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defaultThemeVersion="166925"/>
  <mc:AlternateContent xmlns:mc="http://schemas.openxmlformats.org/markup-compatibility/2006">
    <mc:Choice Requires="x15">
      <x15ac:absPath xmlns:x15ac="http://schemas.microsoft.com/office/spreadsheetml/2010/11/ac" url="/Users/nataliamalaverloaiza/Desktop/datasets /"/>
    </mc:Choice>
  </mc:AlternateContent>
  <xr:revisionPtr revIDLastSave="0" documentId="8_{D5664419-8D9E-F040-93AB-26477BBFF2E9}" xr6:coauthVersionLast="45" xr6:coauthVersionMax="45" xr10:uidLastSave="{00000000-0000-0000-0000-000000000000}"/>
  <bookViews>
    <workbookView xWindow="780" yWindow="960" windowWidth="27640" windowHeight="16160" xr2:uid="{D1C97DCD-8304-DF4F-A2FA-8933D18F888D}"/>
  </bookViews>
  <sheets>
    <sheet name="Dataset_0" sheetId="1" r:id="rId1"/>
  </sheets>
  <externalReferences>
    <externalReference r:id="rId2"/>
  </externalReferences>
  <definedNames>
    <definedName name="aData_GroupAverage" hidden="1">[1]tblData!$ARY$5:$AST$111</definedName>
    <definedName name="aDataChange" hidden="1">[1]tblData!$XF$5:$ABA$111</definedName>
    <definedName name="aDataFlat_Lookup_Y1" hidden="1">[1]tblData!$W$5:$DR$111</definedName>
    <definedName name="aDataFlat_Lookup_Y2" hidden="1">[1]tblData!$HR$5:$LM$111</definedName>
    <definedName name="aDataFlat_Lookup_Y3" hidden="1">[1]tblData!$PL$5:$TG$111</definedName>
    <definedName name="aDataY1" hidden="1">[1]tblData!$DT$5:$HO$111</definedName>
    <definedName name="aDataY2" hidden="1">[1]tblData!$LO$5:$PJ$111</definedName>
    <definedName name="aDataY3" hidden="1">[1]tblData!$TI$5:$XD$111</definedName>
    <definedName name="aRank" hidden="1">[1]tblData!$ASX$5:$AWS$111</definedName>
    <definedName name="_xlnm.Print_Area" localSheetId="0" hidden="1">Dataset_0!$C$4:$DH$117</definedName>
    <definedName name="aScore" hidden="1">[1]tblData!$AFA$5:$AIV$111</definedName>
    <definedName name="aScore_CustomWeight" hidden="1">[1]tblData!$ANE$5:$AQZ$111</definedName>
    <definedName name="aScore_Group" hidden="1">[1]tblData!$ARB$5:$ARW$111</definedName>
    <definedName name="aScoreY2" hidden="1">[1]tblData!$AIX$5:$AMS$111</definedName>
    <definedName name="aSimRank" hidden="1">[1]tblData!$ANC$5:$ANC$111</definedName>
    <definedName name="aSimScore" hidden="1">[1]tblData!$AMY$5:$AMY$111</definedName>
    <definedName name="auto_Country_ISO" hidden="1">[1]tblCountries!$F$3:$F$102</definedName>
    <definedName name="auto_Country_Status" hidden="1">[1]tblCountries!$E$3:$E$102</definedName>
    <definedName name="auto_ddCountry" hidden="1">[1]tblCountries!$G$3:$G$102</definedName>
    <definedName name="auto_ddCountry_Or_None" hidden="1">[1]tblCountries!$G$2:$G$102</definedName>
    <definedName name="auto_ddElement" hidden="1">[1]tblFramework!$H$2:$H$101</definedName>
    <definedName name="auto_ddFiltered_Country" hidden="1">[1]tblCountries!$K$3:$K$102</definedName>
    <definedName name="auto_ddFiltered_Country_ID" hidden="1">[1]tblCountries!$J$3:$J$102</definedName>
    <definedName name="auto_ddGroup_Filter" hidden="1">[1]tblCountries!$AY$2:$AY$20</definedName>
    <definedName name="auto_ddGroup_Highlight" hidden="1">[1]tblCountries!$AZ$2:$AZ$20</definedName>
    <definedName name="auto_ddSeries" hidden="1">[1]tblFramework!$AE$2:$AE$75</definedName>
    <definedName name="auto_ddSeriesAll" hidden="1">[1]tblFramework!$AE$2:$AE$101</definedName>
    <definedName name="auto_ddUnit" hidden="1">[1]tblFramework!$I$2:$I$101</definedName>
    <definedName name="auto_FlatDataAdditionalSources" hidden="1">[1]tblDataFlat!$E$2:$E$20611</definedName>
    <definedName name="auto_FlatDataCode" hidden="1">[1]tblDataFlat!#REF!</definedName>
    <definedName name="auto_FlatDataData" hidden="1">[1]tblDataFlat!#REF!</definedName>
    <definedName name="auto_FlatDataEstimate" hidden="1">[1]tblDataFlat!$D$2:$D$20611</definedName>
    <definedName name="auto_FlatDataJustification" hidden="1">[1]tblDataFlat!$C$2:$C$20611</definedName>
    <definedName name="auto_FlatDataSource" hidden="1">[1]tblDataFlat!$B$2:$B$20611</definedName>
    <definedName name="auto_FlatDataYear" hidden="1">[1]tblDataFlat!$A$2:$A$20611</definedName>
    <definedName name="auto_Series_Code" hidden="1">[1]tblFramework!$B$2:$B$101</definedName>
    <definedName name="csv_data_Y3" hidden="1">Dataset_0!$F$14:$DH$114</definedName>
    <definedName name="csv_range_client" hidden="1">#REF!</definedName>
    <definedName name="csv_range_EIU" hidden="1">#REF!</definedName>
    <definedName name="dd_flt_country" hidden="1">OFFSET([1]tblCountries!$K$3,0,0,[1]uxbGlobals!$B$75,1)</definedName>
    <definedName name="dd_flt_country_hi" hidden="1">OFFSET([1]tblCountries!$K$2,0,0,[1]uxbGlobals!$B$75+1,1)</definedName>
    <definedName name="dd_flt_country_plus_none" hidden="1">OFFSET([1]tblCountries!$K$2,0,0,[1]uxbGlobals!$B$75+1,1)</definedName>
    <definedName name="dd_language" hidden="1">[1]tblDD!$E$2:$E$4</definedName>
    <definedName name="dd_ScatterFilter" hidden="1">[1]tblDD!$I$2:$I$5</definedName>
    <definedName name="dd_Series_Composite" hidden="1">[1]tblSeriesSets!$M$4:$M$19</definedName>
    <definedName name="dd_SortOrder" hidden="1">[1]tblDD!$F$2:$F$3</definedName>
    <definedName name="dd_SortOrder_2" hidden="1">[1]tblDD!$G$2:$G$5</definedName>
    <definedName name="dd_SortOrder_3" hidden="1">[1]tblDD!$J$2:$J$3</definedName>
    <definedName name="dd_SortOrderWeights" hidden="1">[1]tblDD!$H$2:$H$6</definedName>
    <definedName name="dd_YoYCompSet" hidden="1">[1]tblDD!$K$2:$K$3</definedName>
    <definedName name="ddDepthDetail" hidden="1">[1]tblDD!$C$2:$C$4</definedName>
    <definedName name="ddGlobalZoom" hidden="1">[1]tblDD!$B$2:$B$7</definedName>
    <definedName name="format_data_value_group_pro" hidden="1">#REF!</definedName>
    <definedName name="format_datavalue_70" hidden="1">#REF!</definedName>
    <definedName name="format_datavalue_yoy" hidden="1">'[1]Series Explorer_2'!$N$19:$O$118,'[1]Series Explorer_2'!$U$19:$V$118,'[1]Series Explorer_2'!$AB$19:$AC$118,'[1]Series Explorer_2'!$AI$19:$AJ$118,'[1]Series Explorer_2'!$AH$19:$AH$118,'[1]Series Explorer_2'!$AA$19:$AA$118,'[1]Series Explorer_2'!$T$19:$T$118,'[1]Series Explorer_2'!$M$19:$M$118</definedName>
    <definedName name="int_hl_leg1" hidden="1">#REF!</definedName>
    <definedName name="rng_category_grid" hidden="1">[1]tblSeriesSets!$O$4:$S$8</definedName>
    <definedName name="rng_srs_COMPOSITE" hidden="1">[1]tblSeriesSets!$D$4:$D$100</definedName>
  </definedNames>
  <calcPr calcId="18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114" i="1" l="1"/>
  <c r="D114" i="1"/>
  <c r="DH13" i="1"/>
  <c r="DH114" i="1"/>
  <c r="DG13" i="1"/>
  <c r="DG114" i="1"/>
  <c r="DF13" i="1"/>
  <c r="DF114" i="1"/>
  <c r="DE13" i="1"/>
  <c r="DE114" i="1"/>
  <c r="DD13" i="1"/>
  <c r="DD114" i="1"/>
  <c r="DC13" i="1"/>
  <c r="DC114" i="1"/>
  <c r="DB13" i="1"/>
  <c r="DB114" i="1"/>
  <c r="DA13" i="1"/>
  <c r="DA114" i="1"/>
  <c r="CZ13" i="1"/>
  <c r="CZ114" i="1"/>
  <c r="CY13" i="1"/>
  <c r="CY114" i="1"/>
  <c r="CX13" i="1"/>
  <c r="CX114" i="1"/>
  <c r="CW13" i="1"/>
  <c r="CW114" i="1"/>
  <c r="CV13" i="1"/>
  <c r="CV114" i="1"/>
  <c r="CU13" i="1"/>
  <c r="CU114" i="1"/>
  <c r="CT13" i="1"/>
  <c r="CT114" i="1"/>
  <c r="CS13" i="1"/>
  <c r="CS114" i="1"/>
  <c r="CR13" i="1"/>
  <c r="CR114" i="1"/>
  <c r="CQ13" i="1"/>
  <c r="CQ114" i="1"/>
  <c r="CP13" i="1"/>
  <c r="CP114" i="1"/>
  <c r="CO13" i="1"/>
  <c r="CO114" i="1"/>
  <c r="CN13" i="1"/>
  <c r="CN114" i="1"/>
  <c r="CM13" i="1"/>
  <c r="CM114" i="1"/>
  <c r="CL13" i="1"/>
  <c r="CL114" i="1"/>
  <c r="CK13" i="1"/>
  <c r="CK114" i="1"/>
  <c r="CJ13" i="1"/>
  <c r="CJ114" i="1"/>
  <c r="CI13" i="1"/>
  <c r="CI114" i="1"/>
  <c r="CH13" i="1"/>
  <c r="CH114" i="1"/>
  <c r="CG13" i="1"/>
  <c r="CG114" i="1"/>
  <c r="CF13" i="1"/>
  <c r="CF114" i="1"/>
  <c r="CE13" i="1"/>
  <c r="CE114" i="1"/>
  <c r="CD13" i="1"/>
  <c r="CD114" i="1"/>
  <c r="CC13" i="1"/>
  <c r="CC114" i="1"/>
  <c r="CB13" i="1"/>
  <c r="CB114" i="1"/>
  <c r="CA13" i="1"/>
  <c r="CA114" i="1"/>
  <c r="BZ13" i="1"/>
  <c r="BZ114" i="1"/>
  <c r="BY13" i="1"/>
  <c r="BY114" i="1"/>
  <c r="BX13" i="1"/>
  <c r="BX114" i="1"/>
  <c r="BW13" i="1"/>
  <c r="BW114" i="1"/>
  <c r="BV13" i="1"/>
  <c r="BV114" i="1"/>
  <c r="BU13" i="1"/>
  <c r="BU114" i="1"/>
  <c r="BT13" i="1"/>
  <c r="BT114" i="1"/>
  <c r="BS13" i="1"/>
  <c r="BS114" i="1"/>
  <c r="BR13" i="1"/>
  <c r="BR114" i="1"/>
  <c r="BQ13" i="1"/>
  <c r="BQ114" i="1"/>
  <c r="BP13" i="1"/>
  <c r="BP114" i="1"/>
  <c r="BO13" i="1"/>
  <c r="BO114" i="1"/>
  <c r="BN13" i="1"/>
  <c r="BN114" i="1"/>
  <c r="BM13" i="1"/>
  <c r="BM114" i="1"/>
  <c r="BL13" i="1"/>
  <c r="BL114" i="1"/>
  <c r="BK13" i="1"/>
  <c r="BK114" i="1"/>
  <c r="BJ13" i="1"/>
  <c r="BJ114" i="1"/>
  <c r="BI13" i="1"/>
  <c r="BI114" i="1"/>
  <c r="BH13" i="1"/>
  <c r="BH114" i="1"/>
  <c r="BG13" i="1"/>
  <c r="BG114" i="1"/>
  <c r="BF13" i="1"/>
  <c r="BF114" i="1"/>
  <c r="BE13" i="1"/>
  <c r="BE114" i="1"/>
  <c r="BD13" i="1"/>
  <c r="BD114" i="1"/>
  <c r="BC13" i="1"/>
  <c r="BC114" i="1"/>
  <c r="BB13" i="1"/>
  <c r="BB114" i="1"/>
  <c r="BA13" i="1"/>
  <c r="BA114" i="1"/>
  <c r="AZ13" i="1"/>
  <c r="AZ114" i="1"/>
  <c r="AY13" i="1"/>
  <c r="AY114" i="1"/>
  <c r="AX13" i="1"/>
  <c r="AX114" i="1"/>
  <c r="AW13" i="1"/>
  <c r="AW114" i="1"/>
  <c r="AV13" i="1"/>
  <c r="AV114" i="1"/>
  <c r="AU13" i="1"/>
  <c r="AU114" i="1"/>
  <c r="AT13" i="1"/>
  <c r="AT114" i="1"/>
  <c r="AS13" i="1"/>
  <c r="AS114" i="1"/>
  <c r="AR13" i="1"/>
  <c r="AR114" i="1"/>
  <c r="AQ13" i="1"/>
  <c r="AQ114" i="1"/>
  <c r="AP13" i="1"/>
  <c r="AP114" i="1"/>
  <c r="AO13" i="1"/>
  <c r="AO114" i="1"/>
  <c r="AN13" i="1"/>
  <c r="AN114" i="1"/>
  <c r="AM13" i="1"/>
  <c r="AM114" i="1"/>
  <c r="AL13" i="1"/>
  <c r="AL114" i="1"/>
  <c r="AK13" i="1"/>
  <c r="AK114" i="1"/>
  <c r="AJ13" i="1"/>
  <c r="AJ114" i="1"/>
  <c r="AI13" i="1"/>
  <c r="AI114" i="1"/>
  <c r="AH13" i="1"/>
  <c r="AH114" i="1"/>
  <c r="AG13" i="1"/>
  <c r="AG114" i="1"/>
  <c r="AF13" i="1"/>
  <c r="AF114" i="1"/>
  <c r="AE13" i="1"/>
  <c r="AE114" i="1"/>
  <c r="AD13" i="1"/>
  <c r="AD114" i="1"/>
  <c r="AC13" i="1"/>
  <c r="AC114" i="1"/>
  <c r="AB13" i="1"/>
  <c r="AB114" i="1"/>
  <c r="AA13" i="1"/>
  <c r="AA114" i="1"/>
  <c r="Z13" i="1"/>
  <c r="Z114" i="1"/>
  <c r="Y13" i="1"/>
  <c r="Y114" i="1"/>
  <c r="X13" i="1"/>
  <c r="X114" i="1"/>
  <c r="W13" i="1"/>
  <c r="W114" i="1"/>
  <c r="V13" i="1"/>
  <c r="V114" i="1"/>
  <c r="U13" i="1"/>
  <c r="U114" i="1"/>
  <c r="T13" i="1"/>
  <c r="T114" i="1"/>
  <c r="S13" i="1"/>
  <c r="S114" i="1"/>
  <c r="R13" i="1"/>
  <c r="R114" i="1"/>
  <c r="Q13" i="1"/>
  <c r="Q114" i="1"/>
  <c r="P13" i="1"/>
  <c r="P114" i="1"/>
  <c r="O13" i="1"/>
  <c r="O114" i="1"/>
  <c r="N13" i="1"/>
  <c r="N114" i="1"/>
  <c r="M13" i="1"/>
  <c r="M114" i="1"/>
  <c r="D13" i="1"/>
  <c r="L114" i="1"/>
  <c r="G114" i="1"/>
  <c r="K114" i="1"/>
  <c r="J114" i="1"/>
  <c r="I114" i="1"/>
  <c r="H114" i="1"/>
  <c r="F114" i="1"/>
  <c r="E114" i="1"/>
  <c r="C113" i="1"/>
  <c r="D113" i="1"/>
  <c r="DH113" i="1"/>
  <c r="DG113" i="1"/>
  <c r="DF113" i="1"/>
  <c r="DE113" i="1"/>
  <c r="DD113" i="1"/>
  <c r="DC113" i="1"/>
  <c r="DB113" i="1"/>
  <c r="DA113" i="1"/>
  <c r="CZ113" i="1"/>
  <c r="CY113" i="1"/>
  <c r="CX113" i="1"/>
  <c r="CW113" i="1"/>
  <c r="CV113" i="1"/>
  <c r="CU113" i="1"/>
  <c r="CT113" i="1"/>
  <c r="CS113" i="1"/>
  <c r="CR113" i="1"/>
  <c r="CQ113" i="1"/>
  <c r="CP113" i="1"/>
  <c r="CO113" i="1"/>
  <c r="CN113" i="1"/>
  <c r="CM113" i="1"/>
  <c r="CL113" i="1"/>
  <c r="CK113" i="1"/>
  <c r="CJ113" i="1"/>
  <c r="CI113" i="1"/>
  <c r="CH113" i="1"/>
  <c r="CG113" i="1"/>
  <c r="CF113" i="1"/>
  <c r="CE113" i="1"/>
  <c r="CD113" i="1"/>
  <c r="CC113" i="1"/>
  <c r="CB113" i="1"/>
  <c r="CA113" i="1"/>
  <c r="BZ113" i="1"/>
  <c r="BY113" i="1"/>
  <c r="BX113" i="1"/>
  <c r="BW113" i="1"/>
  <c r="BV113" i="1"/>
  <c r="BU113" i="1"/>
  <c r="BT113" i="1"/>
  <c r="BS113" i="1"/>
  <c r="BR113" i="1"/>
  <c r="BQ113" i="1"/>
  <c r="BP113" i="1"/>
  <c r="BO113" i="1"/>
  <c r="BN113" i="1"/>
  <c r="BM113" i="1"/>
  <c r="BL113" i="1"/>
  <c r="BK113" i="1"/>
  <c r="BJ113" i="1"/>
  <c r="BI113" i="1"/>
  <c r="BH113" i="1"/>
  <c r="BG113" i="1"/>
  <c r="BF113" i="1"/>
  <c r="BE113" i="1"/>
  <c r="BD113" i="1"/>
  <c r="BC113" i="1"/>
  <c r="BB113" i="1"/>
  <c r="BA113" i="1"/>
  <c r="AZ113" i="1"/>
  <c r="AY113" i="1"/>
  <c r="AX113" i="1"/>
  <c r="AW113" i="1"/>
  <c r="AV113" i="1"/>
  <c r="AU113" i="1"/>
  <c r="AT113" i="1"/>
  <c r="AS113" i="1"/>
  <c r="AR113" i="1"/>
  <c r="AQ113" i="1"/>
  <c r="AP113" i="1"/>
  <c r="AO113" i="1"/>
  <c r="AN113" i="1"/>
  <c r="AM113" i="1"/>
  <c r="AL113" i="1"/>
  <c r="AK113" i="1"/>
  <c r="AJ113" i="1"/>
  <c r="AI113" i="1"/>
  <c r="AH113" i="1"/>
  <c r="AG113" i="1"/>
  <c r="AF113" i="1"/>
  <c r="AE113" i="1"/>
  <c r="AD113" i="1"/>
  <c r="AC113" i="1"/>
  <c r="AB113" i="1"/>
  <c r="AA113" i="1"/>
  <c r="Z113" i="1"/>
  <c r="Y113" i="1"/>
  <c r="X113" i="1"/>
  <c r="W113" i="1"/>
  <c r="V113" i="1"/>
  <c r="U113" i="1"/>
  <c r="T113" i="1"/>
  <c r="S113" i="1"/>
  <c r="R113" i="1"/>
  <c r="Q113" i="1"/>
  <c r="P113" i="1"/>
  <c r="O113" i="1"/>
  <c r="N113" i="1"/>
  <c r="M113" i="1"/>
  <c r="L113" i="1"/>
  <c r="G113" i="1"/>
  <c r="K113" i="1"/>
  <c r="J113" i="1"/>
  <c r="I113" i="1"/>
  <c r="H113" i="1"/>
  <c r="F113" i="1"/>
  <c r="E113" i="1"/>
  <c r="C112" i="1"/>
  <c r="D112" i="1"/>
  <c r="DH112" i="1"/>
  <c r="DG112" i="1"/>
  <c r="DF112" i="1"/>
  <c r="DE112" i="1"/>
  <c r="DD112" i="1"/>
  <c r="DC112" i="1"/>
  <c r="DB112" i="1"/>
  <c r="DA112" i="1"/>
  <c r="CZ112" i="1"/>
  <c r="CY112" i="1"/>
  <c r="CX112" i="1"/>
  <c r="CW112" i="1"/>
  <c r="CV112" i="1"/>
  <c r="CU112" i="1"/>
  <c r="CT112" i="1"/>
  <c r="CS112" i="1"/>
  <c r="CR112" i="1"/>
  <c r="CQ112" i="1"/>
  <c r="CP112" i="1"/>
  <c r="CO112" i="1"/>
  <c r="CN112" i="1"/>
  <c r="CM112" i="1"/>
  <c r="CL112" i="1"/>
  <c r="CK112" i="1"/>
  <c r="CJ112" i="1"/>
  <c r="CI112" i="1"/>
  <c r="CH112" i="1"/>
  <c r="CG112" i="1"/>
  <c r="CF112" i="1"/>
  <c r="CE112" i="1"/>
  <c r="CD112" i="1"/>
  <c r="CC112" i="1"/>
  <c r="CB112" i="1"/>
  <c r="CA112" i="1"/>
  <c r="BZ112" i="1"/>
  <c r="BY112" i="1"/>
  <c r="BX112" i="1"/>
  <c r="BW112" i="1"/>
  <c r="BV112" i="1"/>
  <c r="BU112" i="1"/>
  <c r="BT112" i="1"/>
  <c r="BS112" i="1"/>
  <c r="BR112" i="1"/>
  <c r="BQ112" i="1"/>
  <c r="BP112" i="1"/>
  <c r="BO112" i="1"/>
  <c r="BN112" i="1"/>
  <c r="BM112" i="1"/>
  <c r="BL112" i="1"/>
  <c r="BK112" i="1"/>
  <c r="BJ112" i="1"/>
  <c r="BI112" i="1"/>
  <c r="BH112" i="1"/>
  <c r="BG112" i="1"/>
  <c r="BF112" i="1"/>
  <c r="BE112" i="1"/>
  <c r="BD112" i="1"/>
  <c r="BC112" i="1"/>
  <c r="BB112" i="1"/>
  <c r="BA112" i="1"/>
  <c r="AZ112" i="1"/>
  <c r="AY112" i="1"/>
  <c r="AX112" i="1"/>
  <c r="AW112" i="1"/>
  <c r="AV112" i="1"/>
  <c r="AU112" i="1"/>
  <c r="AT112" i="1"/>
  <c r="AS112" i="1"/>
  <c r="AR112" i="1"/>
  <c r="AQ112" i="1"/>
  <c r="AP112" i="1"/>
  <c r="AO112" i="1"/>
  <c r="AN112" i="1"/>
  <c r="AM112" i="1"/>
  <c r="AL112" i="1"/>
  <c r="AK112" i="1"/>
  <c r="AJ112" i="1"/>
  <c r="AI112" i="1"/>
  <c r="AH112" i="1"/>
  <c r="AG112" i="1"/>
  <c r="AF112" i="1"/>
  <c r="AE112" i="1"/>
  <c r="AD112" i="1"/>
  <c r="AC112" i="1"/>
  <c r="AB112" i="1"/>
  <c r="AA112" i="1"/>
  <c r="Z112" i="1"/>
  <c r="Y112" i="1"/>
  <c r="X112" i="1"/>
  <c r="W112" i="1"/>
  <c r="V112" i="1"/>
  <c r="U112" i="1"/>
  <c r="T112" i="1"/>
  <c r="S112" i="1"/>
  <c r="R112" i="1"/>
  <c r="Q112" i="1"/>
  <c r="P112" i="1"/>
  <c r="O112" i="1"/>
  <c r="N112" i="1"/>
  <c r="M112" i="1"/>
  <c r="L112" i="1"/>
  <c r="G112" i="1"/>
  <c r="K112" i="1"/>
  <c r="J112" i="1"/>
  <c r="I112" i="1"/>
  <c r="H112" i="1"/>
  <c r="F112" i="1"/>
  <c r="E112" i="1"/>
  <c r="C111" i="1"/>
  <c r="D111" i="1"/>
  <c r="DH111" i="1"/>
  <c r="DG111" i="1"/>
  <c r="DF111" i="1"/>
  <c r="DE111" i="1"/>
  <c r="DD111" i="1"/>
  <c r="DC111" i="1"/>
  <c r="DB111" i="1"/>
  <c r="DA111" i="1"/>
  <c r="CZ111" i="1"/>
  <c r="CY111" i="1"/>
  <c r="CX111" i="1"/>
  <c r="CW111" i="1"/>
  <c r="CV111" i="1"/>
  <c r="CU111" i="1"/>
  <c r="CT111" i="1"/>
  <c r="CS111" i="1"/>
  <c r="CR111" i="1"/>
  <c r="CQ111" i="1"/>
  <c r="CP111" i="1"/>
  <c r="CO111" i="1"/>
  <c r="CN111" i="1"/>
  <c r="CM111" i="1"/>
  <c r="CL111" i="1"/>
  <c r="CK111" i="1"/>
  <c r="CJ111" i="1"/>
  <c r="CI111" i="1"/>
  <c r="CH111" i="1"/>
  <c r="CG111" i="1"/>
  <c r="CF111" i="1"/>
  <c r="CE111" i="1"/>
  <c r="CD111" i="1"/>
  <c r="CC111" i="1"/>
  <c r="CB111" i="1"/>
  <c r="CA111" i="1"/>
  <c r="BZ111" i="1"/>
  <c r="BY111" i="1"/>
  <c r="BX111" i="1"/>
  <c r="BW111" i="1"/>
  <c r="BV111" i="1"/>
  <c r="BU111" i="1"/>
  <c r="BT111" i="1"/>
  <c r="BS111" i="1"/>
  <c r="BR111" i="1"/>
  <c r="BQ111" i="1"/>
  <c r="BP111" i="1"/>
  <c r="BO111" i="1"/>
  <c r="BN111" i="1"/>
  <c r="BM111" i="1"/>
  <c r="BL111" i="1"/>
  <c r="BK111" i="1"/>
  <c r="BJ111" i="1"/>
  <c r="BI111" i="1"/>
  <c r="BH111" i="1"/>
  <c r="BG111" i="1"/>
  <c r="BF111" i="1"/>
  <c r="BE111" i="1"/>
  <c r="BD111" i="1"/>
  <c r="BC111" i="1"/>
  <c r="BB111" i="1"/>
  <c r="BA111" i="1"/>
  <c r="AZ111" i="1"/>
  <c r="AY111" i="1"/>
  <c r="AX111" i="1"/>
  <c r="AW111" i="1"/>
  <c r="AV111" i="1"/>
  <c r="AU111" i="1"/>
  <c r="AT111" i="1"/>
  <c r="AS111" i="1"/>
  <c r="AR111" i="1"/>
  <c r="AQ111" i="1"/>
  <c r="AP111" i="1"/>
  <c r="AO111" i="1"/>
  <c r="AN111" i="1"/>
  <c r="AM111" i="1"/>
  <c r="AL111" i="1"/>
  <c r="AK111" i="1"/>
  <c r="AJ111" i="1"/>
  <c r="AI111" i="1"/>
  <c r="AH111" i="1"/>
  <c r="AG111" i="1"/>
  <c r="AF111" i="1"/>
  <c r="AE111" i="1"/>
  <c r="AD111" i="1"/>
  <c r="AC111" i="1"/>
  <c r="AB111" i="1"/>
  <c r="AA111" i="1"/>
  <c r="Z111" i="1"/>
  <c r="Y111" i="1"/>
  <c r="X111" i="1"/>
  <c r="W111" i="1"/>
  <c r="V111" i="1"/>
  <c r="U111" i="1"/>
  <c r="T111" i="1"/>
  <c r="S111" i="1"/>
  <c r="R111" i="1"/>
  <c r="Q111" i="1"/>
  <c r="P111" i="1"/>
  <c r="O111" i="1"/>
  <c r="N111" i="1"/>
  <c r="M111" i="1"/>
  <c r="L111" i="1"/>
  <c r="G111" i="1"/>
  <c r="K111" i="1"/>
  <c r="J111" i="1"/>
  <c r="I111" i="1"/>
  <c r="H111" i="1"/>
  <c r="F111" i="1"/>
  <c r="E111" i="1"/>
  <c r="C110" i="1"/>
  <c r="D110" i="1"/>
  <c r="DH110" i="1"/>
  <c r="DG110" i="1"/>
  <c r="DF110" i="1"/>
  <c r="DE110" i="1"/>
  <c r="DD110" i="1"/>
  <c r="DC110" i="1"/>
  <c r="DB110" i="1"/>
  <c r="DA110" i="1"/>
  <c r="CZ110" i="1"/>
  <c r="CY110" i="1"/>
  <c r="CX110" i="1"/>
  <c r="CW110" i="1"/>
  <c r="CV110" i="1"/>
  <c r="CU110" i="1"/>
  <c r="CT110" i="1"/>
  <c r="CS110" i="1"/>
  <c r="CR110" i="1"/>
  <c r="CQ110" i="1"/>
  <c r="CP110" i="1"/>
  <c r="CO110" i="1"/>
  <c r="CN110" i="1"/>
  <c r="CM110" i="1"/>
  <c r="CL110" i="1"/>
  <c r="CK110" i="1"/>
  <c r="CJ110" i="1"/>
  <c r="CI110" i="1"/>
  <c r="CH110" i="1"/>
  <c r="CG110" i="1"/>
  <c r="CF110" i="1"/>
  <c r="CE110" i="1"/>
  <c r="CD110" i="1"/>
  <c r="CC110" i="1"/>
  <c r="CB110" i="1"/>
  <c r="CA110" i="1"/>
  <c r="BZ110" i="1"/>
  <c r="BY110" i="1"/>
  <c r="BX110" i="1"/>
  <c r="BW110" i="1"/>
  <c r="BV110" i="1"/>
  <c r="BU110" i="1"/>
  <c r="BT110" i="1"/>
  <c r="BS110" i="1"/>
  <c r="BR110" i="1"/>
  <c r="BQ110" i="1"/>
  <c r="BP110" i="1"/>
  <c r="BO110" i="1"/>
  <c r="BN110" i="1"/>
  <c r="BM110" i="1"/>
  <c r="BL110" i="1"/>
  <c r="BK110" i="1"/>
  <c r="BJ110" i="1"/>
  <c r="BI110" i="1"/>
  <c r="BH110" i="1"/>
  <c r="BG110" i="1"/>
  <c r="BF110" i="1"/>
  <c r="BE110" i="1"/>
  <c r="BD110" i="1"/>
  <c r="BC110" i="1"/>
  <c r="BB110" i="1"/>
  <c r="BA110" i="1"/>
  <c r="AZ110" i="1"/>
  <c r="AY110" i="1"/>
  <c r="AX110" i="1"/>
  <c r="AW110" i="1"/>
  <c r="AV110" i="1"/>
  <c r="AU110" i="1"/>
  <c r="AT110" i="1"/>
  <c r="AS110" i="1"/>
  <c r="AR110" i="1"/>
  <c r="AQ110" i="1"/>
  <c r="AP110" i="1"/>
  <c r="AO110" i="1"/>
  <c r="AN110" i="1"/>
  <c r="AM110" i="1"/>
  <c r="AL110" i="1"/>
  <c r="AK110" i="1"/>
  <c r="AJ110" i="1"/>
  <c r="AI110" i="1"/>
  <c r="AH110" i="1"/>
  <c r="AG110" i="1"/>
  <c r="AF110" i="1"/>
  <c r="AE110" i="1"/>
  <c r="AD110" i="1"/>
  <c r="AC110" i="1"/>
  <c r="AB110" i="1"/>
  <c r="AA110" i="1"/>
  <c r="Z110" i="1"/>
  <c r="Y110" i="1"/>
  <c r="X110" i="1"/>
  <c r="W110" i="1"/>
  <c r="V110" i="1"/>
  <c r="U110" i="1"/>
  <c r="T110" i="1"/>
  <c r="S110" i="1"/>
  <c r="R110" i="1"/>
  <c r="Q110" i="1"/>
  <c r="P110" i="1"/>
  <c r="O110" i="1"/>
  <c r="N110" i="1"/>
  <c r="M110" i="1"/>
  <c r="L110" i="1"/>
  <c r="G110" i="1"/>
  <c r="K110" i="1"/>
  <c r="J110" i="1"/>
  <c r="I110" i="1"/>
  <c r="H110" i="1"/>
  <c r="F110" i="1"/>
  <c r="E110" i="1"/>
  <c r="C109" i="1"/>
  <c r="D109" i="1"/>
  <c r="DH109" i="1"/>
  <c r="DG109" i="1"/>
  <c r="DF109" i="1"/>
  <c r="DE109" i="1"/>
  <c r="DD109" i="1"/>
  <c r="DC109" i="1"/>
  <c r="DB109" i="1"/>
  <c r="DA109" i="1"/>
  <c r="CZ109" i="1"/>
  <c r="CY109" i="1"/>
  <c r="CX109" i="1"/>
  <c r="CW109" i="1"/>
  <c r="CV109" i="1"/>
  <c r="CU109" i="1"/>
  <c r="CT109" i="1"/>
  <c r="CS109" i="1"/>
  <c r="CR109" i="1"/>
  <c r="CQ109" i="1"/>
  <c r="CP109" i="1"/>
  <c r="CO109" i="1"/>
  <c r="CN109" i="1"/>
  <c r="CM109" i="1"/>
  <c r="CL109" i="1"/>
  <c r="CK109" i="1"/>
  <c r="CJ109" i="1"/>
  <c r="CI109" i="1"/>
  <c r="CH109" i="1"/>
  <c r="CG109" i="1"/>
  <c r="CF109" i="1"/>
  <c r="CE109" i="1"/>
  <c r="CD109" i="1"/>
  <c r="CC109" i="1"/>
  <c r="CB109" i="1"/>
  <c r="CA109" i="1"/>
  <c r="BZ109" i="1"/>
  <c r="BY109" i="1"/>
  <c r="BX109" i="1"/>
  <c r="BW109" i="1"/>
  <c r="BV109" i="1"/>
  <c r="BU109" i="1"/>
  <c r="BT109" i="1"/>
  <c r="BS109" i="1"/>
  <c r="BR109" i="1"/>
  <c r="BQ109" i="1"/>
  <c r="BP109" i="1"/>
  <c r="BO109" i="1"/>
  <c r="BN109" i="1"/>
  <c r="BM109" i="1"/>
  <c r="BL109" i="1"/>
  <c r="BK109" i="1"/>
  <c r="BJ109" i="1"/>
  <c r="BI109" i="1"/>
  <c r="BH109" i="1"/>
  <c r="BG109" i="1"/>
  <c r="BF109" i="1"/>
  <c r="BE109" i="1"/>
  <c r="BD109" i="1"/>
  <c r="BC109" i="1"/>
  <c r="BB109" i="1"/>
  <c r="BA109" i="1"/>
  <c r="AZ109" i="1"/>
  <c r="AY109" i="1"/>
  <c r="AX109" i="1"/>
  <c r="AW109" i="1"/>
  <c r="AV109" i="1"/>
  <c r="AU109" i="1"/>
  <c r="AT109" i="1"/>
  <c r="AS109" i="1"/>
  <c r="AR109" i="1"/>
  <c r="AQ109" i="1"/>
  <c r="AP109" i="1"/>
  <c r="AO109" i="1"/>
  <c r="AN109" i="1"/>
  <c r="AM109" i="1"/>
  <c r="AL109" i="1"/>
  <c r="AK109" i="1"/>
  <c r="AJ109" i="1"/>
  <c r="AI109" i="1"/>
  <c r="AH109" i="1"/>
  <c r="AG109" i="1"/>
  <c r="AF109" i="1"/>
  <c r="AE109" i="1"/>
  <c r="AD109" i="1"/>
  <c r="AC109" i="1"/>
  <c r="AB109" i="1"/>
  <c r="AA109" i="1"/>
  <c r="Z109" i="1"/>
  <c r="Y109" i="1"/>
  <c r="X109" i="1"/>
  <c r="W109" i="1"/>
  <c r="V109" i="1"/>
  <c r="U109" i="1"/>
  <c r="T109" i="1"/>
  <c r="S109" i="1"/>
  <c r="R109" i="1"/>
  <c r="Q109" i="1"/>
  <c r="P109" i="1"/>
  <c r="O109" i="1"/>
  <c r="N109" i="1"/>
  <c r="M109" i="1"/>
  <c r="L109" i="1"/>
  <c r="G109" i="1"/>
  <c r="K109" i="1"/>
  <c r="J109" i="1"/>
  <c r="I109" i="1"/>
  <c r="H109" i="1"/>
  <c r="F109" i="1"/>
  <c r="E109" i="1"/>
  <c r="C108" i="1"/>
  <c r="D108" i="1"/>
  <c r="DH108" i="1"/>
  <c r="DG108" i="1"/>
  <c r="DF108" i="1"/>
  <c r="DE108" i="1"/>
  <c r="DD108" i="1"/>
  <c r="DC108" i="1"/>
  <c r="DB108" i="1"/>
  <c r="DA108" i="1"/>
  <c r="CZ108" i="1"/>
  <c r="CY108" i="1"/>
  <c r="CX108" i="1"/>
  <c r="CW108" i="1"/>
  <c r="CV108" i="1"/>
  <c r="CU108" i="1"/>
  <c r="CT108" i="1"/>
  <c r="CS108" i="1"/>
  <c r="CR108" i="1"/>
  <c r="CQ108" i="1"/>
  <c r="CP108" i="1"/>
  <c r="CO108" i="1"/>
  <c r="CN108" i="1"/>
  <c r="CM108" i="1"/>
  <c r="CL108" i="1"/>
  <c r="CK108" i="1"/>
  <c r="CJ108" i="1"/>
  <c r="CI108" i="1"/>
  <c r="CH108" i="1"/>
  <c r="CG108" i="1"/>
  <c r="CF108" i="1"/>
  <c r="CE108" i="1"/>
  <c r="CD108" i="1"/>
  <c r="CC108" i="1"/>
  <c r="CB108" i="1"/>
  <c r="CA108" i="1"/>
  <c r="BZ108" i="1"/>
  <c r="BY108" i="1"/>
  <c r="BX108" i="1"/>
  <c r="BW108" i="1"/>
  <c r="BV108" i="1"/>
  <c r="BU108" i="1"/>
  <c r="BT108" i="1"/>
  <c r="BS108" i="1"/>
  <c r="BR108" i="1"/>
  <c r="BQ108" i="1"/>
  <c r="BP108" i="1"/>
  <c r="BO108" i="1"/>
  <c r="BN108" i="1"/>
  <c r="BM108" i="1"/>
  <c r="BL108" i="1"/>
  <c r="BK108" i="1"/>
  <c r="BJ108" i="1"/>
  <c r="BI108" i="1"/>
  <c r="BH108" i="1"/>
  <c r="BG108" i="1"/>
  <c r="BF108" i="1"/>
  <c r="BE108" i="1"/>
  <c r="BD108" i="1"/>
  <c r="BC108" i="1"/>
  <c r="BB108" i="1"/>
  <c r="BA108" i="1"/>
  <c r="AZ108" i="1"/>
  <c r="AY108" i="1"/>
  <c r="AX108" i="1"/>
  <c r="AW108" i="1"/>
  <c r="AV108" i="1"/>
  <c r="AU108" i="1"/>
  <c r="AT108" i="1"/>
  <c r="AS108" i="1"/>
  <c r="AR108" i="1"/>
  <c r="AQ108" i="1"/>
  <c r="AP108" i="1"/>
  <c r="AO108" i="1"/>
  <c r="AN108" i="1"/>
  <c r="AM108" i="1"/>
  <c r="AL108" i="1"/>
  <c r="AK108" i="1"/>
  <c r="AJ108" i="1"/>
  <c r="AI108" i="1"/>
  <c r="AH108" i="1"/>
  <c r="AG108" i="1"/>
  <c r="AF108" i="1"/>
  <c r="AE108" i="1"/>
  <c r="AD108" i="1"/>
  <c r="AC108" i="1"/>
  <c r="AB108" i="1"/>
  <c r="AA108" i="1"/>
  <c r="Z108" i="1"/>
  <c r="Y108" i="1"/>
  <c r="X108" i="1"/>
  <c r="W108" i="1"/>
  <c r="V108" i="1"/>
  <c r="U108" i="1"/>
  <c r="T108" i="1"/>
  <c r="S108" i="1"/>
  <c r="R108" i="1"/>
  <c r="Q108" i="1"/>
  <c r="P108" i="1"/>
  <c r="O108" i="1"/>
  <c r="N108" i="1"/>
  <c r="M108" i="1"/>
  <c r="L108" i="1"/>
  <c r="G108" i="1"/>
  <c r="K108" i="1"/>
  <c r="J108" i="1"/>
  <c r="I108" i="1"/>
  <c r="H108" i="1"/>
  <c r="F108" i="1"/>
  <c r="E108" i="1"/>
  <c r="C107" i="1"/>
  <c r="D107" i="1"/>
  <c r="DH107" i="1"/>
  <c r="DG107" i="1"/>
  <c r="DF107" i="1"/>
  <c r="DE107" i="1"/>
  <c r="DD107" i="1"/>
  <c r="DC107" i="1"/>
  <c r="DB107" i="1"/>
  <c r="DA107" i="1"/>
  <c r="CZ107" i="1"/>
  <c r="CY107" i="1"/>
  <c r="CX107" i="1"/>
  <c r="CW107" i="1"/>
  <c r="CV107" i="1"/>
  <c r="CU107" i="1"/>
  <c r="CT107" i="1"/>
  <c r="CS107" i="1"/>
  <c r="CR107" i="1"/>
  <c r="CQ107" i="1"/>
  <c r="CP107" i="1"/>
  <c r="CO107" i="1"/>
  <c r="CN107" i="1"/>
  <c r="CM107" i="1"/>
  <c r="CL107" i="1"/>
  <c r="CK107" i="1"/>
  <c r="CJ107" i="1"/>
  <c r="CI107" i="1"/>
  <c r="CH107" i="1"/>
  <c r="CG107" i="1"/>
  <c r="CF107" i="1"/>
  <c r="CE107" i="1"/>
  <c r="CD107" i="1"/>
  <c r="CC107" i="1"/>
  <c r="CB107" i="1"/>
  <c r="CA107" i="1"/>
  <c r="BZ107" i="1"/>
  <c r="BY107" i="1"/>
  <c r="BX107" i="1"/>
  <c r="BW107" i="1"/>
  <c r="BV107" i="1"/>
  <c r="BU107" i="1"/>
  <c r="BT107" i="1"/>
  <c r="BS107" i="1"/>
  <c r="BR107" i="1"/>
  <c r="BQ107" i="1"/>
  <c r="BP107" i="1"/>
  <c r="BO107" i="1"/>
  <c r="BN107" i="1"/>
  <c r="BM107" i="1"/>
  <c r="BL107" i="1"/>
  <c r="BK107" i="1"/>
  <c r="BJ107" i="1"/>
  <c r="BI107" i="1"/>
  <c r="BH107" i="1"/>
  <c r="BG107" i="1"/>
  <c r="BF107" i="1"/>
  <c r="BE107" i="1"/>
  <c r="BD107" i="1"/>
  <c r="BC107" i="1"/>
  <c r="BB107" i="1"/>
  <c r="BA107" i="1"/>
  <c r="AZ107" i="1"/>
  <c r="AY107" i="1"/>
  <c r="AX107" i="1"/>
  <c r="AW107" i="1"/>
  <c r="AV107" i="1"/>
  <c r="AU107" i="1"/>
  <c r="AT107" i="1"/>
  <c r="AS107" i="1"/>
  <c r="AR107" i="1"/>
  <c r="AQ107" i="1"/>
  <c r="AP107" i="1"/>
  <c r="AO107" i="1"/>
  <c r="AN107" i="1"/>
  <c r="AM107" i="1"/>
  <c r="AL107" i="1"/>
  <c r="AK107" i="1"/>
  <c r="AJ107" i="1"/>
  <c r="AI107" i="1"/>
  <c r="AH107" i="1"/>
  <c r="AG107" i="1"/>
  <c r="AF107" i="1"/>
  <c r="AE107" i="1"/>
  <c r="AD107" i="1"/>
  <c r="AC107" i="1"/>
  <c r="AB107" i="1"/>
  <c r="AA107" i="1"/>
  <c r="Z107" i="1"/>
  <c r="Y107" i="1"/>
  <c r="X107" i="1"/>
  <c r="W107" i="1"/>
  <c r="V107" i="1"/>
  <c r="U107" i="1"/>
  <c r="T107" i="1"/>
  <c r="S107" i="1"/>
  <c r="R107" i="1"/>
  <c r="Q107" i="1"/>
  <c r="P107" i="1"/>
  <c r="O107" i="1"/>
  <c r="N107" i="1"/>
  <c r="M107" i="1"/>
  <c r="L107" i="1"/>
  <c r="G107" i="1"/>
  <c r="K107" i="1"/>
  <c r="J107" i="1"/>
  <c r="I107" i="1"/>
  <c r="H107" i="1"/>
  <c r="F107" i="1"/>
  <c r="E107" i="1"/>
  <c r="C106" i="1"/>
  <c r="D106" i="1"/>
  <c r="DH106" i="1"/>
  <c r="DG106" i="1"/>
  <c r="DF106" i="1"/>
  <c r="DE106" i="1"/>
  <c r="DD106" i="1"/>
  <c r="DC106" i="1"/>
  <c r="DB106" i="1"/>
  <c r="DA106" i="1"/>
  <c r="CZ106" i="1"/>
  <c r="CY106" i="1"/>
  <c r="CX106" i="1"/>
  <c r="CW106" i="1"/>
  <c r="CV106" i="1"/>
  <c r="CU106" i="1"/>
  <c r="CT106" i="1"/>
  <c r="CS106" i="1"/>
  <c r="CR106" i="1"/>
  <c r="CQ106" i="1"/>
  <c r="CP106" i="1"/>
  <c r="CO106" i="1"/>
  <c r="CN106" i="1"/>
  <c r="CM106" i="1"/>
  <c r="CL106" i="1"/>
  <c r="CK106" i="1"/>
  <c r="CJ106" i="1"/>
  <c r="CI106" i="1"/>
  <c r="CH106" i="1"/>
  <c r="CG106" i="1"/>
  <c r="CF106" i="1"/>
  <c r="CE106" i="1"/>
  <c r="CD106" i="1"/>
  <c r="CC106" i="1"/>
  <c r="CB106" i="1"/>
  <c r="CA106" i="1"/>
  <c r="BZ106" i="1"/>
  <c r="BY106" i="1"/>
  <c r="BX106" i="1"/>
  <c r="BW106" i="1"/>
  <c r="BV106" i="1"/>
  <c r="BU106" i="1"/>
  <c r="BT106" i="1"/>
  <c r="BS106" i="1"/>
  <c r="BR106" i="1"/>
  <c r="BQ106" i="1"/>
  <c r="BP106" i="1"/>
  <c r="BO106" i="1"/>
  <c r="BN106" i="1"/>
  <c r="BM106" i="1"/>
  <c r="BL106" i="1"/>
  <c r="BK106" i="1"/>
  <c r="BJ106" i="1"/>
  <c r="BI106" i="1"/>
  <c r="BH106" i="1"/>
  <c r="BG106" i="1"/>
  <c r="BF106" i="1"/>
  <c r="BE106" i="1"/>
  <c r="BD106" i="1"/>
  <c r="BC106" i="1"/>
  <c r="BB106" i="1"/>
  <c r="BA106" i="1"/>
  <c r="AZ106" i="1"/>
  <c r="AY106" i="1"/>
  <c r="AX106" i="1"/>
  <c r="AW106" i="1"/>
  <c r="AV106" i="1"/>
  <c r="AU106" i="1"/>
  <c r="AT106" i="1"/>
  <c r="AS106" i="1"/>
  <c r="AR106" i="1"/>
  <c r="AQ106" i="1"/>
  <c r="AP106" i="1"/>
  <c r="AO106" i="1"/>
  <c r="AN106" i="1"/>
  <c r="AM106" i="1"/>
  <c r="AL106" i="1"/>
  <c r="AK106" i="1"/>
  <c r="AJ106" i="1"/>
  <c r="AI106" i="1"/>
  <c r="AH106" i="1"/>
  <c r="AG106" i="1"/>
  <c r="AF106" i="1"/>
  <c r="AE106" i="1"/>
  <c r="AD106" i="1"/>
  <c r="AC106" i="1"/>
  <c r="AB106" i="1"/>
  <c r="AA106" i="1"/>
  <c r="Z106" i="1"/>
  <c r="Y106" i="1"/>
  <c r="X106" i="1"/>
  <c r="W106" i="1"/>
  <c r="V106" i="1"/>
  <c r="U106" i="1"/>
  <c r="T106" i="1"/>
  <c r="S106" i="1"/>
  <c r="R106" i="1"/>
  <c r="Q106" i="1"/>
  <c r="P106" i="1"/>
  <c r="O106" i="1"/>
  <c r="N106" i="1"/>
  <c r="M106" i="1"/>
  <c r="L106" i="1"/>
  <c r="G106" i="1"/>
  <c r="K106" i="1"/>
  <c r="J106" i="1"/>
  <c r="I106" i="1"/>
  <c r="H106" i="1"/>
  <c r="F106" i="1"/>
  <c r="E106" i="1"/>
  <c r="C105" i="1"/>
  <c r="D105" i="1"/>
  <c r="DH105" i="1"/>
  <c r="DG105" i="1"/>
  <c r="DF105" i="1"/>
  <c r="DE105" i="1"/>
  <c r="DD105" i="1"/>
  <c r="DC105" i="1"/>
  <c r="DB105" i="1"/>
  <c r="DA105" i="1"/>
  <c r="CZ105" i="1"/>
  <c r="CY105" i="1"/>
  <c r="CX105" i="1"/>
  <c r="CW105" i="1"/>
  <c r="CV105" i="1"/>
  <c r="CU105" i="1"/>
  <c r="CT105" i="1"/>
  <c r="CS105" i="1"/>
  <c r="CR105" i="1"/>
  <c r="CQ105" i="1"/>
  <c r="CP105" i="1"/>
  <c r="CO105" i="1"/>
  <c r="CN105" i="1"/>
  <c r="CM105" i="1"/>
  <c r="CL105" i="1"/>
  <c r="CK105" i="1"/>
  <c r="CJ105" i="1"/>
  <c r="CI105" i="1"/>
  <c r="CH105" i="1"/>
  <c r="CG105" i="1"/>
  <c r="CF105" i="1"/>
  <c r="CE105" i="1"/>
  <c r="CD105" i="1"/>
  <c r="CC105" i="1"/>
  <c r="CB105" i="1"/>
  <c r="CA105" i="1"/>
  <c r="BZ105" i="1"/>
  <c r="BY105" i="1"/>
  <c r="BX105" i="1"/>
  <c r="BW105" i="1"/>
  <c r="BV105" i="1"/>
  <c r="BU105" i="1"/>
  <c r="BT105" i="1"/>
  <c r="BS105" i="1"/>
  <c r="BR105" i="1"/>
  <c r="BQ105" i="1"/>
  <c r="BP105" i="1"/>
  <c r="BO105" i="1"/>
  <c r="BN105" i="1"/>
  <c r="BM105" i="1"/>
  <c r="BL105" i="1"/>
  <c r="BK105" i="1"/>
  <c r="BJ105" i="1"/>
  <c r="BI105" i="1"/>
  <c r="BH105" i="1"/>
  <c r="BG105" i="1"/>
  <c r="BF105" i="1"/>
  <c r="BE105" i="1"/>
  <c r="BD105" i="1"/>
  <c r="BC105" i="1"/>
  <c r="BB105" i="1"/>
  <c r="BA105" i="1"/>
  <c r="AZ105" i="1"/>
  <c r="AY105" i="1"/>
  <c r="AX105" i="1"/>
  <c r="AW105" i="1"/>
  <c r="AV105" i="1"/>
  <c r="AU105" i="1"/>
  <c r="AT105" i="1"/>
  <c r="AS105" i="1"/>
  <c r="AR105" i="1"/>
  <c r="AQ105" i="1"/>
  <c r="AP105" i="1"/>
  <c r="AO105" i="1"/>
  <c r="AN105" i="1"/>
  <c r="AM105" i="1"/>
  <c r="AL105" i="1"/>
  <c r="AK105" i="1"/>
  <c r="AJ105" i="1"/>
  <c r="AI105" i="1"/>
  <c r="AH105" i="1"/>
  <c r="AG105" i="1"/>
  <c r="AF105" i="1"/>
  <c r="AE105" i="1"/>
  <c r="AD105" i="1"/>
  <c r="AC105" i="1"/>
  <c r="AB105" i="1"/>
  <c r="AA105" i="1"/>
  <c r="Z105" i="1"/>
  <c r="Y105" i="1"/>
  <c r="X105" i="1"/>
  <c r="W105" i="1"/>
  <c r="V105" i="1"/>
  <c r="U105" i="1"/>
  <c r="T105" i="1"/>
  <c r="S105" i="1"/>
  <c r="R105" i="1"/>
  <c r="Q105" i="1"/>
  <c r="P105" i="1"/>
  <c r="O105" i="1"/>
  <c r="N105" i="1"/>
  <c r="M105" i="1"/>
  <c r="L105" i="1"/>
  <c r="G105" i="1"/>
  <c r="K105" i="1"/>
  <c r="J105" i="1"/>
  <c r="I105" i="1"/>
  <c r="H105" i="1"/>
  <c r="F105" i="1"/>
  <c r="E105" i="1"/>
  <c r="C104" i="1"/>
  <c r="D104" i="1"/>
  <c r="DH104" i="1"/>
  <c r="DG104" i="1"/>
  <c r="DF104" i="1"/>
  <c r="DE104" i="1"/>
  <c r="DD104" i="1"/>
  <c r="DC104" i="1"/>
  <c r="DB104" i="1"/>
  <c r="DA104" i="1"/>
  <c r="CZ104" i="1"/>
  <c r="CY104" i="1"/>
  <c r="CX104" i="1"/>
  <c r="CW104" i="1"/>
  <c r="CV104" i="1"/>
  <c r="CU104" i="1"/>
  <c r="CT104" i="1"/>
  <c r="CS104" i="1"/>
  <c r="CR104" i="1"/>
  <c r="CQ104" i="1"/>
  <c r="CP104" i="1"/>
  <c r="CO104" i="1"/>
  <c r="CN104" i="1"/>
  <c r="CM104" i="1"/>
  <c r="CL104" i="1"/>
  <c r="CK104" i="1"/>
  <c r="CJ104" i="1"/>
  <c r="CI104" i="1"/>
  <c r="CH104" i="1"/>
  <c r="CG104" i="1"/>
  <c r="CF104" i="1"/>
  <c r="CE104" i="1"/>
  <c r="CD104" i="1"/>
  <c r="CC104" i="1"/>
  <c r="CB104" i="1"/>
  <c r="CA104" i="1"/>
  <c r="BZ104" i="1"/>
  <c r="BY104" i="1"/>
  <c r="BX104" i="1"/>
  <c r="BW104" i="1"/>
  <c r="BV104" i="1"/>
  <c r="BU104" i="1"/>
  <c r="BT104" i="1"/>
  <c r="BS104" i="1"/>
  <c r="BR104" i="1"/>
  <c r="BQ104" i="1"/>
  <c r="BP104" i="1"/>
  <c r="BO104" i="1"/>
  <c r="BN104" i="1"/>
  <c r="BM104" i="1"/>
  <c r="BL104" i="1"/>
  <c r="BK104" i="1"/>
  <c r="BJ104" i="1"/>
  <c r="BI104" i="1"/>
  <c r="BH104" i="1"/>
  <c r="BG104" i="1"/>
  <c r="BF104" i="1"/>
  <c r="BE104" i="1"/>
  <c r="BD104" i="1"/>
  <c r="BC104" i="1"/>
  <c r="BB104" i="1"/>
  <c r="BA104" i="1"/>
  <c r="AZ104" i="1"/>
  <c r="AY104" i="1"/>
  <c r="AX104" i="1"/>
  <c r="AW104" i="1"/>
  <c r="AV104" i="1"/>
  <c r="AU104" i="1"/>
  <c r="AT104" i="1"/>
  <c r="AS104" i="1"/>
  <c r="AR104" i="1"/>
  <c r="AQ104" i="1"/>
  <c r="AP104" i="1"/>
  <c r="AO104" i="1"/>
  <c r="AN104" i="1"/>
  <c r="AM104" i="1"/>
  <c r="AL104" i="1"/>
  <c r="AK104" i="1"/>
  <c r="AJ104" i="1"/>
  <c r="AI104" i="1"/>
  <c r="AH104" i="1"/>
  <c r="AG104" i="1"/>
  <c r="AF104" i="1"/>
  <c r="AE104" i="1"/>
  <c r="AD104" i="1"/>
  <c r="AC104" i="1"/>
  <c r="AB104" i="1"/>
  <c r="AA104" i="1"/>
  <c r="Z104" i="1"/>
  <c r="Y104" i="1"/>
  <c r="X104" i="1"/>
  <c r="W104" i="1"/>
  <c r="V104" i="1"/>
  <c r="U104" i="1"/>
  <c r="T104" i="1"/>
  <c r="S104" i="1"/>
  <c r="R104" i="1"/>
  <c r="Q104" i="1"/>
  <c r="P104" i="1"/>
  <c r="O104" i="1"/>
  <c r="N104" i="1"/>
  <c r="M104" i="1"/>
  <c r="L104" i="1"/>
  <c r="G104" i="1"/>
  <c r="K104" i="1"/>
  <c r="J104" i="1"/>
  <c r="I104" i="1"/>
  <c r="H104" i="1"/>
  <c r="F104" i="1"/>
  <c r="E104" i="1"/>
  <c r="C103" i="1"/>
  <c r="D103" i="1"/>
  <c r="DH103" i="1"/>
  <c r="DG103" i="1"/>
  <c r="DF103" i="1"/>
  <c r="DE103" i="1"/>
  <c r="DD103" i="1"/>
  <c r="DC103" i="1"/>
  <c r="DB103" i="1"/>
  <c r="DA103" i="1"/>
  <c r="CZ103" i="1"/>
  <c r="CY103" i="1"/>
  <c r="CX103" i="1"/>
  <c r="CW103" i="1"/>
  <c r="CV103" i="1"/>
  <c r="CU103" i="1"/>
  <c r="CT103" i="1"/>
  <c r="CS103" i="1"/>
  <c r="CR103" i="1"/>
  <c r="CQ103" i="1"/>
  <c r="CP103" i="1"/>
  <c r="CO103" i="1"/>
  <c r="CN103" i="1"/>
  <c r="CM103" i="1"/>
  <c r="CL103" i="1"/>
  <c r="CK103" i="1"/>
  <c r="CJ103" i="1"/>
  <c r="CI103" i="1"/>
  <c r="CH103" i="1"/>
  <c r="CG103" i="1"/>
  <c r="CF103" i="1"/>
  <c r="CE103" i="1"/>
  <c r="CD103" i="1"/>
  <c r="CC103" i="1"/>
  <c r="CB103" i="1"/>
  <c r="CA103" i="1"/>
  <c r="BZ103" i="1"/>
  <c r="BY103" i="1"/>
  <c r="BX103" i="1"/>
  <c r="BW103" i="1"/>
  <c r="BV103" i="1"/>
  <c r="BU103" i="1"/>
  <c r="BT103" i="1"/>
  <c r="BS103" i="1"/>
  <c r="BR103" i="1"/>
  <c r="BQ103" i="1"/>
  <c r="BP103" i="1"/>
  <c r="BO103" i="1"/>
  <c r="BN103" i="1"/>
  <c r="BM103" i="1"/>
  <c r="BL103" i="1"/>
  <c r="BK103" i="1"/>
  <c r="BJ103" i="1"/>
  <c r="BI103" i="1"/>
  <c r="BH103" i="1"/>
  <c r="BG103" i="1"/>
  <c r="BF103" i="1"/>
  <c r="BE103" i="1"/>
  <c r="BD103" i="1"/>
  <c r="BC103" i="1"/>
  <c r="BB103" i="1"/>
  <c r="BA103" i="1"/>
  <c r="AZ103" i="1"/>
  <c r="AY103" i="1"/>
  <c r="AX103" i="1"/>
  <c r="AW103" i="1"/>
  <c r="AV103" i="1"/>
  <c r="AU103" i="1"/>
  <c r="AT103" i="1"/>
  <c r="AS103" i="1"/>
  <c r="AR103" i="1"/>
  <c r="AQ103" i="1"/>
  <c r="AP103" i="1"/>
  <c r="AO103" i="1"/>
  <c r="AN103" i="1"/>
  <c r="AM103" i="1"/>
  <c r="AL103" i="1"/>
  <c r="AK103" i="1"/>
  <c r="AJ103" i="1"/>
  <c r="AI103" i="1"/>
  <c r="AH103" i="1"/>
  <c r="AG103" i="1"/>
  <c r="AF103" i="1"/>
  <c r="AE103" i="1"/>
  <c r="AD103" i="1"/>
  <c r="AC103" i="1"/>
  <c r="AB103" i="1"/>
  <c r="AA103" i="1"/>
  <c r="Z103" i="1"/>
  <c r="Y103" i="1"/>
  <c r="X103" i="1"/>
  <c r="W103" i="1"/>
  <c r="V103" i="1"/>
  <c r="U103" i="1"/>
  <c r="T103" i="1"/>
  <c r="S103" i="1"/>
  <c r="R103" i="1"/>
  <c r="Q103" i="1"/>
  <c r="P103" i="1"/>
  <c r="O103" i="1"/>
  <c r="N103" i="1"/>
  <c r="M103" i="1"/>
  <c r="L103" i="1"/>
  <c r="G103" i="1"/>
  <c r="K103" i="1"/>
  <c r="J103" i="1"/>
  <c r="I103" i="1"/>
  <c r="H103" i="1"/>
  <c r="F103" i="1"/>
  <c r="E103" i="1"/>
  <c r="C102" i="1"/>
  <c r="D102" i="1"/>
  <c r="DH102" i="1"/>
  <c r="DG102" i="1"/>
  <c r="DF102" i="1"/>
  <c r="DE102" i="1"/>
  <c r="DD102" i="1"/>
  <c r="DC102" i="1"/>
  <c r="DB102" i="1"/>
  <c r="DA102" i="1"/>
  <c r="CZ102" i="1"/>
  <c r="CY102" i="1"/>
  <c r="CX102" i="1"/>
  <c r="CW102" i="1"/>
  <c r="CV102" i="1"/>
  <c r="CU102" i="1"/>
  <c r="CT102" i="1"/>
  <c r="CS102" i="1"/>
  <c r="CR102" i="1"/>
  <c r="CQ102" i="1"/>
  <c r="CP102" i="1"/>
  <c r="CO102" i="1"/>
  <c r="CN102" i="1"/>
  <c r="CM102" i="1"/>
  <c r="CL102" i="1"/>
  <c r="CK102" i="1"/>
  <c r="CJ102" i="1"/>
  <c r="CI102" i="1"/>
  <c r="CH102" i="1"/>
  <c r="CG102" i="1"/>
  <c r="CF102" i="1"/>
  <c r="CE102" i="1"/>
  <c r="CD102" i="1"/>
  <c r="CC102" i="1"/>
  <c r="CB102" i="1"/>
  <c r="CA102" i="1"/>
  <c r="BZ102" i="1"/>
  <c r="BY102" i="1"/>
  <c r="BX102" i="1"/>
  <c r="BW102" i="1"/>
  <c r="BV102" i="1"/>
  <c r="BU102" i="1"/>
  <c r="BT102" i="1"/>
  <c r="BS102" i="1"/>
  <c r="BR102" i="1"/>
  <c r="BQ102" i="1"/>
  <c r="BP102" i="1"/>
  <c r="BO102" i="1"/>
  <c r="BN102" i="1"/>
  <c r="BM102" i="1"/>
  <c r="BL102" i="1"/>
  <c r="BK102" i="1"/>
  <c r="BJ102" i="1"/>
  <c r="BI102" i="1"/>
  <c r="BH102" i="1"/>
  <c r="BG102" i="1"/>
  <c r="BF102" i="1"/>
  <c r="BE102" i="1"/>
  <c r="BD102" i="1"/>
  <c r="BC102" i="1"/>
  <c r="BB102" i="1"/>
  <c r="BA102" i="1"/>
  <c r="AZ102" i="1"/>
  <c r="AY102" i="1"/>
  <c r="AX102" i="1"/>
  <c r="AW102" i="1"/>
  <c r="AV102" i="1"/>
  <c r="AU102" i="1"/>
  <c r="AT102" i="1"/>
  <c r="AS102" i="1"/>
  <c r="AR102" i="1"/>
  <c r="AQ102" i="1"/>
  <c r="AP102" i="1"/>
  <c r="AO102" i="1"/>
  <c r="AN102" i="1"/>
  <c r="AM102" i="1"/>
  <c r="AL102" i="1"/>
  <c r="AK102" i="1"/>
  <c r="AJ102" i="1"/>
  <c r="AI102" i="1"/>
  <c r="AH102" i="1"/>
  <c r="AG102" i="1"/>
  <c r="AF102" i="1"/>
  <c r="AE102" i="1"/>
  <c r="AD102" i="1"/>
  <c r="AC102" i="1"/>
  <c r="AB102" i="1"/>
  <c r="AA102" i="1"/>
  <c r="Z102" i="1"/>
  <c r="Y102" i="1"/>
  <c r="X102" i="1"/>
  <c r="W102" i="1"/>
  <c r="V102" i="1"/>
  <c r="U102" i="1"/>
  <c r="T102" i="1"/>
  <c r="S102" i="1"/>
  <c r="R102" i="1"/>
  <c r="Q102" i="1"/>
  <c r="P102" i="1"/>
  <c r="O102" i="1"/>
  <c r="N102" i="1"/>
  <c r="M102" i="1"/>
  <c r="L102" i="1"/>
  <c r="G102" i="1"/>
  <c r="K102" i="1"/>
  <c r="J102" i="1"/>
  <c r="I102" i="1"/>
  <c r="H102" i="1"/>
  <c r="F102" i="1"/>
  <c r="E102" i="1"/>
  <c r="C101" i="1"/>
  <c r="D101" i="1"/>
  <c r="DH101" i="1"/>
  <c r="DG101" i="1"/>
  <c r="DF101" i="1"/>
  <c r="DE101" i="1"/>
  <c r="DD101" i="1"/>
  <c r="DC101" i="1"/>
  <c r="DB101" i="1"/>
  <c r="DA101" i="1"/>
  <c r="CZ101" i="1"/>
  <c r="CY101" i="1"/>
  <c r="CX101" i="1"/>
  <c r="CW101" i="1"/>
  <c r="CV101" i="1"/>
  <c r="CU101" i="1"/>
  <c r="CT101" i="1"/>
  <c r="CS101" i="1"/>
  <c r="CR101" i="1"/>
  <c r="CQ101" i="1"/>
  <c r="CP101" i="1"/>
  <c r="CO101" i="1"/>
  <c r="CN101" i="1"/>
  <c r="CM101" i="1"/>
  <c r="CL101" i="1"/>
  <c r="CK101" i="1"/>
  <c r="CJ101" i="1"/>
  <c r="CI101" i="1"/>
  <c r="CH101" i="1"/>
  <c r="CG101" i="1"/>
  <c r="CF101" i="1"/>
  <c r="CE101" i="1"/>
  <c r="CD101" i="1"/>
  <c r="CC101" i="1"/>
  <c r="CB101" i="1"/>
  <c r="CA101" i="1"/>
  <c r="BZ101" i="1"/>
  <c r="BY101" i="1"/>
  <c r="BX101" i="1"/>
  <c r="BW101" i="1"/>
  <c r="BV101" i="1"/>
  <c r="BU101" i="1"/>
  <c r="BT101" i="1"/>
  <c r="BS101" i="1"/>
  <c r="BR101" i="1"/>
  <c r="BQ101" i="1"/>
  <c r="BP101" i="1"/>
  <c r="BO101" i="1"/>
  <c r="BN101" i="1"/>
  <c r="BM101" i="1"/>
  <c r="BL101" i="1"/>
  <c r="BK101" i="1"/>
  <c r="BJ101" i="1"/>
  <c r="BI101" i="1"/>
  <c r="BH101" i="1"/>
  <c r="BG101" i="1"/>
  <c r="BF101" i="1"/>
  <c r="BE101" i="1"/>
  <c r="BD101" i="1"/>
  <c r="BC101" i="1"/>
  <c r="BB101" i="1"/>
  <c r="BA101" i="1"/>
  <c r="AZ101" i="1"/>
  <c r="AY101" i="1"/>
  <c r="AX101" i="1"/>
  <c r="AW101" i="1"/>
  <c r="AV101" i="1"/>
  <c r="AU101" i="1"/>
  <c r="AT101" i="1"/>
  <c r="AS101" i="1"/>
  <c r="AR101" i="1"/>
  <c r="AQ101" i="1"/>
  <c r="AP101" i="1"/>
  <c r="AO101" i="1"/>
  <c r="AN101" i="1"/>
  <c r="AM101" i="1"/>
  <c r="AL101" i="1"/>
  <c r="AK101" i="1"/>
  <c r="AJ101" i="1"/>
  <c r="AI101" i="1"/>
  <c r="AH101" i="1"/>
  <c r="AG101" i="1"/>
  <c r="AF101" i="1"/>
  <c r="AE101" i="1"/>
  <c r="AD101" i="1"/>
  <c r="AC101" i="1"/>
  <c r="AB101" i="1"/>
  <c r="AA101" i="1"/>
  <c r="Z101" i="1"/>
  <c r="Y101" i="1"/>
  <c r="X101" i="1"/>
  <c r="W101" i="1"/>
  <c r="V101" i="1"/>
  <c r="U101" i="1"/>
  <c r="T101" i="1"/>
  <c r="S101" i="1"/>
  <c r="R101" i="1"/>
  <c r="Q101" i="1"/>
  <c r="P101" i="1"/>
  <c r="O101" i="1"/>
  <c r="N101" i="1"/>
  <c r="M101" i="1"/>
  <c r="L101" i="1"/>
  <c r="G101" i="1"/>
  <c r="K101" i="1"/>
  <c r="J101" i="1"/>
  <c r="I101" i="1"/>
  <c r="H101" i="1"/>
  <c r="F101" i="1"/>
  <c r="E101" i="1"/>
  <c r="C100" i="1"/>
  <c r="D100" i="1"/>
  <c r="DH100" i="1"/>
  <c r="DG100" i="1"/>
  <c r="DF100" i="1"/>
  <c r="DE100" i="1"/>
  <c r="DD100" i="1"/>
  <c r="DC100" i="1"/>
  <c r="DB100" i="1"/>
  <c r="DA100" i="1"/>
  <c r="CZ100" i="1"/>
  <c r="CY100" i="1"/>
  <c r="CX100" i="1"/>
  <c r="CW100" i="1"/>
  <c r="CV100" i="1"/>
  <c r="CU100" i="1"/>
  <c r="CT100" i="1"/>
  <c r="CS100" i="1"/>
  <c r="CR100" i="1"/>
  <c r="CQ100" i="1"/>
  <c r="CP100" i="1"/>
  <c r="CO100" i="1"/>
  <c r="CN100" i="1"/>
  <c r="CM100" i="1"/>
  <c r="CL100" i="1"/>
  <c r="CK100" i="1"/>
  <c r="CJ100" i="1"/>
  <c r="CI100" i="1"/>
  <c r="CH100" i="1"/>
  <c r="CG100" i="1"/>
  <c r="CF100" i="1"/>
  <c r="CE100" i="1"/>
  <c r="CD100" i="1"/>
  <c r="CC100" i="1"/>
  <c r="CB100" i="1"/>
  <c r="CA100" i="1"/>
  <c r="BZ100" i="1"/>
  <c r="BY100" i="1"/>
  <c r="BX100" i="1"/>
  <c r="BW100" i="1"/>
  <c r="BV100" i="1"/>
  <c r="BU100" i="1"/>
  <c r="BT100" i="1"/>
  <c r="BS100" i="1"/>
  <c r="BR100" i="1"/>
  <c r="BQ100" i="1"/>
  <c r="BP100" i="1"/>
  <c r="BO100" i="1"/>
  <c r="BN100" i="1"/>
  <c r="BM100" i="1"/>
  <c r="BL100" i="1"/>
  <c r="BK100" i="1"/>
  <c r="BJ100" i="1"/>
  <c r="BI100" i="1"/>
  <c r="BH100" i="1"/>
  <c r="BG100" i="1"/>
  <c r="BF100" i="1"/>
  <c r="BE100" i="1"/>
  <c r="BD100" i="1"/>
  <c r="BC100" i="1"/>
  <c r="BB100" i="1"/>
  <c r="BA100" i="1"/>
  <c r="AZ100" i="1"/>
  <c r="AY100" i="1"/>
  <c r="AX100" i="1"/>
  <c r="AW100" i="1"/>
  <c r="AV100" i="1"/>
  <c r="AU100" i="1"/>
  <c r="AT100" i="1"/>
  <c r="AS100" i="1"/>
  <c r="AR100" i="1"/>
  <c r="AQ100" i="1"/>
  <c r="AP100" i="1"/>
  <c r="AO100" i="1"/>
  <c r="AN100" i="1"/>
  <c r="AM100" i="1"/>
  <c r="AL100" i="1"/>
  <c r="AK100" i="1"/>
  <c r="AJ100" i="1"/>
  <c r="AI100" i="1"/>
  <c r="AH100" i="1"/>
  <c r="AG100" i="1"/>
  <c r="AF100" i="1"/>
  <c r="AE100" i="1"/>
  <c r="AD100" i="1"/>
  <c r="AC100" i="1"/>
  <c r="AB100" i="1"/>
  <c r="AA100" i="1"/>
  <c r="Z100" i="1"/>
  <c r="Y100" i="1"/>
  <c r="X100" i="1"/>
  <c r="W100" i="1"/>
  <c r="V100" i="1"/>
  <c r="U100" i="1"/>
  <c r="T100" i="1"/>
  <c r="S100" i="1"/>
  <c r="R100" i="1"/>
  <c r="Q100" i="1"/>
  <c r="P100" i="1"/>
  <c r="O100" i="1"/>
  <c r="N100" i="1"/>
  <c r="M100" i="1"/>
  <c r="L100" i="1"/>
  <c r="G100" i="1"/>
  <c r="K100" i="1"/>
  <c r="J100" i="1"/>
  <c r="I100" i="1"/>
  <c r="H100" i="1"/>
  <c r="F100" i="1"/>
  <c r="E100" i="1"/>
  <c r="C99" i="1"/>
  <c r="D99" i="1"/>
  <c r="DH99" i="1"/>
  <c r="DG99" i="1"/>
  <c r="DF99" i="1"/>
  <c r="DE99" i="1"/>
  <c r="DD99" i="1"/>
  <c r="DC99" i="1"/>
  <c r="DB99" i="1"/>
  <c r="DA99" i="1"/>
  <c r="CZ99" i="1"/>
  <c r="CY99" i="1"/>
  <c r="CX99" i="1"/>
  <c r="CW99" i="1"/>
  <c r="CV99" i="1"/>
  <c r="CU99" i="1"/>
  <c r="CT99" i="1"/>
  <c r="CS99" i="1"/>
  <c r="CR99" i="1"/>
  <c r="CQ99" i="1"/>
  <c r="CP99" i="1"/>
  <c r="CO99" i="1"/>
  <c r="CN99" i="1"/>
  <c r="CM99" i="1"/>
  <c r="CL99" i="1"/>
  <c r="CK99" i="1"/>
  <c r="CJ99" i="1"/>
  <c r="CI99" i="1"/>
  <c r="CH99" i="1"/>
  <c r="CG99" i="1"/>
  <c r="CF99" i="1"/>
  <c r="CE99" i="1"/>
  <c r="CD99" i="1"/>
  <c r="CC99" i="1"/>
  <c r="CB99" i="1"/>
  <c r="CA99" i="1"/>
  <c r="BZ99" i="1"/>
  <c r="BY99" i="1"/>
  <c r="BX99" i="1"/>
  <c r="BW99" i="1"/>
  <c r="BV99" i="1"/>
  <c r="BU99" i="1"/>
  <c r="BT99" i="1"/>
  <c r="BS99" i="1"/>
  <c r="BR99" i="1"/>
  <c r="BQ99" i="1"/>
  <c r="BP99" i="1"/>
  <c r="BO99" i="1"/>
  <c r="BN99" i="1"/>
  <c r="BM99" i="1"/>
  <c r="BL99" i="1"/>
  <c r="BK99" i="1"/>
  <c r="BJ99" i="1"/>
  <c r="BI99" i="1"/>
  <c r="BH99" i="1"/>
  <c r="BG99" i="1"/>
  <c r="BF99" i="1"/>
  <c r="BE99" i="1"/>
  <c r="BD99" i="1"/>
  <c r="BC99" i="1"/>
  <c r="BB99" i="1"/>
  <c r="BA99" i="1"/>
  <c r="AZ99" i="1"/>
  <c r="AY99" i="1"/>
  <c r="AX99" i="1"/>
  <c r="AW99" i="1"/>
  <c r="AV99" i="1"/>
  <c r="AU99" i="1"/>
  <c r="AT99" i="1"/>
  <c r="AS99" i="1"/>
  <c r="AR99" i="1"/>
  <c r="AQ99" i="1"/>
  <c r="AP99" i="1"/>
  <c r="AO99" i="1"/>
  <c r="AN99" i="1"/>
  <c r="AM99" i="1"/>
  <c r="AL99" i="1"/>
  <c r="AK99" i="1"/>
  <c r="AJ99" i="1"/>
  <c r="AI99" i="1"/>
  <c r="AH99" i="1"/>
  <c r="AG99" i="1"/>
  <c r="AF99" i="1"/>
  <c r="AE99" i="1"/>
  <c r="AD99" i="1"/>
  <c r="AC99" i="1"/>
  <c r="AB99" i="1"/>
  <c r="AA99" i="1"/>
  <c r="Z99" i="1"/>
  <c r="Y99" i="1"/>
  <c r="X99" i="1"/>
  <c r="W99" i="1"/>
  <c r="V99" i="1"/>
  <c r="U99" i="1"/>
  <c r="T99" i="1"/>
  <c r="S99" i="1"/>
  <c r="R99" i="1"/>
  <c r="Q99" i="1"/>
  <c r="P99" i="1"/>
  <c r="O99" i="1"/>
  <c r="N99" i="1"/>
  <c r="M99" i="1"/>
  <c r="L99" i="1"/>
  <c r="G99" i="1"/>
  <c r="K99" i="1"/>
  <c r="J99" i="1"/>
  <c r="I99" i="1"/>
  <c r="H99" i="1"/>
  <c r="F99" i="1"/>
  <c r="E99" i="1"/>
  <c r="C98" i="1"/>
  <c r="D98" i="1"/>
  <c r="DH98" i="1"/>
  <c r="DG98" i="1"/>
  <c r="DF98" i="1"/>
  <c r="DE98" i="1"/>
  <c r="DD98" i="1"/>
  <c r="DC98" i="1"/>
  <c r="DB98" i="1"/>
  <c r="DA98" i="1"/>
  <c r="CZ98" i="1"/>
  <c r="CY98" i="1"/>
  <c r="CX98" i="1"/>
  <c r="CW98" i="1"/>
  <c r="CV98" i="1"/>
  <c r="CU98" i="1"/>
  <c r="CT98" i="1"/>
  <c r="CS98" i="1"/>
  <c r="CR98" i="1"/>
  <c r="CQ98" i="1"/>
  <c r="CP98" i="1"/>
  <c r="CO98" i="1"/>
  <c r="CN98" i="1"/>
  <c r="CM98" i="1"/>
  <c r="CL98" i="1"/>
  <c r="CK98" i="1"/>
  <c r="CJ98" i="1"/>
  <c r="CI98" i="1"/>
  <c r="CH98" i="1"/>
  <c r="CG98" i="1"/>
  <c r="CF98" i="1"/>
  <c r="CE98" i="1"/>
  <c r="CD98" i="1"/>
  <c r="CC98" i="1"/>
  <c r="CB98" i="1"/>
  <c r="CA98" i="1"/>
  <c r="BZ98" i="1"/>
  <c r="BY98" i="1"/>
  <c r="BX98" i="1"/>
  <c r="BW98" i="1"/>
  <c r="BV98" i="1"/>
  <c r="BU98" i="1"/>
  <c r="BT98" i="1"/>
  <c r="BS98" i="1"/>
  <c r="BR98" i="1"/>
  <c r="BQ98" i="1"/>
  <c r="BP98" i="1"/>
  <c r="BO98" i="1"/>
  <c r="BN98" i="1"/>
  <c r="BM98" i="1"/>
  <c r="BL98" i="1"/>
  <c r="BK98" i="1"/>
  <c r="BJ98" i="1"/>
  <c r="BI98" i="1"/>
  <c r="BH98" i="1"/>
  <c r="BG98" i="1"/>
  <c r="BF98" i="1"/>
  <c r="BE98" i="1"/>
  <c r="BD98" i="1"/>
  <c r="BC98" i="1"/>
  <c r="BB98" i="1"/>
  <c r="BA98" i="1"/>
  <c r="AZ98" i="1"/>
  <c r="AY98" i="1"/>
  <c r="AX98" i="1"/>
  <c r="AW98" i="1"/>
  <c r="AV98" i="1"/>
  <c r="AU98" i="1"/>
  <c r="AT98" i="1"/>
  <c r="AS98" i="1"/>
  <c r="AR98" i="1"/>
  <c r="AQ98" i="1"/>
  <c r="AP98" i="1"/>
  <c r="AO98" i="1"/>
  <c r="AN98" i="1"/>
  <c r="AM98" i="1"/>
  <c r="AL98" i="1"/>
  <c r="AK98" i="1"/>
  <c r="AJ98" i="1"/>
  <c r="AI98" i="1"/>
  <c r="AH98" i="1"/>
  <c r="AG98" i="1"/>
  <c r="AF98" i="1"/>
  <c r="AE98" i="1"/>
  <c r="AD98" i="1"/>
  <c r="AC98" i="1"/>
  <c r="AB98" i="1"/>
  <c r="AA98" i="1"/>
  <c r="Z98" i="1"/>
  <c r="Y98" i="1"/>
  <c r="X98" i="1"/>
  <c r="W98" i="1"/>
  <c r="V98" i="1"/>
  <c r="U98" i="1"/>
  <c r="T98" i="1"/>
  <c r="S98" i="1"/>
  <c r="R98" i="1"/>
  <c r="Q98" i="1"/>
  <c r="P98" i="1"/>
  <c r="O98" i="1"/>
  <c r="N98" i="1"/>
  <c r="M98" i="1"/>
  <c r="L98" i="1"/>
  <c r="G98" i="1"/>
  <c r="K98" i="1"/>
  <c r="J98" i="1"/>
  <c r="I98" i="1"/>
  <c r="H98" i="1"/>
  <c r="F98" i="1"/>
  <c r="E98" i="1"/>
  <c r="C97" i="1"/>
  <c r="D97" i="1"/>
  <c r="DH97" i="1"/>
  <c r="DG97" i="1"/>
  <c r="DF97" i="1"/>
  <c r="DE97" i="1"/>
  <c r="DD97" i="1"/>
  <c r="DC97" i="1"/>
  <c r="DB97" i="1"/>
  <c r="DA97" i="1"/>
  <c r="CZ97" i="1"/>
  <c r="CY97" i="1"/>
  <c r="CX97" i="1"/>
  <c r="CW97" i="1"/>
  <c r="CV97" i="1"/>
  <c r="CU97" i="1"/>
  <c r="CT97" i="1"/>
  <c r="CS97" i="1"/>
  <c r="CR97" i="1"/>
  <c r="CQ97" i="1"/>
  <c r="CP97" i="1"/>
  <c r="CO97" i="1"/>
  <c r="CN97" i="1"/>
  <c r="CM97" i="1"/>
  <c r="CL97" i="1"/>
  <c r="CK97" i="1"/>
  <c r="CJ97" i="1"/>
  <c r="CI97" i="1"/>
  <c r="CH97" i="1"/>
  <c r="CG97" i="1"/>
  <c r="CF97" i="1"/>
  <c r="CE97" i="1"/>
  <c r="CD97" i="1"/>
  <c r="CC97" i="1"/>
  <c r="CB97" i="1"/>
  <c r="CA97" i="1"/>
  <c r="BZ97" i="1"/>
  <c r="BY97" i="1"/>
  <c r="BX97" i="1"/>
  <c r="BW97" i="1"/>
  <c r="BV97" i="1"/>
  <c r="BU97" i="1"/>
  <c r="BT97" i="1"/>
  <c r="BS97" i="1"/>
  <c r="BR97" i="1"/>
  <c r="BQ97" i="1"/>
  <c r="BP97" i="1"/>
  <c r="BO97" i="1"/>
  <c r="BN97" i="1"/>
  <c r="BM97" i="1"/>
  <c r="BL97" i="1"/>
  <c r="BK97" i="1"/>
  <c r="BJ97" i="1"/>
  <c r="BI97" i="1"/>
  <c r="BH97" i="1"/>
  <c r="BG97" i="1"/>
  <c r="BF97" i="1"/>
  <c r="BE97" i="1"/>
  <c r="BD97" i="1"/>
  <c r="BC97" i="1"/>
  <c r="BB97" i="1"/>
  <c r="BA97" i="1"/>
  <c r="AZ97" i="1"/>
  <c r="AY97" i="1"/>
  <c r="AX97" i="1"/>
  <c r="AW97" i="1"/>
  <c r="AV97" i="1"/>
  <c r="AU97" i="1"/>
  <c r="AT97" i="1"/>
  <c r="AS97" i="1"/>
  <c r="AR97" i="1"/>
  <c r="AQ97" i="1"/>
  <c r="AP97" i="1"/>
  <c r="AO97" i="1"/>
  <c r="AN97" i="1"/>
  <c r="AM97" i="1"/>
  <c r="AL97" i="1"/>
  <c r="AK97" i="1"/>
  <c r="AJ97" i="1"/>
  <c r="AI97" i="1"/>
  <c r="AH97" i="1"/>
  <c r="AG97" i="1"/>
  <c r="AF97" i="1"/>
  <c r="AE97" i="1"/>
  <c r="AD97" i="1"/>
  <c r="AC97" i="1"/>
  <c r="AB97" i="1"/>
  <c r="AA97" i="1"/>
  <c r="Z97" i="1"/>
  <c r="Y97" i="1"/>
  <c r="X97" i="1"/>
  <c r="W97" i="1"/>
  <c r="V97" i="1"/>
  <c r="U97" i="1"/>
  <c r="T97" i="1"/>
  <c r="S97" i="1"/>
  <c r="R97" i="1"/>
  <c r="Q97" i="1"/>
  <c r="P97" i="1"/>
  <c r="O97" i="1"/>
  <c r="N97" i="1"/>
  <c r="M97" i="1"/>
  <c r="L97" i="1"/>
  <c r="G97" i="1"/>
  <c r="K97" i="1"/>
  <c r="J97" i="1"/>
  <c r="I97" i="1"/>
  <c r="H97" i="1"/>
  <c r="F97" i="1"/>
  <c r="E97" i="1"/>
  <c r="C96" i="1"/>
  <c r="D96" i="1"/>
  <c r="DH96" i="1"/>
  <c r="DG96" i="1"/>
  <c r="DF96" i="1"/>
  <c r="DE96" i="1"/>
  <c r="DD96" i="1"/>
  <c r="DC96" i="1"/>
  <c r="DB96" i="1"/>
  <c r="DA96" i="1"/>
  <c r="CZ96" i="1"/>
  <c r="CY96" i="1"/>
  <c r="CX96" i="1"/>
  <c r="CW96" i="1"/>
  <c r="CV96" i="1"/>
  <c r="CU96" i="1"/>
  <c r="CT96" i="1"/>
  <c r="CS96" i="1"/>
  <c r="CR96" i="1"/>
  <c r="CQ96" i="1"/>
  <c r="CP96" i="1"/>
  <c r="CO96" i="1"/>
  <c r="CN96" i="1"/>
  <c r="CM96" i="1"/>
  <c r="CL96" i="1"/>
  <c r="CK96" i="1"/>
  <c r="CJ96" i="1"/>
  <c r="CI96" i="1"/>
  <c r="CH96" i="1"/>
  <c r="CG96" i="1"/>
  <c r="CF96" i="1"/>
  <c r="CE96" i="1"/>
  <c r="CD96" i="1"/>
  <c r="CC96" i="1"/>
  <c r="CB96" i="1"/>
  <c r="CA96" i="1"/>
  <c r="BZ96" i="1"/>
  <c r="BY96" i="1"/>
  <c r="BX96" i="1"/>
  <c r="BW96" i="1"/>
  <c r="BV96" i="1"/>
  <c r="BU96" i="1"/>
  <c r="BT96" i="1"/>
  <c r="BS96" i="1"/>
  <c r="BR96" i="1"/>
  <c r="BQ96" i="1"/>
  <c r="BP96" i="1"/>
  <c r="BO96" i="1"/>
  <c r="BN96" i="1"/>
  <c r="BM96" i="1"/>
  <c r="BL96" i="1"/>
  <c r="BK96" i="1"/>
  <c r="BJ96" i="1"/>
  <c r="BI96" i="1"/>
  <c r="BH96" i="1"/>
  <c r="BG96" i="1"/>
  <c r="BF96" i="1"/>
  <c r="BE96" i="1"/>
  <c r="BD96" i="1"/>
  <c r="BC96" i="1"/>
  <c r="BB96" i="1"/>
  <c r="BA96" i="1"/>
  <c r="AZ96" i="1"/>
  <c r="AY96" i="1"/>
  <c r="AX96" i="1"/>
  <c r="AW96" i="1"/>
  <c r="AV96" i="1"/>
  <c r="AU96" i="1"/>
  <c r="AT96" i="1"/>
  <c r="AS96" i="1"/>
  <c r="AR96" i="1"/>
  <c r="AQ96" i="1"/>
  <c r="AP96" i="1"/>
  <c r="AO96" i="1"/>
  <c r="AN96" i="1"/>
  <c r="AM96" i="1"/>
  <c r="AL96" i="1"/>
  <c r="AK96" i="1"/>
  <c r="AJ96" i="1"/>
  <c r="AI96" i="1"/>
  <c r="AH96" i="1"/>
  <c r="AG96" i="1"/>
  <c r="AF96" i="1"/>
  <c r="AE96" i="1"/>
  <c r="AD96" i="1"/>
  <c r="AC96" i="1"/>
  <c r="AB96" i="1"/>
  <c r="AA96" i="1"/>
  <c r="Z96" i="1"/>
  <c r="Y96" i="1"/>
  <c r="X96" i="1"/>
  <c r="W96" i="1"/>
  <c r="V96" i="1"/>
  <c r="U96" i="1"/>
  <c r="T96" i="1"/>
  <c r="S96" i="1"/>
  <c r="R96" i="1"/>
  <c r="Q96" i="1"/>
  <c r="P96" i="1"/>
  <c r="O96" i="1"/>
  <c r="N96" i="1"/>
  <c r="M96" i="1"/>
  <c r="L96" i="1"/>
  <c r="G96" i="1"/>
  <c r="K96" i="1"/>
  <c r="J96" i="1"/>
  <c r="I96" i="1"/>
  <c r="H96" i="1"/>
  <c r="F96" i="1"/>
  <c r="E96" i="1"/>
  <c r="C95" i="1"/>
  <c r="D95" i="1"/>
  <c r="DH95" i="1"/>
  <c r="DG95" i="1"/>
  <c r="DF95" i="1"/>
  <c r="DE95" i="1"/>
  <c r="DD95" i="1"/>
  <c r="DC95" i="1"/>
  <c r="DB95" i="1"/>
  <c r="DA95" i="1"/>
  <c r="CZ95" i="1"/>
  <c r="CY95" i="1"/>
  <c r="CX95" i="1"/>
  <c r="CW95" i="1"/>
  <c r="CV95" i="1"/>
  <c r="CU95" i="1"/>
  <c r="CT95" i="1"/>
  <c r="CS95" i="1"/>
  <c r="CR95" i="1"/>
  <c r="CQ95" i="1"/>
  <c r="CP95" i="1"/>
  <c r="CO95" i="1"/>
  <c r="CN95" i="1"/>
  <c r="CM95" i="1"/>
  <c r="CL95" i="1"/>
  <c r="CK95" i="1"/>
  <c r="CJ95" i="1"/>
  <c r="CI95" i="1"/>
  <c r="CH95" i="1"/>
  <c r="CG95" i="1"/>
  <c r="CF95" i="1"/>
  <c r="CE95" i="1"/>
  <c r="CD95" i="1"/>
  <c r="CC95" i="1"/>
  <c r="CB95" i="1"/>
  <c r="CA95" i="1"/>
  <c r="BZ95" i="1"/>
  <c r="BY95" i="1"/>
  <c r="BX95" i="1"/>
  <c r="BW95" i="1"/>
  <c r="BV95" i="1"/>
  <c r="BU95" i="1"/>
  <c r="BT95" i="1"/>
  <c r="BS95" i="1"/>
  <c r="BR95" i="1"/>
  <c r="BQ95" i="1"/>
  <c r="BP95" i="1"/>
  <c r="BO95" i="1"/>
  <c r="BN95" i="1"/>
  <c r="BM95" i="1"/>
  <c r="BL95" i="1"/>
  <c r="BK95" i="1"/>
  <c r="BJ95" i="1"/>
  <c r="BI95" i="1"/>
  <c r="BH95" i="1"/>
  <c r="BG95" i="1"/>
  <c r="BF95" i="1"/>
  <c r="BE95" i="1"/>
  <c r="BD95" i="1"/>
  <c r="BC95" i="1"/>
  <c r="BB95" i="1"/>
  <c r="BA95" i="1"/>
  <c r="AZ95" i="1"/>
  <c r="AY95" i="1"/>
  <c r="AX95" i="1"/>
  <c r="AW95" i="1"/>
  <c r="AV95" i="1"/>
  <c r="AU95" i="1"/>
  <c r="AT95" i="1"/>
  <c r="AS95" i="1"/>
  <c r="AR95" i="1"/>
  <c r="AQ95" i="1"/>
  <c r="AP95" i="1"/>
  <c r="AO95" i="1"/>
  <c r="AN95" i="1"/>
  <c r="AM95" i="1"/>
  <c r="AL95" i="1"/>
  <c r="AK95" i="1"/>
  <c r="AJ95" i="1"/>
  <c r="AI95" i="1"/>
  <c r="AH95" i="1"/>
  <c r="AG95" i="1"/>
  <c r="AF95" i="1"/>
  <c r="AE95" i="1"/>
  <c r="AD95" i="1"/>
  <c r="AC95" i="1"/>
  <c r="AB95" i="1"/>
  <c r="AA95" i="1"/>
  <c r="Z95" i="1"/>
  <c r="Y95" i="1"/>
  <c r="X95" i="1"/>
  <c r="W95" i="1"/>
  <c r="V95" i="1"/>
  <c r="U95" i="1"/>
  <c r="T95" i="1"/>
  <c r="S95" i="1"/>
  <c r="R95" i="1"/>
  <c r="Q95" i="1"/>
  <c r="P95" i="1"/>
  <c r="O95" i="1"/>
  <c r="N95" i="1"/>
  <c r="M95" i="1"/>
  <c r="L95" i="1"/>
  <c r="G95" i="1"/>
  <c r="K95" i="1"/>
  <c r="J95" i="1"/>
  <c r="I95" i="1"/>
  <c r="H95" i="1"/>
  <c r="F95" i="1"/>
  <c r="E95" i="1"/>
  <c r="C94" i="1"/>
  <c r="D94" i="1"/>
  <c r="DH94" i="1"/>
  <c r="DG94" i="1"/>
  <c r="DF94" i="1"/>
  <c r="DE94" i="1"/>
  <c r="DD94" i="1"/>
  <c r="DC94" i="1"/>
  <c r="DB94" i="1"/>
  <c r="DA94" i="1"/>
  <c r="CZ94" i="1"/>
  <c r="CY94" i="1"/>
  <c r="CX94" i="1"/>
  <c r="CW94" i="1"/>
  <c r="CV94" i="1"/>
  <c r="CU94" i="1"/>
  <c r="CT94" i="1"/>
  <c r="CS94" i="1"/>
  <c r="CR94" i="1"/>
  <c r="CQ94" i="1"/>
  <c r="CP94" i="1"/>
  <c r="CO94" i="1"/>
  <c r="CN94" i="1"/>
  <c r="CM94" i="1"/>
  <c r="CL94" i="1"/>
  <c r="CK94" i="1"/>
  <c r="CJ94" i="1"/>
  <c r="CI94" i="1"/>
  <c r="CH94" i="1"/>
  <c r="CG94" i="1"/>
  <c r="CF94" i="1"/>
  <c r="CE94" i="1"/>
  <c r="CD94" i="1"/>
  <c r="CC94" i="1"/>
  <c r="CB94" i="1"/>
  <c r="CA94" i="1"/>
  <c r="BZ94" i="1"/>
  <c r="BY94" i="1"/>
  <c r="BX94" i="1"/>
  <c r="BW94" i="1"/>
  <c r="BV94" i="1"/>
  <c r="BU94" i="1"/>
  <c r="BT94" i="1"/>
  <c r="BS94" i="1"/>
  <c r="BR94" i="1"/>
  <c r="BQ94" i="1"/>
  <c r="BP94" i="1"/>
  <c r="BO94" i="1"/>
  <c r="BN94" i="1"/>
  <c r="BM94" i="1"/>
  <c r="BL94" i="1"/>
  <c r="BK94" i="1"/>
  <c r="BJ94" i="1"/>
  <c r="BI94" i="1"/>
  <c r="BH94" i="1"/>
  <c r="BG94" i="1"/>
  <c r="BF94" i="1"/>
  <c r="BE94" i="1"/>
  <c r="BD94" i="1"/>
  <c r="BC94" i="1"/>
  <c r="BB94" i="1"/>
  <c r="BA94" i="1"/>
  <c r="AZ94" i="1"/>
  <c r="AY94" i="1"/>
  <c r="AX94" i="1"/>
  <c r="AW94" i="1"/>
  <c r="AV94" i="1"/>
  <c r="AU94" i="1"/>
  <c r="AT94" i="1"/>
  <c r="AS94" i="1"/>
  <c r="AR94" i="1"/>
  <c r="AQ94" i="1"/>
  <c r="AP94" i="1"/>
  <c r="AO94" i="1"/>
  <c r="AN94" i="1"/>
  <c r="AM94" i="1"/>
  <c r="AL94" i="1"/>
  <c r="AK94" i="1"/>
  <c r="AJ94" i="1"/>
  <c r="AI94" i="1"/>
  <c r="AH94" i="1"/>
  <c r="AG94" i="1"/>
  <c r="AF94" i="1"/>
  <c r="AE94" i="1"/>
  <c r="AD94" i="1"/>
  <c r="AC94" i="1"/>
  <c r="AB94" i="1"/>
  <c r="AA94" i="1"/>
  <c r="Z94" i="1"/>
  <c r="Y94" i="1"/>
  <c r="X94" i="1"/>
  <c r="W94" i="1"/>
  <c r="V94" i="1"/>
  <c r="U94" i="1"/>
  <c r="T94" i="1"/>
  <c r="S94" i="1"/>
  <c r="R94" i="1"/>
  <c r="Q94" i="1"/>
  <c r="P94" i="1"/>
  <c r="O94" i="1"/>
  <c r="N94" i="1"/>
  <c r="M94" i="1"/>
  <c r="L94" i="1"/>
  <c r="G94" i="1"/>
  <c r="K94" i="1"/>
  <c r="J94" i="1"/>
  <c r="I94" i="1"/>
  <c r="H94" i="1"/>
  <c r="F94" i="1"/>
  <c r="E94" i="1"/>
  <c r="C93" i="1"/>
  <c r="D93" i="1"/>
  <c r="DH93" i="1"/>
  <c r="DG93" i="1"/>
  <c r="DF93" i="1"/>
  <c r="DE93" i="1"/>
  <c r="DD93" i="1"/>
  <c r="DC93" i="1"/>
  <c r="DB93" i="1"/>
  <c r="DA93" i="1"/>
  <c r="CZ93" i="1"/>
  <c r="CY93" i="1"/>
  <c r="CX93" i="1"/>
  <c r="CW93" i="1"/>
  <c r="CV93" i="1"/>
  <c r="CU93" i="1"/>
  <c r="CT93" i="1"/>
  <c r="CS93" i="1"/>
  <c r="CR93" i="1"/>
  <c r="CQ93" i="1"/>
  <c r="CP93" i="1"/>
  <c r="CO93" i="1"/>
  <c r="CN93" i="1"/>
  <c r="CM93" i="1"/>
  <c r="CL93" i="1"/>
  <c r="CK93" i="1"/>
  <c r="CJ93" i="1"/>
  <c r="CI93" i="1"/>
  <c r="CH93" i="1"/>
  <c r="CG93" i="1"/>
  <c r="CF93" i="1"/>
  <c r="CE93" i="1"/>
  <c r="CD93" i="1"/>
  <c r="CC93" i="1"/>
  <c r="CB93" i="1"/>
  <c r="CA93" i="1"/>
  <c r="BZ93" i="1"/>
  <c r="BY93" i="1"/>
  <c r="BX93" i="1"/>
  <c r="BW93" i="1"/>
  <c r="BV93" i="1"/>
  <c r="BU93" i="1"/>
  <c r="BT93" i="1"/>
  <c r="BS93" i="1"/>
  <c r="BR93" i="1"/>
  <c r="BQ93" i="1"/>
  <c r="BP93" i="1"/>
  <c r="BO93" i="1"/>
  <c r="BN93" i="1"/>
  <c r="BM93" i="1"/>
  <c r="BL93" i="1"/>
  <c r="BK93" i="1"/>
  <c r="BJ93" i="1"/>
  <c r="BI93" i="1"/>
  <c r="BH93" i="1"/>
  <c r="BG93" i="1"/>
  <c r="BF93" i="1"/>
  <c r="BE93" i="1"/>
  <c r="BD93" i="1"/>
  <c r="BC93" i="1"/>
  <c r="BB93" i="1"/>
  <c r="BA93" i="1"/>
  <c r="AZ93" i="1"/>
  <c r="AY93" i="1"/>
  <c r="AX93" i="1"/>
  <c r="AW93" i="1"/>
  <c r="AV93" i="1"/>
  <c r="AU93" i="1"/>
  <c r="AT93" i="1"/>
  <c r="AS93" i="1"/>
  <c r="AR93" i="1"/>
  <c r="AQ93" i="1"/>
  <c r="AP93" i="1"/>
  <c r="AO93" i="1"/>
  <c r="AN93" i="1"/>
  <c r="AM93" i="1"/>
  <c r="AL93" i="1"/>
  <c r="AK93" i="1"/>
  <c r="AJ93" i="1"/>
  <c r="AI93" i="1"/>
  <c r="AH93" i="1"/>
  <c r="AG93" i="1"/>
  <c r="AF93" i="1"/>
  <c r="AE93" i="1"/>
  <c r="AD93" i="1"/>
  <c r="AC93" i="1"/>
  <c r="AB93" i="1"/>
  <c r="AA93" i="1"/>
  <c r="Z93" i="1"/>
  <c r="Y93" i="1"/>
  <c r="X93" i="1"/>
  <c r="W93" i="1"/>
  <c r="V93" i="1"/>
  <c r="U93" i="1"/>
  <c r="T93" i="1"/>
  <c r="S93" i="1"/>
  <c r="R93" i="1"/>
  <c r="Q93" i="1"/>
  <c r="P93" i="1"/>
  <c r="O93" i="1"/>
  <c r="N93" i="1"/>
  <c r="M93" i="1"/>
  <c r="L93" i="1"/>
  <c r="G93" i="1"/>
  <c r="K93" i="1"/>
  <c r="J93" i="1"/>
  <c r="I93" i="1"/>
  <c r="H93" i="1"/>
  <c r="F93" i="1"/>
  <c r="E93" i="1"/>
  <c r="C92" i="1"/>
  <c r="D92" i="1"/>
  <c r="DH92" i="1"/>
  <c r="DG92" i="1"/>
  <c r="DF92" i="1"/>
  <c r="DE92" i="1"/>
  <c r="DD92" i="1"/>
  <c r="DC92" i="1"/>
  <c r="DB92" i="1"/>
  <c r="DA92" i="1"/>
  <c r="CZ92" i="1"/>
  <c r="CY92" i="1"/>
  <c r="CX92" i="1"/>
  <c r="CW92" i="1"/>
  <c r="CV92" i="1"/>
  <c r="CU92" i="1"/>
  <c r="CT92" i="1"/>
  <c r="CS92" i="1"/>
  <c r="CR92" i="1"/>
  <c r="CQ92" i="1"/>
  <c r="CP92" i="1"/>
  <c r="CO92" i="1"/>
  <c r="CN92" i="1"/>
  <c r="CM92" i="1"/>
  <c r="CL92" i="1"/>
  <c r="CK92" i="1"/>
  <c r="CJ92" i="1"/>
  <c r="CI92" i="1"/>
  <c r="CH92" i="1"/>
  <c r="CG92" i="1"/>
  <c r="CF92" i="1"/>
  <c r="CE92" i="1"/>
  <c r="CD92" i="1"/>
  <c r="CC92" i="1"/>
  <c r="CB92" i="1"/>
  <c r="CA92" i="1"/>
  <c r="BZ92" i="1"/>
  <c r="BY92" i="1"/>
  <c r="BX92" i="1"/>
  <c r="BW92" i="1"/>
  <c r="BV92" i="1"/>
  <c r="BU92" i="1"/>
  <c r="BT92" i="1"/>
  <c r="BS92" i="1"/>
  <c r="BR92" i="1"/>
  <c r="BQ92" i="1"/>
  <c r="BP92" i="1"/>
  <c r="BO92" i="1"/>
  <c r="BN92" i="1"/>
  <c r="BM92" i="1"/>
  <c r="BL92" i="1"/>
  <c r="BK92" i="1"/>
  <c r="BJ92" i="1"/>
  <c r="BI92" i="1"/>
  <c r="BH92" i="1"/>
  <c r="BG92" i="1"/>
  <c r="BF92" i="1"/>
  <c r="BE92" i="1"/>
  <c r="BD92" i="1"/>
  <c r="BC92" i="1"/>
  <c r="BB92" i="1"/>
  <c r="BA92" i="1"/>
  <c r="AZ92" i="1"/>
  <c r="AY92" i="1"/>
  <c r="AX92" i="1"/>
  <c r="AW92" i="1"/>
  <c r="AV92" i="1"/>
  <c r="AU92" i="1"/>
  <c r="AT92" i="1"/>
  <c r="AS92" i="1"/>
  <c r="AR92" i="1"/>
  <c r="AQ92" i="1"/>
  <c r="AP92" i="1"/>
  <c r="AO92" i="1"/>
  <c r="AN92" i="1"/>
  <c r="AM92" i="1"/>
  <c r="AL92" i="1"/>
  <c r="AK92" i="1"/>
  <c r="AJ92" i="1"/>
  <c r="AI92" i="1"/>
  <c r="AH92" i="1"/>
  <c r="AG92" i="1"/>
  <c r="AF92" i="1"/>
  <c r="AE92" i="1"/>
  <c r="AD92" i="1"/>
  <c r="AC92" i="1"/>
  <c r="AB92" i="1"/>
  <c r="AA92" i="1"/>
  <c r="Z92" i="1"/>
  <c r="Y92" i="1"/>
  <c r="X92" i="1"/>
  <c r="W92" i="1"/>
  <c r="V92" i="1"/>
  <c r="U92" i="1"/>
  <c r="T92" i="1"/>
  <c r="S92" i="1"/>
  <c r="R92" i="1"/>
  <c r="Q92" i="1"/>
  <c r="P92" i="1"/>
  <c r="O92" i="1"/>
  <c r="N92" i="1"/>
  <c r="M92" i="1"/>
  <c r="L92" i="1"/>
  <c r="G92" i="1"/>
  <c r="K92" i="1"/>
  <c r="J92" i="1"/>
  <c r="I92" i="1"/>
  <c r="H92" i="1"/>
  <c r="F92" i="1"/>
  <c r="E92" i="1"/>
  <c r="C91" i="1"/>
  <c r="D91" i="1"/>
  <c r="DH91" i="1"/>
  <c r="DG91" i="1"/>
  <c r="DF91" i="1"/>
  <c r="DE91" i="1"/>
  <c r="DD91" i="1"/>
  <c r="DC91" i="1"/>
  <c r="DB91" i="1"/>
  <c r="DA91" i="1"/>
  <c r="CZ91" i="1"/>
  <c r="CY91" i="1"/>
  <c r="CX91" i="1"/>
  <c r="CW91" i="1"/>
  <c r="CV91" i="1"/>
  <c r="CU91" i="1"/>
  <c r="CT91" i="1"/>
  <c r="CS91" i="1"/>
  <c r="CR91" i="1"/>
  <c r="CQ91" i="1"/>
  <c r="CP91" i="1"/>
  <c r="CO91" i="1"/>
  <c r="CN91" i="1"/>
  <c r="CM91" i="1"/>
  <c r="CL91" i="1"/>
  <c r="CK91" i="1"/>
  <c r="CJ91" i="1"/>
  <c r="CI91" i="1"/>
  <c r="CH91" i="1"/>
  <c r="CG91" i="1"/>
  <c r="CF91" i="1"/>
  <c r="CE91" i="1"/>
  <c r="CD91" i="1"/>
  <c r="CC91" i="1"/>
  <c r="CB91" i="1"/>
  <c r="CA91" i="1"/>
  <c r="BZ91" i="1"/>
  <c r="BY91" i="1"/>
  <c r="BX91" i="1"/>
  <c r="BW91" i="1"/>
  <c r="BV91" i="1"/>
  <c r="BU91" i="1"/>
  <c r="BT91" i="1"/>
  <c r="BS91" i="1"/>
  <c r="BR91" i="1"/>
  <c r="BQ91" i="1"/>
  <c r="BP91" i="1"/>
  <c r="BO91" i="1"/>
  <c r="BN91" i="1"/>
  <c r="BM91" i="1"/>
  <c r="BL91" i="1"/>
  <c r="BK91" i="1"/>
  <c r="BJ91" i="1"/>
  <c r="BI91" i="1"/>
  <c r="BH91" i="1"/>
  <c r="BG91" i="1"/>
  <c r="BF91" i="1"/>
  <c r="BE91" i="1"/>
  <c r="BD91" i="1"/>
  <c r="BC91" i="1"/>
  <c r="BB91" i="1"/>
  <c r="BA91" i="1"/>
  <c r="AZ91" i="1"/>
  <c r="AY91" i="1"/>
  <c r="AX91" i="1"/>
  <c r="AW91" i="1"/>
  <c r="AV91" i="1"/>
  <c r="AU91" i="1"/>
  <c r="AT91" i="1"/>
  <c r="AS91" i="1"/>
  <c r="AR91" i="1"/>
  <c r="AQ91" i="1"/>
  <c r="AP91" i="1"/>
  <c r="AO91" i="1"/>
  <c r="AN91" i="1"/>
  <c r="AM91" i="1"/>
  <c r="AL91" i="1"/>
  <c r="AK91" i="1"/>
  <c r="AJ91" i="1"/>
  <c r="AI91" i="1"/>
  <c r="AH91" i="1"/>
  <c r="AG91" i="1"/>
  <c r="AF91" i="1"/>
  <c r="AE91" i="1"/>
  <c r="AD91" i="1"/>
  <c r="AC91" i="1"/>
  <c r="AB91" i="1"/>
  <c r="AA91" i="1"/>
  <c r="Z91" i="1"/>
  <c r="Y91" i="1"/>
  <c r="X91" i="1"/>
  <c r="W91" i="1"/>
  <c r="V91" i="1"/>
  <c r="U91" i="1"/>
  <c r="T91" i="1"/>
  <c r="S91" i="1"/>
  <c r="R91" i="1"/>
  <c r="Q91" i="1"/>
  <c r="P91" i="1"/>
  <c r="O91" i="1"/>
  <c r="N91" i="1"/>
  <c r="M91" i="1"/>
  <c r="L91" i="1"/>
  <c r="G91" i="1"/>
  <c r="K91" i="1"/>
  <c r="J91" i="1"/>
  <c r="I91" i="1"/>
  <c r="H91" i="1"/>
  <c r="F91" i="1"/>
  <c r="E91" i="1"/>
  <c r="C90" i="1"/>
  <c r="D90" i="1"/>
  <c r="DH90" i="1"/>
  <c r="DG90" i="1"/>
  <c r="DF90" i="1"/>
  <c r="DE90" i="1"/>
  <c r="DD90" i="1"/>
  <c r="DC90" i="1"/>
  <c r="DB90" i="1"/>
  <c r="DA90" i="1"/>
  <c r="CZ90" i="1"/>
  <c r="CY90" i="1"/>
  <c r="CX90" i="1"/>
  <c r="CW90" i="1"/>
  <c r="CV90" i="1"/>
  <c r="CU90" i="1"/>
  <c r="CT90" i="1"/>
  <c r="CS90" i="1"/>
  <c r="CR90" i="1"/>
  <c r="CQ90" i="1"/>
  <c r="CP90" i="1"/>
  <c r="CO90" i="1"/>
  <c r="CN90" i="1"/>
  <c r="CM90" i="1"/>
  <c r="CL90" i="1"/>
  <c r="CK90" i="1"/>
  <c r="CJ90" i="1"/>
  <c r="CI90" i="1"/>
  <c r="CH90" i="1"/>
  <c r="CG90" i="1"/>
  <c r="CF90" i="1"/>
  <c r="CE90" i="1"/>
  <c r="CD90" i="1"/>
  <c r="CC90" i="1"/>
  <c r="CB90" i="1"/>
  <c r="CA90" i="1"/>
  <c r="BZ90" i="1"/>
  <c r="BY90" i="1"/>
  <c r="BX90" i="1"/>
  <c r="BW90" i="1"/>
  <c r="BV90" i="1"/>
  <c r="BU90" i="1"/>
  <c r="BT90" i="1"/>
  <c r="BS90" i="1"/>
  <c r="BR90" i="1"/>
  <c r="BQ90" i="1"/>
  <c r="BP90" i="1"/>
  <c r="BO90" i="1"/>
  <c r="BN90" i="1"/>
  <c r="BM90" i="1"/>
  <c r="BL90" i="1"/>
  <c r="BK90" i="1"/>
  <c r="BJ90" i="1"/>
  <c r="BI90" i="1"/>
  <c r="BH90" i="1"/>
  <c r="BG90" i="1"/>
  <c r="BF90" i="1"/>
  <c r="BE90" i="1"/>
  <c r="BD90" i="1"/>
  <c r="BC90" i="1"/>
  <c r="BB90" i="1"/>
  <c r="BA90" i="1"/>
  <c r="AZ90" i="1"/>
  <c r="AY90" i="1"/>
  <c r="AX90" i="1"/>
  <c r="AW90" i="1"/>
  <c r="AV90" i="1"/>
  <c r="AU90" i="1"/>
  <c r="AT90" i="1"/>
  <c r="AS90" i="1"/>
  <c r="AR90" i="1"/>
  <c r="AQ90" i="1"/>
  <c r="AP90" i="1"/>
  <c r="AO90" i="1"/>
  <c r="AN90" i="1"/>
  <c r="AM90" i="1"/>
  <c r="AL90" i="1"/>
  <c r="AK90" i="1"/>
  <c r="AJ90" i="1"/>
  <c r="AI90" i="1"/>
  <c r="AH90" i="1"/>
  <c r="AG90" i="1"/>
  <c r="AF90" i="1"/>
  <c r="AE90" i="1"/>
  <c r="AD90" i="1"/>
  <c r="AC90" i="1"/>
  <c r="AB90" i="1"/>
  <c r="AA90" i="1"/>
  <c r="Z90" i="1"/>
  <c r="Y90" i="1"/>
  <c r="X90" i="1"/>
  <c r="W90" i="1"/>
  <c r="V90" i="1"/>
  <c r="U90" i="1"/>
  <c r="T90" i="1"/>
  <c r="S90" i="1"/>
  <c r="R90" i="1"/>
  <c r="Q90" i="1"/>
  <c r="P90" i="1"/>
  <c r="O90" i="1"/>
  <c r="N90" i="1"/>
  <c r="M90" i="1"/>
  <c r="L90" i="1"/>
  <c r="G90" i="1"/>
  <c r="K90" i="1"/>
  <c r="J90" i="1"/>
  <c r="I90" i="1"/>
  <c r="H90" i="1"/>
  <c r="F90" i="1"/>
  <c r="E90" i="1"/>
  <c r="C89" i="1"/>
  <c r="D89" i="1"/>
  <c r="DH89" i="1"/>
  <c r="DG89" i="1"/>
  <c r="DF89" i="1"/>
  <c r="DE89" i="1"/>
  <c r="DD89" i="1"/>
  <c r="DC89" i="1"/>
  <c r="DB89" i="1"/>
  <c r="DA89" i="1"/>
  <c r="CZ89" i="1"/>
  <c r="CY89" i="1"/>
  <c r="CX89" i="1"/>
  <c r="CW89" i="1"/>
  <c r="CV89" i="1"/>
  <c r="CU89" i="1"/>
  <c r="CT89" i="1"/>
  <c r="CS89" i="1"/>
  <c r="CR89" i="1"/>
  <c r="CQ89" i="1"/>
  <c r="CP89" i="1"/>
  <c r="CO89" i="1"/>
  <c r="CN89" i="1"/>
  <c r="CM89" i="1"/>
  <c r="CL89" i="1"/>
  <c r="CK89" i="1"/>
  <c r="CJ89" i="1"/>
  <c r="CI89" i="1"/>
  <c r="CH89" i="1"/>
  <c r="CG89" i="1"/>
  <c r="CF89" i="1"/>
  <c r="CE89" i="1"/>
  <c r="CD89" i="1"/>
  <c r="CC89" i="1"/>
  <c r="CB89" i="1"/>
  <c r="CA89" i="1"/>
  <c r="BZ89" i="1"/>
  <c r="BY89" i="1"/>
  <c r="BX89" i="1"/>
  <c r="BW89" i="1"/>
  <c r="BV89" i="1"/>
  <c r="BU89" i="1"/>
  <c r="BT89" i="1"/>
  <c r="BS89" i="1"/>
  <c r="BR89" i="1"/>
  <c r="BQ89" i="1"/>
  <c r="BP89" i="1"/>
  <c r="BO89" i="1"/>
  <c r="BN89" i="1"/>
  <c r="BM89" i="1"/>
  <c r="BL89" i="1"/>
  <c r="BK89" i="1"/>
  <c r="BJ89" i="1"/>
  <c r="BI89" i="1"/>
  <c r="BH89" i="1"/>
  <c r="BG89" i="1"/>
  <c r="BF89" i="1"/>
  <c r="BE89" i="1"/>
  <c r="BD89" i="1"/>
  <c r="BC89" i="1"/>
  <c r="BB89" i="1"/>
  <c r="BA89" i="1"/>
  <c r="AZ89" i="1"/>
  <c r="AY89" i="1"/>
  <c r="AX89" i="1"/>
  <c r="AW89" i="1"/>
  <c r="AV89" i="1"/>
  <c r="AU89" i="1"/>
  <c r="AT89" i="1"/>
  <c r="AS89" i="1"/>
  <c r="AR89" i="1"/>
  <c r="AQ89" i="1"/>
  <c r="AP89" i="1"/>
  <c r="AO89" i="1"/>
  <c r="AN89" i="1"/>
  <c r="AM89" i="1"/>
  <c r="AL89" i="1"/>
  <c r="AK89" i="1"/>
  <c r="AJ89" i="1"/>
  <c r="AI89" i="1"/>
  <c r="AH89" i="1"/>
  <c r="AG89" i="1"/>
  <c r="AF89" i="1"/>
  <c r="AE89" i="1"/>
  <c r="AD89" i="1"/>
  <c r="AC89" i="1"/>
  <c r="AB89" i="1"/>
  <c r="AA89" i="1"/>
  <c r="Z89" i="1"/>
  <c r="Y89" i="1"/>
  <c r="X89" i="1"/>
  <c r="W89" i="1"/>
  <c r="V89" i="1"/>
  <c r="U89" i="1"/>
  <c r="T89" i="1"/>
  <c r="S89" i="1"/>
  <c r="R89" i="1"/>
  <c r="Q89" i="1"/>
  <c r="P89" i="1"/>
  <c r="O89" i="1"/>
  <c r="N89" i="1"/>
  <c r="M89" i="1"/>
  <c r="L89" i="1"/>
  <c r="K89" i="1"/>
  <c r="J89" i="1"/>
  <c r="I89" i="1"/>
  <c r="H89" i="1"/>
  <c r="G89" i="1"/>
  <c r="F89" i="1"/>
  <c r="E89" i="1"/>
  <c r="C88" i="1"/>
  <c r="D88" i="1"/>
  <c r="DH88" i="1"/>
  <c r="DG88" i="1"/>
  <c r="DF88" i="1"/>
  <c r="DE88" i="1"/>
  <c r="DD88" i="1"/>
  <c r="DC88" i="1"/>
  <c r="DB88" i="1"/>
  <c r="DA88" i="1"/>
  <c r="CZ88" i="1"/>
  <c r="CY88" i="1"/>
  <c r="CX88" i="1"/>
  <c r="CW88" i="1"/>
  <c r="CV88" i="1"/>
  <c r="CU88" i="1"/>
  <c r="CT88" i="1"/>
  <c r="CS88" i="1"/>
  <c r="CR88" i="1"/>
  <c r="CQ88" i="1"/>
  <c r="CP88" i="1"/>
  <c r="CO88" i="1"/>
  <c r="CN88" i="1"/>
  <c r="CM88" i="1"/>
  <c r="CL88" i="1"/>
  <c r="CK88" i="1"/>
  <c r="CJ88" i="1"/>
  <c r="CI88" i="1"/>
  <c r="CH88" i="1"/>
  <c r="CG88" i="1"/>
  <c r="CF88" i="1"/>
  <c r="CE88" i="1"/>
  <c r="CD88" i="1"/>
  <c r="CC88" i="1"/>
  <c r="CB88" i="1"/>
  <c r="CA88" i="1"/>
  <c r="BZ88" i="1"/>
  <c r="BY88" i="1"/>
  <c r="BX88" i="1"/>
  <c r="BW88" i="1"/>
  <c r="BV88" i="1"/>
  <c r="BU88" i="1"/>
  <c r="BT88" i="1"/>
  <c r="BS88" i="1"/>
  <c r="BR88" i="1"/>
  <c r="BQ88" i="1"/>
  <c r="BP88" i="1"/>
  <c r="BO88" i="1"/>
  <c r="BN88" i="1"/>
  <c r="BM88" i="1"/>
  <c r="BL88" i="1"/>
  <c r="BK88" i="1"/>
  <c r="BJ88" i="1"/>
  <c r="BI88" i="1"/>
  <c r="BH88" i="1"/>
  <c r="BG88" i="1"/>
  <c r="BF88" i="1"/>
  <c r="BE88" i="1"/>
  <c r="BD88" i="1"/>
  <c r="BC88" i="1"/>
  <c r="BB88" i="1"/>
  <c r="BA88" i="1"/>
  <c r="AZ88" i="1"/>
  <c r="AY88" i="1"/>
  <c r="AX88" i="1"/>
  <c r="AW88" i="1"/>
  <c r="AV88" i="1"/>
  <c r="AU88" i="1"/>
  <c r="AT88" i="1"/>
  <c r="AS88" i="1"/>
  <c r="AR88" i="1"/>
  <c r="AQ88" i="1"/>
  <c r="AP88" i="1"/>
  <c r="AO88" i="1"/>
  <c r="AN88" i="1"/>
  <c r="AM88" i="1"/>
  <c r="AL88" i="1"/>
  <c r="AK88" i="1"/>
  <c r="AJ88" i="1"/>
  <c r="AI88" i="1"/>
  <c r="AH88" i="1"/>
  <c r="AG88" i="1"/>
  <c r="AF88" i="1"/>
  <c r="AE88" i="1"/>
  <c r="AD88" i="1"/>
  <c r="AC88" i="1"/>
  <c r="AB88" i="1"/>
  <c r="AA88" i="1"/>
  <c r="Z88" i="1"/>
  <c r="Y88" i="1"/>
  <c r="X88" i="1"/>
  <c r="W88" i="1"/>
  <c r="V88" i="1"/>
  <c r="U88" i="1"/>
  <c r="T88" i="1"/>
  <c r="S88" i="1"/>
  <c r="R88" i="1"/>
  <c r="Q88" i="1"/>
  <c r="P88" i="1"/>
  <c r="O88" i="1"/>
  <c r="N88" i="1"/>
  <c r="M88" i="1"/>
  <c r="L88" i="1"/>
  <c r="G88" i="1"/>
  <c r="K88" i="1"/>
  <c r="J88" i="1"/>
  <c r="I88" i="1"/>
  <c r="H88" i="1"/>
  <c r="F88" i="1"/>
  <c r="E88" i="1"/>
  <c r="C87" i="1"/>
  <c r="D87" i="1"/>
  <c r="DH87" i="1"/>
  <c r="DG87" i="1"/>
  <c r="DF87" i="1"/>
  <c r="DE87" i="1"/>
  <c r="DD87" i="1"/>
  <c r="DC87" i="1"/>
  <c r="DB87" i="1"/>
  <c r="DA87" i="1"/>
  <c r="CZ87" i="1"/>
  <c r="CY87" i="1"/>
  <c r="CX87" i="1"/>
  <c r="CW87" i="1"/>
  <c r="CV87" i="1"/>
  <c r="CU87" i="1"/>
  <c r="CT87" i="1"/>
  <c r="CS87" i="1"/>
  <c r="CR87" i="1"/>
  <c r="CQ87" i="1"/>
  <c r="CP87" i="1"/>
  <c r="CO87" i="1"/>
  <c r="CN87" i="1"/>
  <c r="CM87" i="1"/>
  <c r="CL87" i="1"/>
  <c r="CK87" i="1"/>
  <c r="CJ87" i="1"/>
  <c r="CI87" i="1"/>
  <c r="CH87" i="1"/>
  <c r="CG87" i="1"/>
  <c r="CF87" i="1"/>
  <c r="CE87" i="1"/>
  <c r="CD87" i="1"/>
  <c r="CC87" i="1"/>
  <c r="CB87" i="1"/>
  <c r="CA87" i="1"/>
  <c r="BZ87" i="1"/>
  <c r="BY87" i="1"/>
  <c r="BX87" i="1"/>
  <c r="BW87" i="1"/>
  <c r="BV87" i="1"/>
  <c r="BU87" i="1"/>
  <c r="BT87" i="1"/>
  <c r="BS87" i="1"/>
  <c r="BR87" i="1"/>
  <c r="BQ87" i="1"/>
  <c r="BP87" i="1"/>
  <c r="BO87" i="1"/>
  <c r="BN87" i="1"/>
  <c r="BM87" i="1"/>
  <c r="BL87" i="1"/>
  <c r="BK87" i="1"/>
  <c r="BJ87" i="1"/>
  <c r="BI87" i="1"/>
  <c r="BH87" i="1"/>
  <c r="BG87" i="1"/>
  <c r="BF87" i="1"/>
  <c r="BE87" i="1"/>
  <c r="BD87" i="1"/>
  <c r="BC87" i="1"/>
  <c r="BB87" i="1"/>
  <c r="BA87" i="1"/>
  <c r="AZ87" i="1"/>
  <c r="AY87" i="1"/>
  <c r="AX87" i="1"/>
  <c r="AW87" i="1"/>
  <c r="AV87" i="1"/>
  <c r="AU87" i="1"/>
  <c r="AT87" i="1"/>
  <c r="AS87" i="1"/>
  <c r="AR87" i="1"/>
  <c r="AQ87" i="1"/>
  <c r="AP87" i="1"/>
  <c r="AO87" i="1"/>
  <c r="AN87" i="1"/>
  <c r="AM87" i="1"/>
  <c r="AL87" i="1"/>
  <c r="AK87" i="1"/>
  <c r="AJ87" i="1"/>
  <c r="AI87" i="1"/>
  <c r="AH87" i="1"/>
  <c r="AG87" i="1"/>
  <c r="AF87" i="1"/>
  <c r="AE87" i="1"/>
  <c r="AD87" i="1"/>
  <c r="AC87" i="1"/>
  <c r="AB87" i="1"/>
  <c r="AA87" i="1"/>
  <c r="Z87" i="1"/>
  <c r="Y87" i="1"/>
  <c r="X87" i="1"/>
  <c r="W87" i="1"/>
  <c r="V87" i="1"/>
  <c r="U87" i="1"/>
  <c r="T87" i="1"/>
  <c r="S87" i="1"/>
  <c r="R87" i="1"/>
  <c r="Q87" i="1"/>
  <c r="P87" i="1"/>
  <c r="O87" i="1"/>
  <c r="N87" i="1"/>
  <c r="M87" i="1"/>
  <c r="L87" i="1"/>
  <c r="G87" i="1"/>
  <c r="K87" i="1"/>
  <c r="J87" i="1"/>
  <c r="I87" i="1"/>
  <c r="H87" i="1"/>
  <c r="F87" i="1"/>
  <c r="E87" i="1"/>
  <c r="C86" i="1"/>
  <c r="D86" i="1"/>
  <c r="DH86" i="1"/>
  <c r="DG86" i="1"/>
  <c r="DF86" i="1"/>
  <c r="DE86" i="1"/>
  <c r="DD86" i="1"/>
  <c r="DC86" i="1"/>
  <c r="DB86" i="1"/>
  <c r="DA86" i="1"/>
  <c r="CZ86" i="1"/>
  <c r="CY86" i="1"/>
  <c r="CX86" i="1"/>
  <c r="CW86" i="1"/>
  <c r="CV86" i="1"/>
  <c r="CU86" i="1"/>
  <c r="CT86" i="1"/>
  <c r="CS86" i="1"/>
  <c r="CR86" i="1"/>
  <c r="CQ86" i="1"/>
  <c r="CP86" i="1"/>
  <c r="CO86" i="1"/>
  <c r="CN86" i="1"/>
  <c r="CM86" i="1"/>
  <c r="CL86" i="1"/>
  <c r="CK86" i="1"/>
  <c r="CJ86" i="1"/>
  <c r="CI86" i="1"/>
  <c r="CH86" i="1"/>
  <c r="CG86" i="1"/>
  <c r="CF86" i="1"/>
  <c r="CE86" i="1"/>
  <c r="CD86" i="1"/>
  <c r="CC86" i="1"/>
  <c r="CB86" i="1"/>
  <c r="CA86" i="1"/>
  <c r="BZ86" i="1"/>
  <c r="BY86" i="1"/>
  <c r="BX86" i="1"/>
  <c r="BW86" i="1"/>
  <c r="BV86" i="1"/>
  <c r="BU86" i="1"/>
  <c r="BT86" i="1"/>
  <c r="BS86" i="1"/>
  <c r="BR86" i="1"/>
  <c r="BQ86" i="1"/>
  <c r="BP86" i="1"/>
  <c r="BO86" i="1"/>
  <c r="BN86" i="1"/>
  <c r="BM86" i="1"/>
  <c r="BL86" i="1"/>
  <c r="BK86" i="1"/>
  <c r="BJ86" i="1"/>
  <c r="BI86" i="1"/>
  <c r="BH86" i="1"/>
  <c r="BG86" i="1"/>
  <c r="BF86" i="1"/>
  <c r="BE86" i="1"/>
  <c r="BD86" i="1"/>
  <c r="BC86" i="1"/>
  <c r="BB86" i="1"/>
  <c r="BA86" i="1"/>
  <c r="AZ86" i="1"/>
  <c r="AY86" i="1"/>
  <c r="AX86" i="1"/>
  <c r="AW86" i="1"/>
  <c r="AV86" i="1"/>
  <c r="AU86" i="1"/>
  <c r="AT86" i="1"/>
  <c r="AS86" i="1"/>
  <c r="AR86" i="1"/>
  <c r="AQ86" i="1"/>
  <c r="AP86" i="1"/>
  <c r="AO86" i="1"/>
  <c r="AN86" i="1"/>
  <c r="AM86" i="1"/>
  <c r="AL86" i="1"/>
  <c r="AK86" i="1"/>
  <c r="AJ86" i="1"/>
  <c r="AI86" i="1"/>
  <c r="AH86" i="1"/>
  <c r="AG86" i="1"/>
  <c r="AF86" i="1"/>
  <c r="AE86" i="1"/>
  <c r="AD86" i="1"/>
  <c r="AC86" i="1"/>
  <c r="AB86" i="1"/>
  <c r="AA86" i="1"/>
  <c r="Z86" i="1"/>
  <c r="Y86" i="1"/>
  <c r="X86" i="1"/>
  <c r="W86" i="1"/>
  <c r="V86" i="1"/>
  <c r="U86" i="1"/>
  <c r="T86" i="1"/>
  <c r="S86" i="1"/>
  <c r="R86" i="1"/>
  <c r="Q86" i="1"/>
  <c r="P86" i="1"/>
  <c r="O86" i="1"/>
  <c r="N86" i="1"/>
  <c r="M86" i="1"/>
  <c r="L86" i="1"/>
  <c r="G86" i="1"/>
  <c r="K86" i="1"/>
  <c r="J86" i="1"/>
  <c r="I86" i="1"/>
  <c r="H86" i="1"/>
  <c r="F86" i="1"/>
  <c r="E86" i="1"/>
  <c r="C85" i="1"/>
  <c r="D85" i="1"/>
  <c r="DH85" i="1"/>
  <c r="DG85" i="1"/>
  <c r="DF85" i="1"/>
  <c r="DE85" i="1"/>
  <c r="DD85" i="1"/>
  <c r="DC85" i="1"/>
  <c r="DB85" i="1"/>
  <c r="DA85" i="1"/>
  <c r="CZ85" i="1"/>
  <c r="CY85" i="1"/>
  <c r="CX85" i="1"/>
  <c r="CW85" i="1"/>
  <c r="CV85" i="1"/>
  <c r="CU85" i="1"/>
  <c r="CT85" i="1"/>
  <c r="CS85" i="1"/>
  <c r="CR85" i="1"/>
  <c r="CQ85" i="1"/>
  <c r="CP85" i="1"/>
  <c r="CO85" i="1"/>
  <c r="CN85" i="1"/>
  <c r="CM85" i="1"/>
  <c r="CL85" i="1"/>
  <c r="CK85" i="1"/>
  <c r="CJ85" i="1"/>
  <c r="CI85" i="1"/>
  <c r="CH85" i="1"/>
  <c r="CG85" i="1"/>
  <c r="CF85" i="1"/>
  <c r="CE85" i="1"/>
  <c r="CD85" i="1"/>
  <c r="CC85" i="1"/>
  <c r="CB85" i="1"/>
  <c r="CA85" i="1"/>
  <c r="BZ85" i="1"/>
  <c r="BY85" i="1"/>
  <c r="BX85" i="1"/>
  <c r="BW85" i="1"/>
  <c r="BV85" i="1"/>
  <c r="BU85" i="1"/>
  <c r="BT85" i="1"/>
  <c r="BS85" i="1"/>
  <c r="BR85" i="1"/>
  <c r="BQ85" i="1"/>
  <c r="BP85" i="1"/>
  <c r="BO85" i="1"/>
  <c r="BN85" i="1"/>
  <c r="BM85" i="1"/>
  <c r="BL85" i="1"/>
  <c r="BK85" i="1"/>
  <c r="BJ85" i="1"/>
  <c r="BI85" i="1"/>
  <c r="BH85" i="1"/>
  <c r="BG85" i="1"/>
  <c r="BF85" i="1"/>
  <c r="BE85" i="1"/>
  <c r="BD85" i="1"/>
  <c r="BC85" i="1"/>
  <c r="BB85" i="1"/>
  <c r="BA85" i="1"/>
  <c r="AZ85" i="1"/>
  <c r="AY85" i="1"/>
  <c r="AX85" i="1"/>
  <c r="AW85" i="1"/>
  <c r="AV85" i="1"/>
  <c r="AU85" i="1"/>
  <c r="AT85" i="1"/>
  <c r="AS85" i="1"/>
  <c r="AR85" i="1"/>
  <c r="AQ85" i="1"/>
  <c r="AP85" i="1"/>
  <c r="AO85" i="1"/>
  <c r="AN85" i="1"/>
  <c r="AM85" i="1"/>
  <c r="AL85" i="1"/>
  <c r="AK85" i="1"/>
  <c r="AJ85" i="1"/>
  <c r="AI85" i="1"/>
  <c r="AH85" i="1"/>
  <c r="AG85" i="1"/>
  <c r="AF85" i="1"/>
  <c r="AE85" i="1"/>
  <c r="AD85" i="1"/>
  <c r="AC85" i="1"/>
  <c r="AB85" i="1"/>
  <c r="AA85" i="1"/>
  <c r="Z85" i="1"/>
  <c r="Y85" i="1"/>
  <c r="X85" i="1"/>
  <c r="W85" i="1"/>
  <c r="V85" i="1"/>
  <c r="U85" i="1"/>
  <c r="T85" i="1"/>
  <c r="S85" i="1"/>
  <c r="R85" i="1"/>
  <c r="Q85" i="1"/>
  <c r="P85" i="1"/>
  <c r="O85" i="1"/>
  <c r="N85" i="1"/>
  <c r="M85" i="1"/>
  <c r="L85" i="1"/>
  <c r="G85" i="1"/>
  <c r="K85" i="1"/>
  <c r="J85" i="1"/>
  <c r="I85" i="1"/>
  <c r="H85" i="1"/>
  <c r="F85" i="1"/>
  <c r="E85" i="1"/>
  <c r="C84" i="1"/>
  <c r="D84" i="1"/>
  <c r="DH84" i="1"/>
  <c r="DG84" i="1"/>
  <c r="DF84" i="1"/>
  <c r="DE84" i="1"/>
  <c r="DD84" i="1"/>
  <c r="DC84" i="1"/>
  <c r="DB84" i="1"/>
  <c r="DA84" i="1"/>
  <c r="CZ84" i="1"/>
  <c r="CY84" i="1"/>
  <c r="CX84" i="1"/>
  <c r="CW84" i="1"/>
  <c r="CV84" i="1"/>
  <c r="CU84" i="1"/>
  <c r="CT84" i="1"/>
  <c r="CS84" i="1"/>
  <c r="CR84" i="1"/>
  <c r="CQ84" i="1"/>
  <c r="CP84" i="1"/>
  <c r="CO84" i="1"/>
  <c r="CN84" i="1"/>
  <c r="CM84" i="1"/>
  <c r="CL84" i="1"/>
  <c r="CK84" i="1"/>
  <c r="CJ84" i="1"/>
  <c r="CI84" i="1"/>
  <c r="CH84" i="1"/>
  <c r="CG84" i="1"/>
  <c r="CF84" i="1"/>
  <c r="CE84" i="1"/>
  <c r="CD84" i="1"/>
  <c r="CC84" i="1"/>
  <c r="CB84" i="1"/>
  <c r="CA84" i="1"/>
  <c r="BZ84" i="1"/>
  <c r="BY84" i="1"/>
  <c r="BX84" i="1"/>
  <c r="BW84" i="1"/>
  <c r="BV84" i="1"/>
  <c r="BU84" i="1"/>
  <c r="BT84" i="1"/>
  <c r="BS84" i="1"/>
  <c r="BR84" i="1"/>
  <c r="BQ84" i="1"/>
  <c r="BP84" i="1"/>
  <c r="BO84" i="1"/>
  <c r="BN84" i="1"/>
  <c r="BM84" i="1"/>
  <c r="BL84" i="1"/>
  <c r="BK84" i="1"/>
  <c r="BJ84" i="1"/>
  <c r="BI84" i="1"/>
  <c r="BH84" i="1"/>
  <c r="BG84" i="1"/>
  <c r="BF84" i="1"/>
  <c r="BE84" i="1"/>
  <c r="BD84" i="1"/>
  <c r="BC84" i="1"/>
  <c r="BB84" i="1"/>
  <c r="BA84" i="1"/>
  <c r="AZ84" i="1"/>
  <c r="AY84" i="1"/>
  <c r="AX84" i="1"/>
  <c r="AW84" i="1"/>
  <c r="AV84" i="1"/>
  <c r="AU84" i="1"/>
  <c r="AT84" i="1"/>
  <c r="AS84" i="1"/>
  <c r="AR84" i="1"/>
  <c r="AQ84" i="1"/>
  <c r="AP84" i="1"/>
  <c r="AO84" i="1"/>
  <c r="AN84" i="1"/>
  <c r="AM84" i="1"/>
  <c r="AL84" i="1"/>
  <c r="AK84" i="1"/>
  <c r="AJ84" i="1"/>
  <c r="AI84" i="1"/>
  <c r="AH84" i="1"/>
  <c r="AG84" i="1"/>
  <c r="AF84" i="1"/>
  <c r="AE84" i="1"/>
  <c r="AD84" i="1"/>
  <c r="AC84" i="1"/>
  <c r="AB84" i="1"/>
  <c r="AA84" i="1"/>
  <c r="Z84" i="1"/>
  <c r="Y84" i="1"/>
  <c r="X84" i="1"/>
  <c r="W84" i="1"/>
  <c r="V84" i="1"/>
  <c r="U84" i="1"/>
  <c r="T84" i="1"/>
  <c r="S84" i="1"/>
  <c r="R84" i="1"/>
  <c r="Q84" i="1"/>
  <c r="P84" i="1"/>
  <c r="O84" i="1"/>
  <c r="N84" i="1"/>
  <c r="M84" i="1"/>
  <c r="L84" i="1"/>
  <c r="G84" i="1"/>
  <c r="K84" i="1"/>
  <c r="J84" i="1"/>
  <c r="I84" i="1"/>
  <c r="H84" i="1"/>
  <c r="F84" i="1"/>
  <c r="E84" i="1"/>
  <c r="C83" i="1"/>
  <c r="D83" i="1"/>
  <c r="DH83" i="1"/>
  <c r="DG83" i="1"/>
  <c r="DF83" i="1"/>
  <c r="DE83" i="1"/>
  <c r="DD83" i="1"/>
  <c r="DC83" i="1"/>
  <c r="DB83" i="1"/>
  <c r="DA83" i="1"/>
  <c r="CZ83" i="1"/>
  <c r="CY83" i="1"/>
  <c r="CX83" i="1"/>
  <c r="CW83" i="1"/>
  <c r="CV83" i="1"/>
  <c r="CU83" i="1"/>
  <c r="CT83" i="1"/>
  <c r="CS83" i="1"/>
  <c r="CR83" i="1"/>
  <c r="CQ83" i="1"/>
  <c r="CP83" i="1"/>
  <c r="CO83" i="1"/>
  <c r="CN83" i="1"/>
  <c r="CM83" i="1"/>
  <c r="CL83" i="1"/>
  <c r="CK83" i="1"/>
  <c r="CJ83" i="1"/>
  <c r="CI83" i="1"/>
  <c r="CH83" i="1"/>
  <c r="CG83" i="1"/>
  <c r="CF83" i="1"/>
  <c r="CE83" i="1"/>
  <c r="CD83" i="1"/>
  <c r="CC83" i="1"/>
  <c r="CB83" i="1"/>
  <c r="CA83" i="1"/>
  <c r="BZ83" i="1"/>
  <c r="BY83" i="1"/>
  <c r="BX83" i="1"/>
  <c r="BW83" i="1"/>
  <c r="BV83" i="1"/>
  <c r="BU83" i="1"/>
  <c r="BT83" i="1"/>
  <c r="BS83" i="1"/>
  <c r="BR83" i="1"/>
  <c r="BQ83" i="1"/>
  <c r="BP83" i="1"/>
  <c r="BO83" i="1"/>
  <c r="BN83" i="1"/>
  <c r="BM83" i="1"/>
  <c r="BL83" i="1"/>
  <c r="BK83" i="1"/>
  <c r="BJ83" i="1"/>
  <c r="BI83" i="1"/>
  <c r="BH83" i="1"/>
  <c r="BG83" i="1"/>
  <c r="BF83" i="1"/>
  <c r="BE83" i="1"/>
  <c r="BD83" i="1"/>
  <c r="BC83" i="1"/>
  <c r="BB83" i="1"/>
  <c r="BA83" i="1"/>
  <c r="AZ83" i="1"/>
  <c r="AY83" i="1"/>
  <c r="AX83" i="1"/>
  <c r="AW83" i="1"/>
  <c r="AV83" i="1"/>
  <c r="AU83" i="1"/>
  <c r="AT83" i="1"/>
  <c r="AS83" i="1"/>
  <c r="AR83" i="1"/>
  <c r="AQ83" i="1"/>
  <c r="AP83" i="1"/>
  <c r="AO83" i="1"/>
  <c r="AN83" i="1"/>
  <c r="AM83" i="1"/>
  <c r="AL83" i="1"/>
  <c r="AK83" i="1"/>
  <c r="AJ83" i="1"/>
  <c r="AI83" i="1"/>
  <c r="AH83" i="1"/>
  <c r="AG83" i="1"/>
  <c r="AF83" i="1"/>
  <c r="AE83" i="1"/>
  <c r="AD83" i="1"/>
  <c r="AC83" i="1"/>
  <c r="AB83" i="1"/>
  <c r="AA83" i="1"/>
  <c r="Z83" i="1"/>
  <c r="Y83" i="1"/>
  <c r="X83" i="1"/>
  <c r="W83" i="1"/>
  <c r="V83" i="1"/>
  <c r="U83" i="1"/>
  <c r="T83" i="1"/>
  <c r="S83" i="1"/>
  <c r="R83" i="1"/>
  <c r="Q83" i="1"/>
  <c r="P83" i="1"/>
  <c r="O83" i="1"/>
  <c r="N83" i="1"/>
  <c r="M83" i="1"/>
  <c r="L83" i="1"/>
  <c r="G83" i="1"/>
  <c r="K83" i="1"/>
  <c r="J83" i="1"/>
  <c r="I83" i="1"/>
  <c r="H83" i="1"/>
  <c r="F83" i="1"/>
  <c r="E83" i="1"/>
  <c r="C82" i="1"/>
  <c r="D82" i="1"/>
  <c r="DH82" i="1"/>
  <c r="DG82" i="1"/>
  <c r="DF82" i="1"/>
  <c r="DE82" i="1"/>
  <c r="DD82" i="1"/>
  <c r="DC82" i="1"/>
  <c r="DB82" i="1"/>
  <c r="DA82" i="1"/>
  <c r="CZ82" i="1"/>
  <c r="CY82" i="1"/>
  <c r="CX82" i="1"/>
  <c r="CW82" i="1"/>
  <c r="CV82" i="1"/>
  <c r="CU82" i="1"/>
  <c r="CT82" i="1"/>
  <c r="CS82" i="1"/>
  <c r="CR82" i="1"/>
  <c r="CQ82" i="1"/>
  <c r="CP82" i="1"/>
  <c r="CO82" i="1"/>
  <c r="CN82" i="1"/>
  <c r="CM82" i="1"/>
  <c r="CL82" i="1"/>
  <c r="CK82" i="1"/>
  <c r="CJ82" i="1"/>
  <c r="CI82" i="1"/>
  <c r="CH82" i="1"/>
  <c r="CG82" i="1"/>
  <c r="CF82" i="1"/>
  <c r="CE82" i="1"/>
  <c r="CD82" i="1"/>
  <c r="CC82" i="1"/>
  <c r="CB82" i="1"/>
  <c r="CA82" i="1"/>
  <c r="BZ82" i="1"/>
  <c r="BY82" i="1"/>
  <c r="BX82" i="1"/>
  <c r="BW82" i="1"/>
  <c r="BV82" i="1"/>
  <c r="BU82" i="1"/>
  <c r="BT82" i="1"/>
  <c r="BS82" i="1"/>
  <c r="BR82" i="1"/>
  <c r="BQ82" i="1"/>
  <c r="BP82" i="1"/>
  <c r="BO82" i="1"/>
  <c r="BN82" i="1"/>
  <c r="BM82" i="1"/>
  <c r="BL82" i="1"/>
  <c r="BK82" i="1"/>
  <c r="BJ82" i="1"/>
  <c r="BI82" i="1"/>
  <c r="BH82" i="1"/>
  <c r="BG82" i="1"/>
  <c r="BF82" i="1"/>
  <c r="BE82" i="1"/>
  <c r="BD82" i="1"/>
  <c r="BC82" i="1"/>
  <c r="BB82" i="1"/>
  <c r="BA82" i="1"/>
  <c r="AZ82" i="1"/>
  <c r="AY82" i="1"/>
  <c r="AX82" i="1"/>
  <c r="AW82" i="1"/>
  <c r="AV82" i="1"/>
  <c r="AU82" i="1"/>
  <c r="AT82" i="1"/>
  <c r="AS82" i="1"/>
  <c r="AR82" i="1"/>
  <c r="AQ82" i="1"/>
  <c r="AP82" i="1"/>
  <c r="AO82" i="1"/>
  <c r="AN82" i="1"/>
  <c r="AM82" i="1"/>
  <c r="AL82" i="1"/>
  <c r="AK82" i="1"/>
  <c r="AJ82" i="1"/>
  <c r="AI82" i="1"/>
  <c r="AH82" i="1"/>
  <c r="AG82" i="1"/>
  <c r="AF82" i="1"/>
  <c r="AE82" i="1"/>
  <c r="AD82" i="1"/>
  <c r="AC82" i="1"/>
  <c r="AB82" i="1"/>
  <c r="AA82" i="1"/>
  <c r="Z82" i="1"/>
  <c r="Y82" i="1"/>
  <c r="X82" i="1"/>
  <c r="W82" i="1"/>
  <c r="V82" i="1"/>
  <c r="U82" i="1"/>
  <c r="T82" i="1"/>
  <c r="S82" i="1"/>
  <c r="R82" i="1"/>
  <c r="Q82" i="1"/>
  <c r="P82" i="1"/>
  <c r="O82" i="1"/>
  <c r="N82" i="1"/>
  <c r="M82" i="1"/>
  <c r="L82" i="1"/>
  <c r="G82" i="1"/>
  <c r="K82" i="1"/>
  <c r="J82" i="1"/>
  <c r="I82" i="1"/>
  <c r="H82" i="1"/>
  <c r="F82" i="1"/>
  <c r="E82" i="1"/>
  <c r="C81" i="1"/>
  <c r="D81" i="1"/>
  <c r="DH81" i="1"/>
  <c r="DG81" i="1"/>
  <c r="DF81" i="1"/>
  <c r="DE81" i="1"/>
  <c r="DD81" i="1"/>
  <c r="DC81" i="1"/>
  <c r="DB81" i="1"/>
  <c r="DA81" i="1"/>
  <c r="CZ81" i="1"/>
  <c r="CY81" i="1"/>
  <c r="CX81" i="1"/>
  <c r="CW81" i="1"/>
  <c r="CV81" i="1"/>
  <c r="CU81" i="1"/>
  <c r="CT81" i="1"/>
  <c r="CS81" i="1"/>
  <c r="CR81" i="1"/>
  <c r="CQ81" i="1"/>
  <c r="CP81" i="1"/>
  <c r="CO81" i="1"/>
  <c r="CN81" i="1"/>
  <c r="CM81" i="1"/>
  <c r="CL81" i="1"/>
  <c r="CK81" i="1"/>
  <c r="CJ81" i="1"/>
  <c r="CI81" i="1"/>
  <c r="CH81" i="1"/>
  <c r="CG81" i="1"/>
  <c r="CF81" i="1"/>
  <c r="CE81" i="1"/>
  <c r="CD81" i="1"/>
  <c r="CC81" i="1"/>
  <c r="CB81" i="1"/>
  <c r="CA81" i="1"/>
  <c r="BZ81" i="1"/>
  <c r="BY81" i="1"/>
  <c r="BX81" i="1"/>
  <c r="BW81" i="1"/>
  <c r="BV81" i="1"/>
  <c r="BU81" i="1"/>
  <c r="BT81" i="1"/>
  <c r="BS81" i="1"/>
  <c r="BR81" i="1"/>
  <c r="BQ81" i="1"/>
  <c r="BP81" i="1"/>
  <c r="BO81" i="1"/>
  <c r="BN81" i="1"/>
  <c r="BM81" i="1"/>
  <c r="BL81" i="1"/>
  <c r="BK81" i="1"/>
  <c r="BJ81" i="1"/>
  <c r="BI81" i="1"/>
  <c r="BH81" i="1"/>
  <c r="BG81" i="1"/>
  <c r="BF81" i="1"/>
  <c r="BE81" i="1"/>
  <c r="BD81" i="1"/>
  <c r="BC81" i="1"/>
  <c r="BB81" i="1"/>
  <c r="BA81" i="1"/>
  <c r="AZ81" i="1"/>
  <c r="AY81" i="1"/>
  <c r="AX81" i="1"/>
  <c r="AW81" i="1"/>
  <c r="AV81" i="1"/>
  <c r="AU81" i="1"/>
  <c r="AT81" i="1"/>
  <c r="AS81" i="1"/>
  <c r="AR81" i="1"/>
  <c r="AQ81" i="1"/>
  <c r="AP81" i="1"/>
  <c r="AO81" i="1"/>
  <c r="AN81" i="1"/>
  <c r="AM81" i="1"/>
  <c r="AL81" i="1"/>
  <c r="AK81" i="1"/>
  <c r="AJ81" i="1"/>
  <c r="AI81" i="1"/>
  <c r="AH81" i="1"/>
  <c r="AG81" i="1"/>
  <c r="AF81" i="1"/>
  <c r="AE81" i="1"/>
  <c r="AD81" i="1"/>
  <c r="AC81" i="1"/>
  <c r="AB81" i="1"/>
  <c r="AA81" i="1"/>
  <c r="Z81" i="1"/>
  <c r="Y81" i="1"/>
  <c r="X81" i="1"/>
  <c r="W81" i="1"/>
  <c r="V81" i="1"/>
  <c r="U81" i="1"/>
  <c r="T81" i="1"/>
  <c r="S81" i="1"/>
  <c r="R81" i="1"/>
  <c r="Q81" i="1"/>
  <c r="P81" i="1"/>
  <c r="O81" i="1"/>
  <c r="N81" i="1"/>
  <c r="M81" i="1"/>
  <c r="L81" i="1"/>
  <c r="G81" i="1"/>
  <c r="K81" i="1"/>
  <c r="J81" i="1"/>
  <c r="I81" i="1"/>
  <c r="H81" i="1"/>
  <c r="F81" i="1"/>
  <c r="E81" i="1"/>
  <c r="C80" i="1"/>
  <c r="D80" i="1"/>
  <c r="DH80" i="1"/>
  <c r="DG80" i="1"/>
  <c r="DF80" i="1"/>
  <c r="DE80" i="1"/>
  <c r="DD80" i="1"/>
  <c r="DC80" i="1"/>
  <c r="DB80" i="1"/>
  <c r="DA80" i="1"/>
  <c r="CZ80" i="1"/>
  <c r="CY80" i="1"/>
  <c r="CX80" i="1"/>
  <c r="CW80" i="1"/>
  <c r="CV80" i="1"/>
  <c r="CU80" i="1"/>
  <c r="CT80" i="1"/>
  <c r="CS80" i="1"/>
  <c r="CR80" i="1"/>
  <c r="CQ80" i="1"/>
  <c r="CP80" i="1"/>
  <c r="CO80" i="1"/>
  <c r="CN80" i="1"/>
  <c r="CM80" i="1"/>
  <c r="CL80" i="1"/>
  <c r="CK80" i="1"/>
  <c r="CJ80" i="1"/>
  <c r="CI80" i="1"/>
  <c r="CH80" i="1"/>
  <c r="CG80" i="1"/>
  <c r="CF80" i="1"/>
  <c r="CE80" i="1"/>
  <c r="CD80" i="1"/>
  <c r="CC80" i="1"/>
  <c r="CB80" i="1"/>
  <c r="CA80" i="1"/>
  <c r="BZ80" i="1"/>
  <c r="BY80" i="1"/>
  <c r="BX80" i="1"/>
  <c r="BW80" i="1"/>
  <c r="BV80" i="1"/>
  <c r="BU80" i="1"/>
  <c r="BT80" i="1"/>
  <c r="BS80" i="1"/>
  <c r="BR80" i="1"/>
  <c r="BQ80" i="1"/>
  <c r="BP80" i="1"/>
  <c r="BO80" i="1"/>
  <c r="BN80" i="1"/>
  <c r="BM80" i="1"/>
  <c r="BL80" i="1"/>
  <c r="BK80" i="1"/>
  <c r="BJ80" i="1"/>
  <c r="BI80" i="1"/>
  <c r="BH80" i="1"/>
  <c r="BG80" i="1"/>
  <c r="BF80" i="1"/>
  <c r="BE80" i="1"/>
  <c r="BD80" i="1"/>
  <c r="BC80" i="1"/>
  <c r="BB80" i="1"/>
  <c r="BA80" i="1"/>
  <c r="AZ80" i="1"/>
  <c r="AY80" i="1"/>
  <c r="AX80" i="1"/>
  <c r="AW80" i="1"/>
  <c r="AV80" i="1"/>
  <c r="AU80" i="1"/>
  <c r="AT80" i="1"/>
  <c r="AS80" i="1"/>
  <c r="AR80" i="1"/>
  <c r="AQ80" i="1"/>
  <c r="AP80" i="1"/>
  <c r="AO80" i="1"/>
  <c r="AN80" i="1"/>
  <c r="AM80" i="1"/>
  <c r="AL80" i="1"/>
  <c r="AK80" i="1"/>
  <c r="AJ80" i="1"/>
  <c r="AI80" i="1"/>
  <c r="AH80" i="1"/>
  <c r="AG80" i="1"/>
  <c r="AF80" i="1"/>
  <c r="AE80" i="1"/>
  <c r="AD80" i="1"/>
  <c r="AC80" i="1"/>
  <c r="AB80" i="1"/>
  <c r="AA80" i="1"/>
  <c r="Z80" i="1"/>
  <c r="Y80" i="1"/>
  <c r="X80" i="1"/>
  <c r="W80" i="1"/>
  <c r="V80" i="1"/>
  <c r="U80" i="1"/>
  <c r="T80" i="1"/>
  <c r="S80" i="1"/>
  <c r="R80" i="1"/>
  <c r="Q80" i="1"/>
  <c r="P80" i="1"/>
  <c r="O80" i="1"/>
  <c r="N80" i="1"/>
  <c r="M80" i="1"/>
  <c r="L80" i="1"/>
  <c r="G80" i="1"/>
  <c r="K80" i="1"/>
  <c r="J80" i="1"/>
  <c r="I80" i="1"/>
  <c r="H80" i="1"/>
  <c r="F80" i="1"/>
  <c r="E80" i="1"/>
  <c r="C79" i="1"/>
  <c r="D79" i="1"/>
  <c r="DH79" i="1"/>
  <c r="DG79" i="1"/>
  <c r="DF79" i="1"/>
  <c r="DE79" i="1"/>
  <c r="DD79" i="1"/>
  <c r="DC79" i="1"/>
  <c r="DB79" i="1"/>
  <c r="DA79" i="1"/>
  <c r="CZ79" i="1"/>
  <c r="CY79" i="1"/>
  <c r="CX79" i="1"/>
  <c r="CW79" i="1"/>
  <c r="CV79" i="1"/>
  <c r="CU79" i="1"/>
  <c r="CT79" i="1"/>
  <c r="CS79" i="1"/>
  <c r="CR79" i="1"/>
  <c r="CQ79" i="1"/>
  <c r="CP79" i="1"/>
  <c r="CO79" i="1"/>
  <c r="CN79" i="1"/>
  <c r="CM79" i="1"/>
  <c r="CL79" i="1"/>
  <c r="CK79" i="1"/>
  <c r="CJ79" i="1"/>
  <c r="CI79" i="1"/>
  <c r="CH79" i="1"/>
  <c r="CG79" i="1"/>
  <c r="CF79" i="1"/>
  <c r="CE79" i="1"/>
  <c r="CD79" i="1"/>
  <c r="CC79" i="1"/>
  <c r="CB79" i="1"/>
  <c r="CA79" i="1"/>
  <c r="BZ79" i="1"/>
  <c r="BY79" i="1"/>
  <c r="BX79" i="1"/>
  <c r="BW79" i="1"/>
  <c r="BV79" i="1"/>
  <c r="BU79" i="1"/>
  <c r="BT79" i="1"/>
  <c r="BS79" i="1"/>
  <c r="BR79" i="1"/>
  <c r="BQ79" i="1"/>
  <c r="BP79" i="1"/>
  <c r="BO79" i="1"/>
  <c r="BN79" i="1"/>
  <c r="BM79" i="1"/>
  <c r="BL79" i="1"/>
  <c r="BK79" i="1"/>
  <c r="BJ79" i="1"/>
  <c r="BI79" i="1"/>
  <c r="BH79" i="1"/>
  <c r="BG79" i="1"/>
  <c r="BF79" i="1"/>
  <c r="BE79" i="1"/>
  <c r="BD79" i="1"/>
  <c r="BC79" i="1"/>
  <c r="BB79" i="1"/>
  <c r="BA79" i="1"/>
  <c r="AZ79" i="1"/>
  <c r="AY79" i="1"/>
  <c r="AX79" i="1"/>
  <c r="AW79" i="1"/>
  <c r="AV79" i="1"/>
  <c r="AU79" i="1"/>
  <c r="AT79" i="1"/>
  <c r="AS79" i="1"/>
  <c r="AR79" i="1"/>
  <c r="AQ79" i="1"/>
  <c r="AP79" i="1"/>
  <c r="AO79" i="1"/>
  <c r="AN79" i="1"/>
  <c r="AM79" i="1"/>
  <c r="AL79" i="1"/>
  <c r="AK79" i="1"/>
  <c r="AJ79" i="1"/>
  <c r="AI79" i="1"/>
  <c r="AH79" i="1"/>
  <c r="AG79" i="1"/>
  <c r="AF79" i="1"/>
  <c r="AE79" i="1"/>
  <c r="AD79" i="1"/>
  <c r="AC79" i="1"/>
  <c r="AB79" i="1"/>
  <c r="AA79" i="1"/>
  <c r="Z79" i="1"/>
  <c r="Y79" i="1"/>
  <c r="X79" i="1"/>
  <c r="W79" i="1"/>
  <c r="V79" i="1"/>
  <c r="U79" i="1"/>
  <c r="T79" i="1"/>
  <c r="S79" i="1"/>
  <c r="R79" i="1"/>
  <c r="Q79" i="1"/>
  <c r="P79" i="1"/>
  <c r="O79" i="1"/>
  <c r="N79" i="1"/>
  <c r="M79" i="1"/>
  <c r="L79" i="1"/>
  <c r="G79" i="1"/>
  <c r="K79" i="1"/>
  <c r="J79" i="1"/>
  <c r="I79" i="1"/>
  <c r="H79" i="1"/>
  <c r="F79" i="1"/>
  <c r="E79" i="1"/>
  <c r="C78" i="1"/>
  <c r="D78" i="1"/>
  <c r="DH78" i="1"/>
  <c r="DG78" i="1"/>
  <c r="DF78" i="1"/>
  <c r="DE78" i="1"/>
  <c r="DD78" i="1"/>
  <c r="DC78" i="1"/>
  <c r="DB78" i="1"/>
  <c r="DA78" i="1"/>
  <c r="CZ78" i="1"/>
  <c r="CY78" i="1"/>
  <c r="CX78" i="1"/>
  <c r="CW78" i="1"/>
  <c r="CV78" i="1"/>
  <c r="CU78" i="1"/>
  <c r="CT78" i="1"/>
  <c r="CS78" i="1"/>
  <c r="CR78" i="1"/>
  <c r="CQ78" i="1"/>
  <c r="CP78" i="1"/>
  <c r="CO78" i="1"/>
  <c r="CN78" i="1"/>
  <c r="CM78" i="1"/>
  <c r="CL78" i="1"/>
  <c r="CK78" i="1"/>
  <c r="CJ78" i="1"/>
  <c r="CI78" i="1"/>
  <c r="CH78" i="1"/>
  <c r="CG78" i="1"/>
  <c r="CF78" i="1"/>
  <c r="CE78" i="1"/>
  <c r="CD78" i="1"/>
  <c r="CC78" i="1"/>
  <c r="CB78" i="1"/>
  <c r="CA78" i="1"/>
  <c r="BZ78" i="1"/>
  <c r="BY78" i="1"/>
  <c r="BX78" i="1"/>
  <c r="BW78" i="1"/>
  <c r="BV78" i="1"/>
  <c r="BU78" i="1"/>
  <c r="BT78" i="1"/>
  <c r="BS78" i="1"/>
  <c r="BR78" i="1"/>
  <c r="BQ78" i="1"/>
  <c r="BP78" i="1"/>
  <c r="BO78" i="1"/>
  <c r="BN78" i="1"/>
  <c r="BM78" i="1"/>
  <c r="BL78" i="1"/>
  <c r="BK78" i="1"/>
  <c r="BJ78" i="1"/>
  <c r="BI78" i="1"/>
  <c r="BH78" i="1"/>
  <c r="BG78" i="1"/>
  <c r="BF78" i="1"/>
  <c r="BE78" i="1"/>
  <c r="BD78" i="1"/>
  <c r="BC78" i="1"/>
  <c r="BB78" i="1"/>
  <c r="BA78" i="1"/>
  <c r="AZ78" i="1"/>
  <c r="AY78" i="1"/>
  <c r="AX78" i="1"/>
  <c r="AW78" i="1"/>
  <c r="AV78" i="1"/>
  <c r="AU78" i="1"/>
  <c r="AT78" i="1"/>
  <c r="AS78" i="1"/>
  <c r="AR78" i="1"/>
  <c r="AQ78" i="1"/>
  <c r="AP78" i="1"/>
  <c r="AO78" i="1"/>
  <c r="AN78" i="1"/>
  <c r="AM78" i="1"/>
  <c r="AL78" i="1"/>
  <c r="AK78" i="1"/>
  <c r="AJ78" i="1"/>
  <c r="AI78" i="1"/>
  <c r="AH78" i="1"/>
  <c r="AG78" i="1"/>
  <c r="AF78" i="1"/>
  <c r="AE78" i="1"/>
  <c r="AD78" i="1"/>
  <c r="AC78" i="1"/>
  <c r="AB78" i="1"/>
  <c r="AA78" i="1"/>
  <c r="Z78" i="1"/>
  <c r="Y78" i="1"/>
  <c r="X78" i="1"/>
  <c r="W78" i="1"/>
  <c r="V78" i="1"/>
  <c r="U78" i="1"/>
  <c r="T78" i="1"/>
  <c r="S78" i="1"/>
  <c r="R78" i="1"/>
  <c r="Q78" i="1"/>
  <c r="P78" i="1"/>
  <c r="O78" i="1"/>
  <c r="N78" i="1"/>
  <c r="M78" i="1"/>
  <c r="L78" i="1"/>
  <c r="G78" i="1"/>
  <c r="K78" i="1"/>
  <c r="J78" i="1"/>
  <c r="I78" i="1"/>
  <c r="H78" i="1"/>
  <c r="F78" i="1"/>
  <c r="E78" i="1"/>
  <c r="C77" i="1"/>
  <c r="D77" i="1"/>
  <c r="DH77" i="1"/>
  <c r="DG77" i="1"/>
  <c r="DF77" i="1"/>
  <c r="DE77" i="1"/>
  <c r="DD77" i="1"/>
  <c r="DC77" i="1"/>
  <c r="DB77" i="1"/>
  <c r="DA77" i="1"/>
  <c r="CZ77" i="1"/>
  <c r="CY77" i="1"/>
  <c r="CX77" i="1"/>
  <c r="CW77" i="1"/>
  <c r="CV77" i="1"/>
  <c r="CU77" i="1"/>
  <c r="CT77" i="1"/>
  <c r="CS77" i="1"/>
  <c r="CR77" i="1"/>
  <c r="CQ77" i="1"/>
  <c r="CP77" i="1"/>
  <c r="CO77" i="1"/>
  <c r="CN77" i="1"/>
  <c r="CM77" i="1"/>
  <c r="CL77" i="1"/>
  <c r="CK77" i="1"/>
  <c r="CJ77" i="1"/>
  <c r="CI77" i="1"/>
  <c r="CH77" i="1"/>
  <c r="CG77" i="1"/>
  <c r="CF77" i="1"/>
  <c r="CE77" i="1"/>
  <c r="CD77" i="1"/>
  <c r="CC77" i="1"/>
  <c r="CB77" i="1"/>
  <c r="CA77" i="1"/>
  <c r="BZ77" i="1"/>
  <c r="BY77" i="1"/>
  <c r="BX77" i="1"/>
  <c r="BW77" i="1"/>
  <c r="BV77" i="1"/>
  <c r="BU77" i="1"/>
  <c r="BT77" i="1"/>
  <c r="BS77" i="1"/>
  <c r="BR77" i="1"/>
  <c r="BQ77" i="1"/>
  <c r="BP77" i="1"/>
  <c r="BO77" i="1"/>
  <c r="BN77" i="1"/>
  <c r="BM77" i="1"/>
  <c r="BL77" i="1"/>
  <c r="BK77" i="1"/>
  <c r="BJ77" i="1"/>
  <c r="BI77" i="1"/>
  <c r="BH77" i="1"/>
  <c r="BG77" i="1"/>
  <c r="BF77" i="1"/>
  <c r="BE77" i="1"/>
  <c r="BD77" i="1"/>
  <c r="BC77" i="1"/>
  <c r="BB77" i="1"/>
  <c r="BA77" i="1"/>
  <c r="AZ77" i="1"/>
  <c r="AY77" i="1"/>
  <c r="AX77" i="1"/>
  <c r="AW77" i="1"/>
  <c r="AV77" i="1"/>
  <c r="AU77" i="1"/>
  <c r="AT77" i="1"/>
  <c r="AS77" i="1"/>
  <c r="AR77" i="1"/>
  <c r="AQ77" i="1"/>
  <c r="AP77" i="1"/>
  <c r="AO77" i="1"/>
  <c r="AN77" i="1"/>
  <c r="AM77" i="1"/>
  <c r="AL77" i="1"/>
  <c r="AK77" i="1"/>
  <c r="AJ77" i="1"/>
  <c r="AI77" i="1"/>
  <c r="AH77" i="1"/>
  <c r="AG77" i="1"/>
  <c r="AF77" i="1"/>
  <c r="AE77" i="1"/>
  <c r="AD77" i="1"/>
  <c r="AC77" i="1"/>
  <c r="AB77" i="1"/>
  <c r="AA77" i="1"/>
  <c r="Z77" i="1"/>
  <c r="Y77" i="1"/>
  <c r="X77" i="1"/>
  <c r="W77" i="1"/>
  <c r="V77" i="1"/>
  <c r="U77" i="1"/>
  <c r="T77" i="1"/>
  <c r="S77" i="1"/>
  <c r="R77" i="1"/>
  <c r="Q77" i="1"/>
  <c r="P77" i="1"/>
  <c r="O77" i="1"/>
  <c r="N77" i="1"/>
  <c r="M77" i="1"/>
  <c r="L77" i="1"/>
  <c r="K77" i="1"/>
  <c r="J77" i="1"/>
  <c r="I77" i="1"/>
  <c r="H77" i="1"/>
  <c r="G77" i="1"/>
  <c r="F77" i="1"/>
  <c r="E77" i="1"/>
  <c r="C76" i="1"/>
  <c r="D76" i="1"/>
  <c r="DH76" i="1"/>
  <c r="DG76" i="1"/>
  <c r="DF76" i="1"/>
  <c r="DE76" i="1"/>
  <c r="DD76" i="1"/>
  <c r="DC76" i="1"/>
  <c r="DB76" i="1"/>
  <c r="DA76" i="1"/>
  <c r="CZ76" i="1"/>
  <c r="CY76" i="1"/>
  <c r="CX76" i="1"/>
  <c r="CW76" i="1"/>
  <c r="CV76" i="1"/>
  <c r="CU76" i="1"/>
  <c r="CT76" i="1"/>
  <c r="CS76" i="1"/>
  <c r="CR76" i="1"/>
  <c r="CQ76" i="1"/>
  <c r="CP76" i="1"/>
  <c r="CO76" i="1"/>
  <c r="CN76" i="1"/>
  <c r="CM76" i="1"/>
  <c r="CL76" i="1"/>
  <c r="CK76" i="1"/>
  <c r="CJ76" i="1"/>
  <c r="CI76" i="1"/>
  <c r="CH76" i="1"/>
  <c r="CG76" i="1"/>
  <c r="CF76" i="1"/>
  <c r="CE76" i="1"/>
  <c r="CD76" i="1"/>
  <c r="CC76" i="1"/>
  <c r="CB76" i="1"/>
  <c r="CA76" i="1"/>
  <c r="BZ76" i="1"/>
  <c r="BY76" i="1"/>
  <c r="BX76" i="1"/>
  <c r="BW76" i="1"/>
  <c r="BV76" i="1"/>
  <c r="BU76" i="1"/>
  <c r="BT76" i="1"/>
  <c r="BS76" i="1"/>
  <c r="BR76" i="1"/>
  <c r="BQ76" i="1"/>
  <c r="BP76" i="1"/>
  <c r="BO76" i="1"/>
  <c r="BN76" i="1"/>
  <c r="BM76" i="1"/>
  <c r="BL76" i="1"/>
  <c r="BK76" i="1"/>
  <c r="BJ76" i="1"/>
  <c r="BI76" i="1"/>
  <c r="BH76" i="1"/>
  <c r="BG76" i="1"/>
  <c r="BF76" i="1"/>
  <c r="BE76" i="1"/>
  <c r="BD76" i="1"/>
  <c r="BC76" i="1"/>
  <c r="BB76" i="1"/>
  <c r="BA76" i="1"/>
  <c r="AZ76" i="1"/>
  <c r="AY76" i="1"/>
  <c r="AX76" i="1"/>
  <c r="AW76" i="1"/>
  <c r="AV76" i="1"/>
  <c r="AU76" i="1"/>
  <c r="AT76" i="1"/>
  <c r="AS76" i="1"/>
  <c r="AR76" i="1"/>
  <c r="AQ76" i="1"/>
  <c r="AP76" i="1"/>
  <c r="AO76" i="1"/>
  <c r="AN76" i="1"/>
  <c r="AM76" i="1"/>
  <c r="AL76" i="1"/>
  <c r="AK76" i="1"/>
  <c r="AJ76" i="1"/>
  <c r="AI76" i="1"/>
  <c r="AH76" i="1"/>
  <c r="AG76" i="1"/>
  <c r="AF76" i="1"/>
  <c r="AE76" i="1"/>
  <c r="AD76" i="1"/>
  <c r="AC76" i="1"/>
  <c r="AB76" i="1"/>
  <c r="AA76" i="1"/>
  <c r="Z76" i="1"/>
  <c r="Y76" i="1"/>
  <c r="X76" i="1"/>
  <c r="W76" i="1"/>
  <c r="V76" i="1"/>
  <c r="U76" i="1"/>
  <c r="T76" i="1"/>
  <c r="S76" i="1"/>
  <c r="R76" i="1"/>
  <c r="Q76" i="1"/>
  <c r="P76" i="1"/>
  <c r="O76" i="1"/>
  <c r="N76" i="1"/>
  <c r="M76" i="1"/>
  <c r="L76" i="1"/>
  <c r="G76" i="1"/>
  <c r="K76" i="1"/>
  <c r="J76" i="1"/>
  <c r="I76" i="1"/>
  <c r="H76" i="1"/>
  <c r="F76" i="1"/>
  <c r="E76" i="1"/>
  <c r="C75" i="1"/>
  <c r="D75" i="1"/>
  <c r="DH75" i="1"/>
  <c r="DG75" i="1"/>
  <c r="DF75" i="1"/>
  <c r="DE75" i="1"/>
  <c r="DD75" i="1"/>
  <c r="DC75" i="1"/>
  <c r="DB75" i="1"/>
  <c r="DA75" i="1"/>
  <c r="CZ75" i="1"/>
  <c r="CY75" i="1"/>
  <c r="CX75" i="1"/>
  <c r="CW75" i="1"/>
  <c r="CV75" i="1"/>
  <c r="CU75" i="1"/>
  <c r="CT75" i="1"/>
  <c r="CS75" i="1"/>
  <c r="CR75" i="1"/>
  <c r="CQ75" i="1"/>
  <c r="CP75" i="1"/>
  <c r="CO75" i="1"/>
  <c r="CN75" i="1"/>
  <c r="CM75" i="1"/>
  <c r="CL75" i="1"/>
  <c r="CK75" i="1"/>
  <c r="CJ75" i="1"/>
  <c r="CI75" i="1"/>
  <c r="CH75" i="1"/>
  <c r="CG75" i="1"/>
  <c r="CF75" i="1"/>
  <c r="CE75" i="1"/>
  <c r="CD75" i="1"/>
  <c r="CC75" i="1"/>
  <c r="CB75" i="1"/>
  <c r="CA75" i="1"/>
  <c r="BZ75" i="1"/>
  <c r="BY75" i="1"/>
  <c r="BX75" i="1"/>
  <c r="BW75" i="1"/>
  <c r="BV75" i="1"/>
  <c r="BU75" i="1"/>
  <c r="BT75" i="1"/>
  <c r="BS75" i="1"/>
  <c r="BR75" i="1"/>
  <c r="BQ75" i="1"/>
  <c r="BP75" i="1"/>
  <c r="BO75" i="1"/>
  <c r="BN75" i="1"/>
  <c r="BM75" i="1"/>
  <c r="BL75" i="1"/>
  <c r="BK75" i="1"/>
  <c r="BJ75" i="1"/>
  <c r="BI75" i="1"/>
  <c r="BH75" i="1"/>
  <c r="BG75" i="1"/>
  <c r="BF75" i="1"/>
  <c r="BE75" i="1"/>
  <c r="BD75" i="1"/>
  <c r="BC75" i="1"/>
  <c r="BB75" i="1"/>
  <c r="BA75" i="1"/>
  <c r="AZ75" i="1"/>
  <c r="AY75" i="1"/>
  <c r="AX75" i="1"/>
  <c r="AW75" i="1"/>
  <c r="AV75" i="1"/>
  <c r="AU75" i="1"/>
  <c r="AT75" i="1"/>
  <c r="AS75" i="1"/>
  <c r="AR75" i="1"/>
  <c r="AQ75" i="1"/>
  <c r="AP75" i="1"/>
  <c r="AO75" i="1"/>
  <c r="AN75" i="1"/>
  <c r="AM75" i="1"/>
  <c r="AL75" i="1"/>
  <c r="AK75" i="1"/>
  <c r="AJ75" i="1"/>
  <c r="AI75" i="1"/>
  <c r="AH75" i="1"/>
  <c r="AG75" i="1"/>
  <c r="AF75" i="1"/>
  <c r="AE75" i="1"/>
  <c r="AD75" i="1"/>
  <c r="AC75" i="1"/>
  <c r="AB75" i="1"/>
  <c r="AA75" i="1"/>
  <c r="Z75" i="1"/>
  <c r="Y75" i="1"/>
  <c r="X75" i="1"/>
  <c r="W75" i="1"/>
  <c r="V75" i="1"/>
  <c r="U75" i="1"/>
  <c r="T75" i="1"/>
  <c r="S75" i="1"/>
  <c r="R75" i="1"/>
  <c r="Q75" i="1"/>
  <c r="P75" i="1"/>
  <c r="O75" i="1"/>
  <c r="N75" i="1"/>
  <c r="M75" i="1"/>
  <c r="L75" i="1"/>
  <c r="G75" i="1"/>
  <c r="K75" i="1"/>
  <c r="J75" i="1"/>
  <c r="I75" i="1"/>
  <c r="H75" i="1"/>
  <c r="F75" i="1"/>
  <c r="E75" i="1"/>
  <c r="C74" i="1"/>
  <c r="D74" i="1"/>
  <c r="DH74" i="1"/>
  <c r="DG74" i="1"/>
  <c r="DF74" i="1"/>
  <c r="DE74" i="1"/>
  <c r="DD74" i="1"/>
  <c r="DC74" i="1"/>
  <c r="DB74" i="1"/>
  <c r="DA74" i="1"/>
  <c r="CZ74" i="1"/>
  <c r="CY74" i="1"/>
  <c r="CX74" i="1"/>
  <c r="CW74" i="1"/>
  <c r="CV74" i="1"/>
  <c r="CU74" i="1"/>
  <c r="CT74" i="1"/>
  <c r="CS74" i="1"/>
  <c r="CR74" i="1"/>
  <c r="CQ74" i="1"/>
  <c r="CP74" i="1"/>
  <c r="CO74" i="1"/>
  <c r="CN74" i="1"/>
  <c r="CM74" i="1"/>
  <c r="CL74" i="1"/>
  <c r="CK74" i="1"/>
  <c r="CJ74" i="1"/>
  <c r="CI74" i="1"/>
  <c r="CH74" i="1"/>
  <c r="CG74" i="1"/>
  <c r="CF74" i="1"/>
  <c r="CE74" i="1"/>
  <c r="CD74" i="1"/>
  <c r="CC74" i="1"/>
  <c r="CB74" i="1"/>
  <c r="CA74" i="1"/>
  <c r="BZ74" i="1"/>
  <c r="BY74" i="1"/>
  <c r="BX74" i="1"/>
  <c r="BW74" i="1"/>
  <c r="BV74" i="1"/>
  <c r="BU74" i="1"/>
  <c r="BT74" i="1"/>
  <c r="BS74" i="1"/>
  <c r="BR74" i="1"/>
  <c r="BQ74" i="1"/>
  <c r="BP74" i="1"/>
  <c r="BO74" i="1"/>
  <c r="BN74" i="1"/>
  <c r="BM74" i="1"/>
  <c r="BL74" i="1"/>
  <c r="BK74" i="1"/>
  <c r="BJ74" i="1"/>
  <c r="BI74" i="1"/>
  <c r="BH74" i="1"/>
  <c r="BG74" i="1"/>
  <c r="BF74" i="1"/>
  <c r="BE74" i="1"/>
  <c r="BD74" i="1"/>
  <c r="BC74" i="1"/>
  <c r="BB74" i="1"/>
  <c r="BA74" i="1"/>
  <c r="AZ74" i="1"/>
  <c r="AY74" i="1"/>
  <c r="AX74" i="1"/>
  <c r="AW74" i="1"/>
  <c r="AV74" i="1"/>
  <c r="AU74" i="1"/>
  <c r="AT74" i="1"/>
  <c r="AS74" i="1"/>
  <c r="AR74" i="1"/>
  <c r="AQ74" i="1"/>
  <c r="AP74" i="1"/>
  <c r="AO74" i="1"/>
  <c r="AN74" i="1"/>
  <c r="AM74" i="1"/>
  <c r="AL74" i="1"/>
  <c r="AK74" i="1"/>
  <c r="AJ74" i="1"/>
  <c r="AI74" i="1"/>
  <c r="AH74" i="1"/>
  <c r="AG74" i="1"/>
  <c r="AF74" i="1"/>
  <c r="AE74" i="1"/>
  <c r="AD74" i="1"/>
  <c r="AC74" i="1"/>
  <c r="AB74" i="1"/>
  <c r="AA74" i="1"/>
  <c r="Z74" i="1"/>
  <c r="Y74" i="1"/>
  <c r="X74" i="1"/>
  <c r="W74" i="1"/>
  <c r="V74" i="1"/>
  <c r="U74" i="1"/>
  <c r="T74" i="1"/>
  <c r="S74" i="1"/>
  <c r="R74" i="1"/>
  <c r="Q74" i="1"/>
  <c r="P74" i="1"/>
  <c r="O74" i="1"/>
  <c r="N74" i="1"/>
  <c r="M74" i="1"/>
  <c r="L74" i="1"/>
  <c r="G74" i="1"/>
  <c r="K74" i="1"/>
  <c r="J74" i="1"/>
  <c r="I74" i="1"/>
  <c r="H74" i="1"/>
  <c r="F74" i="1"/>
  <c r="E74" i="1"/>
  <c r="C73" i="1"/>
  <c r="D73" i="1"/>
  <c r="DH73" i="1"/>
  <c r="DG73" i="1"/>
  <c r="DF73" i="1"/>
  <c r="DE73" i="1"/>
  <c r="DD73" i="1"/>
  <c r="DC73" i="1"/>
  <c r="DB73" i="1"/>
  <c r="DA73" i="1"/>
  <c r="CZ73" i="1"/>
  <c r="CY73" i="1"/>
  <c r="CX73" i="1"/>
  <c r="CW73" i="1"/>
  <c r="CV73" i="1"/>
  <c r="CU73" i="1"/>
  <c r="CT73" i="1"/>
  <c r="CS73" i="1"/>
  <c r="CR73" i="1"/>
  <c r="CQ73" i="1"/>
  <c r="CP73" i="1"/>
  <c r="CO73" i="1"/>
  <c r="CN73" i="1"/>
  <c r="CM73" i="1"/>
  <c r="CL73" i="1"/>
  <c r="CK73" i="1"/>
  <c r="CJ73" i="1"/>
  <c r="CI73" i="1"/>
  <c r="CH73" i="1"/>
  <c r="CG73" i="1"/>
  <c r="CF73" i="1"/>
  <c r="CE73" i="1"/>
  <c r="CD73" i="1"/>
  <c r="CC73" i="1"/>
  <c r="CB73" i="1"/>
  <c r="CA73" i="1"/>
  <c r="BZ73" i="1"/>
  <c r="BY73" i="1"/>
  <c r="BX73" i="1"/>
  <c r="BW73" i="1"/>
  <c r="BV73" i="1"/>
  <c r="BU73" i="1"/>
  <c r="BT73" i="1"/>
  <c r="BS73" i="1"/>
  <c r="BR73" i="1"/>
  <c r="BQ73" i="1"/>
  <c r="BP73" i="1"/>
  <c r="BO73" i="1"/>
  <c r="BN73" i="1"/>
  <c r="BM73" i="1"/>
  <c r="BL73" i="1"/>
  <c r="BK73" i="1"/>
  <c r="BJ73" i="1"/>
  <c r="BI73" i="1"/>
  <c r="BH73" i="1"/>
  <c r="BG73" i="1"/>
  <c r="BF73" i="1"/>
  <c r="BE73" i="1"/>
  <c r="BD73" i="1"/>
  <c r="BC73" i="1"/>
  <c r="BB73" i="1"/>
  <c r="BA73" i="1"/>
  <c r="AZ73" i="1"/>
  <c r="AY73" i="1"/>
  <c r="AX73" i="1"/>
  <c r="AW73" i="1"/>
  <c r="AV73" i="1"/>
  <c r="AU73" i="1"/>
  <c r="AT73" i="1"/>
  <c r="AS73" i="1"/>
  <c r="AR73" i="1"/>
  <c r="AQ73" i="1"/>
  <c r="AP73" i="1"/>
  <c r="AO73" i="1"/>
  <c r="AN73" i="1"/>
  <c r="AM73" i="1"/>
  <c r="AL73" i="1"/>
  <c r="AK73" i="1"/>
  <c r="AJ73" i="1"/>
  <c r="AI73" i="1"/>
  <c r="AH73" i="1"/>
  <c r="AG73" i="1"/>
  <c r="AF73" i="1"/>
  <c r="AE73" i="1"/>
  <c r="AD73" i="1"/>
  <c r="AC73" i="1"/>
  <c r="AB73" i="1"/>
  <c r="AA73" i="1"/>
  <c r="Z73" i="1"/>
  <c r="Y73" i="1"/>
  <c r="X73" i="1"/>
  <c r="W73" i="1"/>
  <c r="V73" i="1"/>
  <c r="U73" i="1"/>
  <c r="T73" i="1"/>
  <c r="S73" i="1"/>
  <c r="R73" i="1"/>
  <c r="Q73" i="1"/>
  <c r="P73" i="1"/>
  <c r="O73" i="1"/>
  <c r="N73" i="1"/>
  <c r="M73" i="1"/>
  <c r="L73" i="1"/>
  <c r="G73" i="1"/>
  <c r="K73" i="1"/>
  <c r="J73" i="1"/>
  <c r="I73" i="1"/>
  <c r="H73" i="1"/>
  <c r="F73" i="1"/>
  <c r="E73" i="1"/>
  <c r="C72" i="1"/>
  <c r="D72" i="1"/>
  <c r="DH72" i="1"/>
  <c r="DG72" i="1"/>
  <c r="DF72" i="1"/>
  <c r="DE72" i="1"/>
  <c r="DD72" i="1"/>
  <c r="DC72" i="1"/>
  <c r="DB72" i="1"/>
  <c r="DA72" i="1"/>
  <c r="CZ72" i="1"/>
  <c r="CY72" i="1"/>
  <c r="CX72" i="1"/>
  <c r="CW72" i="1"/>
  <c r="CV72" i="1"/>
  <c r="CU72" i="1"/>
  <c r="CT72" i="1"/>
  <c r="CS72" i="1"/>
  <c r="CR72" i="1"/>
  <c r="CQ72" i="1"/>
  <c r="CP72" i="1"/>
  <c r="CO72" i="1"/>
  <c r="CN72" i="1"/>
  <c r="CM72" i="1"/>
  <c r="CL72" i="1"/>
  <c r="CK72" i="1"/>
  <c r="CJ72" i="1"/>
  <c r="CI72" i="1"/>
  <c r="CH72" i="1"/>
  <c r="CG72" i="1"/>
  <c r="CF72" i="1"/>
  <c r="CE72" i="1"/>
  <c r="CD72" i="1"/>
  <c r="CC72" i="1"/>
  <c r="CB72" i="1"/>
  <c r="CA72" i="1"/>
  <c r="BZ72" i="1"/>
  <c r="BY72" i="1"/>
  <c r="BX72" i="1"/>
  <c r="BW72" i="1"/>
  <c r="BV72" i="1"/>
  <c r="BU72" i="1"/>
  <c r="BT72" i="1"/>
  <c r="BS72" i="1"/>
  <c r="BR72" i="1"/>
  <c r="BQ72" i="1"/>
  <c r="BP72" i="1"/>
  <c r="BO72" i="1"/>
  <c r="BN72" i="1"/>
  <c r="BM72" i="1"/>
  <c r="BL72" i="1"/>
  <c r="BK72" i="1"/>
  <c r="BJ72" i="1"/>
  <c r="BI72" i="1"/>
  <c r="BH72" i="1"/>
  <c r="BG72" i="1"/>
  <c r="BF72" i="1"/>
  <c r="BE72" i="1"/>
  <c r="BD72" i="1"/>
  <c r="BC72" i="1"/>
  <c r="BB72" i="1"/>
  <c r="BA72" i="1"/>
  <c r="AZ72" i="1"/>
  <c r="AY72" i="1"/>
  <c r="AX72" i="1"/>
  <c r="AW72" i="1"/>
  <c r="AV72" i="1"/>
  <c r="AU72" i="1"/>
  <c r="AT72" i="1"/>
  <c r="AS72" i="1"/>
  <c r="AR72" i="1"/>
  <c r="AQ72" i="1"/>
  <c r="AP72" i="1"/>
  <c r="AO72" i="1"/>
  <c r="AN72" i="1"/>
  <c r="AM72" i="1"/>
  <c r="AL72" i="1"/>
  <c r="AK72" i="1"/>
  <c r="AJ72" i="1"/>
  <c r="AI72" i="1"/>
  <c r="AH72" i="1"/>
  <c r="AG72" i="1"/>
  <c r="AF72" i="1"/>
  <c r="AE72" i="1"/>
  <c r="AD72" i="1"/>
  <c r="AC72" i="1"/>
  <c r="AB72" i="1"/>
  <c r="AA72" i="1"/>
  <c r="Z72" i="1"/>
  <c r="Y72" i="1"/>
  <c r="X72" i="1"/>
  <c r="W72" i="1"/>
  <c r="V72" i="1"/>
  <c r="U72" i="1"/>
  <c r="T72" i="1"/>
  <c r="S72" i="1"/>
  <c r="R72" i="1"/>
  <c r="Q72" i="1"/>
  <c r="P72" i="1"/>
  <c r="O72" i="1"/>
  <c r="N72" i="1"/>
  <c r="M72" i="1"/>
  <c r="L72" i="1"/>
  <c r="G72" i="1"/>
  <c r="K72" i="1"/>
  <c r="J72" i="1"/>
  <c r="I72" i="1"/>
  <c r="H72" i="1"/>
  <c r="F72" i="1"/>
  <c r="E72" i="1"/>
  <c r="C71" i="1"/>
  <c r="D71" i="1"/>
  <c r="DH71" i="1"/>
  <c r="DG71" i="1"/>
  <c r="DF71" i="1"/>
  <c r="DE71" i="1"/>
  <c r="DD71" i="1"/>
  <c r="DC71" i="1"/>
  <c r="DB71" i="1"/>
  <c r="DA71" i="1"/>
  <c r="CZ71" i="1"/>
  <c r="CY71" i="1"/>
  <c r="CX71" i="1"/>
  <c r="CW71" i="1"/>
  <c r="CV71" i="1"/>
  <c r="CU71" i="1"/>
  <c r="CT71" i="1"/>
  <c r="CS71" i="1"/>
  <c r="CR71" i="1"/>
  <c r="CQ71" i="1"/>
  <c r="CP71" i="1"/>
  <c r="CO71" i="1"/>
  <c r="CN71" i="1"/>
  <c r="CM71" i="1"/>
  <c r="CL71" i="1"/>
  <c r="CK71" i="1"/>
  <c r="CJ71" i="1"/>
  <c r="CI71" i="1"/>
  <c r="CH71" i="1"/>
  <c r="CG71" i="1"/>
  <c r="CF71" i="1"/>
  <c r="CE71" i="1"/>
  <c r="CD71" i="1"/>
  <c r="CC71" i="1"/>
  <c r="CB71" i="1"/>
  <c r="CA71" i="1"/>
  <c r="BZ71" i="1"/>
  <c r="BY71" i="1"/>
  <c r="BX71" i="1"/>
  <c r="BW71" i="1"/>
  <c r="BV71" i="1"/>
  <c r="BU71" i="1"/>
  <c r="BT71" i="1"/>
  <c r="BS71" i="1"/>
  <c r="BR71" i="1"/>
  <c r="BQ71" i="1"/>
  <c r="BP71" i="1"/>
  <c r="BO71" i="1"/>
  <c r="BN71" i="1"/>
  <c r="BM71" i="1"/>
  <c r="BL71" i="1"/>
  <c r="BK71" i="1"/>
  <c r="BJ71" i="1"/>
  <c r="BI71" i="1"/>
  <c r="BH71" i="1"/>
  <c r="BG71" i="1"/>
  <c r="BF71" i="1"/>
  <c r="BE71" i="1"/>
  <c r="BD71" i="1"/>
  <c r="BC71" i="1"/>
  <c r="BB71" i="1"/>
  <c r="BA71" i="1"/>
  <c r="AZ71" i="1"/>
  <c r="AY71" i="1"/>
  <c r="AX71" i="1"/>
  <c r="AW71" i="1"/>
  <c r="AV71" i="1"/>
  <c r="AU71" i="1"/>
  <c r="AT71" i="1"/>
  <c r="AS71" i="1"/>
  <c r="AR71" i="1"/>
  <c r="AQ71" i="1"/>
  <c r="AP71" i="1"/>
  <c r="AO71" i="1"/>
  <c r="AN71" i="1"/>
  <c r="AM71" i="1"/>
  <c r="AL71" i="1"/>
  <c r="AK71" i="1"/>
  <c r="AJ71" i="1"/>
  <c r="AI71" i="1"/>
  <c r="AH71" i="1"/>
  <c r="AG71" i="1"/>
  <c r="AF71" i="1"/>
  <c r="AE71" i="1"/>
  <c r="AD71" i="1"/>
  <c r="AC71" i="1"/>
  <c r="AB71" i="1"/>
  <c r="AA71" i="1"/>
  <c r="Z71" i="1"/>
  <c r="Y71" i="1"/>
  <c r="X71" i="1"/>
  <c r="W71" i="1"/>
  <c r="V71" i="1"/>
  <c r="U71" i="1"/>
  <c r="T71" i="1"/>
  <c r="S71" i="1"/>
  <c r="R71" i="1"/>
  <c r="Q71" i="1"/>
  <c r="P71" i="1"/>
  <c r="O71" i="1"/>
  <c r="N71" i="1"/>
  <c r="M71" i="1"/>
  <c r="L71" i="1"/>
  <c r="G71" i="1"/>
  <c r="K71" i="1"/>
  <c r="J71" i="1"/>
  <c r="I71" i="1"/>
  <c r="H71" i="1"/>
  <c r="F71" i="1"/>
  <c r="E71" i="1"/>
  <c r="C70" i="1"/>
  <c r="D70" i="1"/>
  <c r="DH70" i="1"/>
  <c r="DG70" i="1"/>
  <c r="DF70" i="1"/>
  <c r="DE70" i="1"/>
  <c r="DD70" i="1"/>
  <c r="DC70" i="1"/>
  <c r="DB70" i="1"/>
  <c r="DA70" i="1"/>
  <c r="CZ70" i="1"/>
  <c r="CY70" i="1"/>
  <c r="CX70" i="1"/>
  <c r="CW70" i="1"/>
  <c r="CV70" i="1"/>
  <c r="CU70" i="1"/>
  <c r="CT70" i="1"/>
  <c r="CS70" i="1"/>
  <c r="CR70" i="1"/>
  <c r="CQ70" i="1"/>
  <c r="CP70" i="1"/>
  <c r="CO70" i="1"/>
  <c r="CN70" i="1"/>
  <c r="CM70" i="1"/>
  <c r="CL70" i="1"/>
  <c r="CK70" i="1"/>
  <c r="CJ70" i="1"/>
  <c r="CI70" i="1"/>
  <c r="CH70" i="1"/>
  <c r="CG70" i="1"/>
  <c r="CF70" i="1"/>
  <c r="CE70" i="1"/>
  <c r="CD70" i="1"/>
  <c r="CC70" i="1"/>
  <c r="CB70" i="1"/>
  <c r="CA70" i="1"/>
  <c r="BZ70" i="1"/>
  <c r="BY70" i="1"/>
  <c r="BX70" i="1"/>
  <c r="BW70" i="1"/>
  <c r="BV70" i="1"/>
  <c r="BU70" i="1"/>
  <c r="BT70" i="1"/>
  <c r="BS70" i="1"/>
  <c r="BR70" i="1"/>
  <c r="BQ70" i="1"/>
  <c r="BP70" i="1"/>
  <c r="BO70" i="1"/>
  <c r="BN70" i="1"/>
  <c r="BM70" i="1"/>
  <c r="BL70" i="1"/>
  <c r="BK70" i="1"/>
  <c r="BJ70" i="1"/>
  <c r="BI70" i="1"/>
  <c r="BH70" i="1"/>
  <c r="BG70" i="1"/>
  <c r="BF70" i="1"/>
  <c r="BE70" i="1"/>
  <c r="BD70" i="1"/>
  <c r="BC70" i="1"/>
  <c r="BB70" i="1"/>
  <c r="BA70" i="1"/>
  <c r="AZ70" i="1"/>
  <c r="AY70" i="1"/>
  <c r="AX70" i="1"/>
  <c r="AW70" i="1"/>
  <c r="AV70" i="1"/>
  <c r="AU70" i="1"/>
  <c r="AT70" i="1"/>
  <c r="AS70" i="1"/>
  <c r="AR70" i="1"/>
  <c r="AQ70" i="1"/>
  <c r="AP70" i="1"/>
  <c r="AO70" i="1"/>
  <c r="AN70" i="1"/>
  <c r="AM70" i="1"/>
  <c r="AL70" i="1"/>
  <c r="AK70" i="1"/>
  <c r="AJ70" i="1"/>
  <c r="AI70" i="1"/>
  <c r="AH70" i="1"/>
  <c r="AG70" i="1"/>
  <c r="AF70" i="1"/>
  <c r="AE70" i="1"/>
  <c r="AD70" i="1"/>
  <c r="AC70" i="1"/>
  <c r="AB70" i="1"/>
  <c r="AA70" i="1"/>
  <c r="Z70" i="1"/>
  <c r="Y70" i="1"/>
  <c r="X70" i="1"/>
  <c r="W70" i="1"/>
  <c r="V70" i="1"/>
  <c r="U70" i="1"/>
  <c r="T70" i="1"/>
  <c r="S70" i="1"/>
  <c r="R70" i="1"/>
  <c r="Q70" i="1"/>
  <c r="P70" i="1"/>
  <c r="O70" i="1"/>
  <c r="N70" i="1"/>
  <c r="M70" i="1"/>
  <c r="L70" i="1"/>
  <c r="K70" i="1"/>
  <c r="J70" i="1"/>
  <c r="I70" i="1"/>
  <c r="H70" i="1"/>
  <c r="G70" i="1"/>
  <c r="F70" i="1"/>
  <c r="E70" i="1"/>
  <c r="C69" i="1"/>
  <c r="D69" i="1"/>
  <c r="DH69" i="1"/>
  <c r="DG69" i="1"/>
  <c r="DF69" i="1"/>
  <c r="DE69" i="1"/>
  <c r="DD69" i="1"/>
  <c r="DC69" i="1"/>
  <c r="DB69" i="1"/>
  <c r="DA69" i="1"/>
  <c r="CZ69" i="1"/>
  <c r="CY69" i="1"/>
  <c r="CX69" i="1"/>
  <c r="CW69" i="1"/>
  <c r="CV69" i="1"/>
  <c r="CU69" i="1"/>
  <c r="CT69" i="1"/>
  <c r="CS69" i="1"/>
  <c r="CR69" i="1"/>
  <c r="CQ69" i="1"/>
  <c r="CP69" i="1"/>
  <c r="CO69" i="1"/>
  <c r="CN69" i="1"/>
  <c r="CM69" i="1"/>
  <c r="CL69" i="1"/>
  <c r="CK69" i="1"/>
  <c r="CJ69" i="1"/>
  <c r="CI69" i="1"/>
  <c r="CH69" i="1"/>
  <c r="CG69" i="1"/>
  <c r="CF69" i="1"/>
  <c r="CE69" i="1"/>
  <c r="CD69" i="1"/>
  <c r="CC69" i="1"/>
  <c r="CB69" i="1"/>
  <c r="CA69" i="1"/>
  <c r="BZ69" i="1"/>
  <c r="BY69" i="1"/>
  <c r="BX69" i="1"/>
  <c r="BW69" i="1"/>
  <c r="BV69" i="1"/>
  <c r="BU69" i="1"/>
  <c r="BT69" i="1"/>
  <c r="BS69" i="1"/>
  <c r="BR69" i="1"/>
  <c r="BQ69" i="1"/>
  <c r="BP69" i="1"/>
  <c r="BO69" i="1"/>
  <c r="BN69" i="1"/>
  <c r="BM69" i="1"/>
  <c r="BL69" i="1"/>
  <c r="BK69" i="1"/>
  <c r="BJ69" i="1"/>
  <c r="BI69" i="1"/>
  <c r="BH69" i="1"/>
  <c r="BG69" i="1"/>
  <c r="BF69" i="1"/>
  <c r="BE69" i="1"/>
  <c r="BD69" i="1"/>
  <c r="BC69" i="1"/>
  <c r="BB69" i="1"/>
  <c r="BA69" i="1"/>
  <c r="AZ69" i="1"/>
  <c r="AY69" i="1"/>
  <c r="AX69" i="1"/>
  <c r="AW69" i="1"/>
  <c r="AV69" i="1"/>
  <c r="AU69" i="1"/>
  <c r="AT69" i="1"/>
  <c r="AS69" i="1"/>
  <c r="AR69" i="1"/>
  <c r="AQ69" i="1"/>
  <c r="AP69" i="1"/>
  <c r="AO69" i="1"/>
  <c r="AN69" i="1"/>
  <c r="AM69" i="1"/>
  <c r="AL69" i="1"/>
  <c r="AK69" i="1"/>
  <c r="AJ69" i="1"/>
  <c r="AI69" i="1"/>
  <c r="AH69" i="1"/>
  <c r="AG69" i="1"/>
  <c r="AF69" i="1"/>
  <c r="AE69" i="1"/>
  <c r="AD69" i="1"/>
  <c r="AC69" i="1"/>
  <c r="AB69" i="1"/>
  <c r="AA69" i="1"/>
  <c r="Z69" i="1"/>
  <c r="Y69" i="1"/>
  <c r="X69" i="1"/>
  <c r="W69" i="1"/>
  <c r="V69" i="1"/>
  <c r="U69" i="1"/>
  <c r="T69" i="1"/>
  <c r="S69" i="1"/>
  <c r="R69" i="1"/>
  <c r="Q69" i="1"/>
  <c r="P69" i="1"/>
  <c r="O69" i="1"/>
  <c r="N69" i="1"/>
  <c r="M69" i="1"/>
  <c r="L69" i="1"/>
  <c r="G69" i="1"/>
  <c r="K69" i="1"/>
  <c r="J69" i="1"/>
  <c r="I69" i="1"/>
  <c r="H69" i="1"/>
  <c r="F69" i="1"/>
  <c r="E69" i="1"/>
  <c r="C68" i="1"/>
  <c r="D68" i="1"/>
  <c r="DH68" i="1"/>
  <c r="DG68" i="1"/>
  <c r="DF68" i="1"/>
  <c r="DE68" i="1"/>
  <c r="DD68" i="1"/>
  <c r="DC68" i="1"/>
  <c r="DB68" i="1"/>
  <c r="DA68" i="1"/>
  <c r="CZ68" i="1"/>
  <c r="CY68" i="1"/>
  <c r="CX68" i="1"/>
  <c r="CW68" i="1"/>
  <c r="CV68" i="1"/>
  <c r="CU68" i="1"/>
  <c r="CT68" i="1"/>
  <c r="CS68" i="1"/>
  <c r="CR68" i="1"/>
  <c r="CQ68" i="1"/>
  <c r="CP68" i="1"/>
  <c r="CO68" i="1"/>
  <c r="CN68" i="1"/>
  <c r="CM68" i="1"/>
  <c r="CL68" i="1"/>
  <c r="CK68" i="1"/>
  <c r="CJ68" i="1"/>
  <c r="CI68" i="1"/>
  <c r="CH68" i="1"/>
  <c r="CG68" i="1"/>
  <c r="CF68" i="1"/>
  <c r="CE68" i="1"/>
  <c r="CD68" i="1"/>
  <c r="CC68" i="1"/>
  <c r="CB68" i="1"/>
  <c r="CA68" i="1"/>
  <c r="BZ68" i="1"/>
  <c r="BY68" i="1"/>
  <c r="BX68" i="1"/>
  <c r="BW68" i="1"/>
  <c r="BV68" i="1"/>
  <c r="BU68" i="1"/>
  <c r="BT68" i="1"/>
  <c r="BS68" i="1"/>
  <c r="BR68" i="1"/>
  <c r="BQ68" i="1"/>
  <c r="BP68" i="1"/>
  <c r="BO68" i="1"/>
  <c r="BN68" i="1"/>
  <c r="BM68" i="1"/>
  <c r="BL68" i="1"/>
  <c r="BK68" i="1"/>
  <c r="BJ68" i="1"/>
  <c r="BI68" i="1"/>
  <c r="BH68" i="1"/>
  <c r="BG68" i="1"/>
  <c r="BF68" i="1"/>
  <c r="BE68" i="1"/>
  <c r="BD68" i="1"/>
  <c r="BC68" i="1"/>
  <c r="BB68" i="1"/>
  <c r="BA68" i="1"/>
  <c r="AZ68" i="1"/>
  <c r="AY68" i="1"/>
  <c r="AX68" i="1"/>
  <c r="AW68" i="1"/>
  <c r="AV68" i="1"/>
  <c r="AU68" i="1"/>
  <c r="AT68" i="1"/>
  <c r="AS68" i="1"/>
  <c r="AR68" i="1"/>
  <c r="AQ68" i="1"/>
  <c r="AP68" i="1"/>
  <c r="AO68" i="1"/>
  <c r="AN68" i="1"/>
  <c r="AM68" i="1"/>
  <c r="AL68" i="1"/>
  <c r="AK68" i="1"/>
  <c r="AJ68" i="1"/>
  <c r="AI68" i="1"/>
  <c r="AH68" i="1"/>
  <c r="AG68" i="1"/>
  <c r="AF68" i="1"/>
  <c r="AE68" i="1"/>
  <c r="AD68" i="1"/>
  <c r="AC68" i="1"/>
  <c r="AB68" i="1"/>
  <c r="AA68" i="1"/>
  <c r="Z68" i="1"/>
  <c r="Y68" i="1"/>
  <c r="X68" i="1"/>
  <c r="W68" i="1"/>
  <c r="V68" i="1"/>
  <c r="U68" i="1"/>
  <c r="T68" i="1"/>
  <c r="S68" i="1"/>
  <c r="R68" i="1"/>
  <c r="Q68" i="1"/>
  <c r="P68" i="1"/>
  <c r="O68" i="1"/>
  <c r="N68" i="1"/>
  <c r="M68" i="1"/>
  <c r="L68" i="1"/>
  <c r="G68" i="1"/>
  <c r="K68" i="1"/>
  <c r="J68" i="1"/>
  <c r="I68" i="1"/>
  <c r="H68" i="1"/>
  <c r="F68" i="1"/>
  <c r="E68" i="1"/>
  <c r="C67" i="1"/>
  <c r="D67" i="1"/>
  <c r="DH67" i="1"/>
  <c r="DG67" i="1"/>
  <c r="DF67" i="1"/>
  <c r="DE67" i="1"/>
  <c r="DD67" i="1"/>
  <c r="DC67" i="1"/>
  <c r="DB67" i="1"/>
  <c r="DA67" i="1"/>
  <c r="CZ67" i="1"/>
  <c r="CY67" i="1"/>
  <c r="CX67" i="1"/>
  <c r="CW67" i="1"/>
  <c r="CV67" i="1"/>
  <c r="CU67" i="1"/>
  <c r="CT67" i="1"/>
  <c r="CS67" i="1"/>
  <c r="CR67" i="1"/>
  <c r="CQ67" i="1"/>
  <c r="CP67" i="1"/>
  <c r="CO67" i="1"/>
  <c r="CN67" i="1"/>
  <c r="CM67" i="1"/>
  <c r="CL67" i="1"/>
  <c r="CK67" i="1"/>
  <c r="CJ67" i="1"/>
  <c r="CI67" i="1"/>
  <c r="CH67" i="1"/>
  <c r="CG67" i="1"/>
  <c r="CF67" i="1"/>
  <c r="CE67" i="1"/>
  <c r="CD67" i="1"/>
  <c r="CC67" i="1"/>
  <c r="CB67" i="1"/>
  <c r="CA67" i="1"/>
  <c r="BZ67" i="1"/>
  <c r="BY67" i="1"/>
  <c r="BX67" i="1"/>
  <c r="BW67" i="1"/>
  <c r="BV67" i="1"/>
  <c r="BU67" i="1"/>
  <c r="BT67" i="1"/>
  <c r="BS67" i="1"/>
  <c r="BR67" i="1"/>
  <c r="BQ67" i="1"/>
  <c r="BP67" i="1"/>
  <c r="BO67" i="1"/>
  <c r="BN67" i="1"/>
  <c r="BM67" i="1"/>
  <c r="BL67" i="1"/>
  <c r="BK67" i="1"/>
  <c r="BJ67" i="1"/>
  <c r="BI67" i="1"/>
  <c r="BH67" i="1"/>
  <c r="BG67" i="1"/>
  <c r="BF67" i="1"/>
  <c r="BE67" i="1"/>
  <c r="BD67" i="1"/>
  <c r="BC67" i="1"/>
  <c r="BB67" i="1"/>
  <c r="BA67" i="1"/>
  <c r="AZ67" i="1"/>
  <c r="AY67" i="1"/>
  <c r="AX67" i="1"/>
  <c r="AW67" i="1"/>
  <c r="AV67" i="1"/>
  <c r="AU67" i="1"/>
  <c r="AT67" i="1"/>
  <c r="AS67" i="1"/>
  <c r="AR67" i="1"/>
  <c r="AQ67" i="1"/>
  <c r="AP67" i="1"/>
  <c r="AO67" i="1"/>
  <c r="AN67" i="1"/>
  <c r="AM67" i="1"/>
  <c r="AL67" i="1"/>
  <c r="AK67" i="1"/>
  <c r="AJ67" i="1"/>
  <c r="AI67" i="1"/>
  <c r="AH67" i="1"/>
  <c r="AG67" i="1"/>
  <c r="AF67" i="1"/>
  <c r="AE67" i="1"/>
  <c r="AD67" i="1"/>
  <c r="AC67" i="1"/>
  <c r="AB67" i="1"/>
  <c r="AA67" i="1"/>
  <c r="Z67" i="1"/>
  <c r="Y67" i="1"/>
  <c r="X67" i="1"/>
  <c r="W67" i="1"/>
  <c r="V67" i="1"/>
  <c r="U67" i="1"/>
  <c r="T67" i="1"/>
  <c r="S67" i="1"/>
  <c r="R67" i="1"/>
  <c r="Q67" i="1"/>
  <c r="P67" i="1"/>
  <c r="O67" i="1"/>
  <c r="N67" i="1"/>
  <c r="M67" i="1"/>
  <c r="L67" i="1"/>
  <c r="G67" i="1"/>
  <c r="K67" i="1"/>
  <c r="J67" i="1"/>
  <c r="I67" i="1"/>
  <c r="H67" i="1"/>
  <c r="F67" i="1"/>
  <c r="E67" i="1"/>
  <c r="C66" i="1"/>
  <c r="D66" i="1"/>
  <c r="DH66" i="1"/>
  <c r="DG66" i="1"/>
  <c r="DF66" i="1"/>
  <c r="DE66" i="1"/>
  <c r="DD66" i="1"/>
  <c r="DC66" i="1"/>
  <c r="DB66" i="1"/>
  <c r="DA66" i="1"/>
  <c r="CZ66" i="1"/>
  <c r="CY66" i="1"/>
  <c r="CX66" i="1"/>
  <c r="CW66" i="1"/>
  <c r="CV66" i="1"/>
  <c r="CU66" i="1"/>
  <c r="CT66" i="1"/>
  <c r="CS66" i="1"/>
  <c r="CR66" i="1"/>
  <c r="CQ66" i="1"/>
  <c r="CP66" i="1"/>
  <c r="CO66" i="1"/>
  <c r="CN66" i="1"/>
  <c r="CM66" i="1"/>
  <c r="CL66" i="1"/>
  <c r="CK66" i="1"/>
  <c r="CJ66" i="1"/>
  <c r="CI66" i="1"/>
  <c r="CH66" i="1"/>
  <c r="CG66" i="1"/>
  <c r="CF66" i="1"/>
  <c r="CE66" i="1"/>
  <c r="CD66" i="1"/>
  <c r="CC66" i="1"/>
  <c r="CB66" i="1"/>
  <c r="CA66" i="1"/>
  <c r="BZ66" i="1"/>
  <c r="BY66" i="1"/>
  <c r="BX66" i="1"/>
  <c r="BW66" i="1"/>
  <c r="BV66" i="1"/>
  <c r="BU66" i="1"/>
  <c r="BT66" i="1"/>
  <c r="BS66" i="1"/>
  <c r="BR66" i="1"/>
  <c r="BQ66" i="1"/>
  <c r="BP66" i="1"/>
  <c r="BO66" i="1"/>
  <c r="BN66" i="1"/>
  <c r="BM66" i="1"/>
  <c r="BL66" i="1"/>
  <c r="BK66" i="1"/>
  <c r="BJ66" i="1"/>
  <c r="BI66" i="1"/>
  <c r="BH66" i="1"/>
  <c r="BG66" i="1"/>
  <c r="BF66" i="1"/>
  <c r="BE66" i="1"/>
  <c r="BD66" i="1"/>
  <c r="BC66" i="1"/>
  <c r="BB66" i="1"/>
  <c r="BA66" i="1"/>
  <c r="AZ66" i="1"/>
  <c r="AY66" i="1"/>
  <c r="AX66" i="1"/>
  <c r="AW66" i="1"/>
  <c r="AV66" i="1"/>
  <c r="AU66" i="1"/>
  <c r="AT66" i="1"/>
  <c r="AS66" i="1"/>
  <c r="AR66" i="1"/>
  <c r="AQ66" i="1"/>
  <c r="AP66" i="1"/>
  <c r="AO66" i="1"/>
  <c r="AN66" i="1"/>
  <c r="AM66" i="1"/>
  <c r="AL66" i="1"/>
  <c r="AK66" i="1"/>
  <c r="AJ66" i="1"/>
  <c r="AI66" i="1"/>
  <c r="AH66" i="1"/>
  <c r="AG66" i="1"/>
  <c r="AF66" i="1"/>
  <c r="AE66" i="1"/>
  <c r="AD66" i="1"/>
  <c r="AC66" i="1"/>
  <c r="AB66" i="1"/>
  <c r="AA66" i="1"/>
  <c r="Z66" i="1"/>
  <c r="Y66" i="1"/>
  <c r="X66" i="1"/>
  <c r="W66" i="1"/>
  <c r="V66" i="1"/>
  <c r="U66" i="1"/>
  <c r="T66" i="1"/>
  <c r="S66" i="1"/>
  <c r="R66" i="1"/>
  <c r="Q66" i="1"/>
  <c r="P66" i="1"/>
  <c r="O66" i="1"/>
  <c r="N66" i="1"/>
  <c r="M66" i="1"/>
  <c r="L66" i="1"/>
  <c r="G66" i="1"/>
  <c r="K66" i="1"/>
  <c r="J66" i="1"/>
  <c r="I66" i="1"/>
  <c r="H66" i="1"/>
  <c r="F66" i="1"/>
  <c r="E66" i="1"/>
  <c r="C65" i="1"/>
  <c r="D65" i="1"/>
  <c r="DH65" i="1"/>
  <c r="DG65" i="1"/>
  <c r="DF65" i="1"/>
  <c r="DE65" i="1"/>
  <c r="DD65" i="1"/>
  <c r="DC65" i="1"/>
  <c r="DB65" i="1"/>
  <c r="DA65" i="1"/>
  <c r="CZ65" i="1"/>
  <c r="CY65" i="1"/>
  <c r="CX65" i="1"/>
  <c r="CW65" i="1"/>
  <c r="CV65" i="1"/>
  <c r="CU65" i="1"/>
  <c r="CT65" i="1"/>
  <c r="CS65" i="1"/>
  <c r="CR65" i="1"/>
  <c r="CQ65" i="1"/>
  <c r="CP65" i="1"/>
  <c r="CO65" i="1"/>
  <c r="CN65" i="1"/>
  <c r="CM65" i="1"/>
  <c r="CL65" i="1"/>
  <c r="CK65" i="1"/>
  <c r="CJ65" i="1"/>
  <c r="CI65" i="1"/>
  <c r="CH65" i="1"/>
  <c r="CG65" i="1"/>
  <c r="CF65" i="1"/>
  <c r="CE65" i="1"/>
  <c r="CD65" i="1"/>
  <c r="CC65" i="1"/>
  <c r="CB65" i="1"/>
  <c r="CA65" i="1"/>
  <c r="BZ65" i="1"/>
  <c r="BY65" i="1"/>
  <c r="BX65" i="1"/>
  <c r="BW65" i="1"/>
  <c r="BV65" i="1"/>
  <c r="BU65" i="1"/>
  <c r="BT65" i="1"/>
  <c r="BS65" i="1"/>
  <c r="BR65" i="1"/>
  <c r="BQ65" i="1"/>
  <c r="BP65" i="1"/>
  <c r="BO65" i="1"/>
  <c r="BN65" i="1"/>
  <c r="BM65" i="1"/>
  <c r="BL65" i="1"/>
  <c r="BK65" i="1"/>
  <c r="BJ65" i="1"/>
  <c r="BI65" i="1"/>
  <c r="BH65" i="1"/>
  <c r="BG65" i="1"/>
  <c r="BF65" i="1"/>
  <c r="BE65" i="1"/>
  <c r="BD65" i="1"/>
  <c r="BC65" i="1"/>
  <c r="BB65" i="1"/>
  <c r="BA65" i="1"/>
  <c r="AZ65" i="1"/>
  <c r="AY65" i="1"/>
  <c r="AX65" i="1"/>
  <c r="AW65" i="1"/>
  <c r="AV65" i="1"/>
  <c r="AU65" i="1"/>
  <c r="AT65" i="1"/>
  <c r="AS65" i="1"/>
  <c r="AR65" i="1"/>
  <c r="AQ65" i="1"/>
  <c r="AP65" i="1"/>
  <c r="AO65" i="1"/>
  <c r="AN65" i="1"/>
  <c r="AM65" i="1"/>
  <c r="AL65" i="1"/>
  <c r="AK65" i="1"/>
  <c r="AJ65" i="1"/>
  <c r="AI65" i="1"/>
  <c r="AH65" i="1"/>
  <c r="AG65" i="1"/>
  <c r="AF65" i="1"/>
  <c r="AE65" i="1"/>
  <c r="AD65" i="1"/>
  <c r="AC65" i="1"/>
  <c r="AB65" i="1"/>
  <c r="AA65" i="1"/>
  <c r="Z65" i="1"/>
  <c r="Y65" i="1"/>
  <c r="X65" i="1"/>
  <c r="W65" i="1"/>
  <c r="V65" i="1"/>
  <c r="U65" i="1"/>
  <c r="T65" i="1"/>
  <c r="S65" i="1"/>
  <c r="R65" i="1"/>
  <c r="Q65" i="1"/>
  <c r="P65" i="1"/>
  <c r="O65" i="1"/>
  <c r="N65" i="1"/>
  <c r="M65" i="1"/>
  <c r="L65" i="1"/>
  <c r="K65" i="1"/>
  <c r="J65" i="1"/>
  <c r="I65" i="1"/>
  <c r="H65" i="1"/>
  <c r="G65" i="1"/>
  <c r="F65" i="1"/>
  <c r="E65" i="1"/>
  <c r="C64" i="1"/>
  <c r="D64" i="1"/>
  <c r="DH64" i="1"/>
  <c r="DG64" i="1"/>
  <c r="DF64" i="1"/>
  <c r="DE64" i="1"/>
  <c r="DD64" i="1"/>
  <c r="DC64" i="1"/>
  <c r="DB64" i="1"/>
  <c r="DA64" i="1"/>
  <c r="CZ64" i="1"/>
  <c r="CY64" i="1"/>
  <c r="CX64" i="1"/>
  <c r="CW64" i="1"/>
  <c r="CV64" i="1"/>
  <c r="CU64" i="1"/>
  <c r="CT64" i="1"/>
  <c r="CS64" i="1"/>
  <c r="CR64" i="1"/>
  <c r="CQ64" i="1"/>
  <c r="CP64" i="1"/>
  <c r="CO64" i="1"/>
  <c r="CN64" i="1"/>
  <c r="CM64" i="1"/>
  <c r="CL64" i="1"/>
  <c r="CK64" i="1"/>
  <c r="CJ64" i="1"/>
  <c r="CI64" i="1"/>
  <c r="CH64" i="1"/>
  <c r="CG64" i="1"/>
  <c r="CF64" i="1"/>
  <c r="CE64" i="1"/>
  <c r="CD64" i="1"/>
  <c r="CC64" i="1"/>
  <c r="CB64" i="1"/>
  <c r="CA64" i="1"/>
  <c r="BZ64" i="1"/>
  <c r="BY64" i="1"/>
  <c r="BX64" i="1"/>
  <c r="BW64" i="1"/>
  <c r="BV64" i="1"/>
  <c r="BU64" i="1"/>
  <c r="BT64" i="1"/>
  <c r="BS64" i="1"/>
  <c r="BR64" i="1"/>
  <c r="BQ64" i="1"/>
  <c r="BP64" i="1"/>
  <c r="BO64" i="1"/>
  <c r="BN64" i="1"/>
  <c r="BM64" i="1"/>
  <c r="BL64" i="1"/>
  <c r="BK64" i="1"/>
  <c r="BJ64" i="1"/>
  <c r="BI64" i="1"/>
  <c r="BH64" i="1"/>
  <c r="BG64" i="1"/>
  <c r="BF64" i="1"/>
  <c r="BE64" i="1"/>
  <c r="BD64" i="1"/>
  <c r="BC64" i="1"/>
  <c r="BB64" i="1"/>
  <c r="BA64" i="1"/>
  <c r="AZ64" i="1"/>
  <c r="AY64" i="1"/>
  <c r="AX64" i="1"/>
  <c r="AW64" i="1"/>
  <c r="AV64" i="1"/>
  <c r="AU64" i="1"/>
  <c r="AT64" i="1"/>
  <c r="AS64" i="1"/>
  <c r="AR64" i="1"/>
  <c r="AQ64" i="1"/>
  <c r="AP64" i="1"/>
  <c r="AO64" i="1"/>
  <c r="AN64" i="1"/>
  <c r="AM64" i="1"/>
  <c r="AL64" i="1"/>
  <c r="AK64" i="1"/>
  <c r="AJ64" i="1"/>
  <c r="AI64" i="1"/>
  <c r="AH64" i="1"/>
  <c r="AG64" i="1"/>
  <c r="AF64" i="1"/>
  <c r="AE64" i="1"/>
  <c r="AD64" i="1"/>
  <c r="AC64" i="1"/>
  <c r="AB64" i="1"/>
  <c r="AA64" i="1"/>
  <c r="Z64" i="1"/>
  <c r="Y64" i="1"/>
  <c r="X64" i="1"/>
  <c r="W64" i="1"/>
  <c r="V64" i="1"/>
  <c r="U64" i="1"/>
  <c r="T64" i="1"/>
  <c r="S64" i="1"/>
  <c r="R64" i="1"/>
  <c r="Q64" i="1"/>
  <c r="P64" i="1"/>
  <c r="O64" i="1"/>
  <c r="N64" i="1"/>
  <c r="M64" i="1"/>
  <c r="L64" i="1"/>
  <c r="K64" i="1"/>
  <c r="J64" i="1"/>
  <c r="I64" i="1"/>
  <c r="H64" i="1"/>
  <c r="G64" i="1"/>
  <c r="F64" i="1"/>
  <c r="E64" i="1"/>
  <c r="C63" i="1"/>
  <c r="D63" i="1"/>
  <c r="DH63" i="1"/>
  <c r="DG63" i="1"/>
  <c r="DF63" i="1"/>
  <c r="DE63" i="1"/>
  <c r="DD63" i="1"/>
  <c r="DC63" i="1"/>
  <c r="DB63" i="1"/>
  <c r="DA63" i="1"/>
  <c r="CZ63" i="1"/>
  <c r="CY63" i="1"/>
  <c r="CX63" i="1"/>
  <c r="CW63" i="1"/>
  <c r="CV63" i="1"/>
  <c r="CU63" i="1"/>
  <c r="CT63" i="1"/>
  <c r="CS63" i="1"/>
  <c r="CR63" i="1"/>
  <c r="CQ63" i="1"/>
  <c r="CP63" i="1"/>
  <c r="CO63" i="1"/>
  <c r="CN63" i="1"/>
  <c r="CM63" i="1"/>
  <c r="CL63" i="1"/>
  <c r="CK63" i="1"/>
  <c r="CJ63" i="1"/>
  <c r="CI63" i="1"/>
  <c r="CH63" i="1"/>
  <c r="CG63" i="1"/>
  <c r="CF63" i="1"/>
  <c r="CE63" i="1"/>
  <c r="CD63" i="1"/>
  <c r="CC63" i="1"/>
  <c r="CB63" i="1"/>
  <c r="CA63" i="1"/>
  <c r="BZ63" i="1"/>
  <c r="BY63" i="1"/>
  <c r="BX63" i="1"/>
  <c r="BW63" i="1"/>
  <c r="BV63" i="1"/>
  <c r="BU63" i="1"/>
  <c r="BT63" i="1"/>
  <c r="BS63" i="1"/>
  <c r="BR63" i="1"/>
  <c r="BQ63" i="1"/>
  <c r="BP63" i="1"/>
  <c r="BO63" i="1"/>
  <c r="BN63" i="1"/>
  <c r="BM63" i="1"/>
  <c r="BL63" i="1"/>
  <c r="BK63" i="1"/>
  <c r="BJ63" i="1"/>
  <c r="BI63" i="1"/>
  <c r="BH63" i="1"/>
  <c r="BG63" i="1"/>
  <c r="BF63" i="1"/>
  <c r="BE63" i="1"/>
  <c r="BD63" i="1"/>
  <c r="BC63" i="1"/>
  <c r="BB63" i="1"/>
  <c r="BA63" i="1"/>
  <c r="AZ63" i="1"/>
  <c r="AY63" i="1"/>
  <c r="AX63" i="1"/>
  <c r="AW63" i="1"/>
  <c r="AV63" i="1"/>
  <c r="AU63" i="1"/>
  <c r="AT63" i="1"/>
  <c r="AS63" i="1"/>
  <c r="AR63" i="1"/>
  <c r="AQ63" i="1"/>
  <c r="AP63" i="1"/>
  <c r="AO63" i="1"/>
  <c r="AN63" i="1"/>
  <c r="AM63" i="1"/>
  <c r="AL63" i="1"/>
  <c r="AK63" i="1"/>
  <c r="AJ63" i="1"/>
  <c r="AI63" i="1"/>
  <c r="AH63" i="1"/>
  <c r="AG63" i="1"/>
  <c r="AF63" i="1"/>
  <c r="AE63" i="1"/>
  <c r="AD63" i="1"/>
  <c r="AC63" i="1"/>
  <c r="AB63" i="1"/>
  <c r="AA63" i="1"/>
  <c r="Z63" i="1"/>
  <c r="Y63" i="1"/>
  <c r="X63" i="1"/>
  <c r="W63" i="1"/>
  <c r="V63" i="1"/>
  <c r="U63" i="1"/>
  <c r="T63" i="1"/>
  <c r="S63" i="1"/>
  <c r="R63" i="1"/>
  <c r="Q63" i="1"/>
  <c r="P63" i="1"/>
  <c r="O63" i="1"/>
  <c r="N63" i="1"/>
  <c r="M63" i="1"/>
  <c r="L63" i="1"/>
  <c r="G63" i="1"/>
  <c r="K63" i="1"/>
  <c r="J63" i="1"/>
  <c r="I63" i="1"/>
  <c r="H63" i="1"/>
  <c r="F63" i="1"/>
  <c r="E63" i="1"/>
  <c r="C62" i="1"/>
  <c r="D62" i="1"/>
  <c r="DH62" i="1"/>
  <c r="DG62" i="1"/>
  <c r="DF62" i="1"/>
  <c r="DE62" i="1"/>
  <c r="DD62" i="1"/>
  <c r="DC62" i="1"/>
  <c r="DB62" i="1"/>
  <c r="DA62" i="1"/>
  <c r="CZ62" i="1"/>
  <c r="CY62" i="1"/>
  <c r="CX62" i="1"/>
  <c r="CW62" i="1"/>
  <c r="CV62" i="1"/>
  <c r="CU62" i="1"/>
  <c r="CT62" i="1"/>
  <c r="CS62" i="1"/>
  <c r="CR62" i="1"/>
  <c r="CQ62" i="1"/>
  <c r="CP62" i="1"/>
  <c r="CO62" i="1"/>
  <c r="CN62" i="1"/>
  <c r="CM62" i="1"/>
  <c r="CL62" i="1"/>
  <c r="CK62" i="1"/>
  <c r="CJ62" i="1"/>
  <c r="CI62" i="1"/>
  <c r="CH62" i="1"/>
  <c r="CG62" i="1"/>
  <c r="CF62" i="1"/>
  <c r="CE62" i="1"/>
  <c r="CD62" i="1"/>
  <c r="CC62" i="1"/>
  <c r="CB62" i="1"/>
  <c r="CA62" i="1"/>
  <c r="BZ62" i="1"/>
  <c r="BY62" i="1"/>
  <c r="BX62" i="1"/>
  <c r="BW62" i="1"/>
  <c r="BV62" i="1"/>
  <c r="BU62" i="1"/>
  <c r="BT62" i="1"/>
  <c r="BS62" i="1"/>
  <c r="BR62" i="1"/>
  <c r="BQ62" i="1"/>
  <c r="BP62" i="1"/>
  <c r="BO62" i="1"/>
  <c r="BN62" i="1"/>
  <c r="BM62" i="1"/>
  <c r="BL62" i="1"/>
  <c r="BK62" i="1"/>
  <c r="BJ62" i="1"/>
  <c r="BI62" i="1"/>
  <c r="BH62" i="1"/>
  <c r="BG62" i="1"/>
  <c r="BF62" i="1"/>
  <c r="BE62" i="1"/>
  <c r="BD62" i="1"/>
  <c r="BC62" i="1"/>
  <c r="BB62" i="1"/>
  <c r="BA62" i="1"/>
  <c r="AZ62" i="1"/>
  <c r="AY62" i="1"/>
  <c r="AX62" i="1"/>
  <c r="AW62" i="1"/>
  <c r="AV62" i="1"/>
  <c r="AU62" i="1"/>
  <c r="AT62" i="1"/>
  <c r="AS62" i="1"/>
  <c r="AR62" i="1"/>
  <c r="AQ62" i="1"/>
  <c r="AP62" i="1"/>
  <c r="AO62" i="1"/>
  <c r="AN62" i="1"/>
  <c r="AM62" i="1"/>
  <c r="AL62" i="1"/>
  <c r="AK62" i="1"/>
  <c r="AJ62" i="1"/>
  <c r="AI62" i="1"/>
  <c r="AH62" i="1"/>
  <c r="AG62" i="1"/>
  <c r="AF62" i="1"/>
  <c r="AE62" i="1"/>
  <c r="AD62" i="1"/>
  <c r="AC62" i="1"/>
  <c r="AB62" i="1"/>
  <c r="AA62" i="1"/>
  <c r="Z62" i="1"/>
  <c r="Y62" i="1"/>
  <c r="X62" i="1"/>
  <c r="W62" i="1"/>
  <c r="V62" i="1"/>
  <c r="U62" i="1"/>
  <c r="T62" i="1"/>
  <c r="S62" i="1"/>
  <c r="R62" i="1"/>
  <c r="Q62" i="1"/>
  <c r="P62" i="1"/>
  <c r="O62" i="1"/>
  <c r="N62" i="1"/>
  <c r="M62" i="1"/>
  <c r="L62" i="1"/>
  <c r="G62" i="1"/>
  <c r="K62" i="1"/>
  <c r="J62" i="1"/>
  <c r="I62" i="1"/>
  <c r="H62" i="1"/>
  <c r="F62" i="1"/>
  <c r="E62" i="1"/>
  <c r="C61" i="1"/>
  <c r="D61" i="1"/>
  <c r="DH61" i="1"/>
  <c r="DG61" i="1"/>
  <c r="DF61" i="1"/>
  <c r="DE61" i="1"/>
  <c r="DD61" i="1"/>
  <c r="DC61" i="1"/>
  <c r="DB61" i="1"/>
  <c r="DA61" i="1"/>
  <c r="CZ61" i="1"/>
  <c r="CY61" i="1"/>
  <c r="CX61" i="1"/>
  <c r="CW61" i="1"/>
  <c r="CV61" i="1"/>
  <c r="CU61" i="1"/>
  <c r="CT61" i="1"/>
  <c r="CS61" i="1"/>
  <c r="CR61" i="1"/>
  <c r="CQ61" i="1"/>
  <c r="CP61" i="1"/>
  <c r="CO61" i="1"/>
  <c r="CN61" i="1"/>
  <c r="CM61" i="1"/>
  <c r="CL61" i="1"/>
  <c r="CK61" i="1"/>
  <c r="CJ61" i="1"/>
  <c r="CI61" i="1"/>
  <c r="CH61" i="1"/>
  <c r="CG61" i="1"/>
  <c r="CF61" i="1"/>
  <c r="CE61" i="1"/>
  <c r="CD61" i="1"/>
  <c r="CC61" i="1"/>
  <c r="CB61" i="1"/>
  <c r="CA61" i="1"/>
  <c r="BZ61" i="1"/>
  <c r="BY61" i="1"/>
  <c r="BX61" i="1"/>
  <c r="BW61" i="1"/>
  <c r="BV61" i="1"/>
  <c r="BU61" i="1"/>
  <c r="BT61" i="1"/>
  <c r="BS61" i="1"/>
  <c r="BR61" i="1"/>
  <c r="BQ61" i="1"/>
  <c r="BP61" i="1"/>
  <c r="BO61" i="1"/>
  <c r="BN61" i="1"/>
  <c r="BM61" i="1"/>
  <c r="BL61" i="1"/>
  <c r="BK61" i="1"/>
  <c r="BJ61" i="1"/>
  <c r="BI61" i="1"/>
  <c r="BH61" i="1"/>
  <c r="BG61" i="1"/>
  <c r="BF61" i="1"/>
  <c r="BE61" i="1"/>
  <c r="BD61" i="1"/>
  <c r="BC61" i="1"/>
  <c r="BB61" i="1"/>
  <c r="BA61" i="1"/>
  <c r="AZ61" i="1"/>
  <c r="AY61" i="1"/>
  <c r="AX61" i="1"/>
  <c r="AW61" i="1"/>
  <c r="AV61" i="1"/>
  <c r="AU61" i="1"/>
  <c r="AT61" i="1"/>
  <c r="AS61" i="1"/>
  <c r="AR61" i="1"/>
  <c r="AQ61" i="1"/>
  <c r="AP61" i="1"/>
  <c r="AO61" i="1"/>
  <c r="AN61" i="1"/>
  <c r="AM61" i="1"/>
  <c r="AL61" i="1"/>
  <c r="AK61" i="1"/>
  <c r="AJ61" i="1"/>
  <c r="AI61" i="1"/>
  <c r="AH61" i="1"/>
  <c r="AG61" i="1"/>
  <c r="AF61" i="1"/>
  <c r="AE61" i="1"/>
  <c r="AD61" i="1"/>
  <c r="AC61" i="1"/>
  <c r="AB61" i="1"/>
  <c r="AA61" i="1"/>
  <c r="Z61" i="1"/>
  <c r="Y61" i="1"/>
  <c r="X61" i="1"/>
  <c r="W61" i="1"/>
  <c r="V61" i="1"/>
  <c r="U61" i="1"/>
  <c r="T61" i="1"/>
  <c r="S61" i="1"/>
  <c r="R61" i="1"/>
  <c r="Q61" i="1"/>
  <c r="P61" i="1"/>
  <c r="O61" i="1"/>
  <c r="N61" i="1"/>
  <c r="M61" i="1"/>
  <c r="L61" i="1"/>
  <c r="G61" i="1"/>
  <c r="K61" i="1"/>
  <c r="J61" i="1"/>
  <c r="I61" i="1"/>
  <c r="H61" i="1"/>
  <c r="F61" i="1"/>
  <c r="E61" i="1"/>
  <c r="C60" i="1"/>
  <c r="D60" i="1"/>
  <c r="DH60" i="1"/>
  <c r="DG60" i="1"/>
  <c r="DF60" i="1"/>
  <c r="DE60" i="1"/>
  <c r="DD60" i="1"/>
  <c r="DC60" i="1"/>
  <c r="DB60" i="1"/>
  <c r="DA60" i="1"/>
  <c r="CZ60" i="1"/>
  <c r="CY60" i="1"/>
  <c r="CX60" i="1"/>
  <c r="CW60" i="1"/>
  <c r="CV60" i="1"/>
  <c r="CU60" i="1"/>
  <c r="CT60" i="1"/>
  <c r="CS60" i="1"/>
  <c r="CR60" i="1"/>
  <c r="CQ60" i="1"/>
  <c r="CP60" i="1"/>
  <c r="CO60" i="1"/>
  <c r="CN60" i="1"/>
  <c r="CM60" i="1"/>
  <c r="CL60" i="1"/>
  <c r="CK60" i="1"/>
  <c r="CJ60" i="1"/>
  <c r="CI60" i="1"/>
  <c r="CH60" i="1"/>
  <c r="CG60" i="1"/>
  <c r="CF60" i="1"/>
  <c r="CE60" i="1"/>
  <c r="CD60" i="1"/>
  <c r="CC60" i="1"/>
  <c r="CB60" i="1"/>
  <c r="CA60" i="1"/>
  <c r="BZ60" i="1"/>
  <c r="BY60" i="1"/>
  <c r="BX60" i="1"/>
  <c r="BW60" i="1"/>
  <c r="BV60" i="1"/>
  <c r="BU60" i="1"/>
  <c r="BT60" i="1"/>
  <c r="BS60" i="1"/>
  <c r="BR60" i="1"/>
  <c r="BQ60" i="1"/>
  <c r="BP60" i="1"/>
  <c r="BO60" i="1"/>
  <c r="BN60" i="1"/>
  <c r="BM60" i="1"/>
  <c r="BL60" i="1"/>
  <c r="BK60" i="1"/>
  <c r="BJ60" i="1"/>
  <c r="BI60" i="1"/>
  <c r="BH60" i="1"/>
  <c r="BG60" i="1"/>
  <c r="BF60" i="1"/>
  <c r="BE60" i="1"/>
  <c r="BD60" i="1"/>
  <c r="BC60" i="1"/>
  <c r="BB60" i="1"/>
  <c r="BA60" i="1"/>
  <c r="AZ60" i="1"/>
  <c r="AY60" i="1"/>
  <c r="AX60" i="1"/>
  <c r="AW60" i="1"/>
  <c r="AV60" i="1"/>
  <c r="AU60" i="1"/>
  <c r="AT60" i="1"/>
  <c r="AS60" i="1"/>
  <c r="AR60" i="1"/>
  <c r="AQ60" i="1"/>
  <c r="AP60" i="1"/>
  <c r="AO60" i="1"/>
  <c r="AN60" i="1"/>
  <c r="AM60" i="1"/>
  <c r="AL60" i="1"/>
  <c r="AK60" i="1"/>
  <c r="AJ60" i="1"/>
  <c r="AI60" i="1"/>
  <c r="AH60" i="1"/>
  <c r="AG60" i="1"/>
  <c r="AF60" i="1"/>
  <c r="AE60" i="1"/>
  <c r="AD60" i="1"/>
  <c r="AC60" i="1"/>
  <c r="AB60" i="1"/>
  <c r="AA60" i="1"/>
  <c r="Z60" i="1"/>
  <c r="Y60" i="1"/>
  <c r="X60" i="1"/>
  <c r="W60" i="1"/>
  <c r="V60" i="1"/>
  <c r="U60" i="1"/>
  <c r="T60" i="1"/>
  <c r="S60" i="1"/>
  <c r="R60" i="1"/>
  <c r="Q60" i="1"/>
  <c r="P60" i="1"/>
  <c r="O60" i="1"/>
  <c r="N60" i="1"/>
  <c r="M60" i="1"/>
  <c r="L60" i="1"/>
  <c r="G60" i="1"/>
  <c r="K60" i="1"/>
  <c r="J60" i="1"/>
  <c r="I60" i="1"/>
  <c r="H60" i="1"/>
  <c r="F60" i="1"/>
  <c r="E60" i="1"/>
  <c r="C59" i="1"/>
  <c r="D59" i="1"/>
  <c r="DH59" i="1"/>
  <c r="DG59" i="1"/>
  <c r="DF59" i="1"/>
  <c r="DE59" i="1"/>
  <c r="DD59" i="1"/>
  <c r="DC59" i="1"/>
  <c r="DB59" i="1"/>
  <c r="DA59" i="1"/>
  <c r="CZ59" i="1"/>
  <c r="CY59" i="1"/>
  <c r="CX59" i="1"/>
  <c r="CW59" i="1"/>
  <c r="CV59" i="1"/>
  <c r="CU59" i="1"/>
  <c r="CT59" i="1"/>
  <c r="CS59" i="1"/>
  <c r="CR59" i="1"/>
  <c r="CQ59" i="1"/>
  <c r="CP59" i="1"/>
  <c r="CO59" i="1"/>
  <c r="CN59" i="1"/>
  <c r="CM59" i="1"/>
  <c r="CL59" i="1"/>
  <c r="CK59" i="1"/>
  <c r="CJ59" i="1"/>
  <c r="CI59" i="1"/>
  <c r="CH59" i="1"/>
  <c r="CG59" i="1"/>
  <c r="CF59" i="1"/>
  <c r="CE59" i="1"/>
  <c r="CD59" i="1"/>
  <c r="CC59" i="1"/>
  <c r="CB59" i="1"/>
  <c r="CA59" i="1"/>
  <c r="BZ59" i="1"/>
  <c r="BY59" i="1"/>
  <c r="BX59" i="1"/>
  <c r="BW59" i="1"/>
  <c r="BV59" i="1"/>
  <c r="BU59" i="1"/>
  <c r="BT59" i="1"/>
  <c r="BS59" i="1"/>
  <c r="BR59" i="1"/>
  <c r="BQ59" i="1"/>
  <c r="BP59" i="1"/>
  <c r="BO59" i="1"/>
  <c r="BN59" i="1"/>
  <c r="BM59" i="1"/>
  <c r="BL59" i="1"/>
  <c r="BK59" i="1"/>
  <c r="BJ59" i="1"/>
  <c r="BI59" i="1"/>
  <c r="BH59" i="1"/>
  <c r="BG59" i="1"/>
  <c r="BF59" i="1"/>
  <c r="BE59" i="1"/>
  <c r="BD59" i="1"/>
  <c r="BC59" i="1"/>
  <c r="BB59" i="1"/>
  <c r="BA59" i="1"/>
  <c r="AZ59" i="1"/>
  <c r="AY59" i="1"/>
  <c r="AX59" i="1"/>
  <c r="AW59" i="1"/>
  <c r="AV59" i="1"/>
  <c r="AU59" i="1"/>
  <c r="AT59" i="1"/>
  <c r="AS59" i="1"/>
  <c r="AR59" i="1"/>
  <c r="AQ59" i="1"/>
  <c r="AP59" i="1"/>
  <c r="AO59" i="1"/>
  <c r="AN59" i="1"/>
  <c r="AM59" i="1"/>
  <c r="AL59" i="1"/>
  <c r="AK59" i="1"/>
  <c r="AJ59" i="1"/>
  <c r="AI59" i="1"/>
  <c r="AH59" i="1"/>
  <c r="AG59" i="1"/>
  <c r="AF59" i="1"/>
  <c r="AE59" i="1"/>
  <c r="AD59" i="1"/>
  <c r="AC59" i="1"/>
  <c r="AB59" i="1"/>
  <c r="AA59" i="1"/>
  <c r="Z59" i="1"/>
  <c r="Y59" i="1"/>
  <c r="X59" i="1"/>
  <c r="W59" i="1"/>
  <c r="V59" i="1"/>
  <c r="U59" i="1"/>
  <c r="T59" i="1"/>
  <c r="S59" i="1"/>
  <c r="R59" i="1"/>
  <c r="Q59" i="1"/>
  <c r="P59" i="1"/>
  <c r="O59" i="1"/>
  <c r="N59" i="1"/>
  <c r="M59" i="1"/>
  <c r="L59" i="1"/>
  <c r="G59" i="1"/>
  <c r="K59" i="1"/>
  <c r="J59" i="1"/>
  <c r="I59" i="1"/>
  <c r="H59" i="1"/>
  <c r="F59" i="1"/>
  <c r="E59" i="1"/>
  <c r="C58" i="1"/>
  <c r="D58" i="1"/>
  <c r="DH58" i="1"/>
  <c r="DG58" i="1"/>
  <c r="DF58" i="1"/>
  <c r="DE58" i="1"/>
  <c r="DD58" i="1"/>
  <c r="DC58" i="1"/>
  <c r="DB58" i="1"/>
  <c r="DA58" i="1"/>
  <c r="CZ58" i="1"/>
  <c r="CY58" i="1"/>
  <c r="CX58" i="1"/>
  <c r="CW58" i="1"/>
  <c r="CV58" i="1"/>
  <c r="CU58" i="1"/>
  <c r="CT58" i="1"/>
  <c r="CS58" i="1"/>
  <c r="CR58" i="1"/>
  <c r="CQ58" i="1"/>
  <c r="CP58" i="1"/>
  <c r="CO58" i="1"/>
  <c r="CN58" i="1"/>
  <c r="CM58" i="1"/>
  <c r="CL58" i="1"/>
  <c r="CK58" i="1"/>
  <c r="CJ58" i="1"/>
  <c r="CI58" i="1"/>
  <c r="CH58" i="1"/>
  <c r="CG58" i="1"/>
  <c r="CF58" i="1"/>
  <c r="CE58" i="1"/>
  <c r="CD58" i="1"/>
  <c r="CC58" i="1"/>
  <c r="CB58" i="1"/>
  <c r="CA58" i="1"/>
  <c r="BZ58" i="1"/>
  <c r="BY58" i="1"/>
  <c r="BX58" i="1"/>
  <c r="BW58" i="1"/>
  <c r="BV58" i="1"/>
  <c r="BU58" i="1"/>
  <c r="BT58" i="1"/>
  <c r="BS58" i="1"/>
  <c r="BR58" i="1"/>
  <c r="BQ58" i="1"/>
  <c r="BP58" i="1"/>
  <c r="BO58" i="1"/>
  <c r="BN58" i="1"/>
  <c r="BM58" i="1"/>
  <c r="BL58" i="1"/>
  <c r="BK58" i="1"/>
  <c r="BJ58" i="1"/>
  <c r="BI58" i="1"/>
  <c r="BH58" i="1"/>
  <c r="BG58" i="1"/>
  <c r="BF58" i="1"/>
  <c r="BE58" i="1"/>
  <c r="BD58" i="1"/>
  <c r="BC58" i="1"/>
  <c r="BB58" i="1"/>
  <c r="BA58" i="1"/>
  <c r="AZ58" i="1"/>
  <c r="AY58" i="1"/>
  <c r="AX58" i="1"/>
  <c r="AW58" i="1"/>
  <c r="AV58" i="1"/>
  <c r="AU58" i="1"/>
  <c r="AT58" i="1"/>
  <c r="AS58" i="1"/>
  <c r="AR58" i="1"/>
  <c r="AQ58" i="1"/>
  <c r="AP58" i="1"/>
  <c r="AO58" i="1"/>
  <c r="AN58" i="1"/>
  <c r="AM58" i="1"/>
  <c r="AL58" i="1"/>
  <c r="AK58" i="1"/>
  <c r="AJ58" i="1"/>
  <c r="AI58" i="1"/>
  <c r="AH58" i="1"/>
  <c r="AG58" i="1"/>
  <c r="AF58" i="1"/>
  <c r="AE58" i="1"/>
  <c r="AD58" i="1"/>
  <c r="AC58" i="1"/>
  <c r="AB58" i="1"/>
  <c r="AA58" i="1"/>
  <c r="Z58" i="1"/>
  <c r="Y58" i="1"/>
  <c r="X58" i="1"/>
  <c r="W58" i="1"/>
  <c r="V58" i="1"/>
  <c r="U58" i="1"/>
  <c r="T58" i="1"/>
  <c r="S58" i="1"/>
  <c r="R58" i="1"/>
  <c r="Q58" i="1"/>
  <c r="P58" i="1"/>
  <c r="O58" i="1"/>
  <c r="N58" i="1"/>
  <c r="M58" i="1"/>
  <c r="L58" i="1"/>
  <c r="G58" i="1"/>
  <c r="K58" i="1"/>
  <c r="J58" i="1"/>
  <c r="I58" i="1"/>
  <c r="H58" i="1"/>
  <c r="F58" i="1"/>
  <c r="E58" i="1"/>
  <c r="C57" i="1"/>
  <c r="D57" i="1"/>
  <c r="DH57" i="1"/>
  <c r="DG57" i="1"/>
  <c r="DF57" i="1"/>
  <c r="DE57" i="1"/>
  <c r="DD57" i="1"/>
  <c r="DC57" i="1"/>
  <c r="DB57" i="1"/>
  <c r="DA57" i="1"/>
  <c r="CZ57" i="1"/>
  <c r="CY57" i="1"/>
  <c r="CX57" i="1"/>
  <c r="CW57" i="1"/>
  <c r="CV57" i="1"/>
  <c r="CU57" i="1"/>
  <c r="CT57" i="1"/>
  <c r="CS57" i="1"/>
  <c r="CR57" i="1"/>
  <c r="CQ57" i="1"/>
  <c r="CP57" i="1"/>
  <c r="CO57" i="1"/>
  <c r="CN57" i="1"/>
  <c r="CM57" i="1"/>
  <c r="CL57" i="1"/>
  <c r="CK57" i="1"/>
  <c r="CJ57" i="1"/>
  <c r="CI57" i="1"/>
  <c r="CH57" i="1"/>
  <c r="CG57" i="1"/>
  <c r="CF57" i="1"/>
  <c r="CE57" i="1"/>
  <c r="CD57" i="1"/>
  <c r="CC57" i="1"/>
  <c r="CB57" i="1"/>
  <c r="CA57" i="1"/>
  <c r="BZ57" i="1"/>
  <c r="BY57" i="1"/>
  <c r="BX57" i="1"/>
  <c r="BW57" i="1"/>
  <c r="BV57" i="1"/>
  <c r="BU57" i="1"/>
  <c r="BT57" i="1"/>
  <c r="BS57" i="1"/>
  <c r="BR57" i="1"/>
  <c r="BQ57" i="1"/>
  <c r="BP57" i="1"/>
  <c r="BO57" i="1"/>
  <c r="BN57" i="1"/>
  <c r="BM57" i="1"/>
  <c r="BL57" i="1"/>
  <c r="BK57" i="1"/>
  <c r="BJ57" i="1"/>
  <c r="BI57" i="1"/>
  <c r="BH57" i="1"/>
  <c r="BG57" i="1"/>
  <c r="BF57" i="1"/>
  <c r="BE57" i="1"/>
  <c r="BD57" i="1"/>
  <c r="BC57" i="1"/>
  <c r="BB57" i="1"/>
  <c r="BA57" i="1"/>
  <c r="AZ57" i="1"/>
  <c r="AY57" i="1"/>
  <c r="AX57" i="1"/>
  <c r="AW57" i="1"/>
  <c r="AV57" i="1"/>
  <c r="AU57" i="1"/>
  <c r="AT57" i="1"/>
  <c r="AS57" i="1"/>
  <c r="AR57" i="1"/>
  <c r="AQ57" i="1"/>
  <c r="AP57" i="1"/>
  <c r="AO57" i="1"/>
  <c r="AN57" i="1"/>
  <c r="AM57" i="1"/>
  <c r="AL57" i="1"/>
  <c r="AK57" i="1"/>
  <c r="AJ57" i="1"/>
  <c r="AI57" i="1"/>
  <c r="AH57" i="1"/>
  <c r="AG57" i="1"/>
  <c r="AF57" i="1"/>
  <c r="AE57" i="1"/>
  <c r="AD57" i="1"/>
  <c r="AC57" i="1"/>
  <c r="AB57" i="1"/>
  <c r="AA57" i="1"/>
  <c r="Z57" i="1"/>
  <c r="Y57" i="1"/>
  <c r="X57" i="1"/>
  <c r="W57" i="1"/>
  <c r="V57" i="1"/>
  <c r="U57" i="1"/>
  <c r="T57" i="1"/>
  <c r="S57" i="1"/>
  <c r="R57" i="1"/>
  <c r="Q57" i="1"/>
  <c r="P57" i="1"/>
  <c r="O57" i="1"/>
  <c r="N57" i="1"/>
  <c r="M57" i="1"/>
  <c r="L57" i="1"/>
  <c r="G57" i="1"/>
  <c r="K57" i="1"/>
  <c r="J57" i="1"/>
  <c r="I57" i="1"/>
  <c r="H57" i="1"/>
  <c r="F57" i="1"/>
  <c r="E57" i="1"/>
  <c r="C56" i="1"/>
  <c r="D56" i="1"/>
  <c r="DH56" i="1"/>
  <c r="DG56" i="1"/>
  <c r="DF56" i="1"/>
  <c r="DE56" i="1"/>
  <c r="DD56" i="1"/>
  <c r="DC56" i="1"/>
  <c r="DB56" i="1"/>
  <c r="DA56" i="1"/>
  <c r="CZ56" i="1"/>
  <c r="CY56" i="1"/>
  <c r="CX56" i="1"/>
  <c r="CW56" i="1"/>
  <c r="CV56" i="1"/>
  <c r="CU56" i="1"/>
  <c r="CT56" i="1"/>
  <c r="CS56" i="1"/>
  <c r="CR56" i="1"/>
  <c r="CQ56" i="1"/>
  <c r="CP56" i="1"/>
  <c r="CO56" i="1"/>
  <c r="CN56" i="1"/>
  <c r="CM56" i="1"/>
  <c r="CL56" i="1"/>
  <c r="CK56" i="1"/>
  <c r="CJ56" i="1"/>
  <c r="CI56" i="1"/>
  <c r="CH56" i="1"/>
  <c r="CG56" i="1"/>
  <c r="CF56" i="1"/>
  <c r="CE56" i="1"/>
  <c r="CD56" i="1"/>
  <c r="CC56" i="1"/>
  <c r="CB56" i="1"/>
  <c r="CA56" i="1"/>
  <c r="BZ56" i="1"/>
  <c r="BY56" i="1"/>
  <c r="BX56" i="1"/>
  <c r="BW56" i="1"/>
  <c r="BV56" i="1"/>
  <c r="BU56" i="1"/>
  <c r="BT56" i="1"/>
  <c r="BS56" i="1"/>
  <c r="BR56" i="1"/>
  <c r="BQ56" i="1"/>
  <c r="BP56" i="1"/>
  <c r="BO56" i="1"/>
  <c r="BN56" i="1"/>
  <c r="BM56" i="1"/>
  <c r="BL56" i="1"/>
  <c r="BK56" i="1"/>
  <c r="BJ56" i="1"/>
  <c r="BI56" i="1"/>
  <c r="BH56" i="1"/>
  <c r="BG56" i="1"/>
  <c r="BF56" i="1"/>
  <c r="BE56" i="1"/>
  <c r="BD56" i="1"/>
  <c r="BC56" i="1"/>
  <c r="BB56" i="1"/>
  <c r="BA56" i="1"/>
  <c r="AZ56" i="1"/>
  <c r="AY56" i="1"/>
  <c r="AX56" i="1"/>
  <c r="AW56" i="1"/>
  <c r="AV56" i="1"/>
  <c r="AU56" i="1"/>
  <c r="AT56" i="1"/>
  <c r="AS56" i="1"/>
  <c r="AR56" i="1"/>
  <c r="AQ56" i="1"/>
  <c r="AP56" i="1"/>
  <c r="AO56" i="1"/>
  <c r="AN56" i="1"/>
  <c r="AM56" i="1"/>
  <c r="AL56" i="1"/>
  <c r="AK56" i="1"/>
  <c r="AJ56" i="1"/>
  <c r="AI56" i="1"/>
  <c r="AH56" i="1"/>
  <c r="AG56" i="1"/>
  <c r="AF56" i="1"/>
  <c r="AE56" i="1"/>
  <c r="AD56" i="1"/>
  <c r="AC56" i="1"/>
  <c r="AB56" i="1"/>
  <c r="AA56" i="1"/>
  <c r="Z56" i="1"/>
  <c r="Y56" i="1"/>
  <c r="X56" i="1"/>
  <c r="W56" i="1"/>
  <c r="V56" i="1"/>
  <c r="U56" i="1"/>
  <c r="T56" i="1"/>
  <c r="S56" i="1"/>
  <c r="R56" i="1"/>
  <c r="Q56" i="1"/>
  <c r="P56" i="1"/>
  <c r="O56" i="1"/>
  <c r="N56" i="1"/>
  <c r="M56" i="1"/>
  <c r="L56" i="1"/>
  <c r="K56" i="1"/>
  <c r="J56" i="1"/>
  <c r="I56" i="1"/>
  <c r="H56" i="1"/>
  <c r="G56" i="1"/>
  <c r="F56" i="1"/>
  <c r="E56" i="1"/>
  <c r="C55" i="1"/>
  <c r="D55" i="1"/>
  <c r="DH55" i="1"/>
  <c r="DG55" i="1"/>
  <c r="DF55" i="1"/>
  <c r="DE55" i="1"/>
  <c r="DD55" i="1"/>
  <c r="DC55" i="1"/>
  <c r="DB55" i="1"/>
  <c r="DA55" i="1"/>
  <c r="CZ55" i="1"/>
  <c r="CY55" i="1"/>
  <c r="CX55" i="1"/>
  <c r="CW55" i="1"/>
  <c r="CV55" i="1"/>
  <c r="CU55" i="1"/>
  <c r="CT55" i="1"/>
  <c r="CS55" i="1"/>
  <c r="CR55" i="1"/>
  <c r="CQ55" i="1"/>
  <c r="CP55" i="1"/>
  <c r="CO55" i="1"/>
  <c r="CN55" i="1"/>
  <c r="CM55" i="1"/>
  <c r="CL55" i="1"/>
  <c r="CK55" i="1"/>
  <c r="CJ55" i="1"/>
  <c r="CI55" i="1"/>
  <c r="CH55" i="1"/>
  <c r="CG55" i="1"/>
  <c r="CF55" i="1"/>
  <c r="CE55" i="1"/>
  <c r="CD55" i="1"/>
  <c r="CC55" i="1"/>
  <c r="CB55" i="1"/>
  <c r="CA55" i="1"/>
  <c r="BZ55" i="1"/>
  <c r="BY55" i="1"/>
  <c r="BX55" i="1"/>
  <c r="BW55" i="1"/>
  <c r="BV55" i="1"/>
  <c r="BU55" i="1"/>
  <c r="BT55" i="1"/>
  <c r="BS55" i="1"/>
  <c r="BR55" i="1"/>
  <c r="BQ55" i="1"/>
  <c r="BP55" i="1"/>
  <c r="BO55" i="1"/>
  <c r="BN55" i="1"/>
  <c r="BM55" i="1"/>
  <c r="BL55" i="1"/>
  <c r="BK55" i="1"/>
  <c r="BJ55" i="1"/>
  <c r="BI55" i="1"/>
  <c r="BH55" i="1"/>
  <c r="BG55" i="1"/>
  <c r="BF55" i="1"/>
  <c r="BE55" i="1"/>
  <c r="BD55" i="1"/>
  <c r="BC55" i="1"/>
  <c r="BB55" i="1"/>
  <c r="BA55" i="1"/>
  <c r="AZ55" i="1"/>
  <c r="AY55" i="1"/>
  <c r="AX55" i="1"/>
  <c r="AW55" i="1"/>
  <c r="AV55" i="1"/>
  <c r="AU55" i="1"/>
  <c r="AT55" i="1"/>
  <c r="AS55" i="1"/>
  <c r="AR55" i="1"/>
  <c r="AQ55" i="1"/>
  <c r="AP55" i="1"/>
  <c r="AO55" i="1"/>
  <c r="AN55" i="1"/>
  <c r="AM55" i="1"/>
  <c r="AL55" i="1"/>
  <c r="AK55" i="1"/>
  <c r="AJ55" i="1"/>
  <c r="AI55" i="1"/>
  <c r="AH55" i="1"/>
  <c r="AG55" i="1"/>
  <c r="AF55" i="1"/>
  <c r="AE55" i="1"/>
  <c r="AD55" i="1"/>
  <c r="AC55" i="1"/>
  <c r="AB55" i="1"/>
  <c r="AA55" i="1"/>
  <c r="Z55" i="1"/>
  <c r="Y55" i="1"/>
  <c r="X55" i="1"/>
  <c r="W55" i="1"/>
  <c r="V55" i="1"/>
  <c r="U55" i="1"/>
  <c r="T55" i="1"/>
  <c r="S55" i="1"/>
  <c r="R55" i="1"/>
  <c r="Q55" i="1"/>
  <c r="P55" i="1"/>
  <c r="O55" i="1"/>
  <c r="N55" i="1"/>
  <c r="M55" i="1"/>
  <c r="L55" i="1"/>
  <c r="G55" i="1"/>
  <c r="K55" i="1"/>
  <c r="J55" i="1"/>
  <c r="I55" i="1"/>
  <c r="H55" i="1"/>
  <c r="F55" i="1"/>
  <c r="E55" i="1"/>
  <c r="C54" i="1"/>
  <c r="D54" i="1"/>
  <c r="DH54" i="1"/>
  <c r="DG54" i="1"/>
  <c r="DF54" i="1"/>
  <c r="DE54" i="1"/>
  <c r="DD54" i="1"/>
  <c r="DC54" i="1"/>
  <c r="DB54" i="1"/>
  <c r="DA54" i="1"/>
  <c r="CZ54" i="1"/>
  <c r="CY54" i="1"/>
  <c r="CX54" i="1"/>
  <c r="CW54" i="1"/>
  <c r="CV54" i="1"/>
  <c r="CU54" i="1"/>
  <c r="CT54" i="1"/>
  <c r="CS54" i="1"/>
  <c r="CR54" i="1"/>
  <c r="CQ54" i="1"/>
  <c r="CP54" i="1"/>
  <c r="CO54" i="1"/>
  <c r="CN54" i="1"/>
  <c r="CM54" i="1"/>
  <c r="CL54" i="1"/>
  <c r="CK54" i="1"/>
  <c r="CJ54" i="1"/>
  <c r="CI54" i="1"/>
  <c r="CH54" i="1"/>
  <c r="CG54" i="1"/>
  <c r="CF54" i="1"/>
  <c r="CE54" i="1"/>
  <c r="CD54" i="1"/>
  <c r="CC54" i="1"/>
  <c r="CB54" i="1"/>
  <c r="CA54" i="1"/>
  <c r="BZ54" i="1"/>
  <c r="BY54" i="1"/>
  <c r="BX54" i="1"/>
  <c r="BW54" i="1"/>
  <c r="BV54" i="1"/>
  <c r="BU54" i="1"/>
  <c r="BT54" i="1"/>
  <c r="BS54" i="1"/>
  <c r="BR54" i="1"/>
  <c r="BQ54" i="1"/>
  <c r="BP54" i="1"/>
  <c r="BO54" i="1"/>
  <c r="BN54" i="1"/>
  <c r="BM54" i="1"/>
  <c r="BL54" i="1"/>
  <c r="BK54" i="1"/>
  <c r="BJ54" i="1"/>
  <c r="BI54" i="1"/>
  <c r="BH54" i="1"/>
  <c r="BG54" i="1"/>
  <c r="BF54" i="1"/>
  <c r="BE54" i="1"/>
  <c r="BD54" i="1"/>
  <c r="BC54" i="1"/>
  <c r="BB54" i="1"/>
  <c r="BA54" i="1"/>
  <c r="AZ54" i="1"/>
  <c r="AY54" i="1"/>
  <c r="AX54" i="1"/>
  <c r="AW54" i="1"/>
  <c r="AV54" i="1"/>
  <c r="AU54" i="1"/>
  <c r="AT54" i="1"/>
  <c r="AS54" i="1"/>
  <c r="AR54" i="1"/>
  <c r="AQ54" i="1"/>
  <c r="AP54" i="1"/>
  <c r="AO54" i="1"/>
  <c r="AN54" i="1"/>
  <c r="AM54" i="1"/>
  <c r="AL54" i="1"/>
  <c r="AK54" i="1"/>
  <c r="AJ54" i="1"/>
  <c r="AI54" i="1"/>
  <c r="AH54" i="1"/>
  <c r="AG54" i="1"/>
  <c r="AF54" i="1"/>
  <c r="AE54" i="1"/>
  <c r="AD54" i="1"/>
  <c r="AC54" i="1"/>
  <c r="AB54" i="1"/>
  <c r="AA54" i="1"/>
  <c r="Z54" i="1"/>
  <c r="Y54" i="1"/>
  <c r="X54" i="1"/>
  <c r="W54" i="1"/>
  <c r="V54" i="1"/>
  <c r="U54" i="1"/>
  <c r="T54" i="1"/>
  <c r="S54" i="1"/>
  <c r="R54" i="1"/>
  <c r="Q54" i="1"/>
  <c r="P54" i="1"/>
  <c r="O54" i="1"/>
  <c r="N54" i="1"/>
  <c r="M54" i="1"/>
  <c r="L54" i="1"/>
  <c r="G54" i="1"/>
  <c r="K54" i="1"/>
  <c r="J54" i="1"/>
  <c r="I54" i="1"/>
  <c r="H54" i="1"/>
  <c r="F54" i="1"/>
  <c r="E54" i="1"/>
  <c r="C53" i="1"/>
  <c r="D53" i="1"/>
  <c r="DH53" i="1"/>
  <c r="DG53" i="1"/>
  <c r="DF53" i="1"/>
  <c r="DE53" i="1"/>
  <c r="DD53" i="1"/>
  <c r="DC53" i="1"/>
  <c r="DB53" i="1"/>
  <c r="DA53" i="1"/>
  <c r="CZ53" i="1"/>
  <c r="CY53" i="1"/>
  <c r="CX53" i="1"/>
  <c r="CW53" i="1"/>
  <c r="CV53" i="1"/>
  <c r="CU53" i="1"/>
  <c r="CT53" i="1"/>
  <c r="CS53" i="1"/>
  <c r="CR53" i="1"/>
  <c r="CQ53" i="1"/>
  <c r="CP53" i="1"/>
  <c r="CO53" i="1"/>
  <c r="CN53" i="1"/>
  <c r="CM53" i="1"/>
  <c r="CL53" i="1"/>
  <c r="CK53" i="1"/>
  <c r="CJ53" i="1"/>
  <c r="CI53" i="1"/>
  <c r="CH53" i="1"/>
  <c r="CG53" i="1"/>
  <c r="CF53" i="1"/>
  <c r="CE53" i="1"/>
  <c r="CD53" i="1"/>
  <c r="CC53" i="1"/>
  <c r="CB53" i="1"/>
  <c r="CA53" i="1"/>
  <c r="BZ53" i="1"/>
  <c r="BY53" i="1"/>
  <c r="BX53" i="1"/>
  <c r="BW53" i="1"/>
  <c r="BV53" i="1"/>
  <c r="BU53" i="1"/>
  <c r="BT53" i="1"/>
  <c r="BS53" i="1"/>
  <c r="BR53" i="1"/>
  <c r="BQ53" i="1"/>
  <c r="BP53" i="1"/>
  <c r="BO53" i="1"/>
  <c r="BN53" i="1"/>
  <c r="BM53" i="1"/>
  <c r="BL53" i="1"/>
  <c r="BK53" i="1"/>
  <c r="BJ53" i="1"/>
  <c r="BI53" i="1"/>
  <c r="BH53" i="1"/>
  <c r="BG53" i="1"/>
  <c r="BF53" i="1"/>
  <c r="BE53" i="1"/>
  <c r="BD53" i="1"/>
  <c r="BC53" i="1"/>
  <c r="BB53" i="1"/>
  <c r="BA53" i="1"/>
  <c r="AZ53" i="1"/>
  <c r="AY53" i="1"/>
  <c r="AX53" i="1"/>
  <c r="AW53" i="1"/>
  <c r="AV53" i="1"/>
  <c r="AU53" i="1"/>
  <c r="AT53" i="1"/>
  <c r="AS53" i="1"/>
  <c r="AR53" i="1"/>
  <c r="AQ53" i="1"/>
  <c r="AP53" i="1"/>
  <c r="AO53" i="1"/>
  <c r="AN53" i="1"/>
  <c r="AM53" i="1"/>
  <c r="AL53" i="1"/>
  <c r="AK53" i="1"/>
  <c r="AJ53" i="1"/>
  <c r="AI53" i="1"/>
  <c r="AH53" i="1"/>
  <c r="AG53" i="1"/>
  <c r="AF53" i="1"/>
  <c r="AE53" i="1"/>
  <c r="AD53" i="1"/>
  <c r="AC53" i="1"/>
  <c r="AB53" i="1"/>
  <c r="AA53" i="1"/>
  <c r="Z53" i="1"/>
  <c r="Y53" i="1"/>
  <c r="X53" i="1"/>
  <c r="W53" i="1"/>
  <c r="V53" i="1"/>
  <c r="U53" i="1"/>
  <c r="T53" i="1"/>
  <c r="S53" i="1"/>
  <c r="R53" i="1"/>
  <c r="Q53" i="1"/>
  <c r="P53" i="1"/>
  <c r="O53" i="1"/>
  <c r="N53" i="1"/>
  <c r="M53" i="1"/>
  <c r="L53" i="1"/>
  <c r="G53" i="1"/>
  <c r="K53" i="1"/>
  <c r="J53" i="1"/>
  <c r="I53" i="1"/>
  <c r="H53" i="1"/>
  <c r="F53" i="1"/>
  <c r="E53" i="1"/>
  <c r="C52" i="1"/>
  <c r="D52" i="1"/>
  <c r="DH52" i="1"/>
  <c r="DG52" i="1"/>
  <c r="DF52" i="1"/>
  <c r="DE52" i="1"/>
  <c r="DD52" i="1"/>
  <c r="DC52" i="1"/>
  <c r="DB52" i="1"/>
  <c r="DA52" i="1"/>
  <c r="CZ52" i="1"/>
  <c r="CY52" i="1"/>
  <c r="CX52" i="1"/>
  <c r="CW52" i="1"/>
  <c r="CV52" i="1"/>
  <c r="CU52" i="1"/>
  <c r="CT52" i="1"/>
  <c r="CS52" i="1"/>
  <c r="CR52" i="1"/>
  <c r="CQ52" i="1"/>
  <c r="CP52" i="1"/>
  <c r="CO52" i="1"/>
  <c r="CN52" i="1"/>
  <c r="CM52" i="1"/>
  <c r="CL52" i="1"/>
  <c r="CK52" i="1"/>
  <c r="CJ52" i="1"/>
  <c r="CI52" i="1"/>
  <c r="CH52" i="1"/>
  <c r="CG52" i="1"/>
  <c r="CF52" i="1"/>
  <c r="CE52" i="1"/>
  <c r="CD52" i="1"/>
  <c r="CC52" i="1"/>
  <c r="CB52" i="1"/>
  <c r="CA52" i="1"/>
  <c r="BZ52" i="1"/>
  <c r="BY52" i="1"/>
  <c r="BX52" i="1"/>
  <c r="BW52" i="1"/>
  <c r="BV52" i="1"/>
  <c r="BU52" i="1"/>
  <c r="BT52" i="1"/>
  <c r="BS52" i="1"/>
  <c r="BR52" i="1"/>
  <c r="BQ52" i="1"/>
  <c r="BP52" i="1"/>
  <c r="BO52" i="1"/>
  <c r="BN52" i="1"/>
  <c r="BM52" i="1"/>
  <c r="BL52" i="1"/>
  <c r="BK52" i="1"/>
  <c r="BJ52" i="1"/>
  <c r="BI52" i="1"/>
  <c r="BH52" i="1"/>
  <c r="BG52" i="1"/>
  <c r="BF52" i="1"/>
  <c r="BE52" i="1"/>
  <c r="BD52" i="1"/>
  <c r="BC52" i="1"/>
  <c r="BB52" i="1"/>
  <c r="BA52" i="1"/>
  <c r="AZ52" i="1"/>
  <c r="AY52" i="1"/>
  <c r="AX52" i="1"/>
  <c r="AW52" i="1"/>
  <c r="AV52" i="1"/>
  <c r="AU52" i="1"/>
  <c r="AT52" i="1"/>
  <c r="AS52" i="1"/>
  <c r="AR52" i="1"/>
  <c r="AQ52" i="1"/>
  <c r="AP52" i="1"/>
  <c r="AO52" i="1"/>
  <c r="AN52" i="1"/>
  <c r="AM52" i="1"/>
  <c r="AL52" i="1"/>
  <c r="AK52" i="1"/>
  <c r="AJ52" i="1"/>
  <c r="AI52" i="1"/>
  <c r="AH52" i="1"/>
  <c r="AG52" i="1"/>
  <c r="AF52" i="1"/>
  <c r="AE52" i="1"/>
  <c r="AD52" i="1"/>
  <c r="AC52" i="1"/>
  <c r="AB52" i="1"/>
  <c r="AA52" i="1"/>
  <c r="Z52" i="1"/>
  <c r="Y52" i="1"/>
  <c r="X52" i="1"/>
  <c r="W52" i="1"/>
  <c r="V52" i="1"/>
  <c r="U52" i="1"/>
  <c r="T52" i="1"/>
  <c r="S52" i="1"/>
  <c r="R52" i="1"/>
  <c r="Q52" i="1"/>
  <c r="P52" i="1"/>
  <c r="O52" i="1"/>
  <c r="N52" i="1"/>
  <c r="M52" i="1"/>
  <c r="L52" i="1"/>
  <c r="K52" i="1"/>
  <c r="J52" i="1"/>
  <c r="I52" i="1"/>
  <c r="H52" i="1"/>
  <c r="G52" i="1"/>
  <c r="F52" i="1"/>
  <c r="E52" i="1"/>
  <c r="C51" i="1"/>
  <c r="D51" i="1"/>
  <c r="DH51" i="1"/>
  <c r="DG51" i="1"/>
  <c r="DF51" i="1"/>
  <c r="DE51" i="1"/>
  <c r="DD51" i="1"/>
  <c r="DC51" i="1"/>
  <c r="DB51" i="1"/>
  <c r="DA51" i="1"/>
  <c r="CZ51" i="1"/>
  <c r="CY51" i="1"/>
  <c r="CX51" i="1"/>
  <c r="CW51" i="1"/>
  <c r="CV51" i="1"/>
  <c r="CU51" i="1"/>
  <c r="CT51" i="1"/>
  <c r="CS51" i="1"/>
  <c r="CR51" i="1"/>
  <c r="CQ51" i="1"/>
  <c r="CP51" i="1"/>
  <c r="CO51" i="1"/>
  <c r="CN51" i="1"/>
  <c r="CM51" i="1"/>
  <c r="CL51" i="1"/>
  <c r="CK51" i="1"/>
  <c r="CJ51" i="1"/>
  <c r="CI51" i="1"/>
  <c r="CH51" i="1"/>
  <c r="CG51" i="1"/>
  <c r="CF51" i="1"/>
  <c r="CE51" i="1"/>
  <c r="CD51" i="1"/>
  <c r="CC51" i="1"/>
  <c r="CB51" i="1"/>
  <c r="CA51" i="1"/>
  <c r="BZ51" i="1"/>
  <c r="BY51" i="1"/>
  <c r="BX51" i="1"/>
  <c r="BW51" i="1"/>
  <c r="BV51" i="1"/>
  <c r="BU51" i="1"/>
  <c r="BT51" i="1"/>
  <c r="BS51" i="1"/>
  <c r="BR51" i="1"/>
  <c r="BQ51" i="1"/>
  <c r="BP51" i="1"/>
  <c r="BO51" i="1"/>
  <c r="BN51" i="1"/>
  <c r="BM51" i="1"/>
  <c r="BL51" i="1"/>
  <c r="BK51" i="1"/>
  <c r="BJ51" i="1"/>
  <c r="BI51" i="1"/>
  <c r="BH51" i="1"/>
  <c r="BG51" i="1"/>
  <c r="BF51" i="1"/>
  <c r="BE51" i="1"/>
  <c r="BD51" i="1"/>
  <c r="BC51" i="1"/>
  <c r="BB51" i="1"/>
  <c r="BA51" i="1"/>
  <c r="AZ51" i="1"/>
  <c r="AY51" i="1"/>
  <c r="AX51" i="1"/>
  <c r="AW51" i="1"/>
  <c r="AV51" i="1"/>
  <c r="AU51" i="1"/>
  <c r="AT51" i="1"/>
  <c r="AS51" i="1"/>
  <c r="AR51" i="1"/>
  <c r="AQ51" i="1"/>
  <c r="AP51" i="1"/>
  <c r="AO51" i="1"/>
  <c r="AN51" i="1"/>
  <c r="AM51" i="1"/>
  <c r="AL51" i="1"/>
  <c r="AK51" i="1"/>
  <c r="AJ51" i="1"/>
  <c r="AI51" i="1"/>
  <c r="AH51" i="1"/>
  <c r="AG51" i="1"/>
  <c r="AF51" i="1"/>
  <c r="AE51" i="1"/>
  <c r="AD51" i="1"/>
  <c r="AC51" i="1"/>
  <c r="AB51" i="1"/>
  <c r="AA51" i="1"/>
  <c r="Z51" i="1"/>
  <c r="Y51" i="1"/>
  <c r="X51" i="1"/>
  <c r="W51" i="1"/>
  <c r="V51" i="1"/>
  <c r="U51" i="1"/>
  <c r="T51" i="1"/>
  <c r="S51" i="1"/>
  <c r="R51" i="1"/>
  <c r="Q51" i="1"/>
  <c r="P51" i="1"/>
  <c r="O51" i="1"/>
  <c r="N51" i="1"/>
  <c r="M51" i="1"/>
  <c r="L51" i="1"/>
  <c r="K51" i="1"/>
  <c r="J51" i="1"/>
  <c r="I51" i="1"/>
  <c r="H51" i="1"/>
  <c r="G51" i="1"/>
  <c r="F51" i="1"/>
  <c r="E51" i="1"/>
  <c r="C50" i="1"/>
  <c r="D50" i="1"/>
  <c r="DH50" i="1"/>
  <c r="DG50" i="1"/>
  <c r="DF50" i="1"/>
  <c r="DE50" i="1"/>
  <c r="DD50" i="1"/>
  <c r="DC50" i="1"/>
  <c r="DB50" i="1"/>
  <c r="DA50" i="1"/>
  <c r="CZ50" i="1"/>
  <c r="CY50" i="1"/>
  <c r="CX50" i="1"/>
  <c r="CW50" i="1"/>
  <c r="CV50" i="1"/>
  <c r="CU50" i="1"/>
  <c r="CT50" i="1"/>
  <c r="CS50" i="1"/>
  <c r="CR50" i="1"/>
  <c r="CQ50" i="1"/>
  <c r="CP50" i="1"/>
  <c r="CO50" i="1"/>
  <c r="CN50" i="1"/>
  <c r="CM50" i="1"/>
  <c r="CL50" i="1"/>
  <c r="CK50" i="1"/>
  <c r="CJ50" i="1"/>
  <c r="CI50" i="1"/>
  <c r="CH50" i="1"/>
  <c r="CG50" i="1"/>
  <c r="CF50" i="1"/>
  <c r="CE50" i="1"/>
  <c r="CD50" i="1"/>
  <c r="CC50" i="1"/>
  <c r="CB50" i="1"/>
  <c r="CA50" i="1"/>
  <c r="BZ50" i="1"/>
  <c r="BY50" i="1"/>
  <c r="BX50" i="1"/>
  <c r="BW50" i="1"/>
  <c r="BV50" i="1"/>
  <c r="BU50" i="1"/>
  <c r="BT50" i="1"/>
  <c r="BS50" i="1"/>
  <c r="BR50" i="1"/>
  <c r="BQ50" i="1"/>
  <c r="BP50" i="1"/>
  <c r="BO50" i="1"/>
  <c r="BN50" i="1"/>
  <c r="BM50" i="1"/>
  <c r="BL50" i="1"/>
  <c r="BK50" i="1"/>
  <c r="BJ50" i="1"/>
  <c r="BI50" i="1"/>
  <c r="BH50" i="1"/>
  <c r="BG50" i="1"/>
  <c r="BF50" i="1"/>
  <c r="BE50" i="1"/>
  <c r="BD50" i="1"/>
  <c r="BC50" i="1"/>
  <c r="BB50" i="1"/>
  <c r="BA50" i="1"/>
  <c r="AZ50" i="1"/>
  <c r="AY50" i="1"/>
  <c r="AX50" i="1"/>
  <c r="AW50" i="1"/>
  <c r="AV50" i="1"/>
  <c r="AU50" i="1"/>
  <c r="AT50" i="1"/>
  <c r="AS50" i="1"/>
  <c r="AR50" i="1"/>
  <c r="AQ50" i="1"/>
  <c r="AP50" i="1"/>
  <c r="AO50" i="1"/>
  <c r="AN50" i="1"/>
  <c r="AM50" i="1"/>
  <c r="AL50" i="1"/>
  <c r="AK50" i="1"/>
  <c r="AJ50" i="1"/>
  <c r="AI50" i="1"/>
  <c r="AH50" i="1"/>
  <c r="AG50" i="1"/>
  <c r="AF50" i="1"/>
  <c r="AE50" i="1"/>
  <c r="AD50" i="1"/>
  <c r="AC50" i="1"/>
  <c r="AB50" i="1"/>
  <c r="AA50" i="1"/>
  <c r="Z50" i="1"/>
  <c r="Y50" i="1"/>
  <c r="X50" i="1"/>
  <c r="W50" i="1"/>
  <c r="V50" i="1"/>
  <c r="U50" i="1"/>
  <c r="T50" i="1"/>
  <c r="S50" i="1"/>
  <c r="R50" i="1"/>
  <c r="Q50" i="1"/>
  <c r="P50" i="1"/>
  <c r="O50" i="1"/>
  <c r="N50" i="1"/>
  <c r="M50" i="1"/>
  <c r="L50" i="1"/>
  <c r="G50" i="1"/>
  <c r="K50" i="1"/>
  <c r="J50" i="1"/>
  <c r="I50" i="1"/>
  <c r="H50" i="1"/>
  <c r="F50" i="1"/>
  <c r="E50" i="1"/>
  <c r="C49" i="1"/>
  <c r="D49" i="1"/>
  <c r="DH49" i="1"/>
  <c r="DG49" i="1"/>
  <c r="DF49" i="1"/>
  <c r="DE49" i="1"/>
  <c r="DD49" i="1"/>
  <c r="DC49" i="1"/>
  <c r="DB49" i="1"/>
  <c r="DA49" i="1"/>
  <c r="CZ49" i="1"/>
  <c r="CY49" i="1"/>
  <c r="CX49" i="1"/>
  <c r="CW49" i="1"/>
  <c r="CV49" i="1"/>
  <c r="CU49" i="1"/>
  <c r="CT49" i="1"/>
  <c r="CS49" i="1"/>
  <c r="CR49" i="1"/>
  <c r="CQ49" i="1"/>
  <c r="CP49" i="1"/>
  <c r="CO49" i="1"/>
  <c r="CN49" i="1"/>
  <c r="CM49" i="1"/>
  <c r="CL49" i="1"/>
  <c r="CK49" i="1"/>
  <c r="CJ49" i="1"/>
  <c r="CI49" i="1"/>
  <c r="CH49" i="1"/>
  <c r="CG49" i="1"/>
  <c r="CF49" i="1"/>
  <c r="CE49" i="1"/>
  <c r="CD49" i="1"/>
  <c r="CC49" i="1"/>
  <c r="CB49" i="1"/>
  <c r="CA49" i="1"/>
  <c r="BZ49" i="1"/>
  <c r="BY49" i="1"/>
  <c r="BX49" i="1"/>
  <c r="BW49" i="1"/>
  <c r="BV49" i="1"/>
  <c r="BU49" i="1"/>
  <c r="BT49" i="1"/>
  <c r="BS49" i="1"/>
  <c r="BR49" i="1"/>
  <c r="BQ49" i="1"/>
  <c r="BP49" i="1"/>
  <c r="BO49" i="1"/>
  <c r="BN49" i="1"/>
  <c r="BM49" i="1"/>
  <c r="BL49" i="1"/>
  <c r="BK49" i="1"/>
  <c r="BJ49" i="1"/>
  <c r="BI49" i="1"/>
  <c r="BH49" i="1"/>
  <c r="BG49" i="1"/>
  <c r="BF49" i="1"/>
  <c r="BE49" i="1"/>
  <c r="BD49" i="1"/>
  <c r="BC49" i="1"/>
  <c r="BB49" i="1"/>
  <c r="BA49" i="1"/>
  <c r="AZ49" i="1"/>
  <c r="AY49" i="1"/>
  <c r="AX49" i="1"/>
  <c r="AW49" i="1"/>
  <c r="AV49" i="1"/>
  <c r="AU49" i="1"/>
  <c r="AT49" i="1"/>
  <c r="AS49" i="1"/>
  <c r="AR49" i="1"/>
  <c r="AQ49" i="1"/>
  <c r="AP49" i="1"/>
  <c r="AO49" i="1"/>
  <c r="AN49" i="1"/>
  <c r="AM49" i="1"/>
  <c r="AL49" i="1"/>
  <c r="AK49" i="1"/>
  <c r="AJ49" i="1"/>
  <c r="AI49" i="1"/>
  <c r="AH49" i="1"/>
  <c r="AG49" i="1"/>
  <c r="AF49" i="1"/>
  <c r="AE49" i="1"/>
  <c r="AD49" i="1"/>
  <c r="AC49" i="1"/>
  <c r="AB49" i="1"/>
  <c r="AA49" i="1"/>
  <c r="Z49" i="1"/>
  <c r="Y49" i="1"/>
  <c r="X49" i="1"/>
  <c r="W49" i="1"/>
  <c r="V49" i="1"/>
  <c r="U49" i="1"/>
  <c r="T49" i="1"/>
  <c r="S49" i="1"/>
  <c r="R49" i="1"/>
  <c r="Q49" i="1"/>
  <c r="P49" i="1"/>
  <c r="O49" i="1"/>
  <c r="N49" i="1"/>
  <c r="M49" i="1"/>
  <c r="L49" i="1"/>
  <c r="G49" i="1"/>
  <c r="K49" i="1"/>
  <c r="J49" i="1"/>
  <c r="I49" i="1"/>
  <c r="H49" i="1"/>
  <c r="F49" i="1"/>
  <c r="E49" i="1"/>
  <c r="C48" i="1"/>
  <c r="D48" i="1"/>
  <c r="DH48" i="1"/>
  <c r="DG48" i="1"/>
  <c r="DF48" i="1"/>
  <c r="DE48" i="1"/>
  <c r="DD48" i="1"/>
  <c r="DC48" i="1"/>
  <c r="DB48" i="1"/>
  <c r="DA48" i="1"/>
  <c r="CZ48" i="1"/>
  <c r="CY48" i="1"/>
  <c r="CX48" i="1"/>
  <c r="CW48" i="1"/>
  <c r="CV48" i="1"/>
  <c r="CU48" i="1"/>
  <c r="CT48" i="1"/>
  <c r="CS48" i="1"/>
  <c r="CR48" i="1"/>
  <c r="CQ48" i="1"/>
  <c r="CP48" i="1"/>
  <c r="CO48" i="1"/>
  <c r="CN48" i="1"/>
  <c r="CM48" i="1"/>
  <c r="CL48" i="1"/>
  <c r="CK48" i="1"/>
  <c r="CJ48" i="1"/>
  <c r="CI48" i="1"/>
  <c r="CH48" i="1"/>
  <c r="CG48" i="1"/>
  <c r="CF48" i="1"/>
  <c r="CE48" i="1"/>
  <c r="CD48" i="1"/>
  <c r="CC48" i="1"/>
  <c r="CB48" i="1"/>
  <c r="CA48" i="1"/>
  <c r="BZ48" i="1"/>
  <c r="BY48" i="1"/>
  <c r="BX48" i="1"/>
  <c r="BW48" i="1"/>
  <c r="BV48" i="1"/>
  <c r="BU48" i="1"/>
  <c r="BT48" i="1"/>
  <c r="BS48" i="1"/>
  <c r="BR48" i="1"/>
  <c r="BQ48" i="1"/>
  <c r="BP48" i="1"/>
  <c r="BO48" i="1"/>
  <c r="BN48" i="1"/>
  <c r="BM48" i="1"/>
  <c r="BL48" i="1"/>
  <c r="BK48" i="1"/>
  <c r="BJ48" i="1"/>
  <c r="BI48" i="1"/>
  <c r="BH48" i="1"/>
  <c r="BG48" i="1"/>
  <c r="BF48" i="1"/>
  <c r="BE48" i="1"/>
  <c r="BD48" i="1"/>
  <c r="BC48" i="1"/>
  <c r="BB48" i="1"/>
  <c r="BA48" i="1"/>
  <c r="AZ48" i="1"/>
  <c r="AY48" i="1"/>
  <c r="AX48" i="1"/>
  <c r="AW48" i="1"/>
  <c r="AV48" i="1"/>
  <c r="AU48" i="1"/>
  <c r="AT48" i="1"/>
  <c r="AS48" i="1"/>
  <c r="AR48" i="1"/>
  <c r="AQ48" i="1"/>
  <c r="AP48" i="1"/>
  <c r="AO48" i="1"/>
  <c r="AN48" i="1"/>
  <c r="AM48" i="1"/>
  <c r="AL48" i="1"/>
  <c r="AK48" i="1"/>
  <c r="AJ48" i="1"/>
  <c r="AI48" i="1"/>
  <c r="AH48" i="1"/>
  <c r="AG48" i="1"/>
  <c r="AF48" i="1"/>
  <c r="AE48" i="1"/>
  <c r="AD48" i="1"/>
  <c r="AC48" i="1"/>
  <c r="AB48" i="1"/>
  <c r="AA48" i="1"/>
  <c r="Z48" i="1"/>
  <c r="Y48" i="1"/>
  <c r="X48" i="1"/>
  <c r="W48" i="1"/>
  <c r="V48" i="1"/>
  <c r="U48" i="1"/>
  <c r="T48" i="1"/>
  <c r="S48" i="1"/>
  <c r="R48" i="1"/>
  <c r="Q48" i="1"/>
  <c r="P48" i="1"/>
  <c r="O48" i="1"/>
  <c r="N48" i="1"/>
  <c r="M48" i="1"/>
  <c r="L48" i="1"/>
  <c r="G48" i="1"/>
  <c r="K48" i="1"/>
  <c r="J48" i="1"/>
  <c r="I48" i="1"/>
  <c r="H48" i="1"/>
  <c r="F48" i="1"/>
  <c r="E48" i="1"/>
  <c r="C47" i="1"/>
  <c r="D47" i="1"/>
  <c r="DH47" i="1"/>
  <c r="DG47" i="1"/>
  <c r="DF47" i="1"/>
  <c r="DE47" i="1"/>
  <c r="DD47" i="1"/>
  <c r="DC47" i="1"/>
  <c r="DB47" i="1"/>
  <c r="DA47" i="1"/>
  <c r="CZ47" i="1"/>
  <c r="CY47" i="1"/>
  <c r="CX47" i="1"/>
  <c r="CW47" i="1"/>
  <c r="CV47" i="1"/>
  <c r="CU47" i="1"/>
  <c r="CT47" i="1"/>
  <c r="CS47" i="1"/>
  <c r="CR47" i="1"/>
  <c r="CQ47" i="1"/>
  <c r="CP47" i="1"/>
  <c r="CO47" i="1"/>
  <c r="CN47" i="1"/>
  <c r="CM47" i="1"/>
  <c r="CL47" i="1"/>
  <c r="CK47" i="1"/>
  <c r="CJ47" i="1"/>
  <c r="CI47" i="1"/>
  <c r="CH47" i="1"/>
  <c r="CG47" i="1"/>
  <c r="CF47" i="1"/>
  <c r="CE47" i="1"/>
  <c r="CD47" i="1"/>
  <c r="CC47" i="1"/>
  <c r="CB47" i="1"/>
  <c r="CA47" i="1"/>
  <c r="BZ47" i="1"/>
  <c r="BY47" i="1"/>
  <c r="BX47" i="1"/>
  <c r="BW47" i="1"/>
  <c r="BV47" i="1"/>
  <c r="BU47" i="1"/>
  <c r="BT47" i="1"/>
  <c r="BS47" i="1"/>
  <c r="BR47" i="1"/>
  <c r="BQ47" i="1"/>
  <c r="BP47" i="1"/>
  <c r="BO47" i="1"/>
  <c r="BN47" i="1"/>
  <c r="BM47" i="1"/>
  <c r="BL47" i="1"/>
  <c r="BK47" i="1"/>
  <c r="BJ47" i="1"/>
  <c r="BI47" i="1"/>
  <c r="BH47" i="1"/>
  <c r="BG47" i="1"/>
  <c r="BF47" i="1"/>
  <c r="BE47" i="1"/>
  <c r="BD47" i="1"/>
  <c r="BC47" i="1"/>
  <c r="BB47" i="1"/>
  <c r="BA47" i="1"/>
  <c r="AZ47" i="1"/>
  <c r="AY47" i="1"/>
  <c r="AX47" i="1"/>
  <c r="AW47" i="1"/>
  <c r="AV47" i="1"/>
  <c r="AU47" i="1"/>
  <c r="AT47" i="1"/>
  <c r="AS47" i="1"/>
  <c r="AR47" i="1"/>
  <c r="AQ47" i="1"/>
  <c r="AP47" i="1"/>
  <c r="AO47" i="1"/>
  <c r="AN47" i="1"/>
  <c r="AM47" i="1"/>
  <c r="AL47" i="1"/>
  <c r="AK47" i="1"/>
  <c r="AJ47" i="1"/>
  <c r="AI47" i="1"/>
  <c r="AH47" i="1"/>
  <c r="AG47" i="1"/>
  <c r="AF47" i="1"/>
  <c r="AE47" i="1"/>
  <c r="AD47" i="1"/>
  <c r="AC47" i="1"/>
  <c r="AB47" i="1"/>
  <c r="AA47" i="1"/>
  <c r="Z47" i="1"/>
  <c r="Y47" i="1"/>
  <c r="X47" i="1"/>
  <c r="W47" i="1"/>
  <c r="V47" i="1"/>
  <c r="U47" i="1"/>
  <c r="T47" i="1"/>
  <c r="S47" i="1"/>
  <c r="R47" i="1"/>
  <c r="Q47" i="1"/>
  <c r="P47" i="1"/>
  <c r="O47" i="1"/>
  <c r="N47" i="1"/>
  <c r="M47" i="1"/>
  <c r="L47" i="1"/>
  <c r="K47" i="1"/>
  <c r="J47" i="1"/>
  <c r="I47" i="1"/>
  <c r="H47" i="1"/>
  <c r="G47" i="1"/>
  <c r="F47" i="1"/>
  <c r="E47" i="1"/>
  <c r="C46" i="1"/>
  <c r="D46" i="1"/>
  <c r="DH46" i="1"/>
  <c r="DG46" i="1"/>
  <c r="DF46" i="1"/>
  <c r="DE46" i="1"/>
  <c r="DD46" i="1"/>
  <c r="DC46" i="1"/>
  <c r="DB46" i="1"/>
  <c r="DA46" i="1"/>
  <c r="CZ46" i="1"/>
  <c r="CY46" i="1"/>
  <c r="CX46" i="1"/>
  <c r="CW46" i="1"/>
  <c r="CV46" i="1"/>
  <c r="CU46" i="1"/>
  <c r="CT46" i="1"/>
  <c r="CS46" i="1"/>
  <c r="CR46" i="1"/>
  <c r="CQ46" i="1"/>
  <c r="CP46" i="1"/>
  <c r="CO46" i="1"/>
  <c r="CN46" i="1"/>
  <c r="CM46" i="1"/>
  <c r="CL46" i="1"/>
  <c r="CK46" i="1"/>
  <c r="CJ46" i="1"/>
  <c r="CI46" i="1"/>
  <c r="CH46" i="1"/>
  <c r="CG46" i="1"/>
  <c r="CF46" i="1"/>
  <c r="CE46" i="1"/>
  <c r="CD46" i="1"/>
  <c r="CC46" i="1"/>
  <c r="CB46" i="1"/>
  <c r="CA46" i="1"/>
  <c r="BZ46" i="1"/>
  <c r="BY46" i="1"/>
  <c r="BX46" i="1"/>
  <c r="BW46" i="1"/>
  <c r="BV46" i="1"/>
  <c r="BU46" i="1"/>
  <c r="BT46" i="1"/>
  <c r="BS46" i="1"/>
  <c r="BR46" i="1"/>
  <c r="BQ46" i="1"/>
  <c r="BP46" i="1"/>
  <c r="BO46" i="1"/>
  <c r="BN46" i="1"/>
  <c r="BM46" i="1"/>
  <c r="BL46" i="1"/>
  <c r="BK46" i="1"/>
  <c r="BJ46" i="1"/>
  <c r="BI46" i="1"/>
  <c r="BH46" i="1"/>
  <c r="BG46" i="1"/>
  <c r="BF46" i="1"/>
  <c r="BE46" i="1"/>
  <c r="BD46" i="1"/>
  <c r="BC46" i="1"/>
  <c r="BB46" i="1"/>
  <c r="BA46" i="1"/>
  <c r="AZ46" i="1"/>
  <c r="AY46" i="1"/>
  <c r="AX46" i="1"/>
  <c r="AW46" i="1"/>
  <c r="AV46" i="1"/>
  <c r="AU46" i="1"/>
  <c r="AT46" i="1"/>
  <c r="AS46" i="1"/>
  <c r="AR46" i="1"/>
  <c r="AQ46" i="1"/>
  <c r="AP46" i="1"/>
  <c r="AO46" i="1"/>
  <c r="AN46" i="1"/>
  <c r="AM46" i="1"/>
  <c r="AL46" i="1"/>
  <c r="AK46" i="1"/>
  <c r="AJ46" i="1"/>
  <c r="AI46" i="1"/>
  <c r="AH46" i="1"/>
  <c r="AG46" i="1"/>
  <c r="AF46" i="1"/>
  <c r="AE46" i="1"/>
  <c r="AD46" i="1"/>
  <c r="AC46" i="1"/>
  <c r="AB46" i="1"/>
  <c r="AA46" i="1"/>
  <c r="Z46" i="1"/>
  <c r="Y46" i="1"/>
  <c r="X46" i="1"/>
  <c r="W46" i="1"/>
  <c r="V46" i="1"/>
  <c r="U46" i="1"/>
  <c r="T46" i="1"/>
  <c r="S46" i="1"/>
  <c r="R46" i="1"/>
  <c r="Q46" i="1"/>
  <c r="P46" i="1"/>
  <c r="O46" i="1"/>
  <c r="N46" i="1"/>
  <c r="M46" i="1"/>
  <c r="L46" i="1"/>
  <c r="G46" i="1"/>
  <c r="K46" i="1"/>
  <c r="J46" i="1"/>
  <c r="I46" i="1"/>
  <c r="H46" i="1"/>
  <c r="F46" i="1"/>
  <c r="E46" i="1"/>
  <c r="C45" i="1"/>
  <c r="D45" i="1"/>
  <c r="DH45" i="1"/>
  <c r="DG45" i="1"/>
  <c r="DF45" i="1"/>
  <c r="DE45" i="1"/>
  <c r="DD45" i="1"/>
  <c r="DC45" i="1"/>
  <c r="DB45" i="1"/>
  <c r="DA45" i="1"/>
  <c r="CZ45" i="1"/>
  <c r="CY45" i="1"/>
  <c r="CX45" i="1"/>
  <c r="CW45" i="1"/>
  <c r="CV45" i="1"/>
  <c r="CU45" i="1"/>
  <c r="CT45" i="1"/>
  <c r="CS45" i="1"/>
  <c r="CR45" i="1"/>
  <c r="CQ45" i="1"/>
  <c r="CP45" i="1"/>
  <c r="CO45" i="1"/>
  <c r="CN45" i="1"/>
  <c r="CM45" i="1"/>
  <c r="CL45" i="1"/>
  <c r="CK45" i="1"/>
  <c r="CJ45" i="1"/>
  <c r="CI45" i="1"/>
  <c r="CH45" i="1"/>
  <c r="CG45" i="1"/>
  <c r="CF45" i="1"/>
  <c r="CE45" i="1"/>
  <c r="CD45" i="1"/>
  <c r="CC45" i="1"/>
  <c r="CB45" i="1"/>
  <c r="CA45" i="1"/>
  <c r="BZ45" i="1"/>
  <c r="BY45" i="1"/>
  <c r="BX45" i="1"/>
  <c r="BW45" i="1"/>
  <c r="BV45" i="1"/>
  <c r="BU45" i="1"/>
  <c r="BT45" i="1"/>
  <c r="BS45" i="1"/>
  <c r="BR45" i="1"/>
  <c r="BQ45" i="1"/>
  <c r="BP45" i="1"/>
  <c r="BO45" i="1"/>
  <c r="BN45" i="1"/>
  <c r="BM45" i="1"/>
  <c r="BL45" i="1"/>
  <c r="BK45" i="1"/>
  <c r="BJ45" i="1"/>
  <c r="BI45" i="1"/>
  <c r="BH45" i="1"/>
  <c r="BG45" i="1"/>
  <c r="BF45" i="1"/>
  <c r="BE45" i="1"/>
  <c r="BD45" i="1"/>
  <c r="BC45" i="1"/>
  <c r="BB45" i="1"/>
  <c r="BA45" i="1"/>
  <c r="AZ45" i="1"/>
  <c r="AY45" i="1"/>
  <c r="AX45" i="1"/>
  <c r="AW45" i="1"/>
  <c r="AV45" i="1"/>
  <c r="AU45" i="1"/>
  <c r="AT45" i="1"/>
  <c r="AS45" i="1"/>
  <c r="AR45" i="1"/>
  <c r="AQ45" i="1"/>
  <c r="AP45" i="1"/>
  <c r="AO45" i="1"/>
  <c r="AN45" i="1"/>
  <c r="AM45" i="1"/>
  <c r="AL45" i="1"/>
  <c r="AK45" i="1"/>
  <c r="AJ45" i="1"/>
  <c r="AI45" i="1"/>
  <c r="AH45" i="1"/>
  <c r="AG45" i="1"/>
  <c r="AF45" i="1"/>
  <c r="AE45" i="1"/>
  <c r="AD45" i="1"/>
  <c r="AC45" i="1"/>
  <c r="AB45" i="1"/>
  <c r="AA45" i="1"/>
  <c r="Z45" i="1"/>
  <c r="Y45" i="1"/>
  <c r="X45" i="1"/>
  <c r="W45" i="1"/>
  <c r="V45" i="1"/>
  <c r="U45" i="1"/>
  <c r="T45" i="1"/>
  <c r="S45" i="1"/>
  <c r="R45" i="1"/>
  <c r="Q45" i="1"/>
  <c r="P45" i="1"/>
  <c r="O45" i="1"/>
  <c r="N45" i="1"/>
  <c r="M45" i="1"/>
  <c r="L45" i="1"/>
  <c r="G45" i="1"/>
  <c r="K45" i="1"/>
  <c r="J45" i="1"/>
  <c r="I45" i="1"/>
  <c r="H45" i="1"/>
  <c r="F45" i="1"/>
  <c r="E45" i="1"/>
  <c r="C44" i="1"/>
  <c r="D44" i="1"/>
  <c r="DH44" i="1"/>
  <c r="DG44" i="1"/>
  <c r="DF44" i="1"/>
  <c r="DE44" i="1"/>
  <c r="DD44" i="1"/>
  <c r="DC44" i="1"/>
  <c r="DB44" i="1"/>
  <c r="DA44" i="1"/>
  <c r="CZ44" i="1"/>
  <c r="CY44" i="1"/>
  <c r="CX44" i="1"/>
  <c r="CW44" i="1"/>
  <c r="CV44" i="1"/>
  <c r="CU44" i="1"/>
  <c r="CT44" i="1"/>
  <c r="CS44" i="1"/>
  <c r="CR44" i="1"/>
  <c r="CQ44" i="1"/>
  <c r="CP44" i="1"/>
  <c r="CO44" i="1"/>
  <c r="CN44" i="1"/>
  <c r="CM44" i="1"/>
  <c r="CL44" i="1"/>
  <c r="CK44" i="1"/>
  <c r="CJ44" i="1"/>
  <c r="CI44" i="1"/>
  <c r="CH44" i="1"/>
  <c r="CG44" i="1"/>
  <c r="CF44" i="1"/>
  <c r="CE44" i="1"/>
  <c r="CD44" i="1"/>
  <c r="CC44" i="1"/>
  <c r="CB44" i="1"/>
  <c r="CA44" i="1"/>
  <c r="BZ44" i="1"/>
  <c r="BY44" i="1"/>
  <c r="BX44" i="1"/>
  <c r="BW44" i="1"/>
  <c r="BV44" i="1"/>
  <c r="BU44" i="1"/>
  <c r="BT44" i="1"/>
  <c r="BS44" i="1"/>
  <c r="BR44" i="1"/>
  <c r="BQ44" i="1"/>
  <c r="BP44" i="1"/>
  <c r="BO44" i="1"/>
  <c r="BN44" i="1"/>
  <c r="BM44" i="1"/>
  <c r="BL44" i="1"/>
  <c r="BK44" i="1"/>
  <c r="BJ44" i="1"/>
  <c r="BI44" i="1"/>
  <c r="BH44" i="1"/>
  <c r="BG44" i="1"/>
  <c r="BF44" i="1"/>
  <c r="BE44" i="1"/>
  <c r="BD44" i="1"/>
  <c r="BC44" i="1"/>
  <c r="BB44" i="1"/>
  <c r="BA44" i="1"/>
  <c r="AZ44" i="1"/>
  <c r="AY44" i="1"/>
  <c r="AX44" i="1"/>
  <c r="AW44" i="1"/>
  <c r="AV44" i="1"/>
  <c r="AU44" i="1"/>
  <c r="AT44" i="1"/>
  <c r="AS44" i="1"/>
  <c r="AR44" i="1"/>
  <c r="AQ44" i="1"/>
  <c r="AP44" i="1"/>
  <c r="AO44" i="1"/>
  <c r="AN44" i="1"/>
  <c r="AM44" i="1"/>
  <c r="AL44" i="1"/>
  <c r="AK44" i="1"/>
  <c r="AJ44" i="1"/>
  <c r="AI44" i="1"/>
  <c r="AH44" i="1"/>
  <c r="AG44" i="1"/>
  <c r="AF44" i="1"/>
  <c r="AE44" i="1"/>
  <c r="AD44" i="1"/>
  <c r="AC44" i="1"/>
  <c r="AB44" i="1"/>
  <c r="AA44" i="1"/>
  <c r="Z44" i="1"/>
  <c r="Y44" i="1"/>
  <c r="X44" i="1"/>
  <c r="W44" i="1"/>
  <c r="V44" i="1"/>
  <c r="U44" i="1"/>
  <c r="T44" i="1"/>
  <c r="S44" i="1"/>
  <c r="R44" i="1"/>
  <c r="Q44" i="1"/>
  <c r="P44" i="1"/>
  <c r="O44" i="1"/>
  <c r="N44" i="1"/>
  <c r="M44" i="1"/>
  <c r="L44" i="1"/>
  <c r="G44" i="1"/>
  <c r="K44" i="1"/>
  <c r="J44" i="1"/>
  <c r="I44" i="1"/>
  <c r="H44" i="1"/>
  <c r="F44" i="1"/>
  <c r="E44" i="1"/>
  <c r="C43" i="1"/>
  <c r="D43" i="1"/>
  <c r="DH43" i="1"/>
  <c r="DG43" i="1"/>
  <c r="DF43" i="1"/>
  <c r="DE43" i="1"/>
  <c r="DD43" i="1"/>
  <c r="DC43" i="1"/>
  <c r="DB43" i="1"/>
  <c r="DA43" i="1"/>
  <c r="CZ43" i="1"/>
  <c r="CY43" i="1"/>
  <c r="CX43" i="1"/>
  <c r="CW43" i="1"/>
  <c r="CV43" i="1"/>
  <c r="CU43" i="1"/>
  <c r="CT43" i="1"/>
  <c r="CS43" i="1"/>
  <c r="CR43" i="1"/>
  <c r="CQ43" i="1"/>
  <c r="CP43" i="1"/>
  <c r="CO43" i="1"/>
  <c r="CN43" i="1"/>
  <c r="CM43" i="1"/>
  <c r="CL43" i="1"/>
  <c r="CK43" i="1"/>
  <c r="CJ43" i="1"/>
  <c r="CI43" i="1"/>
  <c r="CH43" i="1"/>
  <c r="CG43" i="1"/>
  <c r="CF43" i="1"/>
  <c r="CE43" i="1"/>
  <c r="CD43" i="1"/>
  <c r="CC43" i="1"/>
  <c r="CB43" i="1"/>
  <c r="CA43" i="1"/>
  <c r="BZ43" i="1"/>
  <c r="BY43" i="1"/>
  <c r="BX43" i="1"/>
  <c r="BW43" i="1"/>
  <c r="BV43" i="1"/>
  <c r="BU43" i="1"/>
  <c r="BT43" i="1"/>
  <c r="BS43" i="1"/>
  <c r="BR43" i="1"/>
  <c r="BQ43" i="1"/>
  <c r="BP43" i="1"/>
  <c r="BO43" i="1"/>
  <c r="BN43" i="1"/>
  <c r="BM43" i="1"/>
  <c r="BL43" i="1"/>
  <c r="BK43" i="1"/>
  <c r="BJ43" i="1"/>
  <c r="BI43" i="1"/>
  <c r="BH43" i="1"/>
  <c r="BG43" i="1"/>
  <c r="BF43" i="1"/>
  <c r="BE43" i="1"/>
  <c r="BD43" i="1"/>
  <c r="BC43" i="1"/>
  <c r="BB43" i="1"/>
  <c r="BA43" i="1"/>
  <c r="AZ43" i="1"/>
  <c r="AY43" i="1"/>
  <c r="AX43" i="1"/>
  <c r="AW43" i="1"/>
  <c r="AV43" i="1"/>
  <c r="AU43" i="1"/>
  <c r="AT43" i="1"/>
  <c r="AS43" i="1"/>
  <c r="AR43" i="1"/>
  <c r="AQ43" i="1"/>
  <c r="AP43" i="1"/>
  <c r="AO43" i="1"/>
  <c r="AN43" i="1"/>
  <c r="AM43" i="1"/>
  <c r="AL43" i="1"/>
  <c r="AK43" i="1"/>
  <c r="AJ43" i="1"/>
  <c r="AI43" i="1"/>
  <c r="AH43" i="1"/>
  <c r="AG43" i="1"/>
  <c r="AF43" i="1"/>
  <c r="AE43" i="1"/>
  <c r="AD43" i="1"/>
  <c r="AC43" i="1"/>
  <c r="AB43" i="1"/>
  <c r="AA43" i="1"/>
  <c r="Z43" i="1"/>
  <c r="Y43" i="1"/>
  <c r="X43" i="1"/>
  <c r="W43" i="1"/>
  <c r="V43" i="1"/>
  <c r="U43" i="1"/>
  <c r="T43" i="1"/>
  <c r="S43" i="1"/>
  <c r="R43" i="1"/>
  <c r="Q43" i="1"/>
  <c r="P43" i="1"/>
  <c r="O43" i="1"/>
  <c r="N43" i="1"/>
  <c r="M43" i="1"/>
  <c r="L43" i="1"/>
  <c r="G43" i="1"/>
  <c r="K43" i="1"/>
  <c r="J43" i="1"/>
  <c r="I43" i="1"/>
  <c r="H43" i="1"/>
  <c r="F43" i="1"/>
  <c r="E43" i="1"/>
  <c r="C42" i="1"/>
  <c r="D42" i="1"/>
  <c r="DH42" i="1"/>
  <c r="DG42" i="1"/>
  <c r="DF42" i="1"/>
  <c r="DE42" i="1"/>
  <c r="DD42" i="1"/>
  <c r="DC42" i="1"/>
  <c r="DB42" i="1"/>
  <c r="DA42" i="1"/>
  <c r="CZ42" i="1"/>
  <c r="CY42" i="1"/>
  <c r="CX42" i="1"/>
  <c r="CW42" i="1"/>
  <c r="CV42" i="1"/>
  <c r="CU42" i="1"/>
  <c r="CT42" i="1"/>
  <c r="CS42" i="1"/>
  <c r="CR42" i="1"/>
  <c r="CQ42" i="1"/>
  <c r="CP42" i="1"/>
  <c r="CO42" i="1"/>
  <c r="CN42" i="1"/>
  <c r="CM42" i="1"/>
  <c r="CL42" i="1"/>
  <c r="CK42" i="1"/>
  <c r="CJ42" i="1"/>
  <c r="CI42" i="1"/>
  <c r="CH42" i="1"/>
  <c r="CG42" i="1"/>
  <c r="CF42" i="1"/>
  <c r="CE42" i="1"/>
  <c r="CD42" i="1"/>
  <c r="CC42" i="1"/>
  <c r="CB42" i="1"/>
  <c r="CA42" i="1"/>
  <c r="BZ42" i="1"/>
  <c r="BY42" i="1"/>
  <c r="BX42" i="1"/>
  <c r="BW42" i="1"/>
  <c r="BV42" i="1"/>
  <c r="BU42" i="1"/>
  <c r="BT42" i="1"/>
  <c r="BS42" i="1"/>
  <c r="BR42" i="1"/>
  <c r="BQ42" i="1"/>
  <c r="BP42" i="1"/>
  <c r="BO42" i="1"/>
  <c r="BN42" i="1"/>
  <c r="BM42" i="1"/>
  <c r="BL42" i="1"/>
  <c r="BK42" i="1"/>
  <c r="BJ42" i="1"/>
  <c r="BI42" i="1"/>
  <c r="BH42" i="1"/>
  <c r="BG42" i="1"/>
  <c r="BF42" i="1"/>
  <c r="BE42" i="1"/>
  <c r="BD42" i="1"/>
  <c r="BC42" i="1"/>
  <c r="BB42" i="1"/>
  <c r="BA42" i="1"/>
  <c r="AZ42" i="1"/>
  <c r="AY42" i="1"/>
  <c r="AX42" i="1"/>
  <c r="AW42" i="1"/>
  <c r="AV42" i="1"/>
  <c r="AU42" i="1"/>
  <c r="AT42" i="1"/>
  <c r="AS42" i="1"/>
  <c r="AR42" i="1"/>
  <c r="AQ42" i="1"/>
  <c r="AP42" i="1"/>
  <c r="AO42" i="1"/>
  <c r="AN42" i="1"/>
  <c r="AM42" i="1"/>
  <c r="AL42" i="1"/>
  <c r="AK42" i="1"/>
  <c r="AJ42" i="1"/>
  <c r="AI42" i="1"/>
  <c r="AH42" i="1"/>
  <c r="AG42" i="1"/>
  <c r="AF42" i="1"/>
  <c r="AE42" i="1"/>
  <c r="AD42" i="1"/>
  <c r="AC42" i="1"/>
  <c r="AB42" i="1"/>
  <c r="AA42" i="1"/>
  <c r="Z42" i="1"/>
  <c r="Y42" i="1"/>
  <c r="X42" i="1"/>
  <c r="W42" i="1"/>
  <c r="V42" i="1"/>
  <c r="U42" i="1"/>
  <c r="T42" i="1"/>
  <c r="S42" i="1"/>
  <c r="R42" i="1"/>
  <c r="Q42" i="1"/>
  <c r="P42" i="1"/>
  <c r="O42" i="1"/>
  <c r="N42" i="1"/>
  <c r="M42" i="1"/>
  <c r="L42" i="1"/>
  <c r="K42" i="1"/>
  <c r="J42" i="1"/>
  <c r="I42" i="1"/>
  <c r="H42" i="1"/>
  <c r="G42" i="1"/>
  <c r="F42" i="1"/>
  <c r="E42" i="1"/>
  <c r="C41" i="1"/>
  <c r="D41" i="1"/>
  <c r="DH41" i="1"/>
  <c r="DG41" i="1"/>
  <c r="DF41" i="1"/>
  <c r="DE41" i="1"/>
  <c r="DD41" i="1"/>
  <c r="DC41" i="1"/>
  <c r="DB41" i="1"/>
  <c r="DA41" i="1"/>
  <c r="CZ41" i="1"/>
  <c r="CY41" i="1"/>
  <c r="CX41" i="1"/>
  <c r="CW41" i="1"/>
  <c r="CV41" i="1"/>
  <c r="CU41" i="1"/>
  <c r="CT41" i="1"/>
  <c r="CS41" i="1"/>
  <c r="CR41" i="1"/>
  <c r="CQ41" i="1"/>
  <c r="CP41" i="1"/>
  <c r="CO41" i="1"/>
  <c r="CN41" i="1"/>
  <c r="CM41" i="1"/>
  <c r="CL41" i="1"/>
  <c r="CK41" i="1"/>
  <c r="CJ41" i="1"/>
  <c r="CI41" i="1"/>
  <c r="CH41" i="1"/>
  <c r="CG41" i="1"/>
  <c r="CF41" i="1"/>
  <c r="CE41" i="1"/>
  <c r="CD41" i="1"/>
  <c r="CC41" i="1"/>
  <c r="CB41" i="1"/>
  <c r="CA41" i="1"/>
  <c r="BZ41" i="1"/>
  <c r="BY41" i="1"/>
  <c r="BX41" i="1"/>
  <c r="BW41" i="1"/>
  <c r="BV41" i="1"/>
  <c r="BU41" i="1"/>
  <c r="BT41" i="1"/>
  <c r="BS41" i="1"/>
  <c r="BR41" i="1"/>
  <c r="BQ41" i="1"/>
  <c r="BP41" i="1"/>
  <c r="BO41" i="1"/>
  <c r="BN41" i="1"/>
  <c r="BM41" i="1"/>
  <c r="BL41" i="1"/>
  <c r="BK41" i="1"/>
  <c r="BJ41" i="1"/>
  <c r="BI41" i="1"/>
  <c r="BH41" i="1"/>
  <c r="BG41" i="1"/>
  <c r="BF41" i="1"/>
  <c r="BE41" i="1"/>
  <c r="BD41" i="1"/>
  <c r="BC41" i="1"/>
  <c r="BB41" i="1"/>
  <c r="BA41" i="1"/>
  <c r="AZ41" i="1"/>
  <c r="AY41" i="1"/>
  <c r="AX41" i="1"/>
  <c r="AW41" i="1"/>
  <c r="AV41" i="1"/>
  <c r="AU41" i="1"/>
  <c r="AT41" i="1"/>
  <c r="AS41" i="1"/>
  <c r="AR41" i="1"/>
  <c r="AQ41" i="1"/>
  <c r="AP41" i="1"/>
  <c r="AO41" i="1"/>
  <c r="AN41" i="1"/>
  <c r="AM41" i="1"/>
  <c r="AL41" i="1"/>
  <c r="AK41" i="1"/>
  <c r="AJ41" i="1"/>
  <c r="AI41" i="1"/>
  <c r="AH41" i="1"/>
  <c r="AG41" i="1"/>
  <c r="AF41" i="1"/>
  <c r="AE41" i="1"/>
  <c r="AD41" i="1"/>
  <c r="AC41" i="1"/>
  <c r="AB41" i="1"/>
  <c r="AA41" i="1"/>
  <c r="Z41" i="1"/>
  <c r="Y41" i="1"/>
  <c r="X41" i="1"/>
  <c r="W41" i="1"/>
  <c r="V41" i="1"/>
  <c r="U41" i="1"/>
  <c r="T41" i="1"/>
  <c r="S41" i="1"/>
  <c r="R41" i="1"/>
  <c r="Q41" i="1"/>
  <c r="P41" i="1"/>
  <c r="O41" i="1"/>
  <c r="N41" i="1"/>
  <c r="M41" i="1"/>
  <c r="L41" i="1"/>
  <c r="K41" i="1"/>
  <c r="J41" i="1"/>
  <c r="I41" i="1"/>
  <c r="H41" i="1"/>
  <c r="G41" i="1"/>
  <c r="F41" i="1"/>
  <c r="E41" i="1"/>
  <c r="C40" i="1"/>
  <c r="D40" i="1"/>
  <c r="DH40" i="1"/>
  <c r="DG40" i="1"/>
  <c r="DF40" i="1"/>
  <c r="DE40" i="1"/>
  <c r="DD40" i="1"/>
  <c r="DC40" i="1"/>
  <c r="DB40" i="1"/>
  <c r="DA40" i="1"/>
  <c r="CZ40" i="1"/>
  <c r="CY40" i="1"/>
  <c r="CX40" i="1"/>
  <c r="CW40" i="1"/>
  <c r="CV40" i="1"/>
  <c r="CU40" i="1"/>
  <c r="CT40" i="1"/>
  <c r="CS40" i="1"/>
  <c r="CR40" i="1"/>
  <c r="CQ40" i="1"/>
  <c r="CP40" i="1"/>
  <c r="CO40" i="1"/>
  <c r="CN40" i="1"/>
  <c r="CM40" i="1"/>
  <c r="CL40" i="1"/>
  <c r="CK40" i="1"/>
  <c r="CJ40" i="1"/>
  <c r="CI40" i="1"/>
  <c r="CH40" i="1"/>
  <c r="CG40" i="1"/>
  <c r="CF40" i="1"/>
  <c r="CE40" i="1"/>
  <c r="CD40" i="1"/>
  <c r="CC40" i="1"/>
  <c r="CB40" i="1"/>
  <c r="CA40" i="1"/>
  <c r="BZ40" i="1"/>
  <c r="BY40" i="1"/>
  <c r="BX40" i="1"/>
  <c r="BW40" i="1"/>
  <c r="BV40" i="1"/>
  <c r="BU40" i="1"/>
  <c r="BT40" i="1"/>
  <c r="BS40" i="1"/>
  <c r="BR40" i="1"/>
  <c r="BQ40" i="1"/>
  <c r="BP40" i="1"/>
  <c r="BO40" i="1"/>
  <c r="BN40" i="1"/>
  <c r="BM40" i="1"/>
  <c r="BL40" i="1"/>
  <c r="BK40" i="1"/>
  <c r="BJ40" i="1"/>
  <c r="BI40" i="1"/>
  <c r="BH40" i="1"/>
  <c r="BG40" i="1"/>
  <c r="BF40" i="1"/>
  <c r="BE40" i="1"/>
  <c r="BD40" i="1"/>
  <c r="BC40" i="1"/>
  <c r="BB40" i="1"/>
  <c r="BA40" i="1"/>
  <c r="AZ40" i="1"/>
  <c r="AY40" i="1"/>
  <c r="AX40" i="1"/>
  <c r="AW40" i="1"/>
  <c r="AV40" i="1"/>
  <c r="AU40" i="1"/>
  <c r="AT40" i="1"/>
  <c r="AS40" i="1"/>
  <c r="AR40" i="1"/>
  <c r="AQ40" i="1"/>
  <c r="AP40" i="1"/>
  <c r="AO40" i="1"/>
  <c r="AN40" i="1"/>
  <c r="AM40" i="1"/>
  <c r="AL40" i="1"/>
  <c r="AK40" i="1"/>
  <c r="AJ40" i="1"/>
  <c r="AI40" i="1"/>
  <c r="AH40" i="1"/>
  <c r="AG40" i="1"/>
  <c r="AF40" i="1"/>
  <c r="AE40" i="1"/>
  <c r="AD40" i="1"/>
  <c r="AC40" i="1"/>
  <c r="AB40" i="1"/>
  <c r="AA40" i="1"/>
  <c r="Z40" i="1"/>
  <c r="Y40" i="1"/>
  <c r="X40" i="1"/>
  <c r="W40" i="1"/>
  <c r="V40" i="1"/>
  <c r="U40" i="1"/>
  <c r="T40" i="1"/>
  <c r="S40" i="1"/>
  <c r="R40" i="1"/>
  <c r="Q40" i="1"/>
  <c r="P40" i="1"/>
  <c r="O40" i="1"/>
  <c r="N40" i="1"/>
  <c r="M40" i="1"/>
  <c r="L40" i="1"/>
  <c r="G40" i="1"/>
  <c r="K40" i="1"/>
  <c r="J40" i="1"/>
  <c r="I40" i="1"/>
  <c r="H40" i="1"/>
  <c r="F40" i="1"/>
  <c r="E40" i="1"/>
  <c r="C39" i="1"/>
  <c r="D39" i="1"/>
  <c r="DH39" i="1"/>
  <c r="DG39" i="1"/>
  <c r="DF39" i="1"/>
  <c r="DE39" i="1"/>
  <c r="DD39" i="1"/>
  <c r="DC39" i="1"/>
  <c r="DB39" i="1"/>
  <c r="DA39" i="1"/>
  <c r="CZ39" i="1"/>
  <c r="CY39" i="1"/>
  <c r="CX39" i="1"/>
  <c r="CW39" i="1"/>
  <c r="CV39" i="1"/>
  <c r="CU39" i="1"/>
  <c r="CT39" i="1"/>
  <c r="CS39" i="1"/>
  <c r="CR39" i="1"/>
  <c r="CQ39" i="1"/>
  <c r="CP39" i="1"/>
  <c r="CO39" i="1"/>
  <c r="CN39" i="1"/>
  <c r="CM39" i="1"/>
  <c r="CL39" i="1"/>
  <c r="CK39" i="1"/>
  <c r="CJ39" i="1"/>
  <c r="CI39" i="1"/>
  <c r="CH39" i="1"/>
  <c r="CG39" i="1"/>
  <c r="CF39" i="1"/>
  <c r="CE39" i="1"/>
  <c r="CD39" i="1"/>
  <c r="CC39" i="1"/>
  <c r="CB39" i="1"/>
  <c r="CA39" i="1"/>
  <c r="BZ39" i="1"/>
  <c r="BY39" i="1"/>
  <c r="BX39" i="1"/>
  <c r="BW39" i="1"/>
  <c r="BV39" i="1"/>
  <c r="BU39" i="1"/>
  <c r="BT39" i="1"/>
  <c r="BS39" i="1"/>
  <c r="BR39" i="1"/>
  <c r="BQ39" i="1"/>
  <c r="BP39" i="1"/>
  <c r="BO39" i="1"/>
  <c r="BN39" i="1"/>
  <c r="BM39" i="1"/>
  <c r="BL39" i="1"/>
  <c r="BK39" i="1"/>
  <c r="BJ39" i="1"/>
  <c r="BI39" i="1"/>
  <c r="BH39" i="1"/>
  <c r="BG39" i="1"/>
  <c r="BF39" i="1"/>
  <c r="BE39" i="1"/>
  <c r="BD39" i="1"/>
  <c r="BC39" i="1"/>
  <c r="BB39" i="1"/>
  <c r="BA39" i="1"/>
  <c r="AZ39" i="1"/>
  <c r="AY39" i="1"/>
  <c r="AX39" i="1"/>
  <c r="AW39" i="1"/>
  <c r="AV39" i="1"/>
  <c r="AU39" i="1"/>
  <c r="AT39" i="1"/>
  <c r="AS39" i="1"/>
  <c r="AR39" i="1"/>
  <c r="AQ39" i="1"/>
  <c r="AP39" i="1"/>
  <c r="AO39" i="1"/>
  <c r="AN39" i="1"/>
  <c r="AM39" i="1"/>
  <c r="AL39" i="1"/>
  <c r="AK39" i="1"/>
  <c r="AJ39" i="1"/>
  <c r="AI39" i="1"/>
  <c r="AH39" i="1"/>
  <c r="AG39" i="1"/>
  <c r="AF39" i="1"/>
  <c r="AE39" i="1"/>
  <c r="AD39" i="1"/>
  <c r="AC39" i="1"/>
  <c r="AB39" i="1"/>
  <c r="AA39" i="1"/>
  <c r="Z39" i="1"/>
  <c r="Y39" i="1"/>
  <c r="X39" i="1"/>
  <c r="W39" i="1"/>
  <c r="V39" i="1"/>
  <c r="U39" i="1"/>
  <c r="T39" i="1"/>
  <c r="S39" i="1"/>
  <c r="R39" i="1"/>
  <c r="Q39" i="1"/>
  <c r="P39" i="1"/>
  <c r="O39" i="1"/>
  <c r="N39" i="1"/>
  <c r="M39" i="1"/>
  <c r="L39" i="1"/>
  <c r="G39" i="1"/>
  <c r="K39" i="1"/>
  <c r="J39" i="1"/>
  <c r="I39" i="1"/>
  <c r="H39" i="1"/>
  <c r="F39" i="1"/>
  <c r="E39" i="1"/>
  <c r="C38" i="1"/>
  <c r="D38" i="1"/>
  <c r="DH38" i="1"/>
  <c r="DG38" i="1"/>
  <c r="DF38" i="1"/>
  <c r="DE38" i="1"/>
  <c r="DD38" i="1"/>
  <c r="DC38" i="1"/>
  <c r="DB38" i="1"/>
  <c r="DA38" i="1"/>
  <c r="CZ38" i="1"/>
  <c r="CY38" i="1"/>
  <c r="CX38" i="1"/>
  <c r="CW38" i="1"/>
  <c r="CV38" i="1"/>
  <c r="CU38" i="1"/>
  <c r="CT38" i="1"/>
  <c r="CS38" i="1"/>
  <c r="CR38" i="1"/>
  <c r="CQ38" i="1"/>
  <c r="CP38" i="1"/>
  <c r="CO38" i="1"/>
  <c r="CN38" i="1"/>
  <c r="CM38" i="1"/>
  <c r="CL38" i="1"/>
  <c r="CK38" i="1"/>
  <c r="CJ38" i="1"/>
  <c r="CI38" i="1"/>
  <c r="CH38" i="1"/>
  <c r="CG38" i="1"/>
  <c r="CF38" i="1"/>
  <c r="CE38" i="1"/>
  <c r="CD38" i="1"/>
  <c r="CC38" i="1"/>
  <c r="CB38" i="1"/>
  <c r="CA38" i="1"/>
  <c r="BZ38" i="1"/>
  <c r="BY38" i="1"/>
  <c r="BX38" i="1"/>
  <c r="BW38" i="1"/>
  <c r="BV38" i="1"/>
  <c r="BU38" i="1"/>
  <c r="BT38" i="1"/>
  <c r="BS38" i="1"/>
  <c r="BR38" i="1"/>
  <c r="BQ38" i="1"/>
  <c r="BP38" i="1"/>
  <c r="BO38" i="1"/>
  <c r="BN38" i="1"/>
  <c r="BM38" i="1"/>
  <c r="BL38" i="1"/>
  <c r="BK38" i="1"/>
  <c r="BJ38" i="1"/>
  <c r="BI38" i="1"/>
  <c r="BH38" i="1"/>
  <c r="BG38" i="1"/>
  <c r="BF38" i="1"/>
  <c r="BE38" i="1"/>
  <c r="BD38" i="1"/>
  <c r="BC38" i="1"/>
  <c r="BB38" i="1"/>
  <c r="BA38" i="1"/>
  <c r="AZ38" i="1"/>
  <c r="AY38" i="1"/>
  <c r="AX38" i="1"/>
  <c r="AW38" i="1"/>
  <c r="AV38" i="1"/>
  <c r="AU38" i="1"/>
  <c r="AT38" i="1"/>
  <c r="AS38" i="1"/>
  <c r="AR38" i="1"/>
  <c r="AQ38" i="1"/>
  <c r="AP38" i="1"/>
  <c r="AO38" i="1"/>
  <c r="AN38" i="1"/>
  <c r="AM38" i="1"/>
  <c r="AL38" i="1"/>
  <c r="AK38" i="1"/>
  <c r="AJ38" i="1"/>
  <c r="AI38" i="1"/>
  <c r="AH38" i="1"/>
  <c r="AG38" i="1"/>
  <c r="AF38" i="1"/>
  <c r="AE38" i="1"/>
  <c r="AD38" i="1"/>
  <c r="AC38" i="1"/>
  <c r="AB38" i="1"/>
  <c r="AA38" i="1"/>
  <c r="Z38" i="1"/>
  <c r="Y38" i="1"/>
  <c r="X38" i="1"/>
  <c r="W38" i="1"/>
  <c r="V38" i="1"/>
  <c r="U38" i="1"/>
  <c r="T38" i="1"/>
  <c r="S38" i="1"/>
  <c r="R38" i="1"/>
  <c r="Q38" i="1"/>
  <c r="P38" i="1"/>
  <c r="O38" i="1"/>
  <c r="N38" i="1"/>
  <c r="M38" i="1"/>
  <c r="L38" i="1"/>
  <c r="K38" i="1"/>
  <c r="J38" i="1"/>
  <c r="I38" i="1"/>
  <c r="H38" i="1"/>
  <c r="G38" i="1"/>
  <c r="F38" i="1"/>
  <c r="E38" i="1"/>
  <c r="C37" i="1"/>
  <c r="D37" i="1"/>
  <c r="DH37" i="1"/>
  <c r="DG37" i="1"/>
  <c r="DF37" i="1"/>
  <c r="DE37" i="1"/>
  <c r="DD37" i="1"/>
  <c r="DC37" i="1"/>
  <c r="DB37" i="1"/>
  <c r="DA37" i="1"/>
  <c r="CZ37" i="1"/>
  <c r="CY37" i="1"/>
  <c r="CX37" i="1"/>
  <c r="CW37" i="1"/>
  <c r="CV37" i="1"/>
  <c r="CU37" i="1"/>
  <c r="CT37" i="1"/>
  <c r="CS37" i="1"/>
  <c r="CR37" i="1"/>
  <c r="CQ37" i="1"/>
  <c r="CP37" i="1"/>
  <c r="CO37" i="1"/>
  <c r="CN37" i="1"/>
  <c r="CM37" i="1"/>
  <c r="CL37" i="1"/>
  <c r="CK37" i="1"/>
  <c r="CJ37" i="1"/>
  <c r="CI37" i="1"/>
  <c r="CH37" i="1"/>
  <c r="CG37" i="1"/>
  <c r="CF37" i="1"/>
  <c r="CE37" i="1"/>
  <c r="CD37" i="1"/>
  <c r="CC37" i="1"/>
  <c r="CB37" i="1"/>
  <c r="CA37" i="1"/>
  <c r="BZ37" i="1"/>
  <c r="BY37" i="1"/>
  <c r="BX37" i="1"/>
  <c r="BW37" i="1"/>
  <c r="BV37" i="1"/>
  <c r="BU37" i="1"/>
  <c r="BT37" i="1"/>
  <c r="BS37" i="1"/>
  <c r="BR37" i="1"/>
  <c r="BQ37" i="1"/>
  <c r="BP37" i="1"/>
  <c r="BO37" i="1"/>
  <c r="BN37" i="1"/>
  <c r="BM37" i="1"/>
  <c r="BL37" i="1"/>
  <c r="BK37" i="1"/>
  <c r="BJ37" i="1"/>
  <c r="BI37" i="1"/>
  <c r="BH37" i="1"/>
  <c r="BG37" i="1"/>
  <c r="BF37" i="1"/>
  <c r="BE37" i="1"/>
  <c r="BD37" i="1"/>
  <c r="BC37" i="1"/>
  <c r="BB37" i="1"/>
  <c r="BA37" i="1"/>
  <c r="AZ37" i="1"/>
  <c r="AY37" i="1"/>
  <c r="AX37" i="1"/>
  <c r="AW37" i="1"/>
  <c r="AV37" i="1"/>
  <c r="AU37" i="1"/>
  <c r="AT37" i="1"/>
  <c r="AS37" i="1"/>
  <c r="AR37" i="1"/>
  <c r="AQ37" i="1"/>
  <c r="AP37" i="1"/>
  <c r="AO37" i="1"/>
  <c r="AN37" i="1"/>
  <c r="AM37" i="1"/>
  <c r="AL37" i="1"/>
  <c r="AK37" i="1"/>
  <c r="AJ37" i="1"/>
  <c r="AI37" i="1"/>
  <c r="AH37" i="1"/>
  <c r="AG37" i="1"/>
  <c r="AF37" i="1"/>
  <c r="AE37" i="1"/>
  <c r="AD37" i="1"/>
  <c r="AC37" i="1"/>
  <c r="AB37" i="1"/>
  <c r="AA37" i="1"/>
  <c r="Z37" i="1"/>
  <c r="Y37" i="1"/>
  <c r="X37" i="1"/>
  <c r="W37" i="1"/>
  <c r="V37" i="1"/>
  <c r="U37" i="1"/>
  <c r="T37" i="1"/>
  <c r="S37" i="1"/>
  <c r="R37" i="1"/>
  <c r="Q37" i="1"/>
  <c r="P37" i="1"/>
  <c r="O37" i="1"/>
  <c r="N37" i="1"/>
  <c r="M37" i="1"/>
  <c r="L37" i="1"/>
  <c r="G37" i="1"/>
  <c r="K37" i="1"/>
  <c r="J37" i="1"/>
  <c r="I37" i="1"/>
  <c r="H37" i="1"/>
  <c r="F37" i="1"/>
  <c r="E37" i="1"/>
  <c r="C36" i="1"/>
  <c r="D36" i="1"/>
  <c r="DH36" i="1"/>
  <c r="DG36" i="1"/>
  <c r="DF36" i="1"/>
  <c r="DE36" i="1"/>
  <c r="DD36" i="1"/>
  <c r="DC36" i="1"/>
  <c r="DB36" i="1"/>
  <c r="DA36" i="1"/>
  <c r="CZ36" i="1"/>
  <c r="CY36" i="1"/>
  <c r="CX36" i="1"/>
  <c r="CW36" i="1"/>
  <c r="CV36" i="1"/>
  <c r="CU36" i="1"/>
  <c r="CT36" i="1"/>
  <c r="CS36" i="1"/>
  <c r="CR36" i="1"/>
  <c r="CQ36" i="1"/>
  <c r="CP36" i="1"/>
  <c r="CO36" i="1"/>
  <c r="CN36" i="1"/>
  <c r="CM36" i="1"/>
  <c r="CL36" i="1"/>
  <c r="CK36" i="1"/>
  <c r="CJ36" i="1"/>
  <c r="CI36" i="1"/>
  <c r="CH36" i="1"/>
  <c r="CG36" i="1"/>
  <c r="CF36" i="1"/>
  <c r="CE36" i="1"/>
  <c r="CD36" i="1"/>
  <c r="CC36" i="1"/>
  <c r="CB36" i="1"/>
  <c r="CA36" i="1"/>
  <c r="BZ36" i="1"/>
  <c r="BY36" i="1"/>
  <c r="BX36" i="1"/>
  <c r="BW36" i="1"/>
  <c r="BV36" i="1"/>
  <c r="BU36" i="1"/>
  <c r="BT36" i="1"/>
  <c r="BS36" i="1"/>
  <c r="BR36" i="1"/>
  <c r="BQ36" i="1"/>
  <c r="BP36" i="1"/>
  <c r="BO36" i="1"/>
  <c r="BN36" i="1"/>
  <c r="BM36" i="1"/>
  <c r="BL36" i="1"/>
  <c r="BK36" i="1"/>
  <c r="BJ36" i="1"/>
  <c r="BI36" i="1"/>
  <c r="BH36" i="1"/>
  <c r="BG36" i="1"/>
  <c r="BF36" i="1"/>
  <c r="BE36" i="1"/>
  <c r="BD36" i="1"/>
  <c r="BC36" i="1"/>
  <c r="BB36" i="1"/>
  <c r="BA36" i="1"/>
  <c r="AZ36" i="1"/>
  <c r="AY36" i="1"/>
  <c r="AX36" i="1"/>
  <c r="AW36" i="1"/>
  <c r="AV36" i="1"/>
  <c r="AU36" i="1"/>
  <c r="AT36" i="1"/>
  <c r="AS36" i="1"/>
  <c r="AR36" i="1"/>
  <c r="AQ36" i="1"/>
  <c r="AP36" i="1"/>
  <c r="AO36" i="1"/>
  <c r="AN36" i="1"/>
  <c r="AM36" i="1"/>
  <c r="AL36" i="1"/>
  <c r="AK36" i="1"/>
  <c r="AJ36" i="1"/>
  <c r="AI36" i="1"/>
  <c r="AH36" i="1"/>
  <c r="AG36" i="1"/>
  <c r="AF36" i="1"/>
  <c r="AE36" i="1"/>
  <c r="AD36" i="1"/>
  <c r="AC36" i="1"/>
  <c r="AB36" i="1"/>
  <c r="AA36" i="1"/>
  <c r="Z36" i="1"/>
  <c r="Y36" i="1"/>
  <c r="X36" i="1"/>
  <c r="W36" i="1"/>
  <c r="V36" i="1"/>
  <c r="U36" i="1"/>
  <c r="T36" i="1"/>
  <c r="S36" i="1"/>
  <c r="R36" i="1"/>
  <c r="Q36" i="1"/>
  <c r="P36" i="1"/>
  <c r="O36" i="1"/>
  <c r="N36" i="1"/>
  <c r="M36" i="1"/>
  <c r="L36" i="1"/>
  <c r="G36" i="1"/>
  <c r="K36" i="1"/>
  <c r="J36" i="1"/>
  <c r="I36" i="1"/>
  <c r="H36" i="1"/>
  <c r="F36" i="1"/>
  <c r="E36" i="1"/>
  <c r="C35" i="1"/>
  <c r="D35" i="1"/>
  <c r="DH35" i="1"/>
  <c r="DG35" i="1"/>
  <c r="DF35" i="1"/>
  <c r="DE35" i="1"/>
  <c r="DD35" i="1"/>
  <c r="DC35" i="1"/>
  <c r="DB35" i="1"/>
  <c r="DA35" i="1"/>
  <c r="CZ35" i="1"/>
  <c r="CY35" i="1"/>
  <c r="CX35" i="1"/>
  <c r="CW35" i="1"/>
  <c r="CV35" i="1"/>
  <c r="CU35" i="1"/>
  <c r="CT35" i="1"/>
  <c r="CS35" i="1"/>
  <c r="CR35" i="1"/>
  <c r="CQ35" i="1"/>
  <c r="CP35" i="1"/>
  <c r="CO35" i="1"/>
  <c r="CN35" i="1"/>
  <c r="CM35" i="1"/>
  <c r="CL35" i="1"/>
  <c r="CK35" i="1"/>
  <c r="CJ35" i="1"/>
  <c r="CI35" i="1"/>
  <c r="CH35" i="1"/>
  <c r="CG35" i="1"/>
  <c r="CF35" i="1"/>
  <c r="CE35" i="1"/>
  <c r="CD35" i="1"/>
  <c r="CC35" i="1"/>
  <c r="CB35" i="1"/>
  <c r="CA35" i="1"/>
  <c r="BZ35" i="1"/>
  <c r="BY35" i="1"/>
  <c r="BX35" i="1"/>
  <c r="BW35" i="1"/>
  <c r="BV35" i="1"/>
  <c r="BU35" i="1"/>
  <c r="BT35" i="1"/>
  <c r="BS35" i="1"/>
  <c r="BR35" i="1"/>
  <c r="BQ35" i="1"/>
  <c r="BP35" i="1"/>
  <c r="BO35" i="1"/>
  <c r="BN35" i="1"/>
  <c r="BM35" i="1"/>
  <c r="BL35" i="1"/>
  <c r="BK35" i="1"/>
  <c r="BJ35" i="1"/>
  <c r="BI35" i="1"/>
  <c r="BH35" i="1"/>
  <c r="BG35" i="1"/>
  <c r="BF35" i="1"/>
  <c r="BE35" i="1"/>
  <c r="BD35" i="1"/>
  <c r="BC35" i="1"/>
  <c r="BB35" i="1"/>
  <c r="BA35" i="1"/>
  <c r="AZ35" i="1"/>
  <c r="AY35" i="1"/>
  <c r="AX35" i="1"/>
  <c r="AW35" i="1"/>
  <c r="AV35" i="1"/>
  <c r="AU35" i="1"/>
  <c r="AT35" i="1"/>
  <c r="AS35" i="1"/>
  <c r="AR35" i="1"/>
  <c r="AQ35" i="1"/>
  <c r="AP35" i="1"/>
  <c r="AO35" i="1"/>
  <c r="AN35" i="1"/>
  <c r="AM35" i="1"/>
  <c r="AL35" i="1"/>
  <c r="AK35" i="1"/>
  <c r="AJ35" i="1"/>
  <c r="AI35" i="1"/>
  <c r="AH35" i="1"/>
  <c r="AG35" i="1"/>
  <c r="AF35" i="1"/>
  <c r="AE35" i="1"/>
  <c r="AD35" i="1"/>
  <c r="AC35" i="1"/>
  <c r="AB35" i="1"/>
  <c r="AA35" i="1"/>
  <c r="Z35" i="1"/>
  <c r="Y35" i="1"/>
  <c r="X35" i="1"/>
  <c r="W35" i="1"/>
  <c r="V35" i="1"/>
  <c r="U35" i="1"/>
  <c r="T35" i="1"/>
  <c r="S35" i="1"/>
  <c r="R35" i="1"/>
  <c r="Q35" i="1"/>
  <c r="P35" i="1"/>
  <c r="O35" i="1"/>
  <c r="N35" i="1"/>
  <c r="M35" i="1"/>
  <c r="L35" i="1"/>
  <c r="G35" i="1"/>
  <c r="K35" i="1"/>
  <c r="J35" i="1"/>
  <c r="I35" i="1"/>
  <c r="H35" i="1"/>
  <c r="F35" i="1"/>
  <c r="E35" i="1"/>
  <c r="C34" i="1"/>
  <c r="D34" i="1"/>
  <c r="DH34" i="1"/>
  <c r="DG34" i="1"/>
  <c r="DF34" i="1"/>
  <c r="DE34" i="1"/>
  <c r="DD34" i="1"/>
  <c r="DC34" i="1"/>
  <c r="DB34" i="1"/>
  <c r="DA34" i="1"/>
  <c r="CZ34" i="1"/>
  <c r="CY34" i="1"/>
  <c r="CX34" i="1"/>
  <c r="CW34" i="1"/>
  <c r="CV34" i="1"/>
  <c r="CU34" i="1"/>
  <c r="CT34" i="1"/>
  <c r="CS34" i="1"/>
  <c r="CR34" i="1"/>
  <c r="CQ34" i="1"/>
  <c r="CP34" i="1"/>
  <c r="CO34" i="1"/>
  <c r="CN34" i="1"/>
  <c r="CM34" i="1"/>
  <c r="CL34" i="1"/>
  <c r="CK34" i="1"/>
  <c r="CJ34" i="1"/>
  <c r="CI34" i="1"/>
  <c r="CH34" i="1"/>
  <c r="CG34" i="1"/>
  <c r="CF34" i="1"/>
  <c r="CE34" i="1"/>
  <c r="CD34" i="1"/>
  <c r="CC34" i="1"/>
  <c r="CB34" i="1"/>
  <c r="CA34" i="1"/>
  <c r="BZ34" i="1"/>
  <c r="BY34" i="1"/>
  <c r="BX34" i="1"/>
  <c r="BW34" i="1"/>
  <c r="BV34" i="1"/>
  <c r="BU34" i="1"/>
  <c r="BT34" i="1"/>
  <c r="BS34" i="1"/>
  <c r="BR34" i="1"/>
  <c r="BQ34" i="1"/>
  <c r="BP34" i="1"/>
  <c r="BO34" i="1"/>
  <c r="BN34" i="1"/>
  <c r="BM34" i="1"/>
  <c r="BL34" i="1"/>
  <c r="BK34" i="1"/>
  <c r="BJ34" i="1"/>
  <c r="BI34" i="1"/>
  <c r="BH34" i="1"/>
  <c r="BG34" i="1"/>
  <c r="BF34" i="1"/>
  <c r="BE34" i="1"/>
  <c r="BD34" i="1"/>
  <c r="BC34" i="1"/>
  <c r="BB34" i="1"/>
  <c r="BA34" i="1"/>
  <c r="AZ34" i="1"/>
  <c r="AY34" i="1"/>
  <c r="AX34" i="1"/>
  <c r="AW34" i="1"/>
  <c r="AV34" i="1"/>
  <c r="AU34" i="1"/>
  <c r="AT34" i="1"/>
  <c r="AS34" i="1"/>
  <c r="AR34" i="1"/>
  <c r="AQ34" i="1"/>
  <c r="AP34" i="1"/>
  <c r="AO34" i="1"/>
  <c r="AN34" i="1"/>
  <c r="AM34" i="1"/>
  <c r="AL34" i="1"/>
  <c r="AK34" i="1"/>
  <c r="AJ34" i="1"/>
  <c r="AI34" i="1"/>
  <c r="AH34" i="1"/>
  <c r="AG34" i="1"/>
  <c r="AF34" i="1"/>
  <c r="AE34" i="1"/>
  <c r="AD34" i="1"/>
  <c r="AC34" i="1"/>
  <c r="AB34" i="1"/>
  <c r="AA34" i="1"/>
  <c r="Z34" i="1"/>
  <c r="Y34" i="1"/>
  <c r="X34" i="1"/>
  <c r="W34" i="1"/>
  <c r="V34" i="1"/>
  <c r="U34" i="1"/>
  <c r="T34" i="1"/>
  <c r="S34" i="1"/>
  <c r="R34" i="1"/>
  <c r="Q34" i="1"/>
  <c r="P34" i="1"/>
  <c r="O34" i="1"/>
  <c r="N34" i="1"/>
  <c r="M34" i="1"/>
  <c r="L34" i="1"/>
  <c r="G34" i="1"/>
  <c r="K34" i="1"/>
  <c r="J34" i="1"/>
  <c r="I34" i="1"/>
  <c r="H34" i="1"/>
  <c r="F34" i="1"/>
  <c r="E34" i="1"/>
  <c r="C33" i="1"/>
  <c r="D33" i="1"/>
  <c r="DH33" i="1"/>
  <c r="DG33" i="1"/>
  <c r="DF33" i="1"/>
  <c r="DE33" i="1"/>
  <c r="DD33" i="1"/>
  <c r="DC33" i="1"/>
  <c r="DB33" i="1"/>
  <c r="DA33" i="1"/>
  <c r="CZ33" i="1"/>
  <c r="CY33" i="1"/>
  <c r="CX33" i="1"/>
  <c r="CW33" i="1"/>
  <c r="CV33" i="1"/>
  <c r="CU33" i="1"/>
  <c r="CT33" i="1"/>
  <c r="CS33" i="1"/>
  <c r="CR33" i="1"/>
  <c r="CQ33" i="1"/>
  <c r="CP33" i="1"/>
  <c r="CO33" i="1"/>
  <c r="CN33" i="1"/>
  <c r="CM33" i="1"/>
  <c r="CL33" i="1"/>
  <c r="CK33" i="1"/>
  <c r="CJ33" i="1"/>
  <c r="CI33" i="1"/>
  <c r="CH33" i="1"/>
  <c r="CG33" i="1"/>
  <c r="CF33" i="1"/>
  <c r="CE33" i="1"/>
  <c r="CD33" i="1"/>
  <c r="CC33" i="1"/>
  <c r="CB33" i="1"/>
  <c r="CA33" i="1"/>
  <c r="BZ33" i="1"/>
  <c r="BY33" i="1"/>
  <c r="BX33" i="1"/>
  <c r="BW33" i="1"/>
  <c r="BV33" i="1"/>
  <c r="BU33" i="1"/>
  <c r="BT33" i="1"/>
  <c r="BS33" i="1"/>
  <c r="BR33" i="1"/>
  <c r="BQ33" i="1"/>
  <c r="BP33" i="1"/>
  <c r="BO33" i="1"/>
  <c r="BN33" i="1"/>
  <c r="BM33" i="1"/>
  <c r="BL33" i="1"/>
  <c r="BK33" i="1"/>
  <c r="BJ33" i="1"/>
  <c r="BI33" i="1"/>
  <c r="BH33" i="1"/>
  <c r="BG33" i="1"/>
  <c r="BF33" i="1"/>
  <c r="BE33" i="1"/>
  <c r="BD33" i="1"/>
  <c r="BC33" i="1"/>
  <c r="BB33" i="1"/>
  <c r="BA33" i="1"/>
  <c r="AZ33" i="1"/>
  <c r="AY33" i="1"/>
  <c r="AX33" i="1"/>
  <c r="AW33" i="1"/>
  <c r="AV33" i="1"/>
  <c r="AU33" i="1"/>
  <c r="AT33" i="1"/>
  <c r="AS33" i="1"/>
  <c r="AR33" i="1"/>
  <c r="AQ33" i="1"/>
  <c r="AP33" i="1"/>
  <c r="AO33" i="1"/>
  <c r="AN33" i="1"/>
  <c r="AM33" i="1"/>
  <c r="AL33" i="1"/>
  <c r="AK33" i="1"/>
  <c r="AJ33" i="1"/>
  <c r="AI33" i="1"/>
  <c r="AH33" i="1"/>
  <c r="AG33" i="1"/>
  <c r="AF33" i="1"/>
  <c r="AE33" i="1"/>
  <c r="AD33" i="1"/>
  <c r="AC33" i="1"/>
  <c r="AB33" i="1"/>
  <c r="AA33" i="1"/>
  <c r="Z33" i="1"/>
  <c r="Y33" i="1"/>
  <c r="X33" i="1"/>
  <c r="W33" i="1"/>
  <c r="V33" i="1"/>
  <c r="U33" i="1"/>
  <c r="T33" i="1"/>
  <c r="S33" i="1"/>
  <c r="R33" i="1"/>
  <c r="Q33" i="1"/>
  <c r="P33" i="1"/>
  <c r="O33" i="1"/>
  <c r="N33" i="1"/>
  <c r="M33" i="1"/>
  <c r="L33" i="1"/>
  <c r="G33" i="1"/>
  <c r="K33" i="1"/>
  <c r="J33" i="1"/>
  <c r="I33" i="1"/>
  <c r="H33" i="1"/>
  <c r="F33" i="1"/>
  <c r="E33" i="1"/>
  <c r="C32" i="1"/>
  <c r="D32" i="1"/>
  <c r="DH32" i="1"/>
  <c r="DG32" i="1"/>
  <c r="DF32" i="1"/>
  <c r="DE32" i="1"/>
  <c r="DD32" i="1"/>
  <c r="DC32" i="1"/>
  <c r="DB32" i="1"/>
  <c r="DA32" i="1"/>
  <c r="CZ32" i="1"/>
  <c r="CY32" i="1"/>
  <c r="CX32" i="1"/>
  <c r="CW32" i="1"/>
  <c r="CV32" i="1"/>
  <c r="CU32" i="1"/>
  <c r="CT32" i="1"/>
  <c r="CS32" i="1"/>
  <c r="CR32" i="1"/>
  <c r="CQ32" i="1"/>
  <c r="CP32" i="1"/>
  <c r="CO32" i="1"/>
  <c r="CN32" i="1"/>
  <c r="CM32" i="1"/>
  <c r="CL32" i="1"/>
  <c r="CK32" i="1"/>
  <c r="CJ32" i="1"/>
  <c r="CI32" i="1"/>
  <c r="CH32" i="1"/>
  <c r="CG32" i="1"/>
  <c r="CF32" i="1"/>
  <c r="CE32" i="1"/>
  <c r="CD32" i="1"/>
  <c r="CC32" i="1"/>
  <c r="CB32" i="1"/>
  <c r="CA32" i="1"/>
  <c r="BZ32" i="1"/>
  <c r="BY32" i="1"/>
  <c r="BX32" i="1"/>
  <c r="BW32" i="1"/>
  <c r="BV32" i="1"/>
  <c r="BU32" i="1"/>
  <c r="BT32" i="1"/>
  <c r="BS32" i="1"/>
  <c r="BR32" i="1"/>
  <c r="BQ32" i="1"/>
  <c r="BP32" i="1"/>
  <c r="BO32" i="1"/>
  <c r="BN32" i="1"/>
  <c r="BM32" i="1"/>
  <c r="BL32" i="1"/>
  <c r="BK32" i="1"/>
  <c r="BJ32" i="1"/>
  <c r="BI32" i="1"/>
  <c r="BH32" i="1"/>
  <c r="BG32" i="1"/>
  <c r="BF32" i="1"/>
  <c r="BE32" i="1"/>
  <c r="BD32" i="1"/>
  <c r="BC32" i="1"/>
  <c r="BB32" i="1"/>
  <c r="BA32" i="1"/>
  <c r="AZ32" i="1"/>
  <c r="AY32" i="1"/>
  <c r="AX32" i="1"/>
  <c r="AW32" i="1"/>
  <c r="AV32" i="1"/>
  <c r="AU32" i="1"/>
  <c r="AT32" i="1"/>
  <c r="AS32" i="1"/>
  <c r="AR32" i="1"/>
  <c r="AQ32" i="1"/>
  <c r="AP32" i="1"/>
  <c r="AO32" i="1"/>
  <c r="AN32" i="1"/>
  <c r="AM32" i="1"/>
  <c r="AL32" i="1"/>
  <c r="AK32" i="1"/>
  <c r="AJ32" i="1"/>
  <c r="AI32" i="1"/>
  <c r="AH32" i="1"/>
  <c r="AG32" i="1"/>
  <c r="AF32" i="1"/>
  <c r="AE32" i="1"/>
  <c r="AD32" i="1"/>
  <c r="AC32" i="1"/>
  <c r="AB32" i="1"/>
  <c r="AA32" i="1"/>
  <c r="Z32" i="1"/>
  <c r="Y32" i="1"/>
  <c r="X32" i="1"/>
  <c r="W32" i="1"/>
  <c r="V32" i="1"/>
  <c r="U32" i="1"/>
  <c r="T32" i="1"/>
  <c r="S32" i="1"/>
  <c r="R32" i="1"/>
  <c r="Q32" i="1"/>
  <c r="P32" i="1"/>
  <c r="O32" i="1"/>
  <c r="N32" i="1"/>
  <c r="M32" i="1"/>
  <c r="L32" i="1"/>
  <c r="G32" i="1"/>
  <c r="K32" i="1"/>
  <c r="J32" i="1"/>
  <c r="I32" i="1"/>
  <c r="H32" i="1"/>
  <c r="F32" i="1"/>
  <c r="E32" i="1"/>
  <c r="C31" i="1"/>
  <c r="D31" i="1"/>
  <c r="DH31" i="1"/>
  <c r="DG31" i="1"/>
  <c r="DF31" i="1"/>
  <c r="DE31" i="1"/>
  <c r="DD31" i="1"/>
  <c r="DC31" i="1"/>
  <c r="DB31" i="1"/>
  <c r="DA31" i="1"/>
  <c r="CZ31" i="1"/>
  <c r="CY31" i="1"/>
  <c r="CX31" i="1"/>
  <c r="CW31" i="1"/>
  <c r="CV31" i="1"/>
  <c r="CU31" i="1"/>
  <c r="CT31" i="1"/>
  <c r="CS31" i="1"/>
  <c r="CR31" i="1"/>
  <c r="CQ31" i="1"/>
  <c r="CP31" i="1"/>
  <c r="CO31" i="1"/>
  <c r="CN31" i="1"/>
  <c r="CM31" i="1"/>
  <c r="CL31" i="1"/>
  <c r="CK31" i="1"/>
  <c r="CJ31" i="1"/>
  <c r="CI31" i="1"/>
  <c r="CH31" i="1"/>
  <c r="CG31" i="1"/>
  <c r="CF31" i="1"/>
  <c r="CE31" i="1"/>
  <c r="CD31" i="1"/>
  <c r="CC31" i="1"/>
  <c r="CB31" i="1"/>
  <c r="CA31" i="1"/>
  <c r="BZ31" i="1"/>
  <c r="BY31" i="1"/>
  <c r="BX31" i="1"/>
  <c r="BW31" i="1"/>
  <c r="BV31" i="1"/>
  <c r="BU31" i="1"/>
  <c r="BT31" i="1"/>
  <c r="BS31" i="1"/>
  <c r="BR31" i="1"/>
  <c r="BQ31" i="1"/>
  <c r="BP31" i="1"/>
  <c r="BO31" i="1"/>
  <c r="BN31" i="1"/>
  <c r="BM31" i="1"/>
  <c r="BL31" i="1"/>
  <c r="BK31" i="1"/>
  <c r="BJ31" i="1"/>
  <c r="BI31" i="1"/>
  <c r="BH31" i="1"/>
  <c r="BG31" i="1"/>
  <c r="BF31" i="1"/>
  <c r="BE31" i="1"/>
  <c r="BD31" i="1"/>
  <c r="BC31" i="1"/>
  <c r="BB31" i="1"/>
  <c r="BA31" i="1"/>
  <c r="AZ31" i="1"/>
  <c r="AY31" i="1"/>
  <c r="AX31" i="1"/>
  <c r="AW31" i="1"/>
  <c r="AV31" i="1"/>
  <c r="AU31" i="1"/>
  <c r="AT31" i="1"/>
  <c r="AS31" i="1"/>
  <c r="AR31" i="1"/>
  <c r="AQ31" i="1"/>
  <c r="AP31" i="1"/>
  <c r="AO31" i="1"/>
  <c r="AN31" i="1"/>
  <c r="AM31" i="1"/>
  <c r="AL31" i="1"/>
  <c r="AK31" i="1"/>
  <c r="AJ31" i="1"/>
  <c r="AI31" i="1"/>
  <c r="AH31" i="1"/>
  <c r="AG31" i="1"/>
  <c r="AF31" i="1"/>
  <c r="AE31" i="1"/>
  <c r="AD31" i="1"/>
  <c r="AC31" i="1"/>
  <c r="AB31" i="1"/>
  <c r="AA31" i="1"/>
  <c r="Z31" i="1"/>
  <c r="Y31" i="1"/>
  <c r="X31" i="1"/>
  <c r="W31" i="1"/>
  <c r="V31" i="1"/>
  <c r="U31" i="1"/>
  <c r="T31" i="1"/>
  <c r="S31" i="1"/>
  <c r="R31" i="1"/>
  <c r="Q31" i="1"/>
  <c r="P31" i="1"/>
  <c r="O31" i="1"/>
  <c r="N31" i="1"/>
  <c r="M31" i="1"/>
  <c r="L31" i="1"/>
  <c r="K31" i="1"/>
  <c r="J31" i="1"/>
  <c r="I31" i="1"/>
  <c r="H31" i="1"/>
  <c r="G31" i="1"/>
  <c r="F31" i="1"/>
  <c r="E31" i="1"/>
  <c r="C30" i="1"/>
  <c r="D30" i="1"/>
  <c r="DH30" i="1"/>
  <c r="DG30" i="1"/>
  <c r="DF30" i="1"/>
  <c r="DE30" i="1"/>
  <c r="DD30" i="1"/>
  <c r="DC30" i="1"/>
  <c r="DB30" i="1"/>
  <c r="DA30" i="1"/>
  <c r="CZ30" i="1"/>
  <c r="CY30" i="1"/>
  <c r="CX30" i="1"/>
  <c r="CW30" i="1"/>
  <c r="CV30" i="1"/>
  <c r="CU30" i="1"/>
  <c r="CT30" i="1"/>
  <c r="CS30" i="1"/>
  <c r="CR30" i="1"/>
  <c r="CQ30" i="1"/>
  <c r="CP30" i="1"/>
  <c r="CO30" i="1"/>
  <c r="CN30" i="1"/>
  <c r="CM30" i="1"/>
  <c r="CL30" i="1"/>
  <c r="CK30" i="1"/>
  <c r="CJ30" i="1"/>
  <c r="CI30" i="1"/>
  <c r="CH30" i="1"/>
  <c r="CG30" i="1"/>
  <c r="CF30" i="1"/>
  <c r="CE30" i="1"/>
  <c r="CD30" i="1"/>
  <c r="CC30" i="1"/>
  <c r="CB30" i="1"/>
  <c r="CA30" i="1"/>
  <c r="BZ30" i="1"/>
  <c r="BY30" i="1"/>
  <c r="BX30" i="1"/>
  <c r="BW30" i="1"/>
  <c r="BV30" i="1"/>
  <c r="BU30" i="1"/>
  <c r="BT30" i="1"/>
  <c r="BS30" i="1"/>
  <c r="BR30" i="1"/>
  <c r="BQ30" i="1"/>
  <c r="BP30" i="1"/>
  <c r="BO30" i="1"/>
  <c r="BN30" i="1"/>
  <c r="BM30" i="1"/>
  <c r="BL30" i="1"/>
  <c r="BK30" i="1"/>
  <c r="BJ30" i="1"/>
  <c r="BI30" i="1"/>
  <c r="BH30" i="1"/>
  <c r="BG30" i="1"/>
  <c r="BF30" i="1"/>
  <c r="BE30" i="1"/>
  <c r="BD30" i="1"/>
  <c r="BC30" i="1"/>
  <c r="BB30" i="1"/>
  <c r="BA30" i="1"/>
  <c r="AZ30" i="1"/>
  <c r="AY30" i="1"/>
  <c r="AX30" i="1"/>
  <c r="AW30" i="1"/>
  <c r="AV30" i="1"/>
  <c r="AU30" i="1"/>
  <c r="AT30" i="1"/>
  <c r="AS30" i="1"/>
  <c r="AR30" i="1"/>
  <c r="AQ30" i="1"/>
  <c r="AP30" i="1"/>
  <c r="AO30" i="1"/>
  <c r="AN30" i="1"/>
  <c r="AM30" i="1"/>
  <c r="AL30" i="1"/>
  <c r="AK30" i="1"/>
  <c r="AJ30" i="1"/>
  <c r="AI30" i="1"/>
  <c r="AH30" i="1"/>
  <c r="AG30" i="1"/>
  <c r="AF30" i="1"/>
  <c r="AE30" i="1"/>
  <c r="AD30" i="1"/>
  <c r="AC30" i="1"/>
  <c r="AB30" i="1"/>
  <c r="AA30" i="1"/>
  <c r="Z30" i="1"/>
  <c r="Y30" i="1"/>
  <c r="X30" i="1"/>
  <c r="W30" i="1"/>
  <c r="V30" i="1"/>
  <c r="U30" i="1"/>
  <c r="T30" i="1"/>
  <c r="S30" i="1"/>
  <c r="R30" i="1"/>
  <c r="Q30" i="1"/>
  <c r="P30" i="1"/>
  <c r="O30" i="1"/>
  <c r="N30" i="1"/>
  <c r="M30" i="1"/>
  <c r="L30" i="1"/>
  <c r="G30" i="1"/>
  <c r="K30" i="1"/>
  <c r="J30" i="1"/>
  <c r="I30" i="1"/>
  <c r="H30" i="1"/>
  <c r="F30" i="1"/>
  <c r="E30" i="1"/>
  <c r="C29" i="1"/>
  <c r="D29" i="1"/>
  <c r="DH29" i="1"/>
  <c r="DG29" i="1"/>
  <c r="DF29" i="1"/>
  <c r="DE29" i="1"/>
  <c r="DD29" i="1"/>
  <c r="DC29" i="1"/>
  <c r="DB29" i="1"/>
  <c r="DA29" i="1"/>
  <c r="CZ29" i="1"/>
  <c r="CY29" i="1"/>
  <c r="CX29" i="1"/>
  <c r="CW29" i="1"/>
  <c r="CV29" i="1"/>
  <c r="CU29" i="1"/>
  <c r="CT29" i="1"/>
  <c r="CS29" i="1"/>
  <c r="CR29" i="1"/>
  <c r="CQ29" i="1"/>
  <c r="CP29" i="1"/>
  <c r="CO29" i="1"/>
  <c r="CN29" i="1"/>
  <c r="CM29" i="1"/>
  <c r="CL29" i="1"/>
  <c r="CK29" i="1"/>
  <c r="CJ29" i="1"/>
  <c r="CI29" i="1"/>
  <c r="CH29" i="1"/>
  <c r="CG29" i="1"/>
  <c r="CF29" i="1"/>
  <c r="CE29" i="1"/>
  <c r="CD29" i="1"/>
  <c r="CC29" i="1"/>
  <c r="CB29" i="1"/>
  <c r="CA29" i="1"/>
  <c r="BZ29" i="1"/>
  <c r="BY29" i="1"/>
  <c r="BX29" i="1"/>
  <c r="BW29" i="1"/>
  <c r="BV29" i="1"/>
  <c r="BU29" i="1"/>
  <c r="BT29" i="1"/>
  <c r="BS29" i="1"/>
  <c r="BR29" i="1"/>
  <c r="BQ29" i="1"/>
  <c r="BP29" i="1"/>
  <c r="BO29" i="1"/>
  <c r="BN29" i="1"/>
  <c r="BM29" i="1"/>
  <c r="BL29" i="1"/>
  <c r="BK29" i="1"/>
  <c r="BJ29" i="1"/>
  <c r="BI29" i="1"/>
  <c r="BH29" i="1"/>
  <c r="BG29" i="1"/>
  <c r="BF29" i="1"/>
  <c r="BE29" i="1"/>
  <c r="BD29" i="1"/>
  <c r="BC29" i="1"/>
  <c r="BB29" i="1"/>
  <c r="BA29" i="1"/>
  <c r="AZ29" i="1"/>
  <c r="AY29" i="1"/>
  <c r="AX29" i="1"/>
  <c r="AW29" i="1"/>
  <c r="AV29" i="1"/>
  <c r="AU29" i="1"/>
  <c r="AT29" i="1"/>
  <c r="AS29" i="1"/>
  <c r="AR29" i="1"/>
  <c r="AQ29" i="1"/>
  <c r="AP29" i="1"/>
  <c r="AO29" i="1"/>
  <c r="AN29" i="1"/>
  <c r="AM29" i="1"/>
  <c r="AL29" i="1"/>
  <c r="AK29" i="1"/>
  <c r="AJ29" i="1"/>
  <c r="AI29" i="1"/>
  <c r="AH29" i="1"/>
  <c r="AG29" i="1"/>
  <c r="AF29" i="1"/>
  <c r="AE29" i="1"/>
  <c r="AD29" i="1"/>
  <c r="AC29" i="1"/>
  <c r="AB29" i="1"/>
  <c r="AA29" i="1"/>
  <c r="Z29" i="1"/>
  <c r="Y29" i="1"/>
  <c r="X29" i="1"/>
  <c r="W29" i="1"/>
  <c r="V29" i="1"/>
  <c r="U29" i="1"/>
  <c r="T29" i="1"/>
  <c r="S29" i="1"/>
  <c r="R29" i="1"/>
  <c r="Q29" i="1"/>
  <c r="P29" i="1"/>
  <c r="O29" i="1"/>
  <c r="N29" i="1"/>
  <c r="M29" i="1"/>
  <c r="L29" i="1"/>
  <c r="G29" i="1"/>
  <c r="K29" i="1"/>
  <c r="J29" i="1"/>
  <c r="I29" i="1"/>
  <c r="H29" i="1"/>
  <c r="F29" i="1"/>
  <c r="E29" i="1"/>
  <c r="C28" i="1"/>
  <c r="D28" i="1"/>
  <c r="DH28" i="1"/>
  <c r="DG28" i="1"/>
  <c r="DF28" i="1"/>
  <c r="DE28" i="1"/>
  <c r="DD28" i="1"/>
  <c r="DC28" i="1"/>
  <c r="DB28" i="1"/>
  <c r="DA28" i="1"/>
  <c r="CZ28" i="1"/>
  <c r="CY28" i="1"/>
  <c r="CX28" i="1"/>
  <c r="CW28" i="1"/>
  <c r="CV28" i="1"/>
  <c r="CU28" i="1"/>
  <c r="CT28" i="1"/>
  <c r="CS28" i="1"/>
  <c r="CR28" i="1"/>
  <c r="CQ28" i="1"/>
  <c r="CP28" i="1"/>
  <c r="CO28" i="1"/>
  <c r="CN28" i="1"/>
  <c r="CM28" i="1"/>
  <c r="CL28" i="1"/>
  <c r="CK28" i="1"/>
  <c r="CJ28" i="1"/>
  <c r="CI28" i="1"/>
  <c r="CH28" i="1"/>
  <c r="CG28" i="1"/>
  <c r="CF28" i="1"/>
  <c r="CE28" i="1"/>
  <c r="CD28" i="1"/>
  <c r="CC28" i="1"/>
  <c r="CB28" i="1"/>
  <c r="CA28" i="1"/>
  <c r="BZ28" i="1"/>
  <c r="BY28" i="1"/>
  <c r="BX28" i="1"/>
  <c r="BW28" i="1"/>
  <c r="BV28" i="1"/>
  <c r="BU28" i="1"/>
  <c r="BT28" i="1"/>
  <c r="BS28" i="1"/>
  <c r="BR28" i="1"/>
  <c r="BQ28" i="1"/>
  <c r="BP28" i="1"/>
  <c r="BO28" i="1"/>
  <c r="BN28" i="1"/>
  <c r="BM28" i="1"/>
  <c r="BL28" i="1"/>
  <c r="BK28" i="1"/>
  <c r="BJ28" i="1"/>
  <c r="BI28" i="1"/>
  <c r="BH28" i="1"/>
  <c r="BG28" i="1"/>
  <c r="BF28" i="1"/>
  <c r="BE28" i="1"/>
  <c r="BD28" i="1"/>
  <c r="BC28" i="1"/>
  <c r="BB28" i="1"/>
  <c r="BA28" i="1"/>
  <c r="AZ28" i="1"/>
  <c r="AY28" i="1"/>
  <c r="AX28" i="1"/>
  <c r="AW28" i="1"/>
  <c r="AV28" i="1"/>
  <c r="AU28" i="1"/>
  <c r="AT28" i="1"/>
  <c r="AS28" i="1"/>
  <c r="AR28" i="1"/>
  <c r="AQ28" i="1"/>
  <c r="AP28" i="1"/>
  <c r="AO28" i="1"/>
  <c r="AN28" i="1"/>
  <c r="AM28" i="1"/>
  <c r="AL28" i="1"/>
  <c r="AK28" i="1"/>
  <c r="AJ28" i="1"/>
  <c r="AI28" i="1"/>
  <c r="AH28" i="1"/>
  <c r="AG28" i="1"/>
  <c r="AF28" i="1"/>
  <c r="AE28" i="1"/>
  <c r="AD28" i="1"/>
  <c r="AC28" i="1"/>
  <c r="AB28" i="1"/>
  <c r="AA28" i="1"/>
  <c r="Z28" i="1"/>
  <c r="Y28" i="1"/>
  <c r="X28" i="1"/>
  <c r="W28" i="1"/>
  <c r="V28" i="1"/>
  <c r="U28" i="1"/>
  <c r="T28" i="1"/>
  <c r="S28" i="1"/>
  <c r="R28" i="1"/>
  <c r="Q28" i="1"/>
  <c r="P28" i="1"/>
  <c r="O28" i="1"/>
  <c r="N28" i="1"/>
  <c r="M28" i="1"/>
  <c r="L28" i="1"/>
  <c r="G28" i="1"/>
  <c r="K28" i="1"/>
  <c r="J28" i="1"/>
  <c r="I28" i="1"/>
  <c r="H28" i="1"/>
  <c r="F28" i="1"/>
  <c r="E28" i="1"/>
  <c r="C27" i="1"/>
  <c r="D27" i="1"/>
  <c r="DH27" i="1"/>
  <c r="DG27" i="1"/>
  <c r="DF27" i="1"/>
  <c r="DE27" i="1"/>
  <c r="DD27" i="1"/>
  <c r="DC27" i="1"/>
  <c r="DB27" i="1"/>
  <c r="DA27" i="1"/>
  <c r="CZ27" i="1"/>
  <c r="CY27" i="1"/>
  <c r="CX27" i="1"/>
  <c r="CW27" i="1"/>
  <c r="CV27" i="1"/>
  <c r="CU27" i="1"/>
  <c r="CT27" i="1"/>
  <c r="CS27" i="1"/>
  <c r="CR27" i="1"/>
  <c r="CQ27" i="1"/>
  <c r="CP27" i="1"/>
  <c r="CO27" i="1"/>
  <c r="CN27" i="1"/>
  <c r="CM27" i="1"/>
  <c r="CL27" i="1"/>
  <c r="CK27" i="1"/>
  <c r="CJ27" i="1"/>
  <c r="CI27" i="1"/>
  <c r="CH27" i="1"/>
  <c r="CG27" i="1"/>
  <c r="CF27" i="1"/>
  <c r="CE27" i="1"/>
  <c r="CD27" i="1"/>
  <c r="CC27" i="1"/>
  <c r="CB27" i="1"/>
  <c r="CA27" i="1"/>
  <c r="BZ27" i="1"/>
  <c r="BY27" i="1"/>
  <c r="BX27" i="1"/>
  <c r="BW27" i="1"/>
  <c r="BV27" i="1"/>
  <c r="BU27" i="1"/>
  <c r="BT27" i="1"/>
  <c r="BS27" i="1"/>
  <c r="BR27" i="1"/>
  <c r="BQ27" i="1"/>
  <c r="BP27" i="1"/>
  <c r="BO27" i="1"/>
  <c r="BN27" i="1"/>
  <c r="BM27" i="1"/>
  <c r="BL27" i="1"/>
  <c r="BK27" i="1"/>
  <c r="BJ27" i="1"/>
  <c r="BI27" i="1"/>
  <c r="BH27" i="1"/>
  <c r="BG27" i="1"/>
  <c r="BF27" i="1"/>
  <c r="BE27" i="1"/>
  <c r="BD27" i="1"/>
  <c r="BC27" i="1"/>
  <c r="BB27" i="1"/>
  <c r="BA27" i="1"/>
  <c r="AZ27" i="1"/>
  <c r="AY27" i="1"/>
  <c r="AX27" i="1"/>
  <c r="AW27" i="1"/>
  <c r="AV27" i="1"/>
  <c r="AU27" i="1"/>
  <c r="AT27" i="1"/>
  <c r="AS27" i="1"/>
  <c r="AR27" i="1"/>
  <c r="AQ27" i="1"/>
  <c r="AP27" i="1"/>
  <c r="AO27" i="1"/>
  <c r="AN27" i="1"/>
  <c r="AM27" i="1"/>
  <c r="AL27" i="1"/>
  <c r="AK27" i="1"/>
  <c r="AJ27" i="1"/>
  <c r="AI27" i="1"/>
  <c r="AH27" i="1"/>
  <c r="AG27" i="1"/>
  <c r="AF27" i="1"/>
  <c r="AE27" i="1"/>
  <c r="AD27" i="1"/>
  <c r="AC27" i="1"/>
  <c r="AB27" i="1"/>
  <c r="AA27" i="1"/>
  <c r="Z27" i="1"/>
  <c r="Y27" i="1"/>
  <c r="X27" i="1"/>
  <c r="W27" i="1"/>
  <c r="V27" i="1"/>
  <c r="U27" i="1"/>
  <c r="T27" i="1"/>
  <c r="S27" i="1"/>
  <c r="R27" i="1"/>
  <c r="Q27" i="1"/>
  <c r="P27" i="1"/>
  <c r="O27" i="1"/>
  <c r="N27" i="1"/>
  <c r="M27" i="1"/>
  <c r="L27" i="1"/>
  <c r="G27" i="1"/>
  <c r="K27" i="1"/>
  <c r="J27" i="1"/>
  <c r="I27" i="1"/>
  <c r="H27" i="1"/>
  <c r="F27" i="1"/>
  <c r="E27" i="1"/>
  <c r="C26" i="1"/>
  <c r="D26" i="1"/>
  <c r="DH26" i="1"/>
  <c r="DG26" i="1"/>
  <c r="DF26" i="1"/>
  <c r="DE26" i="1"/>
  <c r="DD26" i="1"/>
  <c r="DC26" i="1"/>
  <c r="DB26" i="1"/>
  <c r="DA26" i="1"/>
  <c r="CZ26" i="1"/>
  <c r="CY26" i="1"/>
  <c r="CX26" i="1"/>
  <c r="CW26" i="1"/>
  <c r="CV26" i="1"/>
  <c r="CU26" i="1"/>
  <c r="CT26" i="1"/>
  <c r="CS26" i="1"/>
  <c r="CR26" i="1"/>
  <c r="CQ26" i="1"/>
  <c r="CP26" i="1"/>
  <c r="CO26" i="1"/>
  <c r="CN26" i="1"/>
  <c r="CM26" i="1"/>
  <c r="CL26" i="1"/>
  <c r="CK26" i="1"/>
  <c r="CJ26" i="1"/>
  <c r="CI26" i="1"/>
  <c r="CH26" i="1"/>
  <c r="CG26" i="1"/>
  <c r="CF26" i="1"/>
  <c r="CE26" i="1"/>
  <c r="CD26" i="1"/>
  <c r="CC26" i="1"/>
  <c r="CB26" i="1"/>
  <c r="CA26" i="1"/>
  <c r="BZ26" i="1"/>
  <c r="BY26" i="1"/>
  <c r="BX26" i="1"/>
  <c r="BW26" i="1"/>
  <c r="BV26" i="1"/>
  <c r="BU26" i="1"/>
  <c r="BT26" i="1"/>
  <c r="BS26" i="1"/>
  <c r="BR26" i="1"/>
  <c r="BQ26" i="1"/>
  <c r="BP26" i="1"/>
  <c r="BO26" i="1"/>
  <c r="BN26" i="1"/>
  <c r="BM26" i="1"/>
  <c r="BL26" i="1"/>
  <c r="BK26" i="1"/>
  <c r="BJ26" i="1"/>
  <c r="BI26" i="1"/>
  <c r="BH26" i="1"/>
  <c r="BG26" i="1"/>
  <c r="BF26" i="1"/>
  <c r="BE26" i="1"/>
  <c r="BD26" i="1"/>
  <c r="BC26" i="1"/>
  <c r="BB26" i="1"/>
  <c r="BA26" i="1"/>
  <c r="AZ26" i="1"/>
  <c r="AY26" i="1"/>
  <c r="AX26" i="1"/>
  <c r="AW26" i="1"/>
  <c r="AV26" i="1"/>
  <c r="AU26" i="1"/>
  <c r="AT26" i="1"/>
  <c r="AS26" i="1"/>
  <c r="AR26" i="1"/>
  <c r="AQ26" i="1"/>
  <c r="AP26" i="1"/>
  <c r="AO26" i="1"/>
  <c r="AN26" i="1"/>
  <c r="AM26" i="1"/>
  <c r="AL26" i="1"/>
  <c r="AK26" i="1"/>
  <c r="AJ26" i="1"/>
  <c r="AI26" i="1"/>
  <c r="AH26" i="1"/>
  <c r="AG26" i="1"/>
  <c r="AF26" i="1"/>
  <c r="AE26" i="1"/>
  <c r="AD26" i="1"/>
  <c r="AC26" i="1"/>
  <c r="AB26" i="1"/>
  <c r="AA26" i="1"/>
  <c r="Z26" i="1"/>
  <c r="Y26" i="1"/>
  <c r="X26" i="1"/>
  <c r="W26" i="1"/>
  <c r="V26" i="1"/>
  <c r="U26" i="1"/>
  <c r="T26" i="1"/>
  <c r="S26" i="1"/>
  <c r="R26" i="1"/>
  <c r="Q26" i="1"/>
  <c r="P26" i="1"/>
  <c r="O26" i="1"/>
  <c r="N26" i="1"/>
  <c r="M26" i="1"/>
  <c r="L26" i="1"/>
  <c r="G26" i="1"/>
  <c r="K26" i="1"/>
  <c r="J26" i="1"/>
  <c r="I26" i="1"/>
  <c r="H26" i="1"/>
  <c r="F26" i="1"/>
  <c r="E26" i="1"/>
  <c r="C25" i="1"/>
  <c r="D25" i="1"/>
  <c r="DH25" i="1"/>
  <c r="DG25" i="1"/>
  <c r="DF25" i="1"/>
  <c r="DE25" i="1"/>
  <c r="DD25" i="1"/>
  <c r="DC25" i="1"/>
  <c r="DB25" i="1"/>
  <c r="DA25" i="1"/>
  <c r="CZ25" i="1"/>
  <c r="CY25" i="1"/>
  <c r="CX25" i="1"/>
  <c r="CW25" i="1"/>
  <c r="CV25" i="1"/>
  <c r="CU25" i="1"/>
  <c r="CT25" i="1"/>
  <c r="CS25" i="1"/>
  <c r="CR25" i="1"/>
  <c r="CQ25" i="1"/>
  <c r="CP25" i="1"/>
  <c r="CO25" i="1"/>
  <c r="CN25" i="1"/>
  <c r="CM25" i="1"/>
  <c r="CL25" i="1"/>
  <c r="CK25" i="1"/>
  <c r="CJ25" i="1"/>
  <c r="CI25" i="1"/>
  <c r="CH25" i="1"/>
  <c r="CG25" i="1"/>
  <c r="CF25" i="1"/>
  <c r="CE25" i="1"/>
  <c r="CD25" i="1"/>
  <c r="CC25" i="1"/>
  <c r="CB25" i="1"/>
  <c r="CA25" i="1"/>
  <c r="BZ25" i="1"/>
  <c r="BY25" i="1"/>
  <c r="BX25" i="1"/>
  <c r="BW25" i="1"/>
  <c r="BV25" i="1"/>
  <c r="BU25" i="1"/>
  <c r="BT25" i="1"/>
  <c r="BS25" i="1"/>
  <c r="BR25" i="1"/>
  <c r="BQ25" i="1"/>
  <c r="BP25" i="1"/>
  <c r="BO25" i="1"/>
  <c r="BN25" i="1"/>
  <c r="BM25" i="1"/>
  <c r="BL25" i="1"/>
  <c r="BK25" i="1"/>
  <c r="BJ25" i="1"/>
  <c r="BI25" i="1"/>
  <c r="BH25" i="1"/>
  <c r="BG25" i="1"/>
  <c r="BF25" i="1"/>
  <c r="BE25" i="1"/>
  <c r="BD25" i="1"/>
  <c r="BC25" i="1"/>
  <c r="BB25" i="1"/>
  <c r="BA25" i="1"/>
  <c r="AZ25" i="1"/>
  <c r="AY25" i="1"/>
  <c r="AX25" i="1"/>
  <c r="AW25" i="1"/>
  <c r="AV25" i="1"/>
  <c r="AU25" i="1"/>
  <c r="AT25" i="1"/>
  <c r="AS25" i="1"/>
  <c r="AR25" i="1"/>
  <c r="AQ25" i="1"/>
  <c r="AP25" i="1"/>
  <c r="AO25" i="1"/>
  <c r="AN25" i="1"/>
  <c r="AM25" i="1"/>
  <c r="AL25" i="1"/>
  <c r="AK25" i="1"/>
  <c r="AJ25" i="1"/>
  <c r="AI25" i="1"/>
  <c r="AH25" i="1"/>
  <c r="AG25" i="1"/>
  <c r="AF25" i="1"/>
  <c r="AE25" i="1"/>
  <c r="AD25" i="1"/>
  <c r="AC25" i="1"/>
  <c r="AB25" i="1"/>
  <c r="AA25" i="1"/>
  <c r="Z25" i="1"/>
  <c r="Y25" i="1"/>
  <c r="X25" i="1"/>
  <c r="W25" i="1"/>
  <c r="V25" i="1"/>
  <c r="U25" i="1"/>
  <c r="T25" i="1"/>
  <c r="S25" i="1"/>
  <c r="R25" i="1"/>
  <c r="Q25" i="1"/>
  <c r="P25" i="1"/>
  <c r="O25" i="1"/>
  <c r="N25" i="1"/>
  <c r="M25" i="1"/>
  <c r="L25" i="1"/>
  <c r="G25" i="1"/>
  <c r="K25" i="1"/>
  <c r="J25" i="1"/>
  <c r="I25" i="1"/>
  <c r="H25" i="1"/>
  <c r="F25" i="1"/>
  <c r="E25" i="1"/>
  <c r="C24" i="1"/>
  <c r="D24" i="1"/>
  <c r="DH24" i="1"/>
  <c r="DG24" i="1"/>
  <c r="DF24" i="1"/>
  <c r="DE24" i="1"/>
  <c r="DD24" i="1"/>
  <c r="DC24" i="1"/>
  <c r="DB24" i="1"/>
  <c r="DA24" i="1"/>
  <c r="CZ24" i="1"/>
  <c r="CY24" i="1"/>
  <c r="CX24" i="1"/>
  <c r="CW24" i="1"/>
  <c r="CV24" i="1"/>
  <c r="CU24" i="1"/>
  <c r="CT24" i="1"/>
  <c r="CS24" i="1"/>
  <c r="CR24" i="1"/>
  <c r="CQ24" i="1"/>
  <c r="CP24" i="1"/>
  <c r="CO24" i="1"/>
  <c r="CN24" i="1"/>
  <c r="CM24" i="1"/>
  <c r="CL24" i="1"/>
  <c r="CK24" i="1"/>
  <c r="CJ24" i="1"/>
  <c r="CI24" i="1"/>
  <c r="CH24" i="1"/>
  <c r="CG24" i="1"/>
  <c r="CF24" i="1"/>
  <c r="CE24" i="1"/>
  <c r="CD24" i="1"/>
  <c r="CC24" i="1"/>
  <c r="CB24" i="1"/>
  <c r="CA24" i="1"/>
  <c r="BZ24" i="1"/>
  <c r="BY24" i="1"/>
  <c r="BX24" i="1"/>
  <c r="BW24" i="1"/>
  <c r="BV24" i="1"/>
  <c r="BU24" i="1"/>
  <c r="BT24" i="1"/>
  <c r="BS24" i="1"/>
  <c r="BR24" i="1"/>
  <c r="BQ24" i="1"/>
  <c r="BP24" i="1"/>
  <c r="BO24" i="1"/>
  <c r="BN24" i="1"/>
  <c r="BM24" i="1"/>
  <c r="BL24" i="1"/>
  <c r="BK24" i="1"/>
  <c r="BJ24" i="1"/>
  <c r="BI24" i="1"/>
  <c r="BH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G24" i="1"/>
  <c r="K24" i="1"/>
  <c r="J24" i="1"/>
  <c r="I24" i="1"/>
  <c r="H24" i="1"/>
  <c r="F24" i="1"/>
  <c r="E24" i="1"/>
  <c r="C23" i="1"/>
  <c r="D23" i="1"/>
  <c r="DH23" i="1"/>
  <c r="DG23" i="1"/>
  <c r="DF23" i="1"/>
  <c r="DE23" i="1"/>
  <c r="DD23" i="1"/>
  <c r="DC23" i="1"/>
  <c r="DB23" i="1"/>
  <c r="DA23" i="1"/>
  <c r="CZ23" i="1"/>
  <c r="CY23" i="1"/>
  <c r="CX23" i="1"/>
  <c r="CW23" i="1"/>
  <c r="CV23" i="1"/>
  <c r="CU23" i="1"/>
  <c r="CT23" i="1"/>
  <c r="CS23" i="1"/>
  <c r="CR23" i="1"/>
  <c r="CQ23" i="1"/>
  <c r="CP23" i="1"/>
  <c r="CO23" i="1"/>
  <c r="CN23" i="1"/>
  <c r="CM23" i="1"/>
  <c r="CL23" i="1"/>
  <c r="CK23" i="1"/>
  <c r="CJ23" i="1"/>
  <c r="CI23" i="1"/>
  <c r="CH23" i="1"/>
  <c r="CG23" i="1"/>
  <c r="CF23" i="1"/>
  <c r="CE23" i="1"/>
  <c r="CD23" i="1"/>
  <c r="CC23" i="1"/>
  <c r="CB23" i="1"/>
  <c r="CA23" i="1"/>
  <c r="BZ23" i="1"/>
  <c r="BY23" i="1"/>
  <c r="BX23" i="1"/>
  <c r="BW23" i="1"/>
  <c r="BV23" i="1"/>
  <c r="BU23" i="1"/>
  <c r="BT23" i="1"/>
  <c r="BS23" i="1"/>
  <c r="BR23" i="1"/>
  <c r="BQ23" i="1"/>
  <c r="BP23" i="1"/>
  <c r="BO23" i="1"/>
  <c r="BN23" i="1"/>
  <c r="BM23" i="1"/>
  <c r="BL23" i="1"/>
  <c r="BK23" i="1"/>
  <c r="BJ23" i="1"/>
  <c r="BI23" i="1"/>
  <c r="BH23" i="1"/>
  <c r="BG23" i="1"/>
  <c r="BF23" i="1"/>
  <c r="BE23" i="1"/>
  <c r="BD23" i="1"/>
  <c r="BC23" i="1"/>
  <c r="BB23" i="1"/>
  <c r="BA23" i="1"/>
  <c r="AZ23" i="1"/>
  <c r="AY23" i="1"/>
  <c r="AX23" i="1"/>
  <c r="AW23" i="1"/>
  <c r="AV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H23" i="1"/>
  <c r="G23" i="1"/>
  <c r="F23" i="1"/>
  <c r="E23" i="1"/>
  <c r="C22" i="1"/>
  <c r="D22" i="1"/>
  <c r="DH22" i="1"/>
  <c r="DG22" i="1"/>
  <c r="DF22" i="1"/>
  <c r="DE22" i="1"/>
  <c r="DD22" i="1"/>
  <c r="DC22" i="1"/>
  <c r="DB22" i="1"/>
  <c r="DA22" i="1"/>
  <c r="CZ22" i="1"/>
  <c r="CY22" i="1"/>
  <c r="CX22" i="1"/>
  <c r="CW22" i="1"/>
  <c r="CV22" i="1"/>
  <c r="CU22" i="1"/>
  <c r="CT22" i="1"/>
  <c r="CS22" i="1"/>
  <c r="CR22" i="1"/>
  <c r="CQ22" i="1"/>
  <c r="CP22" i="1"/>
  <c r="CO22" i="1"/>
  <c r="CN22" i="1"/>
  <c r="CM22" i="1"/>
  <c r="CL22" i="1"/>
  <c r="CK22" i="1"/>
  <c r="CJ22" i="1"/>
  <c r="CI22" i="1"/>
  <c r="CH22" i="1"/>
  <c r="CG22" i="1"/>
  <c r="CF22" i="1"/>
  <c r="CE22" i="1"/>
  <c r="CD22" i="1"/>
  <c r="CC22" i="1"/>
  <c r="CB22" i="1"/>
  <c r="CA22" i="1"/>
  <c r="BZ22" i="1"/>
  <c r="BY22" i="1"/>
  <c r="BX22" i="1"/>
  <c r="BW22" i="1"/>
  <c r="BV22" i="1"/>
  <c r="BU22" i="1"/>
  <c r="BT22" i="1"/>
  <c r="BS22" i="1"/>
  <c r="BR22" i="1"/>
  <c r="BQ22" i="1"/>
  <c r="BP22" i="1"/>
  <c r="BO22" i="1"/>
  <c r="BN22" i="1"/>
  <c r="BM22" i="1"/>
  <c r="BL22" i="1"/>
  <c r="BK22" i="1"/>
  <c r="BJ22" i="1"/>
  <c r="BI22" i="1"/>
  <c r="BH22" i="1"/>
  <c r="BG22" i="1"/>
  <c r="BF22" i="1"/>
  <c r="BE22" i="1"/>
  <c r="BD22" i="1"/>
  <c r="BC22" i="1"/>
  <c r="BB22" i="1"/>
  <c r="BA22" i="1"/>
  <c r="AZ22" i="1"/>
  <c r="AY22" i="1"/>
  <c r="AX22" i="1"/>
  <c r="AW22" i="1"/>
  <c r="AV22" i="1"/>
  <c r="AU22" i="1"/>
  <c r="AT22" i="1"/>
  <c r="AS22" i="1"/>
  <c r="AR22" i="1"/>
  <c r="AQ22" i="1"/>
  <c r="AP22" i="1"/>
  <c r="AO22" i="1"/>
  <c r="AN22" i="1"/>
  <c r="AM22" i="1"/>
  <c r="AL22" i="1"/>
  <c r="AK22" i="1"/>
  <c r="AJ22" i="1"/>
  <c r="AI22" i="1"/>
  <c r="AH22" i="1"/>
  <c r="AG22" i="1"/>
  <c r="AF22" i="1"/>
  <c r="AE22" i="1"/>
  <c r="AD22" i="1"/>
  <c r="AC22" i="1"/>
  <c r="AB22" i="1"/>
  <c r="AA22" i="1"/>
  <c r="Z22" i="1"/>
  <c r="Y22" i="1"/>
  <c r="X22" i="1"/>
  <c r="W22" i="1"/>
  <c r="V22" i="1"/>
  <c r="U22" i="1"/>
  <c r="T22" i="1"/>
  <c r="S22" i="1"/>
  <c r="R22" i="1"/>
  <c r="Q22" i="1"/>
  <c r="P22" i="1"/>
  <c r="O22" i="1"/>
  <c r="N22" i="1"/>
  <c r="M22" i="1"/>
  <c r="L22" i="1"/>
  <c r="G22" i="1"/>
  <c r="K22" i="1"/>
  <c r="J22" i="1"/>
  <c r="I22" i="1"/>
  <c r="H22" i="1"/>
  <c r="F22" i="1"/>
  <c r="E22" i="1"/>
  <c r="C21" i="1"/>
  <c r="D21" i="1"/>
  <c r="DH21" i="1"/>
  <c r="DG21" i="1"/>
  <c r="DF21" i="1"/>
  <c r="DE21" i="1"/>
  <c r="DD21" i="1"/>
  <c r="DC21" i="1"/>
  <c r="DB21" i="1"/>
  <c r="DA21" i="1"/>
  <c r="CZ21" i="1"/>
  <c r="CY21" i="1"/>
  <c r="CX21" i="1"/>
  <c r="CW21" i="1"/>
  <c r="CV21" i="1"/>
  <c r="CU21" i="1"/>
  <c r="CT21" i="1"/>
  <c r="CS21" i="1"/>
  <c r="CR21" i="1"/>
  <c r="CQ21" i="1"/>
  <c r="CP21" i="1"/>
  <c r="CO21" i="1"/>
  <c r="CN21" i="1"/>
  <c r="CM21" i="1"/>
  <c r="CL21" i="1"/>
  <c r="CK21" i="1"/>
  <c r="CJ21" i="1"/>
  <c r="CI21" i="1"/>
  <c r="CH21" i="1"/>
  <c r="CG21"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G21" i="1"/>
  <c r="K21" i="1"/>
  <c r="J21" i="1"/>
  <c r="I21" i="1"/>
  <c r="H21" i="1"/>
  <c r="F21" i="1"/>
  <c r="E21" i="1"/>
  <c r="C20" i="1"/>
  <c r="D20" i="1"/>
  <c r="DH20" i="1"/>
  <c r="DG20" i="1"/>
  <c r="DF20" i="1"/>
  <c r="DE20" i="1"/>
  <c r="DD20" i="1"/>
  <c r="DC20" i="1"/>
  <c r="DB20" i="1"/>
  <c r="DA20" i="1"/>
  <c r="CZ20" i="1"/>
  <c r="CY20" i="1"/>
  <c r="CX20" i="1"/>
  <c r="CW20" i="1"/>
  <c r="CV20" i="1"/>
  <c r="CU20" i="1"/>
  <c r="CT20" i="1"/>
  <c r="CS20" i="1"/>
  <c r="CR20" i="1"/>
  <c r="CQ20" i="1"/>
  <c r="CP20" i="1"/>
  <c r="CO20" i="1"/>
  <c r="CN20" i="1"/>
  <c r="CM20" i="1"/>
  <c r="CL20" i="1"/>
  <c r="CK20" i="1"/>
  <c r="CJ20" i="1"/>
  <c r="CI20" i="1"/>
  <c r="CH20" i="1"/>
  <c r="CG20" i="1"/>
  <c r="CF20" i="1"/>
  <c r="CE20" i="1"/>
  <c r="CD20" i="1"/>
  <c r="CC20" i="1"/>
  <c r="CB20" i="1"/>
  <c r="CA20" i="1"/>
  <c r="BZ20" i="1"/>
  <c r="BY20"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G20" i="1"/>
  <c r="K20" i="1"/>
  <c r="J20" i="1"/>
  <c r="I20" i="1"/>
  <c r="H20" i="1"/>
  <c r="F20" i="1"/>
  <c r="E20" i="1"/>
  <c r="C19" i="1"/>
  <c r="D19" i="1"/>
  <c r="DH19" i="1"/>
  <c r="DG19" i="1"/>
  <c r="DF19" i="1"/>
  <c r="DE19" i="1"/>
  <c r="DD19" i="1"/>
  <c r="DC19" i="1"/>
  <c r="DB19" i="1"/>
  <c r="DA19" i="1"/>
  <c r="CZ19" i="1"/>
  <c r="CY19" i="1"/>
  <c r="CX19" i="1"/>
  <c r="CW19" i="1"/>
  <c r="CV19" i="1"/>
  <c r="CU19" i="1"/>
  <c r="CT19" i="1"/>
  <c r="CS19" i="1"/>
  <c r="CR19" i="1"/>
  <c r="CQ19" i="1"/>
  <c r="CP19" i="1"/>
  <c r="CO19" i="1"/>
  <c r="CN19" i="1"/>
  <c r="CM19" i="1"/>
  <c r="CL19" i="1"/>
  <c r="CK19" i="1"/>
  <c r="CJ19" i="1"/>
  <c r="CI19" i="1"/>
  <c r="CH19" i="1"/>
  <c r="CG19" i="1"/>
  <c r="CF19"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G19" i="1"/>
  <c r="K19" i="1"/>
  <c r="J19" i="1"/>
  <c r="I19" i="1"/>
  <c r="H19" i="1"/>
  <c r="F19" i="1"/>
  <c r="E19" i="1"/>
  <c r="C18" i="1"/>
  <c r="D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G18" i="1"/>
  <c r="K18" i="1"/>
  <c r="J18" i="1"/>
  <c r="I18" i="1"/>
  <c r="H18" i="1"/>
  <c r="F18" i="1"/>
  <c r="E18" i="1"/>
  <c r="C17" i="1"/>
  <c r="D17" i="1"/>
  <c r="DH17" i="1"/>
  <c r="DG17" i="1"/>
  <c r="DF17" i="1"/>
  <c r="DE17" i="1"/>
  <c r="DD17" i="1"/>
  <c r="DC17" i="1"/>
  <c r="DB17" i="1"/>
  <c r="DA17" i="1"/>
  <c r="CZ17" i="1"/>
  <c r="CY17" i="1"/>
  <c r="CX17" i="1"/>
  <c r="CW17" i="1"/>
  <c r="CV17" i="1"/>
  <c r="CU17" i="1"/>
  <c r="CT17" i="1"/>
  <c r="CS17" i="1"/>
  <c r="CR17" i="1"/>
  <c r="CQ17" i="1"/>
  <c r="CP17" i="1"/>
  <c r="CO17" i="1"/>
  <c r="CN17" i="1"/>
  <c r="CM17" i="1"/>
  <c r="CL17" i="1"/>
  <c r="CK17" i="1"/>
  <c r="CJ17" i="1"/>
  <c r="CI17" i="1"/>
  <c r="CH17" i="1"/>
  <c r="CG17" i="1"/>
  <c r="CF17" i="1"/>
  <c r="CE17" i="1"/>
  <c r="CD17" i="1"/>
  <c r="CC17" i="1"/>
  <c r="CB17" i="1"/>
  <c r="CA17" i="1"/>
  <c r="BZ17" i="1"/>
  <c r="BY17" i="1"/>
  <c r="BX17" i="1"/>
  <c r="BW17" i="1"/>
  <c r="BV17" i="1"/>
  <c r="BU17" i="1"/>
  <c r="BT17" i="1"/>
  <c r="BS17" i="1"/>
  <c r="BR17" i="1"/>
  <c r="BQ17" i="1"/>
  <c r="BP17" i="1"/>
  <c r="BO17" i="1"/>
  <c r="BN17" i="1"/>
  <c r="BM17" i="1"/>
  <c r="BL17" i="1"/>
  <c r="BK17" i="1"/>
  <c r="BJ17" i="1"/>
  <c r="BI17" i="1"/>
  <c r="BH17" i="1"/>
  <c r="BG17" i="1"/>
  <c r="BF17" i="1"/>
  <c r="BE17" i="1"/>
  <c r="BD17" i="1"/>
  <c r="BC17" i="1"/>
  <c r="BB17" i="1"/>
  <c r="BA17" i="1"/>
  <c r="AZ17" i="1"/>
  <c r="AY17" i="1"/>
  <c r="AX17" i="1"/>
  <c r="AW17" i="1"/>
  <c r="AV17" i="1"/>
  <c r="AU17" i="1"/>
  <c r="AT17" i="1"/>
  <c r="AS17" i="1"/>
  <c r="AR17" i="1"/>
  <c r="AQ17" i="1"/>
  <c r="AP17" i="1"/>
  <c r="AO17" i="1"/>
  <c r="AN17" i="1"/>
  <c r="AM17" i="1"/>
  <c r="AL17" i="1"/>
  <c r="AK17"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I17" i="1"/>
  <c r="H17" i="1"/>
  <c r="G17" i="1"/>
  <c r="F17" i="1"/>
  <c r="E17" i="1"/>
  <c r="C16" i="1"/>
  <c r="D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G16" i="1"/>
  <c r="F16" i="1"/>
  <c r="E16" i="1"/>
  <c r="C15" i="1"/>
  <c r="D15" i="1"/>
  <c r="DH15" i="1"/>
  <c r="DG15" i="1"/>
  <c r="DF15" i="1"/>
  <c r="DE15" i="1"/>
  <c r="DD15" i="1"/>
  <c r="DC15" i="1"/>
  <c r="DB15" i="1"/>
  <c r="DA15" i="1"/>
  <c r="CZ15" i="1"/>
  <c r="CY15" i="1"/>
  <c r="CX15" i="1"/>
  <c r="CW15" i="1"/>
  <c r="CV15" i="1"/>
  <c r="CU15" i="1"/>
  <c r="CT15" i="1"/>
  <c r="CS15" i="1"/>
  <c r="CR15" i="1"/>
  <c r="CQ15" i="1"/>
  <c r="CP15" i="1"/>
  <c r="CO15" i="1"/>
  <c r="CN15" i="1"/>
  <c r="CM15" i="1"/>
  <c r="CL15" i="1"/>
  <c r="CK15" i="1"/>
  <c r="CJ15" i="1"/>
  <c r="CI15" i="1"/>
  <c r="CH15" i="1"/>
  <c r="CG15" i="1"/>
  <c r="CF15" i="1"/>
  <c r="CE15" i="1"/>
  <c r="CD15" i="1"/>
  <c r="CC15" i="1"/>
  <c r="CB15" i="1"/>
  <c r="CA15" i="1"/>
  <c r="BZ15" i="1"/>
  <c r="BY15" i="1"/>
  <c r="BX15" i="1"/>
  <c r="BW15" i="1"/>
  <c r="BV15" i="1"/>
  <c r="BU15" i="1"/>
  <c r="BT15" i="1"/>
  <c r="BS15" i="1"/>
  <c r="BR15" i="1"/>
  <c r="BQ15" i="1"/>
  <c r="BP15" i="1"/>
  <c r="BO15" i="1"/>
  <c r="BN15" i="1"/>
  <c r="BM15" i="1"/>
  <c r="BL15" i="1"/>
  <c r="BK15" i="1"/>
  <c r="BJ15" i="1"/>
  <c r="BI15" i="1"/>
  <c r="BH15" i="1"/>
  <c r="BG15" i="1"/>
  <c r="BF15" i="1"/>
  <c r="BE15" i="1"/>
  <c r="BD15" i="1"/>
  <c r="BC15" i="1"/>
  <c r="BB15" i="1"/>
  <c r="BA15" i="1"/>
  <c r="AZ15" i="1"/>
  <c r="AY15" i="1"/>
  <c r="AX15" i="1"/>
  <c r="AW15" i="1"/>
  <c r="AV15" i="1"/>
  <c r="AU15" i="1"/>
  <c r="AT15" i="1"/>
  <c r="AS15" i="1"/>
  <c r="AR15" i="1"/>
  <c r="AQ15" i="1"/>
  <c r="AP15" i="1"/>
  <c r="AO15" i="1"/>
  <c r="AN15" i="1"/>
  <c r="AM15" i="1"/>
  <c r="AL15" i="1"/>
  <c r="AK15" i="1"/>
  <c r="AJ15" i="1"/>
  <c r="AI15" i="1"/>
  <c r="AH15" i="1"/>
  <c r="AG15" i="1"/>
  <c r="AF15" i="1"/>
  <c r="AE15" i="1"/>
  <c r="AD15" i="1"/>
  <c r="AC15" i="1"/>
  <c r="AB15" i="1"/>
  <c r="AA15" i="1"/>
  <c r="Z15" i="1"/>
  <c r="Y15" i="1"/>
  <c r="X15" i="1"/>
  <c r="W15" i="1"/>
  <c r="V15" i="1"/>
  <c r="U15" i="1"/>
  <c r="T15" i="1"/>
  <c r="S15" i="1"/>
  <c r="R15" i="1"/>
  <c r="Q15" i="1"/>
  <c r="P15" i="1"/>
  <c r="O15" i="1"/>
  <c r="N15" i="1"/>
  <c r="M15" i="1"/>
  <c r="L15" i="1"/>
  <c r="K15" i="1"/>
  <c r="J15" i="1"/>
  <c r="I15" i="1"/>
  <c r="H15" i="1"/>
  <c r="G15" i="1"/>
  <c r="F15" i="1"/>
  <c r="E15" i="1"/>
  <c r="DH14" i="1"/>
  <c r="DG14" i="1"/>
  <c r="DF14" i="1"/>
  <c r="DE14" i="1"/>
  <c r="DD14" i="1"/>
  <c r="DC14" i="1"/>
  <c r="DB14" i="1"/>
  <c r="DA14" i="1"/>
  <c r="CZ14" i="1"/>
  <c r="CY14" i="1"/>
  <c r="CX14" i="1"/>
  <c r="CW14" i="1"/>
  <c r="CV14" i="1"/>
  <c r="CU14" i="1"/>
  <c r="CT14" i="1"/>
  <c r="CS14" i="1"/>
  <c r="CR14" i="1"/>
  <c r="CQ14" i="1"/>
  <c r="CP14" i="1"/>
  <c r="CO14" i="1"/>
  <c r="CN14" i="1"/>
  <c r="CM14" i="1"/>
  <c r="CL14" i="1"/>
  <c r="CK14" i="1"/>
  <c r="CJ14" i="1"/>
  <c r="CI14" i="1"/>
  <c r="CH14" i="1"/>
  <c r="CG14" i="1"/>
  <c r="CF14" i="1"/>
  <c r="CE14" i="1"/>
  <c r="CD14" i="1"/>
  <c r="CC14" i="1"/>
  <c r="CB14" i="1"/>
  <c r="CA14" i="1"/>
  <c r="BZ14" i="1"/>
  <c r="BY14" i="1"/>
  <c r="BX14" i="1"/>
  <c r="BW14" i="1"/>
  <c r="BV14" i="1"/>
  <c r="BU14" i="1"/>
  <c r="BT14" i="1"/>
  <c r="BS14" i="1"/>
  <c r="BR14" i="1"/>
  <c r="BQ14" i="1"/>
  <c r="BP14" i="1"/>
  <c r="BO14" i="1"/>
  <c r="BN14" i="1"/>
  <c r="BM14" i="1"/>
  <c r="BL14" i="1"/>
  <c r="BK14" i="1"/>
  <c r="BJ14" i="1"/>
  <c r="BI14" i="1"/>
  <c r="BH14" i="1"/>
  <c r="BG14" i="1"/>
  <c r="BF14" i="1"/>
  <c r="BE14" i="1"/>
  <c r="BD14" i="1"/>
  <c r="BC14" i="1"/>
  <c r="BB14" i="1"/>
  <c r="BA14" i="1"/>
  <c r="AZ14" i="1"/>
  <c r="AY14" i="1"/>
  <c r="AX14" i="1"/>
  <c r="AW14" i="1"/>
  <c r="AV14" i="1"/>
  <c r="AU14" i="1"/>
  <c r="AT14" i="1"/>
  <c r="AS14" i="1"/>
  <c r="AR14" i="1"/>
  <c r="AQ14" i="1"/>
  <c r="AP14" i="1"/>
  <c r="AO14" i="1"/>
  <c r="AN14" i="1"/>
  <c r="AM14" i="1"/>
  <c r="AL14" i="1"/>
  <c r="AK14" i="1"/>
  <c r="AJ14" i="1"/>
  <c r="AI14" i="1"/>
  <c r="AH14" i="1"/>
  <c r="AG14" i="1"/>
  <c r="AF14" i="1"/>
  <c r="AE14" i="1"/>
  <c r="AD14" i="1"/>
  <c r="AC14" i="1"/>
  <c r="AB14" i="1"/>
  <c r="AA14" i="1"/>
  <c r="Z14" i="1"/>
  <c r="Y14" i="1"/>
  <c r="X14" i="1"/>
  <c r="W14" i="1"/>
  <c r="V14" i="1"/>
  <c r="U14" i="1"/>
  <c r="T14" i="1"/>
  <c r="S14" i="1"/>
  <c r="R14" i="1"/>
  <c r="Q14" i="1"/>
  <c r="P14" i="1"/>
  <c r="O14" i="1"/>
  <c r="N14" i="1"/>
  <c r="M14" i="1"/>
  <c r="L14" i="1"/>
  <c r="K14" i="1"/>
  <c r="J14" i="1"/>
  <c r="I14" i="1"/>
  <c r="H14" i="1"/>
  <c r="G14" i="1"/>
  <c r="D12" i="1"/>
  <c r="DH8" i="1"/>
  <c r="DG8" i="1"/>
  <c r="DF8" i="1"/>
  <c r="DE8" i="1"/>
  <c r="DD8" i="1"/>
  <c r="DC8" i="1"/>
  <c r="DB8" i="1"/>
  <c r="DA8" i="1"/>
  <c r="CZ8" i="1"/>
  <c r="CY8" i="1"/>
  <c r="CX8" i="1"/>
  <c r="CW8" i="1"/>
  <c r="CV8" i="1"/>
  <c r="CU8" i="1"/>
  <c r="CT8" i="1"/>
  <c r="CS8" i="1"/>
  <c r="CR8" i="1"/>
  <c r="CQ8" i="1"/>
  <c r="CP8" i="1"/>
  <c r="CO8" i="1"/>
  <c r="CN8" i="1"/>
  <c r="CM8" i="1"/>
  <c r="CL8" i="1"/>
  <c r="CK8" i="1"/>
  <c r="CJ8" i="1"/>
  <c r="CI8" i="1"/>
  <c r="CH8" i="1"/>
  <c r="CG8" i="1"/>
  <c r="CF8" i="1"/>
  <c r="CE8" i="1"/>
  <c r="CD8" i="1"/>
  <c r="CC8" i="1"/>
  <c r="CB8" i="1"/>
  <c r="CA8" i="1"/>
  <c r="BZ8" i="1"/>
  <c r="BY8" i="1"/>
  <c r="BX8" i="1"/>
  <c r="BW8" i="1"/>
  <c r="BV8" i="1"/>
  <c r="BU8" i="1"/>
  <c r="BT8" i="1"/>
  <c r="BS8" i="1"/>
  <c r="BR8" i="1"/>
  <c r="BQ8" i="1"/>
  <c r="BP8" i="1"/>
  <c r="BO8" i="1"/>
  <c r="BN8" i="1"/>
  <c r="BM8" i="1"/>
  <c r="BL8" i="1"/>
  <c r="BK8" i="1"/>
  <c r="BJ8" i="1"/>
  <c r="BI8" i="1"/>
  <c r="BH8" i="1"/>
  <c r="BG8" i="1"/>
  <c r="BF8" i="1"/>
  <c r="BE8" i="1"/>
  <c r="BD8" i="1"/>
  <c r="BC8" i="1"/>
  <c r="BB8" i="1"/>
  <c r="BA8" i="1"/>
  <c r="AZ8" i="1"/>
  <c r="AY8" i="1"/>
  <c r="AX8" i="1"/>
  <c r="AW8" i="1"/>
  <c r="AV8" i="1"/>
  <c r="AU8" i="1"/>
  <c r="AT8" i="1"/>
  <c r="AS8" i="1"/>
  <c r="AR8" i="1"/>
  <c r="AQ8" i="1"/>
  <c r="AP8" i="1"/>
  <c r="AO8" i="1"/>
  <c r="AN8" i="1"/>
  <c r="AM8" i="1"/>
  <c r="AL8" i="1"/>
  <c r="AK8" i="1"/>
  <c r="AJ8" i="1"/>
  <c r="AI8" i="1"/>
  <c r="AH8" i="1"/>
  <c r="AG8" i="1"/>
  <c r="AF8" i="1"/>
  <c r="AE8" i="1"/>
  <c r="AD8" i="1"/>
  <c r="AC8" i="1"/>
  <c r="AB8" i="1"/>
  <c r="AA8" i="1"/>
  <c r="Z8" i="1"/>
  <c r="Y8" i="1"/>
  <c r="X8" i="1"/>
  <c r="W8" i="1"/>
  <c r="V8" i="1"/>
  <c r="U8" i="1"/>
  <c r="T8" i="1"/>
  <c r="S8" i="1"/>
  <c r="R8" i="1"/>
  <c r="Q8" i="1"/>
  <c r="P8" i="1"/>
  <c r="O8" i="1"/>
  <c r="N8" i="1"/>
  <c r="M8" i="1"/>
  <c r="B6" i="1"/>
  <c r="A6" i="1"/>
  <c r="B5" i="1"/>
  <c r="A5" i="1"/>
</calcChain>
</file>

<file path=xl/sharedStrings.xml><?xml version="1.0" encoding="utf-8"?>
<sst xmlns="http://schemas.openxmlformats.org/spreadsheetml/2006/main" count="117" uniqueCount="8">
  <si>
    <t>4;0;</t>
  </si>
  <si>
    <t>cnt_GroupFilter</t>
  </si>
  <si>
    <t>Dataset_Data (Current Edition)</t>
  </si>
  <si>
    <t>H</t>
  </si>
  <si>
    <t>DP</t>
  </si>
  <si>
    <t>DEPTH</t>
  </si>
  <si>
    <t>COUNTRY_COUNT</t>
  </si>
  <si>
    <t>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</si>
</sst>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numFmt numFmtId="165" formatCode="#,##0.0"/>
  </numFmts>
  <fonts count="10" x14ac:knownFonts="1">
    <font>
      <sz val="11"/>
      <color theme="1"/>
      <name val="Calibri"/>
      <family val="2"/>
      <scheme val="minor"/>
    </font>
    <font>
      <b/>
      <sz val="11"/>
      <color indexed="10"/>
      <name val="Calibri"/>
      <family val="2"/>
      <scheme val="minor"/>
    </font>
    <font>
      <b/>
      <sz val="11"/>
      <color theme="9" tint="-0.249977111117893"/>
      <name val="Calibri"/>
      <family val="2"/>
      <scheme val="minor"/>
    </font>
    <font>
      <b/>
      <sz val="11"/>
      <color rgb="FFFF0000"/>
      <name val="Calibri"/>
      <family val="2"/>
      <scheme val="minor"/>
    </font>
    <font>
      <sz val="8"/>
      <color theme="1"/>
      <name val="Calibri"/>
      <family val="2"/>
      <scheme val="minor"/>
    </font>
    <font>
      <sz val="8"/>
      <color rgb="FFFF0000"/>
      <name val="Calibri"/>
      <family val="2"/>
      <scheme val="minor"/>
    </font>
    <font>
      <sz val="8"/>
      <color rgb="FF0070C0"/>
      <name val="Calibri"/>
      <family val="2"/>
      <scheme val="minor"/>
    </font>
    <font>
      <sz val="9"/>
      <color theme="1"/>
      <name val="Calibri"/>
      <family val="2"/>
      <scheme val="minor"/>
    </font>
    <font>
      <sz val="10"/>
      <color theme="1"/>
      <name val="Calibri"/>
      <family val="2"/>
      <scheme val="minor"/>
    </font>
    <font>
      <sz val="10"/>
      <color theme="0"/>
      <name val="Calibri"/>
      <family val="2"/>
      <scheme val="minor"/>
    </font>
  </fonts>
  <fills count="6">
    <fill>
      <patternFill patternType="none"/>
    </fill>
    <fill>
      <patternFill patternType="gray125"/>
    </fill>
    <fill>
      <patternFill patternType="solid">
        <fgColor theme="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theme="0" tint="-0.34998626667073579"/>
        <bgColor indexed="64"/>
      </patternFill>
    </fill>
  </fills>
  <borders count="2">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s>
  <cellStyleXfs count="1">
    <xf numFmtId="0" fontId="0" fillId="0" borderId="0"/>
  </cellStyleXfs>
  <cellXfs count="31">
    <xf numFmtId="0" fontId="0" fillId="0" borderId="0" xfId="0"/>
    <xf numFmtId="0" fontId="0" fillId="0" borderId="0" xfId="0" applyProtection="1">
      <protection hidden="1"/>
    </xf>
    <xf numFmtId="0" fontId="1" fillId="0" borderId="0" xfId="0" applyFont="1" applyAlignment="1" applyProtection="1">
      <alignment horizontal="left" vertical="center" indent="1"/>
      <protection hidden="1"/>
    </xf>
    <xf numFmtId="164" fontId="0" fillId="0" borderId="0" xfId="0" applyNumberFormat="1" applyProtection="1">
      <protection hidden="1"/>
    </xf>
    <xf numFmtId="0" fontId="2" fillId="0" borderId="0" xfId="0" applyFont="1" applyProtection="1">
      <protection hidden="1"/>
    </xf>
    <xf numFmtId="0" fontId="3" fillId="0" borderId="0" xfId="0" applyFont="1" applyProtection="1">
      <protection hidden="1"/>
    </xf>
    <xf numFmtId="0" fontId="4" fillId="0" borderId="0" xfId="0" applyFont="1" applyProtection="1">
      <protection hidden="1"/>
    </xf>
    <xf numFmtId="0" fontId="5" fillId="0" borderId="0" xfId="0" applyFont="1" applyProtection="1">
      <protection hidden="1"/>
    </xf>
    <xf numFmtId="0" fontId="6" fillId="0" borderId="0" xfId="0" applyFont="1" applyProtection="1">
      <protection hidden="1"/>
    </xf>
    <xf numFmtId="0" fontId="0" fillId="0" borderId="1" xfId="0" applyBorder="1" applyProtection="1">
      <protection hidden="1"/>
    </xf>
    <xf numFmtId="0" fontId="7" fillId="2" borderId="1" xfId="0" quotePrefix="1" applyFont="1" applyFill="1" applyBorder="1" applyAlignment="1" applyProtection="1">
      <alignment horizontal="center" textRotation="90"/>
      <protection hidden="1"/>
    </xf>
    <xf numFmtId="0" fontId="7" fillId="0" borderId="1" xfId="0" applyFont="1" applyBorder="1" applyAlignment="1" applyProtection="1">
      <alignment horizontal="center" textRotation="90"/>
      <protection hidden="1"/>
    </xf>
    <xf numFmtId="0" fontId="8" fillId="3" borderId="1" xfId="0" applyFont="1" applyFill="1" applyBorder="1" applyAlignment="1" applyProtection="1">
      <alignment vertical="center"/>
      <protection hidden="1"/>
    </xf>
    <xf numFmtId="165" fontId="8" fillId="3" borderId="1" xfId="0" applyNumberFormat="1" applyFont="1" applyFill="1" applyBorder="1" applyAlignment="1" applyProtection="1">
      <alignment horizontal="center" vertical="center"/>
      <protection hidden="1"/>
    </xf>
    <xf numFmtId="9" fontId="8" fillId="3" borderId="1" xfId="0" applyNumberFormat="1" applyFont="1" applyFill="1" applyBorder="1" applyAlignment="1" applyProtection="1">
      <alignment horizontal="center" vertical="center"/>
      <protection hidden="1"/>
    </xf>
    <xf numFmtId="0" fontId="9" fillId="4" borderId="1" xfId="0" applyFont="1" applyFill="1" applyBorder="1" applyAlignment="1" applyProtection="1">
      <alignment vertical="center"/>
      <protection hidden="1"/>
    </xf>
    <xf numFmtId="165" fontId="9" fillId="4" borderId="1" xfId="0" applyNumberFormat="1" applyFont="1" applyFill="1" applyBorder="1" applyAlignment="1" applyProtection="1">
      <alignment horizontal="center" vertical="center"/>
      <protection hidden="1"/>
    </xf>
    <xf numFmtId="9" fontId="9" fillId="4" borderId="1" xfId="0" applyNumberFormat="1" applyFont="1" applyFill="1" applyBorder="1" applyAlignment="1" applyProtection="1">
      <alignment horizontal="center" vertical="center"/>
      <protection hidden="1"/>
    </xf>
    <xf numFmtId="0" fontId="9" fillId="5" borderId="1" xfId="0" applyFont="1" applyFill="1" applyBorder="1" applyAlignment="1" applyProtection="1">
      <alignment vertical="center"/>
      <protection hidden="1"/>
    </xf>
    <xf numFmtId="165" fontId="9" fillId="5" borderId="1" xfId="0" applyNumberFormat="1" applyFont="1" applyFill="1" applyBorder="1" applyAlignment="1" applyProtection="1">
      <alignment horizontal="center" vertical="center"/>
      <protection hidden="1"/>
    </xf>
    <xf numFmtId="9" fontId="9" fillId="5" borderId="1" xfId="0" applyNumberFormat="1" applyFont="1" applyFill="1" applyBorder="1" applyAlignment="1" applyProtection="1">
      <alignment horizontal="center" vertical="center"/>
      <protection hidden="1"/>
    </xf>
    <xf numFmtId="0" fontId="8" fillId="0" borderId="1" xfId="0" applyFont="1" applyBorder="1" applyAlignment="1" applyProtection="1">
      <alignment vertical="center"/>
      <protection hidden="1"/>
    </xf>
    <xf numFmtId="165" fontId="8" fillId="2" borderId="1" xfId="0" applyNumberFormat="1" applyFont="1" applyFill="1" applyBorder="1" applyAlignment="1" applyProtection="1">
      <alignment horizontal="center" vertical="center"/>
      <protection hidden="1"/>
    </xf>
    <xf numFmtId="9" fontId="8" fillId="2" borderId="1" xfId="0" applyNumberFormat="1" applyFont="1" applyFill="1" applyBorder="1" applyAlignment="1" applyProtection="1">
      <alignment horizontal="center" vertical="center"/>
      <protection hidden="1"/>
    </xf>
    <xf numFmtId="165" fontId="8" fillId="0" borderId="1" xfId="0" applyNumberFormat="1" applyFont="1" applyBorder="1" applyAlignment="1" applyProtection="1">
      <alignment horizontal="center" vertical="center"/>
      <protection hidden="1"/>
    </xf>
    <xf numFmtId="4" fontId="8" fillId="2" borderId="1" xfId="0" applyNumberFormat="1" applyFont="1" applyFill="1" applyBorder="1" applyAlignment="1" applyProtection="1">
      <alignment horizontal="center" vertical="center"/>
      <protection hidden="1"/>
    </xf>
    <xf numFmtId="4" fontId="8" fillId="0" borderId="1" xfId="0" applyNumberFormat="1" applyFont="1" applyBorder="1" applyAlignment="1" applyProtection="1">
      <alignment horizontal="center" vertical="center"/>
      <protection hidden="1"/>
    </xf>
    <xf numFmtId="3" fontId="8" fillId="2" borderId="1" xfId="0" applyNumberFormat="1" applyFont="1" applyFill="1" applyBorder="1" applyAlignment="1" applyProtection="1">
      <alignment horizontal="center" vertical="center"/>
      <protection hidden="1"/>
    </xf>
    <xf numFmtId="3" fontId="8" fillId="0" borderId="1" xfId="0" applyNumberFormat="1" applyFont="1" applyBorder="1" applyAlignment="1" applyProtection="1">
      <alignment horizontal="center" vertical="center"/>
      <protection hidden="1"/>
    </xf>
    <xf numFmtId="165" fontId="8" fillId="4" borderId="1" xfId="0" applyNumberFormat="1" applyFont="1" applyFill="1" applyBorder="1" applyAlignment="1" applyProtection="1">
      <alignment horizontal="center" vertical="center"/>
      <protection hidden="1"/>
    </xf>
    <xf numFmtId="9" fontId="8" fillId="4" borderId="1" xfId="0" applyNumberFormat="1" applyFont="1" applyFill="1" applyBorder="1" applyAlignment="1" applyProtection="1">
      <alignment horizontal="center" vertical="center"/>
      <protection hidden="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ctrlProps/ctrlProp1.xml><?xml version="1.0" encoding="utf-8"?>
<formControlPr xmlns="http://schemas.microsoft.com/office/spreadsheetml/2009/9/main" objectType="Drop" dropLines="25" dropStyle="combo" dx="16" fmlaLink="[1]uxbGlobals!$B$118" fmlaRange="auto_ddGroup_Filter"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gi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5</xdr:col>
      <xdr:colOff>791384</xdr:colOff>
      <xdr:row>1</xdr:row>
      <xdr:rowOff>0</xdr:rowOff>
    </xdr:to>
    <xdr:sp macro="" textlink="">
      <xdr:nvSpPr>
        <xdr:cNvPr id="2" name="nav_section_back">
          <a:extLst>
            <a:ext uri="{FF2B5EF4-FFF2-40B4-BE49-F238E27FC236}">
              <a16:creationId xmlns:a16="http://schemas.microsoft.com/office/drawing/2014/main" id="{E4364D24-3546-A74A-832B-44D4880D222F}"/>
            </a:ext>
          </a:extLst>
        </xdr:cNvPr>
        <xdr:cNvSpPr txBox="1"/>
      </xdr:nvSpPr>
      <xdr:spPr>
        <a:xfrm>
          <a:off x="0" y="0"/>
          <a:ext cx="1121584" cy="266700"/>
        </a:xfrm>
        <a:prstGeom prst="rect">
          <a:avLst/>
        </a:prstGeom>
        <a:solidFill>
          <a:srgbClr val="808080"/>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lIns="0" rIns="0" rtlCol="0" anchor="t"/>
        <a:lstStyle/>
        <a:p>
          <a:pPr algn="ctr"/>
          <a:endParaRPr lang="en-GB" sz="1200" b="1"/>
        </a:p>
      </xdr:txBody>
    </xdr:sp>
    <xdr:clientData fPrintsWithSheet="0"/>
  </xdr:twoCellAnchor>
  <xdr:twoCellAnchor>
    <xdr:from>
      <xdr:col>5</xdr:col>
      <xdr:colOff>0</xdr:colOff>
      <xdr:row>117</xdr:row>
      <xdr:rowOff>0</xdr:rowOff>
    </xdr:from>
    <xdr:to>
      <xdr:col>5</xdr:col>
      <xdr:colOff>1028700</xdr:colOff>
      <xdr:row>117</xdr:row>
      <xdr:rowOff>161925</xdr:rowOff>
    </xdr:to>
    <xdr:sp macro="[1]!Control_Change" textlink="">
      <xdr:nvSpPr>
        <xdr:cNvPr id="3" name="go_top">
          <a:extLst>
            <a:ext uri="{FF2B5EF4-FFF2-40B4-BE49-F238E27FC236}">
              <a16:creationId xmlns:a16="http://schemas.microsoft.com/office/drawing/2014/main" id="{D0027A0B-6E47-9C4E-AB16-A41149F48D93}"/>
            </a:ext>
          </a:extLst>
        </xdr:cNvPr>
        <xdr:cNvSpPr txBox="1"/>
      </xdr:nvSpPr>
      <xdr:spPr>
        <a:xfrm>
          <a:off x="330200" y="23164800"/>
          <a:ext cx="1028700" cy="161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lIns="0" tIns="0" rIns="0" bIns="0" rtlCol="0" anchor="t"/>
        <a:lstStyle/>
        <a:p>
          <a:pPr algn="l" rtl="0">
            <a:defRPr sz="1000"/>
          </a:pPr>
          <a:r>
            <a:rPr lang="en-GB" sz="1000" b="1" i="0" u="sng" strike="noStrike" baseline="0">
              <a:solidFill>
                <a:srgbClr val="0070C0"/>
              </a:solidFill>
              <a:latin typeface="Calibri"/>
            </a:rPr>
            <a:t>Back to top</a:t>
          </a:r>
        </a:p>
      </xdr:txBody>
    </xdr:sp>
    <xdr:clientData fPrintsWithSheet="0"/>
  </xdr:twoCellAnchor>
  <xdr:twoCellAnchor>
    <xdr:from>
      <xdr:col>5</xdr:col>
      <xdr:colOff>0</xdr:colOff>
      <xdr:row>9</xdr:row>
      <xdr:rowOff>9525</xdr:rowOff>
    </xdr:from>
    <xdr:to>
      <xdr:col>5</xdr:col>
      <xdr:colOff>5695950</xdr:colOff>
      <xdr:row>10</xdr:row>
      <xdr:rowOff>0</xdr:rowOff>
    </xdr:to>
    <xdr:sp macro="[1]!Control_Change" textlink="">
      <xdr:nvSpPr>
        <xdr:cNvPr id="4" name="npc_8">
          <a:extLst>
            <a:ext uri="{FF2B5EF4-FFF2-40B4-BE49-F238E27FC236}">
              <a16:creationId xmlns:a16="http://schemas.microsoft.com/office/drawing/2014/main" id="{3B31A140-078B-F74C-AD69-F87651337CB0}"/>
            </a:ext>
          </a:extLst>
        </xdr:cNvPr>
        <xdr:cNvSpPr txBox="1"/>
      </xdr:nvSpPr>
      <xdr:spPr>
        <a:xfrm>
          <a:off x="330200" y="1787525"/>
          <a:ext cx="5695950" cy="193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lIns="0" tIns="0" rIns="0" bIns="0" rtlCol="0" anchor="t"/>
        <a:lstStyle/>
        <a:p>
          <a:pPr algn="l" rtl="0">
            <a:defRPr sz="1000"/>
          </a:pPr>
          <a:r>
            <a:rPr lang="en-GB" sz="1000" b="1" i="0" u="none" strike="noStrike" baseline="0">
              <a:solidFill>
                <a:schemeClr val="accent6">
                  <a:lumMod val="75000"/>
                </a:schemeClr>
              </a:solidFill>
              <a:latin typeface="+mn-lt"/>
            </a:rPr>
            <a:t>Double click any series to view data in Series Explorer</a:t>
          </a:r>
        </a:p>
      </xdr:txBody>
    </xdr:sp>
    <xdr:clientData fPrintsWithSheet="0"/>
  </xdr:twoCellAnchor>
  <xdr:twoCellAnchor editAs="absolute">
    <xdr:from>
      <xdr:col>0</xdr:col>
      <xdr:colOff>0</xdr:colOff>
      <xdr:row>0</xdr:row>
      <xdr:rowOff>266699</xdr:rowOff>
    </xdr:from>
    <xdr:to>
      <xdr:col>16</xdr:col>
      <xdr:colOff>476250</xdr:colOff>
      <xdr:row>3</xdr:row>
      <xdr:rowOff>380999</xdr:rowOff>
    </xdr:to>
    <xdr:sp macro="" textlink="">
      <xdr:nvSpPr>
        <xdr:cNvPr id="5" name="nav_controls">
          <a:extLst>
            <a:ext uri="{FF2B5EF4-FFF2-40B4-BE49-F238E27FC236}">
              <a16:creationId xmlns:a16="http://schemas.microsoft.com/office/drawing/2014/main" id="{6738DC20-C4B0-4948-84E6-04DFCCF3056D}"/>
            </a:ext>
          </a:extLst>
        </xdr:cNvPr>
        <xdr:cNvSpPr/>
      </xdr:nvSpPr>
      <xdr:spPr>
        <a:xfrm>
          <a:off x="0" y="266699"/>
          <a:ext cx="12934950" cy="863600"/>
        </a:xfrm>
        <a:prstGeom prst="rect">
          <a:avLst/>
        </a:prstGeom>
        <a:solidFill>
          <a:srgbClr val="F2F2F2"/>
        </a:solidFill>
        <a:ln w="9525">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GB"/>
        </a:p>
      </xdr:txBody>
    </xdr:sp>
    <xdr:clientData fPrintsWithSheet="0"/>
  </xdr:twoCellAnchor>
  <xdr:twoCellAnchor editAs="oneCell">
    <xdr:from>
      <xdr:col>0</xdr:col>
      <xdr:colOff>0</xdr:colOff>
      <xdr:row>4</xdr:row>
      <xdr:rowOff>0</xdr:rowOff>
    </xdr:from>
    <xdr:to>
      <xdr:col>16</xdr:col>
      <xdr:colOff>476250</xdr:colOff>
      <xdr:row>5</xdr:row>
      <xdr:rowOff>0</xdr:rowOff>
    </xdr:to>
    <xdr:sp macro="" textlink="">
      <xdr:nvSpPr>
        <xdr:cNvPr id="6" name="nav_infobar">
          <a:extLst>
            <a:ext uri="{FF2B5EF4-FFF2-40B4-BE49-F238E27FC236}">
              <a16:creationId xmlns:a16="http://schemas.microsoft.com/office/drawing/2014/main" id="{702F425F-CCA8-074F-89CF-EE30A15CDF16}"/>
            </a:ext>
          </a:extLst>
        </xdr:cNvPr>
        <xdr:cNvSpPr txBox="1"/>
      </xdr:nvSpPr>
      <xdr:spPr>
        <a:xfrm>
          <a:off x="0" y="1130300"/>
          <a:ext cx="12934950" cy="457200"/>
        </a:xfrm>
        <a:prstGeom prst="rect">
          <a:avLst/>
        </a:prstGeom>
        <a:solidFill>
          <a:srgbClr val="FFEFCE"/>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GB" sz="1000"/>
            <a:t>The table below contains all data used to calculate the current edition of the Inclusive Internet Index, published in 2019.  Background series that may be of interest, but do not contribute to scoring, are also included at the bottom of the table.</a:t>
          </a:r>
        </a:p>
      </xdr:txBody>
    </xdr:sp>
    <xdr:clientData/>
  </xdr:twoCellAnchor>
  <xdr:twoCellAnchor editAs="oneCell">
    <xdr:from>
      <xdr:col>0</xdr:col>
      <xdr:colOff>0</xdr:colOff>
      <xdr:row>5</xdr:row>
      <xdr:rowOff>0</xdr:rowOff>
    </xdr:from>
    <xdr:to>
      <xdr:col>16</xdr:col>
      <xdr:colOff>476250</xdr:colOff>
      <xdr:row>9</xdr:row>
      <xdr:rowOff>85725</xdr:rowOff>
    </xdr:to>
    <xdr:sp macro="" textlink="">
      <xdr:nvSpPr>
        <xdr:cNvPr id="7" name="nav_warningbar" hidden="1">
          <a:extLst>
            <a:ext uri="{FF2B5EF4-FFF2-40B4-BE49-F238E27FC236}">
              <a16:creationId xmlns:a16="http://schemas.microsoft.com/office/drawing/2014/main" id="{47EA7A85-7424-B749-9A1F-7397B1AD7D71}"/>
            </a:ext>
          </a:extLst>
        </xdr:cNvPr>
        <xdr:cNvSpPr txBox="1"/>
      </xdr:nvSpPr>
      <xdr:spPr>
        <a:xfrm>
          <a:off x="0" y="1587500"/>
          <a:ext cx="12934950" cy="276225"/>
        </a:xfrm>
        <a:prstGeom prst="rect">
          <a:avLst/>
        </a:prstGeom>
        <a:solidFill>
          <a:srgbClr val="F2DCDB"/>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GB" sz="1000" b="1"/>
            <a:t>Warning bar: </a:t>
          </a:r>
        </a:p>
      </xdr:txBody>
    </xdr:sp>
    <xdr:clientData/>
  </xdr:twoCellAnchor>
  <xdr:twoCellAnchor editAs="absolute">
    <xdr:from>
      <xdr:col>1</xdr:col>
      <xdr:colOff>25400</xdr:colOff>
      <xdr:row>0</xdr:row>
      <xdr:rowOff>0</xdr:rowOff>
    </xdr:from>
    <xdr:to>
      <xdr:col>5</xdr:col>
      <xdr:colOff>332994</xdr:colOff>
      <xdr:row>1</xdr:row>
      <xdr:rowOff>0</xdr:rowOff>
    </xdr:to>
    <xdr:sp macro="Control_Change" textlink="">
      <xdr:nvSpPr>
        <xdr:cNvPr id="8" name="nav_home">
          <a:extLst>
            <a:ext uri="{FF2B5EF4-FFF2-40B4-BE49-F238E27FC236}">
              <a16:creationId xmlns:a16="http://schemas.microsoft.com/office/drawing/2014/main" id="{38938596-74C5-2048-8172-F1C0B04C4073}"/>
            </a:ext>
          </a:extLst>
        </xdr:cNvPr>
        <xdr:cNvSpPr txBox="1"/>
      </xdr:nvSpPr>
      <xdr:spPr>
        <a:xfrm>
          <a:off x="25400" y="0"/>
          <a:ext cx="637794"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lIns="0" rIns="0" rtlCol="0" anchor="t"/>
        <a:lstStyle/>
        <a:p>
          <a:pPr algn="ctr"/>
          <a:r>
            <a:rPr lang="en-GB" sz="1200" b="1">
              <a:solidFill>
                <a:srgbClr val="FFFFFF"/>
              </a:solidFill>
            </a:rPr>
            <a:t>2019 III</a:t>
          </a:r>
        </a:p>
      </xdr:txBody>
    </xdr:sp>
    <xdr:clientData fPrintsWithSheet="0"/>
  </xdr:twoCellAnchor>
  <xdr:twoCellAnchor editAs="absolute">
    <xdr:from>
      <xdr:col>5</xdr:col>
      <xdr:colOff>409194</xdr:colOff>
      <xdr:row>0</xdr:row>
      <xdr:rowOff>69850</xdr:rowOff>
    </xdr:from>
    <xdr:to>
      <xdr:col>5</xdr:col>
      <xdr:colOff>562189</xdr:colOff>
      <xdr:row>0</xdr:row>
      <xdr:rowOff>222250</xdr:rowOff>
    </xdr:to>
    <xdr:pic macro="Control_Change">
      <xdr:nvPicPr>
        <xdr:cNvPr id="9" name="nav_back" descr="arrow-left-white-xxl.png">
          <a:extLst>
            <a:ext uri="{FF2B5EF4-FFF2-40B4-BE49-F238E27FC236}">
              <a16:creationId xmlns:a16="http://schemas.microsoft.com/office/drawing/2014/main" id="{DC9E28D8-5116-F44C-A168-C2855B9AB951}"/>
            </a:ext>
          </a:extLst>
        </xdr:cNvPr>
        <xdr:cNvPicPr>
          <a:picLocks noChangeAspect="1"/>
        </xdr:cNvPicPr>
      </xdr:nvPicPr>
      <xdr:blipFill>
        <a:blip xmlns:r="http://schemas.openxmlformats.org/officeDocument/2006/relationships" r:embed="rId1" cstate="print"/>
        <a:stretch>
          <a:fillRect/>
        </a:stretch>
      </xdr:blipFill>
      <xdr:spPr>
        <a:xfrm>
          <a:off x="739394" y="69850"/>
          <a:ext cx="152995" cy="152400"/>
        </a:xfrm>
        <a:prstGeom prst="rect">
          <a:avLst/>
        </a:prstGeom>
        <a:noFill/>
      </xdr:spPr>
    </xdr:pic>
    <xdr:clientData fPrintsWithSheet="0"/>
  </xdr:twoCellAnchor>
  <xdr:twoCellAnchor editAs="absolute">
    <xdr:from>
      <xdr:col>5</xdr:col>
      <xdr:colOff>587589</xdr:colOff>
      <xdr:row>0</xdr:row>
      <xdr:rowOff>69850</xdr:rowOff>
    </xdr:from>
    <xdr:to>
      <xdr:col>5</xdr:col>
      <xdr:colOff>740584</xdr:colOff>
      <xdr:row>0</xdr:row>
      <xdr:rowOff>222250</xdr:rowOff>
    </xdr:to>
    <xdr:pic macro="Control_Change">
      <xdr:nvPicPr>
        <xdr:cNvPr id="10" name="nav_forward" descr="arrow-right-white-xxl.png" hidden="1">
          <a:extLst>
            <a:ext uri="{FF2B5EF4-FFF2-40B4-BE49-F238E27FC236}">
              <a16:creationId xmlns:a16="http://schemas.microsoft.com/office/drawing/2014/main" id="{BE2631A8-25FC-2045-9D71-736B2ED1E702}"/>
            </a:ext>
          </a:extLst>
        </xdr:cNvPr>
        <xdr:cNvPicPr>
          <a:picLocks noChangeAspect="1"/>
        </xdr:cNvPicPr>
      </xdr:nvPicPr>
      <xdr:blipFill>
        <a:blip xmlns:r="http://schemas.openxmlformats.org/officeDocument/2006/relationships" r:embed="rId2" cstate="print"/>
        <a:stretch>
          <a:fillRect/>
        </a:stretch>
      </xdr:blipFill>
      <xdr:spPr>
        <a:xfrm>
          <a:off x="917789" y="69850"/>
          <a:ext cx="152995" cy="152400"/>
        </a:xfrm>
        <a:prstGeom prst="rect">
          <a:avLst/>
        </a:prstGeom>
        <a:noFill/>
      </xdr:spPr>
    </xdr:pic>
    <xdr:clientData fPrintsWithSheet="0"/>
  </xdr:twoCellAnchor>
  <xdr:twoCellAnchor editAs="absolute">
    <xdr:from>
      <xdr:col>5</xdr:col>
      <xdr:colOff>791384</xdr:colOff>
      <xdr:row>0</xdr:row>
      <xdr:rowOff>0</xdr:rowOff>
    </xdr:from>
    <xdr:to>
      <xdr:col>5</xdr:col>
      <xdr:colOff>1436543</xdr:colOff>
      <xdr:row>1</xdr:row>
      <xdr:rowOff>0</xdr:rowOff>
    </xdr:to>
    <xdr:sp macro="Control_Change" textlink="">
      <xdr:nvSpPr>
        <xdr:cNvPr id="11" name="nav_sec_1">
          <a:extLst>
            <a:ext uri="{FF2B5EF4-FFF2-40B4-BE49-F238E27FC236}">
              <a16:creationId xmlns:a16="http://schemas.microsoft.com/office/drawing/2014/main" id="{C6C07299-5619-AC44-B408-E8C342F2B4C0}"/>
            </a:ext>
          </a:extLst>
        </xdr:cNvPr>
        <xdr:cNvSpPr txBox="1"/>
      </xdr:nvSpPr>
      <xdr:spPr>
        <a:xfrm>
          <a:off x="1121584" y="0"/>
          <a:ext cx="645159" cy="26670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wrap="square" lIns="0" rIns="0" bIns="72000" rtlCol="0" anchor="ctr" anchorCtr="0"/>
        <a:lstStyle/>
        <a:p>
          <a:pPr algn="ctr"/>
          <a:r>
            <a:rPr lang="en-GB" sz="1000" b="1">
              <a:solidFill>
                <a:srgbClr val="808080"/>
              </a:solidFill>
            </a:rPr>
            <a:t>RANKING</a:t>
          </a:r>
        </a:p>
      </xdr:txBody>
    </xdr:sp>
    <xdr:clientData fPrintsWithSheet="0"/>
  </xdr:twoCellAnchor>
  <xdr:twoCellAnchor editAs="absolute">
    <xdr:from>
      <xdr:col>5</xdr:col>
      <xdr:colOff>1436543</xdr:colOff>
      <xdr:row>0</xdr:row>
      <xdr:rowOff>0</xdr:rowOff>
    </xdr:from>
    <xdr:to>
      <xdr:col>5</xdr:col>
      <xdr:colOff>2535093</xdr:colOff>
      <xdr:row>1</xdr:row>
      <xdr:rowOff>0</xdr:rowOff>
    </xdr:to>
    <xdr:sp macro="Control_Change" textlink="">
      <xdr:nvSpPr>
        <xdr:cNvPr id="12" name="nav_sec_2">
          <a:extLst>
            <a:ext uri="{FF2B5EF4-FFF2-40B4-BE49-F238E27FC236}">
              <a16:creationId xmlns:a16="http://schemas.microsoft.com/office/drawing/2014/main" id="{C94227CA-C33F-BE48-8DAD-E66A8AF6625E}"/>
            </a:ext>
          </a:extLst>
        </xdr:cNvPr>
        <xdr:cNvSpPr txBox="1"/>
      </xdr:nvSpPr>
      <xdr:spPr>
        <a:xfrm>
          <a:off x="1766743" y="0"/>
          <a:ext cx="1098550" cy="26670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wrap="square" lIns="0" rIns="0" bIns="72000" rtlCol="0" anchor="ctr" anchorCtr="0"/>
        <a:lstStyle/>
        <a:p>
          <a:pPr algn="ctr"/>
          <a:r>
            <a:rPr lang="en-GB" sz="1000" b="1">
              <a:solidFill>
                <a:srgbClr val="808080"/>
              </a:solidFill>
            </a:rPr>
            <a:t>SERIES EXPLORER</a:t>
          </a:r>
        </a:p>
      </xdr:txBody>
    </xdr:sp>
    <xdr:clientData fPrintsWithSheet="0"/>
  </xdr:twoCellAnchor>
  <xdr:twoCellAnchor editAs="absolute">
    <xdr:from>
      <xdr:col>5</xdr:col>
      <xdr:colOff>2535093</xdr:colOff>
      <xdr:row>0</xdr:row>
      <xdr:rowOff>0</xdr:rowOff>
    </xdr:from>
    <xdr:to>
      <xdr:col>5</xdr:col>
      <xdr:colOff>3802045</xdr:colOff>
      <xdr:row>1</xdr:row>
      <xdr:rowOff>0</xdr:rowOff>
    </xdr:to>
    <xdr:sp macro="Control_Change" textlink="">
      <xdr:nvSpPr>
        <xdr:cNvPr id="13" name="nav_sec_3">
          <a:extLst>
            <a:ext uri="{FF2B5EF4-FFF2-40B4-BE49-F238E27FC236}">
              <a16:creationId xmlns:a16="http://schemas.microsoft.com/office/drawing/2014/main" id="{E9FDD3DE-67BD-2F46-B5F9-647FF532AA0A}"/>
            </a:ext>
          </a:extLst>
        </xdr:cNvPr>
        <xdr:cNvSpPr txBox="1"/>
      </xdr:nvSpPr>
      <xdr:spPr>
        <a:xfrm>
          <a:off x="2865293" y="0"/>
          <a:ext cx="1266952" cy="26670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wrap="square" lIns="0" rIns="0" bIns="72000" rtlCol="0" anchor="ctr" anchorCtr="0"/>
        <a:lstStyle/>
        <a:p>
          <a:pPr algn="ctr"/>
          <a:r>
            <a:rPr lang="en-GB" sz="1000" b="1">
              <a:solidFill>
                <a:srgbClr val="808080"/>
              </a:solidFill>
            </a:rPr>
            <a:t>COUNTRY EXPLORER</a:t>
          </a:r>
        </a:p>
      </xdr:txBody>
    </xdr:sp>
    <xdr:clientData fPrintsWithSheet="0"/>
  </xdr:twoCellAnchor>
  <xdr:twoCellAnchor editAs="absolute">
    <xdr:from>
      <xdr:col>5</xdr:col>
      <xdr:colOff>3802045</xdr:colOff>
      <xdr:row>0</xdr:row>
      <xdr:rowOff>0</xdr:rowOff>
    </xdr:from>
    <xdr:to>
      <xdr:col>5</xdr:col>
      <xdr:colOff>4421296</xdr:colOff>
      <xdr:row>1</xdr:row>
      <xdr:rowOff>0</xdr:rowOff>
    </xdr:to>
    <xdr:sp macro="Control_Change" textlink="">
      <xdr:nvSpPr>
        <xdr:cNvPr id="14" name="nav_sec_4">
          <a:extLst>
            <a:ext uri="{FF2B5EF4-FFF2-40B4-BE49-F238E27FC236}">
              <a16:creationId xmlns:a16="http://schemas.microsoft.com/office/drawing/2014/main" id="{9F8C89ED-25FE-164E-AB67-0385DAF2F2C9}"/>
            </a:ext>
          </a:extLst>
        </xdr:cNvPr>
        <xdr:cNvSpPr txBox="1"/>
      </xdr:nvSpPr>
      <xdr:spPr>
        <a:xfrm>
          <a:off x="4132245" y="0"/>
          <a:ext cx="619251" cy="266700"/>
        </a:xfrm>
        <a:prstGeom prst="rect">
          <a:avLst/>
        </a:prstGeom>
        <a:solidFill>
          <a:srgbClr val="F2F2F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wrap="square" lIns="0" rIns="0" bIns="72000" rtlCol="0" anchor="ctr" anchorCtr="0"/>
        <a:lstStyle/>
        <a:p>
          <a:pPr algn="ctr"/>
          <a:r>
            <a:rPr lang="en-GB" sz="1000" b="1">
              <a:solidFill>
                <a:srgbClr val="005E9E"/>
              </a:solidFill>
            </a:rPr>
            <a:t>DATASET</a:t>
          </a:r>
        </a:p>
      </xdr:txBody>
    </xdr:sp>
    <xdr:clientData fPrintsWithSheet="0"/>
  </xdr:twoCellAnchor>
  <xdr:twoCellAnchor editAs="absolute">
    <xdr:from>
      <xdr:col>5</xdr:col>
      <xdr:colOff>4421296</xdr:colOff>
      <xdr:row>0</xdr:row>
      <xdr:rowOff>0</xdr:rowOff>
    </xdr:from>
    <xdr:to>
      <xdr:col>5</xdr:col>
      <xdr:colOff>5144179</xdr:colOff>
      <xdr:row>1</xdr:row>
      <xdr:rowOff>0</xdr:rowOff>
    </xdr:to>
    <xdr:sp macro="Control_Change" textlink="">
      <xdr:nvSpPr>
        <xdr:cNvPr id="15" name="nav_sec_5">
          <a:extLst>
            <a:ext uri="{FF2B5EF4-FFF2-40B4-BE49-F238E27FC236}">
              <a16:creationId xmlns:a16="http://schemas.microsoft.com/office/drawing/2014/main" id="{7D91EA62-1F3E-2D43-9AF0-51E4FBBB180C}"/>
            </a:ext>
          </a:extLst>
        </xdr:cNvPr>
        <xdr:cNvSpPr txBox="1"/>
      </xdr:nvSpPr>
      <xdr:spPr>
        <a:xfrm>
          <a:off x="4751496" y="0"/>
          <a:ext cx="722883" cy="26670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wrap="square" lIns="0" rIns="0" bIns="72000" rtlCol="0" anchor="ctr" anchorCtr="0"/>
        <a:lstStyle/>
        <a:p>
          <a:pPr algn="ctr"/>
          <a:r>
            <a:rPr lang="en-GB" sz="1000" b="1">
              <a:solidFill>
                <a:srgbClr val="808080"/>
              </a:solidFill>
            </a:rPr>
            <a:t>ANALYTICS</a:t>
          </a:r>
        </a:p>
      </xdr:txBody>
    </xdr:sp>
    <xdr:clientData fPrintsWithSheet="0"/>
  </xdr:twoCellAnchor>
  <xdr:twoCellAnchor editAs="absolute">
    <xdr:from>
      <xdr:col>5</xdr:col>
      <xdr:colOff>5144179</xdr:colOff>
      <xdr:row>0</xdr:row>
      <xdr:rowOff>0</xdr:rowOff>
    </xdr:from>
    <xdr:to>
      <xdr:col>7</xdr:col>
      <xdr:colOff>93770</xdr:colOff>
      <xdr:row>1</xdr:row>
      <xdr:rowOff>0</xdr:rowOff>
    </xdr:to>
    <xdr:sp macro="Control_Change" textlink="">
      <xdr:nvSpPr>
        <xdr:cNvPr id="16" name="nav_sec_6">
          <a:extLst>
            <a:ext uri="{FF2B5EF4-FFF2-40B4-BE49-F238E27FC236}">
              <a16:creationId xmlns:a16="http://schemas.microsoft.com/office/drawing/2014/main" id="{4FF3FFC6-2AC2-754E-90C4-B064D1B1C2D7}"/>
            </a:ext>
          </a:extLst>
        </xdr:cNvPr>
        <xdr:cNvSpPr txBox="1"/>
      </xdr:nvSpPr>
      <xdr:spPr>
        <a:xfrm>
          <a:off x="5474379" y="0"/>
          <a:ext cx="1667891" cy="26670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wrap="square" lIns="0" rIns="0" bIns="72000" rtlCol="0" anchor="ctr" anchorCtr="0"/>
        <a:lstStyle/>
        <a:p>
          <a:pPr algn="ctr"/>
          <a:r>
            <a:rPr lang="en-GB" sz="1000" b="1">
              <a:solidFill>
                <a:srgbClr val="808080"/>
              </a:solidFill>
            </a:rPr>
            <a:t>YOY CHANGE</a:t>
          </a:r>
        </a:p>
      </xdr:txBody>
    </xdr:sp>
    <xdr:clientData fPrintsWithSheet="0"/>
  </xdr:twoCellAnchor>
  <xdr:twoCellAnchor editAs="absolute">
    <xdr:from>
      <xdr:col>5</xdr:col>
      <xdr:colOff>1445260</xdr:colOff>
      <xdr:row>3</xdr:row>
      <xdr:rowOff>76199</xdr:rowOff>
    </xdr:from>
    <xdr:to>
      <xdr:col>5</xdr:col>
      <xdr:colOff>3060699</xdr:colOff>
      <xdr:row>3</xdr:row>
      <xdr:rowOff>380999</xdr:rowOff>
    </xdr:to>
    <xdr:sp macro="Control_Change" textlink="">
      <xdr:nvSpPr>
        <xdr:cNvPr id="17" name="nav_tab_4_1">
          <a:extLst>
            <a:ext uri="{FF2B5EF4-FFF2-40B4-BE49-F238E27FC236}">
              <a16:creationId xmlns:a16="http://schemas.microsoft.com/office/drawing/2014/main" id="{ADAE22A9-A93F-3D4A-AC5C-B8D574BB95B3}"/>
            </a:ext>
          </a:extLst>
        </xdr:cNvPr>
        <xdr:cNvSpPr txBox="1"/>
      </xdr:nvSpPr>
      <xdr:spPr>
        <a:xfrm>
          <a:off x="1775460" y="825499"/>
          <a:ext cx="1615439" cy="30480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wrap="square" lIns="0" rIns="0" rtlCol="0" anchor="b"/>
        <a:lstStyle/>
        <a:p>
          <a:pPr algn="ctr"/>
          <a:r>
            <a:rPr lang="en-GB" sz="1050" b="1">
              <a:solidFill>
                <a:srgbClr val="808080"/>
              </a:solidFill>
            </a:rPr>
            <a:t>DATA (SECOND EDITION)</a:t>
          </a:r>
        </a:p>
      </xdr:txBody>
    </xdr:sp>
    <xdr:clientData fPrintsWithSheet="0"/>
  </xdr:twoCellAnchor>
  <xdr:twoCellAnchor editAs="absolute">
    <xdr:from>
      <xdr:col>5</xdr:col>
      <xdr:colOff>3060698</xdr:colOff>
      <xdr:row>3</xdr:row>
      <xdr:rowOff>76199</xdr:rowOff>
    </xdr:from>
    <xdr:to>
      <xdr:col>5</xdr:col>
      <xdr:colOff>4533644</xdr:colOff>
      <xdr:row>3</xdr:row>
      <xdr:rowOff>380999</xdr:rowOff>
    </xdr:to>
    <xdr:sp macro="Control_Change" textlink="">
      <xdr:nvSpPr>
        <xdr:cNvPr id="18" name="nav_tab_4_2">
          <a:extLst>
            <a:ext uri="{FF2B5EF4-FFF2-40B4-BE49-F238E27FC236}">
              <a16:creationId xmlns:a16="http://schemas.microsoft.com/office/drawing/2014/main" id="{BDC8F080-2DB2-0B4B-984B-A92E6342D358}"/>
            </a:ext>
          </a:extLst>
        </xdr:cNvPr>
        <xdr:cNvSpPr txBox="1"/>
      </xdr:nvSpPr>
      <xdr:spPr>
        <a:xfrm>
          <a:off x="3390898" y="825499"/>
          <a:ext cx="1472946" cy="30480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wrap="square" lIns="0" rIns="0" rtlCol="0" anchor="b"/>
        <a:lstStyle/>
        <a:p>
          <a:pPr algn="ctr"/>
          <a:r>
            <a:rPr lang="en-GB" sz="1050" b="1">
              <a:solidFill>
                <a:srgbClr val="808080"/>
              </a:solidFill>
            </a:rPr>
            <a:t>DATA  (FIRST EDITION)</a:t>
          </a:r>
        </a:p>
      </xdr:txBody>
    </xdr:sp>
    <xdr:clientData fPrintsWithSheet="0"/>
  </xdr:twoCellAnchor>
  <xdr:twoCellAnchor editAs="absolute">
    <xdr:from>
      <xdr:col>5</xdr:col>
      <xdr:colOff>4533644</xdr:colOff>
      <xdr:row>3</xdr:row>
      <xdr:rowOff>76199</xdr:rowOff>
    </xdr:from>
    <xdr:to>
      <xdr:col>7</xdr:col>
      <xdr:colOff>440561</xdr:colOff>
      <xdr:row>3</xdr:row>
      <xdr:rowOff>380999</xdr:rowOff>
    </xdr:to>
    <xdr:sp macro="Control_Change" textlink="">
      <xdr:nvSpPr>
        <xdr:cNvPr id="19" name="nav_tab_4_3">
          <a:extLst>
            <a:ext uri="{FF2B5EF4-FFF2-40B4-BE49-F238E27FC236}">
              <a16:creationId xmlns:a16="http://schemas.microsoft.com/office/drawing/2014/main" id="{786BE74A-6A3A-A845-A554-22C4A5FF7A78}"/>
            </a:ext>
          </a:extLst>
        </xdr:cNvPr>
        <xdr:cNvSpPr txBox="1"/>
      </xdr:nvSpPr>
      <xdr:spPr>
        <a:xfrm>
          <a:off x="4863844" y="825499"/>
          <a:ext cx="2625217" cy="30480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wrap="square" lIns="0" rIns="0" rtlCol="0" anchor="b"/>
        <a:lstStyle/>
        <a:p>
          <a:pPr algn="ctr"/>
          <a:r>
            <a:rPr lang="en-GB" sz="1050" b="1">
              <a:solidFill>
                <a:srgbClr val="808080"/>
              </a:solidFill>
            </a:rPr>
            <a:t>SCORES (CURRENT EDITION)</a:t>
          </a:r>
        </a:p>
      </xdr:txBody>
    </xdr:sp>
    <xdr:clientData fPrintsWithSheet="0"/>
  </xdr:twoCellAnchor>
  <xdr:twoCellAnchor editAs="absolute">
    <xdr:from>
      <xdr:col>1</xdr:col>
      <xdr:colOff>50799</xdr:colOff>
      <xdr:row>3</xdr:row>
      <xdr:rowOff>76199</xdr:rowOff>
    </xdr:from>
    <xdr:to>
      <xdr:col>5</xdr:col>
      <xdr:colOff>1445259</xdr:colOff>
      <xdr:row>3</xdr:row>
      <xdr:rowOff>380999</xdr:rowOff>
    </xdr:to>
    <xdr:sp macro="Control_Change" textlink="">
      <xdr:nvSpPr>
        <xdr:cNvPr id="20" name="nav_tab_4_0">
          <a:extLst>
            <a:ext uri="{FF2B5EF4-FFF2-40B4-BE49-F238E27FC236}">
              <a16:creationId xmlns:a16="http://schemas.microsoft.com/office/drawing/2014/main" id="{857013D2-8952-324A-99BA-5D3C8C902224}"/>
            </a:ext>
          </a:extLst>
        </xdr:cNvPr>
        <xdr:cNvSpPr txBox="1"/>
      </xdr:nvSpPr>
      <xdr:spPr>
        <a:xfrm>
          <a:off x="50799" y="825499"/>
          <a:ext cx="1724660" cy="304800"/>
        </a:xfrm>
        <a:prstGeom prst="rect">
          <a:avLst/>
        </a:prstGeom>
        <a:solidFill>
          <a:srgbClr val="FFFFFF"/>
        </a:solidFill>
        <a:ln w="9525" cmpd="sng">
          <a:solidFill>
            <a:srgbClr val="005E9E"/>
          </a:solidFill>
        </a:ln>
      </xdr:spPr>
      <xdr:style>
        <a:lnRef idx="0">
          <a:scrgbClr r="0" g="0" b="0"/>
        </a:lnRef>
        <a:fillRef idx="0">
          <a:scrgbClr r="0" g="0" b="0"/>
        </a:fillRef>
        <a:effectRef idx="0">
          <a:scrgbClr r="0" g="0" b="0"/>
        </a:effectRef>
        <a:fontRef idx="minor">
          <a:schemeClr val="dk1"/>
        </a:fontRef>
      </xdr:style>
      <xdr:txBody>
        <a:bodyPr vertOverflow="clip" wrap="square" lIns="0" rIns="0" rtlCol="0" anchor="b"/>
        <a:lstStyle/>
        <a:p>
          <a:pPr algn="ctr"/>
          <a:r>
            <a:rPr lang="en-GB" sz="1050" b="1">
              <a:solidFill>
                <a:srgbClr val="005E9E"/>
              </a:solidFill>
            </a:rPr>
            <a:t>DATA (CURRENT EDITION)</a:t>
          </a:r>
        </a:p>
      </xdr:txBody>
    </xdr:sp>
    <xdr:clientData fPrintsWithSheet="0"/>
  </xdr:twoCellAnchor>
  <xdr:twoCellAnchor editAs="absolute">
    <xdr:from>
      <xdr:col>16</xdr:col>
      <xdr:colOff>31297</xdr:colOff>
      <xdr:row>0</xdr:row>
      <xdr:rowOff>38100</xdr:rowOff>
    </xdr:from>
    <xdr:to>
      <xdr:col>16</xdr:col>
      <xdr:colOff>476250</xdr:colOff>
      <xdr:row>0</xdr:row>
      <xdr:rowOff>228600</xdr:rowOff>
    </xdr:to>
    <xdr:pic macro="Control_Change">
      <xdr:nvPicPr>
        <xdr:cNvPr id="21" name="cmd_export_csv" descr="csv_icon.gif">
          <a:extLst>
            <a:ext uri="{FF2B5EF4-FFF2-40B4-BE49-F238E27FC236}">
              <a16:creationId xmlns:a16="http://schemas.microsoft.com/office/drawing/2014/main" id="{014438F6-616D-D24D-AAC9-58A49F6DD4D2}"/>
            </a:ext>
          </a:extLst>
        </xdr:cNvPr>
        <xdr:cNvPicPr>
          <a:picLocks noChangeAspect="1"/>
        </xdr:cNvPicPr>
      </xdr:nvPicPr>
      <xdr:blipFill>
        <a:blip xmlns:r="http://schemas.openxmlformats.org/officeDocument/2006/relationships" r:embed="rId3" cstate="print"/>
        <a:stretch>
          <a:fillRect/>
        </a:stretch>
      </xdr:blipFill>
      <xdr:spPr>
        <a:xfrm>
          <a:off x="12489997" y="38100"/>
          <a:ext cx="444953" cy="190500"/>
        </a:xfrm>
        <a:prstGeom prst="rect">
          <a:avLst/>
        </a:prstGeom>
      </xdr:spPr>
    </xdr:pic>
    <xdr:clientData fPrintsWithSheet="0"/>
  </xdr:twoCellAnchor>
  <xdr:twoCellAnchor editAs="absolute">
    <xdr:from>
      <xdr:col>1</xdr:col>
      <xdr:colOff>127001</xdr:colOff>
      <xdr:row>1</xdr:row>
      <xdr:rowOff>0</xdr:rowOff>
    </xdr:from>
    <xdr:to>
      <xdr:col>5</xdr:col>
      <xdr:colOff>610870</xdr:colOff>
      <xdr:row>2</xdr:row>
      <xdr:rowOff>9175</xdr:rowOff>
    </xdr:to>
    <xdr:sp macro="" textlink="">
      <xdr:nvSpPr>
        <xdr:cNvPr id="22" name="lbl_cnt_GroupFilter">
          <a:extLst>
            <a:ext uri="{FF2B5EF4-FFF2-40B4-BE49-F238E27FC236}">
              <a16:creationId xmlns:a16="http://schemas.microsoft.com/office/drawing/2014/main" id="{DDCF7BDA-BD86-874C-83AC-271A92FA514E}"/>
            </a:ext>
          </a:extLst>
        </xdr:cNvPr>
        <xdr:cNvSpPr txBox="1"/>
      </xdr:nvSpPr>
      <xdr:spPr>
        <a:xfrm>
          <a:off x="127001" y="266700"/>
          <a:ext cx="814069" cy="234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lIns="0" rIns="0" bIns="0" rtlCol="0" anchor="t"/>
        <a:lstStyle/>
        <a:p>
          <a:r>
            <a:rPr lang="en-GB" sz="900" b="1">
              <a:solidFill>
                <a:srgbClr val="808080"/>
              </a:solidFill>
            </a:rPr>
            <a:t>SELECT GROUP</a:t>
          </a:r>
        </a:p>
      </xdr:txBody>
    </xdr:sp>
    <xdr:clientData fPrintsWithSheet="0"/>
  </xdr:twoCellAnchor>
  <xdr:twoCellAnchor editAs="absolute">
    <xdr:from>
      <xdr:col>5</xdr:col>
      <xdr:colOff>1666875</xdr:colOff>
      <xdr:row>2</xdr:row>
      <xdr:rowOff>0</xdr:rowOff>
    </xdr:from>
    <xdr:to>
      <xdr:col>5</xdr:col>
      <xdr:colOff>1895475</xdr:colOff>
      <xdr:row>2</xdr:row>
      <xdr:rowOff>92869</xdr:rowOff>
    </xdr:to>
    <xdr:pic macro="Control_Change">
      <xdr:nvPicPr>
        <xdr:cNvPr id="23" name="spnucnt_GroupFilter" descr="scroll_up_small.png">
          <a:extLst>
            <a:ext uri="{FF2B5EF4-FFF2-40B4-BE49-F238E27FC236}">
              <a16:creationId xmlns:a16="http://schemas.microsoft.com/office/drawing/2014/main" id="{1F720D61-3417-364F-9C4F-1B7986482473}"/>
            </a:ext>
          </a:extLst>
        </xdr:cNvPr>
        <xdr:cNvPicPr>
          <a:picLocks noChangeAspect="1"/>
        </xdr:cNvPicPr>
      </xdr:nvPicPr>
      <xdr:blipFill>
        <a:blip xmlns:r="http://schemas.openxmlformats.org/officeDocument/2006/relationships" r:embed="rId4" cstate="print"/>
        <a:stretch>
          <a:fillRect/>
        </a:stretch>
      </xdr:blipFill>
      <xdr:spPr>
        <a:xfrm>
          <a:off x="1997075" y="495300"/>
          <a:ext cx="228600" cy="92869"/>
        </a:xfrm>
        <a:prstGeom prst="rect">
          <a:avLst/>
        </a:prstGeom>
      </xdr:spPr>
    </xdr:pic>
    <xdr:clientData fPrintsWithSheet="0"/>
  </xdr:twoCellAnchor>
  <xdr:twoCellAnchor editAs="absolute">
    <xdr:from>
      <xdr:col>5</xdr:col>
      <xdr:colOff>1666875</xdr:colOff>
      <xdr:row>2</xdr:row>
      <xdr:rowOff>110426</xdr:rowOff>
    </xdr:from>
    <xdr:to>
      <xdr:col>5</xdr:col>
      <xdr:colOff>1895475</xdr:colOff>
      <xdr:row>2</xdr:row>
      <xdr:rowOff>178948</xdr:rowOff>
    </xdr:to>
    <xdr:pic macro="Control_Change">
      <xdr:nvPicPr>
        <xdr:cNvPr id="24" name="spndcnt_GroupFilter" descr="scroll_down_small.png">
          <a:extLst>
            <a:ext uri="{FF2B5EF4-FFF2-40B4-BE49-F238E27FC236}">
              <a16:creationId xmlns:a16="http://schemas.microsoft.com/office/drawing/2014/main" id="{C66AE4A6-7B4E-8E41-81FB-F08C69932501}"/>
            </a:ext>
          </a:extLst>
        </xdr:cNvPr>
        <xdr:cNvPicPr>
          <a:picLocks noChangeAspect="1"/>
        </xdr:cNvPicPr>
      </xdr:nvPicPr>
      <xdr:blipFill>
        <a:blip xmlns:r="http://schemas.openxmlformats.org/officeDocument/2006/relationships" r:embed="rId5" cstate="print"/>
        <a:stretch>
          <a:fillRect/>
        </a:stretch>
      </xdr:blipFill>
      <xdr:spPr>
        <a:xfrm>
          <a:off x="1997075" y="605726"/>
          <a:ext cx="228600" cy="68522"/>
        </a:xfrm>
        <a:prstGeom prst="rect">
          <a:avLst/>
        </a:prstGeom>
      </xdr:spPr>
    </xdr:pic>
    <xdr:clientData fPrintsWithSheet="0"/>
  </xdr:twoCellAnchor>
  <xdr:twoCellAnchor editAs="absolute">
    <xdr:from>
      <xdr:col>16</xdr:col>
      <xdr:colOff>57150</xdr:colOff>
      <xdr:row>1</xdr:row>
      <xdr:rowOff>25400</xdr:rowOff>
    </xdr:from>
    <xdr:to>
      <xdr:col>16</xdr:col>
      <xdr:colOff>425450</xdr:colOff>
      <xdr:row>2</xdr:row>
      <xdr:rowOff>6931</xdr:rowOff>
    </xdr:to>
    <xdr:sp macro="Control_Change" textlink="">
      <xdr:nvSpPr>
        <xdr:cNvPr id="25" name="cmd_reset_controls">
          <a:extLst>
            <a:ext uri="{FF2B5EF4-FFF2-40B4-BE49-F238E27FC236}">
              <a16:creationId xmlns:a16="http://schemas.microsoft.com/office/drawing/2014/main" id="{0D280551-21E5-964D-B59F-4FEF8E4D490C}"/>
            </a:ext>
          </a:extLst>
        </xdr:cNvPr>
        <xdr:cNvSpPr txBox="1"/>
      </xdr:nvSpPr>
      <xdr:spPr>
        <a:xfrm>
          <a:off x="12515850" y="292100"/>
          <a:ext cx="368300" cy="2101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lIns="0" tIns="36000" rIns="0" bIns="36000" rtlCol="0" anchor="t"/>
        <a:lstStyle/>
        <a:p>
          <a:pPr algn="ctr"/>
          <a:r>
            <a:rPr lang="en-GB" sz="1000">
              <a:solidFill>
                <a:srgbClr val="0070C0"/>
              </a:solidFill>
            </a:rPr>
            <a:t>RESET</a:t>
          </a:r>
        </a:p>
      </xdr:txBody>
    </xdr:sp>
    <xdr:clientData fPrintsWithSheet="0"/>
  </xdr:twoCellAnchor>
  <mc:AlternateContent xmlns:mc="http://schemas.openxmlformats.org/markup-compatibility/2006">
    <mc:Choice xmlns:a14="http://schemas.microsoft.com/office/drawing/2010/main" Requires="a14">
      <xdr:twoCellAnchor editAs="absolute">
        <xdr:from>
          <xdr:col>1</xdr:col>
          <xdr:colOff>165100</xdr:colOff>
          <xdr:row>2</xdr:row>
          <xdr:rowOff>0</xdr:rowOff>
        </xdr:from>
        <xdr:to>
          <xdr:col>5</xdr:col>
          <xdr:colOff>2184400</xdr:colOff>
          <xdr:row>2</xdr:row>
          <xdr:rowOff>254000</xdr:rowOff>
        </xdr:to>
        <xdr:sp macro="" textlink="">
          <xdr:nvSpPr>
            <xdr:cNvPr id="1025" name="cnt_GroupFilter" hidden="1">
              <a:extLst>
                <a:ext uri="{63B3BB69-23CF-44E3-9099-C40C66FF867C}">
                  <a14:compatExt spid="_x0000_s1025"/>
                </a:ext>
                <a:ext uri="{FF2B5EF4-FFF2-40B4-BE49-F238E27FC236}">
                  <a16:creationId xmlns:a16="http://schemas.microsoft.com/office/drawing/2014/main" id="{B0648A1B-EAD1-F648-9CA8-1BA652BE615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PrintsWithSheet="0"/>
      </xdr:twoCellAnchor>
    </mc:Choice>
    <mc:Fallback/>
  </mc:AlternateContent>
  <xdr:twoCellAnchor editAs="absolute">
    <xdr:from>
      <xdr:col>1</xdr:col>
      <xdr:colOff>50800</xdr:colOff>
      <xdr:row>3</xdr:row>
      <xdr:rowOff>368300</xdr:rowOff>
    </xdr:from>
    <xdr:to>
      <xdr:col>5</xdr:col>
      <xdr:colOff>1445260</xdr:colOff>
      <xdr:row>3</xdr:row>
      <xdr:rowOff>369887</xdr:rowOff>
    </xdr:to>
    <xdr:cxnSp macro="">
      <xdr:nvCxnSpPr>
        <xdr:cNvPr id="27" name="nav_divider_line">
          <a:extLst>
            <a:ext uri="{FF2B5EF4-FFF2-40B4-BE49-F238E27FC236}">
              <a16:creationId xmlns:a16="http://schemas.microsoft.com/office/drawing/2014/main" id="{11C098AE-3783-4747-BA71-F19D440926DC}"/>
            </a:ext>
          </a:extLst>
        </xdr:cNvPr>
        <xdr:cNvCxnSpPr/>
      </xdr:nvCxnSpPr>
      <xdr:spPr>
        <a:xfrm>
          <a:off x="50800" y="1117600"/>
          <a:ext cx="1724660" cy="1587"/>
        </a:xfrm>
        <a:prstGeom prst="line">
          <a:avLst/>
        </a:prstGeom>
        <a:ln w="28575">
          <a:solidFill>
            <a:srgbClr val="FFFFFF"/>
          </a:solidFill>
        </a:ln>
      </xdr:spPr>
      <xdr:style>
        <a:lnRef idx="1">
          <a:schemeClr val="accent1"/>
        </a:lnRef>
        <a:fillRef idx="0">
          <a:schemeClr val="accent1"/>
        </a:fillRef>
        <a:effectRef idx="0">
          <a:schemeClr val="accent1"/>
        </a:effectRef>
        <a:fontRef idx="minor">
          <a:schemeClr val="tx1"/>
        </a:fontRef>
      </xdr:style>
    </xdr:cxnSp>
    <xdr:clientData fPrintsWithSheet="0"/>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nataliamalaverloaiza/Downloads/3i-index-dat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xbHistory"/>
      <sheetName val="uxbStruc"/>
      <sheetName val="uxbGlobals"/>
      <sheetName val="tblGroups"/>
      <sheetName val="tblCountries"/>
      <sheetName val="tblDD"/>
      <sheetName val="tblSeriesSets"/>
      <sheetName val="tblDataFlat"/>
      <sheetName val="tblFramework"/>
      <sheetName val="Enable_Macros"/>
      <sheetName val="tblData"/>
      <sheetName val="tblText"/>
      <sheetName val="Welcome"/>
      <sheetName val="Contents"/>
      <sheetName val="iSeries_Explorer"/>
      <sheetName val="iCorrel"/>
      <sheetName val="iScatter"/>
      <sheetName val="iCountry"/>
      <sheetName val="iYoY_SeriesExplorer"/>
      <sheetName val="Ranking_0"/>
      <sheetName val="Ranking_1"/>
      <sheetName val="Ranking_2"/>
      <sheetName val="Ranking_3"/>
      <sheetName val="Ranking_4"/>
      <sheetName val="Series Explorer_0"/>
      <sheetName val="Series Explorer_1"/>
      <sheetName val="Series Explorer_2"/>
      <sheetName val="Series Explorer_3"/>
      <sheetName val="Series Explorer_4"/>
      <sheetName val="Country Explorer_0"/>
      <sheetName val="Country Explorer_1"/>
      <sheetName val="Country Explorer_2"/>
      <sheetName val="Country Explorer_3"/>
      <sheetName val="Country Explorer_4"/>
      <sheetName val="Country Explorer_5"/>
      <sheetName val="Dataset_0"/>
      <sheetName val="Dataset_1"/>
      <sheetName val="Dataset_2"/>
      <sheetName val="Dataset_3"/>
      <sheetName val="Analytics_0"/>
      <sheetName val="Analytics_1"/>
      <sheetName val="Analytics_2"/>
      <sheetName val="YoY Change_0"/>
      <sheetName val="YoY Change_1"/>
    </sheetNames>
    <definedNames>
      <definedName name="Control_Change"/>
    </definedNames>
    <sheetDataSet>
      <sheetData sheetId="0"/>
      <sheetData sheetId="1"/>
      <sheetData sheetId="2">
        <row r="75">
          <cell r="B75">
            <v>100</v>
          </cell>
        </row>
        <row r="123">
          <cell r="B123">
            <v>2</v>
          </cell>
        </row>
        <row r="149">
          <cell r="B149" t="str">
            <v/>
          </cell>
        </row>
      </sheetData>
      <sheetData sheetId="3"/>
      <sheetData sheetId="4">
        <row r="2">
          <cell r="G2" t="str">
            <v>&lt;none&gt;</v>
          </cell>
          <cell r="K2" t="str">
            <v>&lt;none&gt;</v>
          </cell>
          <cell r="AY2" t="str">
            <v>All countries</v>
          </cell>
          <cell r="AZ2" t="str">
            <v>&lt;none&gt;</v>
          </cell>
        </row>
        <row r="3">
          <cell r="E3">
            <v>1</v>
          </cell>
          <cell r="F3" t="str">
            <v>DZ</v>
          </cell>
          <cell r="G3" t="str">
            <v>Algeria</v>
          </cell>
          <cell r="J3">
            <v>1</v>
          </cell>
          <cell r="K3" t="str">
            <v>Algeria</v>
          </cell>
          <cell r="AY3" t="str">
            <v>Africa</v>
          </cell>
          <cell r="AZ3" t="str">
            <v>Africa</v>
          </cell>
        </row>
        <row r="4">
          <cell r="E4">
            <v>1</v>
          </cell>
          <cell r="F4" t="str">
            <v>AO</v>
          </cell>
          <cell r="G4" t="str">
            <v>Angola</v>
          </cell>
          <cell r="J4">
            <v>2</v>
          </cell>
          <cell r="K4" t="str">
            <v>Angola</v>
          </cell>
          <cell r="AY4" t="str">
            <v>Asia</v>
          </cell>
          <cell r="AZ4" t="str">
            <v>Asia</v>
          </cell>
        </row>
        <row r="5">
          <cell r="E5">
            <v>1</v>
          </cell>
          <cell r="F5" t="str">
            <v>AR</v>
          </cell>
          <cell r="G5" t="str">
            <v>Argentina</v>
          </cell>
          <cell r="J5">
            <v>3</v>
          </cell>
          <cell r="K5" t="str">
            <v>Argentina</v>
          </cell>
          <cell r="AY5" t="str">
            <v>Central Asia</v>
          </cell>
          <cell r="AZ5" t="str">
            <v>Central Asia</v>
          </cell>
        </row>
        <row r="6">
          <cell r="E6">
            <v>1</v>
          </cell>
          <cell r="F6" t="str">
            <v>AU</v>
          </cell>
          <cell r="G6" t="str">
            <v>Australia</v>
          </cell>
          <cell r="J6">
            <v>4</v>
          </cell>
          <cell r="K6" t="str">
            <v>Australia</v>
          </cell>
          <cell r="AY6" t="str">
            <v>East Asia</v>
          </cell>
          <cell r="AZ6" t="str">
            <v>East Asia</v>
          </cell>
        </row>
        <row r="7">
          <cell r="E7">
            <v>1</v>
          </cell>
          <cell r="F7" t="str">
            <v>AT</v>
          </cell>
          <cell r="G7" t="str">
            <v>Austria</v>
          </cell>
          <cell r="J7">
            <v>5</v>
          </cell>
          <cell r="K7" t="str">
            <v>Austria</v>
          </cell>
          <cell r="AY7" t="str">
            <v>Europe</v>
          </cell>
          <cell r="AZ7" t="str">
            <v>Europe</v>
          </cell>
        </row>
        <row r="8">
          <cell r="E8">
            <v>1</v>
          </cell>
          <cell r="F8" t="str">
            <v>BD</v>
          </cell>
          <cell r="G8" t="str">
            <v>Bangladesh</v>
          </cell>
          <cell r="J8">
            <v>6</v>
          </cell>
          <cell r="K8" t="str">
            <v>Bangladesh</v>
          </cell>
          <cell r="AY8" t="str">
            <v>Europe (EU)</v>
          </cell>
          <cell r="AZ8" t="str">
            <v>Europe (EU)</v>
          </cell>
        </row>
        <row r="9">
          <cell r="E9">
            <v>1</v>
          </cell>
          <cell r="F9" t="str">
            <v>BE</v>
          </cell>
          <cell r="G9" t="str">
            <v>Belgium</v>
          </cell>
          <cell r="J9">
            <v>7</v>
          </cell>
          <cell r="K9" t="str">
            <v>Belgium</v>
          </cell>
          <cell r="AY9" t="str">
            <v>Gulf Cooperation Council</v>
          </cell>
          <cell r="AZ9" t="str">
            <v>Gulf Cooperation Council</v>
          </cell>
        </row>
        <row r="10">
          <cell r="E10">
            <v>1</v>
          </cell>
          <cell r="F10" t="str">
            <v>BJ</v>
          </cell>
          <cell r="G10" t="str">
            <v>Benin</v>
          </cell>
          <cell r="J10">
            <v>8</v>
          </cell>
          <cell r="K10" t="str">
            <v>Benin</v>
          </cell>
          <cell r="AY10" t="str">
            <v>Latin America</v>
          </cell>
          <cell r="AZ10" t="str">
            <v>Latin America</v>
          </cell>
        </row>
        <row r="11">
          <cell r="E11">
            <v>1</v>
          </cell>
          <cell r="F11" t="str">
            <v>BW</v>
          </cell>
          <cell r="G11" t="str">
            <v>Botswana</v>
          </cell>
          <cell r="J11">
            <v>9</v>
          </cell>
          <cell r="K11" t="str">
            <v>Botswana</v>
          </cell>
          <cell r="AY11" t="str">
            <v>Middle East and North Africa</v>
          </cell>
          <cell r="AZ11" t="str">
            <v>Middle East and North Africa</v>
          </cell>
        </row>
        <row r="12">
          <cell r="E12">
            <v>1</v>
          </cell>
          <cell r="F12" t="str">
            <v>BR</v>
          </cell>
          <cell r="G12" t="str">
            <v>Brazil</v>
          </cell>
          <cell r="J12">
            <v>10</v>
          </cell>
          <cell r="K12" t="str">
            <v>Brazil</v>
          </cell>
          <cell r="AY12" t="str">
            <v>North Africa</v>
          </cell>
          <cell r="AZ12" t="str">
            <v>North Africa</v>
          </cell>
        </row>
        <row r="13">
          <cell r="E13">
            <v>1</v>
          </cell>
          <cell r="F13" t="str">
            <v>BG</v>
          </cell>
          <cell r="G13" t="str">
            <v>Bulgaria</v>
          </cell>
          <cell r="J13">
            <v>11</v>
          </cell>
          <cell r="K13" t="str">
            <v>Bulgaria</v>
          </cell>
          <cell r="AY13" t="str">
            <v>North America</v>
          </cell>
          <cell r="AZ13" t="str">
            <v>North America</v>
          </cell>
        </row>
        <row r="14">
          <cell r="E14">
            <v>1</v>
          </cell>
          <cell r="F14" t="str">
            <v>BF</v>
          </cell>
          <cell r="G14" t="str">
            <v>Burkina Faso</v>
          </cell>
          <cell r="J14">
            <v>12</v>
          </cell>
          <cell r="K14" t="str">
            <v>Burkina Faso</v>
          </cell>
          <cell r="AY14" t="str">
            <v>South Asia</v>
          </cell>
          <cell r="AZ14" t="str">
            <v>South Asia</v>
          </cell>
        </row>
        <row r="15">
          <cell r="E15">
            <v>1</v>
          </cell>
          <cell r="F15" t="str">
            <v>KH</v>
          </cell>
          <cell r="G15" t="str">
            <v>Cambodia</v>
          </cell>
          <cell r="J15">
            <v>13</v>
          </cell>
          <cell r="K15" t="str">
            <v>Cambodia</v>
          </cell>
          <cell r="AY15" t="str">
            <v>Southeast Asia-Pacific</v>
          </cell>
          <cell r="AZ15" t="str">
            <v>Southeast Asia-Pacific</v>
          </cell>
        </row>
        <row r="16">
          <cell r="E16">
            <v>1</v>
          </cell>
          <cell r="F16" t="str">
            <v>CM</v>
          </cell>
          <cell r="G16" t="str">
            <v>Cameroon</v>
          </cell>
          <cell r="J16">
            <v>14</v>
          </cell>
          <cell r="K16" t="str">
            <v>Cameroon</v>
          </cell>
          <cell r="AY16" t="str">
            <v>Sub-Saharan Africa</v>
          </cell>
          <cell r="AZ16" t="str">
            <v>Sub-Saharan Africa</v>
          </cell>
        </row>
        <row r="17">
          <cell r="E17">
            <v>1</v>
          </cell>
          <cell r="F17" t="str">
            <v>CA</v>
          </cell>
          <cell r="G17" t="str">
            <v>Canada</v>
          </cell>
          <cell r="J17">
            <v>15</v>
          </cell>
          <cell r="K17" t="str">
            <v>Canada</v>
          </cell>
          <cell r="AY17" t="str">
            <v>High income</v>
          </cell>
          <cell r="AZ17" t="str">
            <v>High income</v>
          </cell>
        </row>
        <row r="18">
          <cell r="E18">
            <v>1</v>
          </cell>
          <cell r="F18" t="str">
            <v>CL</v>
          </cell>
          <cell r="G18" t="str">
            <v>Chile</v>
          </cell>
          <cell r="J18">
            <v>16</v>
          </cell>
          <cell r="K18" t="str">
            <v>Chile</v>
          </cell>
          <cell r="AY18" t="str">
            <v>Low income</v>
          </cell>
          <cell r="AZ18" t="str">
            <v>Low income</v>
          </cell>
        </row>
        <row r="19">
          <cell r="E19">
            <v>1</v>
          </cell>
          <cell r="F19" t="str">
            <v>CN</v>
          </cell>
          <cell r="G19" t="str">
            <v>China</v>
          </cell>
          <cell r="J19">
            <v>17</v>
          </cell>
          <cell r="K19" t="str">
            <v>China</v>
          </cell>
          <cell r="AY19" t="str">
            <v>Lower middle income</v>
          </cell>
          <cell r="AZ19" t="str">
            <v>Lower middle income</v>
          </cell>
        </row>
        <row r="20">
          <cell r="E20">
            <v>1</v>
          </cell>
          <cell r="F20" t="str">
            <v>CO</v>
          </cell>
          <cell r="G20" t="str">
            <v>Colombia</v>
          </cell>
          <cell r="J20">
            <v>18</v>
          </cell>
          <cell r="K20" t="str">
            <v>Colombia</v>
          </cell>
          <cell r="AY20" t="str">
            <v>Upper middle income</v>
          </cell>
          <cell r="AZ20" t="str">
            <v>Upper middle income</v>
          </cell>
        </row>
        <row r="21">
          <cell r="E21">
            <v>1</v>
          </cell>
          <cell r="F21" t="str">
            <v>CD</v>
          </cell>
          <cell r="G21" t="str">
            <v>Congo (DRC)</v>
          </cell>
          <cell r="J21">
            <v>19</v>
          </cell>
          <cell r="K21" t="str">
            <v>Congo (DRC)</v>
          </cell>
        </row>
        <row r="22">
          <cell r="E22">
            <v>1</v>
          </cell>
          <cell r="F22" t="str">
            <v>CR</v>
          </cell>
          <cell r="G22" t="str">
            <v>Costa Rica</v>
          </cell>
          <cell r="J22">
            <v>20</v>
          </cell>
          <cell r="K22" t="str">
            <v>Costa Rica</v>
          </cell>
        </row>
        <row r="23">
          <cell r="E23">
            <v>1</v>
          </cell>
          <cell r="F23" t="str">
            <v>CI</v>
          </cell>
          <cell r="G23" t="str">
            <v>Côte d'Ivoire</v>
          </cell>
          <cell r="J23">
            <v>21</v>
          </cell>
          <cell r="K23" t="str">
            <v>Côte d'Ivoire</v>
          </cell>
        </row>
        <row r="24">
          <cell r="E24">
            <v>1</v>
          </cell>
          <cell r="F24" t="str">
            <v>CZ</v>
          </cell>
          <cell r="G24" t="str">
            <v>Czech Republic</v>
          </cell>
          <cell r="J24">
            <v>22</v>
          </cell>
          <cell r="K24" t="str">
            <v>Czech Republic</v>
          </cell>
        </row>
        <row r="25">
          <cell r="E25">
            <v>1</v>
          </cell>
          <cell r="F25" t="str">
            <v>DK</v>
          </cell>
          <cell r="G25" t="str">
            <v>Denmark</v>
          </cell>
          <cell r="J25">
            <v>23</v>
          </cell>
          <cell r="K25" t="str">
            <v>Denmark</v>
          </cell>
        </row>
        <row r="26">
          <cell r="E26">
            <v>1</v>
          </cell>
          <cell r="F26" t="str">
            <v>DO</v>
          </cell>
          <cell r="G26" t="str">
            <v>Dominican Republic</v>
          </cell>
          <cell r="J26">
            <v>24</v>
          </cell>
          <cell r="K26" t="str">
            <v>Dominican Republic</v>
          </cell>
        </row>
        <row r="27">
          <cell r="E27">
            <v>1</v>
          </cell>
          <cell r="F27" t="str">
            <v>EC</v>
          </cell>
          <cell r="G27" t="str">
            <v>Ecuador</v>
          </cell>
          <cell r="J27">
            <v>25</v>
          </cell>
          <cell r="K27" t="str">
            <v>Ecuador</v>
          </cell>
        </row>
        <row r="28">
          <cell r="E28">
            <v>1</v>
          </cell>
          <cell r="F28" t="str">
            <v>EG</v>
          </cell>
          <cell r="G28" t="str">
            <v>Egypt</v>
          </cell>
          <cell r="J28">
            <v>26</v>
          </cell>
          <cell r="K28" t="str">
            <v>Egypt</v>
          </cell>
        </row>
        <row r="29">
          <cell r="E29">
            <v>1</v>
          </cell>
          <cell r="F29" t="str">
            <v>SV</v>
          </cell>
          <cell r="G29" t="str">
            <v>El Salvador</v>
          </cell>
          <cell r="J29">
            <v>27</v>
          </cell>
          <cell r="K29" t="str">
            <v>El Salvador</v>
          </cell>
        </row>
        <row r="30">
          <cell r="E30">
            <v>1</v>
          </cell>
          <cell r="F30" t="str">
            <v>EE</v>
          </cell>
          <cell r="G30" t="str">
            <v>Estonia</v>
          </cell>
          <cell r="J30">
            <v>28</v>
          </cell>
          <cell r="K30" t="str">
            <v>Estonia</v>
          </cell>
        </row>
        <row r="31">
          <cell r="E31">
            <v>1</v>
          </cell>
          <cell r="F31" t="str">
            <v>ET</v>
          </cell>
          <cell r="G31" t="str">
            <v>Ethiopia</v>
          </cell>
          <cell r="J31">
            <v>29</v>
          </cell>
          <cell r="K31" t="str">
            <v>Ethiopia</v>
          </cell>
        </row>
        <row r="32">
          <cell r="E32">
            <v>1</v>
          </cell>
          <cell r="F32" t="str">
            <v>FI</v>
          </cell>
          <cell r="G32" t="str">
            <v>Finland</v>
          </cell>
          <cell r="J32">
            <v>30</v>
          </cell>
          <cell r="K32" t="str">
            <v>Finland</v>
          </cell>
        </row>
        <row r="33">
          <cell r="E33">
            <v>1</v>
          </cell>
          <cell r="F33" t="str">
            <v>FR</v>
          </cell>
          <cell r="G33" t="str">
            <v>France</v>
          </cell>
          <cell r="J33">
            <v>31</v>
          </cell>
          <cell r="K33" t="str">
            <v>France</v>
          </cell>
        </row>
        <row r="34">
          <cell r="E34">
            <v>1</v>
          </cell>
          <cell r="F34" t="str">
            <v>DE</v>
          </cell>
          <cell r="G34" t="str">
            <v>Germany</v>
          </cell>
          <cell r="J34">
            <v>32</v>
          </cell>
          <cell r="K34" t="str">
            <v>Germany</v>
          </cell>
        </row>
        <row r="35">
          <cell r="E35">
            <v>1</v>
          </cell>
          <cell r="F35" t="str">
            <v>GH</v>
          </cell>
          <cell r="G35" t="str">
            <v>Ghana</v>
          </cell>
          <cell r="J35">
            <v>33</v>
          </cell>
          <cell r="K35" t="str">
            <v>Ghana</v>
          </cell>
        </row>
        <row r="36">
          <cell r="E36">
            <v>1</v>
          </cell>
          <cell r="F36" t="str">
            <v>GR</v>
          </cell>
          <cell r="G36" t="str">
            <v>Greece</v>
          </cell>
          <cell r="J36">
            <v>34</v>
          </cell>
          <cell r="K36" t="str">
            <v>Greece</v>
          </cell>
        </row>
        <row r="37">
          <cell r="E37">
            <v>1</v>
          </cell>
          <cell r="F37" t="str">
            <v>GT</v>
          </cell>
          <cell r="G37" t="str">
            <v>Guatemala</v>
          </cell>
          <cell r="J37">
            <v>35</v>
          </cell>
          <cell r="K37" t="str">
            <v>Guatemala</v>
          </cell>
        </row>
        <row r="38">
          <cell r="E38">
            <v>1</v>
          </cell>
          <cell r="F38" t="str">
            <v>GN</v>
          </cell>
          <cell r="G38" t="str">
            <v>Guinea</v>
          </cell>
          <cell r="J38">
            <v>36</v>
          </cell>
          <cell r="K38" t="str">
            <v>Guinea</v>
          </cell>
        </row>
        <row r="39">
          <cell r="E39">
            <v>1</v>
          </cell>
          <cell r="F39" t="str">
            <v>HU</v>
          </cell>
          <cell r="G39" t="str">
            <v>Hungary</v>
          </cell>
          <cell r="J39">
            <v>37</v>
          </cell>
          <cell r="K39" t="str">
            <v>Hungary</v>
          </cell>
        </row>
        <row r="40">
          <cell r="E40">
            <v>1</v>
          </cell>
          <cell r="F40" t="str">
            <v>IN</v>
          </cell>
          <cell r="G40" t="str">
            <v>India</v>
          </cell>
          <cell r="J40">
            <v>38</v>
          </cell>
          <cell r="K40" t="str">
            <v>India</v>
          </cell>
        </row>
        <row r="41">
          <cell r="E41">
            <v>1</v>
          </cell>
          <cell r="F41" t="str">
            <v>ID</v>
          </cell>
          <cell r="G41" t="str">
            <v>Indonesia</v>
          </cell>
          <cell r="J41">
            <v>39</v>
          </cell>
          <cell r="K41" t="str">
            <v>Indonesia</v>
          </cell>
        </row>
        <row r="42">
          <cell r="E42">
            <v>1</v>
          </cell>
          <cell r="F42" t="str">
            <v>IR</v>
          </cell>
          <cell r="G42" t="str">
            <v>Iran</v>
          </cell>
          <cell r="J42">
            <v>40</v>
          </cell>
          <cell r="K42" t="str">
            <v>Iran</v>
          </cell>
        </row>
        <row r="43">
          <cell r="E43">
            <v>1</v>
          </cell>
          <cell r="F43" t="str">
            <v>IE</v>
          </cell>
          <cell r="G43" t="str">
            <v>Ireland</v>
          </cell>
          <cell r="J43">
            <v>41</v>
          </cell>
          <cell r="K43" t="str">
            <v>Ireland</v>
          </cell>
        </row>
        <row r="44">
          <cell r="E44">
            <v>1</v>
          </cell>
          <cell r="F44" t="str">
            <v>IL</v>
          </cell>
          <cell r="G44" t="str">
            <v>Israel</v>
          </cell>
          <cell r="J44">
            <v>42</v>
          </cell>
          <cell r="K44" t="str">
            <v>Israel</v>
          </cell>
        </row>
        <row r="45">
          <cell r="E45">
            <v>1</v>
          </cell>
          <cell r="F45" t="str">
            <v>IT</v>
          </cell>
          <cell r="G45" t="str">
            <v>Italy</v>
          </cell>
          <cell r="J45">
            <v>43</v>
          </cell>
          <cell r="K45" t="str">
            <v>Italy</v>
          </cell>
        </row>
        <row r="46">
          <cell r="E46">
            <v>1</v>
          </cell>
          <cell r="F46" t="str">
            <v>JM</v>
          </cell>
          <cell r="G46" t="str">
            <v>Jamaica</v>
          </cell>
          <cell r="J46">
            <v>44</v>
          </cell>
          <cell r="K46" t="str">
            <v>Jamaica</v>
          </cell>
        </row>
        <row r="47">
          <cell r="E47">
            <v>1</v>
          </cell>
          <cell r="F47" t="str">
            <v>JP</v>
          </cell>
          <cell r="G47" t="str">
            <v>Japan</v>
          </cell>
          <cell r="J47">
            <v>45</v>
          </cell>
          <cell r="K47" t="str">
            <v>Japan</v>
          </cell>
        </row>
        <row r="48">
          <cell r="E48">
            <v>1</v>
          </cell>
          <cell r="F48" t="str">
            <v>JO</v>
          </cell>
          <cell r="G48" t="str">
            <v>Jordan</v>
          </cell>
          <cell r="J48">
            <v>46</v>
          </cell>
          <cell r="K48" t="str">
            <v>Jordan</v>
          </cell>
        </row>
        <row r="49">
          <cell r="E49">
            <v>1</v>
          </cell>
          <cell r="F49" t="str">
            <v>KZ</v>
          </cell>
          <cell r="G49" t="str">
            <v>Kazakhstan</v>
          </cell>
          <cell r="J49">
            <v>47</v>
          </cell>
          <cell r="K49" t="str">
            <v>Kazakhstan</v>
          </cell>
        </row>
        <row r="50">
          <cell r="E50">
            <v>1</v>
          </cell>
          <cell r="F50" t="str">
            <v>KE</v>
          </cell>
          <cell r="G50" t="str">
            <v>Kenya</v>
          </cell>
          <cell r="J50">
            <v>48</v>
          </cell>
          <cell r="K50" t="str">
            <v>Kenya</v>
          </cell>
        </row>
        <row r="51">
          <cell r="E51">
            <v>1</v>
          </cell>
          <cell r="F51" t="str">
            <v>KW</v>
          </cell>
          <cell r="G51" t="str">
            <v>Kuwait</v>
          </cell>
          <cell r="J51">
            <v>49</v>
          </cell>
          <cell r="K51" t="str">
            <v>Kuwait</v>
          </cell>
        </row>
        <row r="52">
          <cell r="E52">
            <v>1</v>
          </cell>
          <cell r="F52" t="str">
            <v>LR</v>
          </cell>
          <cell r="G52" t="str">
            <v>Liberia</v>
          </cell>
          <cell r="J52">
            <v>50</v>
          </cell>
          <cell r="K52" t="str">
            <v>Liberia</v>
          </cell>
        </row>
        <row r="53">
          <cell r="E53">
            <v>1</v>
          </cell>
          <cell r="F53" t="str">
            <v>MG</v>
          </cell>
          <cell r="G53" t="str">
            <v>Madagascar</v>
          </cell>
          <cell r="J53">
            <v>51</v>
          </cell>
          <cell r="K53" t="str">
            <v>Madagascar</v>
          </cell>
        </row>
        <row r="54">
          <cell r="E54">
            <v>1</v>
          </cell>
          <cell r="F54" t="str">
            <v>MW</v>
          </cell>
          <cell r="G54" t="str">
            <v>Malawi</v>
          </cell>
          <cell r="J54">
            <v>52</v>
          </cell>
          <cell r="K54" t="str">
            <v>Malawi</v>
          </cell>
        </row>
        <row r="55">
          <cell r="E55">
            <v>1</v>
          </cell>
          <cell r="F55" t="str">
            <v>MY</v>
          </cell>
          <cell r="G55" t="str">
            <v>Malaysia</v>
          </cell>
          <cell r="J55">
            <v>53</v>
          </cell>
          <cell r="K55" t="str">
            <v>Malaysia</v>
          </cell>
        </row>
        <row r="56">
          <cell r="E56">
            <v>1</v>
          </cell>
          <cell r="F56" t="str">
            <v>ML</v>
          </cell>
          <cell r="G56" t="str">
            <v>Mali</v>
          </cell>
          <cell r="J56">
            <v>54</v>
          </cell>
          <cell r="K56" t="str">
            <v>Mali</v>
          </cell>
        </row>
        <row r="57">
          <cell r="E57">
            <v>1</v>
          </cell>
          <cell r="F57" t="str">
            <v>MX</v>
          </cell>
          <cell r="G57" t="str">
            <v>Mexico</v>
          </cell>
          <cell r="J57">
            <v>55</v>
          </cell>
          <cell r="K57" t="str">
            <v>Mexico</v>
          </cell>
        </row>
        <row r="58">
          <cell r="E58">
            <v>1</v>
          </cell>
          <cell r="F58" t="str">
            <v>MN</v>
          </cell>
          <cell r="G58" t="str">
            <v>Mongolia</v>
          </cell>
          <cell r="J58">
            <v>56</v>
          </cell>
          <cell r="K58" t="str">
            <v>Mongolia</v>
          </cell>
        </row>
        <row r="59">
          <cell r="E59">
            <v>1</v>
          </cell>
          <cell r="F59" t="str">
            <v>MA</v>
          </cell>
          <cell r="G59" t="str">
            <v>Morocco</v>
          </cell>
          <cell r="J59">
            <v>57</v>
          </cell>
          <cell r="K59" t="str">
            <v>Morocco</v>
          </cell>
        </row>
        <row r="60">
          <cell r="E60">
            <v>1</v>
          </cell>
          <cell r="F60" t="str">
            <v>MZ</v>
          </cell>
          <cell r="G60" t="str">
            <v>Mozambique</v>
          </cell>
          <cell r="J60">
            <v>58</v>
          </cell>
          <cell r="K60" t="str">
            <v>Mozambique</v>
          </cell>
        </row>
        <row r="61">
          <cell r="E61">
            <v>1</v>
          </cell>
          <cell r="F61" t="str">
            <v>MM</v>
          </cell>
          <cell r="G61" t="str">
            <v>Myanmar</v>
          </cell>
          <cell r="J61">
            <v>59</v>
          </cell>
          <cell r="K61" t="str">
            <v>Myanmar</v>
          </cell>
        </row>
        <row r="62">
          <cell r="E62">
            <v>1</v>
          </cell>
          <cell r="F62" t="str">
            <v>NA</v>
          </cell>
          <cell r="G62" t="str">
            <v>Namibia</v>
          </cell>
          <cell r="J62">
            <v>60</v>
          </cell>
          <cell r="K62" t="str">
            <v>Namibia</v>
          </cell>
        </row>
        <row r="63">
          <cell r="E63">
            <v>1</v>
          </cell>
          <cell r="F63" t="str">
            <v>NP</v>
          </cell>
          <cell r="G63" t="str">
            <v>Nepal</v>
          </cell>
          <cell r="J63">
            <v>61</v>
          </cell>
          <cell r="K63" t="str">
            <v>Nepal</v>
          </cell>
        </row>
        <row r="64">
          <cell r="E64">
            <v>1</v>
          </cell>
          <cell r="F64" t="str">
            <v>NL</v>
          </cell>
          <cell r="G64" t="str">
            <v>Netherlands</v>
          </cell>
          <cell r="J64">
            <v>62</v>
          </cell>
          <cell r="K64" t="str">
            <v>Netherlands</v>
          </cell>
        </row>
        <row r="65">
          <cell r="E65">
            <v>1</v>
          </cell>
          <cell r="F65" t="str">
            <v>NE</v>
          </cell>
          <cell r="G65" t="str">
            <v>Niger</v>
          </cell>
          <cell r="J65">
            <v>63</v>
          </cell>
          <cell r="K65" t="str">
            <v>Niger</v>
          </cell>
        </row>
        <row r="66">
          <cell r="E66">
            <v>1</v>
          </cell>
          <cell r="F66" t="str">
            <v>NG</v>
          </cell>
          <cell r="G66" t="str">
            <v>Nigeria</v>
          </cell>
          <cell r="J66">
            <v>64</v>
          </cell>
          <cell r="K66" t="str">
            <v>Nigeria</v>
          </cell>
        </row>
        <row r="67">
          <cell r="E67">
            <v>1</v>
          </cell>
          <cell r="F67" t="str">
            <v>OM</v>
          </cell>
          <cell r="G67" t="str">
            <v>Oman</v>
          </cell>
          <cell r="J67">
            <v>65</v>
          </cell>
          <cell r="K67" t="str">
            <v>Oman</v>
          </cell>
        </row>
        <row r="68">
          <cell r="E68">
            <v>1</v>
          </cell>
          <cell r="F68" t="str">
            <v>PK</v>
          </cell>
          <cell r="G68" t="str">
            <v>Pakistan</v>
          </cell>
          <cell r="J68">
            <v>66</v>
          </cell>
          <cell r="K68" t="str">
            <v>Pakistan</v>
          </cell>
        </row>
        <row r="69">
          <cell r="E69">
            <v>1</v>
          </cell>
          <cell r="F69" t="str">
            <v>PA</v>
          </cell>
          <cell r="G69" t="str">
            <v>Panama</v>
          </cell>
          <cell r="J69">
            <v>67</v>
          </cell>
          <cell r="K69" t="str">
            <v>Panama</v>
          </cell>
        </row>
        <row r="70">
          <cell r="E70">
            <v>1</v>
          </cell>
          <cell r="F70" t="str">
            <v>PE</v>
          </cell>
          <cell r="G70" t="str">
            <v>Peru</v>
          </cell>
          <cell r="J70">
            <v>68</v>
          </cell>
          <cell r="K70" t="str">
            <v>Peru</v>
          </cell>
        </row>
        <row r="71">
          <cell r="E71">
            <v>1</v>
          </cell>
          <cell r="F71" t="str">
            <v>PH</v>
          </cell>
          <cell r="G71" t="str">
            <v>Philippines</v>
          </cell>
          <cell r="J71">
            <v>69</v>
          </cell>
          <cell r="K71" t="str">
            <v>Philippines</v>
          </cell>
        </row>
        <row r="72">
          <cell r="E72">
            <v>1</v>
          </cell>
          <cell r="F72" t="str">
            <v>PL</v>
          </cell>
          <cell r="G72" t="str">
            <v>Poland</v>
          </cell>
          <cell r="J72">
            <v>70</v>
          </cell>
          <cell r="K72" t="str">
            <v>Poland</v>
          </cell>
        </row>
        <row r="73">
          <cell r="E73">
            <v>1</v>
          </cell>
          <cell r="F73" t="str">
            <v>PT</v>
          </cell>
          <cell r="G73" t="str">
            <v>Portugal</v>
          </cell>
          <cell r="J73">
            <v>71</v>
          </cell>
          <cell r="K73" t="str">
            <v>Portugal</v>
          </cell>
        </row>
        <row r="74">
          <cell r="E74">
            <v>1</v>
          </cell>
          <cell r="F74" t="str">
            <v>QA</v>
          </cell>
          <cell r="G74" t="str">
            <v>Qatar</v>
          </cell>
          <cell r="J74">
            <v>72</v>
          </cell>
          <cell r="K74" t="str">
            <v>Qatar</v>
          </cell>
        </row>
        <row r="75">
          <cell r="E75">
            <v>1</v>
          </cell>
          <cell r="F75" t="str">
            <v>RO</v>
          </cell>
          <cell r="G75" t="str">
            <v>Romania</v>
          </cell>
          <cell r="J75">
            <v>73</v>
          </cell>
          <cell r="K75" t="str">
            <v>Romania</v>
          </cell>
        </row>
        <row r="76">
          <cell r="E76">
            <v>1</v>
          </cell>
          <cell r="F76" t="str">
            <v>RU</v>
          </cell>
          <cell r="G76" t="str">
            <v>Russia</v>
          </cell>
          <cell r="J76">
            <v>74</v>
          </cell>
          <cell r="K76" t="str">
            <v>Russia</v>
          </cell>
        </row>
        <row r="77">
          <cell r="E77">
            <v>1</v>
          </cell>
          <cell r="F77" t="str">
            <v>RW</v>
          </cell>
          <cell r="G77" t="str">
            <v>Rwanda</v>
          </cell>
          <cell r="J77">
            <v>75</v>
          </cell>
          <cell r="K77" t="str">
            <v>Rwanda</v>
          </cell>
        </row>
        <row r="78">
          <cell r="E78">
            <v>1</v>
          </cell>
          <cell r="F78" t="str">
            <v>SA</v>
          </cell>
          <cell r="G78" t="str">
            <v>Saudi Arabia</v>
          </cell>
          <cell r="J78">
            <v>76</v>
          </cell>
          <cell r="K78" t="str">
            <v>Saudi Arabia</v>
          </cell>
        </row>
        <row r="79">
          <cell r="E79">
            <v>1</v>
          </cell>
          <cell r="F79" t="str">
            <v>SN</v>
          </cell>
          <cell r="G79" t="str">
            <v>Senegal</v>
          </cell>
          <cell r="J79">
            <v>77</v>
          </cell>
          <cell r="K79" t="str">
            <v>Senegal</v>
          </cell>
        </row>
        <row r="80">
          <cell r="E80">
            <v>1</v>
          </cell>
          <cell r="F80" t="str">
            <v>SL</v>
          </cell>
          <cell r="G80" t="str">
            <v>Sierra Leone</v>
          </cell>
          <cell r="J80">
            <v>78</v>
          </cell>
          <cell r="K80" t="str">
            <v>Sierra Leone</v>
          </cell>
        </row>
        <row r="81">
          <cell r="E81">
            <v>1</v>
          </cell>
          <cell r="F81" t="str">
            <v>SG</v>
          </cell>
          <cell r="G81" t="str">
            <v>Singapore</v>
          </cell>
          <cell r="J81">
            <v>79</v>
          </cell>
          <cell r="K81" t="str">
            <v>Singapore</v>
          </cell>
        </row>
        <row r="82">
          <cell r="E82">
            <v>1</v>
          </cell>
          <cell r="F82" t="str">
            <v>ZA</v>
          </cell>
          <cell r="G82" t="str">
            <v>South Africa</v>
          </cell>
          <cell r="J82">
            <v>80</v>
          </cell>
          <cell r="K82" t="str">
            <v>South Africa</v>
          </cell>
        </row>
        <row r="83">
          <cell r="E83">
            <v>1</v>
          </cell>
          <cell r="F83" t="str">
            <v>KR</v>
          </cell>
          <cell r="G83" t="str">
            <v>South Korea</v>
          </cell>
          <cell r="J83">
            <v>81</v>
          </cell>
          <cell r="K83" t="str">
            <v>South Korea</v>
          </cell>
        </row>
        <row r="84">
          <cell r="E84">
            <v>1</v>
          </cell>
          <cell r="F84" t="str">
            <v>ES</v>
          </cell>
          <cell r="G84" t="str">
            <v>Spain</v>
          </cell>
          <cell r="J84">
            <v>82</v>
          </cell>
          <cell r="K84" t="str">
            <v>Spain</v>
          </cell>
        </row>
        <row r="85">
          <cell r="E85">
            <v>1</v>
          </cell>
          <cell r="F85" t="str">
            <v>LK</v>
          </cell>
          <cell r="G85" t="str">
            <v>Sri Lanka</v>
          </cell>
          <cell r="J85">
            <v>83</v>
          </cell>
          <cell r="K85" t="str">
            <v>Sri Lanka</v>
          </cell>
        </row>
        <row r="86">
          <cell r="E86">
            <v>1</v>
          </cell>
          <cell r="F86" t="str">
            <v>SD</v>
          </cell>
          <cell r="G86" t="str">
            <v>Sudan</v>
          </cell>
          <cell r="J86">
            <v>84</v>
          </cell>
          <cell r="K86" t="str">
            <v>Sudan</v>
          </cell>
        </row>
        <row r="87">
          <cell r="E87">
            <v>1</v>
          </cell>
          <cell r="F87" t="str">
            <v>SE</v>
          </cell>
          <cell r="G87" t="str">
            <v>Sweden</v>
          </cell>
          <cell r="J87">
            <v>85</v>
          </cell>
          <cell r="K87" t="str">
            <v>Sweden</v>
          </cell>
        </row>
        <row r="88">
          <cell r="E88">
            <v>1</v>
          </cell>
          <cell r="F88" t="str">
            <v>CH</v>
          </cell>
          <cell r="G88" t="str">
            <v>Switzerland</v>
          </cell>
          <cell r="J88">
            <v>86</v>
          </cell>
          <cell r="K88" t="str">
            <v>Switzerland</v>
          </cell>
        </row>
        <row r="89">
          <cell r="E89">
            <v>1</v>
          </cell>
          <cell r="F89" t="str">
            <v>TW</v>
          </cell>
          <cell r="G89" t="str">
            <v>Taiwan</v>
          </cell>
          <cell r="J89">
            <v>87</v>
          </cell>
          <cell r="K89" t="str">
            <v>Taiwan</v>
          </cell>
        </row>
        <row r="90">
          <cell r="E90">
            <v>1</v>
          </cell>
          <cell r="F90" t="str">
            <v>TZ</v>
          </cell>
          <cell r="G90" t="str">
            <v>Tanzania</v>
          </cell>
          <cell r="J90">
            <v>88</v>
          </cell>
          <cell r="K90" t="str">
            <v>Tanzania</v>
          </cell>
        </row>
        <row r="91">
          <cell r="E91">
            <v>1</v>
          </cell>
          <cell r="F91" t="str">
            <v>TH</v>
          </cell>
          <cell r="G91" t="str">
            <v>Thailand</v>
          </cell>
          <cell r="J91">
            <v>89</v>
          </cell>
          <cell r="K91" t="str">
            <v>Thailand</v>
          </cell>
        </row>
        <row r="92">
          <cell r="E92">
            <v>1</v>
          </cell>
          <cell r="F92" t="str">
            <v>TN</v>
          </cell>
          <cell r="G92" t="str">
            <v>Tunisia</v>
          </cell>
          <cell r="J92">
            <v>90</v>
          </cell>
          <cell r="K92" t="str">
            <v>Tunisia</v>
          </cell>
        </row>
        <row r="93">
          <cell r="E93">
            <v>1</v>
          </cell>
          <cell r="F93" t="str">
            <v>TR</v>
          </cell>
          <cell r="G93" t="str">
            <v>Turkey</v>
          </cell>
          <cell r="J93">
            <v>91</v>
          </cell>
          <cell r="K93" t="str">
            <v>Turkey</v>
          </cell>
        </row>
        <row r="94">
          <cell r="E94">
            <v>1</v>
          </cell>
          <cell r="F94" t="str">
            <v>AE</v>
          </cell>
          <cell r="G94" t="str">
            <v>UAE</v>
          </cell>
          <cell r="J94">
            <v>92</v>
          </cell>
          <cell r="K94" t="str">
            <v>UAE</v>
          </cell>
        </row>
        <row r="95">
          <cell r="E95">
            <v>1</v>
          </cell>
          <cell r="F95" t="str">
            <v>UG</v>
          </cell>
          <cell r="G95" t="str">
            <v>Uganda</v>
          </cell>
          <cell r="J95">
            <v>93</v>
          </cell>
          <cell r="K95" t="str">
            <v>Uganda</v>
          </cell>
        </row>
        <row r="96">
          <cell r="E96">
            <v>1</v>
          </cell>
          <cell r="F96" t="str">
            <v>UA</v>
          </cell>
          <cell r="G96" t="str">
            <v>Ukraine</v>
          </cell>
          <cell r="J96">
            <v>94</v>
          </cell>
          <cell r="K96" t="str">
            <v>Ukraine</v>
          </cell>
        </row>
        <row r="97">
          <cell r="E97">
            <v>1</v>
          </cell>
          <cell r="F97" t="str">
            <v>GB</v>
          </cell>
          <cell r="G97" t="str">
            <v>United Kingdom</v>
          </cell>
          <cell r="J97">
            <v>95</v>
          </cell>
          <cell r="K97" t="str">
            <v>United Kingdom</v>
          </cell>
        </row>
        <row r="98">
          <cell r="E98">
            <v>1</v>
          </cell>
          <cell r="F98" t="str">
            <v>US</v>
          </cell>
          <cell r="G98" t="str">
            <v>United States</v>
          </cell>
          <cell r="J98">
            <v>96</v>
          </cell>
          <cell r="K98" t="str">
            <v>United States</v>
          </cell>
        </row>
        <row r="99">
          <cell r="E99">
            <v>1</v>
          </cell>
          <cell r="F99" t="str">
            <v>UY</v>
          </cell>
          <cell r="G99" t="str">
            <v>Uruguay</v>
          </cell>
          <cell r="J99">
            <v>97</v>
          </cell>
          <cell r="K99" t="str">
            <v>Uruguay</v>
          </cell>
        </row>
        <row r="100">
          <cell r="E100">
            <v>1</v>
          </cell>
          <cell r="F100" t="str">
            <v>VE</v>
          </cell>
          <cell r="G100" t="str">
            <v>Venezuela</v>
          </cell>
          <cell r="J100">
            <v>98</v>
          </cell>
          <cell r="K100" t="str">
            <v>Venezuela</v>
          </cell>
        </row>
        <row r="101">
          <cell r="E101">
            <v>1</v>
          </cell>
          <cell r="F101" t="str">
            <v>VN</v>
          </cell>
          <cell r="G101" t="str">
            <v>Vietnam</v>
          </cell>
          <cell r="J101">
            <v>99</v>
          </cell>
          <cell r="K101" t="str">
            <v>Vietnam</v>
          </cell>
        </row>
        <row r="102">
          <cell r="E102">
            <v>1</v>
          </cell>
          <cell r="F102" t="str">
            <v>ZM</v>
          </cell>
          <cell r="G102" t="str">
            <v>Zambia</v>
          </cell>
          <cell r="J102">
            <v>100</v>
          </cell>
          <cell r="K102" t="str">
            <v>Zambia</v>
          </cell>
        </row>
      </sheetData>
      <sheetData sheetId="5">
        <row r="2">
          <cell r="B2" t="str">
            <v>150%</v>
          </cell>
          <cell r="C2" t="str">
            <v>Category</v>
          </cell>
          <cell r="E2" t="str">
            <v>English</v>
          </cell>
          <cell r="F2" t="str">
            <v>Score: High to low</v>
          </cell>
          <cell r="G2" t="str">
            <v>Score: High to low</v>
          </cell>
          <cell r="H2" t="str">
            <v>Alphabetical</v>
          </cell>
          <cell r="I2" t="str">
            <v>All series</v>
          </cell>
          <cell r="J2" t="str">
            <v>Rank in current edition (most inclusive to least)</v>
          </cell>
          <cell r="K2" t="str">
            <v>84 countries that appear in current and previous edition</v>
          </cell>
        </row>
        <row r="3">
          <cell r="B3" t="str">
            <v>125%</v>
          </cell>
          <cell r="C3" t="str">
            <v>Sub-category</v>
          </cell>
          <cell r="E3" t="str">
            <v>French</v>
          </cell>
          <cell r="F3" t="str">
            <v>Score: Low to high</v>
          </cell>
          <cell r="G3" t="str">
            <v>Score: Low to high</v>
          </cell>
          <cell r="H3" t="str">
            <v>Difference in score</v>
          </cell>
          <cell r="I3" t="str">
            <v>Composite series</v>
          </cell>
          <cell r="J3" t="str">
            <v>Change in rank (most improved to least)</v>
          </cell>
          <cell r="K3" t="str">
            <v>68 countries that appear in all three editions</v>
          </cell>
        </row>
        <row r="4">
          <cell r="B4" t="str">
            <v>100%</v>
          </cell>
          <cell r="C4" t="str">
            <v>Indicator</v>
          </cell>
          <cell r="E4" t="str">
            <v>Spanish</v>
          </cell>
          <cell r="G4" t="str">
            <v>Score change: Most improved to least</v>
          </cell>
          <cell r="H4" t="str">
            <v>Difference in rank</v>
          </cell>
          <cell r="I4" t="str">
            <v>Data series</v>
          </cell>
        </row>
        <row r="5">
          <cell r="B5" t="str">
            <v>90%</v>
          </cell>
          <cell r="G5" t="str">
            <v>Score change: Least improved to most</v>
          </cell>
          <cell r="H5" t="str">
            <v>Default weights score</v>
          </cell>
          <cell r="I5" t="str">
            <v>Background data series</v>
          </cell>
        </row>
        <row r="6">
          <cell r="B6" t="str">
            <v>80%</v>
          </cell>
          <cell r="H6" t="str">
            <v>Custom weights score</v>
          </cell>
        </row>
        <row r="7">
          <cell r="B7" t="str">
            <v>70%</v>
          </cell>
        </row>
      </sheetData>
      <sheetData sheetId="6">
        <row r="4">
          <cell r="B4">
            <v>1</v>
          </cell>
          <cell r="D4">
            <v>1</v>
          </cell>
          <cell r="M4" t="str">
            <v>OVERALL</v>
          </cell>
          <cell r="O4" t="str">
            <v>OVERALL</v>
          </cell>
          <cell r="P4" t="str">
            <v>AVAILABILITY</v>
          </cell>
          <cell r="Q4" t="str">
            <v>AFFORDABILITY</v>
          </cell>
          <cell r="R4" t="str">
            <v>RELEVANCE</v>
          </cell>
          <cell r="S4" t="str">
            <v>READINESS</v>
          </cell>
        </row>
        <row r="5">
          <cell r="B5">
            <v>2</v>
          </cell>
          <cell r="D5">
            <v>2</v>
          </cell>
          <cell r="M5" t="str">
            <v>1) AVAILABILITY</v>
          </cell>
          <cell r="O5" t="str">
            <v>AVAILABILITY</v>
          </cell>
          <cell r="P5" t="str">
            <v>AVAILABILITY_01</v>
          </cell>
          <cell r="Q5" t="str">
            <v>AFFORDABILITY_01</v>
          </cell>
          <cell r="R5" t="str">
            <v>RELEVANCE_01</v>
          </cell>
          <cell r="S5" t="str">
            <v>READINESS_01</v>
          </cell>
        </row>
        <row r="6">
          <cell r="B6">
            <v>3</v>
          </cell>
          <cell r="D6">
            <v>3</v>
          </cell>
          <cell r="M6" t="str">
            <v>1.1) USAGE</v>
          </cell>
          <cell r="O6" t="str">
            <v>AFFORDABILITY</v>
          </cell>
          <cell r="P6" t="str">
            <v>AVAILABILITY_02</v>
          </cell>
          <cell r="Q6" t="str">
            <v>AFFORDABILITY_02</v>
          </cell>
          <cell r="R6" t="str">
            <v>RELEVANCE_02</v>
          </cell>
          <cell r="S6" t="str">
            <v>READINESS_02</v>
          </cell>
        </row>
        <row r="7">
          <cell r="B7">
            <v>4</v>
          </cell>
          <cell r="D7">
            <v>9</v>
          </cell>
          <cell r="M7" t="str">
            <v>1.2) QUALITY   </v>
          </cell>
          <cell r="O7" t="str">
            <v>RELEVANCE</v>
          </cell>
          <cell r="P7" t="str">
            <v>AVAILABILITY_03</v>
          </cell>
          <cell r="S7" t="str">
            <v>READINESS_03</v>
          </cell>
        </row>
        <row r="8">
          <cell r="B8">
            <v>5</v>
          </cell>
          <cell r="D8">
            <v>17</v>
          </cell>
          <cell r="M8" t="str">
            <v>1.3) INFRASTRUCTURE</v>
          </cell>
          <cell r="O8" t="str">
            <v>READINESS</v>
          </cell>
          <cell r="P8" t="str">
            <v>AVAILABILITY_04</v>
          </cell>
        </row>
        <row r="9">
          <cell r="B9">
            <v>6</v>
          </cell>
          <cell r="D9">
            <v>24</v>
          </cell>
          <cell r="M9" t="str">
            <v>1.4) ELECTRICITY</v>
          </cell>
        </row>
        <row r="10">
          <cell r="B10">
            <v>7</v>
          </cell>
          <cell r="D10">
            <v>27</v>
          </cell>
          <cell r="M10" t="str">
            <v>2) AFFORDABILITY</v>
          </cell>
        </row>
        <row r="11">
          <cell r="B11">
            <v>8</v>
          </cell>
          <cell r="D11">
            <v>28</v>
          </cell>
          <cell r="M11" t="str">
            <v>2.1) PRICE</v>
          </cell>
        </row>
        <row r="12">
          <cell r="B12">
            <v>9</v>
          </cell>
          <cell r="D12">
            <v>33</v>
          </cell>
          <cell r="M12" t="str">
            <v>2.2) COMPETITIVE ENVIRONMENT</v>
          </cell>
        </row>
        <row r="13">
          <cell r="B13">
            <v>10</v>
          </cell>
          <cell r="D13">
            <v>37</v>
          </cell>
          <cell r="M13" t="str">
            <v>3) RELEVANCE</v>
          </cell>
        </row>
        <row r="14">
          <cell r="B14">
            <v>11</v>
          </cell>
          <cell r="D14">
            <v>38</v>
          </cell>
          <cell r="M14" t="str">
            <v>3.1) LOCAL CONTENT   </v>
          </cell>
        </row>
        <row r="15">
          <cell r="B15">
            <v>12</v>
          </cell>
          <cell r="D15">
            <v>42</v>
          </cell>
          <cell r="M15" t="str">
            <v>3.2) RELEVANT CONTENT</v>
          </cell>
        </row>
        <row r="16">
          <cell r="B16">
            <v>13</v>
          </cell>
          <cell r="D16">
            <v>50</v>
          </cell>
          <cell r="M16" t="str">
            <v>4) READINESS</v>
          </cell>
        </row>
        <row r="17">
          <cell r="B17">
            <v>14</v>
          </cell>
          <cell r="D17">
            <v>51</v>
          </cell>
          <cell r="M17" t="str">
            <v>4.1) LITERACY</v>
          </cell>
        </row>
        <row r="18">
          <cell r="B18">
            <v>15</v>
          </cell>
          <cell r="D18">
            <v>56</v>
          </cell>
          <cell r="M18" t="str">
            <v>4.2) TRUST &amp; SAFETY</v>
          </cell>
        </row>
        <row r="19">
          <cell r="B19">
            <v>16</v>
          </cell>
          <cell r="D19">
            <v>63</v>
          </cell>
          <cell r="M19" t="str">
            <v>4.3) POLICY</v>
          </cell>
        </row>
        <row r="20">
          <cell r="B20">
            <v>17</v>
          </cell>
        </row>
        <row r="21">
          <cell r="B21">
            <v>18</v>
          </cell>
        </row>
        <row r="22">
          <cell r="B22">
            <v>19</v>
          </cell>
        </row>
        <row r="23">
          <cell r="B23">
            <v>20</v>
          </cell>
        </row>
        <row r="24">
          <cell r="B24">
            <v>21</v>
          </cell>
        </row>
        <row r="25">
          <cell r="B25">
            <v>22</v>
          </cell>
        </row>
        <row r="26">
          <cell r="B26">
            <v>23</v>
          </cell>
        </row>
        <row r="27">
          <cell r="B27">
            <v>24</v>
          </cell>
        </row>
        <row r="28">
          <cell r="B28">
            <v>25</v>
          </cell>
        </row>
        <row r="29">
          <cell r="B29">
            <v>26</v>
          </cell>
        </row>
        <row r="30">
          <cell r="B30">
            <v>27</v>
          </cell>
        </row>
        <row r="31">
          <cell r="B31">
            <v>28</v>
          </cell>
        </row>
        <row r="32">
          <cell r="B32">
            <v>29</v>
          </cell>
        </row>
        <row r="33">
          <cell r="B33">
            <v>30</v>
          </cell>
        </row>
        <row r="34">
          <cell r="B34">
            <v>31</v>
          </cell>
        </row>
        <row r="35">
          <cell r="B35">
            <v>32</v>
          </cell>
        </row>
        <row r="36">
          <cell r="B36">
            <v>33</v>
          </cell>
        </row>
        <row r="37">
          <cell r="B37">
            <v>34</v>
          </cell>
        </row>
        <row r="38">
          <cell r="B38">
            <v>35</v>
          </cell>
        </row>
        <row r="39">
          <cell r="B39">
            <v>36</v>
          </cell>
        </row>
        <row r="40">
          <cell r="B40">
            <v>37</v>
          </cell>
        </row>
        <row r="41">
          <cell r="B41">
            <v>38</v>
          </cell>
        </row>
        <row r="42">
          <cell r="B42">
            <v>39</v>
          </cell>
        </row>
        <row r="43">
          <cell r="B43">
            <v>40</v>
          </cell>
        </row>
        <row r="44">
          <cell r="B44">
            <v>41</v>
          </cell>
        </row>
        <row r="45">
          <cell r="B45">
            <v>42</v>
          </cell>
        </row>
        <row r="46">
          <cell r="B46">
            <v>43</v>
          </cell>
        </row>
        <row r="47">
          <cell r="B47">
            <v>44</v>
          </cell>
        </row>
        <row r="48">
          <cell r="B48">
            <v>45</v>
          </cell>
        </row>
        <row r="49">
          <cell r="B49">
            <v>46</v>
          </cell>
        </row>
        <row r="50">
          <cell r="B50">
            <v>47</v>
          </cell>
        </row>
        <row r="51">
          <cell r="B51">
            <v>48</v>
          </cell>
        </row>
        <row r="52">
          <cell r="B52">
            <v>49</v>
          </cell>
        </row>
        <row r="53">
          <cell r="B53">
            <v>50</v>
          </cell>
        </row>
        <row r="54">
          <cell r="B54">
            <v>51</v>
          </cell>
        </row>
        <row r="55">
          <cell r="B55">
            <v>52</v>
          </cell>
        </row>
        <row r="56">
          <cell r="B56">
            <v>53</v>
          </cell>
        </row>
        <row r="57">
          <cell r="B57">
            <v>54</v>
          </cell>
        </row>
        <row r="58">
          <cell r="B58">
            <v>55</v>
          </cell>
        </row>
        <row r="59">
          <cell r="B59">
            <v>56</v>
          </cell>
        </row>
        <row r="60">
          <cell r="B60">
            <v>57</v>
          </cell>
        </row>
        <row r="61">
          <cell r="B61">
            <v>58</v>
          </cell>
        </row>
        <row r="62">
          <cell r="B62">
            <v>59</v>
          </cell>
        </row>
        <row r="63">
          <cell r="B63">
            <v>60</v>
          </cell>
        </row>
        <row r="64">
          <cell r="B64">
            <v>61</v>
          </cell>
        </row>
        <row r="65">
          <cell r="B65">
            <v>62</v>
          </cell>
        </row>
        <row r="66">
          <cell r="B66">
            <v>63</v>
          </cell>
        </row>
        <row r="67">
          <cell r="B67">
            <v>64</v>
          </cell>
        </row>
        <row r="68">
          <cell r="B68">
            <v>65</v>
          </cell>
        </row>
        <row r="69">
          <cell r="B69">
            <v>66</v>
          </cell>
        </row>
        <row r="70">
          <cell r="B70">
            <v>67</v>
          </cell>
        </row>
        <row r="71">
          <cell r="B71">
            <v>68</v>
          </cell>
        </row>
        <row r="72">
          <cell r="B72">
            <v>69</v>
          </cell>
        </row>
        <row r="73">
          <cell r="B73">
            <v>70</v>
          </cell>
        </row>
        <row r="74">
          <cell r="B74">
            <v>71</v>
          </cell>
        </row>
        <row r="75">
          <cell r="B75">
            <v>72</v>
          </cell>
        </row>
        <row r="76">
          <cell r="B76">
            <v>73</v>
          </cell>
        </row>
        <row r="77">
          <cell r="B77">
            <v>74</v>
          </cell>
        </row>
        <row r="78">
          <cell r="B78">
            <v>75</v>
          </cell>
        </row>
        <row r="79">
          <cell r="B79">
            <v>76</v>
          </cell>
        </row>
        <row r="80">
          <cell r="B80">
            <v>77</v>
          </cell>
        </row>
        <row r="81">
          <cell r="B81">
            <v>78</v>
          </cell>
        </row>
        <row r="82">
          <cell r="B82">
            <v>79</v>
          </cell>
        </row>
        <row r="83">
          <cell r="B83">
            <v>80</v>
          </cell>
        </row>
        <row r="84">
          <cell r="B84">
            <v>81</v>
          </cell>
        </row>
        <row r="85">
          <cell r="B85">
            <v>82</v>
          </cell>
        </row>
        <row r="86">
          <cell r="B86">
            <v>83</v>
          </cell>
        </row>
        <row r="87">
          <cell r="B87">
            <v>84</v>
          </cell>
        </row>
        <row r="88">
          <cell r="B88">
            <v>85</v>
          </cell>
        </row>
        <row r="89">
          <cell r="B89">
            <v>86</v>
          </cell>
        </row>
        <row r="90">
          <cell r="B90">
            <v>87</v>
          </cell>
        </row>
        <row r="91">
          <cell r="B91">
            <v>88</v>
          </cell>
        </row>
        <row r="92">
          <cell r="B92">
            <v>89</v>
          </cell>
        </row>
        <row r="93">
          <cell r="B93">
            <v>90</v>
          </cell>
        </row>
        <row r="94">
          <cell r="B94">
            <v>91</v>
          </cell>
        </row>
        <row r="95">
          <cell r="B95">
            <v>92</v>
          </cell>
        </row>
        <row r="96">
          <cell r="B96">
            <v>93</v>
          </cell>
        </row>
        <row r="97">
          <cell r="B97">
            <v>94</v>
          </cell>
        </row>
        <row r="98">
          <cell r="B98">
            <v>95</v>
          </cell>
        </row>
        <row r="99">
          <cell r="B99">
            <v>96</v>
          </cell>
        </row>
        <row r="100">
          <cell r="B100">
            <v>97</v>
          </cell>
        </row>
        <row r="101">
          <cell r="B101">
            <v>98</v>
          </cell>
        </row>
        <row r="102">
          <cell r="B102">
            <v>99</v>
          </cell>
        </row>
        <row r="103">
          <cell r="B103">
            <v>100</v>
          </cell>
        </row>
      </sheetData>
      <sheetData sheetId="7">
        <row r="2">
          <cell r="A2">
            <v>2016</v>
          </cell>
          <cell r="B2" t="str">
            <v>ITU</v>
          </cell>
        </row>
        <row r="3">
          <cell r="A3">
            <v>2016</v>
          </cell>
          <cell r="B3" t="str">
            <v>ITU</v>
          </cell>
        </row>
        <row r="4">
          <cell r="A4">
            <v>2016</v>
          </cell>
          <cell r="B4" t="str">
            <v>ITU</v>
          </cell>
        </row>
        <row r="5">
          <cell r="A5">
            <v>2017</v>
          </cell>
          <cell r="B5" t="str">
            <v>ITU</v>
          </cell>
        </row>
        <row r="6">
          <cell r="A6">
            <v>2017</v>
          </cell>
          <cell r="B6" t="str">
            <v>ITU</v>
          </cell>
        </row>
        <row r="7">
          <cell r="A7">
            <v>2016</v>
          </cell>
          <cell r="B7" t="str">
            <v>ITU</v>
          </cell>
        </row>
        <row r="8">
          <cell r="A8">
            <v>2017</v>
          </cell>
          <cell r="B8" t="str">
            <v>ITU</v>
          </cell>
        </row>
        <row r="9">
          <cell r="A9">
            <v>2016</v>
          </cell>
          <cell r="B9" t="str">
            <v>ITU</v>
          </cell>
        </row>
        <row r="10">
          <cell r="A10">
            <v>2016</v>
          </cell>
          <cell r="B10" t="str">
            <v>ITU</v>
          </cell>
        </row>
        <row r="11">
          <cell r="A11">
            <v>2016</v>
          </cell>
          <cell r="B11" t="str">
            <v>ITU</v>
          </cell>
        </row>
        <row r="12">
          <cell r="A12">
            <v>2017</v>
          </cell>
          <cell r="B12" t="str">
            <v>ITU</v>
          </cell>
        </row>
        <row r="13">
          <cell r="A13">
            <v>2016</v>
          </cell>
          <cell r="B13" t="str">
            <v>ITU</v>
          </cell>
        </row>
        <row r="14">
          <cell r="A14">
            <v>2016</v>
          </cell>
          <cell r="B14" t="str">
            <v>ITU</v>
          </cell>
        </row>
        <row r="15">
          <cell r="A15">
            <v>2017</v>
          </cell>
          <cell r="B15" t="str">
            <v>ITU</v>
          </cell>
        </row>
        <row r="16">
          <cell r="A16">
            <v>2016</v>
          </cell>
          <cell r="B16" t="str">
            <v>ITU</v>
          </cell>
        </row>
        <row r="17">
          <cell r="A17">
            <v>2017</v>
          </cell>
          <cell r="B17" t="str">
            <v>ITU</v>
          </cell>
        </row>
        <row r="18">
          <cell r="A18">
            <v>2016</v>
          </cell>
          <cell r="B18" t="str">
            <v>ITU</v>
          </cell>
        </row>
        <row r="19">
          <cell r="A19">
            <v>2017</v>
          </cell>
          <cell r="B19" t="str">
            <v>ITU</v>
          </cell>
        </row>
        <row r="20">
          <cell r="A20">
            <v>2016</v>
          </cell>
          <cell r="B20" t="str">
            <v>ITU</v>
          </cell>
        </row>
        <row r="21">
          <cell r="A21">
            <v>2017</v>
          </cell>
          <cell r="B21" t="str">
            <v>ITU</v>
          </cell>
        </row>
        <row r="22">
          <cell r="A22">
            <v>2016</v>
          </cell>
          <cell r="B22" t="str">
            <v>ITU</v>
          </cell>
        </row>
        <row r="23">
          <cell r="A23">
            <v>2017</v>
          </cell>
          <cell r="B23" t="str">
            <v>ITU</v>
          </cell>
        </row>
        <row r="24">
          <cell r="A24">
            <v>2017</v>
          </cell>
          <cell r="B24" t="str">
            <v>ITU</v>
          </cell>
        </row>
        <row r="25">
          <cell r="A25">
            <v>2016</v>
          </cell>
          <cell r="B25" t="str">
            <v>ITU</v>
          </cell>
        </row>
        <row r="26">
          <cell r="A26">
            <v>2017</v>
          </cell>
          <cell r="B26" t="str">
            <v>ITU</v>
          </cell>
        </row>
        <row r="27">
          <cell r="A27">
            <v>2017</v>
          </cell>
          <cell r="B27" t="str">
            <v>ITU</v>
          </cell>
        </row>
        <row r="28">
          <cell r="A28">
            <v>2016</v>
          </cell>
          <cell r="B28" t="str">
            <v>ITU</v>
          </cell>
        </row>
        <row r="29">
          <cell r="A29">
            <v>2017</v>
          </cell>
          <cell r="B29" t="str">
            <v>ITU</v>
          </cell>
        </row>
        <row r="30">
          <cell r="A30">
            <v>2016</v>
          </cell>
          <cell r="B30" t="str">
            <v>ITU</v>
          </cell>
        </row>
        <row r="31">
          <cell r="A31">
            <v>2017</v>
          </cell>
          <cell r="B31" t="str">
            <v>ITU</v>
          </cell>
        </row>
        <row r="32">
          <cell r="A32">
            <v>2017</v>
          </cell>
          <cell r="B32" t="str">
            <v>ITU</v>
          </cell>
        </row>
        <row r="33">
          <cell r="A33">
            <v>2017</v>
          </cell>
          <cell r="B33" t="str">
            <v>ITU</v>
          </cell>
        </row>
        <row r="34">
          <cell r="A34">
            <v>2016</v>
          </cell>
          <cell r="B34" t="str">
            <v>ITU</v>
          </cell>
        </row>
        <row r="35">
          <cell r="A35">
            <v>2016</v>
          </cell>
          <cell r="B35" t="str">
            <v>ITU</v>
          </cell>
        </row>
        <row r="36">
          <cell r="A36">
            <v>2016</v>
          </cell>
          <cell r="B36" t="str">
            <v>ITU</v>
          </cell>
        </row>
        <row r="37">
          <cell r="A37">
            <v>2016</v>
          </cell>
          <cell r="B37" t="str">
            <v>ITU</v>
          </cell>
        </row>
        <row r="38">
          <cell r="A38">
            <v>2017</v>
          </cell>
          <cell r="B38" t="str">
            <v>ITU</v>
          </cell>
        </row>
        <row r="39">
          <cell r="A39">
            <v>2016</v>
          </cell>
          <cell r="B39" t="str">
            <v>ITU</v>
          </cell>
        </row>
        <row r="40">
          <cell r="A40">
            <v>2017</v>
          </cell>
          <cell r="B40" t="str">
            <v>ITU</v>
          </cell>
        </row>
        <row r="41">
          <cell r="A41">
            <v>2017</v>
          </cell>
          <cell r="B41" t="str">
            <v>ITU</v>
          </cell>
        </row>
        <row r="42">
          <cell r="A42">
            <v>2017</v>
          </cell>
          <cell r="B42" t="str">
            <v>ITU</v>
          </cell>
        </row>
        <row r="43">
          <cell r="A43">
            <v>2016</v>
          </cell>
          <cell r="B43" t="str">
            <v>ITU</v>
          </cell>
        </row>
        <row r="44">
          <cell r="A44">
            <v>2017</v>
          </cell>
          <cell r="B44" t="str">
            <v>ITU</v>
          </cell>
        </row>
        <row r="45">
          <cell r="A45">
            <v>2016</v>
          </cell>
          <cell r="B45" t="str">
            <v>ITU</v>
          </cell>
        </row>
        <row r="46">
          <cell r="A46">
            <v>2017</v>
          </cell>
          <cell r="B46" t="str">
            <v>ITU</v>
          </cell>
        </row>
        <row r="47">
          <cell r="A47">
            <v>2016</v>
          </cell>
          <cell r="B47" t="str">
            <v>ITU</v>
          </cell>
        </row>
        <row r="48">
          <cell r="A48">
            <v>2017</v>
          </cell>
          <cell r="B48" t="str">
            <v>ITU</v>
          </cell>
        </row>
        <row r="49">
          <cell r="A49">
            <v>2016</v>
          </cell>
          <cell r="B49" t="str">
            <v>ITU</v>
          </cell>
        </row>
        <row r="50">
          <cell r="A50">
            <v>2017</v>
          </cell>
          <cell r="B50" t="str">
            <v>ITU</v>
          </cell>
        </row>
        <row r="51">
          <cell r="A51">
            <v>2016</v>
          </cell>
          <cell r="B51" t="str">
            <v>ITU</v>
          </cell>
        </row>
        <row r="52">
          <cell r="A52">
            <v>2017</v>
          </cell>
          <cell r="B52" t="str">
            <v>ITU</v>
          </cell>
        </row>
        <row r="53">
          <cell r="A53">
            <v>2016</v>
          </cell>
          <cell r="B53" t="str">
            <v>ITU</v>
          </cell>
        </row>
        <row r="54">
          <cell r="A54">
            <v>2017</v>
          </cell>
          <cell r="B54" t="str">
            <v>ITU</v>
          </cell>
        </row>
        <row r="55">
          <cell r="A55">
            <v>2017</v>
          </cell>
          <cell r="B55" t="str">
            <v>ITU</v>
          </cell>
        </row>
        <row r="56">
          <cell r="A56">
            <v>2017</v>
          </cell>
          <cell r="B56" t="str">
            <v>ITU</v>
          </cell>
        </row>
        <row r="57">
          <cell r="A57">
            <v>2017</v>
          </cell>
          <cell r="B57" t="str">
            <v>ITU</v>
          </cell>
        </row>
        <row r="58">
          <cell r="A58">
            <v>2017</v>
          </cell>
          <cell r="B58" t="str">
            <v>ITU</v>
          </cell>
        </row>
        <row r="59">
          <cell r="A59">
            <v>2016</v>
          </cell>
          <cell r="B59" t="str">
            <v>ITU</v>
          </cell>
        </row>
        <row r="60">
          <cell r="A60">
            <v>2016</v>
          </cell>
          <cell r="B60" t="str">
            <v>ITU</v>
          </cell>
        </row>
        <row r="61">
          <cell r="A61">
            <v>2016</v>
          </cell>
          <cell r="B61" t="str">
            <v>ITU</v>
          </cell>
        </row>
        <row r="62">
          <cell r="A62">
            <v>2016</v>
          </cell>
          <cell r="B62" t="str">
            <v>ITU</v>
          </cell>
        </row>
        <row r="63">
          <cell r="A63">
            <v>2017</v>
          </cell>
          <cell r="B63" t="str">
            <v>ITU</v>
          </cell>
        </row>
        <row r="64">
          <cell r="A64">
            <v>2017</v>
          </cell>
          <cell r="B64" t="str">
            <v>ITU</v>
          </cell>
        </row>
        <row r="65">
          <cell r="A65">
            <v>2016</v>
          </cell>
          <cell r="B65" t="str">
            <v>ITU</v>
          </cell>
        </row>
        <row r="66">
          <cell r="A66">
            <v>2016</v>
          </cell>
          <cell r="B66" t="str">
            <v>ITU</v>
          </cell>
        </row>
        <row r="67">
          <cell r="A67">
            <v>2016</v>
          </cell>
          <cell r="B67" t="str">
            <v>ITU</v>
          </cell>
        </row>
        <row r="68">
          <cell r="A68">
            <v>2016</v>
          </cell>
          <cell r="B68" t="str">
            <v>ITU</v>
          </cell>
        </row>
        <row r="69">
          <cell r="A69">
            <v>2017</v>
          </cell>
          <cell r="B69" t="str">
            <v>ITU</v>
          </cell>
        </row>
        <row r="70">
          <cell r="A70">
            <v>2016</v>
          </cell>
          <cell r="B70" t="str">
            <v>ITU</v>
          </cell>
        </row>
        <row r="71">
          <cell r="A71">
            <v>2017</v>
          </cell>
          <cell r="B71" t="str">
            <v>ITU</v>
          </cell>
        </row>
        <row r="72">
          <cell r="A72">
            <v>2017</v>
          </cell>
          <cell r="B72" t="str">
            <v>ITU</v>
          </cell>
        </row>
        <row r="73">
          <cell r="A73">
            <v>2016</v>
          </cell>
          <cell r="B73" t="str">
            <v>ITU</v>
          </cell>
        </row>
        <row r="74">
          <cell r="A74">
            <v>2017</v>
          </cell>
          <cell r="B74" t="str">
            <v>ITU</v>
          </cell>
        </row>
        <row r="75">
          <cell r="A75">
            <v>2017</v>
          </cell>
          <cell r="B75" t="str">
            <v>ITU</v>
          </cell>
        </row>
        <row r="76">
          <cell r="A76">
            <v>2017</v>
          </cell>
          <cell r="B76" t="str">
            <v>MiTEC</v>
          </cell>
          <cell r="C76" t="str">
            <v>3i data confirmation with ICT Ministry (2017)</v>
          </cell>
        </row>
        <row r="77">
          <cell r="A77">
            <v>2017</v>
          </cell>
          <cell r="B77" t="str">
            <v>ITU</v>
          </cell>
        </row>
        <row r="78">
          <cell r="A78">
            <v>2016</v>
          </cell>
          <cell r="B78" t="str">
            <v>ITU</v>
          </cell>
        </row>
        <row r="79">
          <cell r="A79">
            <v>2016</v>
          </cell>
          <cell r="B79" t="str">
            <v>ITU</v>
          </cell>
        </row>
        <row r="80">
          <cell r="A80">
            <v>2017</v>
          </cell>
          <cell r="B80" t="str">
            <v>ITU</v>
          </cell>
        </row>
        <row r="81">
          <cell r="A81">
            <v>2016</v>
          </cell>
          <cell r="B81" t="str">
            <v>ITU</v>
          </cell>
        </row>
        <row r="82">
          <cell r="A82">
            <v>2017</v>
          </cell>
          <cell r="B82" t="str">
            <v>ITU</v>
          </cell>
        </row>
        <row r="83">
          <cell r="A83">
            <v>2017</v>
          </cell>
          <cell r="B83" t="str">
            <v>ITU</v>
          </cell>
        </row>
        <row r="84">
          <cell r="A84">
            <v>2016</v>
          </cell>
          <cell r="B84" t="str">
            <v>ITU</v>
          </cell>
        </row>
        <row r="85">
          <cell r="A85">
            <v>2016</v>
          </cell>
          <cell r="B85" t="str">
            <v>ITU</v>
          </cell>
        </row>
        <row r="86">
          <cell r="A86">
            <v>2018</v>
          </cell>
          <cell r="B86" t="str">
            <v>Statistics Sweden (SCB)</v>
          </cell>
          <cell r="C86" t="str">
            <v>3i data confirmation with ICT Ministry</v>
          </cell>
        </row>
        <row r="87">
          <cell r="A87">
            <v>2017</v>
          </cell>
          <cell r="B87" t="str">
            <v>ITU</v>
          </cell>
        </row>
        <row r="88">
          <cell r="A88">
            <v>2017</v>
          </cell>
          <cell r="B88" t="str">
            <v>ITU</v>
          </cell>
        </row>
        <row r="89">
          <cell r="A89">
            <v>2016</v>
          </cell>
          <cell r="B89" t="str">
            <v>ITU</v>
          </cell>
        </row>
        <row r="90">
          <cell r="A90">
            <v>2017</v>
          </cell>
          <cell r="B90" t="str">
            <v>ITU</v>
          </cell>
        </row>
        <row r="91">
          <cell r="A91">
            <v>2017</v>
          </cell>
          <cell r="B91" t="str">
            <v>ITU</v>
          </cell>
        </row>
        <row r="92">
          <cell r="A92">
            <v>2017</v>
          </cell>
          <cell r="B92" t="str">
            <v>ITU</v>
          </cell>
        </row>
        <row r="93">
          <cell r="A93">
            <v>2017</v>
          </cell>
          <cell r="B93" t="str">
            <v>ITU</v>
          </cell>
        </row>
        <row r="94">
          <cell r="A94">
            <v>2016</v>
          </cell>
          <cell r="B94" t="str">
            <v>ITU</v>
          </cell>
        </row>
        <row r="95">
          <cell r="A95">
            <v>2016</v>
          </cell>
          <cell r="B95" t="str">
            <v>ITU</v>
          </cell>
        </row>
        <row r="96">
          <cell r="A96">
            <v>2016</v>
          </cell>
          <cell r="B96" t="str">
            <v>ITU</v>
          </cell>
        </row>
        <row r="97">
          <cell r="A97">
            <v>2016</v>
          </cell>
          <cell r="B97" t="str">
            <v>ITU</v>
          </cell>
        </row>
        <row r="98">
          <cell r="A98">
            <v>2016</v>
          </cell>
          <cell r="B98" t="str">
            <v>ITU</v>
          </cell>
        </row>
        <row r="99">
          <cell r="A99">
            <v>2016</v>
          </cell>
          <cell r="B99" t="str">
            <v>ITU</v>
          </cell>
        </row>
        <row r="100">
          <cell r="A100">
            <v>2016</v>
          </cell>
          <cell r="B100" t="str">
            <v>ITU</v>
          </cell>
        </row>
        <row r="101">
          <cell r="A101">
            <v>2016</v>
          </cell>
          <cell r="B101" t="str">
            <v>ITU</v>
          </cell>
        </row>
        <row r="102">
          <cell r="A102">
            <v>2017</v>
          </cell>
          <cell r="B102" t="str">
            <v>ITU</v>
          </cell>
        </row>
        <row r="103">
          <cell r="A103">
            <v>2017</v>
          </cell>
          <cell r="B103" t="str">
            <v>ITU</v>
          </cell>
        </row>
        <row r="104">
          <cell r="A104">
            <v>2017</v>
          </cell>
          <cell r="B104" t="str">
            <v>ITU</v>
          </cell>
        </row>
        <row r="105">
          <cell r="A105">
            <v>2017</v>
          </cell>
          <cell r="B105" t="str">
            <v>ITU</v>
          </cell>
        </row>
        <row r="106">
          <cell r="A106">
            <v>2017</v>
          </cell>
          <cell r="B106" t="str">
            <v>ITU</v>
          </cell>
        </row>
        <row r="107">
          <cell r="A107">
            <v>2017</v>
          </cell>
          <cell r="B107" t="str">
            <v>ITU</v>
          </cell>
        </row>
        <row r="108">
          <cell r="A108">
            <v>2017</v>
          </cell>
          <cell r="B108" t="str">
            <v>ITU</v>
          </cell>
        </row>
        <row r="109">
          <cell r="A109">
            <v>2017</v>
          </cell>
          <cell r="B109" t="str">
            <v>ITU</v>
          </cell>
        </row>
        <row r="110">
          <cell r="A110">
            <v>2017</v>
          </cell>
          <cell r="B110" t="str">
            <v>ITU</v>
          </cell>
        </row>
        <row r="111">
          <cell r="A111">
            <v>2017</v>
          </cell>
          <cell r="B111" t="str">
            <v>ITU</v>
          </cell>
        </row>
        <row r="112">
          <cell r="A112">
            <v>2018</v>
          </cell>
          <cell r="B112" t="str">
            <v>Communications Regulation Commission</v>
          </cell>
          <cell r="C112" t="str">
            <v>3i data confirmation with ICT Ministry</v>
          </cell>
        </row>
        <row r="113">
          <cell r="A113">
            <v>2017</v>
          </cell>
          <cell r="B113" t="str">
            <v>ITU</v>
          </cell>
        </row>
        <row r="114">
          <cell r="A114">
            <v>2017</v>
          </cell>
          <cell r="B114" t="str">
            <v>ITU</v>
          </cell>
        </row>
        <row r="115">
          <cell r="A115">
            <v>2017</v>
          </cell>
          <cell r="B115" t="str">
            <v>ITU</v>
          </cell>
        </row>
        <row r="116">
          <cell r="A116">
            <v>2017</v>
          </cell>
          <cell r="B116" t="str">
            <v>ITU</v>
          </cell>
        </row>
        <row r="117">
          <cell r="A117">
            <v>2017</v>
          </cell>
          <cell r="B117" t="str">
            <v>ITU</v>
          </cell>
        </row>
        <row r="118">
          <cell r="A118">
            <v>2017</v>
          </cell>
          <cell r="B118" t="str">
            <v>ITU</v>
          </cell>
        </row>
        <row r="119">
          <cell r="A119">
            <v>2017</v>
          </cell>
          <cell r="B119" t="str">
            <v>ITU</v>
          </cell>
        </row>
        <row r="120">
          <cell r="A120">
            <v>2017</v>
          </cell>
          <cell r="B120" t="str">
            <v>ITU</v>
          </cell>
        </row>
        <row r="121">
          <cell r="A121">
            <v>2017</v>
          </cell>
          <cell r="B121" t="str">
            <v>ITU</v>
          </cell>
        </row>
        <row r="122">
          <cell r="A122">
            <v>2017</v>
          </cell>
          <cell r="B122" t="str">
            <v>ITU</v>
          </cell>
        </row>
        <row r="123">
          <cell r="A123">
            <v>2017</v>
          </cell>
          <cell r="B123" t="str">
            <v>ITU</v>
          </cell>
        </row>
        <row r="124">
          <cell r="A124">
            <v>2017</v>
          </cell>
          <cell r="B124" t="str">
            <v>ITU</v>
          </cell>
        </row>
        <row r="125">
          <cell r="A125">
            <v>2017</v>
          </cell>
          <cell r="B125" t="str">
            <v>ITU</v>
          </cell>
        </row>
        <row r="126">
          <cell r="A126">
            <v>2017</v>
          </cell>
          <cell r="B126" t="str">
            <v>ITU</v>
          </cell>
        </row>
        <row r="127">
          <cell r="A127">
            <v>2017</v>
          </cell>
          <cell r="B127" t="str">
            <v>ITU</v>
          </cell>
        </row>
        <row r="128">
          <cell r="A128">
            <v>2017</v>
          </cell>
          <cell r="B128" t="str">
            <v>ITU</v>
          </cell>
        </row>
        <row r="129">
          <cell r="A129">
            <v>2017</v>
          </cell>
          <cell r="B129" t="str">
            <v>ITU</v>
          </cell>
        </row>
        <row r="130">
          <cell r="A130">
            <v>2017</v>
          </cell>
          <cell r="B130" t="str">
            <v>ITU</v>
          </cell>
        </row>
        <row r="131">
          <cell r="A131">
            <v>2017</v>
          </cell>
          <cell r="B131" t="str">
            <v>ITU</v>
          </cell>
        </row>
        <row r="132">
          <cell r="A132">
            <v>2017</v>
          </cell>
          <cell r="B132" t="str">
            <v>ITU</v>
          </cell>
        </row>
        <row r="133">
          <cell r="A133">
            <v>2017</v>
          </cell>
          <cell r="B133" t="str">
            <v>ITU</v>
          </cell>
        </row>
        <row r="134">
          <cell r="A134">
            <v>2017</v>
          </cell>
          <cell r="B134" t="str">
            <v>ITU</v>
          </cell>
        </row>
        <row r="135">
          <cell r="A135">
            <v>2017</v>
          </cell>
          <cell r="B135" t="str">
            <v>ITU</v>
          </cell>
        </row>
        <row r="136">
          <cell r="A136">
            <v>2016</v>
          </cell>
          <cell r="B136" t="str">
            <v>ITU</v>
          </cell>
        </row>
        <row r="137">
          <cell r="A137">
            <v>2016</v>
          </cell>
          <cell r="B137" t="str">
            <v>ITU</v>
          </cell>
        </row>
        <row r="138">
          <cell r="A138">
            <v>2017</v>
          </cell>
          <cell r="B138" t="str">
            <v>ITU</v>
          </cell>
        </row>
        <row r="139">
          <cell r="A139">
            <v>2017</v>
          </cell>
          <cell r="B139" t="str">
            <v>ITU</v>
          </cell>
        </row>
        <row r="140">
          <cell r="A140">
            <v>2017</v>
          </cell>
          <cell r="B140" t="str">
            <v>ITU</v>
          </cell>
        </row>
        <row r="141">
          <cell r="A141">
            <v>2017</v>
          </cell>
          <cell r="B141" t="str">
            <v>ITU</v>
          </cell>
        </row>
        <row r="142">
          <cell r="A142">
            <v>2017</v>
          </cell>
          <cell r="B142" t="str">
            <v>ITU</v>
          </cell>
        </row>
        <row r="143">
          <cell r="A143">
            <v>2017</v>
          </cell>
          <cell r="B143" t="str">
            <v>ITU</v>
          </cell>
        </row>
        <row r="144">
          <cell r="A144">
            <v>2017</v>
          </cell>
          <cell r="B144" t="str">
            <v>ITU</v>
          </cell>
        </row>
        <row r="145">
          <cell r="A145">
            <v>2017</v>
          </cell>
          <cell r="B145" t="str">
            <v>ITU</v>
          </cell>
        </row>
        <row r="146">
          <cell r="A146">
            <v>2018</v>
          </cell>
          <cell r="B146" t="str">
            <v>Ministry of Internal Affairs and Communication</v>
          </cell>
          <cell r="C146" t="str">
            <v>3i data confirmation with ICT Ministry</v>
          </cell>
        </row>
        <row r="147">
          <cell r="A147">
            <v>2016</v>
          </cell>
          <cell r="B147" t="str">
            <v>ITU</v>
          </cell>
        </row>
        <row r="148">
          <cell r="A148">
            <v>2017</v>
          </cell>
          <cell r="B148" t="str">
            <v>ITU</v>
          </cell>
        </row>
        <row r="149">
          <cell r="A149">
            <v>2017</v>
          </cell>
          <cell r="B149" t="str">
            <v>ITU</v>
          </cell>
        </row>
        <row r="150">
          <cell r="A150">
            <v>2017</v>
          </cell>
          <cell r="B150" t="str">
            <v>ITU</v>
          </cell>
        </row>
        <row r="151">
          <cell r="A151">
            <v>2016</v>
          </cell>
          <cell r="B151" t="str">
            <v>ITU</v>
          </cell>
        </row>
        <row r="152">
          <cell r="A152">
            <v>2017</v>
          </cell>
          <cell r="B152" t="str">
            <v>ITU</v>
          </cell>
        </row>
        <row r="153">
          <cell r="A153">
            <v>2017</v>
          </cell>
          <cell r="B153" t="str">
            <v>ITU</v>
          </cell>
        </row>
        <row r="154">
          <cell r="A154">
            <v>2017</v>
          </cell>
          <cell r="B154" t="str">
            <v>ITU</v>
          </cell>
        </row>
        <row r="155">
          <cell r="A155">
            <v>2016</v>
          </cell>
          <cell r="B155" t="str">
            <v>ITU</v>
          </cell>
        </row>
        <row r="156">
          <cell r="A156">
            <v>2017</v>
          </cell>
          <cell r="B156" t="str">
            <v>ITU</v>
          </cell>
        </row>
        <row r="157">
          <cell r="A157">
            <v>2017</v>
          </cell>
          <cell r="B157" t="str">
            <v>ITU</v>
          </cell>
        </row>
        <row r="158">
          <cell r="A158">
            <v>2017</v>
          </cell>
          <cell r="B158" t="str">
            <v>ITU</v>
          </cell>
        </row>
        <row r="159">
          <cell r="A159">
            <v>2017</v>
          </cell>
          <cell r="B159" t="str">
            <v>ITU</v>
          </cell>
        </row>
        <row r="160">
          <cell r="A160">
            <v>2017</v>
          </cell>
          <cell r="B160" t="str">
            <v>ITU</v>
          </cell>
        </row>
        <row r="161">
          <cell r="A161">
            <v>2017</v>
          </cell>
          <cell r="B161" t="str">
            <v>ITU</v>
          </cell>
        </row>
        <row r="162">
          <cell r="A162">
            <v>2016</v>
          </cell>
          <cell r="B162" t="str">
            <v>ITU</v>
          </cell>
        </row>
        <row r="163">
          <cell r="A163">
            <v>2017</v>
          </cell>
          <cell r="B163" t="str">
            <v>ITU</v>
          </cell>
        </row>
        <row r="164">
          <cell r="A164">
            <v>2017</v>
          </cell>
          <cell r="B164" t="str">
            <v>ITU</v>
          </cell>
        </row>
        <row r="165">
          <cell r="A165">
            <v>2017</v>
          </cell>
          <cell r="B165" t="str">
            <v>ITU</v>
          </cell>
        </row>
        <row r="166">
          <cell r="A166">
            <v>2017</v>
          </cell>
          <cell r="B166" t="str">
            <v>ITU</v>
          </cell>
        </row>
        <row r="167">
          <cell r="A167">
            <v>2017</v>
          </cell>
          <cell r="B167" t="str">
            <v>ITU</v>
          </cell>
        </row>
        <row r="168">
          <cell r="A168">
            <v>2017</v>
          </cell>
          <cell r="B168" t="str">
            <v>ITU</v>
          </cell>
        </row>
        <row r="169">
          <cell r="A169">
            <v>2017</v>
          </cell>
          <cell r="B169" t="str">
            <v>ITU</v>
          </cell>
        </row>
        <row r="170">
          <cell r="A170">
            <v>2017</v>
          </cell>
          <cell r="B170" t="str">
            <v>ITU</v>
          </cell>
        </row>
        <row r="171">
          <cell r="A171">
            <v>2017</v>
          </cell>
          <cell r="B171" t="str">
            <v>ITU</v>
          </cell>
        </row>
        <row r="172">
          <cell r="A172">
            <v>2017</v>
          </cell>
          <cell r="B172" t="str">
            <v>ITU</v>
          </cell>
        </row>
        <row r="173">
          <cell r="A173">
            <v>2017</v>
          </cell>
          <cell r="B173" t="str">
            <v>ITU</v>
          </cell>
        </row>
        <row r="174">
          <cell r="A174">
            <v>2017</v>
          </cell>
          <cell r="B174" t="str">
            <v>ITU</v>
          </cell>
        </row>
        <row r="175">
          <cell r="A175">
            <v>2017</v>
          </cell>
          <cell r="B175" t="str">
            <v>ITU</v>
          </cell>
        </row>
        <row r="176">
          <cell r="A176">
            <v>2017</v>
          </cell>
          <cell r="B176" t="str">
            <v>ITU</v>
          </cell>
        </row>
        <row r="177">
          <cell r="A177">
            <v>2017</v>
          </cell>
          <cell r="B177" t="str">
            <v>ITU</v>
          </cell>
        </row>
        <row r="178">
          <cell r="A178">
            <v>2017</v>
          </cell>
          <cell r="B178" t="str">
            <v>ITU</v>
          </cell>
        </row>
        <row r="179">
          <cell r="A179">
            <v>2018</v>
          </cell>
          <cell r="B179" t="str">
            <v>ITU</v>
          </cell>
          <cell r="D179" t="str">
            <v>e</v>
          </cell>
        </row>
        <row r="180">
          <cell r="A180">
            <v>2017</v>
          </cell>
          <cell r="B180" t="str">
            <v>ITU</v>
          </cell>
        </row>
        <row r="181">
          <cell r="A181">
            <v>2017</v>
          </cell>
          <cell r="B181" t="str">
            <v>ITU</v>
          </cell>
        </row>
        <row r="182">
          <cell r="A182">
            <v>2017</v>
          </cell>
          <cell r="B182" t="str">
            <v>ITU</v>
          </cell>
        </row>
        <row r="183">
          <cell r="A183">
            <v>2017</v>
          </cell>
          <cell r="B183" t="str">
            <v>ITU</v>
          </cell>
        </row>
        <row r="184">
          <cell r="A184">
            <v>2017</v>
          </cell>
          <cell r="B184" t="str">
            <v>ITU</v>
          </cell>
        </row>
        <row r="185">
          <cell r="A185">
            <v>2017</v>
          </cell>
          <cell r="B185" t="str">
            <v>ITU</v>
          </cell>
        </row>
        <row r="186">
          <cell r="A186">
            <v>2018</v>
          </cell>
          <cell r="B186" t="str">
            <v>Swedish Post and Telecom Authority (PTS)</v>
          </cell>
          <cell r="C186" t="str">
            <v>3i data confirmation with ICT Ministry</v>
          </cell>
        </row>
        <row r="187">
          <cell r="A187">
            <v>2017</v>
          </cell>
          <cell r="B187" t="str">
            <v>ITU</v>
          </cell>
        </row>
        <row r="188">
          <cell r="A188">
            <v>2017</v>
          </cell>
          <cell r="B188" t="str">
            <v>ITU</v>
          </cell>
        </row>
        <row r="189">
          <cell r="A189">
            <v>2017</v>
          </cell>
          <cell r="B189" t="str">
            <v>ITU</v>
          </cell>
        </row>
        <row r="190">
          <cell r="A190">
            <v>2017</v>
          </cell>
          <cell r="B190" t="str">
            <v>ITU</v>
          </cell>
        </row>
        <row r="191">
          <cell r="A191">
            <v>2017</v>
          </cell>
          <cell r="B191" t="str">
            <v>ITU</v>
          </cell>
        </row>
        <row r="192">
          <cell r="A192">
            <v>2017</v>
          </cell>
          <cell r="B192" t="str">
            <v>ITU</v>
          </cell>
        </row>
        <row r="193">
          <cell r="A193">
            <v>2016</v>
          </cell>
          <cell r="B193" t="str">
            <v>ITU</v>
          </cell>
        </row>
        <row r="194">
          <cell r="A194">
            <v>2017</v>
          </cell>
          <cell r="B194" t="str">
            <v>ITU</v>
          </cell>
        </row>
        <row r="195">
          <cell r="A195">
            <v>2017</v>
          </cell>
          <cell r="B195" t="str">
            <v>ITU</v>
          </cell>
        </row>
        <row r="196">
          <cell r="A196">
            <v>2017</v>
          </cell>
          <cell r="B196" t="str">
            <v>ITU</v>
          </cell>
        </row>
        <row r="197">
          <cell r="A197">
            <v>2017</v>
          </cell>
          <cell r="B197" t="str">
            <v>ITU</v>
          </cell>
        </row>
        <row r="198">
          <cell r="A198">
            <v>2017</v>
          </cell>
          <cell r="B198" t="str">
            <v>ITU</v>
          </cell>
        </row>
        <row r="199">
          <cell r="A199">
            <v>2017</v>
          </cell>
          <cell r="B199" t="str">
            <v>ITU</v>
          </cell>
        </row>
        <row r="200">
          <cell r="A200">
            <v>2017</v>
          </cell>
          <cell r="B200" t="str">
            <v>ITU</v>
          </cell>
        </row>
        <row r="201">
          <cell r="A201">
            <v>2017</v>
          </cell>
          <cell r="B201" t="str">
            <v>ITU</v>
          </cell>
        </row>
        <row r="202">
          <cell r="A202">
            <v>2017</v>
          </cell>
          <cell r="B202" t="str">
            <v>ITU</v>
          </cell>
        </row>
        <row r="203">
          <cell r="A203">
            <v>2017</v>
          </cell>
          <cell r="B203" t="str">
            <v>ITU</v>
          </cell>
        </row>
        <row r="204">
          <cell r="A204">
            <v>2017</v>
          </cell>
          <cell r="B204" t="str">
            <v>ITU</v>
          </cell>
        </row>
        <row r="205">
          <cell r="A205">
            <v>2017</v>
          </cell>
          <cell r="B205" t="str">
            <v>ITU</v>
          </cell>
        </row>
        <row r="206">
          <cell r="A206">
            <v>2017</v>
          </cell>
          <cell r="B206" t="str">
            <v>ITU</v>
          </cell>
        </row>
        <row r="207">
          <cell r="A207">
            <v>2017</v>
          </cell>
          <cell r="B207" t="str">
            <v>ITU</v>
          </cell>
        </row>
        <row r="208">
          <cell r="A208">
            <v>2017</v>
          </cell>
          <cell r="B208" t="str">
            <v>ITU</v>
          </cell>
        </row>
        <row r="209">
          <cell r="A209">
            <v>2017</v>
          </cell>
          <cell r="B209" t="str">
            <v>ITU</v>
          </cell>
        </row>
        <row r="210">
          <cell r="A210">
            <v>2017</v>
          </cell>
          <cell r="B210" t="str">
            <v>ITU</v>
          </cell>
        </row>
        <row r="211">
          <cell r="A211">
            <v>2017</v>
          </cell>
          <cell r="B211" t="str">
            <v>ITU</v>
          </cell>
        </row>
        <row r="212">
          <cell r="A212">
            <v>2018</v>
          </cell>
          <cell r="B212" t="str">
            <v>Communications Regulation Commission</v>
          </cell>
          <cell r="C212" t="str">
            <v>3i data confirmation with ICT Ministry</v>
          </cell>
        </row>
        <row r="213">
          <cell r="A213">
            <v>2017</v>
          </cell>
          <cell r="B213" t="str">
            <v>ITU</v>
          </cell>
        </row>
        <row r="214">
          <cell r="A214">
            <v>2017</v>
          </cell>
          <cell r="B214" t="str">
            <v>ITU</v>
          </cell>
        </row>
        <row r="215">
          <cell r="A215">
            <v>2017</v>
          </cell>
          <cell r="B215" t="str">
            <v>ITU</v>
          </cell>
        </row>
        <row r="216">
          <cell r="A216">
            <v>2017</v>
          </cell>
          <cell r="B216" t="str">
            <v>ITU</v>
          </cell>
        </row>
        <row r="217">
          <cell r="A217">
            <v>2017</v>
          </cell>
          <cell r="B217" t="str">
            <v>ITU</v>
          </cell>
        </row>
        <row r="218">
          <cell r="A218">
            <v>2017</v>
          </cell>
          <cell r="B218" t="str">
            <v>ITU</v>
          </cell>
        </row>
        <row r="219">
          <cell r="A219">
            <v>2017</v>
          </cell>
          <cell r="B219" t="str">
            <v>ITU</v>
          </cell>
        </row>
        <row r="220">
          <cell r="A220">
            <v>2017</v>
          </cell>
          <cell r="B220" t="str">
            <v>ITU</v>
          </cell>
        </row>
        <row r="221">
          <cell r="A221">
            <v>2017</v>
          </cell>
          <cell r="B221" t="str">
            <v>ITU</v>
          </cell>
        </row>
        <row r="222">
          <cell r="A222">
            <v>2017</v>
          </cell>
          <cell r="B222" t="str">
            <v>ITU</v>
          </cell>
        </row>
        <row r="223">
          <cell r="A223">
            <v>2017</v>
          </cell>
          <cell r="B223" t="str">
            <v>ITU</v>
          </cell>
        </row>
        <row r="224">
          <cell r="A224">
            <v>2017</v>
          </cell>
          <cell r="B224" t="str">
            <v>ITU</v>
          </cell>
        </row>
        <row r="225">
          <cell r="A225">
            <v>2017</v>
          </cell>
          <cell r="B225" t="str">
            <v>ITU</v>
          </cell>
        </row>
        <row r="226">
          <cell r="A226">
            <v>2017</v>
          </cell>
          <cell r="B226" t="str">
            <v>ITU</v>
          </cell>
        </row>
        <row r="227">
          <cell r="A227">
            <v>2017</v>
          </cell>
          <cell r="B227" t="str">
            <v>ITU</v>
          </cell>
        </row>
        <row r="228">
          <cell r="A228">
            <v>2017</v>
          </cell>
          <cell r="B228" t="str">
            <v>ITU</v>
          </cell>
        </row>
        <row r="229">
          <cell r="A229">
            <v>2017</v>
          </cell>
          <cell r="B229" t="str">
            <v>ITU</v>
          </cell>
        </row>
        <row r="230">
          <cell r="A230">
            <v>2017</v>
          </cell>
          <cell r="B230" t="str">
            <v>ITU</v>
          </cell>
        </row>
        <row r="231">
          <cell r="A231">
            <v>2017</v>
          </cell>
          <cell r="B231" t="str">
            <v>ITU</v>
          </cell>
        </row>
        <row r="232">
          <cell r="A232">
            <v>2017</v>
          </cell>
          <cell r="B232" t="str">
            <v>ITU</v>
          </cell>
        </row>
        <row r="233">
          <cell r="A233">
            <v>2017</v>
          </cell>
          <cell r="B233" t="str">
            <v>ITU</v>
          </cell>
        </row>
        <row r="234">
          <cell r="A234">
            <v>2017</v>
          </cell>
          <cell r="B234" t="str">
            <v>ITU</v>
          </cell>
        </row>
        <row r="235">
          <cell r="A235">
            <v>2017</v>
          </cell>
          <cell r="B235" t="str">
            <v>ITU</v>
          </cell>
        </row>
        <row r="236">
          <cell r="A236">
            <v>2017</v>
          </cell>
          <cell r="B236" t="str">
            <v>ITU</v>
          </cell>
        </row>
        <row r="237">
          <cell r="A237">
            <v>2016</v>
          </cell>
          <cell r="B237" t="str">
            <v>ITU</v>
          </cell>
        </row>
        <row r="238">
          <cell r="A238">
            <v>2017</v>
          </cell>
          <cell r="B238" t="str">
            <v>ITU</v>
          </cell>
        </row>
        <row r="239">
          <cell r="A239">
            <v>2017</v>
          </cell>
          <cell r="B239" t="str">
            <v>ITU</v>
          </cell>
        </row>
        <row r="240">
          <cell r="A240">
            <v>2017</v>
          </cell>
          <cell r="B240" t="str">
            <v>ITU</v>
          </cell>
        </row>
        <row r="241">
          <cell r="A241">
            <v>2017</v>
          </cell>
          <cell r="B241" t="str">
            <v>ITU</v>
          </cell>
        </row>
        <row r="242">
          <cell r="A242">
            <v>2017</v>
          </cell>
          <cell r="B242" t="str">
            <v>ITU</v>
          </cell>
        </row>
        <row r="243">
          <cell r="A243">
            <v>2017</v>
          </cell>
          <cell r="B243" t="str">
            <v>ITU</v>
          </cell>
        </row>
        <row r="244">
          <cell r="A244">
            <v>2017</v>
          </cell>
          <cell r="B244" t="str">
            <v>ITU</v>
          </cell>
        </row>
        <row r="245">
          <cell r="A245">
            <v>2017</v>
          </cell>
          <cell r="B245" t="str">
            <v>ITU</v>
          </cell>
        </row>
        <row r="246">
          <cell r="A246">
            <v>2018</v>
          </cell>
          <cell r="B246" t="str">
            <v>Ministry of Internal Affairs and Communication</v>
          </cell>
          <cell r="C246" t="str">
            <v>3i data confirmation with ICT Ministry</v>
          </cell>
        </row>
        <row r="247">
          <cell r="A247">
            <v>2016</v>
          </cell>
          <cell r="B247" t="str">
            <v>ITU</v>
          </cell>
        </row>
        <row r="248">
          <cell r="A248">
            <v>2017</v>
          </cell>
          <cell r="B248" t="str">
            <v>ITU</v>
          </cell>
        </row>
        <row r="249">
          <cell r="A249">
            <v>2017</v>
          </cell>
          <cell r="B249" t="str">
            <v>ITU</v>
          </cell>
        </row>
        <row r="250">
          <cell r="A250">
            <v>2017</v>
          </cell>
          <cell r="B250" t="str">
            <v>ITU</v>
          </cell>
        </row>
        <row r="251">
          <cell r="A251">
            <v>2016</v>
          </cell>
          <cell r="B251" t="str">
            <v>ITU</v>
          </cell>
        </row>
        <row r="252">
          <cell r="A252">
            <v>2017</v>
          </cell>
          <cell r="B252" t="str">
            <v>ITU</v>
          </cell>
        </row>
        <row r="253">
          <cell r="A253">
            <v>2017</v>
          </cell>
          <cell r="B253" t="str">
            <v>ITU</v>
          </cell>
        </row>
        <row r="254">
          <cell r="A254">
            <v>2017</v>
          </cell>
          <cell r="B254" t="str">
            <v>ITU</v>
          </cell>
        </row>
        <row r="255">
          <cell r="A255">
            <v>2016</v>
          </cell>
          <cell r="B255" t="str">
            <v>ITU</v>
          </cell>
        </row>
        <row r="256">
          <cell r="A256">
            <v>2017</v>
          </cell>
          <cell r="B256" t="str">
            <v>ITU</v>
          </cell>
        </row>
        <row r="257">
          <cell r="A257">
            <v>2017</v>
          </cell>
          <cell r="B257" t="str">
            <v>ITU</v>
          </cell>
        </row>
        <row r="258">
          <cell r="A258">
            <v>2017</v>
          </cell>
          <cell r="B258" t="str">
            <v>ITU</v>
          </cell>
        </row>
        <row r="259">
          <cell r="A259">
            <v>2017</v>
          </cell>
          <cell r="B259" t="str">
            <v>ITU</v>
          </cell>
        </row>
        <row r="260">
          <cell r="A260">
            <v>2017</v>
          </cell>
          <cell r="B260" t="str">
            <v>ITU</v>
          </cell>
        </row>
        <row r="261">
          <cell r="A261">
            <v>2017</v>
          </cell>
          <cell r="B261" t="str">
            <v>ITU</v>
          </cell>
        </row>
        <row r="262">
          <cell r="A262">
            <v>2017</v>
          </cell>
          <cell r="B262" t="str">
            <v>ITU</v>
          </cell>
        </row>
        <row r="263">
          <cell r="A263">
            <v>2017</v>
          </cell>
          <cell r="B263" t="str">
            <v>ITU</v>
          </cell>
        </row>
        <row r="264">
          <cell r="A264">
            <v>2017</v>
          </cell>
          <cell r="B264" t="str">
            <v>ITU</v>
          </cell>
        </row>
        <row r="265">
          <cell r="A265">
            <v>2017</v>
          </cell>
          <cell r="B265" t="str">
            <v>ITU</v>
          </cell>
        </row>
        <row r="266">
          <cell r="A266">
            <v>2017</v>
          </cell>
          <cell r="B266" t="str">
            <v>ITU</v>
          </cell>
        </row>
        <row r="267">
          <cell r="A267">
            <v>2017</v>
          </cell>
          <cell r="B267" t="str">
            <v>ITU</v>
          </cell>
        </row>
        <row r="268">
          <cell r="A268">
            <v>2017</v>
          </cell>
          <cell r="B268" t="str">
            <v>ITU</v>
          </cell>
        </row>
        <row r="269">
          <cell r="A269">
            <v>2017</v>
          </cell>
          <cell r="B269" t="str">
            <v>ITU</v>
          </cell>
        </row>
        <row r="270">
          <cell r="A270">
            <v>2017</v>
          </cell>
          <cell r="B270" t="str">
            <v>ITU</v>
          </cell>
        </row>
        <row r="271">
          <cell r="A271">
            <v>2017</v>
          </cell>
          <cell r="B271" t="str">
            <v>ITU</v>
          </cell>
        </row>
        <row r="272">
          <cell r="A272">
            <v>2017</v>
          </cell>
          <cell r="B272" t="str">
            <v>ITU</v>
          </cell>
        </row>
        <row r="273">
          <cell r="A273">
            <v>2017</v>
          </cell>
          <cell r="B273" t="str">
            <v>ITU</v>
          </cell>
        </row>
        <row r="274">
          <cell r="A274">
            <v>2017</v>
          </cell>
          <cell r="B274" t="str">
            <v>ITU</v>
          </cell>
        </row>
        <row r="275">
          <cell r="A275">
            <v>2017</v>
          </cell>
          <cell r="B275" t="str">
            <v>ITU</v>
          </cell>
        </row>
        <row r="276">
          <cell r="A276">
            <v>2017</v>
          </cell>
          <cell r="B276" t="str">
            <v>Rwanda Utilities Regulatory Authority</v>
          </cell>
          <cell r="C276" t="str">
            <v>3i data confirmation with ICT Ministry</v>
          </cell>
        </row>
        <row r="277">
          <cell r="A277">
            <v>2017</v>
          </cell>
          <cell r="B277" t="str">
            <v>ITU</v>
          </cell>
        </row>
        <row r="278">
          <cell r="A278">
            <v>2017</v>
          </cell>
          <cell r="B278" t="str">
            <v>ITU</v>
          </cell>
        </row>
        <row r="279">
          <cell r="A279">
            <v>2016</v>
          </cell>
          <cell r="B279" t="str">
            <v>ITU</v>
          </cell>
        </row>
        <row r="280">
          <cell r="A280">
            <v>2017</v>
          </cell>
          <cell r="B280" t="str">
            <v>ITU</v>
          </cell>
        </row>
        <row r="281">
          <cell r="A281">
            <v>2017</v>
          </cell>
          <cell r="B281" t="str">
            <v>ITU</v>
          </cell>
        </row>
        <row r="282">
          <cell r="A282">
            <v>2017</v>
          </cell>
          <cell r="B282" t="str">
            <v>ITU</v>
          </cell>
        </row>
        <row r="283">
          <cell r="A283">
            <v>2018</v>
          </cell>
          <cell r="B283" t="str">
            <v>Comisión Nacional de los Mercados y la Competencia</v>
          </cell>
          <cell r="C283" t="str">
            <v>3i data confirmation with ICT Ministry</v>
          </cell>
        </row>
        <row r="284">
          <cell r="A284">
            <v>2017</v>
          </cell>
          <cell r="B284" t="str">
            <v>ITU</v>
          </cell>
        </row>
        <row r="285">
          <cell r="A285">
            <v>2017</v>
          </cell>
          <cell r="B285" t="str">
            <v>ITU</v>
          </cell>
        </row>
        <row r="286">
          <cell r="A286">
            <v>2018</v>
          </cell>
          <cell r="B286" t="str">
            <v>Swedish Post and Telecom Authority (PTS)</v>
          </cell>
          <cell r="C286" t="str">
            <v>3i data confirmation with ICT Ministry</v>
          </cell>
        </row>
        <row r="287">
          <cell r="A287">
            <v>2017</v>
          </cell>
          <cell r="B287" t="str">
            <v>ITU</v>
          </cell>
        </row>
        <row r="288">
          <cell r="A288">
            <v>2017</v>
          </cell>
          <cell r="B288" t="str">
            <v>ITU</v>
          </cell>
        </row>
        <row r="289">
          <cell r="A289">
            <v>2017</v>
          </cell>
          <cell r="B289" t="str">
            <v>ITU</v>
          </cell>
        </row>
        <row r="290">
          <cell r="A290">
            <v>2017</v>
          </cell>
          <cell r="B290" t="str">
            <v>ITU</v>
          </cell>
        </row>
        <row r="291">
          <cell r="A291">
            <v>2017</v>
          </cell>
          <cell r="B291" t="str">
            <v>ITU</v>
          </cell>
        </row>
        <row r="292">
          <cell r="A292">
            <v>2017</v>
          </cell>
          <cell r="B292" t="str">
            <v>ITU</v>
          </cell>
        </row>
        <row r="293">
          <cell r="A293">
            <v>2017</v>
          </cell>
          <cell r="B293" t="str">
            <v>ITU</v>
          </cell>
        </row>
        <row r="294">
          <cell r="A294">
            <v>2017</v>
          </cell>
          <cell r="B294" t="str">
            <v>ITU</v>
          </cell>
        </row>
        <row r="295">
          <cell r="A295">
            <v>2017</v>
          </cell>
          <cell r="B295" t="str">
            <v>ITU</v>
          </cell>
        </row>
        <row r="296">
          <cell r="A296">
            <v>2017</v>
          </cell>
          <cell r="B296" t="str">
            <v>ITU</v>
          </cell>
        </row>
        <row r="297">
          <cell r="A297">
            <v>2017</v>
          </cell>
          <cell r="B297" t="str">
            <v>ITU</v>
          </cell>
        </row>
        <row r="298">
          <cell r="A298">
            <v>2017</v>
          </cell>
          <cell r="B298" t="str">
            <v>ITU</v>
          </cell>
        </row>
        <row r="299">
          <cell r="A299">
            <v>2017</v>
          </cell>
          <cell r="B299" t="str">
            <v>ITU</v>
          </cell>
        </row>
        <row r="300">
          <cell r="A300">
            <v>2017</v>
          </cell>
          <cell r="B300" t="str">
            <v>ITU</v>
          </cell>
        </row>
        <row r="301">
          <cell r="A301">
            <v>2017</v>
          </cell>
          <cell r="B301" t="str">
            <v>ITU</v>
          </cell>
        </row>
        <row r="302">
          <cell r="A302">
            <v>2017</v>
          </cell>
          <cell r="B302" t="str">
            <v>Gallup</v>
          </cell>
        </row>
        <row r="303">
          <cell r="A303" t="str">
            <v>-</v>
          </cell>
          <cell r="B303" t="str">
            <v>EIU estimate</v>
          </cell>
          <cell r="C303" t="str">
            <v>Estimate based on 2014 Angolan Census data</v>
          </cell>
          <cell r="D303" t="str">
            <v>e</v>
          </cell>
        </row>
        <row r="304">
          <cell r="A304">
            <v>2018</v>
          </cell>
          <cell r="B304" t="str">
            <v>Gallup</v>
          </cell>
        </row>
        <row r="305">
          <cell r="A305">
            <v>2018</v>
          </cell>
          <cell r="B305" t="str">
            <v>Gallup</v>
          </cell>
        </row>
        <row r="306">
          <cell r="A306">
            <v>2018</v>
          </cell>
          <cell r="B306" t="str">
            <v>Gallup</v>
          </cell>
        </row>
        <row r="307">
          <cell r="A307">
            <v>2018</v>
          </cell>
          <cell r="B307" t="str">
            <v>Gallup</v>
          </cell>
        </row>
        <row r="308">
          <cell r="A308">
            <v>2017</v>
          </cell>
          <cell r="B308" t="str">
            <v>Gallup</v>
          </cell>
        </row>
        <row r="309">
          <cell r="A309">
            <v>2018</v>
          </cell>
          <cell r="B309" t="str">
            <v>Gallup</v>
          </cell>
        </row>
        <row r="310">
          <cell r="A310">
            <v>2017</v>
          </cell>
          <cell r="B310" t="str">
            <v>Gallup</v>
          </cell>
        </row>
        <row r="311">
          <cell r="A311">
            <v>2018</v>
          </cell>
          <cell r="B311" t="str">
            <v>Gallup</v>
          </cell>
        </row>
        <row r="312">
          <cell r="A312">
            <v>2017</v>
          </cell>
          <cell r="B312" t="str">
            <v>Gallup</v>
          </cell>
        </row>
        <row r="313">
          <cell r="A313">
            <v>2018</v>
          </cell>
          <cell r="B313" t="str">
            <v>Gallup</v>
          </cell>
        </row>
        <row r="314">
          <cell r="A314">
            <v>2018</v>
          </cell>
          <cell r="B314" t="str">
            <v>Gallup</v>
          </cell>
        </row>
        <row r="315">
          <cell r="A315">
            <v>2018</v>
          </cell>
          <cell r="B315" t="str">
            <v>Gallup</v>
          </cell>
        </row>
        <row r="316">
          <cell r="A316">
            <v>2017</v>
          </cell>
          <cell r="B316" t="str">
            <v>Gallup</v>
          </cell>
        </row>
        <row r="317">
          <cell r="A317">
            <v>2018</v>
          </cell>
          <cell r="B317" t="str">
            <v>Gallup</v>
          </cell>
        </row>
        <row r="318">
          <cell r="A318">
            <v>2018</v>
          </cell>
          <cell r="B318" t="str">
            <v>Gallup</v>
          </cell>
        </row>
        <row r="319">
          <cell r="A319">
            <v>2018</v>
          </cell>
          <cell r="B319" t="str">
            <v>Gallup</v>
          </cell>
        </row>
        <row r="320">
          <cell r="A320">
            <v>2017</v>
          </cell>
          <cell r="B320" t="str">
            <v>Gallup</v>
          </cell>
          <cell r="C320" t="str">
            <v>Data is for Kinshasa (capital)</v>
          </cell>
        </row>
        <row r="321">
          <cell r="A321">
            <v>2018</v>
          </cell>
          <cell r="B321" t="str">
            <v>Gallup</v>
          </cell>
        </row>
        <row r="322">
          <cell r="A322">
            <v>2017</v>
          </cell>
          <cell r="B322" t="str">
            <v>Gallup</v>
          </cell>
        </row>
        <row r="323">
          <cell r="A323">
            <v>2017</v>
          </cell>
          <cell r="B323" t="str">
            <v>Gallup</v>
          </cell>
        </row>
        <row r="324">
          <cell r="A324">
            <v>2018</v>
          </cell>
          <cell r="B324" t="str">
            <v>Gallup</v>
          </cell>
        </row>
        <row r="325">
          <cell r="A325">
            <v>2017</v>
          </cell>
          <cell r="B325" t="str">
            <v>Gallup</v>
          </cell>
        </row>
        <row r="326">
          <cell r="A326">
            <v>2018</v>
          </cell>
          <cell r="B326" t="str">
            <v>Gallup</v>
          </cell>
        </row>
        <row r="327">
          <cell r="A327">
            <v>2018</v>
          </cell>
          <cell r="B327" t="str">
            <v>Gallup</v>
          </cell>
        </row>
        <row r="328">
          <cell r="A328">
            <v>2018</v>
          </cell>
          <cell r="B328" t="str">
            <v>Gallup</v>
          </cell>
        </row>
        <row r="329">
          <cell r="A329">
            <v>2018</v>
          </cell>
          <cell r="B329" t="str">
            <v>Gallup</v>
          </cell>
        </row>
        <row r="330">
          <cell r="A330">
            <v>2018</v>
          </cell>
          <cell r="B330" t="str">
            <v>Gallup</v>
          </cell>
        </row>
        <row r="331">
          <cell r="A331">
            <v>2018</v>
          </cell>
          <cell r="B331" t="str">
            <v>Gallup</v>
          </cell>
        </row>
        <row r="332">
          <cell r="A332">
            <v>2018</v>
          </cell>
          <cell r="B332" t="str">
            <v>Gallup</v>
          </cell>
        </row>
        <row r="333">
          <cell r="A333">
            <v>2018</v>
          </cell>
          <cell r="B333" t="str">
            <v>Gallup</v>
          </cell>
        </row>
        <row r="334">
          <cell r="A334">
            <v>2017</v>
          </cell>
          <cell r="B334" t="str">
            <v>Gallup</v>
          </cell>
        </row>
        <row r="335">
          <cell r="A335">
            <v>2018</v>
          </cell>
          <cell r="B335" t="str">
            <v>Gallup</v>
          </cell>
        </row>
        <row r="336">
          <cell r="A336">
            <v>2018</v>
          </cell>
          <cell r="B336" t="str">
            <v>Gallup</v>
          </cell>
        </row>
        <row r="337">
          <cell r="A337">
            <v>2018</v>
          </cell>
          <cell r="B337" t="str">
            <v>Gallup</v>
          </cell>
        </row>
        <row r="338">
          <cell r="A338">
            <v>2017</v>
          </cell>
          <cell r="B338" t="str">
            <v>Gallup</v>
          </cell>
        </row>
        <row r="339">
          <cell r="A339">
            <v>2017</v>
          </cell>
          <cell r="B339" t="str">
            <v>Gallup</v>
          </cell>
        </row>
        <row r="340">
          <cell r="A340">
            <v>2018</v>
          </cell>
          <cell r="B340" t="str">
            <v>Gallup</v>
          </cell>
        </row>
        <row r="341">
          <cell r="A341">
            <v>2018</v>
          </cell>
          <cell r="B341" t="str">
            <v>Gallup</v>
          </cell>
        </row>
        <row r="342">
          <cell r="A342">
            <v>2018</v>
          </cell>
          <cell r="B342" t="str">
            <v>Gallup</v>
          </cell>
        </row>
        <row r="343">
          <cell r="A343">
            <v>2018</v>
          </cell>
          <cell r="B343" t="str">
            <v>Gallup</v>
          </cell>
        </row>
        <row r="344">
          <cell r="A344">
            <v>2018</v>
          </cell>
          <cell r="B344" t="str">
            <v>Gallup</v>
          </cell>
        </row>
        <row r="345">
          <cell r="A345">
            <v>2017</v>
          </cell>
          <cell r="B345" t="str">
            <v>Gallup</v>
          </cell>
        </row>
        <row r="346">
          <cell r="A346">
            <v>2018</v>
          </cell>
          <cell r="B346" t="str">
            <v>Gallup</v>
          </cell>
        </row>
        <row r="347">
          <cell r="A347">
            <v>2018</v>
          </cell>
          <cell r="B347" t="str">
            <v>Gallup</v>
          </cell>
        </row>
        <row r="348">
          <cell r="A348">
            <v>2018</v>
          </cell>
          <cell r="B348" t="str">
            <v>Gallup</v>
          </cell>
        </row>
        <row r="349">
          <cell r="A349">
            <v>2018</v>
          </cell>
          <cell r="B349" t="str">
            <v>Gallup</v>
          </cell>
        </row>
        <row r="350">
          <cell r="A350">
            <v>2017</v>
          </cell>
          <cell r="B350" t="str">
            <v>Gallup</v>
          </cell>
        </row>
        <row r="351">
          <cell r="A351">
            <v>2018</v>
          </cell>
          <cell r="B351" t="str">
            <v>Gallup</v>
          </cell>
        </row>
        <row r="352">
          <cell r="A352">
            <v>2018</v>
          </cell>
          <cell r="B352" t="str">
            <v>Gallup</v>
          </cell>
        </row>
        <row r="353">
          <cell r="A353">
            <v>2018</v>
          </cell>
          <cell r="B353" t="str">
            <v>Gallup</v>
          </cell>
        </row>
        <row r="354">
          <cell r="A354">
            <v>2018</v>
          </cell>
          <cell r="B354" t="str">
            <v>Gallup</v>
          </cell>
        </row>
        <row r="355">
          <cell r="A355">
            <v>2018</v>
          </cell>
          <cell r="B355" t="str">
            <v>Gallup</v>
          </cell>
        </row>
        <row r="356">
          <cell r="A356">
            <v>2017</v>
          </cell>
          <cell r="B356" t="str">
            <v>Gallup</v>
          </cell>
        </row>
        <row r="357">
          <cell r="A357">
            <v>2018</v>
          </cell>
          <cell r="B357" t="str">
            <v>Gallup</v>
          </cell>
        </row>
        <row r="358">
          <cell r="A358">
            <v>2018</v>
          </cell>
          <cell r="B358" t="str">
            <v>Gallup</v>
          </cell>
        </row>
        <row r="359">
          <cell r="A359">
            <v>2017</v>
          </cell>
          <cell r="B359" t="str">
            <v>Gallup</v>
          </cell>
        </row>
        <row r="360">
          <cell r="A360">
            <v>2018</v>
          </cell>
          <cell r="B360" t="str">
            <v>Gallup</v>
          </cell>
        </row>
        <row r="361">
          <cell r="A361">
            <v>2017</v>
          </cell>
          <cell r="B361" t="str">
            <v>Gallup</v>
          </cell>
        </row>
        <row r="362">
          <cell r="A362">
            <v>2018</v>
          </cell>
          <cell r="B362" t="str">
            <v>Gallup</v>
          </cell>
        </row>
        <row r="363">
          <cell r="A363">
            <v>2018</v>
          </cell>
          <cell r="B363" t="str">
            <v>Gallup</v>
          </cell>
        </row>
        <row r="364">
          <cell r="A364">
            <v>2018</v>
          </cell>
          <cell r="B364" t="str">
            <v>Gallup</v>
          </cell>
        </row>
        <row r="365">
          <cell r="A365">
            <v>2018</v>
          </cell>
          <cell r="B365" t="str">
            <v>Gallup</v>
          </cell>
        </row>
        <row r="366">
          <cell r="A366">
            <v>2016</v>
          </cell>
          <cell r="B366" t="str">
            <v>ITU</v>
          </cell>
          <cell r="C366" t="str">
            <v>2016 data</v>
          </cell>
        </row>
        <row r="367">
          <cell r="A367">
            <v>2018</v>
          </cell>
          <cell r="B367" t="str">
            <v>Gallup</v>
          </cell>
        </row>
        <row r="368">
          <cell r="A368">
            <v>2017</v>
          </cell>
          <cell r="B368" t="str">
            <v>Gallup</v>
          </cell>
        </row>
        <row r="369">
          <cell r="A369">
            <v>2018</v>
          </cell>
          <cell r="B369" t="str">
            <v>Gallup</v>
          </cell>
        </row>
        <row r="370">
          <cell r="A370">
            <v>2018</v>
          </cell>
          <cell r="B370" t="str">
            <v>Gallup</v>
          </cell>
        </row>
        <row r="371">
          <cell r="A371">
            <v>2017</v>
          </cell>
          <cell r="B371" t="str">
            <v>Gallup</v>
          </cell>
        </row>
        <row r="372">
          <cell r="A372">
            <v>2017</v>
          </cell>
          <cell r="B372" t="str">
            <v>Gallup</v>
          </cell>
        </row>
        <row r="373">
          <cell r="A373">
            <v>2016</v>
          </cell>
          <cell r="B373" t="str">
            <v>ITU</v>
          </cell>
          <cell r="C373" t="str">
            <v>2016 data</v>
          </cell>
        </row>
        <row r="374">
          <cell r="A374">
            <v>2018</v>
          </cell>
          <cell r="B374" t="str">
            <v>Gallup</v>
          </cell>
        </row>
        <row r="375">
          <cell r="A375">
            <v>2018</v>
          </cell>
          <cell r="B375" t="str">
            <v>Gallup</v>
          </cell>
        </row>
        <row r="376">
          <cell r="A376">
            <v>2018</v>
          </cell>
          <cell r="B376" t="str">
            <v>Gallup</v>
          </cell>
        </row>
        <row r="377">
          <cell r="A377">
            <v>2017</v>
          </cell>
          <cell r="B377" t="str">
            <v>Gallup</v>
          </cell>
        </row>
        <row r="378">
          <cell r="A378">
            <v>2018</v>
          </cell>
          <cell r="B378" t="str">
            <v>Gallup</v>
          </cell>
        </row>
        <row r="379">
          <cell r="A379">
            <v>2018</v>
          </cell>
          <cell r="B379" t="str">
            <v>Gallup</v>
          </cell>
        </row>
        <row r="380">
          <cell r="A380">
            <v>2018</v>
          </cell>
          <cell r="B380" t="str">
            <v>Gallup</v>
          </cell>
        </row>
        <row r="381">
          <cell r="A381">
            <v>2018</v>
          </cell>
          <cell r="B381" t="str">
            <v>Gallup</v>
          </cell>
        </row>
        <row r="382">
          <cell r="A382">
            <v>2018</v>
          </cell>
          <cell r="B382" t="str">
            <v>Gallup</v>
          </cell>
        </row>
        <row r="383">
          <cell r="A383">
            <v>2018</v>
          </cell>
          <cell r="B383" t="str">
            <v>Gallup</v>
          </cell>
        </row>
        <row r="384">
          <cell r="A384">
            <v>2018</v>
          </cell>
          <cell r="B384" t="str">
            <v>Gallup</v>
          </cell>
        </row>
        <row r="385">
          <cell r="A385">
            <v>2016</v>
          </cell>
          <cell r="B385" t="str">
            <v>ITU</v>
          </cell>
          <cell r="C385" t="str">
            <v>2016 data</v>
          </cell>
        </row>
        <row r="386">
          <cell r="A386">
            <v>2018</v>
          </cell>
          <cell r="B386" t="str">
            <v>Gallup</v>
          </cell>
        </row>
        <row r="387">
          <cell r="A387">
            <v>2018</v>
          </cell>
          <cell r="B387" t="str">
            <v>Gallup</v>
          </cell>
        </row>
        <row r="388">
          <cell r="A388">
            <v>2018</v>
          </cell>
          <cell r="B388" t="str">
            <v>Gallup</v>
          </cell>
        </row>
        <row r="389">
          <cell r="A389">
            <v>2018</v>
          </cell>
          <cell r="B389" t="str">
            <v>Gallup</v>
          </cell>
        </row>
        <row r="390">
          <cell r="A390">
            <v>2018</v>
          </cell>
          <cell r="B390" t="str">
            <v>Gallup</v>
          </cell>
        </row>
        <row r="391">
          <cell r="A391">
            <v>2018</v>
          </cell>
          <cell r="B391" t="str">
            <v>Gallup</v>
          </cell>
        </row>
        <row r="392">
          <cell r="A392">
            <v>2018</v>
          </cell>
          <cell r="B392" t="str">
            <v>Gallup</v>
          </cell>
        </row>
        <row r="393">
          <cell r="A393">
            <v>2017</v>
          </cell>
          <cell r="B393" t="str">
            <v>Gallup</v>
          </cell>
        </row>
        <row r="394">
          <cell r="A394">
            <v>2018</v>
          </cell>
          <cell r="B394" t="str">
            <v>Gallup</v>
          </cell>
        </row>
        <row r="395">
          <cell r="A395">
            <v>2018</v>
          </cell>
          <cell r="B395" t="str">
            <v>Gallup</v>
          </cell>
        </row>
        <row r="396">
          <cell r="A396">
            <v>2018</v>
          </cell>
          <cell r="B396" t="str">
            <v>Gallup</v>
          </cell>
        </row>
        <row r="397">
          <cell r="A397">
            <v>2018</v>
          </cell>
          <cell r="B397" t="str">
            <v>Gallup</v>
          </cell>
        </row>
        <row r="398">
          <cell r="A398">
            <v>2017</v>
          </cell>
          <cell r="B398" t="str">
            <v>Gallup</v>
          </cell>
        </row>
        <row r="399">
          <cell r="A399">
            <v>2017</v>
          </cell>
          <cell r="B399" t="str">
            <v>Gallup</v>
          </cell>
        </row>
        <row r="400">
          <cell r="A400">
            <v>2017</v>
          </cell>
          <cell r="B400" t="str">
            <v>Gallup</v>
          </cell>
        </row>
        <row r="401">
          <cell r="A401">
            <v>2018</v>
          </cell>
          <cell r="B401" t="str">
            <v>Gallup</v>
          </cell>
        </row>
        <row r="402">
          <cell r="A402">
            <v>2017</v>
          </cell>
          <cell r="B402" t="str">
            <v>Gallup</v>
          </cell>
        </row>
        <row r="403">
          <cell r="A403" t="str">
            <v>-</v>
          </cell>
          <cell r="B403" t="str">
            <v>EIU estimate</v>
          </cell>
          <cell r="C403" t="str">
            <v>SSA regional average</v>
          </cell>
          <cell r="D403" t="str">
            <v>e</v>
          </cell>
        </row>
        <row r="404">
          <cell r="A404">
            <v>2018</v>
          </cell>
          <cell r="B404" t="str">
            <v>Gallup</v>
          </cell>
        </row>
        <row r="405">
          <cell r="A405">
            <v>2018</v>
          </cell>
          <cell r="B405" t="str">
            <v>Gallup</v>
          </cell>
        </row>
        <row r="406">
          <cell r="A406">
            <v>2018</v>
          </cell>
          <cell r="B406" t="str">
            <v>Gallup</v>
          </cell>
        </row>
        <row r="407">
          <cell r="A407">
            <v>2018</v>
          </cell>
          <cell r="B407" t="str">
            <v>Gallup</v>
          </cell>
        </row>
        <row r="408">
          <cell r="A408">
            <v>2017</v>
          </cell>
          <cell r="B408" t="str">
            <v>Gallup</v>
          </cell>
        </row>
        <row r="409">
          <cell r="A409">
            <v>2018</v>
          </cell>
          <cell r="B409" t="str">
            <v>Gallup</v>
          </cell>
        </row>
        <row r="410">
          <cell r="A410">
            <v>2017</v>
          </cell>
          <cell r="B410" t="str">
            <v>Gallup</v>
          </cell>
        </row>
        <row r="411">
          <cell r="A411">
            <v>2018</v>
          </cell>
          <cell r="B411" t="str">
            <v>Gallup</v>
          </cell>
        </row>
        <row r="412">
          <cell r="A412">
            <v>2017</v>
          </cell>
          <cell r="B412" t="str">
            <v>Gallup</v>
          </cell>
        </row>
        <row r="413">
          <cell r="A413">
            <v>2018</v>
          </cell>
          <cell r="B413" t="str">
            <v>Gallup</v>
          </cell>
        </row>
        <row r="414">
          <cell r="A414">
            <v>2018</v>
          </cell>
          <cell r="B414" t="str">
            <v>Gallup</v>
          </cell>
        </row>
        <row r="415">
          <cell r="A415">
            <v>2018</v>
          </cell>
          <cell r="B415" t="str">
            <v>Gallup</v>
          </cell>
        </row>
        <row r="416">
          <cell r="A416">
            <v>2017</v>
          </cell>
          <cell r="B416" t="str">
            <v>Gallup</v>
          </cell>
        </row>
        <row r="417">
          <cell r="A417">
            <v>2018</v>
          </cell>
          <cell r="B417" t="str">
            <v>Gallup</v>
          </cell>
        </row>
        <row r="418">
          <cell r="A418">
            <v>2018</v>
          </cell>
          <cell r="B418" t="str">
            <v>Gallup</v>
          </cell>
        </row>
        <row r="419">
          <cell r="A419">
            <v>2018</v>
          </cell>
          <cell r="B419" t="str">
            <v>Gallup</v>
          </cell>
        </row>
        <row r="420">
          <cell r="A420">
            <v>2017</v>
          </cell>
          <cell r="B420" t="str">
            <v>Gallup</v>
          </cell>
        </row>
        <row r="421">
          <cell r="A421">
            <v>2018</v>
          </cell>
          <cell r="B421" t="str">
            <v>Gallup</v>
          </cell>
        </row>
        <row r="422">
          <cell r="A422">
            <v>2017</v>
          </cell>
          <cell r="B422" t="str">
            <v>Gallup</v>
          </cell>
        </row>
        <row r="423">
          <cell r="A423">
            <v>2017</v>
          </cell>
          <cell r="B423" t="str">
            <v>Gallup</v>
          </cell>
        </row>
        <row r="424">
          <cell r="A424">
            <v>2018</v>
          </cell>
          <cell r="B424" t="str">
            <v>Gallup</v>
          </cell>
        </row>
        <row r="425">
          <cell r="A425">
            <v>2017</v>
          </cell>
          <cell r="B425" t="str">
            <v>Gallup</v>
          </cell>
        </row>
        <row r="426">
          <cell r="A426">
            <v>2018</v>
          </cell>
          <cell r="B426" t="str">
            <v>Gallup</v>
          </cell>
        </row>
        <row r="427">
          <cell r="A427">
            <v>2018</v>
          </cell>
          <cell r="B427" t="str">
            <v>Gallup</v>
          </cell>
        </row>
        <row r="428">
          <cell r="A428">
            <v>2018</v>
          </cell>
          <cell r="B428" t="str">
            <v>Gallup</v>
          </cell>
        </row>
        <row r="429">
          <cell r="A429">
            <v>2018</v>
          </cell>
          <cell r="B429" t="str">
            <v>Gallup</v>
          </cell>
        </row>
        <row r="430">
          <cell r="A430">
            <v>2018</v>
          </cell>
          <cell r="B430" t="str">
            <v>Gallup</v>
          </cell>
        </row>
        <row r="431">
          <cell r="A431">
            <v>2018</v>
          </cell>
          <cell r="B431" t="str">
            <v>Gallup</v>
          </cell>
        </row>
        <row r="432">
          <cell r="A432">
            <v>2018</v>
          </cell>
          <cell r="B432" t="str">
            <v>Gallup</v>
          </cell>
        </row>
        <row r="433">
          <cell r="A433">
            <v>2018</v>
          </cell>
          <cell r="B433" t="str">
            <v>Gallup</v>
          </cell>
        </row>
        <row r="434">
          <cell r="A434">
            <v>2017</v>
          </cell>
          <cell r="B434" t="str">
            <v>Gallup</v>
          </cell>
        </row>
        <row r="435">
          <cell r="A435">
            <v>2018</v>
          </cell>
          <cell r="B435" t="str">
            <v>Gallup</v>
          </cell>
        </row>
        <row r="436">
          <cell r="A436">
            <v>2018</v>
          </cell>
          <cell r="B436" t="str">
            <v>Gallup</v>
          </cell>
        </row>
        <row r="437">
          <cell r="A437">
            <v>2018</v>
          </cell>
          <cell r="B437" t="str">
            <v>Gallup</v>
          </cell>
        </row>
        <row r="438">
          <cell r="A438">
            <v>2017</v>
          </cell>
          <cell r="B438" t="str">
            <v>Gallup</v>
          </cell>
        </row>
        <row r="439">
          <cell r="A439">
            <v>2017</v>
          </cell>
          <cell r="B439" t="str">
            <v>Gallup</v>
          </cell>
        </row>
        <row r="440">
          <cell r="A440">
            <v>2018</v>
          </cell>
          <cell r="B440" t="str">
            <v>Gallup</v>
          </cell>
        </row>
        <row r="441">
          <cell r="A441">
            <v>2018</v>
          </cell>
          <cell r="B441" t="str">
            <v>Gallup</v>
          </cell>
        </row>
        <row r="442">
          <cell r="A442">
            <v>2018</v>
          </cell>
          <cell r="B442" t="str">
            <v>Gallup</v>
          </cell>
        </row>
        <row r="443">
          <cell r="A443">
            <v>2018</v>
          </cell>
          <cell r="B443" t="str">
            <v>Gallup</v>
          </cell>
        </row>
        <row r="444">
          <cell r="A444">
            <v>2018</v>
          </cell>
          <cell r="B444" t="str">
            <v>Gallup</v>
          </cell>
        </row>
        <row r="445">
          <cell r="A445">
            <v>2017</v>
          </cell>
          <cell r="B445" t="str">
            <v>Gallup</v>
          </cell>
        </row>
        <row r="446">
          <cell r="A446">
            <v>2018</v>
          </cell>
          <cell r="B446" t="str">
            <v>Gallup</v>
          </cell>
        </row>
        <row r="447">
          <cell r="A447">
            <v>2018</v>
          </cell>
          <cell r="B447" t="str">
            <v>Gallup</v>
          </cell>
        </row>
        <row r="448">
          <cell r="A448">
            <v>2018</v>
          </cell>
          <cell r="B448" t="str">
            <v>Gallup</v>
          </cell>
        </row>
        <row r="449">
          <cell r="A449">
            <v>2018</v>
          </cell>
          <cell r="B449" t="str">
            <v>Gallup</v>
          </cell>
        </row>
        <row r="450">
          <cell r="A450">
            <v>2017</v>
          </cell>
          <cell r="B450" t="str">
            <v>Gallup</v>
          </cell>
        </row>
        <row r="451">
          <cell r="A451">
            <v>2018</v>
          </cell>
          <cell r="B451" t="str">
            <v>Gallup</v>
          </cell>
        </row>
        <row r="452">
          <cell r="A452">
            <v>2018</v>
          </cell>
          <cell r="B452" t="str">
            <v>Gallup</v>
          </cell>
        </row>
        <row r="453">
          <cell r="A453">
            <v>2018</v>
          </cell>
          <cell r="B453" t="str">
            <v>Gallup</v>
          </cell>
        </row>
        <row r="454">
          <cell r="A454">
            <v>2018</v>
          </cell>
          <cell r="B454" t="str">
            <v>Gallup</v>
          </cell>
        </row>
        <row r="455">
          <cell r="A455">
            <v>2018</v>
          </cell>
          <cell r="B455" t="str">
            <v>Gallup</v>
          </cell>
        </row>
        <row r="456">
          <cell r="A456">
            <v>2017</v>
          </cell>
          <cell r="B456" t="str">
            <v>Gallup</v>
          </cell>
        </row>
        <row r="457">
          <cell r="A457">
            <v>2018</v>
          </cell>
          <cell r="B457" t="str">
            <v>Gallup</v>
          </cell>
        </row>
        <row r="458">
          <cell r="A458">
            <v>2018</v>
          </cell>
          <cell r="B458" t="str">
            <v>Gallup</v>
          </cell>
        </row>
        <row r="459">
          <cell r="A459">
            <v>2017</v>
          </cell>
          <cell r="B459" t="str">
            <v>Gallup</v>
          </cell>
        </row>
        <row r="460">
          <cell r="A460">
            <v>2018</v>
          </cell>
          <cell r="B460" t="str">
            <v>Gallup</v>
          </cell>
        </row>
        <row r="461">
          <cell r="A461">
            <v>2017</v>
          </cell>
          <cell r="B461" t="str">
            <v>Gallup</v>
          </cell>
        </row>
        <row r="462">
          <cell r="A462">
            <v>2018</v>
          </cell>
          <cell r="B462" t="str">
            <v>Gallup</v>
          </cell>
        </row>
        <row r="463">
          <cell r="A463">
            <v>2018</v>
          </cell>
          <cell r="B463" t="str">
            <v>Gallup</v>
          </cell>
        </row>
        <row r="464">
          <cell r="A464">
            <v>2018</v>
          </cell>
          <cell r="B464" t="str">
            <v>Gallup</v>
          </cell>
        </row>
        <row r="465">
          <cell r="A465">
            <v>2018</v>
          </cell>
          <cell r="B465" t="str">
            <v>Gallup</v>
          </cell>
        </row>
        <row r="466">
          <cell r="A466" t="str">
            <v>-</v>
          </cell>
          <cell r="B466" t="str">
            <v>EIU estimate</v>
          </cell>
          <cell r="C466" t="str">
            <v>MENA regional average</v>
          </cell>
          <cell r="D466" t="str">
            <v>e</v>
          </cell>
        </row>
        <row r="467">
          <cell r="A467">
            <v>2018</v>
          </cell>
          <cell r="B467" t="str">
            <v>Gallup</v>
          </cell>
        </row>
        <row r="468">
          <cell r="A468">
            <v>2017</v>
          </cell>
          <cell r="B468" t="str">
            <v>Gallup</v>
          </cell>
        </row>
        <row r="469">
          <cell r="A469">
            <v>2018</v>
          </cell>
          <cell r="B469" t="str">
            <v>Gallup</v>
          </cell>
        </row>
        <row r="470">
          <cell r="A470">
            <v>2018</v>
          </cell>
          <cell r="B470" t="str">
            <v>Gallup</v>
          </cell>
        </row>
        <row r="471">
          <cell r="A471">
            <v>2017</v>
          </cell>
          <cell r="B471" t="str">
            <v>Gallup</v>
          </cell>
        </row>
        <row r="472">
          <cell r="A472">
            <v>2017</v>
          </cell>
          <cell r="B472" t="str">
            <v>Gallup</v>
          </cell>
        </row>
        <row r="473">
          <cell r="A473" t="str">
            <v>-</v>
          </cell>
          <cell r="B473" t="str">
            <v>EIU estimate</v>
          </cell>
          <cell r="C473" t="str">
            <v>MENA regional average</v>
          </cell>
          <cell r="D473" t="str">
            <v>e</v>
          </cell>
        </row>
        <row r="474">
          <cell r="A474">
            <v>2018</v>
          </cell>
          <cell r="B474" t="str">
            <v>Gallup</v>
          </cell>
        </row>
        <row r="475">
          <cell r="A475">
            <v>2018</v>
          </cell>
          <cell r="B475" t="str">
            <v>Gallup</v>
          </cell>
        </row>
        <row r="476">
          <cell r="A476">
            <v>2018</v>
          </cell>
          <cell r="B476" t="str">
            <v>Gallup</v>
          </cell>
        </row>
        <row r="477">
          <cell r="A477">
            <v>2017</v>
          </cell>
          <cell r="B477" t="str">
            <v>Gallup</v>
          </cell>
        </row>
        <row r="478">
          <cell r="A478">
            <v>2018</v>
          </cell>
          <cell r="B478" t="str">
            <v>Gallup</v>
          </cell>
        </row>
        <row r="479">
          <cell r="A479">
            <v>2018</v>
          </cell>
          <cell r="B479" t="str">
            <v>Gallup</v>
          </cell>
        </row>
        <row r="480">
          <cell r="A480">
            <v>2018</v>
          </cell>
          <cell r="B480" t="str">
            <v>Gallup</v>
          </cell>
        </row>
        <row r="481">
          <cell r="A481">
            <v>2018</v>
          </cell>
          <cell r="B481" t="str">
            <v>Gallup</v>
          </cell>
        </row>
        <row r="482">
          <cell r="A482">
            <v>2018</v>
          </cell>
          <cell r="B482" t="str">
            <v>Gallup</v>
          </cell>
        </row>
        <row r="483">
          <cell r="A483">
            <v>2018</v>
          </cell>
          <cell r="B483" t="str">
            <v>Gallup</v>
          </cell>
        </row>
        <row r="484">
          <cell r="A484">
            <v>2018</v>
          </cell>
          <cell r="B484" t="str">
            <v>Gallup</v>
          </cell>
        </row>
        <row r="485">
          <cell r="A485" t="str">
            <v>-</v>
          </cell>
          <cell r="B485" t="str">
            <v>EIU estimate</v>
          </cell>
          <cell r="C485" t="str">
            <v>SSA regional average</v>
          </cell>
          <cell r="D485" t="str">
            <v>e</v>
          </cell>
        </row>
        <row r="486">
          <cell r="A486">
            <v>2018</v>
          </cell>
          <cell r="B486" t="str">
            <v>Gallup</v>
          </cell>
        </row>
        <row r="487">
          <cell r="A487">
            <v>2018</v>
          </cell>
          <cell r="B487" t="str">
            <v>Gallup</v>
          </cell>
        </row>
        <row r="488">
          <cell r="A488">
            <v>2018</v>
          </cell>
          <cell r="B488" t="str">
            <v>Gallup</v>
          </cell>
        </row>
        <row r="489">
          <cell r="A489">
            <v>2018</v>
          </cell>
          <cell r="B489" t="str">
            <v>Gallup</v>
          </cell>
        </row>
        <row r="490">
          <cell r="A490">
            <v>2018</v>
          </cell>
          <cell r="B490" t="str">
            <v>Gallup</v>
          </cell>
        </row>
        <row r="491">
          <cell r="A491">
            <v>2018</v>
          </cell>
          <cell r="B491" t="str">
            <v>Gallup</v>
          </cell>
        </row>
        <row r="492">
          <cell r="A492">
            <v>2018</v>
          </cell>
          <cell r="B492" t="str">
            <v>Gallup</v>
          </cell>
        </row>
        <row r="493">
          <cell r="A493">
            <v>2017</v>
          </cell>
          <cell r="B493" t="str">
            <v>Gallup</v>
          </cell>
        </row>
        <row r="494">
          <cell r="A494">
            <v>2018</v>
          </cell>
          <cell r="B494" t="str">
            <v>Gallup</v>
          </cell>
        </row>
        <row r="495">
          <cell r="A495">
            <v>2018</v>
          </cell>
          <cell r="B495" t="str">
            <v>Gallup</v>
          </cell>
        </row>
        <row r="496">
          <cell r="A496">
            <v>2018</v>
          </cell>
          <cell r="B496" t="str">
            <v>Gallup</v>
          </cell>
        </row>
        <row r="497">
          <cell r="A497">
            <v>2018</v>
          </cell>
          <cell r="B497" t="str">
            <v>Gallup</v>
          </cell>
        </row>
        <row r="498">
          <cell r="A498">
            <v>2017</v>
          </cell>
          <cell r="B498" t="str">
            <v>Gallup</v>
          </cell>
        </row>
        <row r="499">
          <cell r="A499">
            <v>2017</v>
          </cell>
          <cell r="B499" t="str">
            <v>Gallup</v>
          </cell>
        </row>
        <row r="500">
          <cell r="A500">
            <v>2017</v>
          </cell>
          <cell r="B500" t="str">
            <v>Gallup</v>
          </cell>
        </row>
        <row r="501">
          <cell r="A501">
            <v>2018</v>
          </cell>
          <cell r="B501" t="str">
            <v>Gallup</v>
          </cell>
        </row>
        <row r="502">
          <cell r="A502">
            <v>2018</v>
          </cell>
          <cell r="B502" t="str">
            <v>Cisco</v>
          </cell>
        </row>
        <row r="503">
          <cell r="A503">
            <v>2018</v>
          </cell>
          <cell r="B503" t="str">
            <v>Cisco</v>
          </cell>
        </row>
        <row r="504">
          <cell r="A504">
            <v>2018</v>
          </cell>
          <cell r="B504" t="str">
            <v>Cisco</v>
          </cell>
        </row>
        <row r="505">
          <cell r="A505">
            <v>2018</v>
          </cell>
          <cell r="B505" t="str">
            <v>Cisco</v>
          </cell>
        </row>
        <row r="506">
          <cell r="A506">
            <v>2018</v>
          </cell>
          <cell r="B506" t="str">
            <v>Cisco</v>
          </cell>
        </row>
        <row r="507">
          <cell r="A507">
            <v>2018</v>
          </cell>
          <cell r="B507" t="str">
            <v>Cisco</v>
          </cell>
        </row>
        <row r="508">
          <cell r="A508">
            <v>2018</v>
          </cell>
          <cell r="B508" t="str">
            <v>Cisco</v>
          </cell>
        </row>
        <row r="509">
          <cell r="B509" t="str">
            <v>EIU estimate</v>
          </cell>
          <cell r="D509" t="str">
            <v>e</v>
          </cell>
        </row>
        <row r="510">
          <cell r="A510">
            <v>2018</v>
          </cell>
          <cell r="B510" t="str">
            <v>Cisco</v>
          </cell>
        </row>
        <row r="511">
          <cell r="A511">
            <v>2018</v>
          </cell>
          <cell r="B511" t="str">
            <v>Cisco</v>
          </cell>
        </row>
        <row r="512">
          <cell r="A512">
            <v>2018</v>
          </cell>
          <cell r="B512" t="str">
            <v>Cisco</v>
          </cell>
        </row>
        <row r="513">
          <cell r="B513" t="str">
            <v>EIU estimate</v>
          </cell>
          <cell r="D513" t="str">
            <v>e</v>
          </cell>
        </row>
        <row r="514">
          <cell r="A514">
            <v>2018</v>
          </cell>
          <cell r="B514" t="str">
            <v>Cisco</v>
          </cell>
        </row>
        <row r="515">
          <cell r="A515">
            <v>2018</v>
          </cell>
          <cell r="B515" t="str">
            <v>Cisco</v>
          </cell>
        </row>
        <row r="516">
          <cell r="A516">
            <v>2018</v>
          </cell>
          <cell r="B516" t="str">
            <v>Cisco</v>
          </cell>
        </row>
        <row r="517">
          <cell r="A517">
            <v>2018</v>
          </cell>
          <cell r="B517" t="str">
            <v>Cisco</v>
          </cell>
        </row>
        <row r="518">
          <cell r="A518">
            <v>2018</v>
          </cell>
          <cell r="B518" t="str">
            <v>Cisco</v>
          </cell>
        </row>
        <row r="519">
          <cell r="A519">
            <v>2018</v>
          </cell>
          <cell r="B519" t="str">
            <v>Cisco</v>
          </cell>
        </row>
        <row r="520">
          <cell r="B520" t="str">
            <v>EIU estimate</v>
          </cell>
          <cell r="D520" t="str">
            <v>e</v>
          </cell>
        </row>
        <row r="521">
          <cell r="A521">
            <v>2018</v>
          </cell>
          <cell r="B521" t="str">
            <v>Cisco</v>
          </cell>
        </row>
        <row r="522">
          <cell r="A522">
            <v>2018</v>
          </cell>
          <cell r="B522" t="str">
            <v>OOKLA</v>
          </cell>
        </row>
        <row r="523">
          <cell r="A523">
            <v>2018</v>
          </cell>
          <cell r="B523" t="str">
            <v>Cisco</v>
          </cell>
        </row>
        <row r="524">
          <cell r="A524">
            <v>2018</v>
          </cell>
          <cell r="B524" t="str">
            <v>Cisco</v>
          </cell>
        </row>
        <row r="525">
          <cell r="A525">
            <v>2018</v>
          </cell>
          <cell r="B525" t="str">
            <v>Cisco</v>
          </cell>
        </row>
        <row r="526">
          <cell r="A526">
            <v>2018</v>
          </cell>
          <cell r="B526" t="str">
            <v>Cisco</v>
          </cell>
        </row>
        <row r="527">
          <cell r="A527">
            <v>2018</v>
          </cell>
          <cell r="B527" t="str">
            <v>Cisco</v>
          </cell>
        </row>
        <row r="528">
          <cell r="A528">
            <v>2018</v>
          </cell>
          <cell r="B528" t="str">
            <v>Cisco</v>
          </cell>
        </row>
        <row r="529">
          <cell r="A529">
            <v>2018</v>
          </cell>
          <cell r="B529" t="str">
            <v>Cisco</v>
          </cell>
        </row>
        <row r="530">
          <cell r="A530">
            <v>2018</v>
          </cell>
          <cell r="B530" t="str">
            <v>Cisco</v>
          </cell>
        </row>
        <row r="531">
          <cell r="A531">
            <v>2018</v>
          </cell>
          <cell r="B531" t="str">
            <v>Cisco</v>
          </cell>
        </row>
        <row r="532">
          <cell r="A532">
            <v>2018</v>
          </cell>
          <cell r="B532" t="str">
            <v>Cisco</v>
          </cell>
        </row>
        <row r="533">
          <cell r="A533">
            <v>2018</v>
          </cell>
          <cell r="B533" t="str">
            <v>Cisco</v>
          </cell>
        </row>
        <row r="534">
          <cell r="A534">
            <v>2018</v>
          </cell>
          <cell r="B534" t="str">
            <v>Cisco</v>
          </cell>
        </row>
        <row r="535">
          <cell r="A535">
            <v>2018</v>
          </cell>
          <cell r="B535" t="str">
            <v>Cisco</v>
          </cell>
        </row>
        <row r="536">
          <cell r="A536">
            <v>2018</v>
          </cell>
          <cell r="B536" t="str">
            <v>Cisco</v>
          </cell>
        </row>
        <row r="537">
          <cell r="B537" t="str">
            <v>EIU estimate</v>
          </cell>
          <cell r="D537" t="str">
            <v>e</v>
          </cell>
        </row>
        <row r="538">
          <cell r="A538">
            <v>2018</v>
          </cell>
          <cell r="B538" t="str">
            <v>Cisco</v>
          </cell>
        </row>
        <row r="539">
          <cell r="A539">
            <v>2018</v>
          </cell>
          <cell r="B539" t="str">
            <v>Cisco</v>
          </cell>
        </row>
        <row r="540">
          <cell r="A540">
            <v>2018</v>
          </cell>
          <cell r="B540" t="str">
            <v>Cisco</v>
          </cell>
        </row>
        <row r="541">
          <cell r="A541">
            <v>2018</v>
          </cell>
          <cell r="B541" t="str">
            <v>Cisco</v>
          </cell>
        </row>
        <row r="542">
          <cell r="A542">
            <v>2018</v>
          </cell>
          <cell r="B542" t="str">
            <v>Cisco</v>
          </cell>
        </row>
        <row r="543">
          <cell r="A543">
            <v>2018</v>
          </cell>
          <cell r="B543" t="str">
            <v>Cisco</v>
          </cell>
        </row>
        <row r="544">
          <cell r="A544">
            <v>2018</v>
          </cell>
          <cell r="B544" t="str">
            <v>Cisco</v>
          </cell>
        </row>
        <row r="545">
          <cell r="A545">
            <v>2018</v>
          </cell>
          <cell r="B545" t="str">
            <v>Cisco</v>
          </cell>
        </row>
        <row r="546">
          <cell r="A546">
            <v>2018</v>
          </cell>
          <cell r="B546" t="str">
            <v>Cisco</v>
          </cell>
        </row>
        <row r="547">
          <cell r="A547">
            <v>2018</v>
          </cell>
          <cell r="B547" t="str">
            <v>Cisco</v>
          </cell>
        </row>
        <row r="548">
          <cell r="A548">
            <v>2018</v>
          </cell>
          <cell r="B548" t="str">
            <v>Cisco</v>
          </cell>
        </row>
        <row r="549">
          <cell r="A549">
            <v>2018</v>
          </cell>
          <cell r="B549" t="str">
            <v>Cisco</v>
          </cell>
        </row>
        <row r="550">
          <cell r="A550">
            <v>2018</v>
          </cell>
          <cell r="B550" t="str">
            <v>Cisco</v>
          </cell>
        </row>
        <row r="551">
          <cell r="B551" t="str">
            <v>EIU estimate</v>
          </cell>
          <cell r="D551" t="str">
            <v>e</v>
          </cell>
        </row>
        <row r="552">
          <cell r="A552">
            <v>2018</v>
          </cell>
          <cell r="B552" t="str">
            <v>Cisco</v>
          </cell>
        </row>
        <row r="553">
          <cell r="B553" t="str">
            <v>EIU estimate</v>
          </cell>
          <cell r="D553" t="str">
            <v>e</v>
          </cell>
        </row>
        <row r="554">
          <cell r="A554">
            <v>2018</v>
          </cell>
          <cell r="B554" t="str">
            <v>Cisco</v>
          </cell>
        </row>
        <row r="555">
          <cell r="B555" t="str">
            <v>EIU estimate</v>
          </cell>
          <cell r="D555" t="str">
            <v>e</v>
          </cell>
        </row>
        <row r="556">
          <cell r="A556">
            <v>2018</v>
          </cell>
          <cell r="B556" t="str">
            <v>Cisco</v>
          </cell>
        </row>
        <row r="557">
          <cell r="A557">
            <v>2018</v>
          </cell>
          <cell r="B557" t="str">
            <v>Cisco</v>
          </cell>
        </row>
        <row r="558">
          <cell r="A558">
            <v>2018</v>
          </cell>
          <cell r="B558" t="str">
            <v>Cisco</v>
          </cell>
        </row>
        <row r="559">
          <cell r="A559">
            <v>2018</v>
          </cell>
          <cell r="B559" t="str">
            <v>Cisco</v>
          </cell>
        </row>
        <row r="560">
          <cell r="A560">
            <v>2018</v>
          </cell>
          <cell r="B560" t="str">
            <v>OOKLA</v>
          </cell>
        </row>
        <row r="561">
          <cell r="A561">
            <v>2018</v>
          </cell>
          <cell r="B561" t="str">
            <v>Cisco</v>
          </cell>
        </row>
        <row r="562">
          <cell r="A562">
            <v>2018</v>
          </cell>
          <cell r="B562" t="str">
            <v>Cisco</v>
          </cell>
        </row>
        <row r="563">
          <cell r="A563">
            <v>2018</v>
          </cell>
          <cell r="B563" t="str">
            <v>Cisco</v>
          </cell>
        </row>
        <row r="564">
          <cell r="B564" t="str">
            <v>EIU estimate</v>
          </cell>
          <cell r="D564" t="str">
            <v>e</v>
          </cell>
        </row>
        <row r="565">
          <cell r="A565">
            <v>2018</v>
          </cell>
          <cell r="B565" t="str">
            <v>Cisco</v>
          </cell>
        </row>
        <row r="566">
          <cell r="A566">
            <v>2018</v>
          </cell>
          <cell r="B566" t="str">
            <v>Cisco</v>
          </cell>
        </row>
        <row r="567">
          <cell r="A567">
            <v>2018</v>
          </cell>
          <cell r="B567" t="str">
            <v>Cisco</v>
          </cell>
        </row>
        <row r="568">
          <cell r="A568">
            <v>2018</v>
          </cell>
          <cell r="B568" t="str">
            <v>Cisco</v>
          </cell>
        </row>
        <row r="569">
          <cell r="A569">
            <v>2018</v>
          </cell>
          <cell r="B569" t="str">
            <v>Cisco</v>
          </cell>
        </row>
        <row r="570">
          <cell r="A570">
            <v>2018</v>
          </cell>
          <cell r="B570" t="str">
            <v>Cisco</v>
          </cell>
        </row>
        <row r="571">
          <cell r="A571">
            <v>2018</v>
          </cell>
          <cell r="B571" t="str">
            <v>Cisco</v>
          </cell>
        </row>
        <row r="572">
          <cell r="A572">
            <v>2018</v>
          </cell>
          <cell r="B572" t="str">
            <v>Cisco</v>
          </cell>
        </row>
        <row r="573">
          <cell r="A573">
            <v>2018</v>
          </cell>
          <cell r="B573" t="str">
            <v>Cisco</v>
          </cell>
        </row>
        <row r="574">
          <cell r="A574">
            <v>2018</v>
          </cell>
          <cell r="B574" t="str">
            <v>Cisco</v>
          </cell>
        </row>
        <row r="575">
          <cell r="A575">
            <v>2018</v>
          </cell>
          <cell r="B575" t="str">
            <v>Cisco</v>
          </cell>
        </row>
        <row r="576">
          <cell r="A576">
            <v>2018</v>
          </cell>
          <cell r="B576" t="str">
            <v>Cisco</v>
          </cell>
        </row>
        <row r="577">
          <cell r="A577">
            <v>2018</v>
          </cell>
          <cell r="B577" t="str">
            <v>Cisco</v>
          </cell>
        </row>
        <row r="578">
          <cell r="A578">
            <v>2018</v>
          </cell>
          <cell r="B578" t="str">
            <v>Cisco</v>
          </cell>
        </row>
        <row r="579">
          <cell r="B579" t="str">
            <v>EIU estimate</v>
          </cell>
          <cell r="D579" t="str">
            <v>e</v>
          </cell>
        </row>
        <row r="580">
          <cell r="A580">
            <v>2018</v>
          </cell>
          <cell r="B580" t="str">
            <v>Cisco</v>
          </cell>
        </row>
        <row r="581">
          <cell r="A581">
            <v>2018</v>
          </cell>
          <cell r="B581" t="str">
            <v>Cisco</v>
          </cell>
        </row>
        <row r="582">
          <cell r="A582">
            <v>2018</v>
          </cell>
          <cell r="B582" t="str">
            <v>Cisco</v>
          </cell>
        </row>
        <row r="583">
          <cell r="A583">
            <v>2018</v>
          </cell>
          <cell r="B583" t="str">
            <v>Cisco</v>
          </cell>
        </row>
        <row r="584">
          <cell r="A584">
            <v>2018</v>
          </cell>
          <cell r="B584" t="str">
            <v>Cisco</v>
          </cell>
        </row>
        <row r="585">
          <cell r="B585" t="str">
            <v>EIU estimate</v>
          </cell>
          <cell r="D585" t="str">
            <v>e</v>
          </cell>
        </row>
        <row r="586">
          <cell r="A586">
            <v>2018</v>
          </cell>
          <cell r="B586" t="str">
            <v>Cisco</v>
          </cell>
        </row>
        <row r="587">
          <cell r="A587">
            <v>2018</v>
          </cell>
          <cell r="B587" t="str">
            <v>Cisco</v>
          </cell>
        </row>
        <row r="588">
          <cell r="A588">
            <v>2018</v>
          </cell>
          <cell r="B588" t="str">
            <v>Cisco</v>
          </cell>
        </row>
        <row r="589">
          <cell r="A589">
            <v>2018</v>
          </cell>
          <cell r="B589" t="str">
            <v>Cisco</v>
          </cell>
        </row>
        <row r="590">
          <cell r="A590">
            <v>2018</v>
          </cell>
          <cell r="B590" t="str">
            <v>Cisco</v>
          </cell>
        </row>
        <row r="591">
          <cell r="A591">
            <v>2018</v>
          </cell>
          <cell r="B591" t="str">
            <v>Cisco</v>
          </cell>
        </row>
        <row r="592">
          <cell r="A592">
            <v>2018</v>
          </cell>
          <cell r="B592" t="str">
            <v>Cisco</v>
          </cell>
        </row>
        <row r="593">
          <cell r="A593">
            <v>2018</v>
          </cell>
          <cell r="B593" t="str">
            <v>Cisco</v>
          </cell>
        </row>
        <row r="594">
          <cell r="A594">
            <v>2018</v>
          </cell>
          <cell r="B594" t="str">
            <v>Cisco</v>
          </cell>
        </row>
        <row r="595">
          <cell r="A595">
            <v>2018</v>
          </cell>
          <cell r="B595" t="str">
            <v>Cisco</v>
          </cell>
        </row>
        <row r="596">
          <cell r="A596">
            <v>2018</v>
          </cell>
          <cell r="B596" t="str">
            <v>Cisco</v>
          </cell>
        </row>
        <row r="597">
          <cell r="A597">
            <v>2018</v>
          </cell>
          <cell r="B597" t="str">
            <v>Cisco</v>
          </cell>
        </row>
        <row r="598">
          <cell r="A598">
            <v>2018</v>
          </cell>
          <cell r="B598" t="str">
            <v>Cisco</v>
          </cell>
        </row>
        <row r="599">
          <cell r="A599">
            <v>2018</v>
          </cell>
          <cell r="B599" t="str">
            <v>Cisco</v>
          </cell>
        </row>
        <row r="600">
          <cell r="A600">
            <v>2018</v>
          </cell>
          <cell r="B600" t="str">
            <v>Cisco</v>
          </cell>
        </row>
        <row r="601">
          <cell r="A601">
            <v>2018</v>
          </cell>
          <cell r="B601" t="str">
            <v>Cisco</v>
          </cell>
        </row>
        <row r="602">
          <cell r="A602">
            <v>2018</v>
          </cell>
          <cell r="B602" t="str">
            <v>Cisco</v>
          </cell>
        </row>
        <row r="603">
          <cell r="A603">
            <v>2018</v>
          </cell>
          <cell r="B603" t="str">
            <v>Cisco</v>
          </cell>
        </row>
        <row r="604">
          <cell r="A604">
            <v>2018</v>
          </cell>
          <cell r="B604" t="str">
            <v>Cisco</v>
          </cell>
        </row>
        <row r="605">
          <cell r="A605">
            <v>2018</v>
          </cell>
          <cell r="B605" t="str">
            <v>Cisco</v>
          </cell>
        </row>
        <row r="606">
          <cell r="A606">
            <v>2018</v>
          </cell>
          <cell r="B606" t="str">
            <v>Cisco</v>
          </cell>
        </row>
        <row r="607">
          <cell r="A607">
            <v>2018</v>
          </cell>
          <cell r="B607" t="str">
            <v>Cisco</v>
          </cell>
        </row>
        <row r="608">
          <cell r="A608">
            <v>2018</v>
          </cell>
          <cell r="B608" t="str">
            <v>Cisco</v>
          </cell>
        </row>
        <row r="609">
          <cell r="B609" t="str">
            <v>EIU estimate</v>
          </cell>
          <cell r="D609" t="str">
            <v>e</v>
          </cell>
        </row>
        <row r="610">
          <cell r="A610">
            <v>2018</v>
          </cell>
          <cell r="B610" t="str">
            <v>Cisco</v>
          </cell>
        </row>
        <row r="611">
          <cell r="A611">
            <v>2018</v>
          </cell>
          <cell r="B611" t="str">
            <v>Cisco</v>
          </cell>
        </row>
        <row r="612">
          <cell r="A612">
            <v>2018</v>
          </cell>
          <cell r="B612" t="str">
            <v>Cisco</v>
          </cell>
        </row>
        <row r="613">
          <cell r="B613" t="str">
            <v>EIU estimate</v>
          </cell>
          <cell r="D613" t="str">
            <v>e</v>
          </cell>
        </row>
        <row r="614">
          <cell r="A614">
            <v>2018</v>
          </cell>
          <cell r="B614" t="str">
            <v>Cisco</v>
          </cell>
        </row>
        <row r="615">
          <cell r="A615">
            <v>2018</v>
          </cell>
          <cell r="B615" t="str">
            <v>Cisco</v>
          </cell>
        </row>
        <row r="616">
          <cell r="A616">
            <v>2018</v>
          </cell>
          <cell r="B616" t="str">
            <v>Cisco</v>
          </cell>
        </row>
        <row r="617">
          <cell r="A617">
            <v>2018</v>
          </cell>
          <cell r="B617" t="str">
            <v>Cisco</v>
          </cell>
        </row>
        <row r="618">
          <cell r="A618">
            <v>2018</v>
          </cell>
          <cell r="B618" t="str">
            <v>Cisco</v>
          </cell>
        </row>
        <row r="619">
          <cell r="A619">
            <v>2018</v>
          </cell>
          <cell r="B619" t="str">
            <v>Cisco</v>
          </cell>
        </row>
        <row r="620">
          <cell r="B620" t="str">
            <v>EIU estimate</v>
          </cell>
          <cell r="D620" t="str">
            <v>e</v>
          </cell>
        </row>
        <row r="621">
          <cell r="A621">
            <v>2018</v>
          </cell>
          <cell r="B621" t="str">
            <v>Cisco</v>
          </cell>
        </row>
        <row r="622">
          <cell r="A622">
            <v>2018</v>
          </cell>
          <cell r="B622" t="str">
            <v>OOKLA</v>
          </cell>
        </row>
        <row r="623">
          <cell r="A623">
            <v>2018</v>
          </cell>
          <cell r="B623" t="str">
            <v>Cisco</v>
          </cell>
        </row>
        <row r="624">
          <cell r="A624">
            <v>2018</v>
          </cell>
          <cell r="B624" t="str">
            <v>Cisco</v>
          </cell>
        </row>
        <row r="625">
          <cell r="A625">
            <v>2018</v>
          </cell>
          <cell r="B625" t="str">
            <v>Cisco</v>
          </cell>
        </row>
        <row r="626">
          <cell r="A626">
            <v>2018</v>
          </cell>
          <cell r="B626" t="str">
            <v>Cisco</v>
          </cell>
        </row>
        <row r="627">
          <cell r="A627">
            <v>2018</v>
          </cell>
          <cell r="B627" t="str">
            <v>Cisco</v>
          </cell>
        </row>
        <row r="628">
          <cell r="A628">
            <v>2018</v>
          </cell>
          <cell r="B628" t="str">
            <v>Cisco</v>
          </cell>
        </row>
        <row r="629">
          <cell r="A629">
            <v>2018</v>
          </cell>
          <cell r="B629" t="str">
            <v>Cisco</v>
          </cell>
        </row>
        <row r="630">
          <cell r="A630">
            <v>2018</v>
          </cell>
          <cell r="B630" t="str">
            <v>Cisco</v>
          </cell>
        </row>
        <row r="631">
          <cell r="A631">
            <v>2018</v>
          </cell>
          <cell r="B631" t="str">
            <v>Cisco</v>
          </cell>
        </row>
        <row r="632">
          <cell r="A632">
            <v>2018</v>
          </cell>
          <cell r="B632" t="str">
            <v>Cisco</v>
          </cell>
        </row>
        <row r="633">
          <cell r="A633">
            <v>2018</v>
          </cell>
          <cell r="B633" t="str">
            <v>Cisco</v>
          </cell>
        </row>
        <row r="634">
          <cell r="A634">
            <v>2018</v>
          </cell>
          <cell r="B634" t="str">
            <v>Cisco</v>
          </cell>
        </row>
        <row r="635">
          <cell r="A635">
            <v>2018</v>
          </cell>
          <cell r="B635" t="str">
            <v>Cisco</v>
          </cell>
        </row>
        <row r="636">
          <cell r="A636">
            <v>2018</v>
          </cell>
          <cell r="B636" t="str">
            <v>Cisco</v>
          </cell>
        </row>
        <row r="637">
          <cell r="B637" t="str">
            <v>EIU estimate</v>
          </cell>
          <cell r="D637" t="str">
            <v>e</v>
          </cell>
        </row>
        <row r="638">
          <cell r="A638">
            <v>2018</v>
          </cell>
          <cell r="B638" t="str">
            <v>Cisco</v>
          </cell>
        </row>
        <row r="639">
          <cell r="A639">
            <v>2018</v>
          </cell>
          <cell r="B639" t="str">
            <v>Cisco</v>
          </cell>
        </row>
        <row r="640">
          <cell r="A640">
            <v>2018</v>
          </cell>
          <cell r="B640" t="str">
            <v>Cisco</v>
          </cell>
        </row>
        <row r="641">
          <cell r="A641">
            <v>2018</v>
          </cell>
          <cell r="B641" t="str">
            <v>Cisco</v>
          </cell>
        </row>
        <row r="642">
          <cell r="A642">
            <v>2018</v>
          </cell>
          <cell r="B642" t="str">
            <v>Cisco</v>
          </cell>
        </row>
        <row r="643">
          <cell r="A643">
            <v>2018</v>
          </cell>
          <cell r="B643" t="str">
            <v>Cisco</v>
          </cell>
        </row>
        <row r="644">
          <cell r="A644">
            <v>2018</v>
          </cell>
          <cell r="B644" t="str">
            <v>Cisco</v>
          </cell>
        </row>
        <row r="645">
          <cell r="A645">
            <v>2018</v>
          </cell>
          <cell r="B645" t="str">
            <v>Cisco</v>
          </cell>
        </row>
        <row r="646">
          <cell r="A646">
            <v>2018</v>
          </cell>
          <cell r="B646" t="str">
            <v>Cisco</v>
          </cell>
        </row>
        <row r="647">
          <cell r="A647">
            <v>2018</v>
          </cell>
          <cell r="B647" t="str">
            <v>Cisco</v>
          </cell>
        </row>
        <row r="648">
          <cell r="A648">
            <v>2018</v>
          </cell>
          <cell r="B648" t="str">
            <v>Cisco</v>
          </cell>
        </row>
        <row r="649">
          <cell r="A649">
            <v>2018</v>
          </cell>
          <cell r="B649" t="str">
            <v>Cisco</v>
          </cell>
        </row>
        <row r="650">
          <cell r="A650">
            <v>2018</v>
          </cell>
          <cell r="B650" t="str">
            <v>Cisco</v>
          </cell>
        </row>
        <row r="651">
          <cell r="B651" t="str">
            <v>EIU estimate</v>
          </cell>
          <cell r="D651" t="str">
            <v>e</v>
          </cell>
        </row>
        <row r="652">
          <cell r="A652">
            <v>2018</v>
          </cell>
          <cell r="B652" t="str">
            <v>Cisco</v>
          </cell>
        </row>
        <row r="653">
          <cell r="B653" t="str">
            <v>EIU estimate</v>
          </cell>
          <cell r="D653" t="str">
            <v>e</v>
          </cell>
        </row>
        <row r="654">
          <cell r="A654">
            <v>2018</v>
          </cell>
          <cell r="B654" t="str">
            <v>Cisco</v>
          </cell>
        </row>
        <row r="655">
          <cell r="B655" t="str">
            <v>EIU estimate</v>
          </cell>
          <cell r="D655" t="str">
            <v>e</v>
          </cell>
        </row>
        <row r="656">
          <cell r="A656">
            <v>2018</v>
          </cell>
          <cell r="B656" t="str">
            <v>Cisco</v>
          </cell>
        </row>
        <row r="657">
          <cell r="A657">
            <v>2018</v>
          </cell>
          <cell r="B657" t="str">
            <v>Cisco</v>
          </cell>
        </row>
        <row r="658">
          <cell r="A658">
            <v>2018</v>
          </cell>
          <cell r="B658" t="str">
            <v>Cisco</v>
          </cell>
        </row>
        <row r="659">
          <cell r="A659">
            <v>2018</v>
          </cell>
          <cell r="B659" t="str">
            <v>Cisco</v>
          </cell>
        </row>
        <row r="660">
          <cell r="A660">
            <v>2018</v>
          </cell>
          <cell r="B660" t="str">
            <v>OOKLA</v>
          </cell>
        </row>
        <row r="661">
          <cell r="A661">
            <v>2018</v>
          </cell>
          <cell r="B661" t="str">
            <v>Cisco</v>
          </cell>
        </row>
        <row r="662">
          <cell r="A662">
            <v>2018</v>
          </cell>
          <cell r="B662" t="str">
            <v>Cisco</v>
          </cell>
        </row>
        <row r="663">
          <cell r="A663">
            <v>2018</v>
          </cell>
          <cell r="B663" t="str">
            <v>Cisco</v>
          </cell>
        </row>
        <row r="664">
          <cell r="B664" t="str">
            <v>EIU estimate</v>
          </cell>
          <cell r="D664" t="str">
            <v>e</v>
          </cell>
        </row>
        <row r="665">
          <cell r="A665">
            <v>2018</v>
          </cell>
          <cell r="B665" t="str">
            <v>Cisco</v>
          </cell>
        </row>
        <row r="666">
          <cell r="A666">
            <v>2018</v>
          </cell>
          <cell r="B666" t="str">
            <v>Cisco</v>
          </cell>
        </row>
        <row r="667">
          <cell r="A667">
            <v>2018</v>
          </cell>
          <cell r="B667" t="str">
            <v>Cisco</v>
          </cell>
        </row>
        <row r="668">
          <cell r="A668">
            <v>2018</v>
          </cell>
          <cell r="B668" t="str">
            <v>Cisco</v>
          </cell>
        </row>
        <row r="669">
          <cell r="A669">
            <v>2018</v>
          </cell>
          <cell r="B669" t="str">
            <v>Cisco</v>
          </cell>
        </row>
        <row r="670">
          <cell r="A670">
            <v>2018</v>
          </cell>
          <cell r="B670" t="str">
            <v>Cisco</v>
          </cell>
        </row>
        <row r="671">
          <cell r="A671">
            <v>2018</v>
          </cell>
          <cell r="B671" t="str">
            <v>Cisco</v>
          </cell>
        </row>
        <row r="672">
          <cell r="A672">
            <v>2018</v>
          </cell>
          <cell r="B672" t="str">
            <v>Cisco</v>
          </cell>
        </row>
        <row r="673">
          <cell r="A673">
            <v>2018</v>
          </cell>
          <cell r="B673" t="str">
            <v>Cisco</v>
          </cell>
        </row>
        <row r="674">
          <cell r="A674">
            <v>2018</v>
          </cell>
          <cell r="B674" t="str">
            <v>Cisco</v>
          </cell>
        </row>
        <row r="675">
          <cell r="A675">
            <v>2018</v>
          </cell>
          <cell r="B675" t="str">
            <v>Cisco</v>
          </cell>
        </row>
        <row r="676">
          <cell r="A676">
            <v>2018</v>
          </cell>
          <cell r="B676" t="str">
            <v>Cisco</v>
          </cell>
        </row>
        <row r="677">
          <cell r="A677">
            <v>2018</v>
          </cell>
          <cell r="B677" t="str">
            <v>Cisco</v>
          </cell>
        </row>
        <row r="678">
          <cell r="A678">
            <v>2018</v>
          </cell>
          <cell r="B678" t="str">
            <v>Cisco</v>
          </cell>
        </row>
        <row r="679">
          <cell r="B679" t="str">
            <v>EIU estimate</v>
          </cell>
          <cell r="D679" t="str">
            <v>e</v>
          </cell>
        </row>
        <row r="680">
          <cell r="A680">
            <v>2018</v>
          </cell>
          <cell r="B680" t="str">
            <v>Cisco</v>
          </cell>
        </row>
        <row r="681">
          <cell r="A681">
            <v>2018</v>
          </cell>
          <cell r="B681" t="str">
            <v>Cisco</v>
          </cell>
        </row>
        <row r="682">
          <cell r="A682">
            <v>2018</v>
          </cell>
          <cell r="B682" t="str">
            <v>Cisco</v>
          </cell>
        </row>
        <row r="683">
          <cell r="A683">
            <v>2018</v>
          </cell>
          <cell r="B683" t="str">
            <v>Cisco</v>
          </cell>
        </row>
        <row r="684">
          <cell r="A684">
            <v>2018</v>
          </cell>
          <cell r="B684" t="str">
            <v>Cisco</v>
          </cell>
        </row>
        <row r="685">
          <cell r="B685" t="str">
            <v>EIU estimate</v>
          </cell>
          <cell r="D685" t="str">
            <v>e</v>
          </cell>
        </row>
        <row r="686">
          <cell r="A686">
            <v>2018</v>
          </cell>
          <cell r="B686" t="str">
            <v>Cisco</v>
          </cell>
        </row>
        <row r="687">
          <cell r="A687">
            <v>2018</v>
          </cell>
          <cell r="B687" t="str">
            <v>Cisco</v>
          </cell>
        </row>
        <row r="688">
          <cell r="A688">
            <v>2018</v>
          </cell>
          <cell r="B688" t="str">
            <v>Cisco</v>
          </cell>
        </row>
        <row r="689">
          <cell r="A689">
            <v>2018</v>
          </cell>
          <cell r="B689" t="str">
            <v>Cisco</v>
          </cell>
        </row>
        <row r="690">
          <cell r="A690">
            <v>2018</v>
          </cell>
          <cell r="B690" t="str">
            <v>Cisco</v>
          </cell>
        </row>
        <row r="691">
          <cell r="A691">
            <v>2018</v>
          </cell>
          <cell r="B691" t="str">
            <v>Cisco</v>
          </cell>
        </row>
        <row r="692">
          <cell r="A692">
            <v>2018</v>
          </cell>
          <cell r="B692" t="str">
            <v>Cisco</v>
          </cell>
        </row>
        <row r="693">
          <cell r="A693">
            <v>2018</v>
          </cell>
          <cell r="B693" t="str">
            <v>Cisco</v>
          </cell>
        </row>
        <row r="694">
          <cell r="A694">
            <v>2018</v>
          </cell>
          <cell r="B694" t="str">
            <v>Cisco</v>
          </cell>
        </row>
        <row r="695">
          <cell r="A695">
            <v>2018</v>
          </cell>
          <cell r="B695" t="str">
            <v>Cisco</v>
          </cell>
        </row>
        <row r="696">
          <cell r="A696">
            <v>2018</v>
          </cell>
          <cell r="B696" t="str">
            <v>Cisco</v>
          </cell>
        </row>
        <row r="697">
          <cell r="A697">
            <v>2018</v>
          </cell>
          <cell r="B697" t="str">
            <v>Cisco</v>
          </cell>
        </row>
        <row r="698">
          <cell r="A698">
            <v>2018</v>
          </cell>
          <cell r="B698" t="str">
            <v>Cisco</v>
          </cell>
        </row>
        <row r="699">
          <cell r="A699">
            <v>2018</v>
          </cell>
          <cell r="B699" t="str">
            <v>Cisco</v>
          </cell>
        </row>
        <row r="700">
          <cell r="A700">
            <v>2018</v>
          </cell>
          <cell r="B700" t="str">
            <v>Cisco</v>
          </cell>
        </row>
        <row r="701">
          <cell r="A701">
            <v>2018</v>
          </cell>
          <cell r="B701" t="str">
            <v>Cisco</v>
          </cell>
        </row>
        <row r="702">
          <cell r="A702">
            <v>2018</v>
          </cell>
          <cell r="B702" t="str">
            <v>Cisco</v>
          </cell>
        </row>
        <row r="703">
          <cell r="A703">
            <v>2018</v>
          </cell>
          <cell r="B703" t="str">
            <v>Cisco</v>
          </cell>
        </row>
        <row r="704">
          <cell r="A704">
            <v>2018</v>
          </cell>
          <cell r="B704" t="str">
            <v>Cisco</v>
          </cell>
        </row>
        <row r="705">
          <cell r="A705">
            <v>2018</v>
          </cell>
          <cell r="B705" t="str">
            <v>Cisco</v>
          </cell>
        </row>
        <row r="706">
          <cell r="A706">
            <v>2018</v>
          </cell>
          <cell r="B706" t="str">
            <v>Cisco</v>
          </cell>
        </row>
        <row r="707">
          <cell r="A707">
            <v>2018</v>
          </cell>
          <cell r="B707" t="str">
            <v>Cisco</v>
          </cell>
        </row>
        <row r="708">
          <cell r="A708">
            <v>2018</v>
          </cell>
          <cell r="B708" t="str">
            <v>Cisco</v>
          </cell>
        </row>
        <row r="709">
          <cell r="B709" t="str">
            <v>EIU estimate</v>
          </cell>
          <cell r="D709" t="str">
            <v>e</v>
          </cell>
        </row>
        <row r="710">
          <cell r="A710">
            <v>2018</v>
          </cell>
          <cell r="B710" t="str">
            <v>Cisco</v>
          </cell>
        </row>
        <row r="711">
          <cell r="A711">
            <v>2018</v>
          </cell>
          <cell r="B711" t="str">
            <v>Cisco</v>
          </cell>
        </row>
        <row r="712">
          <cell r="A712">
            <v>2018</v>
          </cell>
          <cell r="B712" t="str">
            <v>Cisco</v>
          </cell>
        </row>
        <row r="713">
          <cell r="B713" t="str">
            <v>EIU estimate</v>
          </cell>
          <cell r="D713" t="str">
            <v>e</v>
          </cell>
        </row>
        <row r="714">
          <cell r="A714">
            <v>2018</v>
          </cell>
          <cell r="B714" t="str">
            <v>Cisco</v>
          </cell>
        </row>
        <row r="715">
          <cell r="A715">
            <v>2018</v>
          </cell>
          <cell r="B715" t="str">
            <v>Cisco</v>
          </cell>
        </row>
        <row r="716">
          <cell r="A716">
            <v>2018</v>
          </cell>
          <cell r="B716" t="str">
            <v>Cisco</v>
          </cell>
        </row>
        <row r="717">
          <cell r="A717">
            <v>2018</v>
          </cell>
          <cell r="B717" t="str">
            <v>Cisco</v>
          </cell>
        </row>
        <row r="718">
          <cell r="A718">
            <v>2018</v>
          </cell>
          <cell r="B718" t="str">
            <v>Cisco</v>
          </cell>
        </row>
        <row r="719">
          <cell r="A719">
            <v>2018</v>
          </cell>
          <cell r="B719" t="str">
            <v>Cisco</v>
          </cell>
        </row>
        <row r="720">
          <cell r="B720" t="str">
            <v>EIU estimate</v>
          </cell>
          <cell r="D720" t="str">
            <v>e</v>
          </cell>
        </row>
        <row r="721">
          <cell r="A721">
            <v>2018</v>
          </cell>
          <cell r="B721" t="str">
            <v>Cisco</v>
          </cell>
        </row>
        <row r="722">
          <cell r="A722">
            <v>2015</v>
          </cell>
          <cell r="B722" t="str">
            <v>Cisco</v>
          </cell>
          <cell r="C722" t="str">
            <v>2015 data</v>
          </cell>
        </row>
        <row r="723">
          <cell r="A723">
            <v>2018</v>
          </cell>
          <cell r="B723" t="str">
            <v>Cisco</v>
          </cell>
        </row>
        <row r="724">
          <cell r="A724">
            <v>2018</v>
          </cell>
          <cell r="B724" t="str">
            <v>Cisco</v>
          </cell>
        </row>
        <row r="725">
          <cell r="A725">
            <v>2018</v>
          </cell>
          <cell r="B725" t="str">
            <v>Cisco</v>
          </cell>
        </row>
        <row r="726">
          <cell r="A726">
            <v>2018</v>
          </cell>
          <cell r="B726" t="str">
            <v>Cisco</v>
          </cell>
        </row>
        <row r="727">
          <cell r="A727">
            <v>2018</v>
          </cell>
          <cell r="B727" t="str">
            <v>Cisco</v>
          </cell>
        </row>
        <row r="728">
          <cell r="A728">
            <v>2018</v>
          </cell>
          <cell r="B728" t="str">
            <v>Cisco</v>
          </cell>
        </row>
        <row r="729">
          <cell r="A729">
            <v>2018</v>
          </cell>
          <cell r="B729" t="str">
            <v>Cisco</v>
          </cell>
        </row>
        <row r="730">
          <cell r="A730">
            <v>2018</v>
          </cell>
          <cell r="B730" t="str">
            <v>Cisco</v>
          </cell>
        </row>
        <row r="731">
          <cell r="A731">
            <v>2018</v>
          </cell>
          <cell r="B731" t="str">
            <v>Cisco</v>
          </cell>
        </row>
        <row r="732">
          <cell r="A732">
            <v>2018</v>
          </cell>
          <cell r="B732" t="str">
            <v>Cisco</v>
          </cell>
        </row>
        <row r="733">
          <cell r="A733">
            <v>2018</v>
          </cell>
          <cell r="B733" t="str">
            <v>Cisco</v>
          </cell>
        </row>
        <row r="734">
          <cell r="A734">
            <v>2018</v>
          </cell>
          <cell r="B734" t="str">
            <v>Cisco</v>
          </cell>
        </row>
        <row r="735">
          <cell r="A735">
            <v>2018</v>
          </cell>
          <cell r="B735" t="str">
            <v>Cisco</v>
          </cell>
        </row>
        <row r="736">
          <cell r="A736">
            <v>2018</v>
          </cell>
          <cell r="B736" t="str">
            <v>Cisco</v>
          </cell>
        </row>
        <row r="737">
          <cell r="B737" t="str">
            <v>EIU estimate</v>
          </cell>
          <cell r="D737" t="str">
            <v>e</v>
          </cell>
        </row>
        <row r="738">
          <cell r="A738">
            <v>2018</v>
          </cell>
          <cell r="B738" t="str">
            <v>Cisco</v>
          </cell>
        </row>
        <row r="739">
          <cell r="A739">
            <v>2018</v>
          </cell>
          <cell r="B739" t="str">
            <v>Cisco</v>
          </cell>
        </row>
        <row r="740">
          <cell r="A740">
            <v>2018</v>
          </cell>
          <cell r="B740" t="str">
            <v>Cisco</v>
          </cell>
        </row>
        <row r="741">
          <cell r="A741">
            <v>2018</v>
          </cell>
          <cell r="B741" t="str">
            <v>Cisco</v>
          </cell>
        </row>
        <row r="742">
          <cell r="A742">
            <v>2018</v>
          </cell>
          <cell r="B742" t="str">
            <v>Cisco</v>
          </cell>
        </row>
        <row r="743">
          <cell r="A743">
            <v>2018</v>
          </cell>
          <cell r="B743" t="str">
            <v>Cisco</v>
          </cell>
        </row>
        <row r="744">
          <cell r="A744">
            <v>2018</v>
          </cell>
          <cell r="B744" t="str">
            <v>Cisco</v>
          </cell>
        </row>
        <row r="745">
          <cell r="A745">
            <v>2018</v>
          </cell>
          <cell r="B745" t="str">
            <v>Cisco</v>
          </cell>
        </row>
        <row r="746">
          <cell r="A746">
            <v>2018</v>
          </cell>
          <cell r="B746" t="str">
            <v>Cisco</v>
          </cell>
        </row>
        <row r="747">
          <cell r="A747">
            <v>2018</v>
          </cell>
          <cell r="B747" t="str">
            <v>Cisco</v>
          </cell>
        </row>
        <row r="748">
          <cell r="A748">
            <v>2018</v>
          </cell>
          <cell r="B748" t="str">
            <v>Cisco</v>
          </cell>
        </row>
        <row r="749">
          <cell r="A749">
            <v>2018</v>
          </cell>
          <cell r="B749" t="str">
            <v>Cisco</v>
          </cell>
        </row>
        <row r="750">
          <cell r="A750">
            <v>2018</v>
          </cell>
          <cell r="B750" t="str">
            <v>Cisco</v>
          </cell>
        </row>
        <row r="751">
          <cell r="B751" t="str">
            <v>EIU estimate</v>
          </cell>
          <cell r="D751" t="str">
            <v>e</v>
          </cell>
        </row>
        <row r="752">
          <cell r="A752">
            <v>2018</v>
          </cell>
          <cell r="B752" t="str">
            <v>Cisco</v>
          </cell>
        </row>
        <row r="753">
          <cell r="B753" t="str">
            <v>EIU estimate</v>
          </cell>
          <cell r="D753" t="str">
            <v>e</v>
          </cell>
        </row>
        <row r="754">
          <cell r="A754">
            <v>2018</v>
          </cell>
          <cell r="B754" t="str">
            <v>Cisco</v>
          </cell>
        </row>
        <row r="755">
          <cell r="B755" t="str">
            <v>EIU estimate</v>
          </cell>
          <cell r="D755" t="str">
            <v>e</v>
          </cell>
        </row>
        <row r="756">
          <cell r="A756">
            <v>2018</v>
          </cell>
          <cell r="B756" t="str">
            <v>Cisco</v>
          </cell>
        </row>
        <row r="757">
          <cell r="A757">
            <v>2018</v>
          </cell>
          <cell r="B757" t="str">
            <v>Cisco</v>
          </cell>
        </row>
        <row r="758">
          <cell r="A758">
            <v>2018</v>
          </cell>
          <cell r="B758" t="str">
            <v>Cisco</v>
          </cell>
        </row>
        <row r="759">
          <cell r="A759">
            <v>2018</v>
          </cell>
          <cell r="B759" t="str">
            <v>Cisco</v>
          </cell>
        </row>
        <row r="760">
          <cell r="A760">
            <v>2015</v>
          </cell>
          <cell r="B760" t="str">
            <v>Cisco</v>
          </cell>
          <cell r="C760" t="str">
            <v>2015 data</v>
          </cell>
        </row>
        <row r="761">
          <cell r="A761">
            <v>2018</v>
          </cell>
          <cell r="B761" t="str">
            <v>Cisco</v>
          </cell>
        </row>
        <row r="762">
          <cell r="A762">
            <v>2018</v>
          </cell>
          <cell r="B762" t="str">
            <v>Cisco</v>
          </cell>
        </row>
        <row r="763">
          <cell r="A763">
            <v>2018</v>
          </cell>
          <cell r="B763" t="str">
            <v>Cisco</v>
          </cell>
        </row>
        <row r="764">
          <cell r="B764" t="str">
            <v>EIU estimate</v>
          </cell>
          <cell r="D764" t="str">
            <v>e</v>
          </cell>
        </row>
        <row r="765">
          <cell r="A765">
            <v>2018</v>
          </cell>
          <cell r="B765" t="str">
            <v>Cisco</v>
          </cell>
        </row>
        <row r="766">
          <cell r="A766">
            <v>2018</v>
          </cell>
          <cell r="B766" t="str">
            <v>Cisco</v>
          </cell>
        </row>
        <row r="767">
          <cell r="A767">
            <v>2018</v>
          </cell>
          <cell r="B767" t="str">
            <v>Cisco</v>
          </cell>
        </row>
        <row r="768">
          <cell r="A768">
            <v>2018</v>
          </cell>
          <cell r="B768" t="str">
            <v>Cisco</v>
          </cell>
        </row>
        <row r="769">
          <cell r="A769">
            <v>2018</v>
          </cell>
          <cell r="B769" t="str">
            <v>Cisco</v>
          </cell>
        </row>
        <row r="770">
          <cell r="A770">
            <v>2018</v>
          </cell>
          <cell r="B770" t="str">
            <v>Cisco</v>
          </cell>
        </row>
        <row r="771">
          <cell r="A771">
            <v>2018</v>
          </cell>
          <cell r="B771" t="str">
            <v>Cisco</v>
          </cell>
        </row>
        <row r="772">
          <cell r="A772">
            <v>2018</v>
          </cell>
          <cell r="B772" t="str">
            <v>Cisco</v>
          </cell>
        </row>
        <row r="773">
          <cell r="A773">
            <v>2018</v>
          </cell>
          <cell r="B773" t="str">
            <v>Cisco</v>
          </cell>
        </row>
        <row r="774">
          <cell r="A774">
            <v>2018</v>
          </cell>
          <cell r="B774" t="str">
            <v>Cisco</v>
          </cell>
        </row>
        <row r="775">
          <cell r="A775">
            <v>2018</v>
          </cell>
          <cell r="B775" t="str">
            <v>Cisco</v>
          </cell>
        </row>
        <row r="776">
          <cell r="A776">
            <v>2018</v>
          </cell>
          <cell r="B776" t="str">
            <v>Cisco</v>
          </cell>
        </row>
        <row r="777">
          <cell r="A777">
            <v>2018</v>
          </cell>
          <cell r="B777" t="str">
            <v>Cisco</v>
          </cell>
        </row>
        <row r="778">
          <cell r="A778">
            <v>2018</v>
          </cell>
          <cell r="B778" t="str">
            <v>Cisco</v>
          </cell>
        </row>
        <row r="779">
          <cell r="B779" t="str">
            <v>EIU estimate</v>
          </cell>
          <cell r="D779" t="str">
            <v>e</v>
          </cell>
        </row>
        <row r="780">
          <cell r="A780">
            <v>2018</v>
          </cell>
          <cell r="B780" t="str">
            <v>Cisco</v>
          </cell>
        </row>
        <row r="781">
          <cell r="A781">
            <v>2018</v>
          </cell>
          <cell r="B781" t="str">
            <v>Cisco</v>
          </cell>
        </row>
        <row r="782">
          <cell r="A782">
            <v>2018</v>
          </cell>
          <cell r="B782" t="str">
            <v>Cisco</v>
          </cell>
        </row>
        <row r="783">
          <cell r="A783">
            <v>2018</v>
          </cell>
          <cell r="B783" t="str">
            <v>Cisco</v>
          </cell>
        </row>
        <row r="784">
          <cell r="A784">
            <v>2018</v>
          </cell>
          <cell r="B784" t="str">
            <v>Cisco</v>
          </cell>
        </row>
        <row r="785">
          <cell r="B785" t="str">
            <v>EIU estimate</v>
          </cell>
          <cell r="D785" t="str">
            <v>e</v>
          </cell>
        </row>
        <row r="786">
          <cell r="A786">
            <v>2018</v>
          </cell>
          <cell r="B786" t="str">
            <v>Cisco</v>
          </cell>
        </row>
        <row r="787">
          <cell r="A787">
            <v>2018</v>
          </cell>
          <cell r="B787" t="str">
            <v>Cisco</v>
          </cell>
        </row>
        <row r="788">
          <cell r="A788">
            <v>2018</v>
          </cell>
          <cell r="B788" t="str">
            <v>Cisco</v>
          </cell>
        </row>
        <row r="789">
          <cell r="A789">
            <v>2018</v>
          </cell>
          <cell r="B789" t="str">
            <v>Cisco</v>
          </cell>
        </row>
        <row r="790">
          <cell r="A790">
            <v>2018</v>
          </cell>
          <cell r="B790" t="str">
            <v>Cisco</v>
          </cell>
        </row>
        <row r="791">
          <cell r="A791">
            <v>2018</v>
          </cell>
          <cell r="B791" t="str">
            <v>Cisco</v>
          </cell>
        </row>
        <row r="792">
          <cell r="A792">
            <v>2018</v>
          </cell>
          <cell r="B792" t="str">
            <v>Cisco</v>
          </cell>
        </row>
        <row r="793">
          <cell r="A793">
            <v>2018</v>
          </cell>
          <cell r="B793" t="str">
            <v>Cisco</v>
          </cell>
        </row>
        <row r="794">
          <cell r="A794">
            <v>2018</v>
          </cell>
          <cell r="B794" t="str">
            <v>Cisco</v>
          </cell>
        </row>
        <row r="795">
          <cell r="A795">
            <v>2018</v>
          </cell>
          <cell r="B795" t="str">
            <v>Cisco</v>
          </cell>
        </row>
        <row r="796">
          <cell r="A796">
            <v>2018</v>
          </cell>
          <cell r="B796" t="str">
            <v>Cisco</v>
          </cell>
        </row>
        <row r="797">
          <cell r="A797">
            <v>2018</v>
          </cell>
          <cell r="B797" t="str">
            <v>Cisco</v>
          </cell>
        </row>
        <row r="798">
          <cell r="A798">
            <v>2018</v>
          </cell>
          <cell r="B798" t="str">
            <v>Cisco</v>
          </cell>
        </row>
        <row r="799">
          <cell r="A799">
            <v>2018</v>
          </cell>
          <cell r="B799" t="str">
            <v>Cisco</v>
          </cell>
        </row>
        <row r="800">
          <cell r="A800">
            <v>2018</v>
          </cell>
          <cell r="B800" t="str">
            <v>Cisco</v>
          </cell>
        </row>
        <row r="801">
          <cell r="A801">
            <v>2018</v>
          </cell>
          <cell r="B801" t="str">
            <v>Cisco</v>
          </cell>
        </row>
        <row r="802">
          <cell r="A802">
            <v>2018</v>
          </cell>
          <cell r="B802" t="str">
            <v>Cisco</v>
          </cell>
        </row>
        <row r="803">
          <cell r="B803" t="str">
            <v>EIU estimate</v>
          </cell>
          <cell r="D803" t="str">
            <v>e</v>
          </cell>
        </row>
        <row r="804">
          <cell r="A804">
            <v>2018</v>
          </cell>
          <cell r="B804" t="str">
            <v>Cisco</v>
          </cell>
        </row>
        <row r="805">
          <cell r="A805">
            <v>2018</v>
          </cell>
          <cell r="B805" t="str">
            <v>Cisco</v>
          </cell>
        </row>
        <row r="806">
          <cell r="A806">
            <v>2018</v>
          </cell>
          <cell r="B806" t="str">
            <v>Cisco</v>
          </cell>
        </row>
        <row r="807">
          <cell r="A807">
            <v>2018</v>
          </cell>
          <cell r="B807" t="str">
            <v>Cisco</v>
          </cell>
        </row>
        <row r="808">
          <cell r="A808">
            <v>2018</v>
          </cell>
          <cell r="B808" t="str">
            <v>Cisco</v>
          </cell>
        </row>
        <row r="809">
          <cell r="B809" t="str">
            <v>EIU estimate</v>
          </cell>
          <cell r="D809" t="str">
            <v>e</v>
          </cell>
        </row>
        <row r="810">
          <cell r="B810" t="str">
            <v>EIU estimate</v>
          </cell>
          <cell r="D810" t="str">
            <v>e</v>
          </cell>
        </row>
        <row r="811">
          <cell r="A811">
            <v>2018</v>
          </cell>
          <cell r="B811" t="str">
            <v>Cisco</v>
          </cell>
        </row>
        <row r="812">
          <cell r="A812">
            <v>2018</v>
          </cell>
          <cell r="B812" t="str">
            <v>Cisco</v>
          </cell>
        </row>
        <row r="813">
          <cell r="B813" t="str">
            <v>EIU estimate</v>
          </cell>
          <cell r="D813" t="str">
            <v>e</v>
          </cell>
        </row>
        <row r="814">
          <cell r="A814">
            <v>2018</v>
          </cell>
          <cell r="B814" t="str">
            <v>Cisco</v>
          </cell>
        </row>
        <row r="815">
          <cell r="B815" t="str">
            <v>EIU estimate</v>
          </cell>
          <cell r="D815" t="str">
            <v>e</v>
          </cell>
        </row>
        <row r="816">
          <cell r="A816">
            <v>2018</v>
          </cell>
          <cell r="B816" t="str">
            <v>Cisco</v>
          </cell>
        </row>
        <row r="817">
          <cell r="A817">
            <v>2018</v>
          </cell>
          <cell r="B817" t="str">
            <v>Cisco</v>
          </cell>
        </row>
        <row r="818">
          <cell r="A818">
            <v>2018</v>
          </cell>
          <cell r="B818" t="str">
            <v>Cisco</v>
          </cell>
        </row>
        <row r="819">
          <cell r="A819">
            <v>2018</v>
          </cell>
          <cell r="B819" t="str">
            <v>Cisco</v>
          </cell>
        </row>
        <row r="820">
          <cell r="B820" t="str">
            <v>EIU estimate</v>
          </cell>
          <cell r="D820" t="str">
            <v>e</v>
          </cell>
        </row>
        <row r="821">
          <cell r="A821">
            <v>2018</v>
          </cell>
          <cell r="B821" t="str">
            <v>Cisco</v>
          </cell>
        </row>
        <row r="822">
          <cell r="A822">
            <v>2018</v>
          </cell>
          <cell r="B822" t="str">
            <v>OOKLA</v>
          </cell>
        </row>
        <row r="823">
          <cell r="A823">
            <v>2018</v>
          </cell>
          <cell r="B823" t="str">
            <v>Cisco</v>
          </cell>
        </row>
        <row r="824">
          <cell r="A824">
            <v>2018</v>
          </cell>
          <cell r="B824" t="str">
            <v>Cisco</v>
          </cell>
        </row>
        <row r="825">
          <cell r="A825">
            <v>2018</v>
          </cell>
          <cell r="B825" t="str">
            <v>Cisco</v>
          </cell>
        </row>
        <row r="826">
          <cell r="A826">
            <v>2018</v>
          </cell>
          <cell r="B826" t="str">
            <v>Cisco</v>
          </cell>
        </row>
        <row r="827">
          <cell r="A827">
            <v>2018</v>
          </cell>
          <cell r="B827" t="str">
            <v>Cisco</v>
          </cell>
        </row>
        <row r="828">
          <cell r="A828">
            <v>2018</v>
          </cell>
          <cell r="B828" t="str">
            <v>Cisco</v>
          </cell>
        </row>
        <row r="829">
          <cell r="A829">
            <v>2018</v>
          </cell>
          <cell r="B829" t="str">
            <v>Cisco</v>
          </cell>
        </row>
        <row r="830">
          <cell r="B830" t="str">
            <v>EIU estimate</v>
          </cell>
          <cell r="D830" t="str">
            <v>e</v>
          </cell>
        </row>
        <row r="831">
          <cell r="A831">
            <v>2018</v>
          </cell>
          <cell r="B831" t="str">
            <v>Cisco</v>
          </cell>
        </row>
        <row r="832">
          <cell r="A832">
            <v>2018</v>
          </cell>
          <cell r="B832" t="str">
            <v>Cisco</v>
          </cell>
        </row>
        <row r="833">
          <cell r="A833">
            <v>2018</v>
          </cell>
          <cell r="B833" t="str">
            <v>Cisco</v>
          </cell>
        </row>
        <row r="834">
          <cell r="A834">
            <v>2018</v>
          </cell>
          <cell r="B834" t="str">
            <v>Cisco</v>
          </cell>
        </row>
        <row r="835">
          <cell r="A835">
            <v>2018</v>
          </cell>
          <cell r="B835" t="str">
            <v>Cisco</v>
          </cell>
        </row>
        <row r="836">
          <cell r="A836">
            <v>2018</v>
          </cell>
          <cell r="B836" t="str">
            <v>Cisco</v>
          </cell>
        </row>
        <row r="837">
          <cell r="B837" t="str">
            <v>EIU estimate</v>
          </cell>
          <cell r="D837" t="str">
            <v>e</v>
          </cell>
        </row>
        <row r="838">
          <cell r="A838">
            <v>2018</v>
          </cell>
          <cell r="B838" t="str">
            <v>Cisco</v>
          </cell>
        </row>
        <row r="839">
          <cell r="A839">
            <v>2018</v>
          </cell>
          <cell r="B839" t="str">
            <v>Cisco</v>
          </cell>
        </row>
        <row r="840">
          <cell r="A840">
            <v>2018</v>
          </cell>
          <cell r="B840" t="str">
            <v>Cisco</v>
          </cell>
        </row>
        <row r="841">
          <cell r="A841">
            <v>2018</v>
          </cell>
          <cell r="B841" t="str">
            <v>Cisco</v>
          </cell>
        </row>
        <row r="842">
          <cell r="A842">
            <v>2018</v>
          </cell>
          <cell r="B842" t="str">
            <v>Cisco</v>
          </cell>
        </row>
        <row r="843">
          <cell r="A843">
            <v>2018</v>
          </cell>
          <cell r="B843" t="str">
            <v>Cisco</v>
          </cell>
        </row>
        <row r="844">
          <cell r="A844">
            <v>2018</v>
          </cell>
          <cell r="B844" t="str">
            <v>Cisco</v>
          </cell>
        </row>
        <row r="845">
          <cell r="A845">
            <v>2018</v>
          </cell>
          <cell r="B845" t="str">
            <v>Cisco</v>
          </cell>
        </row>
        <row r="846">
          <cell r="A846">
            <v>2018</v>
          </cell>
          <cell r="B846" t="str">
            <v>Cisco</v>
          </cell>
        </row>
        <row r="847">
          <cell r="A847">
            <v>2018</v>
          </cell>
          <cell r="B847" t="str">
            <v>Cisco</v>
          </cell>
        </row>
        <row r="848">
          <cell r="A848">
            <v>2018</v>
          </cell>
          <cell r="B848" t="str">
            <v>Cisco</v>
          </cell>
        </row>
        <row r="849">
          <cell r="A849">
            <v>2018</v>
          </cell>
          <cell r="B849" t="str">
            <v>Cisco</v>
          </cell>
        </row>
        <row r="850">
          <cell r="A850">
            <v>2018</v>
          </cell>
          <cell r="B850" t="str">
            <v>Cisco</v>
          </cell>
        </row>
        <row r="851">
          <cell r="B851" t="str">
            <v>EIU estimate</v>
          </cell>
          <cell r="D851" t="str">
            <v>e</v>
          </cell>
        </row>
        <row r="852">
          <cell r="B852" t="str">
            <v>EIU estimate</v>
          </cell>
          <cell r="D852" t="str">
            <v>e</v>
          </cell>
        </row>
        <row r="853">
          <cell r="B853" t="str">
            <v>EIU estimate</v>
          </cell>
          <cell r="D853" t="str">
            <v>e</v>
          </cell>
        </row>
        <row r="854">
          <cell r="A854">
            <v>2018</v>
          </cell>
          <cell r="B854" t="str">
            <v>Cisco</v>
          </cell>
        </row>
        <row r="855">
          <cell r="B855" t="str">
            <v>EIU estimate</v>
          </cell>
          <cell r="D855" t="str">
            <v>e</v>
          </cell>
        </row>
        <row r="856">
          <cell r="A856">
            <v>2018</v>
          </cell>
          <cell r="B856" t="str">
            <v>Cisco</v>
          </cell>
        </row>
        <row r="857">
          <cell r="A857">
            <v>2018</v>
          </cell>
          <cell r="B857" t="str">
            <v>Cisco</v>
          </cell>
        </row>
        <row r="858">
          <cell r="A858">
            <v>2018</v>
          </cell>
          <cell r="B858" t="str">
            <v>Cisco</v>
          </cell>
        </row>
        <row r="859">
          <cell r="A859">
            <v>2018</v>
          </cell>
          <cell r="B859" t="str">
            <v>Cisco</v>
          </cell>
        </row>
        <row r="860">
          <cell r="A860">
            <v>2018</v>
          </cell>
          <cell r="B860" t="str">
            <v>OOKLA</v>
          </cell>
        </row>
        <row r="861">
          <cell r="A861">
            <v>2018</v>
          </cell>
          <cell r="B861" t="str">
            <v>OOKLA</v>
          </cell>
        </row>
        <row r="862">
          <cell r="A862">
            <v>2018</v>
          </cell>
          <cell r="B862" t="str">
            <v>OOKLA</v>
          </cell>
        </row>
        <row r="863">
          <cell r="A863">
            <v>2018</v>
          </cell>
          <cell r="B863" t="str">
            <v>Cisco</v>
          </cell>
        </row>
        <row r="864">
          <cell r="B864" t="str">
            <v>EIU estimate</v>
          </cell>
          <cell r="D864" t="str">
            <v>e</v>
          </cell>
        </row>
        <row r="865">
          <cell r="A865">
            <v>2018</v>
          </cell>
          <cell r="B865" t="str">
            <v>Cisco</v>
          </cell>
        </row>
        <row r="866">
          <cell r="A866">
            <v>2018</v>
          </cell>
          <cell r="B866" t="str">
            <v>Cisco</v>
          </cell>
        </row>
        <row r="867">
          <cell r="A867">
            <v>2018</v>
          </cell>
          <cell r="B867" t="str">
            <v>Cisco</v>
          </cell>
        </row>
        <row r="868">
          <cell r="A868">
            <v>2018</v>
          </cell>
          <cell r="B868" t="str">
            <v>Cisco</v>
          </cell>
        </row>
        <row r="869">
          <cell r="A869">
            <v>2018</v>
          </cell>
          <cell r="B869" t="str">
            <v>Cisco</v>
          </cell>
        </row>
        <row r="870">
          <cell r="A870">
            <v>2018</v>
          </cell>
          <cell r="B870" t="str">
            <v>Cisco</v>
          </cell>
        </row>
        <row r="871">
          <cell r="A871">
            <v>2018</v>
          </cell>
          <cell r="B871" t="str">
            <v>Cisco</v>
          </cell>
        </row>
        <row r="872">
          <cell r="A872">
            <v>2018</v>
          </cell>
          <cell r="B872" t="str">
            <v>Cisco</v>
          </cell>
        </row>
        <row r="873">
          <cell r="A873">
            <v>2018</v>
          </cell>
          <cell r="B873" t="str">
            <v>Cisco</v>
          </cell>
        </row>
        <row r="874">
          <cell r="A874">
            <v>2018</v>
          </cell>
          <cell r="B874" t="str">
            <v>Cisco</v>
          </cell>
        </row>
        <row r="875">
          <cell r="A875">
            <v>2018</v>
          </cell>
          <cell r="B875" t="str">
            <v>Cisco</v>
          </cell>
        </row>
        <row r="876">
          <cell r="A876">
            <v>2016</v>
          </cell>
          <cell r="B876" t="str">
            <v>OpenSignal</v>
          </cell>
        </row>
        <row r="877">
          <cell r="A877">
            <v>2018</v>
          </cell>
          <cell r="B877" t="str">
            <v>Cisco</v>
          </cell>
        </row>
        <row r="878">
          <cell r="A878">
            <v>2018</v>
          </cell>
          <cell r="B878" t="str">
            <v>OOKLA</v>
          </cell>
        </row>
        <row r="879">
          <cell r="B879" t="str">
            <v>EIU estimate</v>
          </cell>
          <cell r="D879" t="str">
            <v>e</v>
          </cell>
        </row>
        <row r="880">
          <cell r="A880">
            <v>2018</v>
          </cell>
          <cell r="B880" t="str">
            <v>Cisco</v>
          </cell>
        </row>
        <row r="881">
          <cell r="A881">
            <v>2018</v>
          </cell>
          <cell r="B881" t="str">
            <v>Cisco</v>
          </cell>
        </row>
        <row r="882">
          <cell r="A882">
            <v>2018</v>
          </cell>
          <cell r="B882" t="str">
            <v>Cisco</v>
          </cell>
        </row>
        <row r="883">
          <cell r="A883">
            <v>2018</v>
          </cell>
          <cell r="B883" t="str">
            <v>Cisco</v>
          </cell>
        </row>
        <row r="884">
          <cell r="A884">
            <v>2018</v>
          </cell>
          <cell r="B884" t="str">
            <v>Cisco</v>
          </cell>
        </row>
        <row r="885">
          <cell r="A885">
            <v>2018</v>
          </cell>
          <cell r="B885" t="str">
            <v>Cisco</v>
          </cell>
        </row>
        <row r="886">
          <cell r="A886">
            <v>2018</v>
          </cell>
          <cell r="B886" t="str">
            <v>Cisco</v>
          </cell>
        </row>
        <row r="887">
          <cell r="A887">
            <v>2018</v>
          </cell>
          <cell r="B887" t="str">
            <v>Cisco</v>
          </cell>
        </row>
        <row r="888">
          <cell r="A888">
            <v>2018</v>
          </cell>
          <cell r="B888" t="str">
            <v>Cisco</v>
          </cell>
        </row>
        <row r="889">
          <cell r="A889">
            <v>2018</v>
          </cell>
          <cell r="B889" t="str">
            <v>Cisco</v>
          </cell>
        </row>
        <row r="890">
          <cell r="A890">
            <v>2018</v>
          </cell>
          <cell r="B890" t="str">
            <v>Cisco</v>
          </cell>
        </row>
        <row r="891">
          <cell r="A891">
            <v>2018</v>
          </cell>
          <cell r="B891" t="str">
            <v>Cisco</v>
          </cell>
        </row>
        <row r="892">
          <cell r="A892">
            <v>2018</v>
          </cell>
          <cell r="B892" t="str">
            <v>Cisco</v>
          </cell>
        </row>
        <row r="893">
          <cell r="A893">
            <v>2018</v>
          </cell>
          <cell r="B893" t="str">
            <v>Cisco</v>
          </cell>
        </row>
        <row r="894">
          <cell r="A894">
            <v>2018</v>
          </cell>
          <cell r="B894" t="str">
            <v>Cisco</v>
          </cell>
        </row>
        <row r="895">
          <cell r="A895">
            <v>2018</v>
          </cell>
          <cell r="B895" t="str">
            <v>Cisco</v>
          </cell>
        </row>
        <row r="896">
          <cell r="A896">
            <v>2018</v>
          </cell>
          <cell r="B896" t="str">
            <v>Cisco</v>
          </cell>
        </row>
        <row r="897">
          <cell r="A897">
            <v>2018</v>
          </cell>
          <cell r="B897" t="str">
            <v>Cisco</v>
          </cell>
        </row>
        <row r="898">
          <cell r="A898">
            <v>2018</v>
          </cell>
          <cell r="B898" t="str">
            <v>Cisco</v>
          </cell>
        </row>
        <row r="899">
          <cell r="A899">
            <v>2018</v>
          </cell>
          <cell r="B899" t="str">
            <v>Cisco</v>
          </cell>
        </row>
        <row r="900">
          <cell r="A900">
            <v>2018</v>
          </cell>
          <cell r="B900" t="str">
            <v>Cisco</v>
          </cell>
        </row>
        <row r="901">
          <cell r="B901" t="str">
            <v>EIU estimate</v>
          </cell>
          <cell r="D901" t="str">
            <v>e</v>
          </cell>
        </row>
        <row r="902">
          <cell r="A902">
            <v>2018</v>
          </cell>
          <cell r="B902" t="str">
            <v>Cisco</v>
          </cell>
        </row>
        <row r="903">
          <cell r="B903" t="str">
            <v>EIU estimate</v>
          </cell>
          <cell r="D903" t="str">
            <v>e</v>
          </cell>
        </row>
        <row r="904">
          <cell r="A904">
            <v>2018</v>
          </cell>
          <cell r="B904" t="str">
            <v>Cisco</v>
          </cell>
        </row>
        <row r="905">
          <cell r="A905">
            <v>2018</v>
          </cell>
          <cell r="B905" t="str">
            <v>Cisco</v>
          </cell>
        </row>
        <row r="906">
          <cell r="A906">
            <v>2018</v>
          </cell>
          <cell r="B906" t="str">
            <v>Cisco</v>
          </cell>
        </row>
        <row r="907">
          <cell r="A907">
            <v>2018</v>
          </cell>
          <cell r="B907" t="str">
            <v>Cisco</v>
          </cell>
        </row>
        <row r="908">
          <cell r="A908">
            <v>2018</v>
          </cell>
          <cell r="B908" t="str">
            <v>Cisco</v>
          </cell>
        </row>
        <row r="909">
          <cell r="B909" t="str">
            <v>EIU estimate</v>
          </cell>
          <cell r="D909" t="str">
            <v>e</v>
          </cell>
        </row>
        <row r="910">
          <cell r="B910" t="str">
            <v>EIU estimate</v>
          </cell>
          <cell r="D910" t="str">
            <v>e</v>
          </cell>
        </row>
        <row r="911">
          <cell r="A911">
            <v>2018</v>
          </cell>
          <cell r="B911" t="str">
            <v>Cisco</v>
          </cell>
        </row>
        <row r="912">
          <cell r="A912">
            <v>2018</v>
          </cell>
          <cell r="B912" t="str">
            <v>Cisco</v>
          </cell>
        </row>
        <row r="913">
          <cell r="B913" t="str">
            <v>EIU estimate</v>
          </cell>
          <cell r="D913" t="str">
            <v>e</v>
          </cell>
        </row>
        <row r="914">
          <cell r="A914">
            <v>2018</v>
          </cell>
          <cell r="B914" t="str">
            <v>Cisco</v>
          </cell>
        </row>
        <row r="915">
          <cell r="B915" t="str">
            <v>EIU estimate</v>
          </cell>
          <cell r="D915" t="str">
            <v>e</v>
          </cell>
        </row>
        <row r="916">
          <cell r="A916">
            <v>2018</v>
          </cell>
          <cell r="B916" t="str">
            <v>Cisco</v>
          </cell>
        </row>
        <row r="917">
          <cell r="A917">
            <v>2018</v>
          </cell>
          <cell r="B917" t="str">
            <v>Cisco</v>
          </cell>
        </row>
        <row r="918">
          <cell r="A918">
            <v>2018</v>
          </cell>
          <cell r="B918" t="str">
            <v>Cisco</v>
          </cell>
        </row>
        <row r="919">
          <cell r="A919">
            <v>2018</v>
          </cell>
          <cell r="B919" t="str">
            <v>Cisco</v>
          </cell>
        </row>
        <row r="920">
          <cell r="B920" t="str">
            <v>EIU estimate</v>
          </cell>
          <cell r="D920" t="str">
            <v>e</v>
          </cell>
        </row>
        <row r="921">
          <cell r="A921">
            <v>2018</v>
          </cell>
          <cell r="B921" t="str">
            <v>Cisco</v>
          </cell>
        </row>
        <row r="922">
          <cell r="A922">
            <v>2018</v>
          </cell>
          <cell r="B922" t="str">
            <v>OOKLA</v>
          </cell>
        </row>
        <row r="923">
          <cell r="A923">
            <v>2018</v>
          </cell>
          <cell r="B923" t="str">
            <v>Cisco</v>
          </cell>
        </row>
        <row r="924">
          <cell r="A924">
            <v>2018</v>
          </cell>
          <cell r="B924" t="str">
            <v>Cisco</v>
          </cell>
        </row>
        <row r="925">
          <cell r="A925">
            <v>2018</v>
          </cell>
          <cell r="B925" t="str">
            <v>Cisco</v>
          </cell>
        </row>
        <row r="926">
          <cell r="A926">
            <v>2018</v>
          </cell>
          <cell r="B926" t="str">
            <v>Cisco</v>
          </cell>
        </row>
        <row r="927">
          <cell r="A927">
            <v>2018</v>
          </cell>
          <cell r="B927" t="str">
            <v>Cisco</v>
          </cell>
        </row>
        <row r="928">
          <cell r="A928">
            <v>2018</v>
          </cell>
          <cell r="B928" t="str">
            <v>Cisco</v>
          </cell>
        </row>
        <row r="929">
          <cell r="A929">
            <v>2018</v>
          </cell>
          <cell r="B929" t="str">
            <v>Cisco</v>
          </cell>
        </row>
        <row r="930">
          <cell r="B930" t="str">
            <v>EIU estimate</v>
          </cell>
          <cell r="D930" t="str">
            <v>e</v>
          </cell>
        </row>
        <row r="931">
          <cell r="A931">
            <v>2018</v>
          </cell>
          <cell r="B931" t="str">
            <v>Cisco</v>
          </cell>
        </row>
        <row r="932">
          <cell r="A932">
            <v>2018</v>
          </cell>
          <cell r="B932" t="str">
            <v>Cisco</v>
          </cell>
        </row>
        <row r="933">
          <cell r="A933">
            <v>2018</v>
          </cell>
          <cell r="B933" t="str">
            <v>Cisco</v>
          </cell>
        </row>
        <row r="934">
          <cell r="A934">
            <v>2018</v>
          </cell>
          <cell r="B934" t="str">
            <v>Cisco</v>
          </cell>
        </row>
        <row r="935">
          <cell r="A935">
            <v>2018</v>
          </cell>
          <cell r="B935" t="str">
            <v>Cisco</v>
          </cell>
        </row>
        <row r="936">
          <cell r="A936">
            <v>2018</v>
          </cell>
          <cell r="B936" t="str">
            <v>Cisco</v>
          </cell>
        </row>
        <row r="937">
          <cell r="B937" t="str">
            <v>EIU estimate</v>
          </cell>
          <cell r="D937" t="str">
            <v>e</v>
          </cell>
        </row>
        <row r="938">
          <cell r="A938">
            <v>2018</v>
          </cell>
          <cell r="B938" t="str">
            <v>Cisco</v>
          </cell>
        </row>
        <row r="939">
          <cell r="A939">
            <v>2018</v>
          </cell>
          <cell r="B939" t="str">
            <v>Cisco</v>
          </cell>
        </row>
        <row r="940">
          <cell r="A940">
            <v>2018</v>
          </cell>
          <cell r="B940" t="str">
            <v>Cisco</v>
          </cell>
        </row>
        <row r="941">
          <cell r="A941">
            <v>2018</v>
          </cell>
          <cell r="B941" t="str">
            <v>Cisco</v>
          </cell>
        </row>
        <row r="942">
          <cell r="A942">
            <v>2018</v>
          </cell>
          <cell r="B942" t="str">
            <v>Cisco</v>
          </cell>
        </row>
        <row r="943">
          <cell r="A943">
            <v>2018</v>
          </cell>
          <cell r="B943" t="str">
            <v>Cisco</v>
          </cell>
        </row>
        <row r="944">
          <cell r="A944">
            <v>2018</v>
          </cell>
          <cell r="B944" t="str">
            <v>Cisco</v>
          </cell>
        </row>
        <row r="945">
          <cell r="A945">
            <v>2018</v>
          </cell>
          <cell r="B945" t="str">
            <v>Cisco</v>
          </cell>
        </row>
        <row r="946">
          <cell r="A946">
            <v>2018</v>
          </cell>
          <cell r="B946" t="str">
            <v>Cisco</v>
          </cell>
        </row>
        <row r="947">
          <cell r="A947">
            <v>2018</v>
          </cell>
          <cell r="B947" t="str">
            <v>Cisco</v>
          </cell>
        </row>
        <row r="948">
          <cell r="A948">
            <v>2018</v>
          </cell>
          <cell r="B948" t="str">
            <v>Cisco</v>
          </cell>
        </row>
        <row r="949">
          <cell r="A949">
            <v>2018</v>
          </cell>
          <cell r="B949" t="str">
            <v>Cisco</v>
          </cell>
        </row>
        <row r="950">
          <cell r="A950">
            <v>2018</v>
          </cell>
          <cell r="B950" t="str">
            <v>Cisco</v>
          </cell>
        </row>
        <row r="951">
          <cell r="B951" t="str">
            <v>EIU estimate</v>
          </cell>
          <cell r="D951" t="str">
            <v>e</v>
          </cell>
        </row>
        <row r="952">
          <cell r="B952" t="str">
            <v>EIU estimate</v>
          </cell>
          <cell r="D952" t="str">
            <v>e</v>
          </cell>
        </row>
        <row r="953">
          <cell r="B953" t="str">
            <v>EIU estimate</v>
          </cell>
          <cell r="D953" t="str">
            <v>e</v>
          </cell>
        </row>
        <row r="954">
          <cell r="A954">
            <v>2018</v>
          </cell>
          <cell r="B954" t="str">
            <v>Cisco</v>
          </cell>
        </row>
        <row r="955">
          <cell r="B955" t="str">
            <v>EIU estimate</v>
          </cell>
          <cell r="D955" t="str">
            <v>e</v>
          </cell>
        </row>
        <row r="956">
          <cell r="A956">
            <v>2018</v>
          </cell>
          <cell r="B956" t="str">
            <v>Cisco</v>
          </cell>
        </row>
        <row r="957">
          <cell r="A957">
            <v>2018</v>
          </cell>
          <cell r="B957" t="str">
            <v>Cisco</v>
          </cell>
        </row>
        <row r="958">
          <cell r="A958">
            <v>2018</v>
          </cell>
          <cell r="B958" t="str">
            <v>Cisco</v>
          </cell>
        </row>
        <row r="959">
          <cell r="A959">
            <v>2018</v>
          </cell>
          <cell r="B959" t="str">
            <v>Cisco</v>
          </cell>
        </row>
        <row r="960">
          <cell r="A960">
            <v>2018</v>
          </cell>
          <cell r="B960" t="str">
            <v>OOKLA</v>
          </cell>
        </row>
        <row r="961">
          <cell r="A961">
            <v>2018</v>
          </cell>
          <cell r="B961" t="str">
            <v>OOKLA</v>
          </cell>
        </row>
        <row r="962">
          <cell r="A962">
            <v>2018</v>
          </cell>
          <cell r="B962" t="str">
            <v>OOKLA</v>
          </cell>
        </row>
        <row r="963">
          <cell r="A963">
            <v>2018</v>
          </cell>
          <cell r="B963" t="str">
            <v>Cisco</v>
          </cell>
        </row>
        <row r="964">
          <cell r="B964" t="str">
            <v>EIU estimate</v>
          </cell>
          <cell r="D964" t="str">
            <v>e</v>
          </cell>
        </row>
        <row r="965">
          <cell r="A965">
            <v>2018</v>
          </cell>
          <cell r="B965" t="str">
            <v>Cisco</v>
          </cell>
        </row>
        <row r="966">
          <cell r="A966">
            <v>2018</v>
          </cell>
          <cell r="B966" t="str">
            <v>Cisco</v>
          </cell>
        </row>
        <row r="967">
          <cell r="A967">
            <v>2018</v>
          </cell>
          <cell r="B967" t="str">
            <v>Cisco</v>
          </cell>
        </row>
        <row r="968">
          <cell r="A968">
            <v>2018</v>
          </cell>
          <cell r="B968" t="str">
            <v>Cisco</v>
          </cell>
        </row>
        <row r="969">
          <cell r="A969">
            <v>2018</v>
          </cell>
          <cell r="B969" t="str">
            <v>Cisco</v>
          </cell>
        </row>
        <row r="970">
          <cell r="A970">
            <v>2018</v>
          </cell>
          <cell r="B970" t="str">
            <v>Cisco</v>
          </cell>
        </row>
        <row r="971">
          <cell r="A971">
            <v>2018</v>
          </cell>
          <cell r="B971" t="str">
            <v>Cisco</v>
          </cell>
        </row>
        <row r="972">
          <cell r="A972">
            <v>2018</v>
          </cell>
          <cell r="B972" t="str">
            <v>Cisco</v>
          </cell>
        </row>
        <row r="973">
          <cell r="A973">
            <v>2018</v>
          </cell>
          <cell r="B973" t="str">
            <v>Cisco</v>
          </cell>
        </row>
        <row r="974">
          <cell r="A974">
            <v>2018</v>
          </cell>
          <cell r="B974" t="str">
            <v>Cisco</v>
          </cell>
        </row>
        <row r="975">
          <cell r="A975">
            <v>2018</v>
          </cell>
          <cell r="B975" t="str">
            <v>Cisco</v>
          </cell>
        </row>
        <row r="976">
          <cell r="A976">
            <v>2016</v>
          </cell>
          <cell r="B976" t="str">
            <v>OpenSignal</v>
          </cell>
        </row>
        <row r="977">
          <cell r="A977">
            <v>2018</v>
          </cell>
          <cell r="B977" t="str">
            <v>Cisco</v>
          </cell>
        </row>
        <row r="978">
          <cell r="A978">
            <v>2018</v>
          </cell>
          <cell r="B978" t="str">
            <v>OOKLA</v>
          </cell>
        </row>
        <row r="979">
          <cell r="B979" t="str">
            <v>EIU estimate</v>
          </cell>
          <cell r="D979" t="str">
            <v>e</v>
          </cell>
        </row>
        <row r="980">
          <cell r="A980">
            <v>2018</v>
          </cell>
          <cell r="B980" t="str">
            <v>Cisco</v>
          </cell>
        </row>
        <row r="981">
          <cell r="A981">
            <v>2018</v>
          </cell>
          <cell r="B981" t="str">
            <v>Cisco</v>
          </cell>
        </row>
        <row r="982">
          <cell r="A982">
            <v>2018</v>
          </cell>
          <cell r="B982" t="str">
            <v>Cisco</v>
          </cell>
        </row>
        <row r="983">
          <cell r="A983">
            <v>2018</v>
          </cell>
          <cell r="B983" t="str">
            <v>Cisco</v>
          </cell>
        </row>
        <row r="984">
          <cell r="A984">
            <v>2018</v>
          </cell>
          <cell r="B984" t="str">
            <v>Cisco</v>
          </cell>
        </row>
        <row r="985">
          <cell r="A985">
            <v>2018</v>
          </cell>
          <cell r="B985" t="str">
            <v>Cisco</v>
          </cell>
        </row>
        <row r="986">
          <cell r="A986">
            <v>2018</v>
          </cell>
          <cell r="B986" t="str">
            <v>Cisco</v>
          </cell>
        </row>
        <row r="987">
          <cell r="A987">
            <v>2018</v>
          </cell>
          <cell r="B987" t="str">
            <v>Cisco</v>
          </cell>
        </row>
        <row r="988">
          <cell r="A988">
            <v>2018</v>
          </cell>
          <cell r="B988" t="str">
            <v>Cisco</v>
          </cell>
        </row>
        <row r="989">
          <cell r="A989">
            <v>2018</v>
          </cell>
          <cell r="B989" t="str">
            <v>Cisco</v>
          </cell>
        </row>
        <row r="990">
          <cell r="A990">
            <v>2018</v>
          </cell>
          <cell r="B990" t="str">
            <v>Cisco</v>
          </cell>
        </row>
        <row r="991">
          <cell r="A991">
            <v>2018</v>
          </cell>
          <cell r="B991" t="str">
            <v>Cisco</v>
          </cell>
        </row>
        <row r="992">
          <cell r="A992">
            <v>2018</v>
          </cell>
          <cell r="B992" t="str">
            <v>Cisco</v>
          </cell>
        </row>
        <row r="993">
          <cell r="A993">
            <v>2018</v>
          </cell>
          <cell r="B993" t="str">
            <v>Cisco</v>
          </cell>
        </row>
        <row r="994">
          <cell r="A994">
            <v>2018</v>
          </cell>
          <cell r="B994" t="str">
            <v>Cisco</v>
          </cell>
        </row>
        <row r="995">
          <cell r="A995">
            <v>2018</v>
          </cell>
          <cell r="B995" t="str">
            <v>Cisco</v>
          </cell>
        </row>
        <row r="996">
          <cell r="A996">
            <v>2018</v>
          </cell>
          <cell r="B996" t="str">
            <v>Cisco</v>
          </cell>
        </row>
        <row r="997">
          <cell r="A997">
            <v>2018</v>
          </cell>
          <cell r="B997" t="str">
            <v>Cisco</v>
          </cell>
        </row>
        <row r="998">
          <cell r="A998">
            <v>2018</v>
          </cell>
          <cell r="B998" t="str">
            <v>Cisco</v>
          </cell>
        </row>
        <row r="999">
          <cell r="A999">
            <v>2018</v>
          </cell>
          <cell r="B999" t="str">
            <v>Cisco</v>
          </cell>
        </row>
        <row r="1000">
          <cell r="A1000">
            <v>2018</v>
          </cell>
          <cell r="B1000" t="str">
            <v>Cisco</v>
          </cell>
        </row>
        <row r="1001">
          <cell r="B1001" t="str">
            <v>EIU estimate</v>
          </cell>
          <cell r="D1001" t="str">
            <v>e</v>
          </cell>
        </row>
        <row r="1002">
          <cell r="A1002">
            <v>2018</v>
          </cell>
          <cell r="B1002" t="str">
            <v>Cisco</v>
          </cell>
        </row>
        <row r="1003">
          <cell r="B1003" t="str">
            <v>EIU estimate</v>
          </cell>
          <cell r="D1003" t="str">
            <v>e</v>
          </cell>
        </row>
        <row r="1004">
          <cell r="A1004">
            <v>2018</v>
          </cell>
          <cell r="B1004" t="str">
            <v>Cisco</v>
          </cell>
        </row>
        <row r="1005">
          <cell r="A1005">
            <v>2018</v>
          </cell>
          <cell r="B1005" t="str">
            <v>Cisco</v>
          </cell>
        </row>
        <row r="1006">
          <cell r="A1006">
            <v>2018</v>
          </cell>
          <cell r="B1006" t="str">
            <v>Cisco</v>
          </cell>
        </row>
        <row r="1007">
          <cell r="A1007">
            <v>2018</v>
          </cell>
          <cell r="B1007" t="str">
            <v>Cisco</v>
          </cell>
        </row>
        <row r="1008">
          <cell r="A1008">
            <v>2018</v>
          </cell>
          <cell r="B1008" t="str">
            <v>Cisco</v>
          </cell>
        </row>
        <row r="1009">
          <cell r="B1009" t="str">
            <v>EIU estimate</v>
          </cell>
          <cell r="D1009" t="str">
            <v>e</v>
          </cell>
        </row>
        <row r="1010">
          <cell r="B1010" t="str">
            <v>EIU estimate</v>
          </cell>
          <cell r="D1010" t="str">
            <v>e</v>
          </cell>
        </row>
        <row r="1011">
          <cell r="A1011">
            <v>2018</v>
          </cell>
          <cell r="B1011" t="str">
            <v>Cisco</v>
          </cell>
        </row>
        <row r="1012">
          <cell r="A1012">
            <v>2018</v>
          </cell>
          <cell r="B1012" t="str">
            <v>Cisco</v>
          </cell>
        </row>
        <row r="1013">
          <cell r="B1013" t="str">
            <v>EIU estimate</v>
          </cell>
          <cell r="D1013" t="str">
            <v>e</v>
          </cell>
        </row>
        <row r="1014">
          <cell r="A1014">
            <v>2018</v>
          </cell>
          <cell r="B1014" t="str">
            <v>Cisco</v>
          </cell>
        </row>
        <row r="1015">
          <cell r="B1015" t="str">
            <v>EIU estimate</v>
          </cell>
          <cell r="D1015" t="str">
            <v>e</v>
          </cell>
        </row>
        <row r="1016">
          <cell r="A1016">
            <v>2018</v>
          </cell>
          <cell r="B1016" t="str">
            <v>Cisco</v>
          </cell>
        </row>
        <row r="1017">
          <cell r="A1017">
            <v>2018</v>
          </cell>
          <cell r="B1017" t="str">
            <v>Cisco</v>
          </cell>
        </row>
        <row r="1018">
          <cell r="A1018">
            <v>2018</v>
          </cell>
          <cell r="B1018" t="str">
            <v>Cisco</v>
          </cell>
        </row>
        <row r="1019">
          <cell r="A1019">
            <v>2018</v>
          </cell>
          <cell r="B1019" t="str">
            <v>Cisco</v>
          </cell>
        </row>
        <row r="1020">
          <cell r="B1020" t="str">
            <v>EIU estimate</v>
          </cell>
          <cell r="D1020" t="str">
            <v>e</v>
          </cell>
        </row>
        <row r="1021">
          <cell r="A1021">
            <v>2018</v>
          </cell>
          <cell r="B1021" t="str">
            <v>Cisco</v>
          </cell>
        </row>
        <row r="1022">
          <cell r="B1022" t="str">
            <v>EIU estimate</v>
          </cell>
          <cell r="D1022" t="str">
            <v>e</v>
          </cell>
        </row>
        <row r="1023">
          <cell r="A1023">
            <v>2018</v>
          </cell>
          <cell r="B1023" t="str">
            <v>Cisco</v>
          </cell>
        </row>
        <row r="1024">
          <cell r="A1024">
            <v>2018</v>
          </cell>
          <cell r="B1024" t="str">
            <v>Cisco</v>
          </cell>
        </row>
        <row r="1025">
          <cell r="A1025">
            <v>2018</v>
          </cell>
          <cell r="B1025" t="str">
            <v>Cisco</v>
          </cell>
        </row>
        <row r="1026">
          <cell r="A1026">
            <v>2018</v>
          </cell>
          <cell r="B1026" t="str">
            <v>Cisco</v>
          </cell>
        </row>
        <row r="1027">
          <cell r="A1027">
            <v>2018</v>
          </cell>
          <cell r="B1027" t="str">
            <v>Cisco</v>
          </cell>
        </row>
        <row r="1028">
          <cell r="A1028">
            <v>2018</v>
          </cell>
          <cell r="B1028" t="str">
            <v>Cisco</v>
          </cell>
        </row>
        <row r="1029">
          <cell r="A1029">
            <v>2018</v>
          </cell>
          <cell r="B1029" t="str">
            <v>Cisco</v>
          </cell>
        </row>
        <row r="1030">
          <cell r="B1030" t="str">
            <v>EIU estimate</v>
          </cell>
          <cell r="D1030" t="str">
            <v>e</v>
          </cell>
        </row>
        <row r="1031">
          <cell r="A1031">
            <v>2018</v>
          </cell>
          <cell r="B1031" t="str">
            <v>Cisco</v>
          </cell>
        </row>
        <row r="1032">
          <cell r="A1032">
            <v>2018</v>
          </cell>
          <cell r="B1032" t="str">
            <v>Cisco</v>
          </cell>
        </row>
        <row r="1033">
          <cell r="A1033">
            <v>2018</v>
          </cell>
          <cell r="B1033" t="str">
            <v>Cisco</v>
          </cell>
        </row>
        <row r="1034">
          <cell r="A1034">
            <v>2018</v>
          </cell>
          <cell r="B1034" t="str">
            <v>Cisco</v>
          </cell>
        </row>
        <row r="1035">
          <cell r="A1035">
            <v>2018</v>
          </cell>
          <cell r="B1035" t="str">
            <v>Cisco</v>
          </cell>
        </row>
        <row r="1036">
          <cell r="A1036">
            <v>2018</v>
          </cell>
          <cell r="B1036" t="str">
            <v>Cisco</v>
          </cell>
        </row>
        <row r="1037">
          <cell r="B1037" t="str">
            <v>EIU estimate</v>
          </cell>
          <cell r="D1037" t="str">
            <v>e</v>
          </cell>
        </row>
        <row r="1038">
          <cell r="A1038">
            <v>2018</v>
          </cell>
          <cell r="B1038" t="str">
            <v>Cisco</v>
          </cell>
        </row>
        <row r="1039">
          <cell r="A1039">
            <v>2018</v>
          </cell>
          <cell r="B1039" t="str">
            <v>Cisco</v>
          </cell>
        </row>
        <row r="1040">
          <cell r="A1040">
            <v>2018</v>
          </cell>
          <cell r="B1040" t="str">
            <v>Cisco</v>
          </cell>
        </row>
        <row r="1041">
          <cell r="A1041">
            <v>2018</v>
          </cell>
          <cell r="B1041" t="str">
            <v>Cisco</v>
          </cell>
        </row>
        <row r="1042">
          <cell r="A1042">
            <v>2018</v>
          </cell>
          <cell r="B1042" t="str">
            <v>Cisco</v>
          </cell>
        </row>
        <row r="1043">
          <cell r="A1043">
            <v>2018</v>
          </cell>
          <cell r="B1043" t="str">
            <v>Cisco</v>
          </cell>
        </row>
        <row r="1044">
          <cell r="A1044">
            <v>2018</v>
          </cell>
          <cell r="B1044" t="str">
            <v>Cisco</v>
          </cell>
        </row>
        <row r="1045">
          <cell r="A1045">
            <v>2018</v>
          </cell>
          <cell r="B1045" t="str">
            <v>Cisco</v>
          </cell>
        </row>
        <row r="1046">
          <cell r="A1046">
            <v>2018</v>
          </cell>
          <cell r="B1046" t="str">
            <v>Cisco</v>
          </cell>
        </row>
        <row r="1047">
          <cell r="A1047">
            <v>2018</v>
          </cell>
          <cell r="B1047" t="str">
            <v>Cisco</v>
          </cell>
        </row>
        <row r="1048">
          <cell r="A1048">
            <v>2018</v>
          </cell>
          <cell r="B1048" t="str">
            <v>Cisco</v>
          </cell>
        </row>
        <row r="1049">
          <cell r="A1049">
            <v>2018</v>
          </cell>
          <cell r="B1049" t="str">
            <v>Cisco</v>
          </cell>
        </row>
        <row r="1050">
          <cell r="A1050">
            <v>2018</v>
          </cell>
          <cell r="B1050" t="str">
            <v>Cisco</v>
          </cell>
        </row>
        <row r="1051">
          <cell r="B1051" t="str">
            <v>EIU estimate</v>
          </cell>
          <cell r="D1051" t="str">
            <v>e</v>
          </cell>
        </row>
        <row r="1052">
          <cell r="B1052" t="str">
            <v>EIU estimate</v>
          </cell>
          <cell r="D1052" t="str">
            <v>e</v>
          </cell>
        </row>
        <row r="1053">
          <cell r="B1053" t="str">
            <v>EIU estimate</v>
          </cell>
          <cell r="D1053" t="str">
            <v>e</v>
          </cell>
        </row>
        <row r="1054">
          <cell r="A1054">
            <v>2018</v>
          </cell>
          <cell r="B1054" t="str">
            <v>Cisco</v>
          </cell>
        </row>
        <row r="1055">
          <cell r="B1055" t="str">
            <v>EIU estimate</v>
          </cell>
          <cell r="D1055" t="str">
            <v>e</v>
          </cell>
        </row>
        <row r="1056">
          <cell r="A1056">
            <v>2018</v>
          </cell>
          <cell r="B1056" t="str">
            <v>Cisco</v>
          </cell>
        </row>
        <row r="1057">
          <cell r="A1057">
            <v>2018</v>
          </cell>
          <cell r="B1057" t="str">
            <v>Cisco</v>
          </cell>
        </row>
        <row r="1058">
          <cell r="A1058">
            <v>2018</v>
          </cell>
          <cell r="B1058" t="str">
            <v>Cisco</v>
          </cell>
        </row>
        <row r="1059">
          <cell r="A1059">
            <v>2018</v>
          </cell>
          <cell r="B1059" t="str">
            <v>Cisco</v>
          </cell>
        </row>
        <row r="1060">
          <cell r="A1060">
            <v>2018</v>
          </cell>
          <cell r="B1060" t="str">
            <v>OpenSignal</v>
          </cell>
        </row>
        <row r="1061">
          <cell r="B1061" t="str">
            <v>EIU estimate</v>
          </cell>
          <cell r="D1061" t="str">
            <v>e</v>
          </cell>
        </row>
        <row r="1062">
          <cell r="B1062" t="str">
            <v>EIU estimate</v>
          </cell>
          <cell r="D1062" t="str">
            <v>e</v>
          </cell>
        </row>
        <row r="1063">
          <cell r="A1063">
            <v>2018</v>
          </cell>
          <cell r="B1063" t="str">
            <v>Cisco</v>
          </cell>
        </row>
        <row r="1064">
          <cell r="B1064" t="str">
            <v>EIU estimate</v>
          </cell>
          <cell r="D1064" t="str">
            <v>e</v>
          </cell>
        </row>
        <row r="1065">
          <cell r="A1065">
            <v>2018</v>
          </cell>
          <cell r="B1065" t="str">
            <v>Cisco</v>
          </cell>
        </row>
        <row r="1066">
          <cell r="A1066">
            <v>2018</v>
          </cell>
          <cell r="B1066" t="str">
            <v>Cisco</v>
          </cell>
        </row>
        <row r="1067">
          <cell r="A1067">
            <v>2018</v>
          </cell>
          <cell r="B1067" t="str">
            <v>Cisco</v>
          </cell>
        </row>
        <row r="1068">
          <cell r="A1068">
            <v>2018</v>
          </cell>
          <cell r="B1068" t="str">
            <v>Cisco</v>
          </cell>
        </row>
        <row r="1069">
          <cell r="A1069">
            <v>2018</v>
          </cell>
          <cell r="B1069" t="str">
            <v>Cisco</v>
          </cell>
        </row>
        <row r="1070">
          <cell r="A1070">
            <v>2018</v>
          </cell>
          <cell r="B1070" t="str">
            <v>Cisco</v>
          </cell>
        </row>
        <row r="1071">
          <cell r="A1071">
            <v>2018</v>
          </cell>
          <cell r="B1071" t="str">
            <v>Cisco</v>
          </cell>
        </row>
        <row r="1072">
          <cell r="A1072">
            <v>2018</v>
          </cell>
          <cell r="B1072" t="str">
            <v>Cisco</v>
          </cell>
        </row>
        <row r="1073">
          <cell r="A1073">
            <v>2018</v>
          </cell>
          <cell r="B1073" t="str">
            <v>Cisco</v>
          </cell>
        </row>
        <row r="1074">
          <cell r="A1074">
            <v>2018</v>
          </cell>
          <cell r="B1074" t="str">
            <v>Cisco</v>
          </cell>
        </row>
        <row r="1075">
          <cell r="A1075">
            <v>2018</v>
          </cell>
          <cell r="B1075" t="str">
            <v>Cisco</v>
          </cell>
        </row>
        <row r="1076">
          <cell r="B1076" t="str">
            <v>EIU estimate</v>
          </cell>
          <cell r="D1076" t="str">
            <v>e</v>
          </cell>
        </row>
        <row r="1077">
          <cell r="A1077">
            <v>2018</v>
          </cell>
          <cell r="B1077" t="str">
            <v>Cisco</v>
          </cell>
        </row>
        <row r="1078">
          <cell r="B1078" t="str">
            <v>EIU estimate</v>
          </cell>
          <cell r="D1078" t="str">
            <v>e</v>
          </cell>
        </row>
        <row r="1079">
          <cell r="B1079" t="str">
            <v>EIU estimate</v>
          </cell>
          <cell r="D1079" t="str">
            <v>e</v>
          </cell>
        </row>
        <row r="1080">
          <cell r="A1080">
            <v>2018</v>
          </cell>
          <cell r="B1080" t="str">
            <v>Cisco</v>
          </cell>
        </row>
        <row r="1081">
          <cell r="A1081">
            <v>2018</v>
          </cell>
          <cell r="B1081" t="str">
            <v>Cisco</v>
          </cell>
        </row>
        <row r="1082">
          <cell r="A1082">
            <v>2018</v>
          </cell>
          <cell r="B1082" t="str">
            <v>Cisco</v>
          </cell>
        </row>
        <row r="1083">
          <cell r="A1083">
            <v>2018</v>
          </cell>
          <cell r="B1083" t="str">
            <v>Cisco</v>
          </cell>
        </row>
        <row r="1084">
          <cell r="A1084">
            <v>2018</v>
          </cell>
          <cell r="B1084" t="str">
            <v>Cisco</v>
          </cell>
        </row>
        <row r="1085">
          <cell r="A1085">
            <v>2018</v>
          </cell>
          <cell r="B1085" t="str">
            <v>Cisco</v>
          </cell>
        </row>
        <row r="1086">
          <cell r="A1086">
            <v>2018</v>
          </cell>
          <cell r="B1086" t="str">
            <v>Cisco</v>
          </cell>
        </row>
        <row r="1087">
          <cell r="A1087">
            <v>2018</v>
          </cell>
          <cell r="B1087" t="str">
            <v>Cisco</v>
          </cell>
        </row>
        <row r="1088">
          <cell r="A1088">
            <v>2018</v>
          </cell>
          <cell r="B1088" t="str">
            <v>Cisco</v>
          </cell>
        </row>
        <row r="1089">
          <cell r="A1089">
            <v>2018</v>
          </cell>
          <cell r="B1089" t="str">
            <v>Cisco</v>
          </cell>
        </row>
        <row r="1090">
          <cell r="A1090">
            <v>2018</v>
          </cell>
          <cell r="B1090" t="str">
            <v>Cisco</v>
          </cell>
        </row>
        <row r="1091">
          <cell r="A1091">
            <v>2018</v>
          </cell>
          <cell r="B1091" t="str">
            <v>Cisco</v>
          </cell>
        </row>
        <row r="1092">
          <cell r="A1092">
            <v>2018</v>
          </cell>
          <cell r="B1092" t="str">
            <v>Cisco</v>
          </cell>
        </row>
        <row r="1093">
          <cell r="A1093">
            <v>2018</v>
          </cell>
          <cell r="B1093" t="str">
            <v>Cisco</v>
          </cell>
        </row>
        <row r="1094">
          <cell r="A1094">
            <v>2018</v>
          </cell>
          <cell r="B1094" t="str">
            <v>Cisco</v>
          </cell>
        </row>
        <row r="1095">
          <cell r="A1095">
            <v>2018</v>
          </cell>
          <cell r="B1095" t="str">
            <v>Cisco</v>
          </cell>
        </row>
        <row r="1096">
          <cell r="A1096">
            <v>2018</v>
          </cell>
          <cell r="B1096" t="str">
            <v>Cisco</v>
          </cell>
        </row>
        <row r="1097">
          <cell r="A1097">
            <v>2018</v>
          </cell>
          <cell r="B1097" t="str">
            <v>Cisco</v>
          </cell>
        </row>
        <row r="1098">
          <cell r="A1098">
            <v>2018</v>
          </cell>
          <cell r="B1098" t="str">
            <v>Cisco</v>
          </cell>
        </row>
        <row r="1099">
          <cell r="A1099">
            <v>2018</v>
          </cell>
          <cell r="B1099" t="str">
            <v>Cisco</v>
          </cell>
        </row>
        <row r="1100">
          <cell r="A1100">
            <v>2018</v>
          </cell>
          <cell r="B1100" t="str">
            <v>Cisco</v>
          </cell>
        </row>
        <row r="1101">
          <cell r="B1101" t="str">
            <v>EIU estimate</v>
          </cell>
          <cell r="D1101" t="str">
            <v>e</v>
          </cell>
        </row>
        <row r="1102">
          <cell r="A1102">
            <v>2016</v>
          </cell>
          <cell r="B1102" t="str">
            <v>ITU</v>
          </cell>
        </row>
        <row r="1103">
          <cell r="A1103">
            <v>2016</v>
          </cell>
          <cell r="B1103" t="str">
            <v>ITU</v>
          </cell>
        </row>
        <row r="1104">
          <cell r="A1104">
            <v>2016</v>
          </cell>
          <cell r="B1104" t="str">
            <v>ITU</v>
          </cell>
        </row>
        <row r="1105">
          <cell r="A1105">
            <v>2016</v>
          </cell>
          <cell r="B1105" t="str">
            <v>ITU</v>
          </cell>
        </row>
        <row r="1106">
          <cell r="A1106">
            <v>2016</v>
          </cell>
          <cell r="B1106" t="str">
            <v>ITU</v>
          </cell>
        </row>
        <row r="1107">
          <cell r="A1107">
            <v>2016</v>
          </cell>
          <cell r="B1107" t="str">
            <v>ITU</v>
          </cell>
        </row>
        <row r="1108">
          <cell r="A1108">
            <v>2016</v>
          </cell>
          <cell r="B1108" t="str">
            <v>ITU</v>
          </cell>
        </row>
        <row r="1109">
          <cell r="A1109">
            <v>2016</v>
          </cell>
          <cell r="B1109" t="str">
            <v>ITU</v>
          </cell>
        </row>
        <row r="1110">
          <cell r="A1110">
            <v>2016</v>
          </cell>
          <cell r="B1110" t="str">
            <v>ITU</v>
          </cell>
        </row>
        <row r="1111">
          <cell r="A1111">
            <v>2016</v>
          </cell>
          <cell r="B1111" t="str">
            <v>ITU</v>
          </cell>
        </row>
        <row r="1112">
          <cell r="A1112">
            <v>2016</v>
          </cell>
          <cell r="B1112" t="str">
            <v>ITU</v>
          </cell>
        </row>
        <row r="1113">
          <cell r="A1113">
            <v>2016</v>
          </cell>
          <cell r="B1113" t="str">
            <v>ITU</v>
          </cell>
        </row>
        <row r="1114">
          <cell r="A1114">
            <v>2016</v>
          </cell>
          <cell r="B1114" t="str">
            <v>ITU</v>
          </cell>
        </row>
        <row r="1115">
          <cell r="A1115">
            <v>2016</v>
          </cell>
          <cell r="B1115" t="str">
            <v>ITU</v>
          </cell>
        </row>
        <row r="1116">
          <cell r="A1116">
            <v>2016</v>
          </cell>
          <cell r="B1116" t="str">
            <v>ITU</v>
          </cell>
        </row>
        <row r="1117">
          <cell r="A1117">
            <v>2016</v>
          </cell>
          <cell r="B1117" t="str">
            <v>ITU</v>
          </cell>
        </row>
        <row r="1118">
          <cell r="A1118">
            <v>2016</v>
          </cell>
          <cell r="B1118" t="str">
            <v>ITU</v>
          </cell>
        </row>
        <row r="1119">
          <cell r="A1119">
            <v>2016</v>
          </cell>
          <cell r="B1119" t="str">
            <v>ITU</v>
          </cell>
        </row>
        <row r="1120">
          <cell r="A1120">
            <v>2016</v>
          </cell>
          <cell r="B1120" t="str">
            <v>ITU</v>
          </cell>
        </row>
        <row r="1121">
          <cell r="A1121">
            <v>2016</v>
          </cell>
          <cell r="B1121" t="str">
            <v>ITU</v>
          </cell>
        </row>
        <row r="1122">
          <cell r="A1122">
            <v>2016</v>
          </cell>
          <cell r="B1122" t="str">
            <v>ITU</v>
          </cell>
        </row>
        <row r="1123">
          <cell r="A1123">
            <v>2016</v>
          </cell>
          <cell r="B1123" t="str">
            <v>ITU</v>
          </cell>
        </row>
        <row r="1124">
          <cell r="A1124">
            <v>2016</v>
          </cell>
          <cell r="B1124" t="str">
            <v>ITU</v>
          </cell>
        </row>
        <row r="1125">
          <cell r="A1125">
            <v>2016</v>
          </cell>
          <cell r="B1125" t="str">
            <v>ITU</v>
          </cell>
        </row>
        <row r="1126">
          <cell r="A1126">
            <v>2016</v>
          </cell>
          <cell r="B1126" t="str">
            <v>ITU</v>
          </cell>
        </row>
        <row r="1127">
          <cell r="A1127">
            <v>2016</v>
          </cell>
          <cell r="B1127" t="str">
            <v>ITU</v>
          </cell>
        </row>
        <row r="1128">
          <cell r="A1128">
            <v>2016</v>
          </cell>
          <cell r="B1128" t="str">
            <v>ITU</v>
          </cell>
        </row>
        <row r="1129">
          <cell r="A1129">
            <v>2016</v>
          </cell>
          <cell r="B1129" t="str">
            <v>ITU</v>
          </cell>
        </row>
        <row r="1130">
          <cell r="A1130">
            <v>2016</v>
          </cell>
          <cell r="B1130" t="str">
            <v>ITU</v>
          </cell>
        </row>
        <row r="1131">
          <cell r="A1131">
            <v>2016</v>
          </cell>
          <cell r="B1131" t="str">
            <v>ITU</v>
          </cell>
        </row>
        <row r="1132">
          <cell r="A1132">
            <v>2016</v>
          </cell>
          <cell r="B1132" t="str">
            <v>ITU</v>
          </cell>
        </row>
        <row r="1133">
          <cell r="A1133">
            <v>2016</v>
          </cell>
          <cell r="B1133" t="str">
            <v>ITU</v>
          </cell>
        </row>
        <row r="1134">
          <cell r="A1134">
            <v>2016</v>
          </cell>
          <cell r="B1134" t="str">
            <v>ITU</v>
          </cell>
        </row>
        <row r="1135">
          <cell r="A1135">
            <v>2016</v>
          </cell>
          <cell r="B1135" t="str">
            <v>ITU</v>
          </cell>
        </row>
        <row r="1136">
          <cell r="A1136">
            <v>2016</v>
          </cell>
          <cell r="B1136" t="str">
            <v>ITU</v>
          </cell>
        </row>
        <row r="1137">
          <cell r="A1137">
            <v>2016</v>
          </cell>
          <cell r="B1137" t="str">
            <v>ITU</v>
          </cell>
        </row>
        <row r="1138">
          <cell r="A1138">
            <v>2016</v>
          </cell>
          <cell r="B1138" t="str">
            <v>ITU</v>
          </cell>
        </row>
        <row r="1139">
          <cell r="A1139">
            <v>2016</v>
          </cell>
          <cell r="B1139" t="str">
            <v>ITU</v>
          </cell>
        </row>
        <row r="1140">
          <cell r="A1140">
            <v>2016</v>
          </cell>
          <cell r="B1140" t="str">
            <v>ITU</v>
          </cell>
        </row>
        <row r="1141">
          <cell r="A1141">
            <v>2016</v>
          </cell>
          <cell r="B1141" t="str">
            <v>ITU</v>
          </cell>
        </row>
        <row r="1142">
          <cell r="A1142">
            <v>2016</v>
          </cell>
          <cell r="B1142" t="str">
            <v>ITU</v>
          </cell>
        </row>
        <row r="1143">
          <cell r="A1143">
            <v>2016</v>
          </cell>
          <cell r="B1143" t="str">
            <v>ITU</v>
          </cell>
        </row>
        <row r="1144">
          <cell r="A1144">
            <v>2016</v>
          </cell>
          <cell r="B1144" t="str">
            <v>ITU</v>
          </cell>
        </row>
        <row r="1145">
          <cell r="A1145">
            <v>2016</v>
          </cell>
          <cell r="B1145" t="str">
            <v>ITU</v>
          </cell>
        </row>
        <row r="1146">
          <cell r="A1146">
            <v>2015</v>
          </cell>
          <cell r="B1146" t="str">
            <v>ITU</v>
          </cell>
        </row>
        <row r="1147">
          <cell r="A1147">
            <v>2016</v>
          </cell>
          <cell r="B1147" t="str">
            <v>ITU</v>
          </cell>
        </row>
        <row r="1148">
          <cell r="A1148">
            <v>2016</v>
          </cell>
          <cell r="B1148" t="str">
            <v>ITU</v>
          </cell>
        </row>
        <row r="1149">
          <cell r="A1149">
            <v>2016</v>
          </cell>
          <cell r="B1149" t="str">
            <v>ITU</v>
          </cell>
        </row>
        <row r="1150">
          <cell r="A1150">
            <v>2016</v>
          </cell>
          <cell r="B1150" t="str">
            <v>ITU</v>
          </cell>
        </row>
        <row r="1151">
          <cell r="A1151">
            <v>2016</v>
          </cell>
          <cell r="B1151" t="str">
            <v>ITU</v>
          </cell>
        </row>
        <row r="1152">
          <cell r="A1152">
            <v>2016</v>
          </cell>
          <cell r="B1152" t="str">
            <v>ITU</v>
          </cell>
        </row>
        <row r="1153">
          <cell r="A1153">
            <v>2016</v>
          </cell>
          <cell r="B1153" t="str">
            <v>ITU</v>
          </cell>
        </row>
        <row r="1154">
          <cell r="A1154">
            <v>2016</v>
          </cell>
          <cell r="B1154" t="str">
            <v>ITU</v>
          </cell>
        </row>
        <row r="1155">
          <cell r="A1155">
            <v>2016</v>
          </cell>
          <cell r="B1155" t="str">
            <v>ITU</v>
          </cell>
        </row>
        <row r="1156">
          <cell r="A1156">
            <v>2016</v>
          </cell>
          <cell r="B1156" t="str">
            <v>ITU</v>
          </cell>
        </row>
        <row r="1157">
          <cell r="A1157">
            <v>2016</v>
          </cell>
          <cell r="B1157" t="str">
            <v>ITU</v>
          </cell>
        </row>
        <row r="1158">
          <cell r="A1158">
            <v>2016</v>
          </cell>
          <cell r="B1158" t="str">
            <v>ITU</v>
          </cell>
        </row>
        <row r="1159">
          <cell r="A1159">
            <v>2016</v>
          </cell>
          <cell r="B1159" t="str">
            <v>ITU</v>
          </cell>
        </row>
        <row r="1160">
          <cell r="A1160">
            <v>2016</v>
          </cell>
          <cell r="B1160" t="str">
            <v>ITU</v>
          </cell>
        </row>
        <row r="1161">
          <cell r="A1161">
            <v>2016</v>
          </cell>
          <cell r="B1161" t="str">
            <v>ITU</v>
          </cell>
        </row>
        <row r="1162">
          <cell r="A1162">
            <v>2016</v>
          </cell>
          <cell r="B1162" t="str">
            <v>ITU</v>
          </cell>
        </row>
        <row r="1163">
          <cell r="A1163">
            <v>2016</v>
          </cell>
          <cell r="B1163" t="str">
            <v>ITU</v>
          </cell>
        </row>
        <row r="1164">
          <cell r="A1164">
            <v>2016</v>
          </cell>
          <cell r="B1164" t="str">
            <v>ITU</v>
          </cell>
        </row>
        <row r="1165">
          <cell r="A1165">
            <v>2016</v>
          </cell>
          <cell r="B1165" t="str">
            <v>ITU</v>
          </cell>
        </row>
        <row r="1166">
          <cell r="A1166">
            <v>2016</v>
          </cell>
          <cell r="B1166" t="str">
            <v>ITU</v>
          </cell>
        </row>
        <row r="1167">
          <cell r="A1167">
            <v>2016</v>
          </cell>
          <cell r="B1167" t="str">
            <v>ITU</v>
          </cell>
        </row>
        <row r="1168">
          <cell r="A1168">
            <v>2016</v>
          </cell>
          <cell r="B1168" t="str">
            <v>ITU</v>
          </cell>
        </row>
        <row r="1169">
          <cell r="A1169">
            <v>2016</v>
          </cell>
          <cell r="B1169" t="str">
            <v>ITU</v>
          </cell>
        </row>
        <row r="1170">
          <cell r="A1170">
            <v>2016</v>
          </cell>
          <cell r="B1170" t="str">
            <v>ITU</v>
          </cell>
        </row>
        <row r="1171">
          <cell r="A1171">
            <v>2016</v>
          </cell>
          <cell r="B1171" t="str">
            <v>ITU</v>
          </cell>
        </row>
        <row r="1172">
          <cell r="A1172">
            <v>2017</v>
          </cell>
          <cell r="B1172" t="str">
            <v>ITU</v>
          </cell>
        </row>
        <row r="1173">
          <cell r="A1173">
            <v>2016</v>
          </cell>
          <cell r="B1173" t="str">
            <v>ITU</v>
          </cell>
        </row>
        <row r="1174">
          <cell r="A1174">
            <v>2016</v>
          </cell>
          <cell r="B1174" t="str">
            <v>ITU</v>
          </cell>
        </row>
        <row r="1175">
          <cell r="A1175">
            <v>2016</v>
          </cell>
          <cell r="B1175" t="str">
            <v>ITU</v>
          </cell>
        </row>
        <row r="1176">
          <cell r="A1176">
            <v>2016</v>
          </cell>
          <cell r="B1176" t="str">
            <v>ITU</v>
          </cell>
        </row>
        <row r="1177">
          <cell r="A1177">
            <v>2016</v>
          </cell>
          <cell r="B1177" t="str">
            <v>ITU</v>
          </cell>
        </row>
        <row r="1178">
          <cell r="A1178">
            <v>2016</v>
          </cell>
          <cell r="B1178" t="str">
            <v>ITU</v>
          </cell>
        </row>
        <row r="1179">
          <cell r="A1179">
            <v>2012</v>
          </cell>
          <cell r="B1179" t="str">
            <v>ITU</v>
          </cell>
        </row>
        <row r="1180">
          <cell r="A1180">
            <v>2016</v>
          </cell>
          <cell r="B1180" t="str">
            <v>ITU</v>
          </cell>
        </row>
        <row r="1181">
          <cell r="A1181">
            <v>2016</v>
          </cell>
          <cell r="B1181" t="str">
            <v>ITU</v>
          </cell>
        </row>
        <row r="1182">
          <cell r="A1182">
            <v>2016</v>
          </cell>
          <cell r="B1182" t="str">
            <v>ITU</v>
          </cell>
        </row>
        <row r="1183">
          <cell r="A1183">
            <v>2016</v>
          </cell>
          <cell r="B1183" t="str">
            <v>ITU</v>
          </cell>
        </row>
        <row r="1184">
          <cell r="A1184">
            <v>2016</v>
          </cell>
          <cell r="B1184" t="str">
            <v>ITU</v>
          </cell>
        </row>
        <row r="1185">
          <cell r="A1185">
            <v>2016</v>
          </cell>
          <cell r="B1185" t="str">
            <v>ITU</v>
          </cell>
        </row>
        <row r="1186">
          <cell r="A1186">
            <v>2016</v>
          </cell>
          <cell r="B1186" t="str">
            <v>ITU</v>
          </cell>
        </row>
        <row r="1187">
          <cell r="A1187">
            <v>2016</v>
          </cell>
          <cell r="B1187" t="str">
            <v>ITU</v>
          </cell>
        </row>
        <row r="1188">
          <cell r="A1188">
            <v>2016</v>
          </cell>
          <cell r="B1188" t="str">
            <v>ITU</v>
          </cell>
        </row>
        <row r="1189">
          <cell r="A1189">
            <v>2016</v>
          </cell>
          <cell r="B1189" t="str">
            <v>ITU</v>
          </cell>
        </row>
        <row r="1190">
          <cell r="A1190">
            <v>2016</v>
          </cell>
          <cell r="B1190" t="str">
            <v>ITU</v>
          </cell>
        </row>
        <row r="1191">
          <cell r="A1191">
            <v>2016</v>
          </cell>
          <cell r="B1191" t="str">
            <v>ITU</v>
          </cell>
        </row>
        <row r="1192">
          <cell r="A1192">
            <v>2016</v>
          </cell>
          <cell r="B1192" t="str">
            <v>ITU</v>
          </cell>
        </row>
        <row r="1193">
          <cell r="A1193">
            <v>2016</v>
          </cell>
          <cell r="B1193" t="str">
            <v>ITU</v>
          </cell>
        </row>
        <row r="1194">
          <cell r="A1194">
            <v>2016</v>
          </cell>
          <cell r="B1194" t="str">
            <v>ITU</v>
          </cell>
        </row>
        <row r="1195">
          <cell r="A1195">
            <v>2016</v>
          </cell>
          <cell r="B1195" t="str">
            <v>ITU</v>
          </cell>
        </row>
        <row r="1196">
          <cell r="A1196">
            <v>2016</v>
          </cell>
          <cell r="B1196" t="str">
            <v>ITU</v>
          </cell>
        </row>
        <row r="1197">
          <cell r="A1197">
            <v>2016</v>
          </cell>
          <cell r="B1197" t="str">
            <v>ITU</v>
          </cell>
        </row>
        <row r="1198">
          <cell r="A1198">
            <v>2016</v>
          </cell>
          <cell r="B1198" t="str">
            <v>ITU</v>
          </cell>
        </row>
        <row r="1199">
          <cell r="A1199">
            <v>2016</v>
          </cell>
          <cell r="B1199" t="str">
            <v>ITU</v>
          </cell>
        </row>
        <row r="1200">
          <cell r="A1200">
            <v>2016</v>
          </cell>
          <cell r="B1200" t="str">
            <v>ITU</v>
          </cell>
        </row>
        <row r="1201">
          <cell r="A1201">
            <v>2016</v>
          </cell>
          <cell r="B1201" t="str">
            <v>ITU</v>
          </cell>
        </row>
        <row r="1202">
          <cell r="A1202">
            <v>2017</v>
          </cell>
          <cell r="B1202" t="str">
            <v>ITU</v>
          </cell>
        </row>
        <row r="1203">
          <cell r="A1203">
            <v>2017</v>
          </cell>
          <cell r="B1203" t="str">
            <v>ITU</v>
          </cell>
        </row>
        <row r="1204">
          <cell r="A1204">
            <v>2015</v>
          </cell>
          <cell r="B1204" t="str">
            <v>ITU</v>
          </cell>
        </row>
        <row r="1205">
          <cell r="A1205">
            <v>2017</v>
          </cell>
          <cell r="B1205" t="str">
            <v>ITU</v>
          </cell>
        </row>
        <row r="1206">
          <cell r="A1206">
            <v>2017</v>
          </cell>
          <cell r="B1206" t="str">
            <v>ITU</v>
          </cell>
        </row>
        <row r="1207">
          <cell r="A1207">
            <v>2017</v>
          </cell>
          <cell r="B1207" t="str">
            <v>ITU</v>
          </cell>
        </row>
        <row r="1208">
          <cell r="A1208">
            <v>2017</v>
          </cell>
          <cell r="B1208" t="str">
            <v>ITU</v>
          </cell>
        </row>
        <row r="1209">
          <cell r="A1209">
            <v>2017</v>
          </cell>
          <cell r="B1209" t="str">
            <v>ITU</v>
          </cell>
        </row>
        <row r="1210">
          <cell r="A1210">
            <v>2017</v>
          </cell>
          <cell r="B1210" t="str">
            <v>ITU</v>
          </cell>
        </row>
        <row r="1211">
          <cell r="A1211">
            <v>2017</v>
          </cell>
          <cell r="B1211" t="str">
            <v>ITU</v>
          </cell>
        </row>
        <row r="1212">
          <cell r="A1212">
            <v>2017</v>
          </cell>
          <cell r="B1212" t="str">
            <v>ITU</v>
          </cell>
        </row>
        <row r="1213">
          <cell r="A1213">
            <v>2017</v>
          </cell>
          <cell r="B1213" t="str">
            <v>ITU</v>
          </cell>
        </row>
        <row r="1214">
          <cell r="A1214">
            <v>2017</v>
          </cell>
          <cell r="B1214" t="str">
            <v>ITU</v>
          </cell>
        </row>
        <row r="1215">
          <cell r="A1215">
            <v>2017</v>
          </cell>
          <cell r="B1215" t="str">
            <v>ITU</v>
          </cell>
        </row>
        <row r="1216">
          <cell r="A1216">
            <v>2016</v>
          </cell>
          <cell r="B1216" t="str">
            <v>ITU</v>
          </cell>
        </row>
        <row r="1217">
          <cell r="A1217">
            <v>2017</v>
          </cell>
          <cell r="B1217" t="str">
            <v>ITU</v>
          </cell>
        </row>
        <row r="1218">
          <cell r="A1218">
            <v>2017</v>
          </cell>
          <cell r="B1218" t="str">
            <v>ITU</v>
          </cell>
        </row>
        <row r="1219">
          <cell r="A1219">
            <v>2017</v>
          </cell>
          <cell r="B1219" t="str">
            <v>ITU</v>
          </cell>
        </row>
        <row r="1220">
          <cell r="A1220">
            <v>2017</v>
          </cell>
          <cell r="B1220" t="str">
            <v>ITU</v>
          </cell>
        </row>
        <row r="1221">
          <cell r="A1221">
            <v>2017</v>
          </cell>
          <cell r="B1221" t="str">
            <v>ITU</v>
          </cell>
        </row>
        <row r="1222">
          <cell r="A1222">
            <v>2017</v>
          </cell>
          <cell r="B1222" t="str">
            <v>ITU</v>
          </cell>
        </row>
        <row r="1223">
          <cell r="A1223">
            <v>2017</v>
          </cell>
          <cell r="B1223" t="str">
            <v>ITU</v>
          </cell>
        </row>
        <row r="1224">
          <cell r="A1224">
            <v>2017</v>
          </cell>
          <cell r="B1224" t="str">
            <v>ITU</v>
          </cell>
        </row>
        <row r="1225">
          <cell r="A1225">
            <v>2017</v>
          </cell>
          <cell r="B1225" t="str">
            <v>ITU</v>
          </cell>
        </row>
        <row r="1226">
          <cell r="A1226">
            <v>2017</v>
          </cell>
          <cell r="B1226" t="str">
            <v>ITU</v>
          </cell>
        </row>
        <row r="1227">
          <cell r="A1227">
            <v>2017</v>
          </cell>
          <cell r="B1227" t="str">
            <v>ITU</v>
          </cell>
        </row>
        <row r="1228">
          <cell r="A1228">
            <v>2017</v>
          </cell>
          <cell r="B1228" t="str">
            <v>ITU</v>
          </cell>
        </row>
        <row r="1229">
          <cell r="A1229">
            <v>2017</v>
          </cell>
          <cell r="B1229" t="str">
            <v>ITU</v>
          </cell>
        </row>
        <row r="1230">
          <cell r="A1230">
            <v>2017</v>
          </cell>
          <cell r="B1230" t="str">
            <v>ITU</v>
          </cell>
        </row>
        <row r="1231">
          <cell r="A1231">
            <v>2016</v>
          </cell>
          <cell r="B1231" t="str">
            <v>ITU</v>
          </cell>
        </row>
        <row r="1232">
          <cell r="A1232">
            <v>2017</v>
          </cell>
          <cell r="B1232" t="str">
            <v>ITU</v>
          </cell>
        </row>
        <row r="1233">
          <cell r="A1233">
            <v>2017</v>
          </cell>
          <cell r="B1233" t="str">
            <v>ITU</v>
          </cell>
        </row>
        <row r="1234">
          <cell r="A1234">
            <v>2017</v>
          </cell>
          <cell r="B1234" t="str">
            <v>ITU</v>
          </cell>
        </row>
        <row r="1235">
          <cell r="A1235">
            <v>2017</v>
          </cell>
          <cell r="B1235" t="str">
            <v>ITU</v>
          </cell>
        </row>
        <row r="1236">
          <cell r="A1236">
            <v>2017</v>
          </cell>
          <cell r="B1236" t="str">
            <v>ITU</v>
          </cell>
        </row>
        <row r="1237">
          <cell r="A1237">
            <v>2015</v>
          </cell>
          <cell r="B1237" t="str">
            <v>ITU</v>
          </cell>
        </row>
        <row r="1238">
          <cell r="A1238">
            <v>2017</v>
          </cell>
          <cell r="B1238" t="str">
            <v>ITU</v>
          </cell>
        </row>
        <row r="1239">
          <cell r="A1239">
            <v>2017</v>
          </cell>
          <cell r="B1239" t="str">
            <v>ITU</v>
          </cell>
        </row>
        <row r="1240">
          <cell r="A1240">
            <v>2017</v>
          </cell>
          <cell r="B1240" t="str">
            <v>ITU</v>
          </cell>
        </row>
        <row r="1241">
          <cell r="A1241">
            <v>2017</v>
          </cell>
          <cell r="B1241" t="str">
            <v>ITU</v>
          </cell>
        </row>
        <row r="1242">
          <cell r="A1242">
            <v>2017</v>
          </cell>
          <cell r="B1242" t="str">
            <v>ITU</v>
          </cell>
        </row>
        <row r="1243">
          <cell r="A1243">
            <v>2017</v>
          </cell>
          <cell r="B1243" t="str">
            <v>ITU</v>
          </cell>
        </row>
        <row r="1244">
          <cell r="A1244">
            <v>2017</v>
          </cell>
          <cell r="B1244" t="str">
            <v>ITU</v>
          </cell>
        </row>
        <row r="1245">
          <cell r="A1245">
            <v>2017</v>
          </cell>
          <cell r="B1245" t="str">
            <v>ITU</v>
          </cell>
        </row>
        <row r="1246">
          <cell r="A1246">
            <v>2017</v>
          </cell>
          <cell r="B1246" t="str">
            <v>ITU</v>
          </cell>
        </row>
        <row r="1247">
          <cell r="A1247">
            <v>2016</v>
          </cell>
          <cell r="B1247" t="str">
            <v>ITU</v>
          </cell>
        </row>
        <row r="1248">
          <cell r="A1248">
            <v>2017</v>
          </cell>
          <cell r="B1248" t="str">
            <v>ITU</v>
          </cell>
        </row>
        <row r="1249">
          <cell r="A1249">
            <v>2017</v>
          </cell>
          <cell r="B1249" t="str">
            <v>ITU</v>
          </cell>
        </row>
        <row r="1250">
          <cell r="A1250">
            <v>2017</v>
          </cell>
          <cell r="B1250" t="str">
            <v>ITU</v>
          </cell>
        </row>
        <row r="1251">
          <cell r="A1251">
            <v>2016</v>
          </cell>
          <cell r="B1251" t="str">
            <v>ITU</v>
          </cell>
        </row>
        <row r="1252">
          <cell r="A1252">
            <v>2017</v>
          </cell>
          <cell r="B1252" t="str">
            <v>ITU</v>
          </cell>
        </row>
        <row r="1253">
          <cell r="A1253">
            <v>2017</v>
          </cell>
          <cell r="B1253" t="str">
            <v>ITU</v>
          </cell>
          <cell r="C1253" t="str">
            <v>ITU estimate; fluctuation</v>
          </cell>
          <cell r="D1253" t="str">
            <v>e</v>
          </cell>
        </row>
        <row r="1254">
          <cell r="A1254">
            <v>2017</v>
          </cell>
          <cell r="B1254" t="str">
            <v>ITU</v>
          </cell>
        </row>
        <row r="1255">
          <cell r="A1255">
            <v>2016</v>
          </cell>
          <cell r="B1255" t="str">
            <v>ITU</v>
          </cell>
        </row>
        <row r="1256">
          <cell r="A1256">
            <v>2013</v>
          </cell>
          <cell r="B1256" t="str">
            <v>ITU</v>
          </cell>
        </row>
        <row r="1257">
          <cell r="A1257">
            <v>2017</v>
          </cell>
          <cell r="B1257" t="str">
            <v>ITU</v>
          </cell>
        </row>
        <row r="1258">
          <cell r="A1258">
            <v>2017</v>
          </cell>
          <cell r="B1258" t="str">
            <v>ITU</v>
          </cell>
        </row>
        <row r="1259">
          <cell r="A1259">
            <v>2017</v>
          </cell>
          <cell r="B1259" t="str">
            <v>ITU</v>
          </cell>
        </row>
        <row r="1260">
          <cell r="A1260">
            <v>2017</v>
          </cell>
          <cell r="B1260" t="str">
            <v>ITU</v>
          </cell>
        </row>
        <row r="1261">
          <cell r="A1261">
            <v>2017</v>
          </cell>
          <cell r="B1261" t="str">
            <v>ITU</v>
          </cell>
        </row>
        <row r="1262">
          <cell r="A1262">
            <v>2017</v>
          </cell>
          <cell r="B1262" t="str">
            <v>ITU</v>
          </cell>
        </row>
        <row r="1263">
          <cell r="A1263">
            <v>2017</v>
          </cell>
          <cell r="B1263" t="str">
            <v>ITU</v>
          </cell>
        </row>
        <row r="1264">
          <cell r="A1264">
            <v>2017</v>
          </cell>
          <cell r="B1264" t="str">
            <v>ITU</v>
          </cell>
        </row>
        <row r="1265">
          <cell r="A1265">
            <v>2017</v>
          </cell>
          <cell r="B1265" t="str">
            <v>ITU</v>
          </cell>
        </row>
        <row r="1266">
          <cell r="A1266">
            <v>2017</v>
          </cell>
          <cell r="B1266" t="str">
            <v>ITU</v>
          </cell>
        </row>
        <row r="1267">
          <cell r="A1267">
            <v>2017</v>
          </cell>
          <cell r="B1267" t="str">
            <v>ITU</v>
          </cell>
        </row>
        <row r="1268">
          <cell r="A1268">
            <v>2017</v>
          </cell>
          <cell r="B1268" t="str">
            <v>ITU</v>
          </cell>
        </row>
        <row r="1269">
          <cell r="A1269">
            <v>2017</v>
          </cell>
          <cell r="B1269" t="str">
            <v>ITU</v>
          </cell>
        </row>
        <row r="1270">
          <cell r="A1270">
            <v>2016</v>
          </cell>
          <cell r="B1270" t="str">
            <v>ITU</v>
          </cell>
        </row>
        <row r="1271">
          <cell r="A1271">
            <v>2016</v>
          </cell>
          <cell r="B1271" t="str">
            <v>ITU</v>
          </cell>
        </row>
        <row r="1272">
          <cell r="A1272">
            <v>2017</v>
          </cell>
          <cell r="B1272" t="str">
            <v>ITU</v>
          </cell>
        </row>
        <row r="1273">
          <cell r="A1273">
            <v>2017</v>
          </cell>
          <cell r="B1273" t="str">
            <v>ITU</v>
          </cell>
        </row>
        <row r="1274">
          <cell r="A1274">
            <v>2017</v>
          </cell>
          <cell r="B1274" t="str">
            <v>ITU</v>
          </cell>
        </row>
        <row r="1275">
          <cell r="A1275">
            <v>2017</v>
          </cell>
          <cell r="B1275" t="str">
            <v>ITU</v>
          </cell>
        </row>
        <row r="1276">
          <cell r="A1276">
            <v>2017</v>
          </cell>
          <cell r="B1276" t="str">
            <v>ITU</v>
          </cell>
        </row>
        <row r="1277">
          <cell r="A1277">
            <v>2017</v>
          </cell>
          <cell r="B1277" t="str">
            <v>ITU</v>
          </cell>
        </row>
        <row r="1278">
          <cell r="A1278">
            <v>2017</v>
          </cell>
          <cell r="B1278" t="str">
            <v>ITU</v>
          </cell>
        </row>
        <row r="1279">
          <cell r="A1279">
            <v>2017</v>
          </cell>
          <cell r="B1279" t="str">
            <v>ITU</v>
          </cell>
          <cell r="C1279" t="str">
            <v>SSA regional average estimate</v>
          </cell>
        </row>
        <row r="1280">
          <cell r="A1280">
            <v>2017</v>
          </cell>
          <cell r="B1280" t="str">
            <v>ITU</v>
          </cell>
        </row>
        <row r="1281">
          <cell r="A1281">
            <v>2017</v>
          </cell>
          <cell r="B1281" t="str">
            <v>ITU</v>
          </cell>
        </row>
        <row r="1282">
          <cell r="A1282">
            <v>2017</v>
          </cell>
          <cell r="B1282" t="str">
            <v>ITU</v>
          </cell>
        </row>
        <row r="1283">
          <cell r="A1283">
            <v>2017</v>
          </cell>
          <cell r="B1283" t="str">
            <v>ITU</v>
          </cell>
        </row>
        <row r="1284">
          <cell r="A1284">
            <v>2017</v>
          </cell>
          <cell r="B1284" t="str">
            <v>ITU</v>
          </cell>
        </row>
        <row r="1285">
          <cell r="A1285">
            <v>2017</v>
          </cell>
          <cell r="B1285" t="str">
            <v>ITU</v>
          </cell>
        </row>
        <row r="1286">
          <cell r="A1286">
            <v>2017</v>
          </cell>
          <cell r="B1286" t="str">
            <v>ITU</v>
          </cell>
        </row>
        <row r="1287">
          <cell r="A1287">
            <v>2017</v>
          </cell>
          <cell r="B1287" t="str">
            <v>ITU</v>
          </cell>
        </row>
        <row r="1288">
          <cell r="A1288">
            <v>2017</v>
          </cell>
          <cell r="B1288" t="str">
            <v>ITU</v>
          </cell>
        </row>
        <row r="1289">
          <cell r="A1289">
            <v>2017</v>
          </cell>
          <cell r="B1289" t="str">
            <v>ITU</v>
          </cell>
        </row>
        <row r="1290">
          <cell r="A1290">
            <v>2017</v>
          </cell>
          <cell r="B1290" t="str">
            <v>ITU</v>
          </cell>
        </row>
        <row r="1291">
          <cell r="A1291">
            <v>2017</v>
          </cell>
          <cell r="B1291" t="str">
            <v>ITU</v>
          </cell>
        </row>
        <row r="1292">
          <cell r="A1292">
            <v>2017</v>
          </cell>
          <cell r="B1292" t="str">
            <v>ITU</v>
          </cell>
        </row>
        <row r="1293">
          <cell r="A1293">
            <v>2017</v>
          </cell>
          <cell r="B1293" t="str">
            <v>ITU</v>
          </cell>
        </row>
        <row r="1294">
          <cell r="A1294">
            <v>2017</v>
          </cell>
          <cell r="B1294" t="str">
            <v>ITU</v>
          </cell>
        </row>
        <row r="1295">
          <cell r="A1295">
            <v>2017</v>
          </cell>
          <cell r="B1295" t="str">
            <v>ITU</v>
          </cell>
        </row>
        <row r="1296">
          <cell r="A1296">
            <v>2017</v>
          </cell>
          <cell r="B1296" t="str">
            <v>ITU</v>
          </cell>
        </row>
        <row r="1297">
          <cell r="A1297">
            <v>2017</v>
          </cell>
          <cell r="B1297" t="str">
            <v>ITU</v>
          </cell>
        </row>
        <row r="1298">
          <cell r="A1298">
            <v>2013</v>
          </cell>
          <cell r="B1298" t="str">
            <v>ITU</v>
          </cell>
        </row>
        <row r="1299">
          <cell r="A1299">
            <v>2017</v>
          </cell>
          <cell r="B1299" t="str">
            <v>ITU</v>
          </cell>
          <cell r="C1299" t="str">
            <v>Latam regional average estimate</v>
          </cell>
        </row>
        <row r="1300">
          <cell r="A1300">
            <v>2017</v>
          </cell>
          <cell r="B1300" t="str">
            <v>ITU</v>
          </cell>
        </row>
        <row r="1301">
          <cell r="A1301">
            <v>2017</v>
          </cell>
          <cell r="B1301" t="str">
            <v>ITU</v>
          </cell>
        </row>
        <row r="1302">
          <cell r="A1302">
            <v>2017</v>
          </cell>
          <cell r="B1302" t="str">
            <v>ITU</v>
          </cell>
        </row>
        <row r="1303">
          <cell r="A1303">
            <v>2017</v>
          </cell>
          <cell r="B1303" t="str">
            <v>ITU</v>
          </cell>
        </row>
        <row r="1304">
          <cell r="A1304">
            <v>2016</v>
          </cell>
          <cell r="B1304" t="str">
            <v>ITU</v>
          </cell>
        </row>
        <row r="1305">
          <cell r="A1305">
            <v>2017</v>
          </cell>
          <cell r="B1305" t="str">
            <v>ITU</v>
          </cell>
        </row>
        <row r="1306">
          <cell r="A1306">
            <v>2017</v>
          </cell>
          <cell r="B1306" t="str">
            <v>ITU</v>
          </cell>
        </row>
        <row r="1307">
          <cell r="A1307">
            <v>2017</v>
          </cell>
          <cell r="B1307" t="str">
            <v>ITU</v>
          </cell>
        </row>
        <row r="1308">
          <cell r="A1308">
            <v>2017</v>
          </cell>
          <cell r="B1308" t="str">
            <v>ITU</v>
          </cell>
        </row>
        <row r="1309">
          <cell r="A1309">
            <v>2017</v>
          </cell>
          <cell r="B1309" t="str">
            <v>ITU</v>
          </cell>
        </row>
        <row r="1310">
          <cell r="A1310">
            <v>2017</v>
          </cell>
          <cell r="B1310" t="str">
            <v>ITU</v>
          </cell>
        </row>
        <row r="1311">
          <cell r="A1311">
            <v>2017</v>
          </cell>
          <cell r="B1311" t="str">
            <v>ITU</v>
          </cell>
        </row>
        <row r="1312">
          <cell r="A1312">
            <v>2017</v>
          </cell>
          <cell r="B1312" t="str">
            <v>ITU</v>
          </cell>
        </row>
        <row r="1313">
          <cell r="A1313">
            <v>2017</v>
          </cell>
          <cell r="B1313" t="str">
            <v>ITU</v>
          </cell>
        </row>
        <row r="1314">
          <cell r="A1314">
            <v>2017</v>
          </cell>
          <cell r="B1314" t="str">
            <v>ITU</v>
          </cell>
        </row>
        <row r="1315">
          <cell r="A1315">
            <v>2017</v>
          </cell>
          <cell r="B1315" t="str">
            <v>Telegeography</v>
          </cell>
          <cell r="D1315" t="str">
            <v>e</v>
          </cell>
        </row>
        <row r="1316">
          <cell r="A1316">
            <v>2016</v>
          </cell>
          <cell r="B1316" t="str">
            <v>ITU</v>
          </cell>
        </row>
        <row r="1317">
          <cell r="A1317">
            <v>2016</v>
          </cell>
          <cell r="B1317" t="str">
            <v>ITU</v>
          </cell>
        </row>
        <row r="1318">
          <cell r="A1318">
            <v>2017</v>
          </cell>
          <cell r="B1318" t="str">
            <v>ITU</v>
          </cell>
        </row>
        <row r="1319">
          <cell r="A1319">
            <v>2017</v>
          </cell>
          <cell r="B1319" t="str">
            <v>ITU</v>
          </cell>
        </row>
        <row r="1320">
          <cell r="A1320">
            <v>2017</v>
          </cell>
          <cell r="B1320" t="str">
            <v>ITU</v>
          </cell>
        </row>
        <row r="1321">
          <cell r="A1321">
            <v>2017</v>
          </cell>
          <cell r="B1321" t="str">
            <v>ITU</v>
          </cell>
        </row>
        <row r="1322">
          <cell r="A1322">
            <v>2017</v>
          </cell>
          <cell r="B1322" t="str">
            <v>ITU</v>
          </cell>
        </row>
        <row r="1323">
          <cell r="A1323">
            <v>2017</v>
          </cell>
          <cell r="B1323" t="str">
            <v>ITU</v>
          </cell>
        </row>
        <row r="1324">
          <cell r="A1324">
            <v>2017</v>
          </cell>
          <cell r="B1324" t="str">
            <v>ITU</v>
          </cell>
        </row>
        <row r="1325">
          <cell r="A1325">
            <v>2017</v>
          </cell>
          <cell r="B1325" t="str">
            <v>ITU</v>
          </cell>
        </row>
        <row r="1326">
          <cell r="A1326">
            <v>2017</v>
          </cell>
          <cell r="B1326" t="str">
            <v>ITU</v>
          </cell>
        </row>
        <row r="1327">
          <cell r="A1327">
            <v>2017</v>
          </cell>
          <cell r="B1327" t="str">
            <v>ITU</v>
          </cell>
        </row>
        <row r="1328">
          <cell r="A1328">
            <v>2017</v>
          </cell>
          <cell r="B1328" t="str">
            <v>ITU</v>
          </cell>
        </row>
        <row r="1329">
          <cell r="A1329">
            <v>2017</v>
          </cell>
          <cell r="B1329" t="str">
            <v>ITU</v>
          </cell>
        </row>
        <row r="1330">
          <cell r="A1330">
            <v>2017</v>
          </cell>
          <cell r="B1330" t="str">
            <v>ITU</v>
          </cell>
        </row>
        <row r="1331">
          <cell r="A1331">
            <v>2016</v>
          </cell>
          <cell r="B1331" t="str">
            <v>ITU</v>
          </cell>
        </row>
        <row r="1332">
          <cell r="A1332">
            <v>2017</v>
          </cell>
          <cell r="B1332" t="str">
            <v>ITU</v>
          </cell>
        </row>
        <row r="1333">
          <cell r="A1333">
            <v>2017</v>
          </cell>
          <cell r="B1333" t="str">
            <v>ITU</v>
          </cell>
        </row>
        <row r="1334">
          <cell r="A1334">
            <v>2017</v>
          </cell>
          <cell r="B1334" t="str">
            <v>ITU</v>
          </cell>
        </row>
        <row r="1335">
          <cell r="A1335">
            <v>2017</v>
          </cell>
          <cell r="B1335" t="str">
            <v>ITU</v>
          </cell>
        </row>
        <row r="1336">
          <cell r="A1336">
            <v>2016</v>
          </cell>
          <cell r="B1336" t="str">
            <v>ITU</v>
          </cell>
        </row>
        <row r="1337">
          <cell r="A1337">
            <v>2016</v>
          </cell>
          <cell r="B1337" t="str">
            <v>ITU</v>
          </cell>
        </row>
        <row r="1338">
          <cell r="A1338">
            <v>2017</v>
          </cell>
          <cell r="B1338" t="str">
            <v>ITU</v>
          </cell>
        </row>
        <row r="1339">
          <cell r="A1339">
            <v>2017</v>
          </cell>
          <cell r="B1339" t="str">
            <v>ITU</v>
          </cell>
        </row>
        <row r="1340">
          <cell r="A1340">
            <v>2017</v>
          </cell>
          <cell r="B1340" t="str">
            <v>ITU</v>
          </cell>
        </row>
        <row r="1341">
          <cell r="A1341">
            <v>2017</v>
          </cell>
          <cell r="B1341" t="str">
            <v>ITU</v>
          </cell>
        </row>
        <row r="1342">
          <cell r="A1342">
            <v>2017</v>
          </cell>
          <cell r="B1342" t="str">
            <v>ITU</v>
          </cell>
        </row>
        <row r="1343">
          <cell r="A1343">
            <v>2017</v>
          </cell>
          <cell r="B1343" t="str">
            <v>ITU</v>
          </cell>
        </row>
        <row r="1344">
          <cell r="A1344">
            <v>2017</v>
          </cell>
          <cell r="B1344" t="str">
            <v>ITU</v>
          </cell>
        </row>
        <row r="1345">
          <cell r="A1345">
            <v>2017</v>
          </cell>
          <cell r="B1345" t="str">
            <v>ITU</v>
          </cell>
        </row>
        <row r="1346">
          <cell r="A1346">
            <v>2017</v>
          </cell>
          <cell r="B1346" t="str">
            <v>ITU</v>
          </cell>
        </row>
        <row r="1347">
          <cell r="A1347">
            <v>2016</v>
          </cell>
          <cell r="B1347" t="str">
            <v>ITU</v>
          </cell>
        </row>
        <row r="1348">
          <cell r="A1348">
            <v>2017</v>
          </cell>
          <cell r="B1348" t="str">
            <v>ITU</v>
          </cell>
        </row>
        <row r="1349">
          <cell r="A1349">
            <v>2017</v>
          </cell>
          <cell r="B1349" t="str">
            <v>ITU</v>
          </cell>
        </row>
        <row r="1350">
          <cell r="A1350">
            <v>2017</v>
          </cell>
          <cell r="B1350" t="str">
            <v>ITU</v>
          </cell>
        </row>
        <row r="1351">
          <cell r="A1351">
            <v>2016</v>
          </cell>
          <cell r="B1351" t="str">
            <v>ITU</v>
          </cell>
        </row>
        <row r="1352">
          <cell r="A1352">
            <v>2017</v>
          </cell>
          <cell r="B1352" t="str">
            <v>ITU</v>
          </cell>
        </row>
        <row r="1353">
          <cell r="A1353">
            <v>2017</v>
          </cell>
          <cell r="B1353" t="str">
            <v>ITU</v>
          </cell>
        </row>
        <row r="1354">
          <cell r="A1354">
            <v>2017</v>
          </cell>
          <cell r="B1354" t="str">
            <v>ITU</v>
          </cell>
        </row>
        <row r="1355">
          <cell r="A1355">
            <v>2016</v>
          </cell>
          <cell r="B1355" t="str">
            <v>ITU</v>
          </cell>
        </row>
        <row r="1356">
          <cell r="A1356">
            <v>2016</v>
          </cell>
          <cell r="B1356" t="str">
            <v>GSMA</v>
          </cell>
        </row>
        <row r="1357">
          <cell r="A1357">
            <v>2017</v>
          </cell>
          <cell r="B1357" t="str">
            <v>ITU</v>
          </cell>
        </row>
        <row r="1358">
          <cell r="A1358">
            <v>2017</v>
          </cell>
          <cell r="B1358" t="str">
            <v>ITU</v>
          </cell>
        </row>
        <row r="1359">
          <cell r="A1359">
            <v>2017</v>
          </cell>
          <cell r="B1359" t="str">
            <v>ITU</v>
          </cell>
          <cell r="C1359" t="str">
            <v>ITU estimate; fluctuation</v>
          </cell>
        </row>
        <row r="1360">
          <cell r="A1360">
            <v>2017</v>
          </cell>
          <cell r="B1360" t="str">
            <v>ITU</v>
          </cell>
        </row>
        <row r="1361">
          <cell r="A1361">
            <v>2017</v>
          </cell>
          <cell r="B1361" t="str">
            <v>ITU</v>
          </cell>
        </row>
        <row r="1362">
          <cell r="A1362">
            <v>2017</v>
          </cell>
          <cell r="B1362" t="str">
            <v>ITU</v>
          </cell>
          <cell r="C1362" t="str">
            <v>ITU correction based on regulator</v>
          </cell>
        </row>
        <row r="1363">
          <cell r="A1363">
            <v>2017</v>
          </cell>
          <cell r="B1363" t="str">
            <v>ITU</v>
          </cell>
        </row>
        <row r="1364">
          <cell r="A1364">
            <v>2017</v>
          </cell>
          <cell r="B1364" t="str">
            <v>ITU</v>
          </cell>
          <cell r="C1364" t="str">
            <v>ITU estimate; fluctuation</v>
          </cell>
        </row>
        <row r="1365">
          <cell r="A1365">
            <v>2017</v>
          </cell>
          <cell r="B1365" t="str">
            <v>ITU</v>
          </cell>
        </row>
        <row r="1366">
          <cell r="A1366">
            <v>2017</v>
          </cell>
          <cell r="B1366" t="str">
            <v>ITU</v>
          </cell>
        </row>
        <row r="1367">
          <cell r="A1367">
            <v>2017</v>
          </cell>
          <cell r="B1367" t="str">
            <v>ITU</v>
          </cell>
        </row>
        <row r="1368">
          <cell r="A1368">
            <v>2017</v>
          </cell>
          <cell r="B1368" t="str">
            <v>ITU</v>
          </cell>
        </row>
        <row r="1369">
          <cell r="A1369">
            <v>2017</v>
          </cell>
          <cell r="B1369" t="str">
            <v>ITU</v>
          </cell>
        </row>
        <row r="1370">
          <cell r="A1370">
            <v>2016</v>
          </cell>
          <cell r="B1370" t="str">
            <v>ITU</v>
          </cell>
        </row>
        <row r="1371">
          <cell r="A1371">
            <v>2016</v>
          </cell>
          <cell r="B1371" t="str">
            <v>ITU</v>
          </cell>
        </row>
        <row r="1372">
          <cell r="A1372">
            <v>2017</v>
          </cell>
          <cell r="B1372" t="str">
            <v>ITU</v>
          </cell>
        </row>
        <row r="1373">
          <cell r="A1373">
            <v>2017</v>
          </cell>
          <cell r="B1373" t="str">
            <v>ITU</v>
          </cell>
        </row>
        <row r="1374">
          <cell r="A1374">
            <v>2017</v>
          </cell>
          <cell r="B1374" t="str">
            <v>ITU</v>
          </cell>
        </row>
        <row r="1375">
          <cell r="A1375">
            <v>2017</v>
          </cell>
          <cell r="B1375" t="str">
            <v>ITU</v>
          </cell>
        </row>
        <row r="1376">
          <cell r="A1376">
            <v>2017</v>
          </cell>
          <cell r="B1376" t="str">
            <v>ITU</v>
          </cell>
        </row>
        <row r="1377">
          <cell r="A1377">
            <v>2017</v>
          </cell>
          <cell r="B1377" t="str">
            <v>ITU</v>
          </cell>
        </row>
        <row r="1378">
          <cell r="A1378">
            <v>2016</v>
          </cell>
          <cell r="B1378" t="str">
            <v>ITU</v>
          </cell>
        </row>
        <row r="1379">
          <cell r="A1379">
            <v>2016</v>
          </cell>
          <cell r="B1379" t="str">
            <v>ITU</v>
          </cell>
        </row>
        <row r="1380">
          <cell r="A1380">
            <v>2017</v>
          </cell>
          <cell r="B1380" t="str">
            <v>ITU</v>
          </cell>
        </row>
        <row r="1381">
          <cell r="A1381">
            <v>2017</v>
          </cell>
          <cell r="B1381" t="str">
            <v>ITU</v>
          </cell>
        </row>
        <row r="1382">
          <cell r="A1382">
            <v>2017</v>
          </cell>
          <cell r="B1382" t="str">
            <v>ITU</v>
          </cell>
        </row>
        <row r="1383">
          <cell r="A1383">
            <v>2017</v>
          </cell>
          <cell r="B1383" t="str">
            <v>ITU</v>
          </cell>
        </row>
        <row r="1384">
          <cell r="A1384">
            <v>2017</v>
          </cell>
          <cell r="B1384" t="str">
            <v>ITU</v>
          </cell>
        </row>
        <row r="1385">
          <cell r="A1385">
            <v>2017</v>
          </cell>
          <cell r="B1385" t="str">
            <v>ITU</v>
          </cell>
        </row>
        <row r="1386">
          <cell r="A1386">
            <v>2017</v>
          </cell>
          <cell r="B1386" t="str">
            <v>ITU</v>
          </cell>
        </row>
        <row r="1387">
          <cell r="A1387">
            <v>2017</v>
          </cell>
          <cell r="B1387" t="str">
            <v>ITU</v>
          </cell>
        </row>
        <row r="1388">
          <cell r="A1388">
            <v>2017</v>
          </cell>
          <cell r="B1388" t="str">
            <v>ITU</v>
          </cell>
        </row>
        <row r="1389">
          <cell r="A1389">
            <v>2017</v>
          </cell>
          <cell r="B1389" t="str">
            <v>ITU</v>
          </cell>
        </row>
        <row r="1390">
          <cell r="A1390">
            <v>2017</v>
          </cell>
          <cell r="B1390" t="str">
            <v>ITU</v>
          </cell>
        </row>
        <row r="1391">
          <cell r="A1391">
            <v>2017</v>
          </cell>
          <cell r="B1391" t="str">
            <v>ITU</v>
          </cell>
        </row>
        <row r="1392">
          <cell r="A1392">
            <v>2017</v>
          </cell>
          <cell r="B1392" t="str">
            <v>ITU</v>
          </cell>
        </row>
        <row r="1393">
          <cell r="A1393">
            <v>2017</v>
          </cell>
          <cell r="B1393" t="str">
            <v>ITU</v>
          </cell>
        </row>
        <row r="1394">
          <cell r="A1394">
            <v>2017</v>
          </cell>
          <cell r="B1394" t="str">
            <v>ITU</v>
          </cell>
        </row>
        <row r="1395">
          <cell r="A1395">
            <v>2016</v>
          </cell>
          <cell r="B1395" t="str">
            <v>ITU</v>
          </cell>
        </row>
        <row r="1396">
          <cell r="A1396">
            <v>2017</v>
          </cell>
          <cell r="B1396" t="str">
            <v>ITU</v>
          </cell>
        </row>
        <row r="1397">
          <cell r="A1397">
            <v>2017</v>
          </cell>
          <cell r="B1397" t="str">
            <v>ITU</v>
          </cell>
        </row>
        <row r="1398">
          <cell r="A1398">
            <v>2016</v>
          </cell>
          <cell r="B1398" t="str">
            <v>ITU</v>
          </cell>
        </row>
        <row r="1399">
          <cell r="A1399">
            <v>2016</v>
          </cell>
          <cell r="B1399" t="str">
            <v>ITU</v>
          </cell>
        </row>
        <row r="1400">
          <cell r="A1400">
            <v>2017</v>
          </cell>
          <cell r="B1400" t="str">
            <v>ITU</v>
          </cell>
        </row>
        <row r="1401">
          <cell r="A1401">
            <v>2017</v>
          </cell>
          <cell r="B1401" t="str">
            <v>ITU</v>
          </cell>
        </row>
        <row r="1402">
          <cell r="A1402">
            <v>2017</v>
          </cell>
          <cell r="B1402" t="str">
            <v>ITU</v>
          </cell>
        </row>
        <row r="1403">
          <cell r="A1403">
            <v>2017</v>
          </cell>
          <cell r="B1403" t="str">
            <v>ITU</v>
          </cell>
          <cell r="C1403" t="str">
            <v>ITU estimate; fluctuation</v>
          </cell>
        </row>
        <row r="1404">
          <cell r="A1404">
            <v>2016</v>
          </cell>
          <cell r="B1404" t="str">
            <v>ITU</v>
          </cell>
        </row>
        <row r="1405">
          <cell r="A1405">
            <v>2017</v>
          </cell>
          <cell r="B1405" t="str">
            <v>ITU</v>
          </cell>
        </row>
        <row r="1406">
          <cell r="A1406">
            <v>2017</v>
          </cell>
          <cell r="B1406" t="str">
            <v>ITU</v>
          </cell>
        </row>
        <row r="1407">
          <cell r="A1407">
            <v>2017</v>
          </cell>
          <cell r="B1407" t="str">
            <v>ITU</v>
          </cell>
        </row>
        <row r="1408">
          <cell r="A1408">
            <v>2017</v>
          </cell>
          <cell r="B1408" t="str">
            <v>ITU</v>
          </cell>
        </row>
        <row r="1409">
          <cell r="A1409">
            <v>2017</v>
          </cell>
          <cell r="B1409" t="str">
            <v>ITU</v>
          </cell>
        </row>
        <row r="1410">
          <cell r="A1410">
            <v>2017</v>
          </cell>
          <cell r="B1410" t="str">
            <v>ITU</v>
          </cell>
        </row>
        <row r="1411">
          <cell r="A1411">
            <v>2017</v>
          </cell>
          <cell r="B1411" t="str">
            <v>ITU</v>
          </cell>
        </row>
        <row r="1412">
          <cell r="A1412">
            <v>2017</v>
          </cell>
          <cell r="B1412" t="str">
            <v>ITU</v>
          </cell>
        </row>
        <row r="1413">
          <cell r="A1413">
            <v>2017</v>
          </cell>
          <cell r="B1413" t="str">
            <v>ITU</v>
          </cell>
        </row>
        <row r="1414">
          <cell r="A1414">
            <v>2017</v>
          </cell>
          <cell r="B1414" t="str">
            <v>ITU</v>
          </cell>
        </row>
        <row r="1415">
          <cell r="A1415">
            <v>2016</v>
          </cell>
          <cell r="B1415" t="str">
            <v>Telegeography</v>
          </cell>
        </row>
        <row r="1416">
          <cell r="A1416">
            <v>2016</v>
          </cell>
          <cell r="B1416" t="str">
            <v>ITU</v>
          </cell>
        </row>
        <row r="1417">
          <cell r="A1417">
            <v>2016</v>
          </cell>
          <cell r="B1417" t="str">
            <v>ITU</v>
          </cell>
        </row>
        <row r="1418">
          <cell r="A1418">
            <v>2017</v>
          </cell>
          <cell r="B1418" t="str">
            <v>ITU</v>
          </cell>
        </row>
        <row r="1419">
          <cell r="A1419">
            <v>2017</v>
          </cell>
          <cell r="B1419" t="str">
            <v>ITU</v>
          </cell>
        </row>
        <row r="1420">
          <cell r="A1420">
            <v>2017</v>
          </cell>
          <cell r="B1420" t="str">
            <v>ITU</v>
          </cell>
        </row>
        <row r="1421">
          <cell r="A1421">
            <v>2017</v>
          </cell>
          <cell r="B1421" t="str">
            <v>ITU</v>
          </cell>
        </row>
        <row r="1422">
          <cell r="A1422">
            <v>2017</v>
          </cell>
          <cell r="B1422" t="str">
            <v>ITU</v>
          </cell>
        </row>
        <row r="1423">
          <cell r="A1423">
            <v>2017</v>
          </cell>
          <cell r="B1423" t="str">
            <v>ITU</v>
          </cell>
        </row>
        <row r="1424">
          <cell r="A1424">
            <v>2017</v>
          </cell>
          <cell r="B1424" t="str">
            <v>ITU</v>
          </cell>
        </row>
        <row r="1425">
          <cell r="A1425">
            <v>2017</v>
          </cell>
          <cell r="B1425" t="str">
            <v>ITU</v>
          </cell>
        </row>
        <row r="1426">
          <cell r="A1426">
            <v>2017</v>
          </cell>
          <cell r="B1426" t="str">
            <v>ITU</v>
          </cell>
        </row>
        <row r="1427">
          <cell r="A1427">
            <v>2017</v>
          </cell>
          <cell r="B1427" t="str">
            <v>ITU</v>
          </cell>
        </row>
        <row r="1428">
          <cell r="A1428">
            <v>2016</v>
          </cell>
          <cell r="B1428" t="str">
            <v>ITU</v>
          </cell>
        </row>
        <row r="1429">
          <cell r="A1429">
            <v>2017</v>
          </cell>
          <cell r="B1429" t="str">
            <v>ITU</v>
          </cell>
        </row>
        <row r="1430">
          <cell r="A1430">
            <v>2017</v>
          </cell>
          <cell r="B1430" t="str">
            <v>ITU</v>
          </cell>
        </row>
        <row r="1431">
          <cell r="A1431">
            <v>2016</v>
          </cell>
          <cell r="B1431" t="str">
            <v>ITU</v>
          </cell>
        </row>
        <row r="1432">
          <cell r="A1432">
            <v>2017</v>
          </cell>
          <cell r="B1432" t="str">
            <v>ITU</v>
          </cell>
        </row>
        <row r="1433">
          <cell r="A1433">
            <v>2017</v>
          </cell>
          <cell r="B1433" t="str">
            <v>ITU</v>
          </cell>
        </row>
        <row r="1434">
          <cell r="A1434">
            <v>2017</v>
          </cell>
          <cell r="B1434" t="str">
            <v>ITU</v>
          </cell>
        </row>
        <row r="1435">
          <cell r="A1435">
            <v>2017</v>
          </cell>
          <cell r="B1435" t="str">
            <v>ITU</v>
          </cell>
        </row>
        <row r="1436">
          <cell r="A1436">
            <v>2016</v>
          </cell>
          <cell r="B1436" t="str">
            <v>ITU</v>
          </cell>
        </row>
        <row r="1437">
          <cell r="A1437">
            <v>2016</v>
          </cell>
          <cell r="B1437" t="str">
            <v>ITU</v>
          </cell>
        </row>
        <row r="1438">
          <cell r="A1438">
            <v>2017</v>
          </cell>
          <cell r="B1438" t="str">
            <v>ITU</v>
          </cell>
        </row>
        <row r="1439">
          <cell r="A1439">
            <v>2017</v>
          </cell>
          <cell r="B1439" t="str">
            <v>ITU</v>
          </cell>
        </row>
        <row r="1440">
          <cell r="A1440">
            <v>2017</v>
          </cell>
          <cell r="B1440" t="str">
            <v>ITU</v>
          </cell>
        </row>
        <row r="1441">
          <cell r="A1441">
            <v>2017</v>
          </cell>
          <cell r="B1441" t="str">
            <v>ITU</v>
          </cell>
        </row>
        <row r="1442">
          <cell r="A1442">
            <v>2017</v>
          </cell>
          <cell r="B1442" t="str">
            <v>ITU</v>
          </cell>
        </row>
        <row r="1443">
          <cell r="A1443">
            <v>2017</v>
          </cell>
          <cell r="B1443" t="str">
            <v>ITU</v>
          </cell>
        </row>
        <row r="1444">
          <cell r="A1444">
            <v>2017</v>
          </cell>
          <cell r="B1444" t="str">
            <v>ITU</v>
          </cell>
        </row>
        <row r="1445">
          <cell r="A1445">
            <v>2017</v>
          </cell>
          <cell r="B1445" t="str">
            <v>ITU</v>
          </cell>
        </row>
        <row r="1446">
          <cell r="A1446">
            <v>2016</v>
          </cell>
          <cell r="B1446" t="str">
            <v>ITU</v>
          </cell>
        </row>
        <row r="1447">
          <cell r="A1447">
            <v>2016</v>
          </cell>
          <cell r="B1447" t="str">
            <v>ITU</v>
          </cell>
        </row>
        <row r="1448">
          <cell r="A1448">
            <v>2017</v>
          </cell>
          <cell r="B1448" t="str">
            <v>ITU</v>
          </cell>
        </row>
        <row r="1449">
          <cell r="A1449">
            <v>2017</v>
          </cell>
          <cell r="B1449" t="str">
            <v>ITU</v>
          </cell>
        </row>
        <row r="1450">
          <cell r="A1450">
            <v>2017</v>
          </cell>
          <cell r="B1450" t="str">
            <v>ITU</v>
          </cell>
        </row>
        <row r="1451">
          <cell r="A1451">
            <v>2016</v>
          </cell>
          <cell r="B1451" t="str">
            <v>ITU</v>
          </cell>
          <cell r="C1451" t="str">
            <v>ITU estimate; fluctuation</v>
          </cell>
        </row>
        <row r="1452">
          <cell r="A1452">
            <v>2017</v>
          </cell>
          <cell r="B1452" t="str">
            <v>ITU</v>
          </cell>
        </row>
        <row r="1453">
          <cell r="A1453">
            <v>2017</v>
          </cell>
          <cell r="B1453" t="str">
            <v>ITU</v>
          </cell>
        </row>
        <row r="1454">
          <cell r="A1454">
            <v>2017</v>
          </cell>
          <cell r="B1454" t="str">
            <v>ITU</v>
          </cell>
        </row>
        <row r="1455">
          <cell r="A1455">
            <v>2016</v>
          </cell>
          <cell r="B1455" t="str">
            <v>ITU</v>
          </cell>
          <cell r="C1455" t="str">
            <v>4G launched Nov 2018</v>
          </cell>
        </row>
        <row r="1456">
          <cell r="A1456">
            <v>2015</v>
          </cell>
          <cell r="B1456" t="str">
            <v>ITU</v>
          </cell>
          <cell r="C1456" t="str">
            <v>ITU estimate; fluctuation</v>
          </cell>
        </row>
        <row r="1457">
          <cell r="A1457">
            <v>2017</v>
          </cell>
          <cell r="B1457" t="str">
            <v>ITU</v>
          </cell>
        </row>
        <row r="1458">
          <cell r="A1458">
            <v>2017</v>
          </cell>
          <cell r="B1458" t="str">
            <v>ITU</v>
          </cell>
        </row>
        <row r="1459">
          <cell r="A1459">
            <v>2017</v>
          </cell>
          <cell r="B1459" t="str">
            <v>EIU estimate</v>
          </cell>
          <cell r="C1459" t="str">
            <v>4G launched Oct 2018</v>
          </cell>
          <cell r="D1459" t="str">
            <v>e</v>
          </cell>
        </row>
        <row r="1460">
          <cell r="A1460">
            <v>2018</v>
          </cell>
          <cell r="B1460" t="str">
            <v>Telegeography</v>
          </cell>
        </row>
        <row r="1461">
          <cell r="A1461">
            <v>2017</v>
          </cell>
          <cell r="B1461" t="str">
            <v>ITU</v>
          </cell>
        </row>
        <row r="1462">
          <cell r="A1462">
            <v>2017</v>
          </cell>
          <cell r="B1462" t="str">
            <v>ITU</v>
          </cell>
        </row>
        <row r="1463">
          <cell r="A1463">
            <v>2017</v>
          </cell>
          <cell r="B1463" t="str">
            <v>ITU</v>
          </cell>
        </row>
        <row r="1464">
          <cell r="A1464">
            <v>2017</v>
          </cell>
          <cell r="B1464" t="str">
            <v>ITU</v>
          </cell>
        </row>
        <row r="1465">
          <cell r="A1465">
            <v>2017</v>
          </cell>
          <cell r="B1465" t="str">
            <v>ITU</v>
          </cell>
        </row>
        <row r="1466">
          <cell r="A1466">
            <v>2017</v>
          </cell>
          <cell r="B1466" t="str">
            <v>ITU</v>
          </cell>
        </row>
        <row r="1467">
          <cell r="A1467">
            <v>2017</v>
          </cell>
          <cell r="B1467" t="str">
            <v>ITU</v>
          </cell>
        </row>
        <row r="1468">
          <cell r="A1468">
            <v>2017</v>
          </cell>
          <cell r="B1468" t="str">
            <v>ITU</v>
          </cell>
        </row>
        <row r="1469">
          <cell r="A1469">
            <v>2017</v>
          </cell>
          <cell r="B1469" t="str">
            <v>ITU</v>
          </cell>
        </row>
        <row r="1470">
          <cell r="A1470">
            <v>2016</v>
          </cell>
          <cell r="B1470" t="str">
            <v>ITU</v>
          </cell>
        </row>
        <row r="1471">
          <cell r="A1471">
            <v>2016</v>
          </cell>
          <cell r="B1471" t="str">
            <v>ITU</v>
          </cell>
        </row>
        <row r="1472">
          <cell r="A1472">
            <v>2017</v>
          </cell>
          <cell r="B1472" t="str">
            <v>ITU</v>
          </cell>
        </row>
        <row r="1473">
          <cell r="A1473">
            <v>2017</v>
          </cell>
          <cell r="B1473" t="str">
            <v>ITU</v>
          </cell>
        </row>
        <row r="1474">
          <cell r="A1474">
            <v>2017</v>
          </cell>
          <cell r="B1474" t="str">
            <v>ITU</v>
          </cell>
        </row>
        <row r="1475">
          <cell r="A1475">
            <v>2017</v>
          </cell>
          <cell r="B1475" t="str">
            <v>ITU</v>
          </cell>
        </row>
        <row r="1476">
          <cell r="A1476">
            <v>2017</v>
          </cell>
          <cell r="B1476" t="str">
            <v>Rwanda Utilities Regulatory Authority</v>
          </cell>
          <cell r="C1476" t="str">
            <v>3i data confirmation with ICT Ministry</v>
          </cell>
        </row>
        <row r="1477">
          <cell r="A1477">
            <v>2017</v>
          </cell>
          <cell r="B1477" t="str">
            <v>ITU</v>
          </cell>
        </row>
        <row r="1478">
          <cell r="A1478">
            <v>2016</v>
          </cell>
          <cell r="B1478" t="str">
            <v>ITU</v>
          </cell>
        </row>
        <row r="1479">
          <cell r="A1479">
            <v>2016</v>
          </cell>
          <cell r="B1479" t="str">
            <v>ITU</v>
          </cell>
        </row>
        <row r="1480">
          <cell r="A1480">
            <v>2017</v>
          </cell>
          <cell r="B1480" t="str">
            <v>ITU</v>
          </cell>
        </row>
        <row r="1481">
          <cell r="A1481">
            <v>2018</v>
          </cell>
          <cell r="B1481" t="str">
            <v>Telegeography</v>
          </cell>
        </row>
        <row r="1482">
          <cell r="A1482">
            <v>2017</v>
          </cell>
          <cell r="B1482" t="str">
            <v>ITU</v>
          </cell>
        </row>
        <row r="1483">
          <cell r="A1483">
            <v>2017</v>
          </cell>
          <cell r="B1483" t="str">
            <v>ITU</v>
          </cell>
        </row>
        <row r="1484">
          <cell r="A1484">
            <v>2017</v>
          </cell>
          <cell r="B1484" t="str">
            <v>ITU</v>
          </cell>
        </row>
        <row r="1485">
          <cell r="A1485">
            <v>2017</v>
          </cell>
          <cell r="B1485" t="str">
            <v>ITU</v>
          </cell>
        </row>
        <row r="1486">
          <cell r="A1486">
            <v>2017</v>
          </cell>
          <cell r="B1486" t="str">
            <v>ITU</v>
          </cell>
        </row>
        <row r="1487">
          <cell r="A1487">
            <v>2017</v>
          </cell>
          <cell r="B1487" t="str">
            <v>ITU</v>
          </cell>
        </row>
        <row r="1488">
          <cell r="A1488">
            <v>2017</v>
          </cell>
          <cell r="B1488" t="str">
            <v>ITU</v>
          </cell>
        </row>
        <row r="1489">
          <cell r="A1489">
            <v>2017</v>
          </cell>
          <cell r="B1489" t="str">
            <v>ITU</v>
          </cell>
        </row>
        <row r="1490">
          <cell r="A1490">
            <v>2017</v>
          </cell>
          <cell r="B1490" t="str">
            <v>ITU</v>
          </cell>
        </row>
        <row r="1491">
          <cell r="A1491">
            <v>2017</v>
          </cell>
          <cell r="B1491" t="str">
            <v>ITU</v>
          </cell>
        </row>
        <row r="1492">
          <cell r="A1492">
            <v>2017</v>
          </cell>
          <cell r="B1492" t="str">
            <v>ITU</v>
          </cell>
        </row>
        <row r="1493">
          <cell r="A1493">
            <v>2017</v>
          </cell>
          <cell r="B1493" t="str">
            <v>ITU</v>
          </cell>
        </row>
        <row r="1494">
          <cell r="A1494">
            <v>2017</v>
          </cell>
          <cell r="B1494" t="str">
            <v>ITU</v>
          </cell>
        </row>
        <row r="1495">
          <cell r="A1495">
            <v>2018</v>
          </cell>
          <cell r="B1495" t="str">
            <v>Telegeography</v>
          </cell>
        </row>
        <row r="1496">
          <cell r="A1496">
            <v>2017</v>
          </cell>
          <cell r="B1496" t="str">
            <v>ITU</v>
          </cell>
        </row>
        <row r="1497">
          <cell r="A1497">
            <v>2017</v>
          </cell>
          <cell r="B1497" t="str">
            <v>ITU</v>
          </cell>
        </row>
        <row r="1498">
          <cell r="A1498">
            <v>2016</v>
          </cell>
          <cell r="B1498" t="str">
            <v>ITU</v>
          </cell>
        </row>
        <row r="1499">
          <cell r="A1499">
            <v>2016</v>
          </cell>
          <cell r="B1499" t="str">
            <v>ITU</v>
          </cell>
        </row>
        <row r="1500">
          <cell r="A1500">
            <v>2017</v>
          </cell>
          <cell r="B1500" t="str">
            <v>Telegeography</v>
          </cell>
        </row>
        <row r="1501">
          <cell r="A1501">
            <v>2017</v>
          </cell>
          <cell r="B1501" t="str">
            <v>ITU</v>
          </cell>
        </row>
        <row r="1502">
          <cell r="A1502">
            <v>2018</v>
          </cell>
          <cell r="B1502" t="str">
            <v>EIU country research</v>
          </cell>
          <cell r="C1502" t="str">
            <v>The government does provide public Wi-Fi access in the largest city in the country, Algiers [1, 2], and it is free to connect to [3]. Free Wi-Fi is available on the public bus network, in partnership with the operator Ooredoo [4]. In 2018, the government launched the deployment of a large public Wi-Fi network in three major cities in the country: Algiers, Oran, and Annaba [5]. The goal of this plan is to launch the concept of Smart City: the smart and connected city [5]. The government wants to democratize and popularize access to the Internet: they have mandated Wi-Fi networks to be installed and managed by several operators because the government does not want to grant the exclusivity of the management of this project to Algeria Telecom [5]. The ICT sector will be largely open to the private sector, particularly for public Wi-Fi, ADSL, fiber optics and the installation of data centers [6].</v>
          </cell>
          <cell r="E1502" t="str">
            <v>[1] National Statistics Office. 2017. "Algerian Demography". [http://www.ons.dz/IMG/pdf/Demographie_Algerienne_2017.pdf] [2] Algeria Press Service. June 27, 2018. "La population algérienne à 42,2 millions d`habitants au 1er janvier 2018". [http://www.aps.dz/algerie/75645-la-population-algerienne-a-42-2-millions-d-habitants-au-1er-janvier-2018] [3] Wifi Space. 2018. "Algiers free Wi-Fi hotspots". [https://wifispc.com/algeria/wilaya-d-alger/algiers.html] [4] Chouf-Chouf. April 10, 2015. "Du Wifi Gratuit dans les Bus ETUSA (Free Wifi on ETUSA Buses)". [http://www.chouf-chouf.com/actualites/du-wifi-gratuit-dans-les-bus-dalger/?/feed/contact/a-propos/?lang=ar] [5] Maghreb Intelligence.com. December 23, 2017. "Exclusif. Déploiement du Wifi à Alger, Annaba et Oran, le puissant lobbying du fils du général Nezzar". [http://www.maghreb-intelligence.com/exclusif-deploiement-wifi-a-alger-annaba-oran-lobbying-puissant-fils-general-nezzar/] [6] Liberté. December 26, 2016. "TIC : la fin du monopole d’Algérie Télécom". [https://www.liberte-algerie.com/actualite/tic-la-fin-du-monopole-dalgerie-telecom-261350]</v>
          </cell>
        </row>
        <row r="1503">
          <cell r="A1503">
            <v>2018</v>
          </cell>
          <cell r="B1503" t="str">
            <v>EIU country research</v>
          </cell>
          <cell r="C1503" t="str">
            <v>The Angolan National Center for Information Technology (CNTI) provides free Wi-Fi in the capital and largest city, Luanda, with a population of 7.7m [1]. CNTI, operating under the Ministry of Telecommunications and Information Technology (MTTI), offers free Wi-Fi in several public locations throughout Luanda, with the aim of advancing social and digital inclusion [2]. However, as of September 2018, the service has been suspended (during September and August); according to CNTI, this is due to restructuring for service improvement, including greater bandwidth [3].</v>
          </cell>
          <cell r="E1503" t="str">
            <v>[1] CIA World Factbook, 2018. "Angola". [https://www.cia.gov/library/publications/the-world-factbook/geos/ao.html] [2] Angolan Government Official Web Portal. 2015. “José Carvalho da Rocha recomenda maior ligação entre o CNTI e os Órgãos do Estado, na utilização dos serviços de governação electrónica”. [http://www.governo.gov.ao/VerNoticia.aspx?id=26359] [3] Menos Fios. 2018. “Serviço “Angola Online” encontra-se paralisado em Luanda”. [https://www.menosfios.com/servico-angola-online-encontra-se-paralisado-em-luanda/]</v>
          </cell>
        </row>
        <row r="1504">
          <cell r="A1504">
            <v>2018</v>
          </cell>
          <cell r="B1504" t="str">
            <v>EIU country research</v>
          </cell>
          <cell r="C1504" t="str">
            <v>Buenos Aires is Argentina’s largest city, with about one-third of the population of the country, and the local government provides a free Wi-Fi service called BA WiFi [1, 2]. The network comprises more than 1,000 access points in more than 900 sites in the city, including health centers and hospitals, the Metrobus network,  and public plazas. In addition, the network covers subway ("Subte") stations, libraries and museums [2]. Plans to offer service on subway cars are still pending and the government has not issued a definitive date for such service [3]. A map of the access points shows that they are widely distributed across the city [3]. Each antenna reaches between 30 and 50 meters of distance and download speeds vary from 10 to 30 Mbps. The network uses IronPort security software to filter objectionable content and protect users' data. User sessions last 30 minutes and can be renewed an unlimited number of times by repeatedly accepting the terms and conditions of the service [2]. Some observers have noted that the terms and conditions for the service are overly broad, requiring users' consent to allow their personally identifiable information (PII) to be shared, authorize marketing use of their data and images, and agree to share their data with all government entities [4].</v>
          </cell>
          <cell r="E1504" t="str">
            <v>[1] CIA World Factbook. 2018. "Argentina". [https://www.cia.gov/library/publications/the-world-factbook/geos/ar.html] [2] Buenos Aires Ciudad. 2018. "BA WiFi". [http://www.buenosaires.gob.ar/innovacion/ciudadinteligente/proyectos/bawifi] [3] Clarin. June 7, 2018. "Internet en el transporte: ya funciona en el subte y se suman 17 líneas de colectivos". [https://www.clarin.com/ciudades/internet-gratis-transporte-funciona-subte-suman-17-lineas-colectivos_0_SybGDcBxm.html] [4] Vice. January 25, 2018. "Las letras pequeñas del wifi “gratis” de Buenos Aires". [https://www.vice.com/es_mx/article/xw49e7/las-letras-pequenas-del-wifi-gratis-de-buenos-aires]</v>
          </cell>
        </row>
        <row r="1505">
          <cell r="A1505">
            <v>2018</v>
          </cell>
          <cell r="B1505" t="str">
            <v>EIU country research</v>
          </cell>
          <cell r="C1505" t="str">
            <v>The local government of the largest city in Australia, Sydney, provides public Wi-Fi access and this is freely available in the city's public libraries, museums, and ferries [1, 2, 3, 4]. There is free Wi-Fi available on most ferries and at the Central Station in Sydney; this is operated by Tomizone and powered by Telstra 3G network [5]. The Australian Museum offers free Wi-Fi to visitors [6]. The City of Sydney - the local government area covering the Sydney Central Business District (CBD) and surrounding inner-city suburbs of Sydney's greater metropolitan area - unveiled its plan to release expressions of interest to implement free public Wi-Fi in August 2017 [7]. The VicFreeWifi network is available in Melbourne, Ballarat, and Bendigo (three large cities in the Australian state of Victoria) [8]. The VicFreeWiFi pilot is managed and maintained by the telecommunications company TPG and allows up to 1GB per device, per day; it does not require any personal information and does not feature pop-up advertising [8].</v>
          </cell>
          <cell r="E1505" t="str">
            <v>[1] CIA World Factbook. 2018. "Australia". [https://www.cia.gov/library/publications/the-world-factbook/geos/as.html] [2] Special Broadcasting Service. 2018. “Where to find free Wi-Fi in Australia?”. [https://www.sbs.com.au/yourlanguage/french/en/article/2018/01/04/where-find-free-wi-fi-australia] [3] Australian Communications and Media Authority. 2015. “Public Wi-Fi hotspots: Handy tips”. [https://www.acma.gov.au/Citizen/Internet/esecurity/Staying-safe-online/public-wi-fi-hotspots-food-for-thought#1] [4] City of Sydney. 2018. “Computers and wifi”. [https://www.cityofsydney.nsw.gov.au/explore/libraries/services/computers-and-wifi] [5] Transport for New South Wales. 2018. “WiFi hotspots”. [https://transportnsw.info/travel-info/using-public-transport/wifi-hotspots] [6] Australian Museum. 2018. “Facilities”. [https://australianmuseum.net.au/facilities] [7] The Daily Telegraph. August 30, 2017. "City of Sydney to finally get Wi-Fi as it reveals plans to release expressions of interest for the technology". [https://www.dailytelegraph.com.au/newslocal/central-sydney/city-of-sydney-to-finally-get-wifi-as-it-reveals-plans-to-release-expressions-of-interest-for-the-technology/news-story/27dbddc00cf8fcc84dda2576ad72f825] [8] Official VicFreeWifi Website of the State Government of Victoria. [https://www.vic.gov.au/wifi.html]</v>
          </cell>
        </row>
        <row r="1506">
          <cell r="A1506">
            <v>2018</v>
          </cell>
          <cell r="B1506" t="str">
            <v>EIU country research</v>
          </cell>
          <cell r="C1506" t="str">
            <v>The government of the largest city in Austria provides free public Wi-Fi access. Austria's capital Vienna has a population of 1.9m and is the country's biggest city [1]. The city's government provides free public Wi-Fi access under the initiative "Digital Agenda Vienna" [2]. Access to the city's public Wi-Fi is free of charge. There are more than 100 access points, according to a map provided by the City of Vienna; this shows the locations of the city's Wi-Fi access points [3].</v>
          </cell>
          <cell r="E1506" t="str">
            <v>[1] CIA Factbook. 2018. "Austria". [https://www.cia.gov/llibrary/publications/the-world-factbook/geos/au.html] [2] Digitales Wien. "Digital Agenda Vienna". [http://www.digitaleagenda.wien/english.html] [3] City of Vienna. "wien.at Public WLAN". [https://www.wien.gv.at/english/administration/ict/wlan/]</v>
          </cell>
        </row>
        <row r="1507">
          <cell r="A1507">
            <v>2018</v>
          </cell>
          <cell r="B1507" t="str">
            <v>EIU country research</v>
          </cell>
          <cell r="C1507" t="str">
            <v>The government of Bangladesh does provide free public Wi-Fi access in Dhaka, the largest city in the country by population [1]. Dhaka is divided into two administrative units, Dhaka North City Corporation and Dhaka South City Corporation [2]. Dhaka North City Corporation partners with Aamra, a local IT company, to offer multiple free Wi-Fi spots throughout the city [3]. In January 2018, Dhaka South City Corporation announced that it was signing a deal with state-owned Bangladesh Telecommunications Company Limited to bring all public places under free Wi-Fi coverage [4].</v>
          </cell>
          <cell r="E1507" t="str">
            <v>[1] CIA World Factbook. 2018. "Bangladesh". [https://www.cia.gov/library/publications/the-world-factbook/geos/bg.html] [2] MediaBangladesh.net. "Dhaka City Map - South and North City Corporation". [http://www.mediabangladesh.net/dhaka-city-map-south-and-north-city-corporation/] [3] The Daily Star. March 30, 2016. "DNCC partners with Aamra to set up free Wifi hotspots". [https://www.thedailystar.net/bytes/dncc-partners-aamra-set-free-wifi-hotspots-1200481] [4] FE Report. January 5, 2018. "Dhaka South to offer free WiFi in public places". [http://today.thefinancialexpress.com.bd/public/trade-market/dhaka-south-to-offer-free-wifi-in-public-places-1515078862]</v>
          </cell>
        </row>
        <row r="1508">
          <cell r="A1508">
            <v>2018</v>
          </cell>
          <cell r="B1508" t="str">
            <v>EIU country research</v>
          </cell>
          <cell r="C1508" t="str">
            <v>The government provides free, unlimited public Wi-Fi access in Brussels, the largest city of Belgium [1]; the service is provided by Wifi.Brussels. Users only need to create an account and then their device will automatically connect when close to a hotspot; the username remains active for one year [2]. Hotspots are available in public institutions, parks, and metro stations across the city [2]. Currently, there are 202 hotspots; the Computer Center for the Brussels Region (CIRB) and the regional telecom operator, IRISnet, are working together to expand these projects to other regions. Network management is now provided by IRISnet, while the CIRB remains the prime contractor [3].</v>
          </cell>
          <cell r="E1508" t="str">
            <v>[1] World Atlas. 2018. "Belgium Facts". [http://www.worldatlas.com/webimage/countrys/europe/belgium/befacts.htm] [2] Wifi.Brussels. 2018. [http://wifi.brussels/en/] [3] CIRB Brussels. 2018. "Wi-Fi-Brussels". [http://cirb.brussels/fr/nos-solutions/irisnet-1/wifi-brussels]</v>
          </cell>
        </row>
        <row r="1509">
          <cell r="A1509">
            <v>2018</v>
          </cell>
          <cell r="B1509" t="str">
            <v>EIU country research</v>
          </cell>
          <cell r="C1509" t="str">
            <v>The government of Benin provides free public Wi-Fi access in Cotonou, the largest city in the country [1, 2]. In December 2016, the Mayor of Cotonou, Mr. Léhady Soglo, officially launched an initiative to provide free public Wi-Fi in all major public areas of the city [3]. Called “Wifi à Cotonou”, the network can be accessed in parks, gardens, and squares, among other locations [3, 4]. The initiative is a partnership between the municipality of Cotonou and Sud Télécom Solutions S.A., a phone and internet provider. The aim is to democratize internet access and use in the city [4]. In addition, in 2014, the state-owned telecommunications company Benin Telecoms launched a Wi-Fi network called “lwi”. The network can be accessed in public spaces, such as government buildings and universities, in Cotonou and other cities. Although it is not free to join, prices are kept low to ensure it remains inclusive; access plans range between F$300 (US$0.50) for one hour and F$800 (US$ 1.5) per four hours [5].</v>
          </cell>
          <cell r="E1509" t="str">
            <v>[1] Institut National de la Statistique et de l'Analyse Économique (INSAE). 2018. “Statistiques Démographiques: Population”. [https://www.insae-bj.org/statistiques/statistiques-demographiques]. [2] Institut National de la Statistique et de l'Analyse Économique (INSAE). 2013. “Densite de population, RGPH4, 2013.” [https://www.insae-bj.org/images/docs/insae-statistiques/demographiques/population/Principaux%20Indicateurs%20avec%20projections%20RGPH4/Densite%20de%20population.pdf]. [3] La Noubelle Tribune. December 29, 2016. “Wifi à Cotonou : la mairie offre une connexion gratuite aux jeunes”. [https://lanouvelletribune.info/archives/benin/societe/31573-wifi-a-cotonou-connexion-gratuite]. [4] aCotonou. December 30, 2016. “Programme wifi gratuit/Mairie de Cotonou : Sud Télécom Solutions SA, le partenaire technique”. [http://news.acotonou.com/h/95622.html]. [5] Office de Radiodiffusion et Television du Benin. 2014. “Bénin Télécoms lance "Iwi", l'Internet par le Wifi dans les lieux publics”. [http://www.ortb.bj/index.php/tech/783-benin-telecoms-lance-iwi-l-internet-par-le-wifi-dans-les-lieux-publics].</v>
          </cell>
        </row>
        <row r="1510">
          <cell r="A1510">
            <v>2018</v>
          </cell>
          <cell r="B1510" t="str">
            <v>EIU country research</v>
          </cell>
          <cell r="C1510" t="str">
            <v>The government of Botswana provides limited free public Wi-Fi access in the largest city (Gaborone) and the country overall [1]. In 2017, Botswana Fiber Networks Ltd. (BoFiNet) and the government partnered to develop 'Botswana Hotspots'  as part of a public-private initiative [2]. This project provides free bonus Wi-Fi Internet in all the major shopping centers in Gaborone such as the Airport Junction Mall, Main Mall, Game City, Riverwalk and Rail Park. Hotspots are also found at all three international airports (in Gaborone, Francistown and Maun), at the Princess Marina and Palapye hospitals, the Central Business District (CBD) and government areas in Gaborone [2]. In 2015, Botswana rolled out other free of charge Wi-Fi hotspots to members of the public in areas such as hospitals and bus stations [3].</v>
          </cell>
          <cell r="E1510" t="str">
            <v>[1] Central Intelligence Agency. 2018. "The World Factbook: Botswana". [https://www.cia.gov/library/publications/the-world-factbook/geos/bc.html]. [2] Mmegionline. February 14, 2017. "BoFiNet partners ISP to offer free hotspots internet ". [http://www.mmegi.bw/index.php?aid=66614&amp;dir=2017/february/14]. [3] Afriem. 2015. "Botswana Rolls Out Free Wi-Fi To The Public". [http://www.afriem.org/2015/10/botswana-rolls-out-free-wi-fi-to-the-public/].</v>
          </cell>
        </row>
        <row r="1511">
          <cell r="A1511">
            <v>2018</v>
          </cell>
          <cell r="B1511" t="str">
            <v>EIU country research</v>
          </cell>
          <cell r="C1511" t="str">
            <v>The government of Brazil provides free public Wi-Fi access in Sao Paulo, the country's largest city with 21.65m inhabitants [1]. Ahead of the 2014 World Cup in Brazil, the government established a number of Digital Squares (Praças Digitais), as part of the program Free Wi-Fi SP (WiFi Livre SP), with the aim of providing free public Wi-Fi to many of Brazil's largest cities [2, 3, 4]. Since the program’s launch in 2014, 120 free public Wi-Fi access points are operative in Sao Paulo. Public access locations include parks, squares, libraries, cafes, and shopping malls [2, 5]. In 2017, the city opened a public consultation to identify corporate sponsors to expand WiFi Livre SP to 500 public access points by the end of 2018 [6, 7]. As of September 2018, one of these partnerships was established with private telecommunications company Linktel, which is providing free Wi-Fi access in Sao Paulo’s metro stations [8]. In addition, in October 2017, the government of Sao Paulo announced a plan to provide Wi-Fi access and broadband to all schools in the state by October 2018 through an initiative that has so far provided over 1,300 computers and Wi-Fi network access to targeted schools [9, 10, 11].</v>
          </cell>
          <cell r="E1511" t="str">
            <v>[1] CIA World Factbook. 2018. “People and Society: Brazil.” [https://www.cia.gov/library/publications/the-world-factbook/geos/br.html]. [2] Prefeitura de Sao Paulo. 2017. “WiFi Livre SP.” [https://www.prefeitura.sp.gov.br/cidade/secretarias/inovacao/inclusao_digital/index.php?p=246626]. [3] Angelica Mari. 2015. "Public Wi-Fi provision in Brazil takes off". ZDNet, [http://www.zdnet.com/article/public-wi-fi-provision-in-brazil-takes-off/]. [4] Prefeitura de Sao Paulo. 2013. “Programa WiFi Livre SP”. [https://www.prefeitura.sp.gov.br/cidade/secretarias/inovacao/inclusao_digital/index.php?p=152219]. [5] Prefeitura de Sao Paulo. 2018. “Lista de Praças Digitais – WiFi Livre em São Paulo”. [https://www.prefeitura.sp.gov.br/cidade/secretarias/upload/chamadas/120_pracas_1375458668.pdf]. [6] Associação Brasileira de Internet (Abranet). 2017. “São Paulo faz consulta pública para expandir Wi-Fi público”. [http://www.abranet.org.br/Noticias/Sao-Paulo-faz-consulta-publica-para-expandir-Wi-Fi-publico-1544.html?UserActiveTemplate=site#.W6A5QC_MwWo]. [7] Tudo Celular. 2017. "Sao Paulo poderá ter mais de 500 pontos de Wi-Fi gratuitos". [https://www.tudocelular.com/planos/noticias/n97577/wi-fi-livre-sao-paulo.html]. [8] Olhar Digital. 2018. “Estações de trem em SP terão Wi-Fi grátis de 10 Mbps”. [https://olhardigital.com.br/noticia/estacoes-de-trem-em-sp-terao-wi-fi-gratis-de-10-mbps/78260]. [9] Governo do Estado de São Paulo. 2017. “Na vanguarda da Educação, SP terá wi-fi e banda larga nas 5 mil escolas”. [http://www.saopaulo.sp.gov.br/spnoticias/na-vanguarda-da-educacao-sp-tera-wi-fi-e-banda-larga-nas-5-mil-escolas-estaduais/]. [10] Folha de S.Paulo. 2018. “Colégio público mais antigo de SP vira modelo para o estado”. [https://www.pressreader.com/brazil/folha-de-spaulo/20180930/282016148261520]. [11] Folha de S.Paulo. 2018. “No topo de ranking, ES alavanca ensino médio sem 'reinventar a roda'”. [https://www1.folha.uol.com.br/educacao/2018/09/no-topo-de-ranking-es-alavanca-ensino-medio-sem-reinventar-a-roda.shtml].</v>
          </cell>
        </row>
        <row r="1512">
          <cell r="A1512">
            <v>2018</v>
          </cell>
          <cell r="B1512" t="str">
            <v>EIU country research</v>
          </cell>
          <cell r="C1512" t="str">
            <v>The government provides free public Wi-Fi access in the largest city in the country. The capital Sofia is the country's largest city with over 1m people [1]. In 2012, Wi-Fi was introduced on the 111 bus route, which runs around the city’s beltway, using wireless routers provided by the Vivacom telecom network; this pilot scheme was linked to the initiative supporting Sofia's bid to be the European Culture Capital in 2019 [2]. In 2017, the municipality announced it would provide the 600+ buses that already have free Wi-Fi with USB charging stations [3]. In 2013, free Wi-Fi was made available across the subway network, where three telecom operators - Mtel, GLOBUL and VIVACOM - provide speeds of up to 42 Mbps for downloads and 5.76 Mbps for uploads [4]. Public spaces and buildings where free Wi-Fi is available include Zaimov Park and the Palace of Culture [5].</v>
          </cell>
          <cell r="E1512" t="str">
            <v>[1] World Population Review. 2018. "Population of Cities in Bulgaria (2018)". [http://worldpopulationreview.com/countries/bulgaria-population/cities/] [2] Eltis. August 1, 2014. "Free WiFi on bus line 111 in Sofia (Bulgaria)". [http://www.eltis.org/discover/news/free-wifi-bus-line-111-sofia-bulgaria-0] [3] Vesti. July 17, 2017. "Free internet and chargers in buses in Sofia". [https://www.vesti.bg/bulgaria/bezplaten-internet-i-zariadni-v-avtobusite-v-sofiia-6071587] [4] Novinite. October 21, 2013. "Sofia Subway Launches Free Wi-Fi Service". [http://www.novinite.com/view_news.php?id=154773] [5] Econ.bg. "Free WiFi zones in Sofia". [http://econ.bg/%D0%A1%D0%B2%D0%BE%D0%B1%D0%BE%D0%B4%D0%BD%D0%B8-WiFi-%D0%B7%D0%BE%D0%BD%D0%B8-%D0%B2-%D0%A1%D0%BE%D1%84%D0%B8%D1%8F_l.gu_i.15.html]</v>
          </cell>
        </row>
        <row r="1513">
          <cell r="A1513">
            <v>2018</v>
          </cell>
          <cell r="B1513" t="str">
            <v>EIU country research</v>
          </cell>
          <cell r="C1513" t="str">
            <v>The government of Burkina Faso does not provide public Wi-Fi access in the largest city, Ouagadougou. According to the CIA Factbook, only 14% of the total population can be considered an internet user [1]. There are no hotspots reported on numerous sites tracking Wi-FI hotspots across cities [2, 3]. There is no mention of any state-sponsored Wi-Fi at airports, stations, or within the city [3]. Public Wi-Fi is available at the University of Ouagadougou [3]. However, this was funded and installed by UNESCO and the West African Economic and Monetary Union (UEMOA) [4]. In addition, the government recently launched the use of metropolitan fiber optic networks in the country’s 13 regional capitals, as part of its "Government-Cloud" project [5]. This project, which primarily aims at providing the government with cloud networking technology to develop new digital services, could in the near future result in increased Wi-Fi access. However, this project was only given the go-ahead in December 2017 and it is expected to cost close to US$180m [6].</v>
          </cell>
          <cell r="E1513" t="str">
            <v>[1] Central Intelligence Agency. 2018. "Country Report: Burkina Faso". [https://www.cia.gov/library/publications/the-world-factbook/geos/uv.html] [2] Wifi Space. 2018. "Ouagadougou". [https://wifispc.com/burkina-faso/centre/ouagadougou.html] [3] Wiman. 2018. "Mobile Free WiFi Hotspots in Ouagadougou". [https://www.wiman.me/burkina-faso/free-wifi-ouagadougou] [4] Le Faso. 2015. "TIC : Du WIFI pour les étudiants". [http://lefaso.net/spip.php?article64481] [5] TeleGeography. 2017. "Cable Compendium: a guide to the week’s submarine and terrestrial developments". [https://www.telegeography.com/products/commsupdate/articles/2017/04/28/cable-compendium-a-guide-to-the-weeks-submarine-and-terrestrial-developments/] [6] Adepoju, Paul. 2017. "Construction Begins on Burkina Faso's USD180mn Fibre Optic Backbone." ITWebAfrica. [http://www.itwebafrica.com/networks/872-burkina-faso/242004-construction-begins-on-burkina-fasos-us180m-fibre-optic-backbone]</v>
          </cell>
        </row>
        <row r="1514">
          <cell r="A1514">
            <v>2018</v>
          </cell>
          <cell r="B1514" t="str">
            <v>EIU country research</v>
          </cell>
          <cell r="C1514" t="str">
            <v>The government provides public Wi-Fi access in the country's largest city, Phnom Penh [1]. The Telecommunications Ministry, along with KT Corporation (formerly Kora Telecom) launched free Wi-Fi access in two public gardens in Phnom Penh starting from May 2018 [2]. Internet access is also available at Samdech Hun Sen Garden and the garden opposite the Royal Palace [2].</v>
          </cell>
          <cell r="E1514" t="str">
            <v>[1] CIA World Factbook. 2018. "Cambodia". [https://www.cia.gov/library/publications/the-world-factbook/geos/cb.html] [2] Rathavong, Ven. April 27, 2018. "Fast public WiFi in parts of Phnom Penh." Khmer Times. [https://www.khmertimeskh.com/50484489/fast-public-wifi-in-parts-of-phnom-penh/]</v>
          </cell>
        </row>
        <row r="1515">
          <cell r="A1515">
            <v>2018</v>
          </cell>
          <cell r="B1515" t="str">
            <v>EIU country research</v>
          </cell>
          <cell r="C1515" t="str">
            <v>The Cameroonian government provides public Wi-Fi access in Douala, the largest city in Cameroon with a population of 3.6m, through the state-owned Cameroon Telecommunications (CAMTEL) network [1, 2]. Since early 2017, the company has been working to strengthen the existing coverage of its public Wi-Fi network in both Douala and Yaounde [3]. The initiative plans to utilize 20 metropolitan fiber optic loops across Cameroon's largest cities. CAMTEL intends to provide the entire country with a “robust Wi-Fi network” coverage. Public Wi-Fi can also be accessed at the international airport in Douala, but this service is exclusively available to VIP lounge users [4].</v>
          </cell>
          <cell r="E1515" t="str">
            <v>[1] CIA World Factbook. 2018. "Cameroon". [https://www.cia.gov/library/publications/the-world-factbook/geos/cm.html] [2] Cameroon Telecommunications (CAMTEL). 2018. "CAMTEL: For a Next Generation Internet Connection". [http://www.camtel.cm/project/ngn-pour-une-generation-connectee/] [3] Business in Cameroon. 2017. "Camtel partners up with Equacomm to expand wireless internet access throughout the country". [https://www.businessincameroon.com/pdf/BC51.pdf] [4] Douala International Airport (DIA). 2018. "List of available services at DIA". [https://www.aeroport-douala.com/services_facilities_douala_airport.php]</v>
          </cell>
        </row>
        <row r="1516">
          <cell r="A1516">
            <v>2018</v>
          </cell>
          <cell r="B1516" t="str">
            <v>EIU country research</v>
          </cell>
          <cell r="C1516" t="str">
            <v>The municipal government of Toronto provides limited free-of-charge Wi-Fi access to the general public. Toronto is the largest city in Canada, with a population of 5.9m in its metropolitan area, according to the 2016 Census [1]. Access is available in the public areas of the City Hall and Etobicoke, North York, and the Scarborough civic centers. No username or password is required to use the service [2]. Free public Wi-Fi is also available in all branches of the Toronto public library system [3]. The Toronto Transit Commission (TTC), which maintains the city's metro system, offers free Wi-Fi access in all stations through its TCONNECT service. There is no Wi-Fi coverage between stations and in tunnels [4]. Metrolinx, the Province of Ontario's regional transit system which services Toronto, has free Wi-Fi access at many of its GO Transit stations and bus terminals [5]. In February 2018, the Ontario Ministry of Transportation announced that it would expand Wi-Fi services to all GO Transit trains and buses [6].</v>
          </cell>
          <cell r="E1516" t="str">
            <v>[1] The Canadian Magazine of Immigration. February 12, 2017. "Largest Cities in Canada--2016". [https://canadaimmigrants.com/largest-cities-canada-2016-census/] [2] City of Toronto. 2018. "Free Public WiFi at City Hall and the Civic Centres". [https://www.toronto.ca/legdocs/tmmis/free-public-wifi.htm] [3] Toronto Public Library. 2018. "Wireless Internet Access". [https://www.torontopubliclibrary.ca/using-the-library/computer-services/wireless/] [4] Toronto Transit Commission (TTC). 2018. "Wi-Fi In Our Stations". [https://www.ttc.ca/Customer_Service/Station_WiFi/index.jsp] [5] Metrolinx. January 30, 2015. "Free WiFi Coming To 22 More GO Stations". [http://www.metrolinx.com/en/aboutus/mediarelations/news/20150130_Free_WiFi_coming_to_22_more_GO_stations.aspx] [6] Ben Spurr. February 21, 2018. "Metrolinx to test Wi-Fi on GO Transit trains and buses this spring". The Star. [https://www.thestar.com/news/gta/transportation/2018/02/21/metrolinx-to-test-wi-fi-on-go-transit-trains-and-buses-this-spring.html]</v>
          </cell>
        </row>
        <row r="1517">
          <cell r="A1517">
            <v>2018</v>
          </cell>
          <cell r="B1517" t="str">
            <v>EIU country research</v>
          </cell>
          <cell r="C1517" t="str">
            <v>Chile’s largest city, Santiago, receives free public Wi-Fi service from the Subsecretariat of Telecommunications in partnership with the regional government via the “WiFi ChileGob” program [1, 2]. There are approximately 200 free access points in Santiago, with a total of 1,245 points across the country. Most access points are located in public squares, museums, and cultural centers [3, 4]. Between 2013 and 2018, the program installed access points in 302 communes through a series of six public procurement processes [5]. Each hotspot can serve up to 25 users at a time. Sessions are free and users can sign in an unlimited number of times, but the sessions expire after 30 minutes [6]. Between 2014 and 2016, the system received 4.4m unique connections [7].</v>
          </cell>
          <cell r="E1517" t="str">
            <v>[1] CIA World Factbook. 2018. “Chile”. [https://www.cia.gov/library/publications/the-world-factbook/geos/ci.html] [2] Subsecretaría de Telecomunicaciones. 2018. “Portal ZonaWiFiGob”. [http://www.wifigob.cl/] [3] Publimetro. August 17, 2018. “Se amplía la red de WiFi gratuito: en más estaciones de Metro y más plazas”. [https://www.publimetro.cl/cl/noticias/2018/08/17/wifi-metro-plazas.html] [4] Subsecretaría de Telecomunicaciones. September 5, 2018. “Listado Zonas WiFi ChileGob”. [http://www.wifigob.cl/?p=198] [5] Subsecretaría de Telecomunicaciones. 2016. “Subtel y Municipalidad de Santiago inauguran 10 puntos WiFi en la comuna”. [http://www.wifigob.cl/?p=187] [6] Subsecretaría de Telecomunicaciones. 2016. “¿Cómo usar?”. [http://www.wifigob.cl/?page_id=152] [7] Subsecretaría de Telecomunicaciones. 2016. “Más de 4 Millones de Chilenos se han conectado a las redes WiFi ChileGob". [http://www.wifigob.cl/?p=180]</v>
          </cell>
        </row>
        <row r="1518">
          <cell r="A1518">
            <v>2018</v>
          </cell>
          <cell r="B1518" t="str">
            <v>EIU country research</v>
          </cell>
          <cell r="C1518" t="str">
            <v>Free public Wi-Fi service is provided by the municipal government in Shanghai [1], which is China's largest city by population [2]. In 2017, the speed of the existing 1,400 i-Shanghai hotspots was upgraded from 2MB to 10MB, and 600 new hotspots were added [3]. Most i-Shanghai hotspots are located in areas associated with government or public services such as parks, exhibition and sports centers, hospitals, and public transport [1]. The Shanghai Municipal Government launched the i-Shanghai project in 2012 and aims to establish more than 4,000 Wi-Fi hotspots by 2020 [1].</v>
          </cell>
          <cell r="E1518" t="str">
            <v>[1] Wang, M. et al. 2016. "The Making of a Sustainable Wireless City? Mapping Public Wi-Fi Access in Shanghai". Sustainability 8, 111. [www.mdpi.com/2071-1050/8/2/111/pdf] [2] National Bureau of Statistics of China. 2017. "China Statistical Yearbook 2017". [http://www.stats.gov.cn/tjsj/ndsj/2017/indexeh.htm] [3] Shanghai Municipal Bureau of Statistics. 2018. "2017 Shanghai National Economic and Social Development Statistical Report". [http://www.shanghai.gov.cn/nw2/nw2314/nw2319/nw11494/nw12335/u21aw1335625.html]</v>
          </cell>
        </row>
        <row r="1519">
          <cell r="A1519">
            <v>2018</v>
          </cell>
          <cell r="B1519" t="str">
            <v>EIU country research</v>
          </cell>
          <cell r="C1519" t="str">
            <v>The Colombian government provides free public Wi-Fi access in the country’s largest city, Bogota [1]. Since March 2018, there are 162 free hotspots in Bogota and 1,547 across the country. This is part of the Ministry of Information Technology and Communications (MINTIC) free Wi-Fi zone program [2, 3]. The program plans to reach a maximum of 2,000 hotspots by the end of 2018. Each hotspot allows up to 200 users to simultaneously connect 24 hours a day, seven days a week and has a bandwidth of 20 Mbps. Connections are limited to one hour and can be renewed as long as the access point has not reached its user limit - with the exception of hotspots at TransMilenio public transport stations, where the limit is 10 minutes (connections can also be renewed) [4]. The hotspots block some content, including bank transactions, so users cannot perform these activities via the system. According to MINTIC, the running of existing hotspots is guaranteed until the end of 2018, at which point it is the host organizations where the hotspots are located that are responsible for continuing the service [4]. Each hotspot is estimated to cost about US$25,000 to install and operate for 12 months, including 8 months of promotion and community involvement activities [4].</v>
          </cell>
          <cell r="E1519" t="str">
            <v>[1] CIA World Factbook. 2018. "Colombia". [https://www.cia.gov/library/publications/the-world-factbook/geos/co.html] [2] Ministerio de Tecnologías de la Información y las Comunicaciones. March 22, 2018. “¡Atención! 74 nuevas Zonas WiFi Gratis para la gente se encendieron en Bogotá”. [https://www.mintic.gov.co/portal/604/w3-article-66651.html] [3] Publimetro. June 20, 2018. “¡Pilas! Estas localidades de Bogotá tendrán internet gratis”. [https://www.publimetro.co/co/bogota/2018/06/20/zonas-que-tendran-internet-gratis-en-bogota.html] [4] Ministerio de Tecnologías de la Información y las Comunicaciones. 2018. “Información”. [http://www.wifigratis.gov.co/MINTIC/zonas-wifi/informacion]</v>
          </cell>
        </row>
        <row r="1520">
          <cell r="A1520">
            <v>2018</v>
          </cell>
          <cell r="B1520" t="str">
            <v>EIU country research</v>
          </cell>
          <cell r="C1520" t="str">
            <v>The government does not provide public Wi-Fi access in the largest city, Kinshasa [1]. Any of the limited Wi-Fi access points across the city are either password protected or not in a public area [2, 3]. While the Kinshasa airport website states there is free internet access at the airport, this is only available to guests in VIP areas and the service is not directly provided by the government [4]. The government is actively trying to crack down on internet accessibility in an attempt to keep demonstrations and anti-government rhetoric in check [5].</v>
          </cell>
          <cell r="E1520" t="str">
            <v>[1] CIA World Factbook. 2018. "Democratic Republic of the Congo". [https://www.cia.gov/library/publications/the-world-factbook/geos/cg.html] [2] Index Mundi. 2018. "DRC country page". [https://www.indexmundi.com/democratic_republic_of_the_congo/] [3] Wi-Fi Space website. 2018. [https://wifispc.com/democratic-republic-of-the-congo/kinshasa-city/kinshasa.html] [4] Wiman. 2018. "Free Wi-Fi Hotspots in Kinshasa". [https://www.wiman.me/democratic-republic-of-the-congo/free-wifi-kinshasa] [5] Dahir, Abdi Latif. 2018. Quartz Africa. "There’s a decades-old law threatening digital freedom in DR Congo". [https://qz.com/africa/1187727/the-dr-congo-is-using-a-decades-old-law-to-shut-down-the-internet/]</v>
          </cell>
        </row>
        <row r="1521">
          <cell r="A1521">
            <v>2018</v>
          </cell>
          <cell r="B1521" t="str">
            <v>EIU country research</v>
          </cell>
          <cell r="C1521" t="str">
            <v>The government of Costa Rica does not provide public Wi-Fi access in the country’s largest city, San Jose [1, 2]. In 2017, the Superintendence of Telecommunications (SUTEL) launched the program Espacios Públicos Conectados (Connected Public Spaces), which aims to provide free Wi-Fi access (up to 100 Mbps) in a number of public areas, including universities, train stations, and public libraries, among others [2, 3]. SUTEL is to fund the program with resources from the National Fund of Telecommunications (FONATEL) [2, 3]. The program expects to start with the installation of 515 connection points, out of a 985 target to be established across the country [2, 3]. In July 2018, SUTEL adjudicated US$60m to three operators: the ICE-RACSA-PC Central consortium, Coopeguanacaste, and Telecable. The companies are expected to sign the contract with SUTEL in August 2018 and then start setting up the infrastructure needed to launch the Wi-Fi network, expected to be in operation by the end of 2018 [4].</v>
          </cell>
          <cell r="E1521" t="str">
            <v>[1] CIA World Factbook. 2018. “People and Society: Costa Rica.” [https://www.cia.gov/library/publications/the-world-factbook/geos/cs.html] [2] Superintendencia de Telecomunicaciones (SUTEL). 2018. “¿Qué es el Programa Espacios Públicos Conectados?”. [https://sutel.go.cr/pagina/programa-4-espacios-publicos-conectados] [3] La Nación. 2017. “Fonatel anuncia Internet gratis en sitios públicos entre críticas por ejecución de fondos”. [https://www.nacion.com/el-pais/servicios/fonatel-anuncia-internet-gratis-en-sitios-publicos-entre-criticas-por-ejecucion-de-fondos/YKNC3R3TV5G75PS6PTTJAGZ7T4/story/] [4] MediaTelecom. 2018. “Costa Rica: más de 60 mdd adjudicados a 3 operadores para Espacios Públicos Conectados”. [https://www.mediatelecom.com.mx/2018/07/27/dos-operadores-y-un-consorcio-son-adjudicados-por-fonatel-para-dar-internet-gratis-en-espacios-publicos/]</v>
          </cell>
        </row>
        <row r="1522">
          <cell r="A1522">
            <v>2018</v>
          </cell>
          <cell r="B1522" t="str">
            <v>EIU country research</v>
          </cell>
          <cell r="C1522" t="str">
            <v>The government provides free public Wi-Fi access in Abidjan, the largest city in Côte d’Ivoire [1]. The network is available at the international airport, restaurants, public parks, and public buses, as a result of a recent public sector initiative [2, 3, 4]. The "Wibus" scheme has seen some modern buses provide internet services and electronic billing to their customers [3]. At the international airport in Abidjan, access in the departure lounge and arrival area is provided free of charge, for up to 30 minutes, after which paid access is available [2].</v>
          </cell>
          <cell r="E1522" t="str">
            <v>[1] CIA World Factbook. 2018. "Cote d’Ivoire". [https://www.cia.gov/library/publications/the-world-factbook/geos/iv.html] [2] Abidjan International Airport Felix-Houphouet-Boigny. 2018. [http://www.abidjan-airport.com/wifi-2/] [3] Autonomous District of Abidjan of the Republic of Cote d’Ivoire. 2018. "Financial inclusion: electronic ticketing available to the Abidjan transport company". [http://www.abidjan.district.ci/index2.php?page=actu&amp;num=1468] [4] Centre for Government Information and Communication (CICG) of the Republic of Cote d’Ivoire. 2018. "Côte d’Ivoire: Ouattara’s Capital". [http://www.gouv.ci/impact-developpement/accueil/edito_detail/cote-d-ivoire-le-capital-ouattara113/2]</v>
          </cell>
        </row>
        <row r="1523">
          <cell r="A1523">
            <v>2018</v>
          </cell>
          <cell r="B1523" t="str">
            <v>EIU country research</v>
          </cell>
          <cell r="C1523" t="str">
            <v>The government provides free public Wi-Fi access in the country's largest city. The capital city Prague is the largest city in the country with over 1m people [1]. Under the Czech broadband strategy adopted in 2005, authorities proposed setting up a free Wi-Fi network covering about one-third of the city area, providing public sector content and information. This was referred to the European Commission on competition grounds, as the initial proposal involved the commercial exploitation of the new network through a public tender process, thereby raising concerns about state aid to commerce. The plan was eventually approved after this commercial element was dropped and content limited to government content and services [2]. In October 2017, the Prague Public Transport Company piloted a program to offer free Wi-Fi at six metro stops and also introduced free Wi-Fi to trams as it modernizes the fleet [3]. Free Wi-Fi is also available at the airport [4]. Finally, the city's Smart Prague project piloted free Wi-Fi at the zoo and botanical gardens, and is considering reintroducing it in Petřín Park [5].</v>
          </cell>
          <cell r="E1523" t="str">
            <v>[1] World Population Review. 2018. "Population of Cities in Czech Republic (2018)". [http://worldpopulationreview.com/countries/czech-republic-population/cities/] [2] European Commission. 2007. "State Aid n° NN 24/2007 – Czech Republic: Prague Municipal Wireless Network". [http://ec.europa.eu/competition/state_aid/cases/219861/219861_688145_7_1.pdf] [3] PRAGUE.TV. October 17, 2017. "Six metro stops get WiFi". [https://prague.tv/en/s72/Directory/c207-Travel/n11218-Six-metro-stops-get-WiFi] [4] Prague Airport. 2018. "Useful tips: Wi-Fi". [https://www.prg.aero/en/wi-fi] [5] Smart Prague. 2017. "Wi-Fi spots for the Prague Zoo, the Botanical Garden and the Petřín Park". [https://smartprague.eu/projekty/smart-prague-wi-fi]</v>
          </cell>
        </row>
        <row r="1524">
          <cell r="A1524">
            <v>2018</v>
          </cell>
          <cell r="B1524" t="str">
            <v>EIU country research</v>
          </cell>
          <cell r="C1524" t="str">
            <v>The Danish government provides free public Wi-Fi access in its largest city and capital, Copenhagen [1]. Free public Wi-Fi is available at Copenhagen Airport (CPH), in trains and buses, and at the Copenhagen Visitor Center in the city center [2, 3, 4]. Additionally, many libraries and cultural centers (for example, the Royal Library) provide free Wi-Fi. There is no evidence of current plans to expand free Wi-Fi in Copenhagen [5]. The official Visit Copenhagen website and the municipal website both refer to widespread access to free Wi-Fi in cafés and hotels across the city; these initiatives, however, are not government-run [4, 5].</v>
          </cell>
          <cell r="E1524" t="str">
            <v>[1] CIA World Factbook. 2018. "Denmark". [https://www.cia.gov/library/publications/the-world-factbook/geos/da.html] [2] Copenhagen Airport (CPH). 2018. “WiFi Guide”. [https://www.cph.dk/en/free-wifi/wifi-guide/] [3] DSB. 2018. "Sådan kommer du på nettet i S-tog (How to get on the internet on the S-train)". [https://www.dsb.dk/find-produkter-og-services/fri-adgang-til-internet-i-tog/sadan-logger-du-pa-wifi-i-s-toget/] [4] Visit Copenhagen. 2018. “Internet and wifi”. [http://www.visitcopenhagen.com/copenhagen/internet-and-wifi] [5] City of Copenhagen. 2018. "Get internet access". [https://international.kk.dk/artikel/get-internet-access]</v>
          </cell>
        </row>
        <row r="1525">
          <cell r="A1525">
            <v>2018</v>
          </cell>
          <cell r="B1525" t="str">
            <v>EIU country research</v>
          </cell>
          <cell r="C1525" t="str">
            <v>Free public Wi-Fi is available in Santo Domingo, the largest city in the Dominican Republic with a population of 3.2m people [1]. In 2017, the Instituto Dominicano de las Telecomunicaciones (INDOTEL, Dominican Telecommunications Institute) launched the "Republica Digital" (Digital Republic) initiative to provide free Wi-Fi in public spaces across the country, such as universities, hospitals, public libraries, museums, transport stations, and public buildings [2]. The pilot project started in Santo Domingo with 9 access points in November 2017 with 85,000 connected users; the aim is to reach a total of 890 free access points by the end of 2018 [3].</v>
          </cell>
          <cell r="E1525" t="str">
            <v>[1] CIA Factbook. 2018. "The World Factbook - Dominican Republic". [https://www.cia.gov/library/publications/the-world-factbook/geos/dr.html] [2] Instituto Dominicano de las Telecomunicaciones. 2017. "Redes Wifi de acceso en lugares publicos". [https://indotel.gob.do/transparencia/proyectos-y-programas/redes-wifi-de-acceso-en-lugares-publicos/] [3] Instituto Dominicano de las Telecomunicaciones. 2017. "Mas de 85 mil personas se conectan a wifi gratuito del programa Republica Digital". [https://indotel.gob.do/noticias/m%C3%A1s-de-85-mil-personas-se-conectan-a-wifi-gratuito-del-programa-rep%C3%BAblica-digital/]</v>
          </cell>
        </row>
        <row r="1526">
          <cell r="A1526">
            <v>2018</v>
          </cell>
          <cell r="B1526" t="str">
            <v>EIU country research</v>
          </cell>
          <cell r="C1526" t="str">
            <v>The municipal government of Guayaquil provides free Wi-Fi access to the general public. Guayaquil is the largest city in Ecuador, with a population of 1.95m [1]. Operated by telecoms firms Telconet and Netlife on behalf of the municipality, the Wi-Fi internet access is free of charge for 45 minutes a day, [2] and is available at over 5,500 points across Guayaquil. According to the office of the Mayor, as of mid-July 2018, the service was reaching on avarage 1.7m users a day [3].</v>
          </cell>
          <cell r="E1526" t="str">
            <v>[1] World Population Review. 2018. "Population of Cities in Ecuador (2018)". [http://worldpopulationreview.com/countries/ecuador-population/cities/] [2] Municipality of Guayaquil (Municipalidad de Guayaquil). 2018. "Free Internet (Internet Gratis)". [https://www.guayaquil.gob.ec/internet-gratis] [3] Doctor Tecno. July 25, 2018. "Guayaquil has 5,500 free internet points (Guayaquil cuenta con 5.500 puntos de internet gratuito)". El Universo. [https://www.eluniverso.com/tendencias/2018/07/25/nota/6874931/guayaquil-cuenta-5500-puntos-internet-gratuito]</v>
          </cell>
        </row>
        <row r="1527">
          <cell r="A1527">
            <v>2018</v>
          </cell>
          <cell r="B1527" t="str">
            <v>EIU country research</v>
          </cell>
          <cell r="C1527" t="str">
            <v>The government provides free public Wi-Fi access in the country's largest city, Cairo, with a population of over 20m [1, 2]. According to the Ministry of Communications and Information Technology (MCIT), there are four operators in Egypt's telecoms market: Telecom Egypt (100% government-owned), Vodafone (private), Orange (private) and Etisalat Misr (private) [3, 4]. The public operator, Telecom Egypt [5], launched public Wi-Fi access with free, unlimited connection in several public spaces such as cafés, shopping centers, and clubs in Cairo [1, 2] and across the country [6]. Cairo airport provides free Wi-Fi services to passengers [7].</v>
          </cell>
          <cell r="E1527" t="str">
            <v>[1] Central Agency for Popular Mobilisation and Statistics. 2018. "Population by Governorate". [http://capmas.gov.eg/Pages/populationClock.aspx] [2] CIA World Factbook. 2018. "Egypt". [https://www.cia.gov/library/publications/the-world-factbook/geos/eg.html] [3] Ministry of Communications and Information Technology (MCIT). "Telecom operators". [http://www.mcit.gov.eg/TeleCommunications/Fourth_Generation?Cat=TeleCommunications&amp;lang=&amp;SubCat=Fourth_Generation&amp;SubSubCat=] [4] African Telecoms News. 2018. "Egypt: Major African Mobile Markets: Future Growth Prospects". [https://www.africantelecomsnews.com/resources/AfricaOpp_Egypt.html] [5] Telecom Egypt (TE). 2018. "Ownership". [http://ir.te.eg/en/ShareInformation#Ownership] [6] Telecom Egypt (TE). 2018. "TE Wi-Fi internet service". [https://bit.ly/2AwkTMM] [7] Cairo Airport. 2018. "Free WiFi in Terminal 1". [http://www.cairo-airport.info/news.html]</v>
          </cell>
        </row>
        <row r="1528">
          <cell r="A1528">
            <v>2018</v>
          </cell>
          <cell r="B1528" t="str">
            <v>EIU country research</v>
          </cell>
          <cell r="C1528" t="str">
            <v>The government of El Salvador provides public Wi-Fi access in San Salvador, the largest city in the country [1]. Internet use is still very limited in El Salvador: in 2017 only 29% of the population used the internet, and only 17% of households had internet access [2]. However, since 2018, there has been an increase of free Wi-Fi spots in San Salvador to improve digital access to the population. The "SS Conectado" initiative plans to set up 250 free Wi-Fi spots across the city, mainly in parks next to schools and universities, for the benefit of students. In May 2018, the initiative was launched by the San Salvador City Council Mayor in Parque Robles, a central park in San Salvador; since the launch, one access point has been added every week [3, 4, 5]. The government also has partnerships with private companies to provide free Wi-Fi coverage in public spaces, such as the International Airport (in partnership with the mobile company Tigo) and at bus stops (in a partnership with private telecoms company Teleperformance) [6, 7].</v>
          </cell>
          <cell r="E1528" t="str">
            <v>[1] CIA World Factbook. 2018. "El Salvador". [https://www.cia.gov/library/publications/the-world-factbook/geos/es.html] [2] ITU. 2017. "El Salvador Country Card 2017". [http://www.itu.int/net4/ITU-D/idi/2017/index.html#idi2017economycard-tab&amp;SLV] [3] El Salvador. Alcaldia de la Ciudad de San Salvador. "Neto Muyshondt cumple una de sus principales promesas de campaña al entregar el primer punto de wifi gratis". [http://www.sansalvador.gob.sv/WifiGratis] [4] El Mundo. 2018. "Muyshondt entrega primer proyecto de wifi gratuito en San Salvador". [http://elmundo.sv/muyshondt-entrega-primer-proyecto-de-wifi-gratuito-en-san-salvador/] [5] El Diario de Hoy. 2018. "Ernesto Muyshondt propone habilitar 250 puntos Wifi en la capital". [http://www.eldiariodehoy.com/politica/73091/ernesto-muyshondt-propone-habilitar-250-puntos-wifi-en-la-capital/] [6] ElSalvador.com. 2016. "Tigo brinda conexion de Wi-Fi gratis en Aeropuerto Internacional". [https://www.elsalvador.com/noticias/negocios/185169/tigo-brinda-conexion-de-wifi-gratis-en-aeropuerto-internacional/] [7] ElSalvador.com. 2017. "Pronto tendras Wi-Fi gratis en algunas paradas de buses en San Salvador". [http://www.elsalvador.com/noticias/gente-y-empresas/369356/teleperformance-trae-wifi-para-los-salvadorenos/]</v>
          </cell>
        </row>
        <row r="1529">
          <cell r="A1529">
            <v>2018</v>
          </cell>
          <cell r="B1529" t="str">
            <v>EIU country research</v>
          </cell>
          <cell r="C1529" t="str">
            <v>The government provides free public Wi-Fi in the country's largest city, Tallinn, with a population of approximately 394,000 inhabitants [1]. Tallinn has offered free Wi-Fi services, coordinated by the Tallinn City Office, since 2005 and a year-on-year extended service operation. Several hotspots are available all year, with additional ones in parks, squares, beaches, and other public places during the summer [2]. The infrastructure was provided by Elion Enterprises; this is now known under the name of its parent company, Telia Eesti [3]. According to a 2015 user survey, Estonia as a whole has the second best public Wi-Fi in the world after Lithuania [4]. WiFi.ee, a non-profit service organization, which promotes wireless Internet Wi-Fi across Estonia and first introduced the idea of free Wi-Fi in parks, provides online maps of hotspots and signs with its logo to highlight these on the ground [5]. The website of the city's tourist information center also provides links to a map of Wi-Fi hotspots [6,7].</v>
          </cell>
          <cell r="E1529" t="str">
            <v>[1] World Population Review. 2018. "Population of Cities in Estonia (2018)". [http://worldpopulationreview.com/countries/estonia-population/cities/] [2] ReNewTown. 2011. "Free WiFi areas (in parks) in Tallinn (Estonia)". [http://www.renewtown.eu/view/items/aaa.html] [3] TeleGeography. January 21, 2016. "Estonia’s Eesti Telekom rebrands as Telia". [https://www.telegeography.com/products/commsupdate/articles/2016/01/21/estonias-eesti-telekom-rebrands-as-telia/] [4] Estonian World. December 2, 2015. "INFOGRAM: Estonia has the second-best public wifi in the world". [http://estonianworld.com/technology/estonia-has-the-second-best-public-wifi-in-the-world/] [5] WiFi.ee. [https://www.wifi.ee/] [6] Visit Tallinn. "Practical Information". [https://www.visittallinn.ee/eng/visitor/plan/good-to-know/practical-information] [7] Tallinna Veebikaart. Map pf Tallinn. [http://kaart.tallinn.ee/Tallinn/Show?REQUEST=Main&amp;BG=0&amp;BBOX=520174.4,6577520.6,562375.6,6599679.4&amp;LAYERS=1189&amp;STYLES=&amp;lang=eng&amp;WIDTH=1280&amp;HEIGHT=608]</v>
          </cell>
        </row>
        <row r="1530">
          <cell r="A1530">
            <v>2018</v>
          </cell>
          <cell r="B1530" t="str">
            <v>EIU country research</v>
          </cell>
          <cell r="C1530" t="str">
            <v>The government of Ethiopia does not provide public Wi-Fi access in Addis Ababa, the capital and largest city in the country [1]. According to the Ethiopian Ministry of Communication and Technology, verified by the International Telecommunication Union (ITU), the state-owned Ethio Telecom continues to be the only telecommunications service provider in the country [2, 3, 4, 5]. According to Africa News and Quartz Africa, since October 2017, state-owned Ethiopian Airlines has offered free public Wi-Fi at Addis Ababa’s Bole International Airport, as part of Ethiopia’s state strategy "Vision 2025", but it is not clear if the service is available throughout the airport, or only after passengers have checked in [6, 7, 8]. Additional government-provided Wi-Fi access points have yet to be unveiled and the government has been cracking down on internet access [9].</v>
          </cell>
          <cell r="E1530" t="str">
            <v>[1] CIA World Factbook. 2018. "Ethiopia". [https://www.cia.gov/library/publications/the-world-factbook/geos/et.html] [2] International Telecommunication Union (ITU). 2017. “Ethiopia Profile”. [https://www.itu.int/net4/itu-d/icteye/CountryProfileReport.aspx?countryID=77] [3] Ethio Telecom. “About us”. [http://www.ethiotelecom.et/about-us/] [4] United States Department of Commerce, International Trade Association. June 2, 2017. "Ethiopia Country Commercial Guide”. Export.gov. [https://www.export.gov/article?id=Ethiopia-Telecommunications] [5] Ethiopia Ministry of Communication and Technology. September 21, 2018. [http://mcit.gov.et/ict-sector-development] [6] Dahir, Abdi Latif. October 23, 2017. “One of Africa’s least connected countries is giving foreign travelers free Wi-Fi”. Quartz Africa. [https://qz.com/africa/1108992/ethiopian-airlines-offers-free-wi-fi-at-addis-ababa-bole-international-airport/] [7] Africa News. October 21, 2017. “Ethiopian Airlines offers free Wi-Fi at Addis Ababa Bole Int'l airport”. [http://www.africanews.com/2017/10/21/ethiopian-airlines-offers-free-wi-fi-at-addis-ababa-bole-intl-airport/] [8] Ethiopian Airlines Group. “About us”. [https://www.ethiopianairlines.com/corporate/company/about-us/overview] [9] Africa News. April 7, 2018. "Ethiopians worried about internet censorship". [http://www.africanews.com/2018/04/07/ethiopians-worried-about-internet-censorship//]</v>
          </cell>
        </row>
        <row r="1531">
          <cell r="A1531">
            <v>2018</v>
          </cell>
          <cell r="B1531" t="str">
            <v>EIU country research</v>
          </cell>
          <cell r="C1531" t="str">
            <v>The government provides free public Wi-Fi access in the country's largest city, Helsinki, with a population of 1.2m [1]. My Helsinki, the city’s official visitor website, offers a list of free Wi-Fi access locations, provided by the municipality. These include the Central Railway Station, the City Hall, and several parks and education centers [2, 3]. Public libraries in Helsinki also provide free Wi-Fi [4]. Helsinki Airport provides free, unlimited Wi-Fi with a speed of 100 Mbps [5]. The municipality has provided free Wi-Fi in public spaces since 2006 [6].</v>
          </cell>
          <cell r="E1531" t="str">
            <v>[1] CIA World Factbook. 2018. "Finland". [https://www.cia.gov/library/publications/the-world-factbook/geos/fi.html] [2] My Helsinki. “Practical information”. [https://www.myhelsinki.fi/en/info/practical-information] [3] Service Map. “Service points”. [https://servicemap.hel.fi/unit?service=25538,25536] [4] City of Helsinki. “Library”. [https://www.hel.fi/maahanmuuttajat/en/free-time/library/] [5] Finavia. “Free Wi-Fi”. [https://www.finavia.fi/en/airports/helsinki-airport/services/free-wi-fi] [6] GoEuro. “The Top 10 Cities with Free WiFi”. [https://www.goeuro.co.uk/blog/free-wifi-cities/]</v>
          </cell>
        </row>
        <row r="1532">
          <cell r="A1532">
            <v>2018</v>
          </cell>
          <cell r="B1532" t="str">
            <v>EIU country research</v>
          </cell>
          <cell r="C1532" t="str">
            <v>The government provides free public Wi-Fi access in Paris, the capital of France and its largest city, with a population of 2.2m [1]. According to the latest official data, the population of the greater Paris region (Ile de France) stood at 12.1m in January 2016 [2]. The local government, the City of Paris [3], offers free Wi-Fi at hundreds of hotspots across Paris and greater Paris [4]. "Paris Wi-Fi" is available to everyone (residents and visitors alike) in parks, gardens, district town halls, libraries, and museums. Since October 2018, there were 304 free public Wi-Fi hotspots across the 20 "arrondissements" (administrative districts) that comprise the City of Paris; depending on size, each arrondissement has between 3 free public Wi-Fi hotspots (in the second arrondissement) and 30 hotspots (in the twentieth arrondissement) [5]. According to the latest report by the French Senate on the "Implementation of digital technologies to modernize the French territory" (2017), Paris Wi-Fi has more than 150,000 monthly users across 523 terminals across the municipal territory [6]. The expansion of the public Wi-Fi network is ongoing, with the Régie autonome des transports parisiens (RATP, the public transport network in Paris) working towards making 4G internet available in all metro stations by 2019; this will facilitate a further expansion of the number of free public Wi-Fi hotspots across the public transport network [7].</v>
          </cell>
          <cell r="E1532" t="str">
            <v>[1] Insee. 2015. "Comparateur de territoire Département de Paris (75)". [https://www.insee.fr/fr/statistiques/1405599?geo=DEP-75] [2] Insee. January 2016. "Panorama - Île-de-France". [https://www.insee.fr/fr/statistiques/2018915[ [3] The City of Paris official website. [http://www.paris.fr/] [4] The City of Paris official website. "Paris Wi-Fi hotspots". [http://www.paris.fr/wifi] [5] Open Data Paris. October 2018. "Liste des sites municipaux équipés d'un point d'accès WiFi". [https://opendata.paris.fr/explore/dataset/liste_des_sites_des_hotspots_paris_wifi/table/] [6] Senate of France. 2017. [http://www.senat.fr/rap/r16-509/r16-509_mono.html] [7] Le Parisien. March 2018. "Dans le métro, le déploiement total de la 4G pour... 2019". [http://www.leparisien.fr/info-paris-ile-de-france-oise/transports/dans-le-metro-le-deploiement-total-de-la-4g-pour-2019-18-03-2018-7615203.php]</v>
          </cell>
        </row>
        <row r="1533">
          <cell r="A1533">
            <v>2018</v>
          </cell>
          <cell r="B1533" t="str">
            <v>EIU country research</v>
          </cell>
          <cell r="C1533" t="str">
            <v>The German government provides free public Wi-Fi access in the largest city. Germany's capital Berlin is the country's most populous city [1]. The city government provides free public Wi-Fi access under its "Free Wi-Fi Berlin" initiative [2]. Since February 2018, there are 735 free access points for public Wi-Fi, up from 650 in 2017 [3]. A list of free access points, provided by the project "Free Wi-Fi Berlin", is available on the city's web portal [4]. The hotspots are signposted. Service use is limited to 30 minutes [5].</v>
          </cell>
          <cell r="E1533" t="str">
            <v>[1] Statista. "Die größten Städte in Deutschland nach Einwohnerzahl zum 31. Dezember 2016". [https://de.statista.com/statistik/daten/studie/1353/umfrage/einwohnerzahlen-der-grossstaedte-deutschlands/] [2] Visit Berlin. "Public Wi-Fi Berlin". [https://www.visitberlin.de/en/public-wi-fi-berlin] [3] Berliner Woche. February 28, 2018. "40 neue Hotspots für das Stadtnetz „Free WiFi Berlin“ in Wedding". [https://www.berliner-woche.de/wedding/c-wirtschaft/40-neue-hotspots-fuer-das-stadtnetz-free-wifi-berlin-in-wedding_a143296] [4] Berlin.de. "WiFi «Free WiFi Berlin»: Locations of all Hotspots". [https://www.berlin.de/en/wifi/4445570-4479120-wifi-free-wifi-berlin-locations-of-hotsp.en.html] [5] Berlin.de. "WiFi in Berlin". [https://www.berlin.de/en/wifi/]</v>
          </cell>
        </row>
        <row r="1534">
          <cell r="A1534">
            <v>2018</v>
          </cell>
          <cell r="B1534" t="str">
            <v>EIU country research</v>
          </cell>
          <cell r="C1534" t="str">
            <v>The government of Ghana provides free public Wi-Fi access in Accra, the country’s largest city with a population of 2.4m people [1]. Kotoka Airport, some public buses, and Accra Technical University provide free public Wi-Fi [2, 3, 4]. Wi-Fi is available to guests in the lounges of Katoka Airport [2]. Additionally, in 2016, with the support from the World Bank, Ghana’s Ministry of Local Government and Rural Development and the Ministry of Roads and Highways launched the Bus Rapid Transport (BRT) system in Accra, comprising of 85 buses complete with Wi-Fi and USB cables [3]. In 2016, the government also partnered with E-Connecta to offer one of Accra’s largest paid Wi-Fi hotspot services, Skyfi, for free at the Accra Technical University; there are plans to expand this to other public areas across Accra [4, 5]. In addition to Wi-Fi in the business and first-class lounges, in October 2018 Kotoka International Airport will begin to offer free Wi-Fi to all travelers in all terminals when airport updates are complete [6, 7].</v>
          </cell>
          <cell r="E1534" t="str">
            <v>[1] CIA World Factbook. 2018. “Ghana.” [https://www.cia.gov/library/publications/the-world-factbook/geos/gh.html] [2] Ghana Airports Company Limited. 2018. “Passengers Guide”. [http://www.gacl.com.gh/passengers-guide/] [3] Peters, Seyi. 2016. “Ghana Launches Wifi Fitted BRT Services in Accra”. Information Nigeria. [http://www.informationng.com/2016/10/ghana-launches-wifi-fitted-brt-services-accra.html] [4] MAwuli, David. 2016. “Accra to Enjoy Free Wi-Fi as SkyFi Launched”. Pulse GH. [https://www.pulse.com.gh/lifestyle/events/photos-accra-to-enjoy-free-wi-fi-as-skyfi-launched-id5846771.html] [5] SkyFi. 2018. [http://www.skyfigh.com/] [6] Bimpeh, Justice Kofi. 2017. “Travellers at Kotoka International Airport to Enjoy free WiFi Soon”. Prime News Ghana. [https://www.primenewsghana.com/business/travellers-at-kotoka-international-airport-to-enjoy-free-wifi-soon.html] [7] Capa News Briefs. 2018. “Accra Kotoka Airport to Offer Free WiFi When New Terminal Opens in Oct-2018”. [https://centreforaviation.com/news/accra-kotoka-airport-to-offer-free-wifi-when-new-terminal-opens-in-oct-2018-838865]</v>
          </cell>
        </row>
        <row r="1535">
          <cell r="A1535">
            <v>2018</v>
          </cell>
          <cell r="B1535" t="str">
            <v>EIU country research</v>
          </cell>
          <cell r="C1535" t="str">
            <v>Athens is the largest city in Greece with a population of 3.2m [1]. The local government of the City of Athens provides limited free Wi-Fi in a handful of selected hotspots [2, 4]. In addition, publicly owned or part publicly owned companies, such as the Athens Metro, also provide free hotspots [3]; for example, Athens Metro offers free Wi-Fi at metro stations. Greece does not have an extensive train network, other than the Athens Metro, and other government infrastructure points, such as libraries, do not have a consistent approach: some offer free W-Fi, but this is haphazard and case specific. The Athens Airport, which is part publicly owned, also provides free Wi-Fi [5], but other airports do not. Other local authorities have followed suit, offering free Wi-Fi in Thessaloniki [6], Patras [7], and Trikala [8].</v>
          </cell>
          <cell r="E1535" t="str">
            <v>[1] CIA World Factbook. 2018. "Greece". [https://www.cia.gov/library/publications/the-world-factbook/geos/gr.html] [2] City of Athens. [http://www.athenswifi.gr/en/] [3] Greek Travel Pages (GTP). 2014. "Free WiFi Available At Some Metro, Train Stations In Athens". [http://news.gtp.gr/2014/06/03/free-wifi-available-metro-train-stations-athens/] [4] City of Athens. "Event venues at Technopolis City of Athens". [http://www.technopolis-athens.com/web/guest/corporateuse/buldings2? p_p_id=bs_event_locations&amp;p_p_action=1&amp;p_p_state=normal&amp;p_p_mode=view&amp;p_p_col_id=column-2&amp;p_p_col_pos=1&amp;p_p_col_count=2&amp;_bs_event_locations_struts_action=%2Fext%2Feventlocations%2FloadRoom&amp;_bs_event_locations_loadaction=view&amp;_bs_event_locations_mainid=14] [5] Athens International Airport (AIA). [https://www.aia.gr/traveler/e-services/wifi-internet-kiosks] [6] Thessaloniki Local Authority. [https://opengov.thessaloniki.gr/e-ypiresies/wifi-spots] [7] Patrahora. 2016. "Free wifi hotspots from the City of Patras". [https://patratora.gr/archives/165324] [8] Trikala Local Authority. Undated. [https://www.e-trikala.gr/portfolio/free-wifi-network/]</v>
          </cell>
        </row>
        <row r="1536">
          <cell r="A1536">
            <v>2018</v>
          </cell>
          <cell r="B1536" t="str">
            <v>EIU country research</v>
          </cell>
          <cell r="C1536" t="str">
            <v>The government is gradually rolling out free public Wi-Fi in the country's largest city and capital, Guatemala City [1]. In October 2016, the public bus service Transmetro introduced a new bus fleet equipped with Wi-Fi [2]. In early 2018, free Wi-Fi access was extended to other public spaces in the capital, including Paseo de la Sexta (Sixth Avenue) [3]. However, coverage remains relatively patchy and, consequently, take-up is limited; this is also because of a still-low, but rising level of smart-phone penetration [4].</v>
          </cell>
          <cell r="E1536" t="str">
            <v>[1] CIA World Factbook, 2017. "Guatemala". [https://www.cia.gov/library/publications/the-world-factbook/geos/gt.html] [2] Prensa Libre. October 23, 2016. “Transmetro integrará tres buses biarticulados”. [http://www.prensalibre.com/guatemala/comunitario/transmetro-integrara-tres-buses-biarticulados] [3] Prensa Libre. March 13, 2018. "Cómo funcionará el acceso a internet habilitado en el Paseo de la Sexta". [https://www.prensalibre.com/ciudades/guatemala/el-paseo-de-la-sexta-tiene-internet-gratis-para-los-visitantes] [4] GSMA. 2017. "The Mobile Economy: Latin America and the Caribbean 2017". [https://www.gsmaintelligence.com/research/?file=e14ff2512ee244415366a89471bcd3e1&amp;download]</v>
          </cell>
        </row>
        <row r="1537">
          <cell r="A1537">
            <v>2018</v>
          </cell>
          <cell r="B1537" t="str">
            <v>EIU country research</v>
          </cell>
          <cell r="C1537" t="str">
            <v>The government of Guinea does not provide public Wi-Fi access in the country's largest city, Conakry [1]. Despite the entrance of new market players, such as mobile operators Orange and MTN Group, broadband services in Guinea are still very limited and expensive. A National Backbone Network is being built to connect administrative centers across the country, but almost all internet connectivity remains available through mobile networks [2]. Since 2017, there were 85 mobile-cellular subscriptions for every 100 inhabitants, whereas there were no fixed wired broadband subscriptions, and only 9% of households had an internet connection at home [3, 4]. Neither the National Strategy for ICT Development 2016-2020 (Document de Politique et de Stratégies Nationales de Développement des Technologies de l’Information et de la Communication de la République de Guinée 2016 – 2020) nor the national government or the Authority for the Regulation of Telecommunications’ website list any actions, programs, or initiatives aimed at providing public Wi-Fi access in Conakry or other areas of the country [5, 6, 7, 8]. Given the extensive use of mobile phones, in 2016, the government of Guinea and six other African countries established the FREE-ROAMING project to ensure consumers can access mobile coverage at affordable prices across the seven signatory countries [9].</v>
          </cell>
          <cell r="E1537" t="str">
            <v>[1] CIA World Factbook. 2018. “People and Society: Guinea.” [https://www.cia.gov/library/publications/the-world-factbook/geos/gv.html] [2] BuddeComm. 2018. “Guinea - Telecoms, Mobile and Broadband - Statistics and Analyses”. [https://www.budde.com.au/Research/Guinea-Telecoms-Mobile-and-Broadband-Statistics-and-Analyses] [3] International Telecommunication Union (ITU). 2018. “Guinea Profile (Latest data available: 2018)”. [https://www.google.com/url?sa=t&amp;rct=j&amp;q=&amp;esrc=s&amp;source=web&amp;cd=1&amp;ved=2ahUKEwiy_vbdu_fdAhVKlVQKHR3VBr4QFjAAegQICRAC&amp;url=https%3A%2F%2Fwww.itu.int%2Fnet4%2Fitu-d%2Ficteye%2FCountryProfileReport.aspx%3FcountryID%3D100&amp;usg=AOvVaw3CrIU3UZqvMd5h_7hj6I9G] [4] Brodynt. 2018. “Business Internet Connectivity in Guinea”. [https://www.brodynt.com/business-internet-connectivity-in-guinea/] [5] Ministère des Postes, des Télécommunications et de L’économie Numérique. 2016. “Document de Politique et de Stratégies Nationales de Développement des Technologies de l’Information et de la Communication de la République de Guinée 2016 – 2020”. [http://smartafrica.org/IMG/pdf/srategie_tic_finale_v.6_28_juillet_2016.pdf] [6] Portail Officiel Gouvernement Guinée. 2018. “Actions du Gouvernement”. [http://www.gouvernement.gov.gn/index.php/action-du-gouvernement] [7] Autorité de Régulation des Postes et Télécommunications. 2018. “Rapport d’Activité Annuel 18 Avril 2018”. [https://www.arpt.gov.gn/sites/default/files/Documentation/rapport_dactivites_annuel_arpt_2017.pdf] [8] Ministère de l’Information et de la Communication. 2018. “Programmes et Projets”. [http://infocommunication.gov.gn/programme-et-projet/] [9] Autorité de Régulation des Postes et Télécommunications. 2017. “Conférence de Presse sur le Free Roaming”. [https://www.arpt.gov.gn/actualites/conference-de-presse-sur-le-free-roaming]</v>
          </cell>
        </row>
        <row r="1538">
          <cell r="A1538">
            <v>2018</v>
          </cell>
          <cell r="B1538" t="str">
            <v>EIU country research</v>
          </cell>
          <cell r="C1538" t="str">
            <v>The Hungarian government provides free public Wi-Fi access in the country's largest city. Hungary's most populous city is Budapest [1]. The city provides free Wi-Fi via hundreds of hotspots. In downtown Budapest, the district municipality provides free Wi-Fi in cafés, shops, and streets. The city is considered one of the most Wi-Fi-enabled cities in Europe. The Hungarian government, as part of its Digital Welfare Program, plans to introduce free Wi-Fi across the country and aims to provide access to free Wi-Fi in one public place and one public building in 3,500 cities [2].</v>
          </cell>
          <cell r="E1538" t="str">
            <v>[1] CIA Factbook. 2018. "Hungary". [https://www.cia.gov/library/publications/the-world-factbook/geos/hu.html] [2] Daily News Hungary. November 6, 2016. "Free WIFI to be introduced all over Hungary". [https://dailynewshungary.com/free-wifi-to-be-all-over-hungary/]</v>
          </cell>
        </row>
        <row r="1539">
          <cell r="A1539">
            <v>2018</v>
          </cell>
          <cell r="B1539" t="str">
            <v>EIU country research</v>
          </cell>
          <cell r="C1539" t="str">
            <v>The Indian government provides free public Wi-Fi access in its largest city, New Delhi, with a population of 28.5m [1]. The government of Delhi provides free Wi-Fi access, as recently inaugurated by the local government in August 2018 [2]. The sitting municipal government has promised free Wi-Fi in the national capital as part of its electoral campaign since 2015 [2]. However, plans to provide free access has faced delays as a result of bureaucratic and technical difficulties. However, in August 2018, the government fast-tracked these plans and is expected to start rolling out the first major phase in March 2019. Pilot projects have also been conducted at various locations across Delhi since 2016 [2, 3]. The state-owned railway stations have partnered with the private sector to provide Wi-Fi in stations, including the one in New Delhi [3].</v>
          </cell>
          <cell r="E1539" t="str">
            <v>[1] CIA World Factbook. 2018. "People and Society: India". [https://www.cia.gov/library/publications/the-world-factbook/geos/in.html] [2] Economic Times. 2018. "Delhi gets free wi-fi, fast broadband under 'smart city' project". [https://economictimes.indiatimes.com/tech/internet/delhi-gets-free-wi-fi-fast-broadband-under-smart-city-project/articleshow/65392180.cms] [3] Hindustan Times. 2018. "Delhi govt puts free WiFi plan on fast track, to create hotspots in city". [https://www.hindustantimes.com/delhi-news/delhi-govt-puts-free-wifi-plan-on-fast-track-to-create-hotspots-in-city/story-0oGKmmRAh6asB9bxs2GXQM.html] [4] Runaway Girl Network. 2018. "How Google and RailTel are bridging the digital divide in India". [https://runwaygirlnetwork.com/2018/01/08/how-google-and-railtel-are-bridging-the-digital-divide-in-india/]</v>
          </cell>
        </row>
        <row r="1540">
          <cell r="A1540">
            <v>2018</v>
          </cell>
          <cell r="B1540" t="str">
            <v>EIU country research</v>
          </cell>
          <cell r="C1540" t="str">
            <v>The local government provides free public Wi-Fi access in Jakarta, the capital and largest city in Indonesia, with a population of 10.52m [1]. Free Wi-Fi is offered by the local government at the National Monument (Monas), individual parks, and via hotspots on selected streets in Jakarta [2]. In addition, the Airport of Jakarta has installed Wi-Fi hotspots across terminals and other airport locations, providing users with free access for a six-hour period [3]. As part of the Jakarta Smart City initiative, in 2016 there were plans to increase the speed of public Wi-Fi through the use of fiber optic cables [4].</v>
          </cell>
          <cell r="E1540" t="str">
            <v>[1] CIA World Factbook. 2018. "Indonesia". [https://www.cia.gov/library/publications/the-world-factbook/geos/id.html] [2] Jakarta Globe. 2012. "Free WiFi Installed Along Jakarta Main Streets". [https://jakartaglobe.id/archive/free-wifi-installed-along-jakarta-main-streets/] [3] The Jakarta Post. 2016. "Soekarno-Hatta airport expands Wi-Fi service for visitors". [http://www.thejakartapost.com/travel/2016/11/24/soekarno-hatta-airport-expands-wi-fi-service-for-visitors.html] [4] Basu, M. GovInsider. 2016. "Exclusive: Jakarta to set up smart city testbed". [https://govinsider.asia/smart-gov/exclusive-jakarta-to-set-up-smart-city-testbed/]</v>
          </cell>
        </row>
        <row r="1541">
          <cell r="A1541">
            <v>2018</v>
          </cell>
          <cell r="B1541" t="str">
            <v>EIU country research</v>
          </cell>
          <cell r="C1541" t="str">
            <v>The government of Iran provides free public Wi-Fi access in Tehran, the capital and largest city in the country [1]. In November 2017, at the request of the Minister of Information and Communications Technology, the following operators have offered over 66 free public Wi-Fi hotspots: the government subsidiary Mobile Telecommunication Company of Iran (MCI) and private operators Asia Tech, IranCell, and Rightel [2]. Additionally, the Tehran Municipality Bus Company announced in December 2017 that it would launch smart bus units equipped with Wi-Fi and a digital library [3]. Free Wi-Fi is also available at Tehran’s busiest airport, Imam Khomeini International Airport [4].</v>
          </cell>
          <cell r="E1541" t="str">
            <v>[1] CIA World Factbook. 2018. “Middle East: Iran”. [https://www.cia.gov/library/publications/the-world-factbook/geos/ir.html] [2] Jafari, Hamed. November 2, 2017. “Public WiFi Is Now Available in 66 Spots Across Iran”. TechRasa. [http://techrasa.com/2017/11/02/public-wifi-now-available-66-spots-across-iran/] [3] Jafari, Hamed. December 18, 2017. “Tehran’s Public Transport Service Becomes WiFi Friendly”. TechRasa. [http://techrasa.com/2017/12/18/tehrans-public-transport-service-becomes-wifi-friendly/] [4] Tehran Airport. [https://www.tehran-airport.com/]</v>
          </cell>
        </row>
        <row r="1542">
          <cell r="A1542">
            <v>2018</v>
          </cell>
          <cell r="B1542" t="str">
            <v>EIU country research</v>
          </cell>
          <cell r="C1542" t="str">
            <v>The Irish government does not yet provide free Wi-Fi in Dublin, the largest city in Ireland with a population of 1.2m [1]. Free Wi-Fi had been available until 2015, but ended after the provider, Gowex, went bankrupt [2]. In 2017, Dublin published a market consultation notice to discuss ways forward to reinstate a public Wi-Fi system [2]. One possibility is participation in the European Union’s WiFi4EU voucher program, which provides municipalities with €15,000 (US$17,222) toward the installation of public Wi-Fi [3]. The program is open to 8,000 municipalities in EU member states, with a total of 15,000 vouchers issued to each participating country [3].</v>
          </cell>
          <cell r="E1542" t="str">
            <v>[1] CIA World Factbook. 2018. "Ireland". [https://www.cia.gov/library/publications/the-world-factbook/fields/2219.html] [2] The Journal. 2017. “Two years after it was switched off, Dublin plans to bring back free Wi-Fi”. [http://www.thejournal.ie/dublin-city-free-public-wifi-3-3599017-Sep2017/] [3] The Irish Times. 2018. “New free public wifi project opens for registrations”. [https://www.irishtimes.com/business/technology/new-free-public-wifi-project-opens-for-registrations-1.3433725]</v>
          </cell>
        </row>
        <row r="1543">
          <cell r="A1543">
            <v>2018</v>
          </cell>
          <cell r="B1543" t="str">
            <v>EIU country research</v>
          </cell>
          <cell r="C1543" t="str">
            <v>The local municipality government provides public Wi-Fi access in the largest city of Israel, Jerusalem, with a population of 901,000 [1, 2]. This free service is available across the city and assists with traffic control, smart parking solutions, emergency services, and high-speed Internet for the municipal education system [2]. This project launched in 2017 and was initiated by the Jerusalem Development Authority, the Jerusalem Municipality, and the Heritage Ministry at a cost of ILS2m (US$ 551,789) [3].</v>
          </cell>
          <cell r="E1543" t="str">
            <v>[1] Central Bureau of Statistics of the State of Israel. 2018. "2.21 Localities and Population, by Type of Locality and Population Group". [http://www.cbs.gov.il/shnaton69/download/st02_21x.xls] [2] Jerusalem Municipality, State of Israel. June 11, 2017. "Jerusalem is First in the Country to Install a Modern Wireless Network". [https://www.jerusalem.muni.il/en/Municipality/Municipal%20info/Pages/JerusalemModernWirelessNetwork.aspx] [3] Eisenbud, Daniel. 2017. ‘Jerusalem’s old city enters hi-tech world with Wi-Fi’. Jerusalem Post. [https://m.jpost.com/Israel-News/Jerusalems-Old-City-enters-hi-tech-world-with-wi-fi-479357]</v>
          </cell>
        </row>
        <row r="1544">
          <cell r="A1544">
            <v>2018</v>
          </cell>
          <cell r="B1544" t="str">
            <v>EIU country research</v>
          </cell>
          <cell r="C1544" t="str">
            <v>The government provides free public Wi-Fi access in the country's capital and largest city, Rome, with a population of 4.3m in its metropolitan area [1]. Known as Digit Roma, the service started in 2013 and offers free-of-charge, wireless access (4 hours a day) to information on city-related issues, such as public parking, transport, taxi services, security, health care, local events, and hotel bookings. Users with mobile devices must register to access the service, which is available at 406 electronic access points, or "hotspots", located across the city. Hotspots can be found in museums, libraries, town halls, taxi stands, schools, public squares, shopping areas, and some transport facilities. The online services provided by the municipality's institutional sites are also available free of charge through hotspots; these do not require registration and do not impose any time limit [2]. Other public Wi-Fi networks in the city include: the WiMove project, whose AtacWiFi service provides free internet access on some public trams; and WiFimetropolitano, which offers free access with a daily limit of 300MB of total traffic and is available in parks, squares, libraries, and other public places. A program currently being implemented on a national scale is wifi.italia.it; this is an "app" providing a free connection to a widespread Wi-Fi network across the country. The project, launched in July 2017, started with connections in Rome, Milan, Florence, Prato, Trento, and the Emilia Romagna and Tuscan Regions. The network is expanding to other parts of the national territory [3].</v>
          </cell>
          <cell r="E1544" t="str">
            <v>[1] Tuttitalia. 2018. "Città Metropolitana di Roma Capitale". [https://www.tuttitalia.it/lazio/provincia-di-roma/] [2] Municipality of Rome (Comune di Roma). December 31, 2015. "Digit Roma". [https://www.comune.roma.it/pcr/it/digit_roma.page] [3] Municipality of Rome (Comune di Roma). InformaGiovani. August 30, 2018. "WiFI in Rome (WiFi a Roma)". [http://www.informagiovaniroma.it/citta-e-tempo-libero/approfondimenti/vivere-a-roma/wifi-a-roma]</v>
          </cell>
        </row>
        <row r="1545">
          <cell r="A1545">
            <v>2018</v>
          </cell>
          <cell r="B1545" t="str">
            <v>EIU country research</v>
          </cell>
          <cell r="C1545" t="str">
            <v>The government provides free public Wi-Fi access in the largest city, Kingston [1], under the USFConnectJA initiative [2]. In October 2016, the Ministry of Science, Energy and Technology (MSET) launched this project with the first free public Wi-Fi hotspot in Kingston at Devon House, a cultural heritage site [3]. In January 2017, free public Wi-Fi was made available at Mandela Park [4]. Between April 2017 and August 2018, another four locations were added in high-traffic areas [5]. In August 2018, the authorities announced that free public Wi-Fi would be made available at Emancipation Park in December 2018, bringing the total investment in this project to date to J$124m (US$923,000) [5]. The authorities also announced plans to launch free Wi-Fi hotspots in other parts of the country in 2019, including Spanish Town, just outside Kingston, and the tourist hub of Montego Bay [5]. MSET has also declared that over the next three years it will continue to expand its network to ensure there is at least one hotspot in each of the country's 14 parishes [5].</v>
          </cell>
          <cell r="E1545" t="str">
            <v>[1] World Population Review. October 2018. "Population of Cities in Jamaica (2018)". [http://worldpopulationreview.com/countries/jamaica-population/cities/] [2] Universal Service Fund. October 2018. [https://usf.gov.jm/] [3] Jamaica Observer. October 31, 2018. "Free Wi-Fi now at Devon House". [http://www.jamaicaobserver.com/news/Free-Wi-Fi-now-at-Devon-House] [4] Jamaica Observer. January 13, 2017. "Mandela Park joins Devon House as Wi-Fi facility". [http://www.jamaicaobserver.com/news/Mandela-Park-joins-Devon-House-as-Wi-Fi-facility] [5] Jamaica Gleaner. August 10, 2018. "Free Wifi To Be Installed At Emancipation Park". [http://jamaica-gleaner.com/article/news/20180810/free-wifi-be-installed-emancipation-park]</v>
          </cell>
        </row>
        <row r="1546">
          <cell r="A1546">
            <v>2018</v>
          </cell>
          <cell r="B1546" t="str">
            <v>EIU country research</v>
          </cell>
          <cell r="C1546" t="str">
            <v>In Tokyo, the capital city of Japan with a population of 37.5m [1], the Tokyo Metropolitan Government continues to expand the city's free public Wi-Fi network including mobile Wi-Fi available in transit on subway trains and city buses. The program places no restriction on how long and how often users access free Wi-Fi. Registration through e-mail or social media is required every two weeks. The Tokyo Metropolitan Government's Wi-Fi map covers the entire area of the capital with a heavy concentration of hotspots in central Tokyo [2]. The service is provided by NTT Broadband Platform as part of the state-owned carrier's Japan Connected-free Wi-Fi [3]. Individual wards in Tokyo have their own free public Wi-Fi network in addition to the municipal network. For example, the special ward of Shinjuku operates Shinjuku Free Wi-Fi. Separate registration is required [4].</v>
          </cell>
          <cell r="E1546" t="str">
            <v>[1] CIA World Factbook. 2018. "Japan." [https://www.cia.gov/library/publications/the-world-factbook/geos/ja.html] [2] Tokyo Metropolitan Government. "Free Wi-Fi &amp; Tokyo". [http://www.wifi-tokyo.jp/] [3] NTT Broadband Platform. "Japan Connected-free Wi-Fi". [http://www.ntt-bp.net/jcfw/ja.html] [4] Shinjuku City. [http://www.city.shinjuku.lg.jp/kanko/Shinjuku_Free_Wi-Fi.html]</v>
          </cell>
        </row>
        <row r="1547">
          <cell r="A1547">
            <v>2018</v>
          </cell>
          <cell r="B1547" t="str">
            <v>EIU country research</v>
          </cell>
          <cell r="C1547" t="str">
            <v>The Government of Jordan provides free public Wi-Fi access in the country's largest city, Amman [1]. The Greater Amman Municipality and Zain Jordan, a private telecommunication provider, collaborated to provide free Wi-Fi in 23 public areas in Amman in 2015, and another 42 locations across the country [2, 3]. In Amman, these areas include Wakalat Street, Rainbow Street, Hashemite Square, Ashrafieh Cultural Complex, Zaha Cultural Centre, Al Hussein Cultural Centre, and Al Hussein Park, which are frequently visited by tourists and locals [2].</v>
          </cell>
          <cell r="E1547" t="str">
            <v>[1] CIA World Factbook. 2018. “Jordan”. [https://www.cia.gov/library/publications/the-world-factbook/geos/jo.html] [2] Jordan Times. May 28, 2015. “Amman to Have Free Wi-Fi service in 15 Selected Locations”. [http://www.jordantimes.com/news/local/amman-have-free-wi-fi-service-15-selected-locations] [3] Alghad. May 28, 2015. “Free Internet in 15 Locations in Amman”. [http://www.alghad.com/articles/873029-%D8%A5%D9%86%D8%AA%D8%B1%D9%86%D8%AA-%D9%85%D8%AC%D8%A7%D9%86%D9%8A-%D8%A8%D9%8015-%D9%85%D9%88%D9%82%D8%B9%D8%A7-%D9%81%D9%8A-%D8%B9%D9%85%D8%A7%D9%86]</v>
          </cell>
        </row>
        <row r="1548">
          <cell r="A1548">
            <v>2018</v>
          </cell>
          <cell r="B1548" t="str">
            <v>EIU country research</v>
          </cell>
          <cell r="C1548" t="str">
            <v>The government provides free public Wi-Fi access in the country's largest city. Almaty, with a population of over 2m people [1]. There have been several initiatives to introduce free Wi-Fi on public transport, but these have not always had lasting success. Free Wi-Fi was introduced on buses in May 2015 [2], only to disappear 9 months later [3]. In February 2015, Wi-Fi was introduced on trams and trolleybuses [4]. Free Wi-Fi is also available at the city's airport [5] and the Smart City initiative, supported by the city government, has gradually been expanding the number of hotspots in the city [6].</v>
          </cell>
          <cell r="E1548" t="str">
            <v>1] World Population Review. 2018. "Population of Cities in Kazakhstan Population (2018)". [http://worldpopulationreview.com/countries/kazakhstan-population/cities/] [2] Tengri News. May 21, 2015. "Free Wi-Fi has appeared on Almaty buses". [https://tengrinews.kz/internet/v-avtobusah-almatyi-poyavilsya-besplatnyiy-Wi-Fi-275020/] [3] Tengri News. February 18, 2016. "Free Wi-Fi has disappeared on Almaty buses". [https://tengrinews.kz/internet/besplatnyiy-Wi-Fi-propal-v-avtobusah-almatyi-289203/] [4] Tengri News. February 25, 2015. "Free Wi-Fi has been established on Almaty trams and trolleybuses". [https://tengrinews.kz/internet/besplatnyiy-internet-ustanovili-almatinskih-tramvayah-270830/] [5] Almaty International Airport. [http://www.alaport.com/en/wifi.html] [6] Profit. August 3, 2018. "Free Wi-Fi in the very centre of Almaty". [http://profit.kz/news/48529/Free-Wi-Fi-v-samom-centre-Almati/]</v>
          </cell>
        </row>
        <row r="1549">
          <cell r="A1549">
            <v>2018</v>
          </cell>
          <cell r="B1549" t="str">
            <v>EIU country research</v>
          </cell>
          <cell r="C1549" t="str">
            <v>The government of Kenya provides free public Wi-Fi in Nairobi, the country’s largest city with a population of 4.4m [1]. The Wi-Fi is provided through a partnership between the Government of Kenya and the ISP, Liquid Telecom [2]. During the first phase of the project, 51 Wi-Fi network nodes were installed in streets, stadiums, and parks [3]. In 2016, Liquid Telecom announced the investment of an additional US$1m to add to their existing 200 free public Wi-Fi hotspots in Nairobi, Nakuru, Mombasa, Kisumu, Eldoret, Kariado, and Nyeri [2]. Liquid Telecom has additional projects in place with the local governments of Nakuru and Kwale to expand public Wi-Fi and to provide access to important government services online [4, 5]. The partnership between the government and the ISP also offers users the possibility to download an app to locate free Wi-Fi hotspots in their area [6]. In addition to the free public hotspots, free Wi-Fi is also available at the Jomo Kenyatta International Airport in Nairobi, as well as in 46 branches of the Kenya National Libraries Services across the country [7, 8].</v>
          </cell>
          <cell r="E1549" t="str">
            <v>[1] CIA World Factbook. 2018. “Kenya”. [https://www.cia.gov/library/publications/the-world-factbook/geos/ke.html] [2] IT News Africa. 2016. “Liquid Telecom Kenya Announces Completion of Nairobi Network”. [http://www.itnewsafrica.com/2016/02/liquid-telecom-kenya-announces-completion-of-nairobi-network/] [3] PC World. 2015. “Kenya Becomes Second Country in East Africa to Enjoy Free Wi-Fi”. [https://www.pcworld.com/article/2899972/kenya-becomes-second-country-in-east-africa-to-enjoy-free-wifi.html] [4] Capital Business. 2016. “Kiambu Launches Free WiFi in 4 Towns”. [https://www.capitalfm.co.ke/business/2016/07/kiambu-launches-free-wifi-4-towns/] [5] Liquid Telecom. 2018. “Free Wi-Fi Hotspots Continue to Make their Mark Across Kenya”. [https://kenya.liquidtelecom.com/information-centre/innovation-blog/free-wifi-hotspots.html] [6] Aptan Tech. 2016. “Liquid Telecom Kenya now Unveils Mobile App to Help you Find it’s 350 Free WiFi Zones”. [https://aptantech.com/2016/03/liquid-telecom-kenya-now-unveils-mobile-app-to-help-you-find-its-350-free-wifi-zones/] [7] Nairobi News. 2018. “Cheers and Jeers as Jkia Becomes 24 Hour Free Wi-Fi Zone”. [https://nairobinews.nation.co.ke/news/jkia-24-hour-free-wifi-zone/] [8] Liquid Telecom. 2016. “Liquid Telecom Kenya Moves National Libraries Online to Offer Free Internet to Public”. [https://www.liquidtelecom.com/news-events/news/391-liquid-telecom-kenya-moves-national-libraries-online-to-offer-free-internet-to-public.html]</v>
          </cell>
        </row>
        <row r="1550">
          <cell r="A1550">
            <v>2018</v>
          </cell>
          <cell r="B1550" t="str">
            <v>EIU country research</v>
          </cell>
          <cell r="C1550" t="str">
            <v>The Government of Kuwait provides free public Wi-Fi access in the country's largest city, Kuwait City [1]. Free public Wi-Fi access was initially limited to Kuwait International Airport starting in 2014 [2]. Since January 2017, the government has expressed the wish to collaborate with the private ISP B.Wireless (formerly the Wireless Mobile Data Company) to extend free Wi-Fi services to the whole country with the aim of turning Kuwait into a "smart" country [3]. This collaborative initiative is known as "SAMA" and, to date, free public Wi-Fi is currently available in Souq Al-Mubarakiya (a traditional market area), the Abdulla Al Salem Cultural Center, and the Al Shaheed Park [4, 5]. Phase 2 of the project aims to expand public Wi-Fi access to approximately 40 km of coastline and other areas [4, 5].</v>
          </cell>
          <cell r="E1550" t="str">
            <v>[1] CIA World Factbook. 2018. “Kuwait”. [https://www.cia.gov/library/publications/the-world-factbook/geos/ku.html] [2] Kuwait Times. April 3, 2012. “Free wi-fi at airport”. [http://news.kuwaittimes.net/free-wi-fi-airport/] [3] B. Wireless. [https://bwireless.com.kw/en/] [4] Kuwait Today. January 20, 2017. “Free Internet Around Kuwait Soon”. [https://kwttoday.com/free-internet-around-kuwait-soon/] [5] Al Jarida. April 16, 2018. "‘مبارك الصباح لـ الجريدة B.Online ' تملك أقوى وأحدث شبكة في الكويت’". [http://www.aljarida.com/articles/1523805702752495800/]</v>
          </cell>
        </row>
        <row r="1551">
          <cell r="A1551">
            <v>2018</v>
          </cell>
          <cell r="B1551" t="str">
            <v>EIU country research</v>
          </cell>
          <cell r="C1551" t="str">
            <v>The government of Liberia does not provide public Wi-Fi access in Monrovia, the country’s largest city and capital with a population of 1.4m [1]. Since 2016, an estimated 7.3% of Liberian citizens use the internet, which places them in 160th place, among all countries in the world, for internet use by population [1]. The website of Roberts International Airport in Monrovia does not list internet access among the services provided but mentions that SIM cards for both 3G and 4G services are available for purchase [2]. The Monrovia government website does not mention publicly available Wi-Fi and there is no free Wi-Fi at the national university and its associated libraries [3, 4]. The University of Liberia just launched a technology upgrade program that includes the digitization of many campus facilities and services, including the addition of Wi-Fi [4]. However, the project is still being developed and past attempts to bring Wi-Fi to campus have not been completed [4]. A private shuttle service between the airport and other areas in Monrovia, operated by Infinity Shuttle Service (ISS), was recently launched and this offers free Wi-Fi to paying customers onboard [5].</v>
          </cell>
          <cell r="E1551" t="str">
            <v>[1] CIA World Factbook. 2018. “Liberia”. [https://www.cia.gov/library/publications/the-world-factbook/geos/li.html] [2] Roberts &amp; Spriggs Payne International Airport. 2018. “List of Available Services at Monrovia International Airport”. [https://www.monrovia-airport.com/services_facilities_monrovia_airport.php#Internet_wifi] [3] Monrovia City Corporation Website. 2018. [https://monroviacitycorporation.wordpress.com/] [4] Front Page Africa. 2018. “University of Liberia Students Raise Qualms over Administration’s Ability to Manage US$300k Wi-Fi” .[https://frontpageafricaonline.com/news/2016news/university-of-liberia-students-raise-qualms-over-administration-s-ability-manage-us-300k-wi-fi/] [5] The Daily Observer. 2018. “Liberia Gets New Airport Shuttle Service”. [https://www.liberianobserver.com/news/business-liberia-gets-new-airport-shuttle-service/]</v>
          </cell>
        </row>
        <row r="1552">
          <cell r="A1552">
            <v>2018</v>
          </cell>
          <cell r="B1552" t="str">
            <v>EIU country research</v>
          </cell>
          <cell r="C1552" t="str">
            <v>The government of Madagascar provides free Wi-Fi for residents in the capital and largest city, Antananarivo [1]. In 2016, Madagascar’s Ministry of Posts, Telecoms and Digital Development (MPTDN) announced a project in which wireless broadband infrastructure would be deployed to connect schools and hospitals, while also serving people in the country's remote and rural areas [2]. The government will u se existing infrastructure to install the equipment to enable broadband connection, broaden the reach of the existing network to improve broadband internet access and e xtend the network by installing local infrastructure [3]. This network will cover 200 sites, with a focus on rural localities. The project will cost US$20,7m and take 60 months to complete by 2021 [3]. The government has partnered with local ISPs, Telma and Orange, which have relatively wide coverage across Antananarivo [7, 8]. Separately, the government has partnered with both providers to provide Wi-Fi to public universities and public schools [7]. Outside government-sponsored programs, Wiman lists 517 mobile free Wi-Fi hotspots in Antananarivo [9].</v>
          </cell>
          <cell r="E1552" t="str">
            <v>[1] CIA World Factbook. 2018. "Madagascar". [https://www.cia.gov/library/publications/the-world-factbook/geos/ma.html] [2] TeleGeography. 2016. "Madagascar to deploy wireless broadband network for schools, hospitals and rural regions". [https://www.telegeography.com/products/commsupdate/articles/2016/10/12/madagascar-to-deploy-wireless-broadband-network-for-schools-hospitals-and-rural-regions/] [3] Ministère Des Postes, Des Télécommunications Et Du Développement Numérique. 2017. "Bornes WIFI". [http://www.mptdn.gov.mg/2017/04/25/bornes-wifi/#] [4] Telma. Corporate Report: "Internet services in Madagascar 2016". [http://www.telma.mg/pdf/CORPOrate_REVIEW2016.pdf] [5] Orange. 2014. "S'Informer: Innovation: Orange inaugure ses kiosques WiFi public". [http://www.orange.mg/actualite/innovation-orange-inaugure-ses-kiosques-wifi-public] [6] Wiman. 2018. "Mobile Free WiFi hotspots in Antananarivo". [https://www.wiman.me/madagascar/free-wifi-antananarivo]</v>
          </cell>
        </row>
        <row r="1553">
          <cell r="A1553">
            <v>2018</v>
          </cell>
          <cell r="B1553" t="str">
            <v>EIU country research</v>
          </cell>
          <cell r="C1553" t="str">
            <v>The government of Malawi does not provide public Wi-Fi access in the largest city [1], Lilongwe, with a population of over 1m [2]. There is, however, a current project known as the Humanitarian Drone-Testing Corridor project, run by UNICEF. This project reportedly has a Wi-Fi component, but the program is only scheduled to run for 2 years, from 2017. According to the program webpage, the project will come to an end in June 2019 [3]. In addition, the scope of the project is limited to the Kasungu District, which is about an hour and a half's drive from the largest city, Lilongwe.</v>
          </cell>
          <cell r="E1553" t="str">
            <v>[1] Lilongwe City Council. 2018. [http://www.commonwealthofnations.org/partner/lilongwe-city-council/] [2] CIA World Factbook. 2018. "Malawi". [https://www.cia.gov/library/publications/the-world-factbook/geos/mi.html] [3] UNICEF. [http://unicefstories.org/drones/malawi/]</v>
          </cell>
        </row>
        <row r="1554">
          <cell r="A1554">
            <v>2018</v>
          </cell>
          <cell r="B1554" t="str">
            <v>EIU country research</v>
          </cell>
          <cell r="C1554" t="str">
            <v>The government of Malaysia provides free public Wi-Fi in Kuala Lumpur, which has the largest population in the country, with 7.5m people [1]. The Kuala Lumpur City Hall website lists 4 outdoor and 12 indoor locations, primarily parks and libraries, where it provides free public Wi-Fi services, with a limit of 60 minutes a day per device [2]. The GoKL free public bus service in the central business district (CBD) provides free Wi-Fi services [3], as does Kuala Lumpur airport [4]. Kuala Lumpur's public MRT train system is also in the process of adding free WiFi services [5].</v>
          </cell>
          <cell r="E1554" t="str">
            <v>[1] CIA World Factbook. 2018. "Malaysia". [https://www.cia.gov/library/publications/the-world-factbook/geos/my.html] [2] Kuala Lumpur City Hall. “Perkhidmatan DBKL Wi-Fi". [http://www.dbkl.gov.my/index.php?option=com_content&amp;view=article&amp;id=1221:perkhidmatan-dbkl-wifi&amp;catid=10&amp;Itemid=659&amp;lang=en] [3] GoKL City Bus. [https://www.gokl.com.my/] [4] KLIA. 2018. "Free WiFi". [http://www.klia.com.my/?m=airport&amp;c=services&amp;id=6] [5] New Straits Times. 2017. "MRT commuters can expect higher train frequency, WiFi services in near future". [https://www.nst.com.my/news/nation/2017/07/258450/mrt-commuters-can-expect-higher-train-frequency-wifi-services-near-future]</v>
          </cell>
        </row>
        <row r="1555">
          <cell r="A1555">
            <v>2018</v>
          </cell>
          <cell r="B1555" t="str">
            <v>EIU country research</v>
          </cell>
          <cell r="C1555" t="str">
            <v>The government does not provide public Wi-Fi access in Bamako, the country's largest city [1]. Mali’s national government portal does not mention public Wi-Fi [2]. State-backed ISP Malitel does not mention public Wi-Fi access on its website [3]. The website for Bamako’s airport does not mention public Wi-Fi [4]. Mali’s Digital Policy 2020 does not mention public Wi-Fi [5]. Mali’s Telecommunications Regulatory Authority website does not mention public Wi-Fi in Bamako and authorities have been criticized as a result of poor internet connection [6, 7]. Internet penetration is low in Mali where, in 2018, only 11.1% of the population uses the internet [1]. In 2013, 56.6% of users connected to the internet at home and 58.1% accessed the internet at private internet cafés [8]. The Ministry of Communication and the Digital Economy’s Agency of Information Technology and Communication does not provide any information regarding free Wi-Fi access, but its projects are planning to increase internet connection between government spaces and municipalities [9].</v>
          </cell>
          <cell r="E1555" t="str">
            <v>[1] CIA World Factbook. 2018. "Mali". [https://www.cia.gov/library/publications/the-world-factbook/geos/ml.html] [2] Mali Government Portal. [http://www.primature.gov.ml] [3] Malitel. 2018. “Home”. [http://www.malitel.ml/Pages/index.aspx] [4] Aeroport International Modibo Keita de Baako Senou. 2018. [https://www.aeroport-bamako.com] [5] Ministry of the Digital Economy of Information and Communication. 2015. “Mali Numerique 2020: National Strategy of the Development of the Digital Economy”. [https://www.malinumerique2020.gouv.ml/images/banners/doc/DraftMN2020.pdf] [6] Mali Telecommunications Regulatory Authority (AMRTP). 2018. “Home”. [https://www.amrtp.ml] [7] Bagnetto, Angela. 2015. “Mali left behind as African internet speeds surge forward”. RFI. [http://en.rfi.fr/africa/20150901-mali-left-behind-african-internet-speeds-surge-forward] [8] Broadcasting Board of Governors. 2013. “Media Use in Bamako, Mali 2013”. Gallup. [https://www.bbg.gov/wp-content/media/2013/11/gallup-bamako-brief.pdf] [9] Republic of Mali Ministry of the Digital Economy and Communication: Agency of Information and Communication Technology. 2018. “Projects”. [https://translate.google.com/translate?hl=en&amp;sl=fr&amp;u=https://agetic.gouv.ml/&amp;prev=search]</v>
          </cell>
        </row>
        <row r="1556">
          <cell r="A1556">
            <v>2018</v>
          </cell>
          <cell r="B1556" t="str">
            <v>EIU country research</v>
          </cell>
          <cell r="C1556" t="str">
            <v>The local government offers free Wi-Fi access in Mexico City, the country's largest city [1]. The government of Mexico City provides some 70 hotspots across the city, while internet access is supplied by the firm Telmex [2, 3]. The project began in March 2015 and was carried out in five phases [2]. The program is available in public spaces including parks, hospitals, squares, and stadiums, covering roughly 23,000 square meters, and has been accessed by approximately 10m people [3, 4]. According to one report, published in 2017, approximately 80% of hotspots did not provide a reliable connection [5]. Since June 2018, Mexico City has also offered free Wi-Fi access on three Metro lines, with plans to expand coverage to the remaining Metro system [6].</v>
          </cell>
          <cell r="E1556" t="str">
            <v>[1] CIA World Factbook. 2018. "Mexico". [https://www.cia.gov/library/publications/the-world-factbook/geos/mx.html] [2] HuffPost Mexico. December 4, 2017. "Estas son las zonas con WiFi gratuito de CDMX". [https://www.huffingtonpost.com.mx/2017/12/04/estas-son-las-zonas-con-wifi-gratuito-de-cdmx_a_23296769/] [3] Milenio.com. “CdMx lleva intenet gratis a 20 parques y plazas". [http://www.milenio.com/df/CdMx_internet_gratuito-plazas_y_parques_publicos_internet_CdMx-Milenio_noticias_0_785921605.html] [4] Government of Mexico City. “Zona Wifi CDMX". [http://www.zonawifi.cdmx.gob.mx/] [5] Sistema de Transporte Colectivo. June 15, 2018. "Inicia servicio de WiFi gratuito en Línea 3 del Metro". [https://www.metro.cdmx.gob.mx/comunicacion/nota/inicia-servicio-de-wifi-gratuito-en-linea-3-del-metro]</v>
          </cell>
        </row>
        <row r="1557">
          <cell r="A1557">
            <v>2018</v>
          </cell>
          <cell r="B1557" t="str">
            <v>EIU country research</v>
          </cell>
          <cell r="C1557" t="str">
            <v>The government provides limited public Wi-Fi access in the country's largest city, Ulaanbaatar [1]. The departure lounge of Chinghis Khaan Airport is one of the places in the capital to offer public Wi-Fi access [2]. A free Wi-Fi project, implemented in 2012 in partnership with Kewiko LLC, ensures Sukhbaatar Square and other public places in Ulaanbaatar are connected to Wi-Fi [2, 3, 4]. Of the initial 99 hotspots installed in Ulaanbaatar, approximately 44 Wi-Fi spots remain in use and it appears users can access some of these hotspots for free [2, 4, 5].</v>
          </cell>
          <cell r="E1557" t="str">
            <v>[1] CIA World Factbook. 2018. "Mongolia". [https://www.cia.gov/library/publications/the-world-factbook/geos/mg.html] [2] Interview with Tsolmondelger, Odkhuu. Head of Strategy and Planning Team, Information Communications Network LLC (State-owned company-NETCOM). October 2018. [3] Montsame. "Free wi-fi internet is accessible in 99 spots of Ulaanbaatar". [http://www.montsame.gov.mn/en/index.php/society/item/3117-free-wi-fi-internet-is-accessible-in-99-spots-of-ulaanbaatar] [4] Kewiko. "Wi-Fi". [http://kewiko.mn/үнэгүй-интернэтийн-бүс/#.W7voTi2B3Up] [5] Kewiko. "About Us". [http://kewiko.mn/бидний-тухай/?lang=en#.W-10TC17GL8]</v>
          </cell>
        </row>
        <row r="1558">
          <cell r="A1558">
            <v>2018</v>
          </cell>
          <cell r="B1558" t="str">
            <v>EIU country research</v>
          </cell>
          <cell r="C1558" t="str">
            <v>The government provides free public Wi-Fi access in the largest city, Casablanca [1, 2]. Maroc Telecom (Itissalat Al-Maghrib) is the biggest operator in Morocco with two main shareholders: 30% public, 53% owned by Etisalat Group [3, 4, 5]. Maroc Telecom provides free public Wi-Fi for one hour in the main cities of the Kingdom and in public places: bus and train stations, airports, parks, large city squares, faculties, university cities, high schools, schools and campuses, stadiums, and hotels [6]. In 2015, Morocco's three largest telecom operators - Maroc Telecom (30% public, 70% private), Orange Maroc (private) and Inwi (private) [7] - launched free public Wi-Fi in Casablanca. Citizens can access the Internet for one hour in train stations, streets, shops and about 300 connected zones.</v>
          </cell>
          <cell r="E1558" t="str">
            <v>[1] Population data. 2017. "Maroc". [https://www.populationdata.net/pays/maroc/] [2] CIA World Factbook. 2017. "Major urban areas of Morocco". [https://www.cia.gov/library/publications/the-world-factbook/geos/mo.html] [3] Maroc Telecom. 2018. "Maroc Telecom premier opérateur télécoms national à être certifié « ISO 9001 Version 2015 » pour l'ensemble de ses activités". [https://www.iam.ma/groupe-maroc-telecom/nous-connaitre/actualites/detail-actualites.aspx?fiche=2155] [4] Maroc Telecom. 2018. "Summary". [https://www.iam.ma/Lists/Publication/Attachments/73/Maroc%20Telecom%20en%20bref%20S1%202018%20-%20VF.pdf] [5] Maroc Telecom. "National Leader of Telecom". [https://www.iam.ma/groupe-maroc-telecom/nous-connaitre/gouvernance-et-dates-cles/organisation/leaders-des-telecoms.aspx] [6] Maroc Telecom. 2018. "WiFi Hotspots Maroc Telecom". [https://www.iam.ma/particulier/internet-adsl-3g/offres-cles-3g/WiFiHotspots.aspx] [7] National Telecommunications Regulatory Agency (ANRT). 2018. "Market actors". [https://www.anrt.ma/en/indicateurs/acteurs-du-marche]</v>
          </cell>
        </row>
        <row r="1559">
          <cell r="A1559">
            <v>2018</v>
          </cell>
          <cell r="B1559" t="str">
            <v>EIU country research</v>
          </cell>
          <cell r="C1559" t="str">
            <v>Mozambique does not offer free public Wi-Fi in Matola, the country's largest city with a population of 1.6m, nor in the capital, Maputo, the second largest city with a population of 1.1m [1]. Approximately 20.8% of Mozambicans use the internet [2]. In its reporting and legislation websites, the National Communications Institute of Mozambique (INCM), the regulatory authority, does not mention any plans to provide access to public Wi-Fi [3, 4, 5]. The Ministry of Transport and Communications website also does not mention any plans; the Projects and Investments section of the website has not been updated since 2009 [6]. A 2014 study on internet access in Sub-Saharan Africa notes the lack of dynamic competition in Mozambique's telecommunications market, which is dominated by state-backed Telecomincacações de Moçambique (TDM) and mCel, as well as the country's largely rural population (62% of the total population), is not conducive to a rapid increase in public or private internet coverage [7]. In 2016, the Mozambique government plans to merge these two companies, as part of a restructuring of the country’s public sector businesses; they are expected to complete the merger by the end of 2018 [8]. TDM does not currently provide wireless internet to the public free of charge [9].</v>
          </cell>
          <cell r="E1559" t="str">
            <v>[1] CIA World Factbook. 2018. "Mozambique". [https://www.cia.gov/library/publications/the-world-factbook/geos/mz.html] [2] ITU Country Profile. "Mozambique". [https://www.itu.int/net4/itu-d/icteye/CountryProfileReport.aspx?countryID=153] [3] National Communications Institute of Mozambique. "Legislação Telecomunicações". [http://www.incm.gov.mz/index.php/legislacao/ telecomunicacoes] [4] National Communications Institute of Mozambique. "Relatórios de Regulação". [http://www.incm.gov.mz/index.php/sala-de-imprensa/postal-2] [5] National Communications Institute of Mozambique. "Relatório e Contas" [http://www.incm.gov.mz/index.php/incm/relatorio-e-contas] [6] Ministry of Transport and Communications. "Projects and Investments". [http://www.mtc.gov.mz/index.php/projectos-investimentos] [7] Ladcomm Corporation. 2014. "Sub-Saharan Africa Universal Service Fund Study". [http://www.gsma.com/publicpolicy/wp-content/uploads/2012/03/Sub-Saharan_Africa_USF-Full_Report-English.pdf] [8] Club of Mozambique. 2018. “Mcel and TDM have until end of 2018 to present merger plan”. [https://clubofmozambique.com/news/mcel-and-tdm-have-until-end-of-2018-to-present-merger-plan/] [9] Telecomunicações de Moçambique (TDM). “Dados e Internet: TDM Internet Sem Fio”. [http://www.tdm.mz/portdm/servicos/int_semfio_v2.html https://clubofmozambique.com/news/mcel-and-tdm-have-until-end-of-2018-to-present-merger-plan/]</v>
          </cell>
        </row>
        <row r="1560">
          <cell r="A1560">
            <v>2018</v>
          </cell>
          <cell r="B1560" t="str">
            <v>EIU country research</v>
          </cell>
          <cell r="C1560" t="str">
            <v>The government does not provide public Wi-Fi access in Yangon, the largest city in Myanmar with a population of 5.1m [1]. In 2017, the state-owned Myanmar Posts and Telecommunication announced plans to provide free Wi-Fi services in public areas, public parks and pagodas, from 2018 [2]. There is no public news or information on the company's website to confirm that this has been carried out [3]. The private company 5BB Broadband offers free public Wi-Fi at approximately 40 locations in Yangon, including the airport, the train station, Shwedagon Pagoda, and several shops and restaurants [4, 5].</v>
          </cell>
          <cell r="E1560" t="str">
            <v>[1] CIA World Factbook. 2018. "Burma". [https://www.cia.gov/library/publications/the-world-factbook/geos/bm.html] [2] The Myanmar Times. 2017. "MPT to offer free Wi-Fi services starting 2018". [https://www.mmtimes.com/business/technology/27356-mpt-to-offer-free-wi-fi-services-starting-2018.html] [3] MPT. [http://mpt.com.mm/mm/] [4] 5BB. [http://www.5bb.com.mm/] [5] Myanmar Business Today. 2017. "Broadband Company to Expand Free Public Wi-Fi Network to 50 Areas of Yangon". [https://www.mmbiztoday.com/articles/broadband-company-expand-free-public-wi-fi-network-50-areas-yangon]</v>
          </cell>
        </row>
        <row r="1561">
          <cell r="A1561">
            <v>2018</v>
          </cell>
          <cell r="B1561" t="str">
            <v>EIU country research</v>
          </cell>
          <cell r="C1561" t="str">
            <v>The government of Namibia’s largest city, Windhoek (with a population of 404,000) announced in July 2017 that it would provide free internet access in all of the city’s public buildings by 2022 [1, 2]. Given the date of the announcement and the phased approach of the plan, Windhoek still lacks public Wi-Fi access. The plan, called the Transformational Strategic Plan (2017-2022), sets the goal for Windhoek to be a smart and caring city by 2022, outlining 32 areas of action, including Wi-Fi access [3]. The plan states the city will provide Wi-Fi access to all its buildings, including public libraries, public swimming pools, cash halls, and city buildings, in phases. The project seeks to “widen the public Wi-Fi footprint within Windhoek.” Phase one of the project includes research, site visits, and definition of deliverables, while phase two will include feasibility studies and request for proposals. Phase three is when the project will be implemented [3].</v>
          </cell>
          <cell r="E1561" t="str">
            <v>[1] CIA World Factbook. 2018. “Africa: Namibia”. [https://www.cia.gov/library/publications/the-world-factbook/geos/print_wa.html] [2] The Namibian. 2017. “Windhoek to provide free Wi-Fi”. [https://www.namibian.com.na/167053/archive-read/Windhoek-to-provide-free-Wi-Fi] [3] City of Windhoek. 2017. “Transformational Strategic Plan (2017-2022)”. [http://www.windhoekcc.org.na/documents/066_strategic_plan_final.pdf]</v>
          </cell>
        </row>
        <row r="1562">
          <cell r="A1562">
            <v>2018</v>
          </cell>
          <cell r="B1562" t="str">
            <v>EIU country research</v>
          </cell>
          <cell r="C1562" t="str">
            <v>The government provides free public Wi-Fi access in Kathmandu, the country's largest city [1]. In September 2018, the local government authority - Kathmandu Metropolitan City (KMC) - launched free Wi-Fi access in six areas in Kathmandu [2]. Locations include popular religious and tourist spots. KMC partnered with Worldlink to offer 30 minutes of free Wi-Fi a day per Wi-Fi hotspot. The plan is to increase to 60 the number of access points in Kathmandu [2, 3].</v>
          </cell>
          <cell r="E1562" t="str">
            <v>[1] CIA World Factbook. 2018. "Nepal". [https://www.cia.gov/library/publications/the-world-factbook/geos/np.html] [2] Nepali Telecom. September 2, 2018. "Find Free Wifi In Kathmandu From KMC". [https://www.nepalitelecom.com/2018/09/find-free-wifi-in-kathmandu-from-kmc.html] [3] Himalayan Times. April 1, 2018. "KMC to set up free Wi-Fi zones". [https://thehimalayantimes.com/kathmandu/kmc-to-set-up-free-wi-fi-zones/]</v>
          </cell>
        </row>
        <row r="1563">
          <cell r="A1563">
            <v>2018</v>
          </cell>
          <cell r="B1563" t="str">
            <v>EIU country research</v>
          </cell>
          <cell r="C1563" t="str">
            <v>The government provides free public Wi-Fi access in the country's largest city, Amsterdam [1]. Free, average speed Wi-Fi is available at the airport in Schiphol, with the option to pay for faster speeds [2]. Unlimited and free public Wi-Fi is also provided in the public park, Oosterpark [3], and the following train stations: Amsterdam Centraal, Amsterdam Zuid, and Schiphol Airport [4]. In 2016, newspapers reported the City Council was in conversation with several ISPs about the feasibility of providing Wi-Fi across the city and that the latter would submit a report by the end of the year [5]. These plans do not appear to have made any progress and there have been no updates from the City Council [6].</v>
          </cell>
          <cell r="E1563" t="str">
            <v>[1] CIA World Factbook. 2018. "The Netherlands". [https://www.cia.gov/library/publications/the-world-factbook/geos/nl.html] [2] Schiphol Amsterdam Airport. 2018. "Surf the web for free". [https://www.schiphol.nl/en/facilities/free-wifi-at-schiphol/] [3] I Amsterdam. 2018. "Oosterpark". [https://www.iamsterdam.com/nl/zien-en-doen/natuur/natuurgebieden/oosterpark] [4] NS. 2018. "In and around the station". [https://www.ns.nl/en/privacy/in-and-around-the-station.html] [5] Metro Nieuws. 2018. "Binnenkort gratis wifi in heel Amsterdam". [https://www.metronieuws.nl/nieuws/amsterdam/2016/07/binnenkort-gratis-wifi-in-heel-amsterdam] [6] Gemeente Amsterdam. 2018. [https://www.amsterdam.nl]</v>
          </cell>
        </row>
        <row r="1564">
          <cell r="A1564">
            <v>2018</v>
          </cell>
          <cell r="B1564" t="str">
            <v>EIU country research</v>
          </cell>
          <cell r="C1564" t="str">
            <v>The government of Niger does not provide free public Wi-Fi access in Niamey, the country’s largest city with a population of 1.2m [1]. In December 2017, only 4.3% of Niger’s population used the internet, ranking 140th in the world [1, 2]. As part of President Issoufou Mahamadou’s Renaissance Project and the Economic and Social Development Plan 2017-2021 (PDES), the government aims to expand access to reliable phone and internet connections [3, 4]. Axis 6 of the President’s Renaissance Project sets out to strengthen, diversify, and modernize rail and energy infrastructure, which would increase access to ICT infrastructure throughout Niger [3]. No plan specifically focuses on the installation of Wi-Fi hotspots available to the public. There is no free public Wi-Fi available in libraries or airports in Niamey [5, 6]. The website of the Diori Hamani International Airport in Niamey lists computer access among the services available in the paid VIP lounge, but does not mention Wi-Fi [6].</v>
          </cell>
          <cell r="E1564" t="str">
            <v>[1] CIA World Factbook. 2018. “Niger”. [https://www.cia.gov/library/publications/the-world-factbook/geos/ng.html] [2] Internet World Stats. 2018. “Africa”. [https://www.internetworldstats.com/africa.htm#ng] [3] Présidence de la République du Niger. 2018. “Bilan Axe 6”. [https://www.presidence.ne/bilan-axe-6] [4] République du Niger Ministère du Plan. 2017. “Plan de Développement Economique et Social 2017-2021”. [http://www.ne.undp.org/content/dam/niger/docs/UNDP-NE-PDES%202017-2021.pdf] [5] Centre Culturel Franco-Nigérien. 2018. “Les Espaces du CCFN: Spécification et Tarifs”. [http://www.ccfnjeanrouch.org/index.php/les-espaces/locations/les-espaces] [6] Niamey Diori Hamani Aéroport International. 2018. “Services Disponibles à l’Aéroport de Niamey”. [https://www.aeroport-niamey.com/services_aeroport_niamey.php#Internet_wifi]In</v>
          </cell>
        </row>
        <row r="1565">
          <cell r="A1565">
            <v>2018</v>
          </cell>
          <cell r="B1565" t="str">
            <v>EIU country research</v>
          </cell>
          <cell r="C1565" t="str">
            <v>The government of Nigeria provides free public Wi-Fi in Lagos, the country’s largest city with a population of 13.5m [1]. In 2017, the Lagos state government launched an initiative to provide free public Wi-Fi in city parks and gardens [2]. Wi-Fi is currently available to the public in three city parks: Ndubuisi Kanu, Jakande Tinubu, and Muri-Okunola [3]. In May 2018, it was announced that the initiative would be expanded to offer free public Wi-Fi in public schools and bus terminals, as well as in additional parks and gardens [3]. Public Wi-Fi is also available at the Murtala Muhammed International Airport in Lagos, but only in paid lounges [4]. Nigeria currently ranks 15th in the world for internet use, with an estimated 25.7% of their population regularly using the internet [1].</v>
          </cell>
          <cell r="E1565" t="str">
            <v>[1] CIA World Factbook. 2018. “Nigeria.” [https://www.cia.gov/library/publications/the-world-factbook/geos/ni.html] [2] The Daily Post. 2017. “Ambode Launches Free Public Wi-Fi in Lagos”. [http://dailypost.ng/2017/05/12/ambode-launches-free-public-wifi-lagos/] [3] Vanguard Nigeria. 2018. “Lagos Announces Free Wi-Fi Installation Plan for Public Schools, Bus Terminals”. [https://www.vanguardngr.com/2018/05/lagos-announces-free-wifi-installation-plan-public-schools-bus-terminals/] [4] Murtala Muhammed International Airport. 2018. “Lagos Airport Services”. [https://www.lagos-airport.com/services.php]</v>
          </cell>
        </row>
        <row r="1566">
          <cell r="A1566">
            <v>2018</v>
          </cell>
          <cell r="B1566" t="str">
            <v>EIU country research</v>
          </cell>
          <cell r="C1566" t="str">
            <v>The government of Oman provides free public Wi-Fi access in Muscat, the country's capital and largest city [1]. Muscat International Airport offers free Wi-Fi at departure gates and duty-free areas; passengers with Oman-registered phone numbers receive a password by text while international passengers are given a password when presenting their boarding pass and passport to the flight information desks [2]. Muscat Municipality, in collaboration with Omantel, offers free public Wi-Fi in public parks across the city [3]. State-owned Mwasalat started offering free Wi-Fi onboard its bus routes on 28 March 2017 [4].</v>
          </cell>
          <cell r="E1566" t="str">
            <v>[1] CIA World Factbook. 2018. “Middle East: Oman”. [https://www.cia.gov/library/publications/the-world-factbook/geos/mu.html] [2] Muscat International Airport. [https://www.muscatairport.co.om/en/content/free-wifi] [3] Muscat Municipality. “Visitors of the public parks in Muscat Governorate enjoy Free Wi-Fi”. [http://www.mm.gov.om/Page.aspx?PAID=2#NewsDetails&amp;MID=16&amp;NID=1293&amp;MoID=1] [4] Mwasalat. [http://mwasalat.om/en-us/Media-center/News/snmid/227/snmida/0/snid/26/sname/Free-WiFi-is-available-on-MWASALAT-BUSES]</v>
          </cell>
        </row>
        <row r="1567">
          <cell r="A1567">
            <v>2018</v>
          </cell>
          <cell r="B1567" t="str">
            <v>EIU country research</v>
          </cell>
          <cell r="C1567" t="str">
            <v>The government provides free public Wi-Fi access in Karachi, the country's largest city [1]. Jinnah International Airport has public Wi-Fi, but the website does not indicate whether the Wi-Fi/Internet kiosk is free of charge [2]. In March 2018, the railway authority of Pakistan, Pakistan Railways, announced it would be installing free Wi-Fi hotspots in all divisional-level railway stations and on all passenger trains [3]. In October 2018, Pakistan Railways announced it had completed almost 60% of work for the provision of Wi-Fi and tracking systems in trains across the country [4]. Karachi is one of seven territorial operating Divisions of Pakistan Railway [5]. On a separate note, the Karachi municipal government does not appear to offer free Wi-Fi in public libraries [6]. Select cities in the Punjab Province installed free public Wi-Fi before Karachi. In early 2017, the Punjab Information Technology Board installed Pakistan's first free public Wi-Fi network in Lahore, Rawalpindi, and Multan; 192 hotspots were installed across these three cities [7].</v>
          </cell>
          <cell r="E1567" t="str">
            <v>[1] CIA World Factbook. 2018. "Pakistan". [https://www.cia.gov/library/publications/the-world-factbook/geos/pk.html] [2] Jinnah International Airport. "Introduction to Jinnah International Airport". [http://karachiairport.com.pk/About/About-Introduction.aspx] [3] Pakistan Today. March 18, 2018. "Pakistan Railways announces to provide Wifi facility at divisional railway stations". [https://www.pakistantoday.com.pk/2018/03/18/pakistan-railways-announces-to-provide-wifi-facility-at-divisional-railway-stations/] [4] Maqsood, Fawad. October 19, 2018. "Railways complete 60 percent work to provide wifi, tracking in trains". Business Recorder. [https://www.brecorder.com/2018/10/19/448148/railways-complete-60-percent-work-to-provide-wifi-tracking-in-trains/] [5] Ministry of Railways. Pakistan Railways. "Principle Statistics". [http://railways.gov.pk/railwaysweb/userfiles1/file/ybook201415.pdf] [6] Karachi Metropolitan Corporation. "List of Libraries in Karachi". [http://www.kmc.gos.pk/Contents.aspx?id=85] [7] Rameez Khan. 2017. "Three Punjab cities get free WiFi hotspots". The Express Tribune. [https://tribune.com.pk/story/1313247/keeping-people-connected-three-punjab-cities-get-free-wifi-hotspots/]</v>
          </cell>
        </row>
        <row r="1568">
          <cell r="A1568">
            <v>2018</v>
          </cell>
          <cell r="B1568" t="str">
            <v>EIU country research</v>
          </cell>
          <cell r="C1568" t="str">
            <v>The government provides free public Wi-Fi access in Panama City, the country's largest city [1]. Access is available via the public transport network, with 100 bus stops providing free Wi-Fi access [2]. In January 2017, the government officially launched its "Smart City" project. At the same time, it inaugurated the first 50 free public Wi-Fi hotspots across the city. Another 50 hotspots were added to the network in June 2018 [2]. The project of rolling out free public Wi-Fi is a joint public-private initiative, a collaboration between the government, the French firm JCDecaux and the wireless internet service provider Wigo [2]. The city's compact design means the urban area is now well-covered in terms of free Wi-Fi hotspots [3]. Local media sources reported that the mayor's office is considering expanding the project to increase free public Wi-Fi coverage to the north of the city [2].</v>
          </cell>
          <cell r="E1568" t="str">
            <v>[1] World Population Review. 2018. "Population of Cities in Panama (2018)". [http://worldpopulationreview.com/countries/panama-population/cities/] [2] Alarco, Daniel. June 2, 2018. "Una ciudad con acceso gratuito a internet". La Estrella de Panama. [http://laestrella.com.pa/panama/nacional/ciudad-acceso-gratuito-internet/24066096] [3] Wigo. [http://www.redwigo.com/sitios?]</v>
          </cell>
        </row>
        <row r="1569">
          <cell r="A1569">
            <v>2018</v>
          </cell>
          <cell r="B1569" t="str">
            <v>EIU country research</v>
          </cell>
          <cell r="C1569" t="str">
            <v>Free public Wi-Fi is provided by the local governments of Peru's largest city, Lima, which has a population of 10.4m [1]. The city is comprised of 43 districts [2], each with its own local government coordinating with the centralized municipality [3]. While the centralized municipal website does not provide any information about free Wi-Fi programs [3], some districts do. For example, the districts of Barranco, La Molina, and Miraflores have free Wi-Fi in parks, pedestrian streets and squares [4, 5, 6, 7]. In 2018, it was announced that free Wi-Fi access would be extended from 30 minutes to one hour at the international airport in early 2019 [8].</v>
          </cell>
          <cell r="E1569" t="str">
            <v>[1] CIA World Factbook. 2018. “Peru”. [https://www.cia.gov/library/publications/the-world-factbook/geos/pe.html] [2] Tierra Inca. “Distritos de Lima”. [https://www.tierra-inca.com/album/cartes/lima_districts.php?lg=es] [3] Municipalidad de Lima. ”Municipio”. [http://www.munlima.gob.pe/municipio] [4] Municipalidad de Barranco. “Zona Wifi”. [http://www.munibarranco.gob.pe/index.php/zona-wifi] [5] Municipalidad de Miraflores. “Miraflores Wi-Fi”. [http://www.miraflores.gob.pe/_contenTempl1.php?idpadre=4951&amp;idcontenido=7073] [6] Municipalidad de Miraflores. “Wifi”. [http://www.miraflores.gob.pe/_contenTempl1.php?idcontenido=7986] [7] Municipalidad de La Molina. ”Wi-Fi libre en La Molina". [http://www.munimolina.gob.pe/index.php/component/k2/item/789-wifi_libre_en_la_molina] [8] El Comercio. 2018. “Wifi gratuito en el aeropuerto Jorge Chávez de Lima se ampliará a una hora”. [https://elcomercio.pe/tecnologia/actualidad/wifi-gratuito-aeropuerto-lima-dura-servicio-actualmente-noticia-517087]</v>
          </cell>
        </row>
        <row r="1570">
          <cell r="A1570">
            <v>2018</v>
          </cell>
          <cell r="B1570" t="str">
            <v>EIU country research</v>
          </cell>
          <cell r="C1570" t="str">
            <v>The government of the Philippines provides free public Wi-Fi access in the country's largest city, Manila, which has a population of 13.5m [1]. This service, called Pipol Konek, is a government initiative aimed at expanding internet access, reducing the digital divide, and “accelerating economic, social and educational opportunities” [2]. Pipol Konek is available in public places such as parks, schools, libraries, public spaces in government hospitals and health centers, transport terminals, spaces open to the public in local and national government offices, barangay centers, etc. [2]. Live hotspots are located in various public places across Manila such as Rizal Park, Eulogio Rodriguez Institute of Science and Technology, National Library, Department of Labor and Employment, San Lazaro Hospital, etc. [3]. Pipol Konek is part of the e-Filipino Program, implemented by the country’s Information and Communications Technology Office within the Department of Science and Technology (DOST-ICTO); it is a comprehensive project which aims to achieve the United Nation’s Millennium Development Goal of bringing ICT access to all [4].</v>
          </cell>
          <cell r="E1570" t="str">
            <v>[1] CIA World Factbook. 2018. "The Philippines". [https://www.cia.gov/library/publications/the-world-factbook/geos/rp.html] [2] Republic of the Philippines National Government Portal. “Free WI-FI Internet Access in Public Places Project Terms of Reference TOR”. [http://freepublicwifi.gov.ph/wp-content/uploads/2016/03/Free-Wi-Fi-Project-TOR.pdf] [3] Republic of the Philippines National Government Portal. “Pipol Konek Live Hotspots”. [http://freepublicwifi.gov.ph/livehotspots/] [4] Department of Science and Technology Information and Communications Technology Office: e-Filipino. [http://dict.gov.ph/major-programs-and-projects/e-filipino/]</v>
          </cell>
        </row>
        <row r="1571">
          <cell r="A1571">
            <v>2018</v>
          </cell>
          <cell r="B1571" t="str">
            <v>EIU country research</v>
          </cell>
          <cell r="C1571" t="str">
            <v>The municipal government provides free public Wi-Fi access in the country's largest city. Warsaw is the biggest city in Poland [1]. The city provides free Wi-Fi via hotspots. Hotspots, where Wi-Fi can be freely accessed, are available in tourists locations such as The Royal Route, Warsaw University Library, Podzamcze, Fountains Park, Plac Grzybowski, parks in the Wola district, Czerniakowski port, and Świętokrzyska [2]. Free public Wi-Fi is also available in all the City Hall Community Offices in all 18 districts. The name of the public network is "UMWarszawa". Users must register their email address to access the network [3]. Warsaw's main universities and other public educational institutions provide free Wi-Fi [4]. Free public Wi-Fi is also available at Warsaw's Chopin Airport [5].</v>
          </cell>
          <cell r="E1571" t="str">
            <v>[1] CIA Factbook. 2018. "Poland". [https://www.cia.gov/library/publications/the-world-factbook/geos/pl.html] [2] City of Warsaw. "Wifi for free". [http://www.um.warszawa.pl/en/highlights/wi-fi-free] [3] Culture Trip. February 1, 2018. "Where to Get Free Wi-Fi in Warsaw, Poland". [https://theculturetrip.com/europe/poland/articles/get-free-wi-fi-warsaw-poland/] [4] Informatory Warszawa Naszemiasto. August 31, 2016. "Darmowe WiFi w Warszawie. Zobacz, gdzie skorzystać za darmo z internetu! [MAPA]". [http://warszawa.naszemiasto.pl/artykul/darmowe-wifi-w-warszawie-zobacz-gdzie-skorzystac-za-darmo-z,3842676,artgal,t,id,tm.htm] [5] International Airport Review. August 27, 2014. "Chopin Airport launches free unlimited Internet". [https://www.internationalairportreview.com/news/17518/chopin-airport-launches-free-unlimited-internet/]</v>
          </cell>
        </row>
        <row r="1572">
          <cell r="A1572">
            <v>2018</v>
          </cell>
          <cell r="B1572" t="str">
            <v>EIU country research</v>
          </cell>
          <cell r="C1572" t="str">
            <v>The government of Portugal provides free public Wi-Fi access in the country’s largest city, Lisbon [1, 2, 3]. The municipality of Lisbon provides free Wi-Fi in the city’s seven public libraries [2]. Lisbon International Airport also offers Wi-Fi to passengers. The connection is completely free for up to 4 hours [3, 4]. In partnership with the free Wi-Fi provider GoWi-Fi, the city also provides access to free Wi-Fi in the city’s subway stations [5, 6, 7]. Since 2015, city buses also offer free Wi-Fi connection to users in Lisbon [8]. In October 2017, the European Commission approved “WiFi4EU”, an initiative to finance free Wi-Fi access in public spaces across Europe, through Resolution 2017/1953. In Portugal, WiFi4EU opened registration and enrollment to municipalities and companies in May 2018; due to technical difficulties with the initiative’s portal, however, the enrollment process in Portugal was delayed until September 2018. The WiFi4EU network is expected to be operative by the end of 2018. WiFi4EU aims to reduce digital exclusion through the promotion of free Wi-Fi connectivity in parks, squares, public buildings, health centers, and museums, among others [9, 10, 11, 12].</v>
          </cell>
          <cell r="E1572" t="str">
            <v>[1] CIA World Factbook. 2018. “Portugal”. [https://www.cia.gov/library/publications/the-world-factbook/geos/po.html] [2] Bibliotecas Municipais de Lisboa. 2018. "Perguntas Frequentes". [http://blx.cm-lisboa.pt/faq/faq.php?id=56] [3] Lisbon International Airport. 2018. "Internet Free Wi-Fi". [http://www.lisbon-airport.com/internet-wi-fi.html] [4] Wi-Fi Access Information. 2018. “Wifi details for Lisbon Airport – LIS”. [https://yourhelloworld.com/wifi-details-for-lisbon-airport-lis/] [5] Metropolitano de Lisboa. 2016. “Relatório e Contas”. [https://www.metrolisboa.pt/institucional/wp-content/uploads/sites/2/2018/01/MetropolitanodeLisboa_RelatorioeContas2016.pdf] [6] Dinheiro Vivo. 2013. “Metro de Lisboa já tem Wi-Fi gratuito”. [https://www.dinheirovivo.pt/buzz/metro-de-lisboa-ja-tem-wi-fi-gratuito/]. [7]Portugal Statups. 2018. “Portugal’s largest free WiFi network celebrates 750K users on 2-year anniversary.” [https://portugalstartups.com/2018/03/portugal-free-wifi/] [8] Transportes em Revista. 2015. “Rodoviária de Lisboa disponibiliza WiFi grátis". [http://www.transportesemrevista.com/Default.aspx?tabid=210&amp;language=pt-PT&amp;id=46345] [9] The European Commission. 2018. “Free Wi-Fi for Europeans”. [https://www.wifi4eu.eu/#/home] [10] Autoridade Nacional de Comunicações. 2018. “Iniciativa WiFi4EU”. [https://www.anacom.pt/render.jsp?categoryId=393159] [11] Observador. 2018. “Comissão Europeia cancela propostas de municípios a fundos europeus para rede ‘wi-fi’”. [https://observador.pt/2018/06/15/comissao-europeia-cancela-propostas-de-municipios-a-fundos-europeus-para-rede-wi-fi/] [12] SAPO. 2018. “Primeira fase do WIFI4EU foi cancelada mas candidaturas avançam depois do verão”. [https://tek.sapo.pt/noticias/telecomunicacoes/artigos/primeira-fase-do-wifi4eu-foi-cancelada-mas-candidaturas-avancam-depois-do-verao]</v>
          </cell>
        </row>
        <row r="1573">
          <cell r="A1573">
            <v>2018</v>
          </cell>
          <cell r="B1573" t="str">
            <v>EIU country research</v>
          </cell>
          <cell r="C1573" t="str">
            <v>The government of Qatar provides free public Wi-Fi access in Doha, the country's largest city with a population of 633,000 people [1]. Free public Wi-Fi is available at Hamad International Airport, hospitals managed by the public healthcare provider Hamad Medical Corporation, state-owned Primary Health Care Corporation facilities, the Museum of Islamic Art, Katara Cultural Village, and many public parks including Aspire Park [2, 3, 4].</v>
          </cell>
          <cell r="E1573" t="str">
            <v>[1] CIA World Factbook. 2018. “Middle East: Qatar”. [https://www.cia.gov/library/publications/the-world-factbook/geos/qa.html] [2] Scott, Victoria. March 4, 2017. “Here are five places to get (good) free WiFi in Qatar”. Medium. [https://medium.com/dohanews/here-are-five-places-to-get-good-free-wifi-in-qatar-87ecc2a2bf21] [3] Visit Qatar. 2018. "Parks". [http://www.visitqatar.qa/enjoy/exercise/parks.html] [4] Hamad International Airport. 2018. "Connectivity". [https://dohahamadairport.com/airport-guide/facilities-services/connectivity]</v>
          </cell>
        </row>
        <row r="1574">
          <cell r="A1574">
            <v>2018</v>
          </cell>
          <cell r="B1574" t="str">
            <v>EIU country research</v>
          </cell>
          <cell r="C1574" t="str">
            <v>The municipal government provides free public Wi-Fi access in the largest city and most populous city in Romania, Bucharest [1]. City Hall provides free Wi-Fi internet connection in 20 parks. Free public Wi-Fi is also available at Bucharest Henri Coanda International Airport and on Bucharest's main train network, Gara de Nord [3]. In July 2018, Bucharest Council approved a much more ambitious project: to offer free Wi-Fi internet across the whole city [4]. It is unclear when this project will be implemented and at what cost. The move is consistent with the objectives set out in Romania’s Digital Agenda 2020.</v>
          </cell>
          <cell r="E1574" t="str">
            <v>[1] CIA World Factbook. 2018. "Romania". [https://www.cia.gov/library/publications/the-world-factbook/geos/ro.html] [2] Bucharest Henri Coanda International Airport website. [http://www.bucharestairports.ro/en/services/internet] [3] Economica.net. "Primăria Sectorului 1 a pus Wi-Fi gratuit în 20 de parcuri, mai puţin în Herăstrău". [http://www.economica.net/primaria-sectorului-1-a-pus-wi-fi-gratuit-in-20-de-parcuri--mai-putin-in-herastrau_135252.html#ixzz5VJHUmtib] [4] Romania-Insider. July 27, 2018. "Bucharest General Council approves project for free Wi-Fi in the city". [https://www.romania-insider.com/bucharest-free-wi-fi-project/]</v>
          </cell>
        </row>
        <row r="1575">
          <cell r="A1575">
            <v>2018</v>
          </cell>
          <cell r="B1575" t="str">
            <v>EIU country research</v>
          </cell>
          <cell r="C1575" t="str">
            <v>The government provides free public Wi-Fi access in the country's largest city, Moscow, which has over 10m people [1]. There are over 8,500 hotspots, available in parks, public libraries, cultural centers, and student hostels. Wi-Fi was installed on the metro in 2013 and extended to all lines in December 2014. Mosgortrans_Free wireless internet access was launched on Moscow's overground transport in 2015. Initially, the equipment was installed at bus stops; later this extended to vehicles [2]. In October 2017, prior to hosting the 2018 football World Cup, the city government finalized a tender to provide free Wi-Fi in streets, parks, museums, and cultural establishments at an overall cost of RUB830m (US$14.3m) [3]. The Mayor's website provides a guide to Wi-Fi in the city, with links to hotspot maps [4].</v>
          </cell>
          <cell r="E1575" t="str">
            <v>[1] World Population Review. 2018. "Population of Cities in Russia Population (2018)". [http://worldpopulationreview.com/countries/russia-population/cities/] [2] Moscow City Government. August 23, 2016. "Online metropolis: Wi-Fi access in Moscow and other cities around the world". [https://www.mos.ru/en/news/item/14867073] [3] Valerii Kodachigov. October 10, 2017. Vedomosti. "Wi-Fi will cover Moscow". [https://www.vedomosti.ru/newspaper/articles/2017/10/11/737373-moskvu-wifi] [4] Moscow City Government. July 8, 2017. "Free Wi-Fi in Moscow: a user’s guide". [https://www.mos.ru/en/news/item/26216073/]</v>
          </cell>
        </row>
        <row r="1576">
          <cell r="A1576">
            <v>2018</v>
          </cell>
          <cell r="B1576" t="str">
            <v>EIU country research</v>
          </cell>
          <cell r="C1576" t="str">
            <v>The government provides free public Wi-Fi access in Kigali, the largest city and capital of Rwanda with over 1m inhabitants, through the Smart Kigali initiative [1, 2, 3]. Smart Kigali is a partnership between different government agencies and ISPs to expand ICT in the country and provide free Wi-Fi in spaces such as public buses, hospitals, parks, restaurants, and commercial buildings [3, 4]. Under this initiative, the government also launched the "Internet Bus Project" to provide free Wi-Fi to passengers, equipping around 487 buses in Kigali with 4G internet connection [5, 6, 7]. After its failure in 2015, due to payment issues and sporadic internet provision, in June 2018 the bus project was relaunched with the installation of improved router systems after extensive government-mandated research [8, 9]. Wi-Fi is also provided to members and nonmembers of the Kigali Public Library [10]. City authorities have now developed their objectives to connect citizens to free internet in public places such as bus stations, hospitals, and more [11]. In the Rwandan ICT Sector Strategic Plan of 2018-2024, there is a policy initiative to continue the creation of free internet zones in strategic and residential areas. This report shows that only 10% of all Rwandan public institutions were connected to 4G in 2016, but there are plans to increase this to 80% by 2023 [12].</v>
          </cell>
          <cell r="E1576" t="str">
            <v>[1] CIA World Factbook. 2018. “People and Society: Rwanda”. [https://www.cia.gov/library/publications/the-world-factbook/geos/rw.html]  [2] World Atlas Society. 2017. “Biggest Cities in Rwanda”. [https://www.worldatlas.com/articles/biggest-cities-in-rwanda.html] [3] Tumwebaze, Peter. 2013. “’Smart Kigali’ brings free internet to city”. The New Times, Rwanda’s Leading Daily. [https://www.newtimes.co.rw/section/read/69390] [4] The East African. 2013. "Govt launches the Smart Kigali project, says it’s for all”. [http://www.theeastafrican.co.ke/rwanda/News/Govt-launches-the-Smart-Kigali-project/1433218-2009814-wlbaotz/index.html] [5] Tumwebaze, Peter. 2016. "Public transport users decry high fares, ‘Illegal internet fees’”. The New Times, Rwanda’s Leading Daily. [http://www.newtimes.co.rw/section/read/203261/] [6] Republic of Rwanda Ministry of Youth and ICT. "4G LTE Internet Bus Project launched". [http://www.myict.gov.rw/press-room/latest-news/latest-news/?tx_ttnews%5Btt_news%5D=443&amp;cHash=228136c7fd661e019c009f1be7485b13] [7] Bizimungu, Julius. 2016. “Smart Kigali: 400 buses connected to 4G Internet”. The New Times, Rwanda’s Leading Daily. [https://www.newtimes.co.rw/section/read/197264] [8] Kanamugire, Johnson. 2018. “Rwanda moves to revive bus Internet Service”. The East African. [http://www.theeastafrican.co.ke/rwanda/Business/Rwanda-moves-to-revive-bus-Internet-service/1433224-4375672-1u4jf7/index.html] [9] Bizimungu, Julius. 2018. “4G internet returns on public buses; will it work?”. The New Times, Rwanda’s Leading Daily. [https://www.newtimes.co.rw/news/4g-internet-returns-public-buses-will-it-work] [10] Kigali Public Library. 2018. “Services: E-Services”. [http://www.kplonline.org/#] [11] The East African. September 11, 2017. "Rura to push stalled ‘Smart Kigali’ project". [http://www.theeastafrican.co.ke/rwanda/News/Rura-to-push-stalled-Smart-Kigali-project---/1433218-4091126-78j75cz/index.html] [12] Republic of Rwanda Ministry of Information Technology and Communications. 2017. “ICT Sector Strategic Plan 2018-2024”. [http://mitec.gov.rw/fileadmin/Documents/Mitec2018/Policies___Publication/Strategy/ICT_SECTOR_STRATEGIC_PLAN__2018-2024_.pdf]</v>
          </cell>
        </row>
        <row r="1577">
          <cell r="A1577">
            <v>2018</v>
          </cell>
          <cell r="B1577" t="str">
            <v>EIU country research</v>
          </cell>
          <cell r="C1577" t="str">
            <v>The government of Saudi Arabia provides free public Wi-Fi access in Riyadh, the country's capital and largest city [1]. Riyadh King Khalid International Airport offers free Wi-Fi in its terminals [2]. The Saudi Public Transport Company (Sabtco) announced on 11 April 2018 the launch of new luxury bus services with live TV and Wi-Fi, with each seat fitted with an entertainment screen with Wi-Fi access [3]. The new non-stop bus services were first launched on the Riyadh-Jeddah line and will be available on the following routes: Riyadh-Khobar, Riyadh-Dammam, Riyadh-Madinah, Riyadh-Makkah, and within Riyadh [3]. Cisco is currently working with Riyadh Municipality and the Ministry of Municipal and Rural Affairs to launch smart city initiatives in Riyadh, including city Wi-Fi; the initiative is being piloted for 9 months in Riyadh’s Olaya district [4].</v>
          </cell>
          <cell r="E1577" t="str">
            <v>[1] CIA World Factbook. 2018. “Middle East: Saudi Arabia”. [https://www.cia.gov/library/publications/the-world-factbook/geos/sa.html] [2] Riyadh King Khalid International Airport. “Food, Shopping, &amp; Services”. [https://www.riyadh-airport.com/concessions.php] [3] Anderson, Robert. April 11, 2018. “Luxury Buses With Wi-Fi and Live TV Now a Reality in Saudi Arabia”. Al Bawaba. [https://www.albawaba.com/business/luxury-buses-wi-fi-and-live-tv-now-reality-saudi-arabia-1115730] [4] MEP Middle East. April 3, 2018. “Cisco plans launch of smart city initiative in Saudi”. [https://www.mepmiddleeast.com/projects/project-news/70703-cisco-plans-launch-of-smart-city-initiative-in-saudi]</v>
          </cell>
        </row>
        <row r="1578">
          <cell r="A1578">
            <v>2018</v>
          </cell>
          <cell r="B1578" t="str">
            <v>EIU country research</v>
          </cell>
          <cell r="C1578" t="str">
            <v>The Senegalese government provides free public Wi-Fi in the capital and largest city, Dakar. By population size, Dakar is the largest city in Senegal [1]. In 2015, the Senegalese government partnered with the mobile operator Tigo to provide publicly accessible Wi-Fi in the main square of the capital [2]. Free Wi-Fi is provided under the Dakar Digital City initiative and is being rolled out across the country [3]. Free Wi-Fi is not available at Dakar International Airport [4].</v>
          </cell>
          <cell r="E1578" t="str">
            <v>[1] CIA World Factbook. 2018. "Senegal". [https://www.cia.gov/library/publications/the-world-factbook/geos/sg.html] [2] Sow, SadiBou. 2015. "Sénégal: le projet « ville de dakar wifi » lancé à la place de l’indépendance". Afrique IT News. [http://www.afriqueitnews.com/2015/03/15/senegal-le-projet-ville-de-dakar-wifi-lance-par-la-place-de-lindependance/] [3] Africa.com. "10 Tech-Savvy Cities in Africa". [https://www.africa.com/top-tech-savvy-cities-in-africa/] [4] Aeroport International Blaise Diagne De Dakar. 2018. "List of Available Services At Dakar International Airport". [https://www.aeroport-dakar.com/services_facilities_dakar_airport.php]</v>
          </cell>
        </row>
        <row r="1579">
          <cell r="A1579">
            <v>2018</v>
          </cell>
          <cell r="B1579" t="str">
            <v>EIU country research</v>
          </cell>
          <cell r="C1579" t="str">
            <v>The government of Sierra Leone does not provide free public Wi-Fi throughout Freetown, the country’s largest city with a population of 1.14m, but there is limited access at the international airport [1]. In 2017, the Sierra Leone Airport Authority began offering free public Wi-Fi access in the Freetown International Airport (FNA) as part of ongoing expansion projects [2]. In 2013, the Sierra Leone Telecommunications Company (Sierratel), a 100% government-owned telecommunications operator, announced they would provide free Wi-Fi access in some schools across the country and in certain government buildings in Freetown, starting with the Information and Communications Ministry [4, 5]. Information on the implementation of the project, which was meant to start in 2014, is unknown [6]. Internet is available through satellite and mobile providers, as well as in hotels, restaurants and internet cafés [3]. In July 2016, Sierra Leone ranked 156th in the world, with just 11.8% of the population using internet [7].</v>
          </cell>
          <cell r="E1579" t="str">
            <v>[1] CIA World Factbook. 2018. “Sierra Leone”. [https://www.cia.gov/library/publications/the-world-factbook/geos/sl.html] [2] Politico SL. 2017. “Sierra Leone’s Airport gets High Speed Wi-Fi Service for Travelers”. [http://politicosl.com/articles/sierra-leones-airport-gets-high-speed-wi-fi-service-travelers] [3] Visit Sierra Leone. 2018. “Keeping in Touch – Mobile and Internet”. [https://www.visitsierraleone.org/visiting-sierra-leone/business/keeping-in-touch-mobile-and-internet/] [4] All Africa. 2013. “Sierra Leone: Sierra Wifi Takes Internet Service to Schools”. [https://allafrica.com/stories/201311131435.html] [5] All Africa. 2013. “Sierra Leone: Information Minister Launches Sierra Wifi Internet Service”. [https://allafrica.com/stories/201312201344.html] [6] Sierra Express Media. 2014. “Sierra WiFi CEO Clears the Air”. [http://sierraexpressmedia.com/?p=64524] [7] International Telecommunications Union. 2018. “The State of Broadband: Broadband Catalyzing Sustainable Development”. [https://www.itu.int/dms_pub/itu-s/opb/pol/S-POL-BROADBAND.19-2018-PDF-E.pdf]</v>
          </cell>
        </row>
        <row r="1580">
          <cell r="A1580">
            <v>2018</v>
          </cell>
          <cell r="B1580" t="str">
            <v>EIU country research</v>
          </cell>
          <cell r="C1580" t="str">
            <v>The government of Singapore provides free public Wi-Fi across the city-state. The Wireless@SG service provides free wireless broadband access with speeds up to 5 Mbps in public areas [1], with more than 5,000 hotspots located both indoors and outdoors, in locations such as MRT stations, public libraries, government offices, shopping malls, restaurants, and food centers [2]. Wireless@SG is a government-funded program under the Next Generation National Infocomm Infrastructure initiative [1].</v>
          </cell>
          <cell r="E1580" t="str">
            <v>[1] Infocomm Media Development Authority. 2018. "Wireless". [https://www.imda.gov.sg/industry-development/infrastructure/next-gen-national-infocomm-infrastructure/wireless] [2] Infocomm Media Development Authority. 2018. "Wireless@SG Hotspot List - June 2018". [https://www.imda.gov.sg/~/media/imda/files/community/consumer%20education/wirelless%20sg/hotspot%20list1.pdf]</v>
          </cell>
        </row>
        <row r="1581">
          <cell r="A1581">
            <v>2018</v>
          </cell>
          <cell r="B1581" t="str">
            <v>EIU country research</v>
          </cell>
          <cell r="C1581" t="str">
            <v>The government of South Africa provides free public Wi-Fi access in the country's largest city, Johannesburg [1]. The city of Johannesburg launched its Smart City initiative in April 2015 in select city districts and locations [2]. In June 2015, it was announced that the Johannesburg Executive Mayor’s office signed a Memorandum of Understanding with Microsoft South Africa to lead its Smart City initiative, including launching free Wi-Fi zones and apps for service delivery [3]. In August 2016, the Johannesburg City Head of Broadband announced plans to provide free Wi-Fi access to all citizens of Johannesburg within five years, initially through contracted organization Jozi Digital Ambassadors [4, 5]. One thousand (1,000) hotspots were installed around the municipality in locations such as libraries, clinics, swimming pools, and bus stations, which can be accessed through two open Wi-Fi networks which limit access to 300Mb per day and 9Gb per month or through the Jozi Free Wi-Fi app available on Apple iOS and Google Android which allows unlimited data [4, 5, 6]. On 2 February 2018, the South Africa Minister of Telecommunications and Postal Services called for scaling up public Wi-Fi programs to address access inequity and stated that the Ministry will be working with city mayors to achieve this as a part of the national broadband project, SA Connect [7].</v>
          </cell>
          <cell r="E1581" t="str">
            <v>[1] CIA World Factbook. 2018. “Africa: South Africa”. [https://www.cia.gov/library/publications/the-world-factbook/geos/sf.html] [2] Rea Vaya. April 29, 2015. “Rea Vaya Makes the Connection With Free Wi-Fi at Stations”. [http://www.reavaya.org.za/news-archive/april-2015/1170-rea-vaya-makes-the-connection-with-free-wi-fi-at-stations] [3] Church, Peter. June 25, 2015. “Johannesburg soon to be ‘Smart City’”. The South African. [https://www.thesouthafrican.com/johannesburg-soon-to-be-smart-city/] [4] Venktess, Kyle. August 22, 2016. “Joburg promises free Wi-Fi for 'all residents'”. Fin24. [https://www.fin24.com/Tech/News/joburg-promises-free-wi-fi-for-all-residents-20160822] [5] Fourie. Chantelle. January 18, 2017. “Accessing Joburg’s free wi-fi.” North Eastern Tribune. [https://northeasterntribune.co.za/196495/accessing-joburgs-free-wi-fi/] [6] Jozi Digital Ambassadors. “How to connect to Joburg’s free WiFi”. [http://digitalambassadors.org.za/how-to-connect-to-joburgs-free-wifi/] [7] Mzekandaba, Simnikiwe. February 2, 2018. “Minister calls for more public WiFi zones”. ITWeb Africa. [https://www.itweb.co.za/content/GxwQDM1AXVpMlPVo]</v>
          </cell>
        </row>
        <row r="1582">
          <cell r="A1582">
            <v>2018</v>
          </cell>
          <cell r="B1582" t="str">
            <v>EIU country research</v>
          </cell>
          <cell r="C1582" t="str">
            <v>The Seoul Metropolitan Government, which has local jurisdiction over the capital city of Seoul (the largest city in South Korea), provides free public Wi-Fi access in collaboration with three nationwide carriers: KT, SK Telecom and LG Uplus [1, 2]. The Seoul Metropolitan Government completed the deployment of hotspots in 10,000 locations and 14,000 buses, subway cars and subway stations by 2017. Public Wi-Fi hotspots are strategically located to cover major streets, tourist destinations, open-air markets, parks, and squares. The municipal government plans to upgrade around 5,000 access points in public places between 2016 and 2020 [3].</v>
          </cell>
          <cell r="E1582" t="str">
            <v>[1] CIA World Factbook. 2018. "South Korea". [https://www.cia.gov/library/publications/the-world-factbook/geos/ks.html] [2] Seoul Metropolitan Government. February 20, 2018. "Public WiFi". [http://gov.seoul.go.kr/information/seoul_wifi] [3] Seoul Metropolitan Government. "Public WiFi Infrastructure Development". [https://digital.seoul.go.kr/archives/950]</v>
          </cell>
        </row>
        <row r="1583">
          <cell r="A1583">
            <v>2018</v>
          </cell>
          <cell r="B1583" t="str">
            <v>EIU country research</v>
          </cell>
          <cell r="C1583" t="str">
            <v>The Spanish government continues to provide free public Wi-Fi access in the largest city, Madrid [1]. Since 2007, the government has offered free and limitless Internet access to everyone in both public and private places. Wi-Fi access is available outdoors in downtown Madrid, in locations such as parks, gardens, libraries, cultural centers, museums, buses, trains, universities, etc. [2].</v>
          </cell>
          <cell r="E1583" t="str">
            <v>[1] CIA World Factbook. 2018. "Spain". [https://www.cia.gov/library/publications/the-world-factbook/geos/sp.html] [2] Spain, Official Tourism website. "Wi-fi hotspots". [https://www.esmadrid.com/en/wi-fi-hotspots?utm_referrer=https%3A%2F%2Fwww.google.pt%2F]</v>
          </cell>
        </row>
        <row r="1584">
          <cell r="A1584">
            <v>2018</v>
          </cell>
          <cell r="B1584" t="str">
            <v>EIU country research</v>
          </cell>
          <cell r="C1584" t="str">
            <v>The government provides free public Wi-Fi access in the country's largest city, Colombo [1]. The government, through its Information and Communication Technology Agency (ICTA), has around 1,176 free public Wi-Fi spots across the country [2]. 254 of these hotspots are located in Colombo [3]. Since October 2016, according to government reports, more than 412,000 users have accessed free Wi-Fi, using over 72,000 GB (figures as of 12 October 2018) [2]. Hotspots include public hospitals, railway stations, bus stands, shopping malls, universities, public libraries, government ministries, outdoor markets, and parks [3].</v>
          </cell>
          <cell r="E1584" t="str">
            <v>[1] CIA World Factbook, "Sri Lanka". [https://www.cia.gov/library/publications/the-world-factbook/geos/ce.html] [2] Public Wi-Fi website. "Home". [http://publicwifi.lk] [3] Public Wi-Fi website. "ICTA". [http://publicwifi.lk/?page_id=44]</v>
          </cell>
        </row>
        <row r="1585">
          <cell r="A1585">
            <v>2018</v>
          </cell>
          <cell r="B1585" t="str">
            <v>EIU country research</v>
          </cell>
          <cell r="C1585" t="str">
            <v>The government does not provide public Wi-Fi in the largest city in Sudan, Khartoum, which has a population of 1.9m. The neighboring cities of Omdurman and Khartoum North are jointly called the tri-capital with a population of 5m [1, 2]. There are 4 licensed telecommunications operators in Sudan: Zain, MTN, Sudatel, and Canar. All are fully owned by foreign companies except Sudatel, which is 21% owned by the government [3] and is reported to have considerable influence over the board’s decisions [4]. Sudatel, however, does not provide public Wi-Fi [5] and the website of Khartoum State does not mention providing such services [6]. At Khartoum International Airport, Wi-Fi is reported to be available but is not free of charge [7]. Wi-Fi hotspot maps suggest that Wi-Fi is available in public areas such as restaurants, universities, and libraries, but these do not appear to be part of a public Wi-Fi scheme [8].</v>
          </cell>
          <cell r="E1585" t="str">
            <v>[1] Embassy of the Republic of Sudan, Washington D.C. “About Sudan”. [http://www.sudanembassy.org/index.php/khartoum-city] [2] CIA World Factbook. 2018. "Sudan". [https://www.cia.gov/library/publications/the-world-factbook/geos/su.html] [3] Ranganathan, Rupa and Briceno-Garmendia, Cecilia. June 2011. "Sudan’s Infrastructure: A Continental Perspective, Africa Infrastructure Country Diagnostic". Washington D.C., World Bank. [https://openknowledge.worldbank.org/bitstream/handle/10986/27270/647380WP0P12420n0country0report0Web.pdf?sequence=1&amp;isAllowed=y] [4] Freedom House. “Freedom on the Net 2017, Sudan”. [https://freedomhouse.org/sites/default/files/FOTN%202017_Sudan.pdf] [5] Sudatel Telecom Group Online. [https://www.sudatel.sd/] [6] Khartoum State Web Portal. [http://www.krt.gov.sd/portal/] [7] Airports Data Net. “Facilities at Khartoum Airport (KRT)”. [https://www.airportsdata.net/africa/sudan/airports/jartum-services.php] [8] Wi-Fi HotSpot Finder. "Khartoum, Sudan". [https://wifispc.com/search/find/name=khartoum&amp;lat=15.5006544&amp;lng=32.55989939999995&amp;zoom=11]</v>
          </cell>
        </row>
        <row r="1586">
          <cell r="A1586">
            <v>2018</v>
          </cell>
          <cell r="B1586" t="str">
            <v>EIU country research</v>
          </cell>
          <cell r="C1586" t="str">
            <v>The government provides free public Wi-Fi access in the country's largest city, Stockholm, which has a population of 1.5m people [1]. Visit Stockholm, the city’s official visitor website provides a list of free Wi-Fi access locations, which include the Stockholm Visitor Center, Stockholm Arlanda Airport, and Central Station Stockholm [2]. Public libraries in Stockholm also provide free Wi-Fi [3]. As of 2018, the city is also implementing free Wi-Fi in all public schools [4].</v>
          </cell>
          <cell r="E1586" t="str">
            <v>[1] CIA World Factbook. 2018. "Sweden". [https://www.cia.gov/library/publications/the-world-factbook/geos/sw.html] [2] Visit Stockholm. “WiFi spots”. [http://www.visitstockholm.com/en/Good-to-know/WiFi-spots/] [3] City of Stockholm libraries. “Welcome to the Library”. [https://biblioteket.stockholm.se/en/language/english-engelska/welcome-library] [4] City of Stockholm. March 29, 2018. ”Exempel på smarta tjänster i Stockholm stad”. [http://www.stockholm.se/OmStockholm/Smart-och-uppkopplad-stad/Exempel-pa-smarta-tjanster-i-Stockholm-stad/]</v>
          </cell>
        </row>
        <row r="1587">
          <cell r="A1587">
            <v>2018</v>
          </cell>
          <cell r="B1587" t="str">
            <v>EIU country research</v>
          </cell>
          <cell r="C1587" t="str">
            <v>The government provides public free Wi-Fi access in the country's largest city, Zurich [1]. The Swiss national railway company, Schweizerische Bundesbahnen (SBB, Swiss Federal Railways), provides free public Wi-Fi in the Zurich train station [2]. Zurich Airport also provides free Wi-Fi access for up to 2 hours [3]. In 2018, Verkehrsbetribe Zürich (VBZ), the public transport operator, tested free public Wi-Fi at several tram stops in Zurich's city center; the results of this trial are currently being evaluated [4].</v>
          </cell>
          <cell r="E1587" t="str">
            <v>[1] World Atlas. 2018. "Switzerland facts: Largest cities". [http://www.worldatlas.com/webimage/countrys/europe/switzerland/chfacts.htm] [2] SBB. 2018. "SBB WiFi – free surfing at the station". [https://www.sbb.ch/en/station-services/railway-stations/products/free-wifi.html] [3] Zurich Airport. 2018. "Internet &amp; Wifi". [https://www.zurich-airport.com/passengers-and-visitors/airport-services-en/internet-and-app/internet-und-wifi] [4] Stadt Zuerich. 2018. "Tram stop Wi-Fi". [https://www.stadt-zuerich.ch/vbz/en/index/products_services/tram-stop-wi-fi.html]</v>
          </cell>
        </row>
        <row r="1588">
          <cell r="A1588">
            <v>2018</v>
          </cell>
          <cell r="B1588" t="str">
            <v>EIU country research</v>
          </cell>
          <cell r="C1588" t="str">
            <v>The government provides free public Wi-Fi access in Taipei, the largest city in Taiwan [1]. The Taipei city government provides Wi-Fi, "Taipei Free", via thousands of hotspots [2] in public areas such as Taipei City Hall, district administration centers, city libraries, hospitals, and malls [3]. In addition, the national government's iTaiwan Wi-Fi service provides free public Wi-Fi via 9,000 hotspots across the country, including several hundred in Taipei [4]. These hotspots are mainly situated indoors, in public areas such as government offices, transport nodes, cultural and educational facilities, and tourist attractions [5]. Since December 2017, free public Wi-Fi has also been available in all MRT stations in Taipei and New Taipei, with 30 minutes of free access once users click on an advertisement [6]. The TPE-Free AD WiFi network, which supports this service, is provided by a private company and has replaced the government's Taipei Free hotspots in MRT stations [7].</v>
          </cell>
          <cell r="E1588" t="str">
            <v>[1] CIA World Factbook. 2018. "Taiwan". [https://www.cia.gov/library/publications/the-world-factbook/geos/tw.html] [2] Focus Taiwan. 2015. "Number of free WiFi hotspots to increase to 9,000 in Taipei". [http://focustaiwan.tw/news/asoc/201510060035.aspx] [3] Taipei Free. "FAQ". [https://wifi.taipei/en/faq_service] [4] iTaiwan. "Hotspot locations". [https://itaiwan.gov.tw/en/hotspotQueryList.php] [5] iTaiwan. "FAQs". https://itaiwan.gov.tw/en/faq.php [6] Taiwan News. 2017. "Free Wi-Fi now up in all Taipei MRT stations". [https://www.taiwannews.com.tw/en/news/3319153] [7] Taipei City Government. 2017. "Taipei Free = Now Available on the MRT". [https://english.gov.taipei/News_Content.aspx?n=A11F01CFC9F58C83&amp;sms=DFFA119D1FD5602C&amp;s=A1E721FCDF098946]</v>
          </cell>
        </row>
        <row r="1589">
          <cell r="A1589">
            <v>2018</v>
          </cell>
          <cell r="B1589" t="str">
            <v>EIU country research</v>
          </cell>
          <cell r="C1589" t="str">
            <v>The government of Tanzania does not provide free public Wi-Fi in Dar es Salaam, the country’s largest city with a population of 6m [1]. The government announced an initiative to install free Wi-Fi services in public and recreational areas of Dar es Salaam in 2016. The project, announced by Vice-President Samia Suluhu Hassan, aimed at expanding communication services to reach more people and boost economic growth. The initiative ultimately explored the possibility to turn Dar es Salaam into a "smart city". The Tanzania Telecommunication Company Limited (TTCL), the state-owned telecom company, would have been responsible for implementing the initiative [2, 3]. However, as of October 2018, there is no evidence that the project has been implemented, as no public hotspots are available in the city [4, 5, 6].</v>
          </cell>
          <cell r="E1589" t="str">
            <v>[1] CIA World Factbook. 2018. “People and Society: Tanzania”. [https://www.cia.gov/library/publications/the-world-factbook/geos/tz.html] [2] AllAfrica. 2016. "Tanzania: Dar Residents to Enjoy Free Wi-Fi in Public, Recreational Areas". [http://allafrica.com/stories/201610030688.html] [3] Alliance for Affordable Internet. 2017. “2017 Affordability Report”. [http://1e8q3q16vyc81g8l3h3md6q5f5e.wpengine.netdna-cdn.com/wp-content/uploads/2017/02/A4AI-2017-Affordability-Report.pdf] [4] WifiSpace webpage. 2018. "A list of places in Dar es Salaam with free internet". [https://wifispc.com/tanzania/dar-es-salaam-region/dar-es-salaam.html] [5] Tanzania Telecommunication Company Limited (TTCL). 2018. “Broadband Tariffs”. [https://www.ttcl.co.tz/new_tariffs_broadband.asp] [6] Tanzania Telecommunication Company Limited (TTCL). 2018. “Products”. [https://www.ttcl.co.tz/new_mob_data.asp]</v>
          </cell>
        </row>
        <row r="1590">
          <cell r="A1590">
            <v>2018</v>
          </cell>
          <cell r="B1590" t="str">
            <v>EIU country research</v>
          </cell>
          <cell r="C1590" t="str">
            <v>The Thai government provides public Wi-Fi access in the country's largest city, Bangkok [1, 2]. The city authorities' plan, which was first announced in 2001 and aimed to provide an extensive network of free public Wi-Fi, has been slow. Much of the Wi-Fi access is provided by private or publicly owned telecommunication companies. The Ministry of Information and Communication Technology (MICT) states there are 150,000 Wi-Fi access points, many of them provided by private operators [3]. The Ministry of Digital Economy and Society says its internet project aims to roll out high-speed Wi-Fi free of charge [4]. The Airports Authority of Thailand, together with True, a private telecommunication company, provide free public Wi-Fi in the country's main airports [5].</v>
          </cell>
          <cell r="E1590" t="str">
            <v>[1] Bangkok Post. November 24, 2016. "Bangkok at beta stage of smart city". [https://www.bangkokpost.com/business/news/1142945/bangkok-at-beta-stage-of-smart-city] [2] CIA World Factbook. 2018. "Thailand". [https://www.cia.gov/library/publications/the-world-factbook/geos/th.html] [3] Ministry of Information and Communication Technology (MICT). "Thailand Broadband Policy and Progress". [https://www.itu.int/en/ITU-D/Regional-Presence/AsiaPacific/Documents/Events/2015/Sep-WABA/Presentations/TH-NBB-20150910.pdf] [4] Thai government. Ministry of Digital Economy and Society. "ICT Free Wifi". [http://www.mdes.go.th/view/1/ข่าวกระทรวงฯ/80] [5] TechinAsia. "Thailand now has free wi-fi available at 6 main airports". [https://www.techinasia.com/thailand-free-wifi-main-airports]</v>
          </cell>
        </row>
        <row r="1591">
          <cell r="A1591">
            <v>2018</v>
          </cell>
          <cell r="B1591" t="str">
            <v>EIU country research</v>
          </cell>
          <cell r="C1591" t="str">
            <v>The government provides free public Wi-Fi access in the largest city, Tunis [1]. In July 2018, the government launched free Wi-Fi in the international airport of Tunis Carthage [2]. In February 2018, Tunisie Telecom - the majority government-owned operator in Tunisia (65% public and 35% private, owned by Emirates International Telecommunications [3] - launched free Wi-Fi on public transport, in collaboration with the "Société Nationale de Transport Interurbain" (SNTRI - National Society of Interurban Transport ). A pilot project was first launched on several public buses and then widened to all public transport [4]. In September 2018, according to the Ministry for ICT and Digital Economy (MTCEN), some Tunisian towns offer public Wi-Fi in public buildings and public parks [5]. Providing free Wi-Fi in cities across Tunisia would esnure all Tunisians have access to quality Internet services, which is one of the axes of the strategy "Digital Tunisia 2020" [6].</v>
          </cell>
          <cell r="E1591" t="str">
            <v>[1] CIA World Facebook. 2018. "Tunisia". [https://www.cia.gov/library/publications/the-world-factbook/geos/ts.html] [2] Tunis webdo. 2018. "Enfin, le wifi gratuit à l’aéroport Tunis-Carthage". [http://www.webdo.tn/2018/07/02/enfin-le-wifi-gratuit-a-laeroport-tunis-carthage/] [3] Tunisie Telecom. 2018. "Notre entreprise". [https://www.tunisietelecom.tn/Fr/Particulier/A-Propos/Entreprise] [4] Realites online. 2018. "Bientôt du wifi gratuit dans nos transports publics". https://www.realites.com.tn/2018/02/bientot-wifi-gratuit-nos-transports-publics/ [5] Ministère des Technologies de la Communication et de l'Economie Numérique (MTCEN). 2018. "Plan National Stratégique Tunisie Digitale 2020". https://www.mtcen.gov.tn/index.php?id=14&amp;L=abgdqpwmtkddxny [6] TIC &amp; Telecom. 2018. "Tunisie : le ministre Anouar Maarouf annonce l’internet sans fil gratuit dans les villes du pays". [https://www.agenceecofin.com/internet/1709-60030-tunisie-le-ministre-anouar-maarouf-annonce-l-internet-sans-fil-gratuit-dans-les-villes-du-pays]</v>
          </cell>
        </row>
        <row r="1592">
          <cell r="A1592">
            <v>2018</v>
          </cell>
          <cell r="B1592" t="str">
            <v>EIU country research</v>
          </cell>
          <cell r="C1592" t="str">
            <v>The Metropolitan Municipality of Istanbul (Istanbul Büyükşehir Belediyesi - IBB) provides free Wi-Fi access. Istanbul, which in 2017 had a population of 15m, is the largest metropolitan area in Turkey [2]. Known locally as IBB Wi-Fi, the service was launched in 2014 and can be accessed through 2,802 hotspots in 1,718 locations such as public squares, streets, parks, gardens, and sports and culture facilities. IBB Wi-Fi is also available on 1,000 buses and 338 metrobuses which are part of the IETT public transport system. According to the latest data, provided by the Governorship of Istanbul, a total of 1.5 million people have registered for the IBB Wi-Fi service, which is accessed 600,000 times a month, with 20,000 individual users a day [1]. The municipality aims to achieve a target of 6,000 access points by 2019 [1].</v>
          </cell>
          <cell r="E1592" t="str">
            <v>[1] Governorship of Istanbul (T.C. İstanbul Valiliği). 2018. "Free WiFi service "IBB WIFI" from Istanbul Metropolitan Municipality". [http://www.istanbul.gov.tr/en/info-istanbul/news/free-wifi-service-ibb-wifi-from-istanbul-metropolitan-municipality] [2] Nufusu.com. 2017. "Population of Istanbul (İstanbul Nüfusu)". [https://www.nufusu.com/il/istanbul-nufusu]</v>
          </cell>
        </row>
        <row r="1593">
          <cell r="A1593">
            <v>2018</v>
          </cell>
          <cell r="B1593" t="str">
            <v>EIU country research</v>
          </cell>
          <cell r="C1593" t="str">
            <v>The Government of the United Arab Emirates (UAE) provides free public Wi-Fi access in the largest city, Dubai, which has a population of 3.1m [1]. In 2014, Du, a local telecommunications company launched its "WiFi UAE" initiative, which is a country-wide program aimed at providing WiFi access to the public, in line with "UAE Vision 2021" to become a smart city [2, 3]. WiFi UAE currently has over 400 WiFi hotspots with a bandwidth of 512 Kbps across the country [4, 5], with at least 200 in Dubai. Locations include the Dubai Metro, Dubai International Financial Center, Knowledge Village, Dubai Media City, Emaar Boulevard, Global Village, local parks and, most recently, in taxis [6, 7]. The service offers three options to anyone who has a valid UAE mobile number: free unlimited and fast access to all government websites and apps; free Wi-Fi at low bandwidth; and premium Wi-Fi at a nominal price [8].</v>
          </cell>
          <cell r="E1593" t="str">
            <v>[1] Dubai Statistics Center. “About Us: Population Clock”. [https://www.dsc.gov.ae/en-us#] [2] Khaleej Times website. "Du's 'WiFi UAE' launched in Capital, Dubai". [http://www.pressreader.com/uae/khaleej-times/20140306/282179354012456] [3] WiFi UAE website. “About WiFi UAE”. [http://www.wifiuae.ae/en/#About-Wifi-UAE] [4] The National. "Dubai to extend roll out of free Wi-Fi to all of emirate". [https://www.thenational.ae/business/dubai-to-extend-roll-out-of-free-wi-fi-to-all-of-emirate-1.162501] [5] Gulf News website. August 16, 2018. “Du boosts WiFi hotspots this Eid Al Adha”. [https://gulfnews.com/news/uae/media/du-boosts-wifi-hotspots-this-eid-al-adha-1.2266978] [6] WiFi UAE website. “Hotspot Locations”. [http://www.wifiuae.ae/en/locations/] [7] Gulf News website. October 15, 2018. “Free WiFi Now in More Dubai Taxis”. [https://gulfnews.com/news/uae/transport/free-wifi-now-in-more-dubai-taxis-1.2004246] [8] Gulf News website. May 10, 2015. "More than 200 spots in Dubai offer access to free WiFi". [http://gulfnews.com/news/uae/government/more-than-200-spots-in-dubai-offer-access-to-free-wifi-1.1508134]</v>
          </cell>
        </row>
        <row r="1594">
          <cell r="A1594">
            <v>2018</v>
          </cell>
          <cell r="B1594" t="str">
            <v>EIU country research</v>
          </cell>
          <cell r="C1594" t="str">
            <v>The government provides free public Wi-Fi access in Kampala, the country's largest city with a population of 2.9m [1, 2]. The National Information Technology Authority-Uganda (NITA-U) provides free Wi-Fi between 18:00 and 6:00 during the week and from 15:00 on Saturdays until 6:00 on Mondays [2]. This network can be accessed through Wi-Fi hotspots under the acronym MYUG (My Uganda) [2]. Users can log onto the Wi-Fi network through various social media accounts or choose to sign up on the Simply Sign-Up access page [2]. This network is available in Kampala and a number of other cities [3]. NITU-U hotspots were chosen by evaluating pedestrian traffic in areas such as shopping malls, markets, national monuments, educational institutions, medical facilities, tourist attractions, and other locations [4]. NITA-U provides a detailed list of hotspot locations on their website. These locations include the major international airport in the town of Entebbe, Kyambogo University in Kampala, major roads in Kampala, the Ministry of Public Service and Health, and hostels, among others [3]. Extensive details on free services such as internet speed, reliability, capacity, and more are available on the NITA-U website [4]. In August 2018, the government opened an innovation hub in Kampala, giving innovators in Uganda free access to the internet, computers, and other resources for their projects [5, 6].</v>
          </cell>
          <cell r="E1594" t="str">
            <v>[1] CIA World Factbook. 2018. “Uganda: People and Society”. [https://www.cia.gov/library/publications/the-world-factbook/geos/ug.html] [2] The National Information Technology Authority-Uganda (NITA-Uganda). 2018. “MYUG free WiFi”. [https://www.nita.go.ug/service/myug-free-wifi] [3] The National Information Technology Authority-Uganda (NITA-Uganda). 2018. “MYUG WiFi Sites”. [https://www.nita.go.ug/sites/default/files/MyUG%20Sites-Location.pdf] [4] The National Information Technology Authority-Uganda (NITA-Uganda). 2018. “What you need to know about the FREE WIFI Service #MYUG”. [https://www.nita.go.ug/myugfaqs] [5] Muli, Francis. 2018. “Google Loon Spreads Wings to Uganda, A Month After Launching in Kenya”. Kahawa Tungu. [https://www.kahawatungu.com/2018/08/30/google-loon-uganda-kenya/] [6] Nsimbe, Javira. 2018. “Dates for opening national ICT innovation hub set”. Sauti Tech. [https://www.sautitech.com/tech/dates-for-opening-national-ict-innovation-hub-set/]</v>
          </cell>
        </row>
        <row r="1595">
          <cell r="A1595">
            <v>2018</v>
          </cell>
          <cell r="B1595" t="str">
            <v>EIU country research</v>
          </cell>
          <cell r="C1595" t="str">
            <v>The government provides free public Wi-Fi access in the country's largest city, Kiev, which has a population of nearly 2.8m people [1]. At the end of May 2018, free Wi-Fi became operational across the whole public transport network: buses, trolleybuses, and trams [2]. Free Wi-Fi has also been available at the central railway station since June 2017 [3].</v>
          </cell>
          <cell r="E1595" t="str">
            <v>[1] World Population Review. 2018. "Population of Cities in Ukraine Population (2018)". [http://worldpopulationreview.com/countries/ukraine-population/cities/] [2] Kiev City Government. May 30, 2018. "Free Wi-Fi has been used in the capital's land transport". [https://kyivcity.gov.ua/news/u_stolichnomu_nazemnomu_transporti_zapratsyuvav_bezkoshtovniy_Wi-Fi.html] [3] Railway Pro. July 13, 2017. "Kiev railway station to offer free Wi-Fi". [http://www.railwaypro.com/wp/kiev-railway-station-offer-free-wi-fi/]</v>
          </cell>
        </row>
        <row r="1596">
          <cell r="A1596">
            <v>2018</v>
          </cell>
          <cell r="B1596" t="str">
            <v>EIU country research</v>
          </cell>
          <cell r="C1596" t="str">
            <v>The UK government provides free public Wi-Fi in the largest city, London [1]. Most boroughs, the local authorities responsible for different areas of the capital, provide free Wi-Fi in their public libraries. Camden, Wandsworth, Hounslow, Islington, Fulham, Barnet and Haringey, and Hammersmith &amp; Fulham provide 30 minutes free Wi-Fi, after that there will be an opportunity to purchase extra time [2]. In Westminster borough, some areas are covered by unlimited access to free Wi-Fi [2]. This is also the case at the Queen Elizabeth Olympic Park [3]. In the City of London, 95% of outdoor areas are covered by free Wi-Fi with unlimited access [4]. Transport for London provides Wi-Fi in 150 underground stations, but only customers registered with the main UK mobile network providers can access free Wi-Fi [5]. Heathrow airport offers free Wi-Fi for the whole duration of a passenger's stay [6] and the National Health Service (NHS) is carrying out an initiative that aims to provide "staff and patients access to WiFi in NHS settings in England" [7]. The Mayor of London invested US$2.3m in a public Wi-Fi scheme for museums and galleries via the Super Connected Cities Programme (SCCP) [2].</v>
          </cell>
          <cell r="E1596" t="str">
            <v>[1] CIA World Factbook. 2018. "United Kingdom". [https://www.cia.gov/library/publications/the-world-factbook/geos/print_uk.html] [2] Mayor of London. 2015. "Wi-Fi connectivity across London". [https://www.london.gov.uk/moderngovmb/documents/s49257/] [3] Mayor of London. 2018. "Queen Elisabeth Olympic Park Latest Visitor Information". [http://www.queenelizabetholympicpark.co.uk/the-park/plan-your-visit/latest-visitor-information#WiFi%20available%20across%20Queen%20Elizabeth%20Olympic%20Park] [4] City of London. 2017. "Latest news". [https://news.cityoflondon.gov.uk/city-launches-fastest-free-wifi-network-in-uk/] [5] Transport for London. 2018. “Station WiFi”. [https://tfl.gov.uk/campaign/station-wifi] [6] Heathrow Airport. 2018. "Heathrow Wi-Fi and internet access". [https://www.heathrow.com/airport-guide/terminal-facilities-and-services/internet-and-wi_fi] [7] NHS. 2018. "NHS Wi-Fi". [https://digital.nhs.uk/services/nhs-wifi]</v>
          </cell>
        </row>
        <row r="1597">
          <cell r="A1597">
            <v>2018</v>
          </cell>
          <cell r="B1597" t="str">
            <v>EIU country research</v>
          </cell>
          <cell r="C1597" t="str">
            <v>The government of New York City, which is the largest city in the country with 8.5m inhabitants [4], provides free public Wi-Fi access. Access is provided through LinkNYC, a communications network launched in early 2016, which operates through high-tech kiosks known as Links. Each Link provides high-speed Wi-Fi, telephone services, an electronic touch-screen tablet with information about city services and an electrical outlet for charging electronic devices. According to the city government, over the next several years, over 7,500 Links will be installed across the five boroughs [1]. LinkNYC is operated by CityBridge, a consortium of private communications companies, under a franchise agreement granted by the City of New York. Members of the consortium include the following telecoms firms: Intersection, Qualcomm, and CIVIQ Smartscapes. The LinkNYC service is not funded by taxpayers and is intended to generate its own revenue through advertising, sponsorships, and partnerships. LinkNYC's kiosks offer two free Wi-Fi networks, "LinkNYC Free Wi-Fi" and "LinkNYC Private". Currently, the latter is only available on electronic devices enabled with the Hotspot 2.0 public-access roaming standard [1]. In cooperation with telecoms private providers, New York City's Parks Department also makes Wi-Fi available in many of the city's public parks. AT&amp;T provides unlimited free Wi-Fi in a limited number of parks; in a larger number of parks, Altice offers limited free Wi-Fi to non-subscribers and unlimited free Wi-Fi to its Optimum Online and Spectrum broadband subscribers [2]. According to an article published on 1 May 2018 in the local newspaper the New York Post, LinkNYC's revenues have not met expectations and the 15-year revenue-sharing contract that CityBridge signed with the city government in 2016 has been restructured to allow the consortium to withhold making any payments to the city until the last three years of the contract, giving the group more time to install the planned 7,500 kiosks across the city. According to the article, only 1,771 kiosks had been installed as of May 2018 [3].</v>
          </cell>
          <cell r="E1597" t="str">
            <v>[1] LinkNYC. "Frequently Asked Questions". [https://www.link.nyc/faq.html#linknyc] [2] New York City Department of Parks &amp; Recreation (NYC Parks). "Wi-Fi in Parks". [https://www.nycgovparks.org/facilities/wifi] [3] New York Post. May 1, 2018. "NYC’s free public Wi-Fi kiosks aren’t making much money". [https://nypost.com/2018/05/01/nycs-free-public-wi-fi-kiosks-arent-making-enough-money/] [4] World Population Review. 2018. "US City Populations 2018". [http://worldpopulationreview.com/us-cities/]</v>
          </cell>
        </row>
        <row r="1598">
          <cell r="A1598">
            <v>2018</v>
          </cell>
          <cell r="B1598" t="str">
            <v>EIU country research</v>
          </cell>
          <cell r="C1598" t="str">
            <v>The government provides free public Wi-Fi access in the country's largest city, Montevideo, which has a population of 1.3m [1]. There are currently around 150 free Wi-Fi points across the city [2]. In the 2014 presidential election campaign, Tabare Vazquez pledged to introduce 20 free Wi-Fi points in the city but, since taking office, this number has been expanded [2]. In 2016, the government reached an agreement with the state telecoms firm, Antel, to begin providing free public Wi-Fi access; the program was initially rolled out across ten central tourist locations and later expanded to 100 locations, including public transport hubs [3]. In May 2018, the government announced plans to begin providing free public Wi-Fi on Montevideo beaches; this is the only public area that is not currently covered by free Wi-Fi. The launch is planned for December 2018 and, once this is fully operational, the addition will raise the number of free public Wi-Fi hotspots to 300 [2].</v>
          </cell>
          <cell r="E1598" t="str">
            <v>[1] World Population Review. 2018. "Population of Cities in Uruguay (2018)". [http://worldpopulationreview.com/countries/uruguay-population/cities/] [2] El Observador. May 21, 2018. "Conectados en la playa: la comuna extenderá wifi gratuito hasta las arenas capitalinas". [https://www.elobservador.com.uy/nota/conectados-en-la-playa-la-comuna-extendera-wifi-gratuito-hasta-las-arenas-capitalinas-201852115130] [2] Presidencia de la Republica Oriental del Uruguay. September 27, 2016. "Firma de convenio entre Antel y la Intendencia de Montevideo". [https://www.presidencia.gub.uy/sala-de-medios/fotografias/firma-convenio-antel-intendencia-montevideo]</v>
          </cell>
        </row>
        <row r="1599">
          <cell r="A1599">
            <v>2018</v>
          </cell>
          <cell r="B1599" t="str">
            <v>EIU country research</v>
          </cell>
          <cell r="C1599" t="str">
            <v>Free public Wi-Fi is available in Caracas, the largest city in Venezuela, with a population of 3m [1]. In 2014, the government launched the "Wi-Fi for All" initiative, aimed at providing free Wi-Fi in public spaces across the country [2]. In 2018, there were 3,500 free access points distributed throughout the country including 1,500 schools, 700 universities, 50 parks, and 550 public squares, among others [3]. A map of access points in Caracas shows that they are geographically distributed across the city. The network is still expanding to new neighborhoods [4, 5].</v>
          </cell>
          <cell r="E1599" t="str">
            <v>[1] CIA World Factbook. 2018. "Venezuela". [https://www.cia.gov/library/publications/the-world-factbook/geos/ve.html] [2] Venezuela, Telecomunications Commision. 2015. "Venezuela activará cinco mil nuevas zonas Wi-Fi". [http://www.conatel.gob.ve/venezuela-activara-cinco-mil-nuevas-zonas-wi-fi/] [3] Noticia al dia. 2018. "Servicio Wifi para Todos de Cantv suma 3.520 antenas conectadas en todo el país". [https://noticiaaldia.com/2018/01/servicio-wifi-todos-cantv-suma-3-520-antenas-conectadas-pais/] [4] Venezuela, Telecomunications Commision. 2015. "Sitios de Caracas para conectarse al servicio de Internet inalámbrico gratuito". [http://www.conatel.gob.ve/sitios-de-caracas-para-conectarse-al-servicio-de-internet-inalambrico-gratuito/] [5] El Universal. 2018. "Instalan servicio gratuito de WiFi en comunidades de Catia". [http://www.eluniversal.com/el-universal/8670/instalan-servicio-gratuito-wifi-comunidades-catia]</v>
          </cell>
        </row>
        <row r="1600">
          <cell r="A1600">
            <v>2018</v>
          </cell>
          <cell r="B1600" t="str">
            <v>EIU country research</v>
          </cell>
          <cell r="C1600" t="str">
            <v>The government provides free public Wi-Fi access in the largest city, Ho Chi Minh City, with a population of approximately 8.1m [1]. In June 2016, the municipal government announced that it had signed an agreement with a private firm from Singapore to install free Wi-Fi across the city [2]. In July 2017, the People’s Committee of Ho Chi Minh City inaugurated free Wi-Fi services in workers’ dormitories across the city [3]. Free Wi-Fi is also available in most hospitals [4], the airport [5], and on Nguyen Hue Street, a pedestrian street in central downtown [2].</v>
          </cell>
          <cell r="E1600" t="str">
            <v>[1] CIA World Factbook. 2018. “Vietnam”. [https://www.cia.gov/library/publications/the-world-factbook/geos/vm.html] [2] VN Express. 2016. “Saigon gets connected with free wi-fi across the city”. [https://e.vnexpress.net/news/news/saigon-gets-connected-with-free-wi-fi-across-the-city-3412454.html] [3] Người Lao Động. 2017. “Ho Chi Minh City: Workers accommodation free wifi”. [https://nld.com.vn/cong-doan/tp-hcm-cong-nhan-nha-tro-duoc-dung-wifi-mien-phi-20170731125920231.htm] [4] Indochina Charm Travel. 2016. “Full coverage of free Wi-Fi in Ho Chi Minh City”. [http://vietnamtravel.indochinacharm.com/full-coverage-free-wifi-in-ho-chi-minh-city/] [5] Sleeping in Airports website. “Ho Chi Minh City airport guide”. [https://www.sleepinginairports.net/asia/ho-chi-minh-city-airport.htm#wifi]</v>
          </cell>
        </row>
        <row r="1601">
          <cell r="A1601">
            <v>2018</v>
          </cell>
          <cell r="B1601" t="str">
            <v>EIU country research</v>
          </cell>
          <cell r="C1601" t="str">
            <v>The government of Lusaka, Zambia’s largest city with a population of 2.52m, began providing free public Wi-Fi in August 2018 [1, 2]. Following an election promise, Lusaka Mayor Miles Sempa launched the free Wi-Fi program beginning at the Lusaka City Council Revenue Hall [2]. Following a three-month trial period, the Wi-Fi is expected to be launched at the InterCity and Kabwata markets, as well as local communities following an application process [2]. The trial period is managed in partnership with the local IT firm Techmate Systems Limited, but the program is expected to partner with multiple telecommunications companies [2]. Free Wi-Fi services are additionally offered at the Kenneth Kaunda International Airport in Lusaka [3].</v>
          </cell>
          <cell r="E1601" t="str">
            <v>[1] CIA World Factbook. 2018. “Zambia”. [https://www.cia.gov/library/publications/the-world-factbook/geos/za.html] [2] Lusaka Times. 2018. “Miles Sempa Launches Free WiFi Pilot Project in Lusaka”. [https://www.lusakatimes.com/2018/08/16/miles-sampa-launches-free-wifi-pilot-project-in-lusaka/] [3] Zambia Airports Corporation Limited. 2018. “Services”. [https://www.zacl.co.zm/airport-section/services]</v>
          </cell>
        </row>
        <row r="1602">
          <cell r="A1602">
            <v>2018</v>
          </cell>
          <cell r="B1602" t="str">
            <v>EIU country research</v>
          </cell>
          <cell r="C1602" t="str">
            <v>The largest privately-owned ISP does not provide public Wi-Fi access in the country's largest city, Algiers [1], nor does any other privately-owned ISP. The largest ISP is Algérie Télécom (AT), a state-owned ISP [2], followed by Djezzy (51% state-owned, 49% VEON) [3], and Ooredoo (private) [2]. Ooredoo is the only privately-owned ISP in the country and does not provide public Wi-Fi access [4]. In April 2015, Algérie Télécom launched its first public Wi-Fi access in Algiers [5], called " WI-CI", but this service is not free to use [6]. In February 2018, SLC (Smart Link Communications), a private ISP focused on aiding business growth, announced a partnership with Alepo - an American ICT provider specialized in monetization systems - to bring public Wi-Fi networks to Algeria [7, 8].</v>
          </cell>
          <cell r="E1602" t="str">
            <v>[1] National Statistics Office. 2017. "Demographie Algerienne". [http://www.ons.dz/IMG/pdf/Demographie_Algerienne_2017.pdf] [2] ARPCE (The Regulatory Authority of the Post and Electronic Communications). 2018. "Liste des Opérateurs de Télécommunications soumis au régime de Licence". [https://www.arpce.dz/fr/obs/op-telecom/?c=content] [3] Djezzy. 2018. "A propos de Djezzy". [http://www.djezzy.dz/djezzy/nous-connaitre/a-propos-de-djezzy/] [4] Discussion with Ooredoo Customer advisor. October 9, 2018 (cf. attached file) [5] Huffpost Maghreb. April 20, 2015. "Algérie Télécom lance "Wi-Ci", un réseau Wi-Fi "Outdoor" pour se connecter dans les lieux publics". [https://www.huffpostmaghreb.com/2015/04/20/algerie-telecom-wici-outdoor_n_7101810.html] [6] Espace Manager (by PressCom Edition). April 22, 2015. "Telnet Holding, partenaire d'Algerie Telecom, lance le wifi public à Alger ". [https://www.espacemanager.com/telnet-holding-partenaire-dalgerie-telecom-lance-le-wifi-public-alger.html] [7] Alepo. February 15, 2018. [https://www.alepo.com/smart-link-communications-selects-alepo-wifi-monetization-solution/] [8] Obseralgerie.com. February 15, 2018. [https://observalgerie.com/actualite-algerie/economie/famille-nezzar-lance-premier-reseau-wifi-public-algerie/]</v>
          </cell>
        </row>
        <row r="1603">
          <cell r="A1603">
            <v>2018</v>
          </cell>
          <cell r="B1603" t="str">
            <v>EIU country research</v>
          </cell>
          <cell r="C1603" t="str">
            <v>Angola's largest privately-owned ISP does not provide free Wi-Fi to the country's capital and largest city, Luanda, with a population of 7.7 million people [1]. UNITEL is the country’s largest ISP; it is supposedly private, but the state-owned oil company, Sonangol, is a major shareholder [2]. In 2015, for a short period of time, UNITEL offered free public Wi-Fi at FILDA - Luanda International Fair, and the Quatro de Fevereiro Airport, declaring its resolve to expand the service to include universities. They do not appear, however, to have implemented this initiative [3].</v>
          </cell>
          <cell r="E1603" t="str">
            <v>[1] CIA World Factbook. 2018. "Angola". [https://www.cia.gov/library/publications/the-world-factbook/geos/ao.html] [2] Freedom House. 2017. “Freedom on the Net 2017 – Angola Profile”. [https://freedomhouse.org/report/freedom-net/2017/angola] [3] Expansão. “Universidades são o próximo 'alvo' do wi-fi Público da Unitel”. [http://expansao.co.ao/artigo/59677/universidades-sao-o-proximo-alvo-do-wi-fi-p-blico-da-unitel?seccao=exp_tec]</v>
          </cell>
        </row>
        <row r="1604">
          <cell r="A1604">
            <v>2018</v>
          </cell>
          <cell r="B1604" t="str">
            <v>EIU country research</v>
          </cell>
          <cell r="C1604" t="str">
            <v>Argentina’s largest telecom company, Cablevision Fibertel, provides public Wi-Fi in the country's largest city, Buenos Aires [1]. Cablevision Fibertel, which was recently merged, controls 56% of the broadband market [2]. Cablevision Fibertel offers a public Wi-Fi service, "Fibertel Zone", to its customers with access points in bars, restaurants, cafés, and gyms in Buenos Aires [3]. The terms and conditions on accessing Fibertel's public Wi-Fi state that this service is completely free regardless of whether users are Fibertel customers [3]. According to its latest report, Fibertel Zone covers more than 2,000 access points in Buenos Aires and other cities in Argentina, with more than 2.2m connections per month [4].</v>
          </cell>
          <cell r="E1604" t="str">
            <v>[1] CIA World Factbook. 2018. "Argentina". [https://www.cia.gov/library/publications/the-world-factbook/geos/ar.html] [2] Infobae. October 7, 2018. "Carlos Moltini, CEO de Telecom-Cablevisión: 'Se quejan, pero lo que les hace falta a mis competidores es inversión'". [https://www.infobae.com/economia/finanzas-y-negocios/2018/10/07/carlos-moltini-ceo-de-telecom-cablevision-se-quejan-pero-lo-que-les-hace-falta-a-mis-competidores-es-inversion/] [3] Cablevision Fibertel. 2018. “Wifi Fibertel Zone". [https://www.cablevisionfibertel.com.ar/internet/fibertel-zone] [4] iProfesional. November 27, 2017. "Fibertel ya ofrece más de 2.000 puntos de conexión Wi-Fi a Internet". [https://www.iprofesional.com/tecnologia/259290-internet-smartphone-tecnolog%C3%AD%C2%ADa-Fibertel-ya-ofrece-mas-de-2000-puntos-de-conexion-Wi-Fi-a-Internet]</v>
          </cell>
        </row>
        <row r="1605">
          <cell r="A1605">
            <v>2018</v>
          </cell>
          <cell r="B1605" t="str">
            <v>EIU country research</v>
          </cell>
          <cell r="C1605" t="str">
            <v>The largest privately-owned ISP, Telstra, provides public Wi-Fi access in the country's largest city, Sydney; the connection is free for Telstra customers [1]. According to the latest telecom report published by the Australian Competition and Consumer Commission (ACCC), which looks at the 2016-17 fiscal year, Telstra is the leading ISP in Australia, with a market share of about 50% for fixed broadband services [2]. Telstra’s network of Wi-Fi-enabled hotspots for mobile data provision is known as "Telstra Air". Telstra offers free Wi-Fi access only to its subscribers through its Telstra Air service, with over 1m hotspots across the country [3]. Telstra mobile and broadband customers can connect for free to the Telstra Air hotspot network [4]. These hotspots are still accessible to non-Telstra customers, who must purchase a Guest Pass which provides unlimited data on the Telstra Air network for a restricted time period [4].</v>
          </cell>
          <cell r="E1605" t="str">
            <v>[1] CIA World Factbook. 2018. "Australia". [https://www.cia.gov/library/publications/the-world-factbook/geos/as.html] [2] Australian Competition and Consumer Commission. 2018. “Competition and price changes in telecommunications services in Australia 2016–17.” [https://www.accc.gov.au/system/files/Competition%20and%20price%20changes%20in%20telecommunications%20services%20in%20Australia%202016-17.pdf] [3] Telstra. "Telstra free Wi-Fi service". [https://www.telstra.com.au/telstra-air/about-telstra-air] [4] WhistleOut. “Telstra Air: Everything you need to know”. 2018. [https://www.whistleout.com.au/Broadband/Guides/what-is-telstra-air]</v>
          </cell>
        </row>
        <row r="1606">
          <cell r="A1606">
            <v>2018</v>
          </cell>
          <cell r="B1606" t="str">
            <v>EIU country research</v>
          </cell>
          <cell r="C1606" t="str">
            <v>The largest privately-owned ISP provides free Wi-Fi to its customers in Vienna, the most populous city in Austria [1]. Austria's largest ISP is A1 [2]. A1 has over 5.2m mobile customers. A1 provides free Wi-Fi access to its customers, but the addition of Wi-Fi hotspots is not a priority area of investment [3]. According to a map of WLAN hotspots in Vienna, there are public free Wi-Fi hotspots offered by A1 Telekom [4].</v>
          </cell>
          <cell r="E1606" t="str">
            <v>[1] Worldpopulationreview.com. "Population of cities in Austria (2018)". [http://worldpopulationreview.com/countries/austria-population/cities/] [2] Der Standard. July 25, 2018. "Diskonter setzen A1 zu: Marktführer verliert massenhaft Kunden". [https://derstandard.at/2000084080529/Diskonter-setzen-A1-zu-Marktfuehrer-verliert-massenhaft-Kunden] [3] Der Standard. November 18, 2014. "Zukunft der Telefonzelle: Öffentlicher WLAN-Hotspot". [https://derstandard.at/2000008287366/Zukunft-der-Telefonzelle-Oeffentlicher-WLAN-Hotspot] [4] Stadt Wien. Map with free WLAN hotspots. [https://www.wien.gv.at/stadtplan/]</v>
          </cell>
        </row>
        <row r="1607">
          <cell r="A1607">
            <v>2018</v>
          </cell>
          <cell r="B1607" t="str">
            <v>EIU country research</v>
          </cell>
          <cell r="C1607" t="str">
            <v>The largest privately-owned ISP, Grameenphone, provides free public Wi-Fi in Dhaka, the country's largest city, but this service is only available to its customers [1, 2]. Grameenphone's internet penetration is close to 48%, making it the largest ISP by far in Bangladesh [3]. Grameenphone launched free high-speed Wi-Fi for its customers in November 2015 [2]. It appears to have been free for a trial period of 3 months [2]. Free Wi-Fi is also available for company users at various universities in Dhaka [4]. WE, another large ISP in Bangladesh, offers free customer Wi-Fi through various hotspots across Dhaka [5]</v>
          </cell>
          <cell r="E1607" t="str">
            <v>[1] CIA World Factbook. 2018. "Bangladesh". [https://www.cia.gov/library/publications/the-world-factbook/geos/bg.html] [2] Grameenphone. November 16, 2015. "Grameenphone to launch Free Wi-Fi for its’ customers". [https://www.grameenphone.com/about/media-center/press-release/grameenphone-launch-free-wifi-its’-customers] [3] Grameenphone Annual Report 2017. [https://cdn01.grameenphone.com/sites/default/files/investor_relations/annual_report/AR_2017_compressed_0.pdf] [4] Grameenphone. January 27, 2016. "Grameenphone Launches Free GP Wi-Fi Trial in Number of Universities". [https://www.grameenphone.com/about/media-center/press-release/grameenphone-launches-free-gp-wifi-trial-number-universities] [5] WE. "WE WiFi Locations." [http://www.we.net.bd/services/we-wifi-locations/]</v>
          </cell>
        </row>
        <row r="1608">
          <cell r="A1608">
            <v>2018</v>
          </cell>
          <cell r="B1608" t="str">
            <v>EIU country research</v>
          </cell>
          <cell r="C1608" t="str">
            <v>Privately-owned ISPs provide free public Wi-Fi access in Belgium. Proximus, previously known as Belgacom, is the country's largest ISP but is partially state-owned [1]. Proximus provides free customer Wi-Fi access with more than 1m Wi-Fi hotspots across the country [5]. Telenet is the second largest ISP in Belgium and the largest privately-owned ISP in the country [2]. Telenet also provides free Wi-Fi access to its subscribers through approximately 2,000 Telenet hotspots, over 1.2m Telenet homespots in Flanders and 320,000 VOO WiFreespots in Brussels, the country's capital and largest city, and Wallonia [3, 4].</v>
          </cell>
          <cell r="E1608" t="str">
            <v>[1] Authoritative Telcom Data. 2017. "Proximus plans hybrid DSL, 4G service for 2018 in Belgium". [https://www.telegeography.com/products/commsupdate/articles/2017/11/06/proximus-plans-hybrid-dsl-4g-service-for-2018/] [2] Point Topic. 2013. "Belgium Broadband Overview". [http://point-topic.com/free-analysis/belgium-broadband-overview/] [3] World Atlas. 2018. "Belgium Facts". [http://www.worldatlas.com/webimage/countrys/europe/belgium/befacts.htm] [4] Telenet. 2018. "Wat is Telenet Wi-Free?". [https://www2.telenet.be/nl/klantenservice/wat-is-telenet-wi-free/] [5] Proximus. 2018. "Smart wifi". [https://www.proximus.be/en/id_cb_wifispot/self-employed-and-small-companies/products/other-products-and-options/internet-subscriptions/free-smart-wi-fi.html]</v>
          </cell>
        </row>
        <row r="1609">
          <cell r="A1609">
            <v>2018</v>
          </cell>
          <cell r="B1609" t="str">
            <v>EIU country research</v>
          </cell>
          <cell r="C1609" t="str">
            <v>ISOCEL, the largest privately-owned ISP in Benin, provides public Wi-Fi access to customers and non-customers in the country's largest city, Cotonou [1, 2, 3]. ISOCEL controls approximately 8% of the country’s internet market, after state-owned Bénin Télécoms, which controls approximately 80% of the market [3]. In November 2014, ISOCEL launched “Isospot”, also know as “Internet nomad”, a public Wi-Fi network in the city of Cotonou [4, 5]. Customers and non-customers can access the network, but this service is not free. In an effort to provide internet access to low-income populations, ISOCEL has kept the Isospot fares low, with packages ranging from F$ 100 (US$ 0.17) to F$ 2,000 (US$ 4) per week [4, 5].</v>
          </cell>
          <cell r="E1609" t="str">
            <v>[1] Institut National de la Statistique et de l'Analyse Économique (INSAE). 2018. “Statistiques Démographiques: Population”. [https://www.insae-bj.org/statistiques/statistiques-demographiques] [2] Institut National de la Statistique et de l'Analyse Économique (INSAE). 2013. “Densite de population, RGPH4, 2013”. [https://www.insae-bj.org/images/docs/insae-statistiques/demographiques/population/Principaux%20Indicateurs%20avec%20projections%20RGPH4/Densite%20de%20population.pdf] [3] Autorité de Regulation des Communications Electroniques et de la Poste (ARCEP). 2018. “Observatoire de l’Internet – Mars 2018”. [https://arcep.bj/docsarcep/TABLEAU%20DE%20BORD%20INTERNET%20AU%20PREMIER%20TRIMESTRE%202018.pdf] [4] Isocel Télécom. “Un accès Internet haut débit via un réseau Wi-fi”. [http://www.isoceltelecom.com/benin-isocel-lance-isospot-un-acces-internet-haut-debit-via-un-reseau-wi-fi/] [5] CIO Mag. 2015. “Bénin : Isocel lance "Isospot", un accès Internet haut débit via un réseau Wi-fi”. [http://cio-mag.com/benin-isocel-lance-isospot-un-acces-internet-haut-debit-via-un-reseau-wi-fi/]</v>
          </cell>
        </row>
        <row r="1610">
          <cell r="A1610">
            <v>2018</v>
          </cell>
          <cell r="B1610" t="str">
            <v>EIU country research</v>
          </cell>
          <cell r="C1610" t="str">
            <v>Privately-owned ISPs do not provide public Wi-Fi access in the country's largest city and capital, Gaborone [1]. On the websites of Botswana's privately-owned ISPs, Orange [2] and beMOBILE [3], there is no evidence that these companies provide free Wi-Fi services. In 2015, the United States Air Force (USAF) subsidized Botswana Fibre Networks (BoFiNet) for the provision of wholesale Wi-Fi hotspots in public areas across the country [4]. Even though it is state-owned, BoFiNet is an independent wholesale operator and the only one of its kind on the Botswana market. In the mobile sector, Mascom is the dominant player with a market share of 53%, followed by Orange (34%) and beMOBILE (13%) [5]. As per USAF requirements, BoFiNet complies to an Open Access principle in providing access to hotspots, thus enabling licensed ISPs to sell wireless Internet at very low retail prices. The project covers public areas of strategic importance such as malls, hospitals, bus stations, airports, and shopping centers. A total of 31 sites have been deployed [4]. BoFiNet has also partnered with the ISP CENE Media to offer free bonus Internet across all 30 hotspots in the country [6]. BoFiNet owns the hotspot networks but allows local ISPs to use these networks to sell their services.</v>
          </cell>
          <cell r="E1610" t="str">
            <v>[1] CIA World Factbook. 2018. "Botswana". [https://www.cia.gov/library/publications/the-world-factbook/geos/bc.html] [2] Orange. 2018. "Prepaid Mobile Internet". [http://www.orange.co.bw/personal/1/26/prepaid-mobile-internet-8506.html] [3] BeMOBILE. 2018. "Home". [http://www.btc.bw/personal/fixed/letsa] [4] USAF. 2015. "Funded Projects". [http://www.uasf.org.bw/?page_id=75342] [5] Esselaar, Steve and Sebusang, Sebusang. 2013. "What is Happening in ICT in Botswana". [https://researchictafrica.net/publications/Evidence_for_ICT_Policy_Action/Policy_Paper_1_-_Understanding_what_is_happening_in_ICT_in_Botswana.pdf] [6] Mmegionline. 2017. "BoFiNet partners ISP to offer free hotspots internet ". [http://www.mmegi.bw/index.php?aid=66614&amp;dir=2017/february/14]</v>
          </cell>
        </row>
        <row r="1611">
          <cell r="A1611">
            <v>2018</v>
          </cell>
          <cell r="B1611" t="str">
            <v>EIU country research</v>
          </cell>
          <cell r="C1611" t="str">
            <v>NET Virtua, the largest privately-owned ISP in Brazil, provides free public Wi-Fi access to customers and non-customers in the country's largest city, Sao Paulo [1, 2]. Free Wi-Fi is offered through hotspots located across the city, in airports, parks, and major boulevards and streets, among others [3]. The network is called #NET-CLARO-WIFI and provides unlimited Wi-Fi to NET customers and free Wi-Fi at 5 Mbps for 15 minutes once non-customers supply user identification. Non-customers are also given the option to purchase additional prepaid plans enabling them to access Wi-Fi for two hours, one day or seven days. Since September 2018, NET Virtua offers over 2.5m access points to its network [4]. ​</v>
          </cell>
          <cell r="E1611" t="str">
            <v>[1] S&amp;P Global Market Intelligence. 2018. “Brazil Broadband Market: Migration To Higher Speeds, Fiber Drive ARPU Growth”. [https://www.spglobal.com/marketintelligence/en/news-insights/research/brazil-broadband-market-migration-to-higher-speeds-fiber-drive-arpu-growth] [2] CIA World Factbook. 2018. “People and Society: Brazil”. [https://www.cia.gov/library/publications/the-world-factbook/geos/br.html] [3] NET Virtua. 2018. "Rede #NET-CLARO-WIFI: Conheça os benefícios". [http://www.netcombo.com.br/internet-banda-larga/wifi-na-cidade] [4] NET Virtua. 2018. "Rede #NET-CLARO-WIFI: Wi-Fi fora de casa". [https://www.net.com.br/internet-banda-larga/wi-fi-fora-de-casa]</v>
          </cell>
        </row>
        <row r="1612">
          <cell r="A1612">
            <v>2018</v>
          </cell>
          <cell r="B1612" t="str">
            <v>EIU country research</v>
          </cell>
          <cell r="C1612" t="str">
            <v>The largest ISP provides free public Wi-Fi access to its customers in the country's largest city and capital, Sofia, with over 1 million people [1]. Vivacom is the brand name of BTC (or BTK) [2], which was privatized in 2004 [3] and is currently the largest telecoms company in Bulgaria [2]. In 2011 Vivacom deployed a free Wi-Fi network in Lebeda Park [4] and launched two more free Wi-Fi zones to cover the city's pedestrian center [5]. Vivacom also provides free Wi-Fi on buses [6].</v>
          </cell>
          <cell r="E1612" t="str">
            <v>[1] World Population Review. 2018. "Population of Cities in Bulgaria (2018)". [http://worldpopulationreview.com/countries/bulgaria-population/cities/] [2] Novinite. August 31, 2016. "Deal for Bulgaria's Biggest Telecom 'Finalized'". [http://www.novinite.com/articles/176074/Deal+for+Bulgaria%27s+Biggest+Telecom+%27Finalized%27] [3] Vivacom. "Company profile". [https://www.vivacom.bg/en/about/about-us/company/who-we-are/company-profile] [4] Telecompaper. October 24, 2011. "Vivacom deploys Wi-Fi hotspot in Sofia's Lebeda park". [https://www.telecompaper.com/news/vivacom-deploys-wi-fi-hotspot-in-sofias-lebeda-park--834590] [5] 24 hours. June 2, 2012. "VІVACOM covers the pedestrian center of Sofia with free WiFi zones". [https://www.24chasa.bg/Article/1400346] [6] Eltis. August 1, 2014. "Free WiFi on bus line 111 in Sofia (Bulgaria)". [http://www.eltis.org/discover/news/free-wifi-bus-line-111-sofia-bulgaria-0]</v>
          </cell>
        </row>
        <row r="1613">
          <cell r="A1613">
            <v>2018</v>
          </cell>
          <cell r="B1613" t="str">
            <v>EIU country research</v>
          </cell>
          <cell r="C1613" t="str">
            <v>The largest ISP in Burkina Faso does not provide public Wi-Fi access to its customers in Ouagadougou, the country's largest city [1]. The largest ISP is the National Telecommunications Office (ONATEL), in which the state has a minority stake. The company has a monopoly on fixed wired telecommunications in Burkina Faso. FASONET is the Onatel-SA entity specialized in the provision of Internet access. It was the first and biggest ISP in Burkina Faso, with 60% market share and was also responsible for managing the national Internet access node [2]. The website does not mention the provision of publicly available Wi-Fi access [3, 4].</v>
          </cell>
          <cell r="E1613" t="str">
            <v>[1] CIA World Factbook. 2018. "Burkina Faso". [https://www.cia.gov/library/publications/the-world-factbook/geos/uv.html] [2] Brodynt. 2018. "Business Internet Connectivity in Burkina Faso". [https://www.brodynt.com/business-internet-connectivity-in-burkina-faso/] [3] OnaTel. 2018. [http://www.onatel.bf ] [4] Le Faso. 2018. [http://lefaso.net/spip.php]</v>
          </cell>
        </row>
        <row r="1614">
          <cell r="A1614">
            <v>2018</v>
          </cell>
          <cell r="B1614" t="str">
            <v>EIU country research</v>
          </cell>
          <cell r="C1614" t="str">
            <v>A privately-owned ISP provides public Wi-Fi access in the country's largest city, Phnom Penh, with a population of 16,204,486 [1]. This service, however, is not free, The largest privately-owned ISP is Metfone [2, 3], a subsidiary of the Vietnamese company Viettel Corporation; it has a 50% market share with 4.3 million subscribers [4]. The Metfone website does not mention available Wi-Fi hotspots in Phnom Penh [5] and neither does Smart, the second largest mobile operator in the country [6]. Online, which is a smaller, privately-owned ISP, offers over 150 hotspots around Phnom Penh and in major provinces across Cambodia [7]. Access to these hotspots is not free and requires a prepaid card [7].</v>
          </cell>
          <cell r="E1614" t="str">
            <v>[1] CIA World Factbook. 2018. "Cambodia". [https://www.cia.gov/library/publications/the-world-factbook/geos/cb.html] [2] Metfone. [https://www.metfone.com.kh/] [3] The Ministry of Posts and Telecommunications. [http://www.mptc.gov.kh/files/2016/02/474/en_factsheet_dec.pdf] [4] Viettel Global. "Cambodia". [http://viettelglobal.vn/globals/cambodia.html] [5] Metfone. "Mobile Internet". [https://www.metfone.com.kh/en/mobile/mobile-internet/limited-plan] [6] Smart. "Services". [https://www.smart.com.kh/services] [7] Online. "Wi-Fi Hotspot". [https://www.online.com.kh/internet/wifi_hotspot]</v>
          </cell>
        </row>
        <row r="1615">
          <cell r="A1615">
            <v>2018</v>
          </cell>
          <cell r="B1615" t="str">
            <v>EIU country research</v>
          </cell>
          <cell r="C1615" t="str">
            <v>The largest privately-owned ISPs in Cameroon, MTN and Orange, do not provide public Wi-Fi in the country's largest city, Douala, with a population of 3.6 million people [1, 2]. The state-owned Cameroon Telecommunications (CAMTEL) company has a monopoly on internet provision by controlling the submarine and terrestrial optical fiber cables which provide internet access [3]. For this reason, none of the private ISPs have been able to offer a public Wi-Fi package. This has also been the case for other companies which accessed the market at a later stage [4]. CAMTEL, however, does offer public Wi-Fi in Douala [5, 6].</v>
          </cell>
          <cell r="E1615" t="str">
            <v>[1] Cameroon Web. 2018. "ISP: Internet Service Providers in Cameroon". [https://www.cameroonweb.com/CameroonHomePage/it/isp.php] [2] CIA World Factbook. 2018. "Cameroon". [https://www.cia.gov/library/publications/the-world-factbook/geos/cm.html] [3] Alliance for Affordable Internet (A4AI). 2014. "Case Study. Internet and Broadband in Cameroon: Internet and Broadband in Cameroon: Barriers to Affordable Access". [https://a4ai.org/wp-content/uploads/2014/08/A4AI-Case-Study-Cameroon_FINAL1.pdf] [4] Yomee Africa. 2014. "The newest broadband wireless internet provider in Cameroon". [http://www.yoomee-africa.com/newsroom/press-releases/21-press-releases/170-the-newest-broadband-wireless-internet-provider-in-cameroon] [5] Cameroon Telecommunications (CAMTEL). 2018. "CAMTEL: For a Next Generation Internet Connection". [http://www.camtel.cm/project/ngn-pour-une-generation-connectee/] [6] Business in Cameroon. 2017. "Camtel partners up with Equacomm to expand wireless internet access throughout the country". [https://www.businessincameroon.com/pdf/BC51.pdf]</v>
          </cell>
        </row>
        <row r="1616">
          <cell r="A1616">
            <v>2018</v>
          </cell>
          <cell r="B1616" t="str">
            <v>EIU country research</v>
          </cell>
          <cell r="C1616" t="str">
            <v>Several of the largest privately-owned ISPs in Canada provide free public Wi-Fi in the country's most populous city, Toronto, with a population of 5.9 million people in its metropolitan area [1]. According to the Canadian Radio-Television and Telecommunications Commission (CRTC), Canada’s five largest telecoms providers are Group Rogers, Group Bell, Group TELUS, Group Quebecor, and Group Shaw. These five firms account for 85% of total market revenues. In 2016, the breakdown of wireless-subscriber market share was as follows: Rogers 33%, Bell 28%, TELUS 28%, and remaining companies 11% [2]. While Rogers offers Wi-Fi as part of its subscription-based services [3], both Bell and TELUS offer free public Wi-Fi access. Bell offers free public Wi-Fi at more than 4,000 hotspots across Canada, including restaurant chain outlets such as participating McDonald’s, Chapters Indigo and Tim Hortons [4]. Similarly, TELUS Wi-Fi is a free service offered in select locations such as stadiums, airports, cafés, restaurants, and shopping malls [5].</v>
          </cell>
          <cell r="E1616" t="str">
            <v>[1] The Canadian Magazine of Immigration. February 12, 2017. "Largest Cities in Canada--2016". [https://canadaimmigrants.com/largest-cities-canada-2016-census/] [2] Canadian Radio-Television and Telecommunications Commission (CRTC). 2017. "Communications Monitoring Report 2017". [https://crtc.gc.ca/eng/publications/reports/PolicyMonitoring/2017/cmr2017.pdfUndo] [3] Rogers Communications. 2018. "Wi-Fi Calling - Everything You Need to Know". [https://www.rogers.com/customer/support/article/wi-fi-calling-everything-you-need-to-know] [4] Bell Canada. 2018. "Wifi Locations". [http://www.bell.ca/Mobility/Bell-Wifi-Internet-Locations] [5] Telus. 2018. "Find or connect to a TELUS Wi-Fi location". [https://www.telus.com/en/bc/support/article/telus-wifi-public-hotspots]</v>
          </cell>
        </row>
        <row r="1617">
          <cell r="A1617">
            <v>2018</v>
          </cell>
          <cell r="B1617" t="str">
            <v>EIU country research</v>
          </cell>
          <cell r="C1617" t="str">
            <v>Two privately-owned ISPs provide free public Wi-Fi access in Chile’s largest city, Santiago [1]. The sector regulator, SUBTEL, publishes regular connection statistics. As of June 2018, VTR was the largest fixed-connection internet provider in Chile with 1.2m connections, followed by Telefonica/Movistar with 1m connections and Claro with 0.4m [2]. VTR does not offer regular public Wi-Fi service in Santiago [3, 4]. However, the company offers free public Wi-Fi each year on the occasion of the Lollapalooza music festival [5]. The third largest internet provider, Claro, offers free public Wi-Fi service in Santiago at its stores and service locations, comprising about 50 locations in total. Sessions are limited to 30 minutes and, to access this service free of charge, users must provide their unique tax identification numbers (RUT) [6].</v>
          </cell>
          <cell r="E1617" t="str">
            <v>[1] CIA World Factbook. 2018. “Chile”. [https://www.cia.gov/library/publications/the-world-factbook/geos/ci.html] [2] Subsecretaría de Telecomunicaciones. 2018. “Series conexiones internet fija". [https://www.subtel.gob.cl/estudios-y-estadisticas/internet/] [3] VTR. 2017. “Productos Hogar". [https://vtr.com/productos/HogarPacks/banda-ancha] [4] VTR. 2017. “Busqueda”. [https://vtr.com/busqueda?Ntt=zona+wifi&amp;busqueda=zona+wifi] [5] Lollapalooza, LLC. 2018. “WIFI”. [https://www.lollapaloozacl.com/wifi/] [6] Claro. 2018. “Zonas WiFi de Claro”. [https://www.clarochile.cl/personas/servicios/servicios-moviles/servicios-gratuitos/zonas-wifi-claro/]</v>
          </cell>
        </row>
        <row r="1618">
          <cell r="A1618">
            <v>2018</v>
          </cell>
          <cell r="B1618" t="str">
            <v>EIU country research</v>
          </cell>
          <cell r="C1618" t="str">
            <v>The largest privately-owned ISP does not offer public Wi-Fi access in China's largest city, Shanghai [1]. China Telecom and China Mobile, which are state-owned companies, have the highest number of broadband customers in the country [2] and both offer public Wi-Fi in Shanghai, including some free Wi-Fi hotspots [3, 4]. Privately-owned mobile network virtual operators (MVNOs) are allowed to re-sell mobile services from state-owned telecoms companies. Snail Mobile is the largest MVNO in China with 10m subscribers [5], but its focus is on gaming and, therefore, does not provide public Wi-Fi hotspots [6]. Free public Wi-Fi provided by privately-owned companies was previously available in a few select locations. In late 2016, for example, the company 16Wifi launched free Wi-Fi access on more than 5,400 buses in the Pudong area of Shanghai [7]. These services, however, were shut down in 2017 because, allegedly, the costs were unaffordable [8].</v>
          </cell>
          <cell r="E1618" t="str">
            <v>[1] National Bureau of Statistics of China. 2017. "China Statistical Yearbook 2017". [http://www.stats.gov.cn/tjsj/ndsj/2017/indexeh.htm] [2] China Internet Watch. November 20, 2017. "Top 3 players of China's telecom market Q1-Q3 2017". [https://www.chinainternetwatch.com/22766/china-telecoms-q3-2017/] [3] Shanghai Daily. May 25, 2017. "Shanghai's broadband is to be the world's broadest". [https://archive.shine.cn/archive/business/it/Shanghais-broadband-is-to-be-the-worlds-broadest/shdaily.shtml] [4] Wang, M. et al. 2016. "The Making of a Sustainable Wireless City? Mapping Public Wi-Fi Access in Shanghai". Sustainability 8, 111. [www.mdpi.com/2071-1050/8/2/111/pdf] [5] TeleGeography. July 3, 2017. "MVNO Monday: a guide to the week's virtual operator developments". [https://www.telegeography.com/products/commsupdate/articles/2017/07/03/mvno-monday-a-guide-to-the-weeks-virtual-operator-developments/] [6] Snail Mobile. 2018. "About Snail Mobile". [http://mobile.snail.com/en/] [7] Shanghai Morning Post. 2016. "Free Wifi covers all bus routes in Pudong". [http://www.shxwcb.com/126084.html] [8] National Business Daily. 2017. "16WiFi suspends operation in major cities". [http://www.nbdpress.com/articles/2017-02-20/1522.html]</v>
          </cell>
        </row>
        <row r="1619">
          <cell r="A1619">
            <v>2018</v>
          </cell>
          <cell r="B1619" t="str">
            <v>EIU country research</v>
          </cell>
          <cell r="C1619" t="str">
            <v>Colombia’s largest ISP, Claro, offers free Wi-Fi access in the country’s largest city, Bogota [1]. Claro is Colombia’s largest broadband ISP, with 2.3m subscribers and with a 37% market share at the end of 2017 [2]. The company’s service “Wi-Fi Zones” is free for customers, who must first create an online account by verifying the data on their bill, and also free for non-customers, with each session limited to one hour [3]. Claro offers more than 400 Wi-Fi access points across Colombia, with around 160 hotspots in Bogota [4].</v>
          </cell>
          <cell r="E1619" t="str">
            <v>[1] CIA World Factbook. 2018. "Colombia". [https://www.cia.gov/library/publications/the-world-factbook/geos/co.html] [2] Ministerio de Tecnologías de la Información y las Comunicaciones. April 23, 2018. “Boletín trimestral del sector TIC - Cifras cuarto trimestre de 2017”. [http://colombiatic.mintic.gov.co/602/w3-article-72708.html] [3] Claro. 2018. “Zonas wifi”. [https://www.claro.com.co/personas/servicios/servicios-hogar/internet/zonas-wifi-claro/] [4] Claro. 2018. “Encuentra las Zonas Claro wifi”. [https://www.claro.com.co/personas/servicios/servicios-hogar/internet/mapa-zonas-wifi/]</v>
          </cell>
        </row>
        <row r="1620">
          <cell r="A1620">
            <v>2018</v>
          </cell>
          <cell r="B1620" t="str">
            <v>EIU country research</v>
          </cell>
          <cell r="C1620" t="str">
            <v>The largest ISP does not provide Wi-Fi access to its customers in the country's largest city, Kinshasa [1]. The largest ISP in the DRC, Microcom [2], does not provide any public Wi-Fi in Kinshasa, nor do any other private ISPs. The Microcom website lists available public hotspots, but there is no evidence to suggest they have actually been installed [3]. There is no mention of public Wi-Fi services on the websites of any other major privately-owned ISPs operating in the DRC [4, 5]. The government is actively trying to crack down on internet accessibility, in an attempt to keep demonstrations and anti-government discourse in check [6]. Local ISPs often comply with government orders because they risk the termination of their licenses.</v>
          </cell>
          <cell r="E1620" t="str">
            <v>[1] CIA World Factbook. 2018. "The Democratic Republic of the Congo". [https://www.cia.gov/library/publications/the-world-factbook/geos/cg.html] [2] Microcom. 2018. "Accueil". [http://www.microcom-rdc.net/] [3] Microcom. 2018. "Internet services". [http://www.microcom-rdc.net/?page_id=79] [4] Orange DRC. 2018. "WiFi Dock". [http://www.orange.cd/particuliers/5/29/dock-wifi-24.html] [5] Airtel. 2018. "Accueil". [http://www.africa.airtel.com/wps/wcm/connect/africarevamp/DRC/] [6] Dahir, Abdi Latif. 2018. "There’s a decades-old law threatening digital freedom in DR Congo". [https://qz.com/africa/1187727/the-dr-congo-is-using-a-decades-old-law-to-shut-down-the-internet/]</v>
          </cell>
        </row>
        <row r="1621">
          <cell r="A1621">
            <v>2018</v>
          </cell>
          <cell r="B1621" t="str">
            <v>EIU country research</v>
          </cell>
          <cell r="C1621" t="str">
            <v>Tigo, the largest privately-owned ISP in Costa Rica, does not provide public Wi-Fi access in the country's largest city, San Jose [1, 2, 3, 4]. Tigo Star, Tigo's main internet package, offers internet connection through cable and a Wi-Fi modem for residential and business use but does not provide public Wi-Fi hotspots to customers [4]. The following three ISPs won a government contract, worth US$60m, to build public Wi-Fi hotspots in the city of San Jose and other areas: a consortium formed by the state-owned companies ICE, RACSA, and PC Central received US$24.6m (amounting to 41% of the project); Coopeguanacaste, a cooperative, received US$19.9m (33%); and Telecable, the third largest ISP in Costa Rica, won the remaining US$15.5m (26%). These hotspots are going to be located in major public areas, such as libraries and train stations, and access will be free of charge. In August 2018, the companies signed a contract with Costa Rica's telecommunications superintendency, SUTEL, to start installing the infrastructure needed to launch the Wi-Fi network; the first hotspots are expected to be operational by the end of 2018 [3, 5, 6, 7].</v>
          </cell>
          <cell r="E1621" t="str">
            <v>[1] CIA World Factbook. 2018. “People and Society: Costa Rica”. [https://www.cia.gov/library/publications/the-world-factbook/geos/cs.html] [2] Cordero Pérez, Carlos. 2018. “Cableras replantean prioridades estratégicas”. El Financiero. [https://www.pressreader.com/costa-rica/el-financiero-costa-rica/20180428/281736975067112] [3] Netflix. 2018. “ISP Leaderboard – August 2018”. [https://ispspeedindex.netflix.com/country/costa-rica/] [4] Tigo Costa Rica. 2018. “Tigo Star: Internet”. [https://www.tigo.cr/tigo-home/internet] [5] Q Costa Rica (QCR). 2018. “Costa Rica Announces Winners Of Public Wi-Fi Project”. [https://qcostarica.com/costa-rica-announces-winners-of-public-wi-fi-project/] [6] Superintendencia de Telecomunicaciones (SUTEL). 2018. “¿Qué es el Programa Espacios Públicos Conectados?”. [https://sutel.go.cr/pagina/programa-4-espacios-publicos-conectados] [7] MediaTelecom. 2018. “Costa Rica: más de 60 mdd adjudicados a 3 operadores para Espacios Públicos Conectados”. [https://www.mediatelecom.com.mx/2018/07/27/dos-operadores-y-un-consorcio-son-adjudicados-por-fonatel-para-dar-internet-gratis-en-espacios-publicos/]</v>
          </cell>
        </row>
        <row r="1622">
          <cell r="A1622">
            <v>2018</v>
          </cell>
          <cell r="B1622" t="str">
            <v>EIU country research</v>
          </cell>
          <cell r="C1622" t="str">
            <v>The largest ISP, Orange Côte d’Ivoire [1], provides public Wi-Fi access in Abidjan, the largest city in the country but this service is not free [2]. The service, locally known as Pass Orange Wifi, is available at various restaurants, hotels, nightclubs, bars, cafés, the international airport, and other locations [3]. Pass Orange Wifi can be accessed by everyone either through prepaid or postpaid packages. For this reason, the service is not free. The ISP, Nexoo, no longer appears to be operational, as evidenced by inactive social media pages, and Google searches indicating permanent closure [4, 5].</v>
          </cell>
          <cell r="E1622" t="str">
            <v>[1] BuddeComm. 2017. "Côte d’Ivoire (Ivory Coast) - Telecoms, Mobile and Broadband - Statistics and Analyses: Executive summary." [https://www.budde.com.au/Research/Côte-d-Ivoire-Ivory-Coast-Telecoms-Mobile-and-Broadband-Statistics-and-Analyses] [2] CIA World Factbook. 2018. "Côte d’Ivoire". [https://www.cia.gov/library/publications/the-world-factbook/geos/iv.html] [3] Orange Telecom. 2018. "Pass Orange Wifi". [https://www.orange.ci/particuliers/1/60/pass-orange-wifi-100060.html] [4] Nexoo. 2018. "Twitter handle: ‘Nexoo_Africa’". [https://mobile.twitter.com/nexoo_africa] [5] Google Maps. 2018. "Nexoo". [https://www.google.com/maps/place/Nexoo,+Rue+des+Marjolaines,+18BP3442+Abidjan+18,+Abidjan,+Kodivaa/@5.2758362,-3.9823505,17z/data=!4m2!3m1!1s0xfc1eeb66c318781:0x44dc7a4971b9cf5b?hl=sw&amp;gl=FR]</v>
          </cell>
        </row>
        <row r="1623">
          <cell r="A1623">
            <v>2018</v>
          </cell>
          <cell r="B1623" t="str">
            <v>EIU country research</v>
          </cell>
          <cell r="C1623" t="str">
            <v>ISPs provide public Wi-Fi access in the country's largest city and this service is free for customers. The capital city Prague is the largest city in the country with over 1 million people [1] . While O2 is the largest fixed-line operator, in 2015 the second leading ISP by market share, UPC, introduced Wi-Free: this is a wireless network which is free for customers and allows mobile devices to be connected to homes equipped with compatible UPC modems [2]. UPC offers private users a Wi-Fi connection with over 140,000 access points in Prague [3, 4]. The startup Wiman has over 94,000 hotspots for mobile phones in the city, based on the use of shared networks which can be accessed via an App. Areas covered include the airport, the university, and the city center [5].</v>
          </cell>
          <cell r="E1623" t="str">
            <v>[1] World Population Review. 2018. "Population of Cities in Czech Republic (2018)". [http://worldpopulationreview.com/countries/czech-republic-population/cities/] [2] Telegeography. September 27, 2018. "O2 Czech Republic boosts DSL speeds for 1.5 million households". [https://www.telegeography.com/products/commsupdate/articles/2018/09/27/o2-czech-republic-boosts-dsl-speeds-for-1-5-million-households/] [3] All ISP's. "UPC Wi-Fi in Czech Republic". [http://www.allisps.com/en/o/UPC-Wi-fi-in-Czech-Republic] [4] UPC. 2018. "Wi-Free". [https://www.upc.cz/internet/doplnky/wifree/] [5] Wiman. "Mobile Free WiFi Hotspots in Prague". [https://www.wiman.me/czechia/free-wifi-prague]</v>
          </cell>
        </row>
        <row r="1624">
          <cell r="A1624">
            <v>2018</v>
          </cell>
          <cell r="B1624" t="str">
            <v>EIU country research</v>
          </cell>
          <cell r="C1624" t="str">
            <v>The largest privately-owned ISP provides free public Wi-Fi access in Denmark's largest city and capital, Copenhagen [1]. The largest ISP in Denmark is TDC Group, a previously state-owned company which is now private, with a market share of approximately 38% in Denmark and Norway [2, 3]. TDC Group and its subsidiaries offer free Wi-Fi access to its business customers with a wide range of hotspots in the country, including in Copenhagen. Hotspots are also available to non-customers, who can access the service on payment of a fee [4].</v>
          </cell>
          <cell r="E1624" t="str">
            <v>[1] CIA World Factbook. 2018. "Denmark". [https://www.cia.gov/library/publications/the-world-factbook/geos/da.html] [2] TDC Group. 2017. "Annual Report 2017". [https://annualreport2017.tdcgroup.com/files/Annual_Report_2017.pdf] [3] TDC. 2018. “History of the TDC Group”. [https://tdcgroup.com/en/who-we-are/history] [4] TDC. 2018 “TDS HotSpot”. [https://erhverv.tdc.dk/produkter/tjenester/hotspot]</v>
          </cell>
        </row>
        <row r="1625">
          <cell r="A1625">
            <v>2018</v>
          </cell>
          <cell r="B1625" t="str">
            <v>EIU country research</v>
          </cell>
          <cell r="C1625" t="str">
            <v>The largest privately-owned ISP provides free Wi-Fi access in Santo Domingo, the largest city in the Dominican Republic with 3.2m people [1]. Claro is the leading ISP in the country with a 51% share [2] and has the largest network of Wi-Fi zones across the country with hotspots in more than 400 restaurants, shopping malls, universities, hospitals, and other public spaces, with speeds of up to 5 Mbps [3]. In Santo Domingo, Claro has more than 100 access points which are free for Claro customers. Non-customers can use the service for free for up to one hour a day [3].</v>
          </cell>
          <cell r="E1625" t="str">
            <v>[1] CIA World Factbook. 2018. "Dominican Republic". [https://www.cia.gov/library/publications/the-world-factbook/geos/dr.html] [2] ElDinero. 2017. "Telecomunicaciones en RD: Un gran mercado con cinco líderes". [https://www.eldinero.com.do/47750/telecomunicaciones-en-rd-un-gran-mercado-con-cinco-lideres/] [3] Claro. 2018. "Zonas wi-fi". [https://www.claro.com.co/personas/servicios/servicios-hogar/internet/zonas-wifi-claro/]</v>
          </cell>
        </row>
        <row r="1626">
          <cell r="A1626">
            <v>2018</v>
          </cell>
          <cell r="B1626" t="str">
            <v>EIU country research</v>
          </cell>
          <cell r="C1626" t="str">
            <v>The largest ISP does not provide free public Wi-Fi access to its customers in Guayaquil, the country's largest city with 1.95m inhabitants [1], but two other telecoms companies do. Conecel is the largest mobile ISP in Ecuador by subscriber [2] and offers a paid internet plan through its branded Claro Internet service. It does not provide free public Wi-Fi access in Guayaquil [3]. However, two other telecoms do - the multinational Telconet and the local provider Netlife - which provide the service on behalf of the city government [4, 6]. This service is free of charge for 45 minutes a day [4], and is available at over 5,500 points across Guayaquil [5]. According to the Mayor's office, as of mid-July 2018, the service was reaching 1.7m users a day [5]. The Telconet and Netlife websites do not indicate whether their Wi-Fi platforms are provided to customers free of charge [6, 7].</v>
          </cell>
          <cell r="E1626" t="str">
            <v>[1] World Population Review. "Population of Cities in Ecuador (2018)". [http://worldpopulationreview.com/countries/ecuador-population/cities/] [2] Statista. 2017. "Distribution of mobile internet subscribers in Ecuador in 1st quarter 2017, by provider". [https://www.statista.com/statistics/729863/ecuador-mobile-internet-provider-market-share/] [3] Claro (Conecel). 2018. "Internet". [https://www.claro.com.ec/personas/servicios/servicios-hogar/internet/] [4] Municipalidad de Guayaquil. 2018. "Internet Gratis". [https://www.guayaquil.gob.ec/internet-gratis] [5] Doctor Tecno. July 25, 2018. "Guayaquil cuenta con 5.500 puntos de internet gratuito". El Universo. [https://www.eluniverso.com/tendencias/2018/07/25/nota/6874931/guayaquil-cuenta-5500-puntos-internet-gratuito] [6] Telconet. 2018. "Cobertura Wifi Alcaldía de Guayaquil". [http://www.telconet.net/index.php/telconetlatam/wifi-alcaldia-guayaquil] [7] Netlife. 2018. "Smart WiFi". [https://www.netlife.ec/smart-wifi/]</v>
          </cell>
        </row>
        <row r="1627">
          <cell r="A1627">
            <v>2018</v>
          </cell>
          <cell r="B1627" t="str">
            <v>EIU country research</v>
          </cell>
          <cell r="C1627" t="str">
            <v>The largest privately-owned ISP and other privately-owned ISPs provide free public Wi-Fi access in the country's largest city, Cairo [1]. According to the Ministry of Communications and Information Technology (MCIT), there are four operators in Egypt's telecoms market: Telecom Egypt (100% public), Vodafone (private), Orange (private), and Etisalat Misr (private) [2, 3]. Vodafone, the largest ISP in Egypt provides public Wi-Fi access in Cairo [1] and this service is free in 16 locations, including malls, cafés, and clubs [3, 4]. Orange, the second largest ISP in Egypt, also provides free public Wi-Fi access in malls, cafés, and clubs [3, 5].</v>
          </cell>
          <cell r="E1627" t="str">
            <v>[1] Central Agency for Popular Mobilisation and Statistics. 2018. "Population by Governorate". [http://capmas.gov.eg/Pages/populationClock.aspx] [2] Ministry of Communications and Information Technology (MCIT). [http://www.mcit.gov.eg/TeleCommunications/Fourth_Generation?Cat=TeleCommunications&amp;lang=&amp;SubCat=Fourth_Generation&amp;SubSubCat=] [3] African Telecoms News. 2018. "Egypt: Major African Mobile Markets: Future Growth Prospects". [https://www.africantelecomsnews.com/resources/AfricaOpp_Egypt.html] [4] Vodafone Egypt. 2018. "Vodafone Wi-Fi in public places". [http://www.vodafone.com.eg/vodafoneportalWeb/en/P2400036101400654690825] [5] Orange Egypt. 2018. "Orange Wifi". [https://www.orange.eg/en/internet/orange-wifi]</v>
          </cell>
        </row>
        <row r="1628">
          <cell r="A1628">
            <v>2018</v>
          </cell>
          <cell r="B1628" t="str">
            <v>EIU country research</v>
          </cell>
          <cell r="C1628" t="str">
            <v>The largest ISP in El Salvador provides free public Wi-Fi access in the country's capital and largest city, San Salvador [1]. The largest ISP, in terms of subscribers, is Tigo, with 3m mobile phone customers, over 414,000 cable television, fixed telephony and internet customers, and over 1m mobile financial service users [2]. In 2016 Tigo installed free public Wi-Fi at San Salvador International Airport, with 23 high-quality access points across the airport's different areas [3]. In partnership with Universidad Francisco Gavidia, one of the largest schools in the country, Tigo provides free public Wi-Fi to higher education students in San Salvador. At the Francisco Gavidia University, 14,000 students can access high-speed broadband for free [4]. In 2017 Tigo also provided high-speed internet access across 8 schools in Soyapango, a western district of San Salvador, where 2,000 students can now access the internet for free [5]. Tigo also established a partnership with USAID which provided internet access to 329 schools across the country; there are plans to expand the coverage to a total of 750 schools [6]. Tigo is investing US$350m a year in network and operation improvements and, in January 2018, pledged to invest US$1bn dollars by 2020, mainly in the development of its 4G LTE network, expanding broadband coverage and also deploying free internet to additional schools [7, 8].</v>
          </cell>
          <cell r="E1628" t="str">
            <v>[1] CIA World Factbook. 2018. "El Salvador". [https://www.cia.gov/library/publications/the-world-factbook/geos/es.html] [2] Tigo. 2018. [https://www.tigo.com.sv/tigo-corporativo] [3] ElSalvador.com. 2016. "Tigo brinda conexión de Wifi gratis en Aeropuerto Internacional". [http://www.elsalvador.com/noticias/negocios/185169/tigo-brinda-conexion-de-wifi-gratis-en-aeropuerto-internacional/] [4] ElSalvador.com. 2014. "Tigo y Universidad Francisco Gavidia a la vanguardia de la educacion digital". [http://www.elsalvador.com/entretenimiento/129515/tigo-y-universidad-francisco-gavidia-a-la-vanguardia-de-la-educacion-digital/] [5] FundeMas. 2017. "TIGO dona conectividad para el primer Centro i4 en el país". [https://fundemas.org/noticias-y-publicaciones/noticias-de-socios/661-tigo-dona-conectividad-para-el-primer-centro-i4-en-el-pais-2] [6] ElSalvador.com. 2017. "Tigo dona internet a 329 escuelas en El Salvador". [http://www.elsalvador.com/noticias/negocios/392308/tigo-dona-internet-a-329-escuelas-en-el-salvador] [7] Millicom. 2017. "Adopting and connecting schools online". [https://www.millicom.com/media-room/blogs/blog-tigo-el-salvador-adopt-a-school/] [8] El mundo. 2018. "Tigo El Salvador invertirá $250 millones durante 2018". [http://elmundo.sv/tigo-el-salvador-invertira-250-millones-durante-2018/]</v>
          </cell>
        </row>
        <row r="1629">
          <cell r="A1629">
            <v>2018</v>
          </cell>
          <cell r="B1629" t="str">
            <v>EIU country research</v>
          </cell>
          <cell r="C1629" t="str">
            <v>Privately-owned ISPs provide free public Wi-Fi access to its customers in the country's largest city and capital, Tallinn, with just over 394,000 inhabitants [1]. The startup Wiman has over 13,700 hotspots for mobile phones in the city, based on the use of shared networks which can be accessed via an app. Areas covered include the airport, the university, and the city center [2]. Mainstream ISPs such as Telia and Tele2 offer free Wi-Fi packages, but these must be paid for before use [3, 4]. Telia's 3.5G and 4G networks cover the whole country [5].</v>
          </cell>
          <cell r="E1629" t="str">
            <v>[1] World Population Review. 2018. "Population of Cities in Estonia (2018)". [http://worldpopulationreview.com/countries/estonia-population/cities/] [2] Wiman. "Top Free WiFi Hotspots in Tallinn". [https://www.wiman.me/estonia/free-wifi-tallinn] [3] Telia. "Internet Accessories". [https://www.telia.ee/era/mobiil/kuumaksuta-internet] [4] Tele2. "Tele2 Prepaid Internet in Estonia". [https://tele2.ee/prepaid-internet] [5] Telia. "Telia Internet". [https://www.telia.ee/era/mobiil/leviala]</v>
          </cell>
        </row>
        <row r="1630">
          <cell r="A1630">
            <v>2018</v>
          </cell>
          <cell r="B1630" t="str">
            <v>EIU country research</v>
          </cell>
          <cell r="C1630" t="str">
            <v>There are no privately-owned ISPs in Ethiopia. According to the Ethiopian Ministry of Communication and Technology (MCT) and verified by the International Telecommunications Union (ITU), the only licensed telecommunications service provider in Ethiopia is Ethio Telecom, which is wholly state-owned [1, 2, 3]. Reuters reported on 24 May 2018 that Ethio Telecom agreed to allow local firms to use its infrastructure for the provision of internet services [4]. Export.gov, by the International Trade Association of the United States Department of Commerce, stated in its latest report on 2 June 2017 that public Wi-Fi access is available to customers in select hotels and restaurants [5].</v>
          </cell>
          <cell r="E1630" t="str">
            <v>[1] International Telecommunication Union (ITU). 2017. “Ethiopia Profile”. [https://www.itu.int/net4/itu-d/icteye/CountryProfileReport.aspx?countryID=77] [2] Ethio Telecom. “About us”. [http://www.ethiotelecom.et/about-us/] [3] Ethiopia Ministry of Communication and Technology. 2018.  [http://mcit.gov.et/ict-sector-development] [4] Reuters. May 24, 2018. “Ethiopia opens telecoms sector to limited competition”. ETTelecom.com, [https://telecom.economictimes.indiatimes.com/news/ethiopia-opens-telecoms-sector-to-limited-competition/64298473] [5] United States Department of Commerce, International Trade Association. June 2, 2017. “Ethiopia Country Commercial Guide”. Export.gov. [https://www.export.gov/article?id=Ethiopia-Telecommunications]</v>
          </cell>
        </row>
        <row r="1631">
          <cell r="A1631">
            <v>2018</v>
          </cell>
          <cell r="B1631" t="str">
            <v>EIU country research</v>
          </cell>
          <cell r="C1631" t="str">
            <v>The largest privately-owned ISP does not provide public Wi-Fi access in the country's largest city, Helsinki, with a population of 1.279 million people [1]. The second largest privately-owned ISP, however, provides Wi-Fi access. At the end of 2017, Elisa was the largest telecoms company in Finland in terms of mobile operations (38% market share) while the next largest providers were Telia (34%) and DNA (27%) [2]. Elisa does not offer free Wi-Fi services [3]. The second largest privately-owned ISP provides free public Wi-Fi access to its customers in Helsinki. Telia offers free Wi-Fi to its customers across Finland via the Sonera Homerun network, which was renamed Telia in 2017 [4, 5]. According to the website, DNA does not offer free Wi-Fi services [6].</v>
          </cell>
          <cell r="E1631" t="str">
            <v>[1] CIA World Factbook. 2018. "Finland". [https://www.cia.gov/library/publications/the-world-factbook/geos/fi.html] [2] Statista. “Market share of mobile broadband internet service providers in Finland from 2007 to 2017”. [https://www.statista.com/statistics/592331/mobile-internet-service-provider-market-share-in-finland-annually/] [3] Elisa. “Saunalahti Mobiililaajakaista”. [https://elisa.fi/kauppa/#!/nettiliittymat/mobiililaajakaista] [4] Telia. “Finland – Sonera Homerun”. [https://www.telia.se/foretag/utomlands/homerunwirelesszone/finland_sonera_homerun] [5] Telia. March 23, 2018. “Sonera becomes Telia”. [https://www.teliacompany.com/en/news/press-releases/2017/3/sonera-becomes-telia/] [6] DNA. “DNA Netti – mutkattomaan viihtymiseen”. [https://kauppa4.dna.fi/netti]</v>
          </cell>
        </row>
        <row r="1632">
          <cell r="A1632">
            <v>2018</v>
          </cell>
          <cell r="B1632" t="str">
            <v>EIU country research</v>
          </cell>
          <cell r="C1632" t="str">
            <v>The largest privately-owned ISP provides free public Wi-Fi access in Paris, the country's largest city with a population of 2.2m in the City of Paris and 12.2m in the greater Paris region of Ile de France [1, 2]. Orange is the largest ISP provider in France, with a market share of 37% in mid-2018 [3], and provides free public Wi-Fi access to its customers in Paris. This service is provided in partnership with businesses that want to offer free Wi-Fi to visitors [4, 5]. By October 2018, Orange had established 6m hotspots across the country, with Orange customers benefiting from unlimited connection [6]. Other private ISP providers also provide free Wi-Fi access to their customers. The second largest provider, SFR, with a 31.3% market share [7], has established 4m hotspots across the country [8].</v>
          </cell>
          <cell r="E1632" t="str">
            <v>[1] Insee. 2015. "Comparateur de territoire Département de Paris (75)". [https://www.insee.fr/fr/statistiques/1405599?geo=DEP-75] [2] Insee. January 2016. "Panorama - Île-de-France". [https://www.insee.fr/fr/statistiques/2018915] [4] Orange. "Public Wi-Fi". [https://assistance.orange.fr/mobile-tablette/tous-les-mobiles-et-tablettes/installer-et-utiliser/se-connecter-et-parametrer-un-reseau/se-connecter-en-wifi/wifi-d-orange-presentation_138687-65915#onglet3] [5] Orange. "Connecting to Orange Wi-Fi". [https://assistance.orange.fr/livebox-modem/toutes-les-livebox-et-modems/installer-et-utiliser/connecter-et-associer-votre-materiel/la-connexion-wifi-en-mobilite-hotspot/hotspot-wifi-d-orange-se-connecter-sans-etre-client-orange_46858-47723] [6] Orange. October 2018. "Hotspots across France". [https://reseaux.orange.fr/reseau/partout/hotspots-wifi-internet-sans-fil-toujours-accessible] [7] Export.gov. July 18, 2018. "France: Telecommunications". [https://www.export.gov/article?id=France-Telecommunications-Market] [8] SFR. October 2018. "Wi-Fi hotspots". [https://hotspot.wifi.sfr.fr/]</v>
          </cell>
        </row>
        <row r="1633">
          <cell r="A1633">
            <v>2018</v>
          </cell>
          <cell r="B1633" t="str">
            <v>EIU country research</v>
          </cell>
          <cell r="C1633" t="str">
            <v>The largest privately-owned ISP provides free Wi-Fi access to its customers in the country's largest city. Former state-owned Deutsche Telekom is the largest private ISP in Germany [1]. Deutsche Telekom operates around 11,000 HotSpots in Germany, including in the country's most populous city, Berlin [2, 3]. The company's Wi-Fi service is free for Telekom customers [4]. According to a map by Fon, a strategic partner of Deutsche Telekom, there are thousands of "WLAN to go" hotspots in Berlin [5].</v>
          </cell>
          <cell r="E1633" t="str">
            <v>[1] Statista. "Market share held by broadband providers in Germany in the first quarter of 2017 (in percentage)". [https://www.statista.com/statistics/778910/market-share-german-broadband-providers/] [2] Telekom. "Hotspots". [https://www.telekom.com/en/article/hotspot-381590] [3] CIA World Factbook. "Germany". [https://www.cia.gov/library/publications/the-world-factbook/geos/gm.html] [3] CHIP. September 4, 2018. "Telekom-Hotspot kostenlos nutzen - so geht's". [https://praxistipps.chip.de/telekom-hotspot-kostenlos-nutzen-so-gehts_12184] [4] Fon. "Check out our hotspot map below". [https://fon.com/maps/]</v>
          </cell>
        </row>
        <row r="1634">
          <cell r="A1634">
            <v>2018</v>
          </cell>
          <cell r="B1634" t="str">
            <v>EIU country research</v>
          </cell>
          <cell r="C1634" t="str">
            <v>The largest ISP provider in Ghana, MTN, offers public Wi-Fi in Accra, the country's largest city with a population of 2.4 million, but the service is not free [1, 2]. In June 2018, MTN was the largest provider of both mobile data (with 57.59% of market share) and 4G data (88.7%) in Ghana [2]. As for fixed internet services, MTN offers Wi-Fi bundles, where users pay as they go for internet use, and a service called Wireless Office. Free Wi-Fi hotspots are not among listed internet services [3]. MTN also offers a service called Mifi, where up to 10 Wi-Fi-enabled devices can be simultaneously connected to a modem, which acts as a mobile hotspot [4]. Another ISP, BLU Telecommunications, started offering free high-speed public Wi-Fi in the Accra Mall in 2014, but it is not clear if the service is still available [5]. Additionally, Skyfi and Vodafone, another two ISPs, now offer users the possibility to connect to public Wi-Fi hotspots across Accra at competitive prices [6, 7].</v>
          </cell>
          <cell r="E1634" t="str">
            <v>[1] CIA World Factbook. 2018. “Ghana”. [https://www.cia.gov/library/publications/the-world-factbook/geos/gh.html] [2] National Communications Authority. 2018. “Telecom Data Subscription”. [https://www.nca.org.gh/industry-data-2/market-share-statistics-2/data-3/] [3] MTN. 2018. “Internet”. [https://www.mtn.com.gh/personal/internet] [4] MTN. 2018. “MTN 4G Mifi”. [https://mtnonline.com/4Gmifi] [5] Kunateh, Masahudu. 2014. “Ghana: Accra Mall Gets Free Wi-Fi Service”. All Africa News. [https://www.mtn.com.gh/personal/internet] [6] SkyFi. 2018. “About”. [http://www.skyfigh.com/#about1] [7] Vodafone. 2018. “Wi-Fi”. [https://fbb.vodafone.com.gh/wifi.php]</v>
          </cell>
        </row>
        <row r="1635">
          <cell r="A1635">
            <v>2018</v>
          </cell>
          <cell r="B1635" t="str">
            <v>EIU country research</v>
          </cell>
          <cell r="C1635" t="str">
            <v>Athens is the largest city in Greece with a population of 3.2m [1]. The largest privately-owned ISP in Greece, Cosmote, provides free Wi-Fi in Athens [2]. Cosmote is a subsidiary of Deutsche Telekom and provides a free Wi-Fi sharing service to its customers in Athens and across the country [2]. According to the market regulator's latest data (2016), Cosmote has a 47% share of the fixed and mobile market [3]. The number of hotspots is around 400,000 [3].</v>
          </cell>
          <cell r="E1635" t="str">
            <v>[1] CIA World Factbook. 2017. "Greece". [https://www.cia.gov/library/publications/the-world-factbook/geos/gr.html] [2] Cosmote, "For you who need your home WiFi even when outdoors!". [https://www.cosmote.gr/cs/cosmote/en/new_my_wifi.html] [3] Hellenic Telecommunications and Post Commission (EETT). 2017. "2016 Market Review". [https://www.eett.gr/opencms/export/sites/default/EETT_EN/Journalists/MarketAnalysis/MarketReview/PDFs/2016.pdf]</v>
          </cell>
        </row>
        <row r="1636">
          <cell r="A1636">
            <v>2018</v>
          </cell>
          <cell r="B1636" t="str">
            <v>EIU country research</v>
          </cell>
          <cell r="C1636" t="str">
            <v>Tigo, the largest privately-owned ISP in Guatemala with a market share of approximately 52% at the end of 2017, provides a limited free public Wi-Fi service in the largest city, Guatemala City [1, 2]. In 2016, Tigo announced it would provide free public Wi-Fi with minimum speeds of 2 to 3 Mbps at the local zoo in Guatemala City. The service is available to all those with a Wi-Fi-enabled device, regardless of the mobile service provider [3]. The second largest provider, Claro, does not offer free public Wi-Fi in Guatemala City [4].</v>
          </cell>
          <cell r="E1636" t="str">
            <v>[1] CIA World Factbook. 2017. "Guatemala". [https://www.cia.gov/library/publications/the-world-factbook/geos/gt.html] [2] Central America Data. June 19, 2018. "Cifras del mercado de telefonía en Guatemala". [https://www.centralamericadata.com/es/article/home/Cifras_del_mercado_de_telefona_en_Guatemala] [3] Cronica. 2016. “Tigo brindará Wifi gratis en el Zoológico La Aurora”. [http://cronica.gt/tigo-brindara-wifi-gratis-en-el-zoologico-la-aurora/] [4] Claro. 2018. "Servicios: Internet". [https://www.claro.com.gt/personas/servicios/servicios-hogar/internet/]</v>
          </cell>
        </row>
        <row r="1637">
          <cell r="A1637">
            <v>2018</v>
          </cell>
          <cell r="B1637" t="str">
            <v>EIU country research</v>
          </cell>
          <cell r="C1637" t="str">
            <v>Orange Guinea, the largest privately-owned ISP in the country, does not provide public Wi-Fi access in Conakry, the country's largest city [1, 2]. Orange Guinea was the fourth company to join the country’s telecoms market in 2006 [2, 3]. With over 6 million subscribers, Orange Guinea controls 59% of the market, followed by Areeba/MTN Group (24%) and Cellcome (17%) [2, 3]. Orange Guinea offers a number of services to its customers, including Orange Money – a People to Business (P2B) e-wallet – and Clé Internet Everywhere (Internet Everywhere Key), which allows users to connect to 3G+ in the country's 33 prefectures using a special key costing GNF$125,000 (US$14) [4, 5]. Users can connect to these services at Orange stores and partner stores [5, 6]. It is not clear, however, whether these services are offered through Wi-Fi connection [5]. The company’s only plan which includes Wi-Fi is FlyBox Home, designed for home and office use, and consists of a Wi-Fi router that costs GNF$560,000 (US$62) and 15 Gigas of internet connection [7]. In October 2018, the Ministry of Posts, Telecommunications and Digital Economy (MPTEN) announced the launch of the country’s first national internet exchange point (IXP). The objective of this IXP is to make Guinea part of the African interconnection network, with national, sub-regional and regional concentrations. The IXP will also ensure that local mobile internet traffic will no longer have to pass through expensive international links, improving the efficiency of network operators in the country [8].</v>
          </cell>
          <cell r="E1637" t="str">
            <v>[1] CIA World Factbook. 2018. “People and Society: Guinea”. [https://www.cia.gov/library/publications/the-world-factbook/geos/gv.html] [2] Autorité de Régulation des Postes et Télécommunications. 2018. “Observatoire Statistiques: 2eme Trimestre 2018”. [https://www.arpt.gov.gn/sites/default/files/Documentation/observatoire_t2_2018_-_arpt-guinee.pdf] [3] Orange. 2018. “Welcome to Orange Guinea-Conakry”. [https://www.orange.com/en/Group/Orange-in-the-world/countries/Welcome-to-Orange-Guinea-Conakry] [4] Orange Guinee. 2018. “Orange Money vous simplifie la vie”. [https://www.orange-guinee.com/orange-guinee/1/118/presentation-orange-money-436.html] [5] Orange Guinee. 2018. “Internet Everywhere”. [https://www.orange-guinee.com/orange-guinee/1/40/internet-everywhere-134.html] [6] Orange Guinee. 2018. “Liste des boutiques Orange”. [https://www.orange-guinee.com/orange-guinee/1/118/liste-des-boutiques-orange-429.html] [7] Orange Guinee. 2018. “Flybox Home”. [https://www.orange-guinee.com/orange-guinee/1/40/flybox-home-116.html] [8] TeleGeography. 2018. “Government announces launch of Guinea’s first internet exchange point”. [https://www.telegeography.com/products/commsupdate/articles/2018/10/15/government-announces-launch-of-guineas-first-internet-exchange-point/]</v>
          </cell>
        </row>
        <row r="1638">
          <cell r="A1638">
            <v>2018</v>
          </cell>
          <cell r="B1638" t="str">
            <v>EIU country research</v>
          </cell>
          <cell r="C1638" t="str">
            <v>Hungary's largest privately-owned ISP provides free public Wi-Fi access in the largest city, Budapest [1]. The largest ISP is Magyar Telekom, a subsidiary of Deutsche Telekom [2]. Magyar Telekom provides free public Wi-Fi access to its customers in the capital, Budapest. In 2016, Magyar Telekom and Fon, a telecommunications company, launched a new nationwide Wi-Fi network which offers free and limitless data use to Magyar Telekom customers in nearly 2,000 locations in Hungary [3]. The network is operational and Internet speeds on the Telekom WIFI Fon network are 50 Mbit per second [4].</v>
          </cell>
          <cell r="E1638" t="str">
            <v>[1] CIA World Factbook. 2018. "Hungary". [https://www.cia.gov/library/publications/the-world-factbook/geos/hu.html] [2] Budapest Business Journal. "Hungary’s big three still dominate telecom market". October 28, 2016. [https://bbj.hu/special-report/hungarys-big-three-still-dominate-telecom-market_123750] [3] thefastmode.com. April 10, 2016. "Magyar Telekom Partners FON to Launch Free WiFi Service in Hungary". [https://www.thefastmode.com/services-and-innovations/7816-magyar-telekom-partners-fon-to-launch-free-wifi-service-in-hungary] [4] Telekom. "Telekom Wi-Fi Fon Internet". [https://www.telekom.hu/lakossagi/szolgaltatasok/internet/telekom-wifi]</v>
          </cell>
        </row>
        <row r="1639">
          <cell r="A1639">
            <v>2018</v>
          </cell>
          <cell r="B1639" t="str">
            <v>EIU country research</v>
          </cell>
          <cell r="C1639" t="str">
            <v>Privately-owned ISPs provide free public Wi-Fi access in the largest city in India, New Delhi, with a population of 28.5 million [1]. India's largest ISP, Bharti Airtel, does not provide free Wi-Fi access in central New Delhi but has provided free Wi-Fi in Gurgaon, a city just southwest of New Delhi, although with a daily quota of 30 minutes [2, 3]. Another large ISP provider, Reliance Jio Infocom Ltd., installed over 1,000 public hotspots across India with free Wi-Fi access to its subscribers through the JioNet Wi-Fi app; this also covers Delhi [4, 5]. In addition, Reliance has promised to provide free Wi-Fi to 38,000 colleges across India and has submitted a tender to the Ministry of Human Resource Development. There is no evidence, however, that this initiative has been carried out [6]. Finally, Google provides free public Wi-Fi access at 400 railway stations across India, including New Delhi [7].</v>
          </cell>
          <cell r="E1639" t="str">
            <v>[1] CIA World Factbook. 2018. "People and Society: India". [https://www.cia.gov/library/publications/the-world-factbook/geos/in.html] [2] IndiaExpress. 2016. "Airtel's free public wi-fi hotspots launches in Gurgaon". [https://indianexpress.com/article/technology/tech-news-technology/airtels-free-public-wi-fi-hotspots-launched-in-gurgaon/] [3] Telecom Regulatory Authority of India. 2018. "The Indian Telecom Services Performance Indicators (April-June, 2018)". [https://trai.gov.in/sites/default/files/PIRJune03102018.pdf] [4] Jio. 2018. "JioNet". [https://www.jio.com/en-in/apps/jionet] [5] Gadgets 360. 2016. "JioNet Wi-Fi HotSpot Access: What You Need to Know to About Reliance Jio's Wi-Fi Network". [https://gadgets.ndtv.com/apps/features/reliance-jios-jionet-wi-fi-hotspot-access-app-and-network-what-you-need-to-know-1453778] [6] ET Telecom. July 2017. "Reliance Jio plans to provide free WiFi to 38000 colleges: Report". [http://telecom.economictimes.indiatimes.com/news/reliance-jio-plans-to-provide-free-wifi-to-38000-colleges-report/59736029] [7] Hindustan Times. 2018. "What's next for Google after completing free Wi-Fi project in India". [https://www.hindustantimes.com/tech/what-next-for-google-after-completing-free-wi-fi-project-in-india/story-kqrKpocVPIsbxHqpOtLDiM.html]</v>
          </cell>
        </row>
        <row r="1640">
          <cell r="A1640">
            <v>2018</v>
          </cell>
          <cell r="B1640" t="str">
            <v>EIU country research</v>
          </cell>
          <cell r="C1640" t="str">
            <v>Indonesia's largest ISP is in the process of expanding free public Wi-Fi access to its customers in the country's largest city and this service is free in select areas. Four firms control nearly 90% of Indonesia’s mobile phone market and these are Telekomunikasi Indonesia (Telkom), Indosat Ooredoo, Hutchison 3 Indonesia, and XL Axiata [1]. In 2017, the largest privately-owned ISP in Indonesia was XL Axiata [2], which was in the process of rolling out public Wi-Fi access to its customers in Jakarta, the country's capital and largest city with a population of 10.52 million [3]. In September 2018, with support from Nokia, XL Axiata provided free, high-speed wireless services to the public in Jakarta by deploying a WPON (wireless passive optical network) service in the country. This initiative was part of a technology trial, which XL Axiata intend to roll out at competitive rates [4].</v>
          </cell>
          <cell r="E1640" t="str">
            <v>[1] Indonesia Investments. 2016. "Telecommunication Sector Indonesia: Saturated Mobile Phone Market". [https://www.indonesia-investments.com/news/todays-headlines/telecommunication-sector-indonesia-saturated-mobile-phone-market/item7032?] [2] Paul Budde Communication Pty Ltd. 2017. "Indonesia - Telecoms, Mobile, Broadband and Digital Media - Statistics and Analyses". [https://www.reportlinker.com/p03623806/Indonesia-Telecoms-Mobile-Broadband-and-Digital-Media-Statistics-and-Analyses.html] [3] CIA World Factbook. 2018. "Indonesia". [https://www.cia.gov/library/publications/the-world-factbook/geos/id.html] [4] Nokia. 2018. “XL Axiata and Nokia bring gigabit speeds to Indonesia with first Wireless PON services”. [https://www.nokia.com/en_int/news/releases/2018/09/20/xl-axiata-and-nokia-bring-gigabit-speeds-to-indonesia-with-first-wireless-pon-services]</v>
          </cell>
        </row>
        <row r="1641">
          <cell r="A1641">
            <v>2018</v>
          </cell>
          <cell r="B1641" t="str">
            <v>EIU country research</v>
          </cell>
          <cell r="C1641" t="str">
            <v>The largest privately-owned ISPd in Iran provide free public Wi-Fi access in Tehran, the country's capital and largest city [1]. The largest mobile operators in Iran - MCI, Irancell, and Rightel – all offer free public Wi-Fi hotspots in Tehran [2]. Irancell is private while MCI is a subsidiary of the state Telecommunication Company of Iran. Rightel is a subsidiary of the state Social Security Investment Company under the Social Security Organization [3, 4]. Irancell also offers Wi-Fi offloading to its customers at the Tochal Complex in Tehran and plans to launch offloading at Irancell Service Centers in Tehran and other commercial sites [5]. Shatel is the largest privately-owned fixed ISP in Iran [6, 7] and has been providing Wi-Fi offloading and Wi-Fi to its customers since 2015 [8].</v>
          </cell>
          <cell r="E1641" t="str">
            <v>[1] CIA World Factbook. 2018. “Middle East: Iran”. [https://www.cia.gov/library/publications/the-world-factbook/geos/ir.html] [2] Financial Tribune. October 30, 2017. “Four Iran Businesses Launch Free Public WiFi”. [https://financialtribune.com/articles/economy-sci-tech/75164/four-iran-businesses-launch-free-public-wifi] [3] MCI. [https://www.mci.ir/en/web/en/aboutus] [4] Rightel. [https://www.rightel.ir/en/about] [5] Iran Cell. “Wi-Fi Service”. [https://irancell.ir/portal/home/?251944/Irancell-Wi-Fi-Service] [6] Alertify. March 2, 2018. “Iran’s Largest ISP Shatel To Launch An MVNO Services”. [https://alertify.eu/irans-largest-isp-shatel-launch-mvno-services/] [7] Shatel. [http://en.shatel.ir/about/shatel-at-a-glance/] [8] Shatel. November 8, 2015. “Member of Shatel’s board of directors in MVNO networking congress 2015 in London: Shatel provides mobile and WiFi offloading services”. [http://en.shatel.ir/news/member-of-shatels-board-of-directors-in-mvno-networking-congress-2015-in-londonshatel-provides-mobile-and-wifi-offloading-services/]</v>
          </cell>
        </row>
        <row r="1642">
          <cell r="A1642">
            <v>2018</v>
          </cell>
          <cell r="B1642" t="str">
            <v>EIU country research</v>
          </cell>
          <cell r="C1642" t="str">
            <v>Ireland's largest privately-owned ISP provides free Wi-Fi in Dublin, the largest city in Ireland with a population of 1.2m, but only to its subscribers [1]. Eir, with a market share of 31.8% in the fixed broadband market, is the largest provider in this category, while Three Group has the largest market share in the mobile broadband market with a 39.4% share [2]. Eir customers can connect to over 100,000 Wi-Fi hotspots across the country for free [3]. Three Group does not appear to offer free public Wi-Fi [4].</v>
          </cell>
          <cell r="E1642" t="str">
            <v>[1] CIA The World Factbook. 2018. "Ireland". [https://www.cia.gov/library/publications/the-world-factbook/fields/2219.html] [2] Commission for Communication Regulation: Electronic Communications. 2018. “Quarterly Key Data Report Q2 2018”. [https://www.comreg.ie/publication/quarterly-key-data-report-q2-2018/] [3] Eir Wi-Fi. [https://www.eir.ie/eirwifi/] [4] Three Ireland. [https://www.three.ie/]</v>
          </cell>
        </row>
        <row r="1643">
          <cell r="A1643">
            <v>2018</v>
          </cell>
          <cell r="B1643" t="str">
            <v>EIU country research</v>
          </cell>
          <cell r="C1643" t="str">
            <v>The largest ISP in Israel, Bezeq Israel Telecom [1, 2], provides free public Wi-Fi access in the largest city, Jerusalem [3]. Until 2014, the Ministry of Communications had placed limitations on the use of public Wi-Fi hotspots [4]. Today, Bezeq has over 850,000 customers nationwide [2]. The ‘Bezeq Free Network WiFi’ service is free to use for customers. This service is easily accessible in public parks, libraries, public buildings, airports, transport terminals, and major tourist attractions [4].</v>
          </cell>
          <cell r="E1643" t="str">
            <v>[1] Ziv, Amitai. 2017. "Is Israel’s biggest telecoms company sabotaging its competitors?". Haaretz News. [https://www.haaretz.com/israel-news/business/.premium-is-israel-s-biggest-telecoms-company-sabotaging-its-competitors-1.5453490] [2] Reuters. 2012. "Bezeq launches public WiFi access free to customers". [https://www.reuters.com/article/us-bezeq-wifi/bezeq-launches-public-wifi-access-free-to-customers-idUSBRE86N0QF20120724] [3] Central Bureau of Statistics of the State of Israel. 2018. "2.21 Localities and Population, by Type of Locality and Population Group". [http://www.cbs.gov.il/shnaton69/download/st02_21x.xls] [4] Shamah, David. 2014. "Ministry: Free WiFi all over for Israelis, tourists". Times of Israel. [https://www.timesofisrael.com/ministry-free-wi-fi-all-over-for-israelis-tourists/]</v>
          </cell>
        </row>
        <row r="1644">
          <cell r="A1644">
            <v>2018</v>
          </cell>
          <cell r="B1644" t="str">
            <v>EIU country research</v>
          </cell>
          <cell r="C1644" t="str">
            <v>The largest privately-owned ISP in Italy provides public Wi-Fi access in the capital city, Rome, and the service is free for customers. With a metropolitan area population of 4.36m in 2018, Rome is the largest city in the country [1]. Fastweb is a private firm which, in late 2017, was ranked second in terms of broadband market share by Italy's telecoms authority, AGCOM. Fastweb follows Telecom Italia (TIM), the state-owned operator [2]. Fastweb provides free public Wi-Fi access in Rome to its customers. The service is called "Wow FI" and is available at over 1m access points, or "hotspots", in the country, including the capital. The service is available automatically and is free for all Fastweb customers who have a fixed network subscription in one of the 800+ cities reached by the WOW FI network. All Fastweb mobile network customers, who are in possession of the company's 4G Fastweb SIM card, can access WOW FI for free [3].</v>
          </cell>
          <cell r="E1644" t="str">
            <v>[1] Tuttitalia. 2018. "Città Metropolitana di Roma Capitale". [https://www.tuttitalia.it/lazio/provincia-di-roma/] [2] Autorità per le Garanzie nelle Communicazioni (AGCOM). 2017. "Communication markets monitoring system". [https://www.agcom.it/documents/10179/3316522/Studio-Ricerca+18-01-2018/f1a47c94-2c53-4006-8ce7-4c595c9ffa9d?version=1.0] [3] Fastweb. "WOW FI". [https://www.fastweb.it/wowfi/]</v>
          </cell>
        </row>
        <row r="1645">
          <cell r="A1645">
            <v>2018</v>
          </cell>
          <cell r="B1645" t="str">
            <v>EIU country research</v>
          </cell>
          <cell r="C1645" t="str">
            <v>The largest privately-owned ISPs in Jamaica do not provide public Wi-Fi access in the country's largest city, Kingston [1]. In August 2018, Digicel was the largest telecoms firm in Jamaica, with around 2m customers subscribing to all services, but Flow was the market leader for internet provision [2]. While Flow is improving its offer to customers by increased data and call allowance, the firm does not provide free Wi-Fi in Kingston [3]. Given tight market competition, Digicel is also improving its fixed and mobile internet plans but, similarly, does not provide free Wi-Fi in Kingston [4]. In 2016, Flow offered free Wi-Fi at the National Stadium for five days during the ISSA/Grace Kennedy Boys’ and Girls’ Championship. There is no evidence, however, that this offer is ongoing [5]. Although these companies do not offer free Wi-Fi, Digicel and Flow have partnered with the government to facilitate access to government websites. Under the partnership, Digicel and Flow customers can browse government websites without incurring internet service charges [6].</v>
          </cell>
          <cell r="E1645" t="str">
            <v>[1] World Population Review. October 2018. "Population of Cities in Jamaica (2018)". [http://worldpopulationreview.com/countries/jamaica-population/cities/] [2] Jamaica Observer. 2017. “FLOW recapturing market share via Price differential”. [http://m.jamaicaobserver.com/business/flow-recapturing-market-share-via-price-differential_107805?profile=1283&amp;template=MobileArticle] [3] Jamaica Observer. April 6, 2018. "FLOW offers more data, voice in new plan". [http://www.jamaicaobserver.com/news/flow-offers-more-data-voice-in-new-plan_129828?profile=1373] [4] Digicel Group. October 2018. "Digicel: Plans". [https://www.digicelgroup.com/jm/en/home/our-services.html] [5] Jamaica Observer. 2016. “Flow gone Wi-Fi”. [http://www.jamaicaobserver.com/news/Flow-gone-Wi-Fi-_54640] [6] Jamaica Information Service. October 2018. “Free Access to all Government Websites”. [http://jis.gov.jm/free-access-government-websites/]</v>
          </cell>
        </row>
        <row r="1646">
          <cell r="A1646">
            <v>2018</v>
          </cell>
          <cell r="B1646" t="str">
            <v>EIU country research</v>
          </cell>
          <cell r="C1646" t="str">
            <v>The largest privately-owned ISP provides free public Wi-Fi access to its customers in Tokyo, the capital city of Japan with a population of 37.5 million [1]. NTT DoCoMo, the privately-owned mobile telecoms arm of NTT and the country's largest carrier servicing 76.7m subscribers [2], provides public Wi-Fi access to its smartphone and feature phone customers in Tokyo and across the country. NTT DoCoMo has a separate public Wi-Fi scheme available to non-customers, including foreign visitors, based on daily and weekly prepaid plans [3]. Additionally, SoftBank provides free Wi-Fi via 400,000 hotspots across Japan, which is aimed at visitors. Hotspots are located in restaurants, cafés, hotels and major train stations, among other locations [4].</v>
          </cell>
          <cell r="E1646" t="str">
            <v>[1] CIA World Factbook. 2018 "Japan". [https://www.cia.gov/library/publications/the-world-factbook/geos/ja.html] [2] Telecommunications Carriers Association. June 2018. [http://www.tca.or.jp/database/] [3] NTT DoCoMo. "Internet Connection Service". [https://www.nttdocomo.co.jp/english/charge/isp/] [4] SoftBank. 2015. "About FREE Wi-Fi PASSPORT". [https://www.softbank.jp/en/mobile/special/freewifi/en/]</v>
          </cell>
        </row>
        <row r="1647">
          <cell r="A1647">
            <v>2018</v>
          </cell>
          <cell r="B1647" t="str">
            <v>EIU country research</v>
          </cell>
          <cell r="C1647" t="str">
            <v>The largest privately-owned ISP in Jordan provides public Wi-Fi access in the largest city, Amman [1]. Zain holds the largest market share in the mobile telecommunications market with over 40% of market share [2]. Zain provides free Wi-Fi hotspots in more than 100 locations including streets, tourist sites, and public spaces across the country [3]. Other areas include the airport [4] and several tourist sites such as Beit Ali camp, Hellawi camp, Sun Set camp at Wadi Rum, visitors' entrance at Petra, the Baptism Site, the Amman Public Beach at the Dead Sea, the Ancient city at Jerash, and Amman Arab University [3, 5]. Zain will also start providing free Wi-Fi to refugees in collaboration with UNHCR in several locations across Jordan including the Princess Basma Center in Amman [6]. Orange Jordan, another leading telecoms company [2], also offers free Wi-Fi at the Boulevard in downtown Amman [7].</v>
          </cell>
          <cell r="E1647" t="str">
            <v>[1] CIA World Factbook. 2018. “Jordan”. [https://www.cia.gov/library/publications/the-world-factbook/geos/jo.html] [2] Export.Gov. February 28, 2017. “Jordan - Information and Communication Technology”. [https://www.export.gov/article?id=Jordan-Information-and-Communication-Technology] [3] Zain Jordan. “Free Wi-Fi Internet Services in Public Locations”. [https://www.jo.zain.com/english/media/CSR1/CSR1/YouthAndSports/Pages/Free-Wi-Fi-internet-services-in-public-locations.aspx] [4] Queen Alia International Airport. “Airport Facilities”. [http://www.qaiairport.com/en/content/airport-facilities] [5] Khaberni News. September 22, 2018. “Free Internet for Families and Visitors at Amman Arab University”. [https://www.khaberni.com/news/انترنت-مجاني-لأسرة-وزوار-عمان-العربية-248442] [6] Trade Arabia. September 19, 2016. “Zain alliance to offer free wi-fi to refugees in Jordan". [http://www.tradearabia.com/news/IT_313727.html] [7] Orange Jordan. “Orange Jordan provides Free WiFi at the Boulevard”. [https://www.orange.jo/sites/press/en/release/pages/orange-jordan-provides-free-wifi-at-the-boulevard.aspx]</v>
          </cell>
        </row>
        <row r="1648">
          <cell r="A1648">
            <v>2018</v>
          </cell>
          <cell r="B1648" t="str">
            <v>EIU country research</v>
          </cell>
          <cell r="C1648" t="str">
            <v>Privately-owned ISPs provide free public Wi-Fi access in the country's largest city, Almaty, with over 2 million people [1]. The startup Wiman has over 10,000 hotspots for mobile phones in the city. This is based on the use of shared networks which can be accessed via an app. Covered areas include the airport, the university, and the city center [2].</v>
          </cell>
          <cell r="E1648" t="str">
            <v>[1] World Population Review. 2018. "Population of Cities in Kazakhstan Population (2018)". [http://worldpopulationreview.com/countries/kazakhstan-population/cities/] [2] Wiman. "Mobile Free WiFi Hotspots in Almaty". [https://www.wiman.me/kazakhstan/free-wifi-almaty]</v>
          </cell>
        </row>
        <row r="1649">
          <cell r="A1649">
            <v>2018</v>
          </cell>
          <cell r="B1649" t="str">
            <v>EIU country research</v>
          </cell>
          <cell r="C1649" t="str">
            <v>The largest privately-owned ISP in Kenya provides public Wi-Fi access in Nairobi, the country’s largest city with a population of 4.4 million people [1]. The largest ISP in Kenya, Safaricom PLC, is partially state-owned with a market share of 68.4%, while the largest privately-owned ISP is Airtel Networks Limited, with a market share of 23.1% [2]. Airtel offers free public internet at the Railway Police Station in Nairobi and in over 190 schools across Kenya [3, 4]. Airtel subscribers can also enjoy unlimited free internet in the morning, between 6:00 and 8:00, by subscribing to the ‘Good Morning Kenya’ program [5]. In addition to Airtel, many other ISPs in Kenya have programs that offer free public Wi-Fi, including Surf, POA! Internet and Moja WiFi [6, 7]. A joint initiative between Surf and Facebook called ‘Express Wi-Fi’ is trying to drive down high prices by offering free and low-cost Wi-Fi bundles in Nairobi and in other cities across the country [8].</v>
          </cell>
          <cell r="E1649" t="str">
            <v>[1] CIA World Factbook. 2018. “Kenya”. [https://www.cia.gov/library/publications/the-world-factbook/geos/ke.html] [2] Communications Authority of Kenya. 2018. “Third Quarter Statistics Report for the Financial Year 2017/2018”. [https://ca.go.ke/wp-content/uploads/2018/07/Sector-Statistics-Report-Q3-2017-18-2.pdf] [3] BizTech Africa. 2015. “More Institutions Benefit from Airtel’s Free Internet Connectivity.” [http://www.biztechafrica.com/article/more-institutions-benefit-airtels-free-internet-co/10612/#.WCVsmOErI6g]. [4] Airtel Kenya. 2017. “ICTS CS Joe Mucheru Lauds Airtel FREE Internet for Schools”. [http://africa.airtel.com/wps/wcm/connect/africarevamp/kenya/home/about/media-room/press-releases/airtel-free-internet-for-schools-program] [5] Tuvuti. 2018. “How to get Free Internet on Airtel Kenya”. [https://tuvuti.com/2013/10/how-to-get-free-internet-on-airtel-kenya.html] [6] All Africa. 2018. “Kenya: Three Kenyan Operators Seeking to Extend the Internet to New Groups of People”. [https://allafrica.com/stories/201809170542.html] [7] Standard Digital. 2017. “Facebook Launches Public Wi-Fi in Kenya”. [https://www.standardmedia.co.ke/business/article/2001234507/facebook-launches-public-wi-fi-in-kenya] [8] Business Daily. 2017. “Facebook Takes on telcos with Low-Cost Internet in Nairobi”. [https://www.businessdailyafrica.com/corporate/Facebook-takes-on-telcos-with-low-cost-Internet-in-Nairobi/539550-3839636-ask1wt/index.html]</v>
          </cell>
        </row>
        <row r="1650">
          <cell r="A1650">
            <v>2018</v>
          </cell>
          <cell r="B1650" t="str">
            <v>EIU country research</v>
          </cell>
          <cell r="C1650" t="str">
            <v>The largest privately-owned ISPs in Kuwait provide public Wi-Fi access in the largest city, Kuwait City [1]. Zain holds the largest market share in the mobile telecommunications market [2] and offers free public Wi-Fi at Avenues Mall in Kuwait City [3], which attracts a lot of visitors. Qualitynet is the largest ISP provider for the fixed telecommunications market [4]. Qualitynet’s ‘Qfi’ service provides public Wi-Fi in over 300 locations across Kuwait including restaurants, retail outlets, bookstores, and other public areas [5]. Non-subscribers can access the internet free of charge for a limited period of time, whereas Qualitynet subscribers can access the service free of charge from any of Qfi’s hotspot locations [6]. In partnership with the US-based firm Aruba Networks, Qualitynet is working on a ‘Hotspot 2.0’ platform which will enable mobile devices to automatically locate and securely connect to a Wi-Fi hotspot [7], offloading some of the traffic from the 3G/LTE infrastructure of other telecommunications companies, ultimately benefiting users.</v>
          </cell>
          <cell r="E1650" t="str">
            <v>[1] CIA World Factbook. 2018. “Kuwait”. [https://www.cia.gov/library/publications/the-world-factbook/geos/ku.html] [2] Oxford Business Group. “Kuwait's telecoms sector adapts to increasingly digitised world”. [https://oxfordbusinessgroup.com/overview/loading-industry-players-look-get-ahead-increasingly-digitised-world] [3] Kuwait Times. July 14, 2014. “Zain to Offer High-Speed Wi-Fi to Customers at Avenues Mall”. [http://news.kuwaittimes.net/zain-offer-high-speed-wi-fi-customers-avenues-mall/] [4] Al Jarida. May 22, 2018. "IQPC «كواليتي نت» أفضل مزود خدمات إنترنت في الشرق الأوسط من". [http://www.aljarida.com/articles/1526908761152186400/] [5] Qualitynet. "Qfi". [http://www.qualitynet.net/qfi/] [6] Qualitynet. "Qfi Frequently Asked Questions". [http://qfi.qualitynet.net/faqs.aspx] [7] Telecom Drive. May 5, 2014. "Qualitynet – Kuwait’s largest Wi-Fi Provider Trials Hotspot 2.0 with Aruba". [http://telecomdrive.com/qualitynet-kuwaits-largest-wi-fi-provider-trials-hotspot-2-0-aruba/]</v>
          </cell>
        </row>
        <row r="1651">
          <cell r="A1651">
            <v>2018</v>
          </cell>
          <cell r="B1651" t="str">
            <v>EIU country research</v>
          </cell>
          <cell r="C1651" t="str">
            <v>Liberia’s largest privately-owned ISP, Orange (formerly known as Cellcom), does not provide public Wi-Fi access to its customers in Monrovia, the country’s largest city with a population of 1.4 million [1]. In 2017, Orange surpassed the largest ISP, Lonestar Cell MTN, by reaching 1.6m customers. This was achieved by expanding their services to Liberia and buying Cellcom, the country’s second largest operator [2, 3]. According to the latest annual report by the Liberia Telecommunications Authority (LTA), in 2012, Lonestar Cell MTN had a mobile market share of 49.65%, followed by Cellcom at 40.78% [4]. Mobile internet use is on the increase and has surpassed fixed broadband services, as the main state-owned ISP, Libtelco, has a monopoly on installing fiber and ducts [4, 5]. The Orange website in Liberia does not list public Wi-Fi among its services [6]. They offer both mobile and fixed broadband internet services but do not have public Wi-Fi [6]. Lonestar Cell MTN, the second largest provider, also does not list public Wi-Fi among its services [7].</v>
          </cell>
          <cell r="E1651" t="str">
            <v>[1] CIA World Factbook. 2018. “Liberia”. [https://www.cia.gov/library/publications/the-world-factbook/geos/li.html] [2] Orange Liberia. 2018. “Welcome to Orange Liberia”. [https://www.orange.com/en/news/2017/mai/Welcome-to-Orange-Liberia] [3] TeleGeography. 2017. “Cellcom Brand Ditched as Orange Relaunches Liberian Mobile Venture”. [https://www.telegeography.com/products/commsupdate/articles/2017/05/19/cellcom-brand-ditched-as-orange-relaunches-liberian-mobile-venture/] [4] Liberia Telecommunications Authority (LTA). 2012. “2012 Annual Report”. [http://www.lta.gov.lr/doc/LTA%20Annual%20Report%202012.pdf] [5] NetHope. 2015. “Liberia Broadband Technical Assessment”. [http://1e8q3q16vyc81g8l3h3md6q5f5e.wpengine.netdna-cdn.com/wp-content/uploads/2015/06/Liberia-Broadband-Technical-Assessment-NetHope.pdf] [6] Orange Liberia. 2018. [http://www.orange.com.lr/personal/1/26/2614.html] [7] LoneStar Cell MTN. 2018. [http://www.lonestarcell.com/en/Pages/default.aspx]</v>
          </cell>
        </row>
        <row r="1652">
          <cell r="A1652">
            <v>2018</v>
          </cell>
          <cell r="B1652" t="str">
            <v>EIU country research</v>
          </cell>
          <cell r="C1652" t="str">
            <v>The largest ISPs in Madagascar do not provide free public Wi-Fi access in the country's largest city, Antananarivo [1]. Telma and Orange are two large ISPs operating in Antananarivo [2]. While there is a partnership with the government to provide free Wi-Fi access to public universities and public schools, no similar offer exists for their wider client base [2]. The second largest ISP, Orange, launched a free Wi-Fi initiative in 2014, with hotspots around the city, but according to the packages on offer, there is no evidence this initiative is still active [3]. Apart from these two major providers, the Wiman website lists 483 mobile free Wi-Fi hotspots in Antananarivo [4].</v>
          </cell>
          <cell r="E1652" t="str">
            <v>[1] CIA World Factbook. 2018. "Madagascar". [https://www.cia.gov/library/publications/the-world-factbook/geos/ma.html] [2] Annuaire Madagascar. 2018. "Guide to Internet Service Providers". [https://annuaire.mg/fournisseurs-acces-internet/] [3] Orange. 2018. "Les offres Internet". [https://www.orange.mg/particuliers/1/19/les-offres-internet-62.html] [4] Wiman. 2018. "Free Wifi Antananarivo". [https://www.wiman.me/madagascar/free-wifi-antananarivo]</v>
          </cell>
        </row>
        <row r="1653">
          <cell r="A1653">
            <v>2018</v>
          </cell>
          <cell r="B1653" t="str">
            <v>EIU country research</v>
          </cell>
          <cell r="C1653" t="str">
            <v>The largest ISP in Malawi, Skyband, provides public Wi-Fi access to its customers in the country's largest city, Lilongwe, with a population of 1.03 million [1]. The Skyband website lists all public spaces where users can access Wi-Fi, even though this connection is not free [2]. Additionally, the 54 public hotspots in Lilongwe can be accessed by all, free of charge, as these are made available by the various premises that subscribe to Skyband’s service package [3, 4]. Hotspots are publicly available at the international airport in Lilongwe, in public buildings such as malls and shopping centers, and parks [3].</v>
          </cell>
          <cell r="E1653" t="str">
            <v>[1] Radwin. May 26, 2016. "Malawi’s Leading ISP Uses JET to Deliver Ultra-Capacity to Major Enterprises". [https://www.radwin.com/press-room/skyband-malawi/ [2] CIA World Factbook. 2018. "Malawi". [https://www.cia.gov/library/publications/the-world-factbook/geos/mi.html] [3] Skyband. 2018. "List of Hotspot Locations". [https://www.skyband.mw/?page_id=2867] [4] Skyband. 2018. "What is social wifi?". [https://www.skyband.mw/?page_id=3045]</v>
          </cell>
        </row>
        <row r="1654">
          <cell r="A1654">
            <v>2018</v>
          </cell>
          <cell r="B1654" t="str">
            <v>EIU country research</v>
          </cell>
          <cell r="C1654" t="str">
            <v>The largest ISP provides Wi-Fi access to its customers in Kuala Lumpur, but the service is not free to connect to. Kuala Lumpur is the largest city, with 7.6m residents [1]. The Malaysia broadband market is dominated by mobile broadband, with 95% penetration in 2016 compared to 10.8% penetration for fixed broadband [2]. Digi is the largest mobile service provider, with a 28% market share in 2017 [3]. Both Digi and Maxis, the second largest mobile service provider, offer portable Wi-Fi routers which customers can purchase and use for a monthly fee [4, 5]. Digi started offering public Wi-Fi access at over 200 hotspots in Kuala Lumpur in 2018, but the connection is not free. TM (Telekom Malaysia) is the largest fixed-line ISP with 2.3m broadband customers [6]. TM is government-linked but publicly traded and, in 2017, launched a service for public Wi-Fi access at 5,800 hotspots around the country. This service was free until the end of 2017 and then TM began charging users 10 sen per hour (around US$ 0.02) [7]. The service is not restricted to TM customers, but can be accessed by anyone through the company's "i-foundit!" app [7].</v>
          </cell>
          <cell r="E1654" t="str">
            <v>[1] CIA World Factbook. 2018. "Malaysia". [https://www.cia.gov/library/publications/the-world-factbook/geos/my.html] [2] PR Newswire. 2017. "Malaysia - Telecoms, Mobile, Broadband and Digital Media - Statistics and Analyses". [https://www.prnewswire.com/news-releases/malaysia---telecoms-mobile-broadband-and-digital-media---statistics-and-analyses-300556322.html] [3] DBS Group. "Malaysia Telecom". [https://researchwise.dbsvresearch.com/ResearchManager/DownloadResearch.aspx?E=dgdcfkQEByd191c2VyaWRAQA==] [4] Digi. "Broadband Devices". [https://new.digi.com.my/broadband-devices] [5] Maxis. "Maxis One Go Wifi". [https://www.maxis.com.my/en/personal/internet/maxisone-go-wifi.html] [6] TM. 2018. "Facts at a glance". [https://www.tm.com.my/annualreport/facts-at-a-glance.html#overview] [7] The Star. 2017. "Najib launches TM's UniFi app". [https://www.thestar.com.my/news/nation/2017/09/25/najib-launches-tms-unifi-app/]</v>
          </cell>
        </row>
        <row r="1655">
          <cell r="A1655">
            <v>2018</v>
          </cell>
          <cell r="B1655" t="str">
            <v>EIU country research</v>
          </cell>
          <cell r="C1655" t="str">
            <v>Mali Orange, the largest privately-owned ISP in Mali does not provide public Wi-Fi access in Bamako, the largest city in the country [1, 2, 3, 4]. Mali Orange, the second company to enter the mobile market in Mali, has a network that covers approximately 95% of the population with has a market share of 59.3% in the mobile market [2, 3]. Customers can choose between mobile wireless packages such as “Internet everywhere,” a 3G network that allows customers to access internet on any device at any location, and “Wimo 4G”, a 4G network that also allows customers to access the internet anywhere and share a connection. There is no information, however, about Wi-Fi services for customer and non-customers [4].</v>
          </cell>
          <cell r="E1655" t="str">
            <v>[1] CIA World Factbook. 2018. "Mali". [https://www.cia.gov/library/publications/the-world-factbook/geos/ml.html] [2] Bagnetto, Laura Angela. 2015. “Mali left behind as African Internet speeds surge forward”. RFI. [http://en.rfi.fr/africa/20150901-mali-left-behind-african-internet-speeds-surge-forward] [3] Orange Mali. 2018. “Welcome to Orange Mali”. [https://www.orange.com/fr/Groupe/Orange-dans-le-monde/Pays/Bienvenue-chez-Orange-Mali] [4] Orange Mali. 2018. “Mobile Internet Offers”. [https://www.orangemali.com/particuliers/1018/1056/les-offres-internet-mobile-15006.html]</v>
          </cell>
        </row>
        <row r="1656">
          <cell r="A1656">
            <v>2018</v>
          </cell>
          <cell r="B1656" t="str">
            <v>EIU country research</v>
          </cell>
          <cell r="C1656" t="str">
            <v>Telmex, the largest privately-owned ISP in Mexico, provides free public Wi-Fi access in Mexico City, the country’s largest city [1]. At the end of 2017, Telmex accounted for approximately 55% of Mexico’s broadband customers, the equivalent of 9.3m people [2]. Telmex offers an “Infinitum Movil” service to both customers and non-customers in 9,500 public locations across the country and in Mexico City. Non-customers can access these hotspots by signing up for free, using their Facebook account or email address [3]. In addition, AT&amp;T offers a free Wi-Fi service on three lines of the Mexico City Metro system [4, 5].</v>
          </cell>
          <cell r="E1656" t="str">
            <v>[1] CIA World Factbook. 2018. "Mexico". [https://www.cia.gov/library/publications/the-world-factbook/geos/mx.html] [2] TeleGeography. May 15, 2018. “Latin America’s Broadband Sector Continues its Growth”. [https://blog.telegeography.com/latin-americas-broadband-sector-continues-its-growth] [3] Telmex. 2018. “WiFi Móvil en Infinitum”. [https://telmex.com/web/hogar/wifi-movil] [4] Sistema de Transporte Colectivo. June 15, 2018. "Inicia servicio de WiFi gratuito en Línea 3 del Metro". [https://www.metro.cdmx.gob.mx/comunicacion/nota/inicia-servicio-de-wifi-gratuito-en-linea-3-del-metro] [5] AT&amp;T. July 26, 2018. "The AT&amp;T Network Comes to Mexico City Metro’s Line 3". [http://about.att.com/newsroom/mexico_city_metro_line_3.html]</v>
          </cell>
        </row>
        <row r="1657">
          <cell r="A1657">
            <v>2018</v>
          </cell>
          <cell r="B1657" t="str">
            <v>EIU country research</v>
          </cell>
          <cell r="C1657" t="str">
            <v>The largest privately-owned ISP, MobiCom, provides limited public W-Fi in the country's largest city, Ulaanbaatar; this service, however, is not free [1, 2, 3]. MobiCom is the largest privately-owned mobile ISP in terms of subscribers [2], while Univision is the largest fixed ISP in the country [4]. Mobicom offers free Wi-Fi to customers but connections appear to be only available in Mobicom's service centers and not in public areas [4]. The service, known as Mobinet Wi-Fi, is free to join but limited to MobiCom subscribers [5]. Univision, another large privately-owned ISP in Mongolia does not provide public Wi-Fi access in Ulaanbaatar. The company website offers no indication whether Wi-Fi hotspots, paid or otherwise, are available in Ulaanbaatar [6].</v>
          </cell>
          <cell r="E1657" t="str">
            <v>[1] MobiCom. "About Us". [https://www.mobicom.mn/en/m/77] [2] KDDI. December 27, 2017. "MobiCom received the Grand Prix at the Entrepreneur Awards in 2017". [http://news.kddi.com/kddi/corporate/english/newsrelease/2017/12/27/2894.html] [3] CIA World Factbook. 2018. "Mongolia". [https://www.cia.gov/library/publications/the-world-factbook/geos/mg.html] [4] Tsolmondelger, Odkhuu, Head of Strategy and Planning Team, Information Communications Network LLC (State-owned company -NETCOM). October 2018. [5] MobiCom. "Mount Wi-Fi service". [https://www.mobicom.mn/en/m/591] [6] Univision. "Service, Wi Fi". [https://www.univision.mn/service/wifi]</v>
          </cell>
        </row>
        <row r="1658">
          <cell r="A1658">
            <v>2018</v>
          </cell>
          <cell r="B1658" t="str">
            <v>EIU country research</v>
          </cell>
          <cell r="C1658" t="str">
            <v>The largest privately-owned ISP and other privately-owned ISPs provide free public Wi-Fi access in the country's largest city, Casablanca [1, 2]. According to the National Telecommunications Regulatory Agency (ANRT), there are three major operators in Morocco: Maroc Telecom (30% public and 53% owned by Etisalat Group), Orange Maroc (private), and Inwi (private) [3]. The largest ISP in the country is Maroc Telecom [4, 5]. In 2015, Maroc Telecom, Orange Maroc and Inwi launched free public Wi-Fi in 300 zones in Casablanca. Citizens can access the internet, with connections lasting up to one hour, in train stations, streets, shops, and around 300 connected zones. After the first hour of free Wi-Fi access, users have the option to purchase prepaid passes. In 2016, these operators launched public Wi-Fi in working-class neighborhoods with the aim of preventing a digital divide [6].</v>
          </cell>
          <cell r="E1658" t="str">
            <v>[1] Population data. 2017. "Maroc". [https://www.populationdata.net/pays/maroc/] [2] CIA World Factbook. 2017. "Major urban areas of Morocco". [https://www.cia.gov/library/publications/the-world-factbook/geos/mo.html] [3] National Telecommunications Regulatory Agency (ANRT). 2018. "Acteurs du marché". [https://www.anrt.ma/en/indicateurs/acteurs-du-marche] [4] Maroc Telecom. 2018. "Maroc Telecom premier opérateur télécoms national à être certifié « ISO 9001 Version 2015 » pour l’ensemble de ses activités". [https://www.iam.ma/groupe-maroc-telecom/nous-connaitre/actualites/detail-actualites.aspx?fiche=2155] [5] Maroc Telecom. 2018. "WiFi Hotspots Maroc Telecom". [https://www.iam.ma/particulier/internet-adsl-3g/offres-cles-3g/WiFiHotspots.aspx] [6] medias24. 2015. "Wifi outdoor gratuit à Casablanca: Comment ça marche". [https://www.medias24.com/MEDIAS-IT/154128-Wifi-outdoor-gratuit-a-Casablanca-Comment-ca-marche.html]</v>
          </cell>
        </row>
        <row r="1659">
          <cell r="A1659">
            <v>2018</v>
          </cell>
          <cell r="B1659" t="str">
            <v>EIU country research</v>
          </cell>
          <cell r="C1659" t="str">
            <v>The largest privately-owned ISP in Mozambique does not provide public Wi-Fi access in the largest city, Matola, with a population of 1.6m people [1]. There are three privately-owned mobile operators providing internet access across Mozambique: mCel (a subsidiary of state-backed Telecomunicações de Moçambique, or TDM), Vodacom, and Movitel. None of these companies offer free public Wi-Fi [2]. Although there is currently no free public Wi-Fi available in Matola, the Mozambique National Institute of Communications National Broadband Strategy approved a program in 2017 that aims to make Wi-Fi publicly available by 2021 in locations such as libraries, airports, educational institutions, and public buildings [3, 4].</v>
          </cell>
          <cell r="E1659" t="str">
            <v>[1] CIA World Factbook. 2018. "Mozambique". [https://www.cia.gov/library/publications/the-world-factbook/geos/mz.html] [2] Mozambique National Institute of Communications and Ministry of Transport and Communications. 2017. “Consulting Services for Technical Assistance on Study for Rural Communications Viability in Mozambique Final Report”. [http://www.fundacaofan.org.mz/images/Study%20for%20Rural%20Communications%20in%20Mozambique%20VF%20-%2031102017.pdf] [3] National Communications Institute of Mozambique. February 9, 2018. “Aspectos Chaves Estratégia Nacional de Banda Larga 2017 – 2025”. [http://1e8q3q16vyc81g8l3h3md6q5f5e-wpengine.netdna-ssl.com/wp-content/uploads/2018/02/A4AI-Mozambique_Aspectos-chaves-da-Estrategia-de-banda-Larga.pdf] [4] National Communications Institute of Mozambique. “Estratégia Nacional de Banda Larga Resolução n° 43/2017, de 27 de Outubro”. [http://www.incm.gov.mz/index.php/legislacao/legislacao-telecomunicacoes/137-estrategia-nacional-de-banda-larga-1/file]</v>
          </cell>
        </row>
        <row r="1660">
          <cell r="A1660">
            <v>2018</v>
          </cell>
          <cell r="B1660" t="str">
            <v>EIU country research</v>
          </cell>
          <cell r="C1660" t="str">
            <v>The largest privately-owned ISP offers Wi-Fi access to customers in Yangon, the largest city in Myanmar with a population of 5.157 million people [1]. Mobile services dominate the broadband market in Myanmar and fixed broadband has been largely underdeveloped due to limited infrastructure investment. Fixed broadband only began to grow rapidly in 2016, after the government increased the number of international gateways and auctioned 2600mhz spectrum for mobile broadband use [2]. Telenor Myanmar, a subsidiary of the Norwegian state-owned Telenor Group, is the largest mobile operator in the country with 19 million customers [3]. Telenor Myanmar now also offers home broadband service, fiber or wireless [4, 5]. Market share data on fixed broadband is limited, but the privately-owned Myanmar Net appears to be one of the leading fixed broadband providers [5, 6]. Together, Telenor and Myanmar Net offer a data plan for Telenor customers which includes free and unlimited access to Myanmar Net Wi-Fi, covering 18 townships in Yangon and 3 townships in Mandalay [7]. Other privately-owned ISPs offer free public access to Wi-Fi. Global Technology's 5BB Broadband service, for example, provides free public access to Wi-Fi hotspots across 40 locations in Yangon, including Yangon International Airport, Yangon Central Railway Station, Shwedagon Pagoda, and several shops and restaurants [8, 9].</v>
          </cell>
          <cell r="E1660" t="str">
            <v>[1] CIA World Factbook. 2018. "Burma". [https://www.cia.gov/library/publications/the-world-factbook/geos/bm.html] [2] Frontier Myanmar. 2018. "Myanmar's broadband price war". [https://frontiermyanmar.net/en/myanmars-broadband-price-war] [3] Disruptive.asia. 2018. "Myanmar racks up 50 million mobile subscribers: operators". [https://disruptive.asia/myanmar-50-million-subscribers/] [4] Telenor Myanmar. "Home Wireless Internet". [https://www.telenor.com.mm/en/personal/broadband-home-wireless] [5] Internet in Myanmar. 2018. "Fiber broadband providers in Myanmar". [https://www.internetinmyanmar.com/fiber-broadband-ftth-myanmar/] [6] Myanmar Net. "About Myanmar Net". [http://myanmarnet.com/product/en/myanmarnet] [7] Telenor. 2018. "Telenor, Myanmar Net offer A-wa-thone data for internet users". [https://www.telenor.com.mm/en/article/telenor-myanmar-net-offer-wa-thone-data-internet-users] [8] 5BB. [http://www.5bb.com.mm/] [9] Myanmar Business Today. 2017. "Broadband Company to Expand Free Public Wi-Fi Network to 50 Areas of Yangon". [https://www.mmbiztoday.com/articles/broadband-company-expand-free-public-wi-fi-network-50-areas-yangon]</v>
          </cell>
        </row>
        <row r="1661">
          <cell r="A1661">
            <v>2018</v>
          </cell>
          <cell r="B1661" t="str">
            <v>EIU country research</v>
          </cell>
          <cell r="C1661" t="str">
            <v>Paratus Telecom, the largest privately-owned ISP in Namibia, does not provide public Wi-Fi access to its customers in Windhoek, the country's largest city and capital [1, 2]. The internet market is dominated by the state-owned company, Telecom Namibia, and the majority state-owned Mobile Telecommunications Limited (MTC). Paratus Telecom, however, has been gaining prominence in the consumer broadband sector and is the only serious contender to the two state-owned companies [1]. Free public Wi-Fi access in Windhoek is not listed among the services provided by Paratus Telecom [3]. Paratus Telecom provides a paid Wi-Fi hotspot at the Grove Mall, for select events only [4, 5].</v>
          </cell>
          <cell r="E1661" t="str">
            <v>[1] Communications Regulatory Authority of Namibia. 2017. “Telecommunications Sector Performance Review for 2016”. [https://www.cran.na/images/docs/economics/CRAN_Telecom_SPR_2016.pdf] [2] CIA World Factbook. 2018. “Africa: Namibia”. [https://www.cia.gov/library/publications/the-world-factbook/geos/print_wa.html] [3] Paratus Telecom. 2018. “Paratus”. [http://www.paratustelco.com/na/] [4] Paratus Telecom. 2018. “WiFi at the Grove”. [https://www.paratustelco.com/na/services/connectivity/wifi-at-the-grove] [5] Paratus Telecom. 2017. "Free Wifi coverage at the Private Schools Weekend". [https://www.paratustelco.com/na/news/entry/paratus-namibia/free-wifi-coverage-at-the-private-schools-weekend]</v>
          </cell>
        </row>
        <row r="1662">
          <cell r="A1662">
            <v>2018</v>
          </cell>
          <cell r="B1662" t="str">
            <v>EIU country research</v>
          </cell>
          <cell r="C1662" t="str">
            <v>The largest privately-owned ISP, Ncell, does not provide public Wi-Fi in Nepal's largest city, Kathmandu, nor do any other privately-owned ISPs [1, 2, 3]. Smart, another large privately-owned ISP does not provide public Wi-Fi access in Kathmandu [4]. WorldLink, a privately owned ISP, recently partnered with the local government of Kathmandu to offer free public Wi-Fi in 6 locations across the city [5]. As WorldLink does not provide these hotspots on its own and does not mention any public Wi-Fi on its website, this initiative is not factored into the score for this indicator [6].</v>
          </cell>
          <cell r="E1662" t="str">
            <v>[1] Giri, Sanjeev. February 2, 2017. "Data drives Ncell revenue growth". Kathmandu Post. [http://kathmandupost.ekantipur.com/news/2017-02-25/data-drives-ncell-revenue-growth.html] [2] Ncell. [https://www.ncell.axiata.com] [3] CIA World Factbook. 2018. "Nepal". [https://www.cia.gov/library/publications/the-world-factbook/geos/np.html] [4] Smart. [https://www.smarttel.com.np] [5] Nepali Telecom. September 2, 2018. "Find Free Wifi In Kathmandu From KMC". [https://www.nepalitelecom.com/2018/09/find-free-wifi-in-kathmandu-from-kmc.html] [6] Worldlink. [https://www.worldlink.com.np]</v>
          </cell>
        </row>
        <row r="1663">
          <cell r="A1663">
            <v>2018</v>
          </cell>
          <cell r="B1663" t="str">
            <v>EIU country research</v>
          </cell>
          <cell r="C1663" t="str">
            <v>The largest privately-owned ISPs in the Netherlands provides free Wi-Fi to its customers in the country's largest city, Amsterdam [1]. In 2017, Ziggo was the largest broadband provider with 43.4% of connections [2]. Ziggo provides free Wi-Fi to its customers via 2m hotspots [3]. The second largest ISP in the Netherlands, KPN [2], also provides free Wi-Fi access through Premium HotSpots, including in public locations across Amsterdam, such as airports, hotels, and supermarkets [4].</v>
          </cell>
          <cell r="E1663" t="str">
            <v>[1] CIA World Factbook. 2018. "The Netherlands". [https://www.cia.gov/library/publications/the-world-factbook/geos/nl.html] [2] Broadband TV News. 2018. "Ziggo dominates Dutch broadband market". [https://www.broadbandtvnews.com/2018/03/27/ziggo-dominates-dutch-broadband-market/] ​[3] Ziggo. 2018. "Ziggo Wifispots". [https://www.ziggo.nl/internet/wifispots/] [4] KPN. 2018. "Wifi hotspots". [https://www.kpn.com/internet/wifi-hotspots.htm]</v>
          </cell>
        </row>
        <row r="1664">
          <cell r="A1664">
            <v>2018</v>
          </cell>
          <cell r="B1664" t="str">
            <v>EIU country research</v>
          </cell>
          <cell r="C1664" t="str">
            <v>The largest ISP, Airtel Niger, does not provide public Wi-Fi access to its customers in Niamey, the country’s largest city with a population of 1.2 million [1]. Airtel Niger, also called Celtel Niger, is the largest ISP in Niger with 4.3m mobile accounts, a market share of 46% of all mobile 2G and 3G accounts [2]. Airtel offers prepaid mobile internet access to its customers but does not provide public Wi-Fi access in Niger [3]. Mobile internet accounts continue to grow for the country’s four largest ISPs by market share: Airtel Niger (46%), Orange Niger (26%), Atlantique Télécoms Niger (22.6%), and state-owned SONITEL (5.3%) [3]. Fixed internet - ADSL, BLR, VSAT, and fiber optics - comprised just 1.2% of all internet connections in Niger, with little to no growth in accounts [2]. In May 2018, Airtel Niger secured the country’s first 4G operating license from the telecommunications authority [4]. State-run SONITEL has a virtual monopoly on fixed-line services and offers pre-paid wireless to its customers [5].</v>
          </cell>
          <cell r="E1664" t="str">
            <v>[1] CIA World Factbook. 2018. “Niger”. [https://www.cia.gov/library/publications/the-world-factbook/geos/ng.html] [2] Autorité de Regulation des Télécommunications et de la Poste. 2017. “Rapport Annuel 2017”. [http://www.armniger.org/images/stories/publications/Rapport%20Annuel%202017%20ARTP.pdf] [3] Airtel Niger. 2018. “Internet Services”. [http://www.africa.airtel.com/wps/wcm/connect/africarevamp/niger/home/individuel/internet/] [4] Web Africa. 2018. “Airtel Secures Niger Republic’s First 4G License”. [http://www.itwebafrica.com/networks/678-niger/244171-airtel-secures-niger-republics-first-4g-license] [5] Société Nigérienne des Télécommunications (SONITEL). 2018. “Accueil”. [http://www.sonitel.ne/]</v>
          </cell>
        </row>
        <row r="1665">
          <cell r="A1665">
            <v>2018</v>
          </cell>
          <cell r="B1665" t="str">
            <v>EIU country research</v>
          </cell>
          <cell r="C1665" t="str">
            <v>The largest ISP in Nigeria, MTN, does not offer free public Wi-Fi in Lagos, the country’s largest city with a population of 13.5 million. Other privately-owned ISPs, however, offer this service [1, 2, 3]. In August 2018, MTN Nigeria was the country’s largest ISP with 39.5m customers (39.94% of market share), followed by Airtel Nigeria with 27.5m (25.24%), and Globacom with 27.4m (25.23%) [2]. The internet market in Nigeria is almost completely controlled by mobile network operators (MNOs) like MTN, Airtel, and Globacom because, as of 2018, fixed wireless services comprise just 0.1% [4, 5]. Public Wi-Fi hotspots and free Wi-Fi are not among the services listed on the MTN website [2]. Subscribers can use a service called Mi-Fi, where up to 10 devises can simultaneously connect to a router which acts as a mobile hotspot [6]. The second largest ISP in the country, Airtel, offers public Wi-Fi hotspots in Lagos [7]. The Smart Wi-Fi hotspots are free to use, up to 15 minutes a month; after this time limit, access is available for a fee [7]. Google also recently partnered with 21 st Century, a Nigerian fiber cable network provider, to offer free Wi-Fi at 6 commercial places across Lagos; this service is called "Google Station" [3].</v>
          </cell>
          <cell r="E1665" t="str">
            <v>[1]. CIA World Factbook. 2018. “Nigeria”. [https://www.cia.gov/library/publications/the-world-factbook/geos/ni.html] [2] MTN Nigeria. 2018. [https://mtnonline.com/] [3] Reuters. 2018. “Google Launches Free Wi-Fi Hotspot Network in Nigeria.” [https://www.reuters.com/article/us-nigeria-alphabet/google-launches-free-wi-fi-hotspot-network-in-nigeria-idUSKBN1KG1FI]. [4] Nigerian Communications Commission. 2018. “Industry Statistics”. [https://www.ncc.gov.ng/stakeholder/statistics-reports/industry-overview#market-share-gsm] [5] All Africa. 2018. “Nigeria: ISPs Struggle, Connect 219,117 Subscribers to Internet”. [https://allafrica.com/stories/201808080047.html] [6] MTN Nigeria. 2018. “MTN 4G Mifi”. [https://mtnonline.com/4Gmifi] [7] Airtel Nigeria. 2018. “Airtel Wifi”. [http://www.africa.airtel.com/wps/wcm/connect/africarevamp/Nigeria/Home/personal/Internet/Services/airtelwi-fi]</v>
          </cell>
        </row>
        <row r="1666">
          <cell r="A1666">
            <v>2018</v>
          </cell>
          <cell r="B1666" t="str">
            <v>EIU country research</v>
          </cell>
          <cell r="C1666" t="str">
            <v>The largest privately-owned ISP provides free public Wi-Fi access in Muscat, the largest city in Oman [1]. The Oman Telecommunications Company (Omantel) is the largest domestic telecoms operator and is 51% state-owned [2]. Until 2005, when the telecoms market in Oman was liberalized, Omantel was the only service provider [3]. The second largest operator is Ooredoo, formerly known by the name Nawras, which is privately owned by Qatar Telecommunication Company (Qtel) [2, 3]. Public Wi-Fi hotspots are mostly offered by Omantel. However, to support the government’s SMART city initiatives, Ooredoo signed an agreement with National Electricity Centre (NEC) in January 2018. This initiative aims to build Oman’s first Internet of Things (IoT) network system to facilitate the convergence of wireless technologies, micro-electromechanical systems (MEMS), microservices, and the internet. Details have not yet been announced [4]. Onboard bus services offered by the public company Mwasalat include free Wi-Fi for Omantel, Ooredoo, and Renna customers [5, 6].</v>
          </cell>
          <cell r="E1666" t="str">
            <v>[1] CIA World Factbook. 2018. “Middle East: Oman”. [https://www.cia.gov/library/publications/the-world-factbook/geos/mu.html] [2] Wansink, Kyle. August 20, 2018. “Oman - Telecoms, Mobile and Broadband”. BuddeComm. [https://www.budde.com.au/Research/Oman-Telecoms-Mobile-and-Broadband-Statistics-and-Analyses] [3] Oxford Business Group. 2018. “The Report: Oman 2018”. [https://oxfordbusinessgroup.com/overview/line-telephony-and-mobile-services-expand-and-diversify] [4] Comex. January 3, 2018. “Ooredoo, National Electricity Centre to build Oman’s first IoT network”. [http://comex.om/2018/en/2018/01/03/ooredoo-national-electricity-centre-to-build-omans-first-iot-network/] [5] Mwasalat. [http://mwasalat.om/en-us/Media-center/News/snmid/227/snmida/0/snid/26/sname/Free-WiFi-is-available-on-MWASALAT-BUSES] [6] Oman Observer. March 27, 2017. “Free Wi-Fi on Mwasalat buses”. [http://www.omanobserver.om/free-wi-fi-mwasalat-buses-2/]</v>
          </cell>
        </row>
        <row r="1667">
          <cell r="A1667">
            <v>2018</v>
          </cell>
          <cell r="B1667" t="str">
            <v>EIU country research</v>
          </cell>
          <cell r="C1667" t="str">
            <v>The largest privately-owned ISP, Jazz, does not provide public Wi-Fi access in Karachi, the country's largest city [1, 2]. With a subscriber base of over 55m customers, Jazz is Pakistan's largest mobile operator [1]. Among its services, the Jazz website does not list free public Wi-Fi access in any part of Pakistan. The other large privately-owned ISPs, such as Telenor and Zong, also do not provide public Wi-Fi access in Karachi [3, 4].</v>
          </cell>
          <cell r="E1667" t="str">
            <v>[1] Jazz. "About us". [https://www.jazz.com.pk/why-jazz/about-us/] [2] CIA World Factbook. 2018. "Pakistan". [https://www.cia.gov/library/publications/the-world-factbook/geos/pk.html] [3] Telenor Pakistan. "Internet". [https://www.telenor.com.pk/internet] [4] Zong. [https://www.zong.com.pk]</v>
          </cell>
        </row>
        <row r="1668">
          <cell r="A1668">
            <v>2018</v>
          </cell>
          <cell r="B1668" t="str">
            <v>EIU country research</v>
          </cell>
          <cell r="C1668" t="str">
            <v>Cable &amp; Wireless (C&amp;W), the country's largest ISP, does not provide free Wi-Fi access to its customers in Panama City, the largest city in the country [1]. This mainly reflects the fact that free public Wi-Fi is already offered through the joint public-private Smart City initiative, with decent levels of coverage across the city [2]. Many restaurants, hotels, cafés, and public buildings also offer free Wi-Fi services. This is likely to have discouraged C&amp;W, and other privately-owned ISPs, from rolling out these services [3]. Bárbara Bécares ,</v>
          </cell>
          <cell r="E1668" t="str">
            <v>[1] World Population Review. 2018. "Population of Cities in Panama (2018)". [http://worldpopulationreview.com/countries/panama-population/cities/] [2] Alarco, Daniel. June 2, 2018. "Una ciudad con acceso gratuito a internet". La Estrella de Panama. [http://laestrella.com.pa/panama/nacional/ciudad-acceso-gratuito-internet/24066096] [3] Bécares, Bárbara. September 11, 2017. "Panamá sigue avanzando para ofrecer Wifi gratis". Silicon Week. [https://www.siliconweek.com/networks/networks-management/panama-sigue-avanzando-ofrecer-wifi-gratis-88598]</v>
          </cell>
        </row>
        <row r="1669">
          <cell r="A1669">
            <v>2018</v>
          </cell>
          <cell r="B1669" t="str">
            <v>EIU country research</v>
          </cell>
          <cell r="C1669" t="str">
            <v>The largest ISP in Peru does not provide free Wi-Fi in the country's largest city, but a smaller ISP does. Lima is the largest city in Peru with a population of 10.4 million people [1]. The largest ISP is Movistar, a subsidiary of Telefonica del Peru S.A.A. [2, 3]. Movistar’s website does not mention free Wi-Fi for customers [3]. The second and third largest mobile providers, respectively, are Claro and Entel [2]. They also do not offer free Wi-Fi [4, 5]. WIGO is a relatively new arrival in the market specializing in Wi-Fi hotspots but is already building hotspots in commercial centers and other busy areas in Lima [6]. WIGO provides, for example, Wi-Fi hotspots in the popular district of Miraflores [7].</v>
          </cell>
          <cell r="E1669" t="str">
            <v>[1] CIA World Factbook. 2018. "Peru". [https://www.cia.gov/library/publications/the-world-factbook/geos/pe.html] [2] OSIPTEL. 2018. “Índice de concentración alcanzó su nivel histórico más bajo”. [http://www.osiptel.gob.pe/Archivos/Publicaciones/reporte-estadistico_feb2018/files/assets/basic-html/index.html#1] [3] Movistar. 2018. “Smart Wi-Fi”. [http://www.movistar.com.pe/hogar/internet/smart-wifi] [4] Claro. 2018. “Wi-Fi”. [http://www.claro.com.pe/negocios/fijos/beneficios/wi-fi/] [5] Entel. 2018. “Intener hogar”. [http://www.claro.com.pe/negocios/fijos/beneficios/wi-fi/] [6] PubliMetro.pe. 2014. “WIGO: conexión gratuita y segura”. [https://publimetro.pe/actualidad/noticia-wigo-conexion-gratuita-y-segura-23088] [7] Miraflores. “Wi-Fi”. [http://www.miraflores.gob.pe/_contenTempl1.php?idcontenido=7986]</v>
          </cell>
        </row>
        <row r="1670">
          <cell r="A1670">
            <v>2018</v>
          </cell>
          <cell r="B1670" t="str">
            <v>EIU country research</v>
          </cell>
          <cell r="C1670" t="str">
            <v>The largest ISP in the Philippines provides free public Wi-Fi access to its customers in the country's largest city, Manila, with a population of 13.5 million [1]. There are two big telecommunications providers in the Philippines: PLDT-Smart, controlled by former monopolist PLDT, and Globe Telecom, whose main shareholders are the Philippine group Ayala and Singapore’s Singtel [2]. PLDT is the larger of the two [3]. PLDT and Globe have market capitalizations of US$6.4bn and US$4.4bn, respectively [4]. In 2017, PLDT, together with Globe, rolled out high-speed Wi-Fi for hundreds of thousands of commuters, using the 3 stations of the Metro Rail Transit, and motorists, using the entire 24-km of Epifanio de los Santos Avenue (EDSA), a major access route to the city [5, 6].</v>
          </cell>
          <cell r="E1670" t="str">
            <v>[1] CIA World Factbook. 2018. "Philippines". [https://www.cia.gov/library/publications/the-world-factbook/geos/rp.html] [2] Financial Times. 2017. “Philippines steps up China pivot with new telecoms plan". [https://www.ft.com/content/dc2e283a-cddb-11e7-b781-794ce08b24dc] [3] iMoney. 2017. “Choosing The Best Internet Service Provider in the Philippines for 2017”. [https://www.imoney.ph/articles/best-internet-provider-philippines-2017/] [4] Reuters. 2018. “Philippines plans to name new telecoms player in June“. [https://www.reuters.com/article/philippines-telecoms/philippines-plans-to-name-new-telecoms-player-in-june-idUSL4N1QH1V1] [5] The Philippine Star. 2017. “PLDT, Globe link up for free WiFi on EDSA”. [http://www.philstar.com/business/2017/06/12/1709016/pldt-globe-link-free-wifi-edsa] [6] Business Inquirer. 2017. “PLDT, Globe to provide free high-speed WiFi to people in EDSA". [http://business.inquirer.net/231258/pldt-globe-provide-free-high-speed-wifi-people-edsa]</v>
          </cell>
        </row>
        <row r="1671">
          <cell r="A1671">
            <v>2018</v>
          </cell>
          <cell r="B1671" t="str">
            <v>EIU country research</v>
          </cell>
          <cell r="C1671" t="str">
            <v>The largest city in Poland is Warsaw [1]. The largest privately-owned ISP is Orange [2]. Orange provides public Wi-Fi access to its customers across Poland, including Warsaw [3]. Orange also offers free Wi-Fi to customers of their pay as you go SIM cards for visitors [4].</v>
          </cell>
          <cell r="E1671" t="str">
            <v>[1] CIA World Factbook. 2018. "Poland". [https://www.cia.gov/library/publications/the-world-factbook/geos/pl.html] [2] Telegeography. "Pole Position: A Closer Look at Poland’s Telecoms Market". [https://blog.telegeography.com/pole-position-a-look-at-polands-telecoms-markets] [3] Telecompaper. October 2, 2014. "Orange Poland offers Free Orange WiFi application". [http://www.telecompaper.com/news/orange-poland-offers-free-orange-wifi-application--1040563] [4] Orange Poland. "Orange for visitors". [https://www.orange.pl/kid,4002009267,id,4002605431,article.html]</v>
          </cell>
        </row>
        <row r="1672">
          <cell r="A1672">
            <v>2018</v>
          </cell>
          <cell r="B1672" t="str">
            <v>EIU country research</v>
          </cell>
          <cell r="C1672" t="str">
            <v>The largest ISP in Portugal, MEO, provides public Wi-Fi access in the country's largest city, Lisbon [1, 2, 3]. MEO is a subsidiary of Portugal Telecom, which was fully privatized in 2000 [2]. At the end of 2017, MEO was the largest privately-owned ISP in the country, with a market share of 39.5%, followed by Grupo NOS (37.3%) and Vodafone (18.6%) [3]. MEO's network, called MEO WIFI, provides public Wi-Fi access through more than 500,000 hotspots in Lisbon and other areas of the country. MEO WIFI is free for MEO customers but can also be accessed by non-customers using vouchers ranging from €2 (US$2.31) for 30 minutes to €10 (US$11.56) for a day [4, 5]. MEO also offers Wi-Fi hotspot access in hotels, restaurants, cafés, shopping centers, and stadiums, among others. Access to these hotspots is usually paid for by businesses and offered to customers free of charge [6].</v>
          </cell>
          <cell r="E1672" t="str">
            <v>[1] CIA World Factbook. 2018. “Portugal”. [https://www.cia.gov/library/publications/the-world-factbook/geos/po.html] [2] Portugal Telecom. 2018. "A história da PT acompanha a história das Telecomunicações em Portugal". [https://www.telecom.pt/pt-pt/a-pt/Paginas/historia.aspx] [3] Autoridade Nacional de Comunicações (ANACOM). 2018. "Serviço de acesso à Internet – 2017". [https://www.anacom.pt/streaming/SAI_2017.pdf?contentId=1434002&amp;field=ATTACHED_FILE] [4] MEO. 2018. “Internet fora de casa em milhares de hotspots”. [https://www.meo.pt/internet/meo-wifi/vantagens] [5] MEO. 2018. “Voucher MEO WiFi”. [https://www.meo.pt/internet/meo-wifi/en/advantages] [6] MEO. 2018. " Global WiFi: Uma rede que conhece os seus clientes". [https://www.ptempresas.pt/internet/global-wifi]</v>
          </cell>
        </row>
        <row r="1673">
          <cell r="A1673">
            <v>2018</v>
          </cell>
          <cell r="B1673" t="str">
            <v>EIU country research</v>
          </cell>
          <cell r="C1673" t="str">
            <v>The largest privately-owned ISP provides free public Wi-Fi access in Doha, the country's largest city with a population of 633,000 [1]. Oredoo and Vodafone Qatar are the only ISPs operating in Qatar. Oordeoo is majority owned by Qatar government-related entities [2, 3, 4]. Vodafone began offering free Wi-Fi at the public Al Khor Workers Sports Complex in October 2016 [5] and ‘study zones’ with free Wi-Fi at Qatar University [6]. Vodafone Qatar also secured a contract to build smart stadiums for the 2022 FIFA World Cup, which will include over 620 open Wi-Fi spots [7].</v>
          </cell>
          <cell r="E1673" t="str">
            <v>[1] CIA World Factbook. 2018. “Middle East: Qatar”. [https://www.cia.gov/library/publications/the-world-factbook/geos/qa.html] [2] Oxford Business Group. September 27, 2018. “Mobile operators launch 5G in Qatar”. [https://oxfordbusinessgroup.com/news/mobile-operators-launch-5g-qatar] [3] Bell, Pete. March 20, 2018. “Arabian Bytes: Broadband Access in the Middle East.” TeleGeography. [https://blog.telegeography.com/broadband-access-in-the-middle-east] [4] Ooredoo. [http://ooredoo.com/en/investors/share_information/] [5] Khatri, Shabina. October 11, 2016. Doha News. “Vodafone Qatar provides free WiFi to 150,000 laborers in Al Khor”. [https://dohanews.co/vodafone-qatar-provides-free-wifi-150000-laborers-al-khor/] [6] Aguilar, Joey. March 26, 2014. “Vodafone Qatar targets youth with ‘Falla’ plan.” Gulf Times. [https://www.gulf-times.com/story/386110/Vodafone-Qatar-targets-youth-with-Falla-plan] [7] Ventures Onsite. May 16, 2016. “Vodafone Qatar to develop smart stadiums for FIFA World Cup 2022 matches”. [https://www.venturesonsite.com/news/vodafone-qatar-to-develop-smart-stadiums-for-fifa-world-cup-2022-matches]</v>
          </cell>
        </row>
        <row r="1674">
          <cell r="A1674">
            <v>2018</v>
          </cell>
          <cell r="B1674" t="str">
            <v>EIU country research</v>
          </cell>
          <cell r="C1674" t="str">
            <v>Romania's largest privately-owned ISP provides free public Wi-Fi access in the largest city, Bucharest [1]. RCS &amp; RDS is the biggest ISP in Romania [2, 3]. In 2011, the company opened its Wi-Fi network to non-customers for one hour a day [4]. In 2014, Orange Romania, the country's largest mobile operator, opened up its Wi-Fi hotspots to all mobile phone users in 2014 [5, 6] while the cable and internet company UPC launched for its customers only a free Wi-Fi service with unlimited web access via UPC hotspots [7].</v>
          </cell>
          <cell r="E1674" t="str">
            <v>[1] CIA World Factbook. 2018. "Romania". [https://www.cia.gov/library/publications/the-world-factbook/geos/ro.html] [2] Forbes Romania. April 11, 2017. "RCS &amp; RDS a avut venituri de 612,7 milioane de euro în 2016". [https://www.forbes.ro/rcs-rds-avut-venituri-de-6127-milioane-de-euro-2016-81163] [3] DIGI (RCS &amp; RDS). [https://www.digiromania.ro/servicii/online/digi-wifi] [4] Romania Insider. October 2011. "RCS &amp; RDS opens Wi-Fi network for non-customers, covers all metro network". [www.romania-insider.com/rcs-rds-opens-wi-fi-network-for-non-customers-covers-all-metro-network/] [5] Romania Insider. March 2014. "Orange Romania opens up WiFi hotspot network for all mobile telephony users". [https://www.romania-insider.com/orange-romania-opens-up-wifi-hotspot-network-for-all-mobile-telephony-users/117973/] [6] Seenews. "S&amp;P upgrades Romania's RCS &amp; RDS to 'BB-'; stable outlook". [https://seenews.com/news/sp-upgrades-romanias-rcs-rds-to-bb-stable-outlook-566632] [7] Romania Insider. March 27, 2017. "What are the Bucharest parks with free Wi-Fi internet connections?". [https://www.romania-insider.com/bucharest-parks-free-wi-fi-connections/]</v>
          </cell>
        </row>
        <row r="1675">
          <cell r="A1675">
            <v>2018</v>
          </cell>
          <cell r="B1675" t="str">
            <v>EIU country research</v>
          </cell>
          <cell r="C1675" t="str">
            <v>The largest privately-owned ISP provides free public Wi-Fi access in the country's largest city, Moscow, with over 10 million people [1]. Er-Telecom, which has the country's largest regional Wi-Fi network with over 9,000 hotspots, has provided much of the infrastructure through government contracts. In August 2016, it won a government contract through its subsidiary Prestige-Internet, which operates under the brand name Enforta, to set up free Wi-Fi access within the Garden Ring, one of the city's main ring roads [2]. In September 2016, 200 wireless access points to access free internet were launched inside the Boulevard Ring, the inner-city ring. The project "City WiFi" involved 1,100 hotspots being installed by the beginning of 2017 [3]. Prestige-Internet later won another tender to provide 2,000 additional free street Wi-Fi hotspots in the city, ahead of the 2018 FIFA World Cup, increasing coverage within the Garden Ring to 99% [4].</v>
          </cell>
          <cell r="E1675" t="str">
            <v>[1] World Population Review. 2018. "Population of Cities in Russia Population (2018)". [http://worldpopulationreview.com/countries/russia-population/cities/] [2] Vedomosti. August 2016. "Free Wi-Fi access in central Moscow is organized by the subsidiary of Er-Telecom". [https://www.vedomosti.ru/technology/articles/2016/08/18/653509-enforta-organizuet-besplatnii-wifi-dostup-tsentre-moskvi] [3] Er-Telecom. September 13, 2016. "A free city Wifi-network was launched in Moscow". [http://ertelecom.ru/t/en/] [4] Vedomosti. October 11, 2017. "Wi-Fi will cover Moscow". [https://www.vedomosti.ru/newspaper/articles/2017/10/11/737373-moskvu-wifi]</v>
          </cell>
        </row>
        <row r="1676">
          <cell r="A1676">
            <v>2018</v>
          </cell>
          <cell r="B1676" t="str">
            <v>EIU country research</v>
          </cell>
          <cell r="C1676" t="str">
            <v>The largest ISP by subscriber base in Rwanda is Mobile Telephone Networks (MTN), with 3.1m total internet subscribers and a 42% market share. MTN provides public Wi-Fi access to its customers through mobile hotspots in Rwanda’s largest city, Kigali, but this service is not free [1, 2, 3, 4, 5]. MTN hotspots are available in all areas in Kigali and can be activated via SMS [3]. As of December 2017, after the ISP Tigo takeover, Airtel became Rwanda’s largest ISP by market share, although government statistics show that, as of June 2018, MTN still had the largest amount of internet subscribers [6, 7, 8]. Airtel also provides public Wi-Fi access to its customers through Access Point Names (APN) [9].</v>
          </cell>
          <cell r="E1676" t="str">
            <v>[1] Rwanda Utilities Regulatory Authority (RURA). 2018. “Licensed internet service providers as of June 2018”. [http://www.rura.rw/uploads/media/Licensed_internet_service_providers_as_of_June_2018.pdf] [2] Republic of Rwanda Ministry of Information Technology and Communications (MITEC). 2016. “ICT Sector Profile 2016”. [http://mitec.gov.rw/fileadmin/Documents/Mitec2018/Policies___Publication/ICT_sector_profile/ICT_profile_2016__Final_.pdf] [3] MTN Rwanda. 2018. “MTN Hot Spot”. [http://www.mtn.co.rw/Content/Pages/17/MTN_Hot_Spot] [4] CIA World Factbook. 2018. “People and Society: Rwanda”. [https://www.cia.gov/library/publications/the-world-factbook/geos/rw.html]  [5] World Atlas, Society. 2017. “Biggest Cities in Rwanda”. [https://www.worldatlas.com/articles/biggest-cities-in-rwanda.html] [6] Tumwebaze, Peterson. 2018. “2017 review: Airtel takeover of Tigo Rwanda operations jolted telecom sector”. [https://www.newtimes.co.rw/section/read/227179] [7] Tumwebaze, Peterson. 2018. “Airtel takeover of Tigo brings new dynamics to telecom market – experts”. The New Times. [https://www.newtimes.co.rw/section/read/228285] [8] Rwanda Utilities Regulatory Authority (RURA). 2018. “Internet Subscribers per category as of June 2018”. [http://www.rura.rw/uploads/media/Internet_Subscribers_per_category_as_of_June_2018.pdf] [9] Airtel. 2018. “Mobile/Wifi Internet”. [http://africa.airtel.com/wps/wcm/connect/africarevamp/rwanda/home/business/personal/personal-internet-solutions/solutions/mobile-wifi-internet]</v>
          </cell>
        </row>
        <row r="1677">
          <cell r="A1677">
            <v>2018</v>
          </cell>
          <cell r="B1677" t="str">
            <v>EIU country research</v>
          </cell>
          <cell r="C1677" t="str">
            <v>One of the largest privately-owned ISPs in Saudi Arabia provides free public Wi-Fi access in Riyadh, the country's capital and largest city [1]. The latest Budde Communication report on Saudi Arabia, published in 2018, states that the only licensed ISPs are Zain Saudi Arabia, Etihad Etisalat (Mobily), and Saudi Telecom Company (STC), which is state-owned [2]. Mobily does not offer Wi-Fi in Riyadh, though it has provided free public Wi-Fi in select areas of the greater Mecca area during the Hajj pilgrimage [3, 4] and Dammam Beach and North Khobar Beach in the Eastern Province [5]. Zain Saudi Arabia has offered free public Wi-Fi at King Khalid International Airport in Riyadh and, to deploy smart city initiatives, provides extensive public Wi-Fi in Jeddah and Mecca in partnership with Nokia [6, 7].</v>
          </cell>
          <cell r="E1677" t="str">
            <v>[1] CIA World Factbook. 2018. “Middle East: Saudi Arabia”. [https://www.cia.gov/library/publications/the-world-factbook/geos/sa.html] [2] Wansink, Kylie. May 25, 2018. “Saudi Arabia - Telecoms, Mobile and Broadband - Statistics and Analyses”. Budde Communication. [https://www.budde.com.au/Research/Saudi-Arabia-Telecoms-Mobile-and-Broadband-Statistics-and-Analyses] [3] Eye of Riyadh. September 21, 2015. “Mobily provides free Wifi networks in over 1500 Meshaer locations”. [https://www.eyeofriyadh.com/news/details/mobily-provides-free-wifi-networks-in-over-1500-meshaer-locations] [4] Arab News. October 2, 2014. “Haj: Mobily offers free Wi-Fi network in more than 1,300 sites”. [http://www.arabnews.com/economy/news/638491] [5] TeleGeography. October 28, 2013. “Mobily provides free Wi-Fi in Eastern Province”. [https://www.telegeography.com/products/commsupdate/articles/2013/10/28/mobily-provides-free-wi-fi-in-eastern-province/] [6] Nokia. October 5, 2017. “Nokia and Zain Saudi Arabia conclude Middle East's first trial of Flexi Zone LTE-U multiband small cells with deployment to follow”. [https://www.nokia.com/en_int/news/releases/2017/10/05/nokia-and-zain-saudi-arabia-conclude-middle-easts-first-trial-of-flexi-zone-lte-u-multiband-small-cells-with-deployment-to-follow] [7] Tomás, Juan Pedro. April 19, 2016. “Nokia, Zain bring smart city project in Saudi Arabia”. Enterprise IoT Insights. [https://enterpriseiotinsights.com/20160419/channels/news/nokia-zain-bring-smart-city-project-saudi-arabia]</v>
          </cell>
        </row>
        <row r="1678">
          <cell r="A1678">
            <v>2018</v>
          </cell>
          <cell r="B1678" t="str">
            <v>EIU country research</v>
          </cell>
          <cell r="C1678" t="str">
            <v>The largest ISP in Senegal provides Wi-Fi in Dakar, but it is not free to connect to. The largest ISP is the Société Nationale des Télécommunications du Senegal (SONATEL). The company is minority controlled by Orange S.A. [1]. Orange provides Wi-Fi in the capital, Dakar, but there is no evidence that any of their packages are free [2]. In 2016, as part of the pilot for the Sonatel "Wifi Zone" project, Orange provided free Wi-Fi in the Esplanade de la Mairie des Parcelles Assainies and the Sacre Coeur/Mermoz neighborhood in Dakar, as well as the Place Gabard in the city of Rufisque [3]. As of October 2018, however, there is no evidence to suggest that this project is still operational.</v>
          </cell>
          <cell r="E1678" t="str">
            <v>[1] Société Nationale des Télécommunications du Senegal. 2018. "Accueil". [http://www.sonatel.sn/] [2] Orange Senegal. 2018. "Home". [http://www.home.sn/] [3] Orange Senegal. 2018. "Les Offres Mobiles". [https://www.orange.sn/2/particuliers/1/26/les-offres-mobiles-138.html]</v>
          </cell>
        </row>
        <row r="1679">
          <cell r="A1679">
            <v>2018</v>
          </cell>
          <cell r="B1679" t="str">
            <v>EIU country research</v>
          </cell>
          <cell r="C1679" t="str">
            <v>The largest ISP in Sierra Leone, Africell (SL) Limited, does not offer public Wi-Fi access to its customers in Freetown, the country’s largest city with a population of 1.14 million [1], but another ISP does. Africell is the largest ISP with 758,901 active internet subscribers, followed by Orange (formerly Airtel) Sierra Leone with 679,825 subscribers [2]. Africell offers internet bundles to its subscribers and, in 2018, became the first ISP to offer a 4G-LTE service in Sierra Leone [3, 4]. Although Africell does not offer free public Wi-Fi among its services, Onlime, a leading fixed-line ISP, provides free Wi-Fi hotspots, known as Limezones, in Freetown where users can connect to the internet, for up to two hours a day, using the company’s social media app [5]. Onlime states that users may be subject to restrictions in accessing certain websites and lists nearly 50 free hotspots in Freetown [5]. Internet use and access in Sierra Leone, especially outside Freetown, is almost exclusively mobile owing to poor fixed-line infrastructure [2].</v>
          </cell>
          <cell r="E1679" t="str">
            <v>[1] CIA World Factbook. 2018. “Sierra Leone”. [https://www.cia.gov/library/publications/the-world-factbook/geos/sl.html] [2] Sierra Leone Telegraph. 2018. “Sierra Leone Telecommunications Sector Report – An Insight by Outgoing Chairman Momoh Konte”. [https://www.thesierraleonetelegraph.com/sierra-leone-telecommunications-sector-report-an-insight-by-outgoing-chairman-momoh-konte/] [3] Africell Sierra Leone. 2018. “Internet”. [http://www.africell.sl/internet] [4] All Africa. 2018. “Sierra Leone: Africell Offers High Speed 4G-LTE to Subscribers”. [https://allafrica.com/stories/201805300326.html]. [5] Onlime. 2018. “Limezone Wi-Fi”. [https://www.onlime.com/sl/limezone/]</v>
          </cell>
        </row>
        <row r="1680">
          <cell r="A1680">
            <v>2018</v>
          </cell>
          <cell r="B1680" t="str">
            <v>EIU country research</v>
          </cell>
          <cell r="C1680" t="str">
            <v>The largest ISP in Singapore provides free public Wi-Fi access to its customers. As of December 2017, Singtel is the largest ISP in Singapore, a city-state, with 49% market share for mobile services and 42% market share for fixed broadband [1]. Singtel provides public Wi-Fi access to its customers through more than 1,800 hotspots, mainly located in malls, restaurants, and MRT stations [2]. The service is free with unlimited use for Singtel customers until the end of December 2018 [3].</v>
          </cell>
          <cell r="E1680" t="str">
            <v>[1] Singtel. 2017. "Investor factsheet December 2017". [https://www.singtel.com/content/dam/singtel/investorRelations/factsheetsAndPresentation/2018/Q3FY18_Factsheet.pdf] [2] Singtel. "Singtel WiFi Hotspot Locations". [https://www.singtel.com/personal/products-services/broadband/singtel-wifi#wifilocations] [3] Singtel. "Singtel Wifi". [https://www.singtel.com/personal/products-services/broadband/singtel-wifi]</v>
          </cell>
        </row>
        <row r="1681">
          <cell r="A1681">
            <v>2018</v>
          </cell>
          <cell r="B1681" t="str">
            <v>EIU country research</v>
          </cell>
          <cell r="C1681" t="str">
            <v>The largest ISPs in South Africa provide public Wi-Fi access in Johannesburg, the country's largest city [1]. Neotel Liquid Telecom, formerly known as Neotel, is allegedly the largest private ISP after partially state-owned Telekom [2, 3, 4, 5]. Neotel Liquid Telecom has offered limited public Wi-Fi in Johannesburg, in locations such as at Sandton City Mall [6], but its free public Wi-Fi is currently provided in partnership with the Western Cape Government [7, 8]. Nevertheless, according to the most recent BuddeComm report on South Africa, published in 2017, 95% of internet connections are made through mobile networks [9]. Vodacom is the leading private mobile operator followed by MTN [10, 11]. Vodacom only offers Wi-Fi to customers who purchase G-Connect bundles for Wi-Fi hotspots across the country, on board Mango Airlines, through the third-party app AlwaysOn, and via associated hotspots [12, 13, 14]. MTN offers free unlimited Wi-Fi access to customers through its app and through AlwaysOn [14, 15]. MWEB, one the largest ISPs in the country, offers free Wi-Fi hotspot connections to its customers, nationally and internationally [16, 17, 18]. In South Africa, the Fon Wi-Fi hotspot network is operated by MWeb and is available for free for a trial period [19, 20]. AlwaysOn offers Wi-Fi hotspots to the public for free for 30 minutes and for a limited data amount [21].</v>
          </cell>
          <cell r="E1681" t="str">
            <v>[1] CIA World Factbook. 2018. “Africa: South Africa”. [https://www.cia.gov/library/publications/the-world-factbook/geos/sf.html] [2] Telkom. “About Us / Company Profile / Shareholding”. [http://www.telkom.co.za/about_us/companyprofile/shareholding.shtml] [3] Telkom. [https://secure.telkom.co.za/today/campaign/lte-and-lte-2018] [4] Liquid Telecom. “Company Profile”. [https://www.neotel.co.za/wps/portal/neotel/AboutUs/EverythingNeotel/CompanyProfile/!ut/p/a1/jdDBCoJAEAbgp_HqjGgp3bYiwggDEXUvobKtwror65avn3oLSpvbDN8PPwMUMqCyeDW8MI2ShZh2ur170cE772O8oH9FJLG7wegUunj0R5AvAMf5L48_huBaPgW6SBJvBUwVZ7DQIQTKhSrnf-RElm7AgWr2YJpp-6nHc21M1-8stHAYBpsrxQWzK9Va-C1Sq95A9imha5MMm1ubBj15AxMSUsg!/dl5/d5/L2dJQSEvUUt3QS80SmlFL1o2XzRPQzRIQlMwS09UTUYwQVM2SUJWOUQxQ1Y1/] [5] Independent Communications Authority of South Africa. March 15, 2016. “Report on the state of the ICT sector in South Africa”. [https://www.ellipsis.co.za/wp-content/uploads/2015/10/ICASA-Report-on-State-of-SA-ICT-Sector-2016.pdf] [6] Sandton City. November 28, 2013. Twitter. [https://twitter.com/SandtonCity/status/405998798356627456] [7] Neotel. “NeoHotspots”. [https://www.neotel.co.za/wps/portal/ConsumerPortal/NeoHotspots/!ut/p/a0/04_Sj9CPykssy0xPLMnMz0vMAfGjzOLNQl2dzN08jAwsgvxNDRzNfULDPCx9jHx8zPULsh0VAdZCd-c!/] [8] Global Africa Network Media. November 23, 2017. “South African Business 2018”. [https://issuu.com/globalafricanetwork/docs/sab_2016] [9] Lancaster, Henry. November 7, 2017. “South Africa - Fixed Broadband Market - Statistics and Analyses”. BuddeComm. [https://www.budde.com.au/Research/South-Africa-Fixed-Broadband-Market-Statistics-and-Analyses] [10] BusinessTech. June 28, 2017. “SA mobile subscribers in 2017: Vodacom vs MTN vs Cell C vs Telkom”. [https://businesstech.co.za/news/mobile/182301/sa-mobile-market-share-in-2017-vodacom-vs-mtn-vs-cell-c-vs-telkom/] [11] TechCentral. August 30, 2017. “Ranked: SA’s best mobile broadband networks”. [https://techcentral.co.za/sas-best-mobile-broadband-networks-ranked/76642/] [12] ITWeb. April 15, 2014. “Vodacom, G-Connect unveil WiFi bundles”. [https://www.itweb.co.za/content/R8OKdWMDaV8qbznQ] [13] Vodacom. “G-Connect Wi-Fi”. [http://www.vodacom.mobi/mobile/main/gconnect] [14] AlwaysOn. [https://www.alwayson.co.za/cashlog.aspx?hid=509&amp;p=325] [15] Cell Phones on Contract. July 18, 2018. “MTN wifi Roaming”. [http://cellphonesoncontract.co.za/mtn-wifi-roaming/] [16] MWEB. “Who are we?”. [http://www.mweb.co.za/aboutus/who-are-we.aspx] [17] Tech Central. August 1, 2017. “MWeb cuts Openserve broadband prices”. [https://techcentral.co.za/mweb-cuts-openserve-broadband-prices/76042/] [18] Sidler, Vicky. July 9, 2015. “How to save money with MWEB hotspots”. MyBroadband. [https://mybroadband.co.za/news/industrynews/131692-how-to-save-money-with-mweb-hotspots.html] [19] Fon WiFi app. [https://wifiapp.fon.com/] [20] Fon. [https://support.fon.com/hc/en-us/articles/203541902-All-you-need-to-know-as-a-Fon-Visitor#fonwifi] [21] AlwaysOn. [https://www.alwayson.co.za/alwayson.aspx]</v>
          </cell>
        </row>
        <row r="1682">
          <cell r="A1682">
            <v>2018</v>
          </cell>
          <cell r="B1682" t="str">
            <v>EIU country research</v>
          </cell>
          <cell r="C1682" t="str">
            <v>SK Telecom, the largest ISP in South Korea, provides free Wi-Fi access to customers using Wi-Fi-enabled mobile devices [1, 2]. SK Telecom is the largest privately-owned ISP, servicing 27.2m customers nationwide, or 42% of all wireless subscribers, as of August 2018 [3]. SK Telecom's public Wi-Fi, serviced under the name "T wifi zone", has a free version available to non-customers who use different carriers. Paid access to T wifi zone is also available to anyone who purchases a three-hour or an all-day Wi-Fi pass. The three-hour pass costs W1,000 (US$ 0.88) while the all-day pass is priced at W2,000 (US$ 1.72) [4].</v>
          </cell>
          <cell r="E1682" t="str">
            <v>[1] CIA World Factbook. 2018. "South Korea". [https://www.cia.gov/library/publications/the-world-factbook/geos/ks.html] [2] SK Telecom. "T wifi". [https://www.twifi.co.kr/view/twifi/twifi01.jsp] [3] Ministry of Science and ICT. September 28, 2018. [https://www.msit.go.kr/SYNAP/skin/doc.html?fn=f75515958097f751b0b3c4cb0907e435&amp;rs=/SYNAP/sn3hcv/result/201810/fn=cf768593846f7f62789c5453ddce79df&amp;rs=/SYNAP/sn3hcv/result/201709/] [4] SK Telecom. "T wifi zone". [https://twifizone.tworld.co.kr/memberJoin/eng/web/pay/productInfo.jsp]</v>
          </cell>
        </row>
        <row r="1683">
          <cell r="A1683">
            <v>2018</v>
          </cell>
          <cell r="B1683" t="str">
            <v>EIU country research</v>
          </cell>
          <cell r="C1683" t="str">
            <v>The largest ISP in Spain provides free public Wi-Fi to its customers in Madrid, the country's largest city [1]. Movistar, the mobile subsidiary of Telefonica in Spain, is the largest ISP with almost a 50% market share in fixed broadband [2]. Movistar offers free Wi-Fi in several public places in Madrid, such as the Stadium Santiago Bernabeu and Real Madrid's football ground, as well as high-speed train stations thanks to a partnership with the train operator Renfe. [3, 4].</v>
          </cell>
          <cell r="E1683" t="str">
            <v>[1] CIA World Factbook. 2018. "Spain". [https://www.cia.gov/library/publications/the-world-factbook/geos/sp.html] [2] Comparaiso. "Broadband in Spain: Everything you need to know". [https://www.comparaiso.es/manuales-guias/broadband-spain] [3] El Grupo Informatico. 2017. "El WiFi gratis llega a 20 estaciones de Cercanías". [https://www.elgrupoinformatico.com/wifi-gratis-llega-estaciones-cercanias-t34498.html] [4] FutbolFinanzas. 2017. "El Real Madrid dará wifi gratis de Movistar en el Bernabeu". [https://futbolfinanzas.com/el-real-madrid-dara-wifi-gratis-de-movistar-en-el-bernabeu/]</v>
          </cell>
        </row>
        <row r="1684">
          <cell r="A1684">
            <v>2018</v>
          </cell>
          <cell r="B1684" t="str">
            <v>EIU country research</v>
          </cell>
          <cell r="C1684" t="str">
            <v>The largest privately-owned ISP, Dialog [1], provides public Wi-Fi access in Colombo, the country's largest city [2], but this service is not free. Dialog has a subscriber base of 12.7m customers via 2.5G, 3G/3.5G and 4G/4.5G networks [1]. Dialog has over 2,500 Wi-Fi hotspots across the island [3]. To access a hotspot, customers must create an account and purchase data using a reload card, a credit card or ezCash, a digital wallet [4]. Hotspots can be found at the airport, bus stands, railway stations, hospitals, shopping malls, educational centers, government offices, beaches, cafés, stadiums, and public indoor and outdoor spaces [5]. Prepaid internet cards can be purchased for as little as US$ 0.58 for 200 MB [6].</v>
          </cell>
          <cell r="E1684" t="str">
            <v>[1] Dialog. "Annual Report 2017: Business and Financial Review". [https://www.dialog.lk/dialogdocroot/content/pdf/annual_reports/2017-annual-report.pdf] [2] CIA World Factbook. 2018. "Sri Lanka". [https://www.cia.gov/library/publications/the-world-factbook/geos/ce.html] [3] Dialog website. "Wi-Fi". [https://www.dialog.lk/wi-fi-for-inbound-roamers/] [4] Dialog website. "How to connect Dialog Wi-Fi". [http://www.dialog.lk/browse/faq.jsp?id=promocon16600001&amp;type=element#collapse-promocon16600001] [5] Dialog website. "Wi-Fi hotspots". [https://www.dialog.lk/wi-fi-hotspots] [6] Dialog website. "Prepaid Internet Cards". [https://www.dialog.lk/prepaidinternetcards]</v>
          </cell>
        </row>
        <row r="1685">
          <cell r="A1685">
            <v>2018</v>
          </cell>
          <cell r="B1685" t="str">
            <v>EIU country research</v>
          </cell>
          <cell r="C1685" t="str">
            <v>The largest privately-owned ISP does not provide free Wi-Fi in the largest metropolitan area, Khartoum [1]. Zain is allegedly the largest ISP and telecom operator, with over 12m active customers across Sudan [2, 3]. As of September 2018, Zain does not offer Wi-Fi services to the general public [4]. Other leading privately-owned ISPs - including MTN [5], Sudatel [6], Canar [7], and Sudani [8] - also do not offer public Wi-Fi services to paid subscribers or the general public.</v>
          </cell>
          <cell r="E1685" t="str">
            <v>[1] CIA World Factbook. 2018. "Sudan". [https://www.cia.gov/library/publications/the-world-factbook/geos/su.html] [2] Zain Sudan Online. “About Zain”. [https://www.sd.zain.com/English/About/Pages/Overview-Tab.aspx] [3] National Telecommunication Corporation Sudan. March 2014. Workshop on Best Practices for Successful Implementation of Broadband Networks in the Arab Region. “National Broadband Plan: Sudanese Experiences”. [4] Zain Sudan Online. “Internet Plans”. [https://www.sd.zain.com/Arabic/Personal/Pages/Internet-Plans.aspx] [5] MTN Sudan. "Mobile Internet". [https://www.mtn.sd/home/content/mobile-internet] [6] Sudatel. “Internet Services”. [https://www.sudatel.sd/wholesale/national-services/internet-services/] [7] Canar. “Canar WiMax”. [http://canar.sd/?p=75] [8] Sudani. "Internet Services". [http://sudani.sd/PublicOne/Content/Internet/MobileInternet]</v>
          </cell>
        </row>
        <row r="1686">
          <cell r="A1686">
            <v>2018</v>
          </cell>
          <cell r="B1686" t="str">
            <v>EIU country research</v>
          </cell>
          <cell r="C1686" t="str">
            <v>The largest privately-owned ISP provides free public Wi-Fi access to its customers in the country's largest city, Stockholm, with a population of 1.583 million [1]. At the end of 2017, Telia was the largest operator in Sweden in terms of mobile (36% of market share), fixed-line voice (54%), and broadband services (34%) [2]. The company offers free Wi-Fi access to its customers across Sweden, including in Stockholm [3]. The Telia website features up-to-date coverage maps for its 3G, 4G, 4G+ and Wi-Fi services; these are continuously updated [4]. Telia is publicly traded on the Nasdaq Stockholm and Nasdaq Helsinki stock exchanges [5].</v>
          </cell>
          <cell r="E1686" t="str">
            <v>[1] CIA World Factbook. 2018. “Sweden”. [https://www.cia.gov/library/publications/the-world-factbook/geos/sw.html] [2] Telia. March 5, 2018. “Annual and sustainability report 2017”. [https://www.teliacompany.com/globalassets/telia-company/documents/reports/2017/annual-report/annual-and-sustainability-report-2017---telia-company.pdf] [3] Telia. 2018. “Telia Wifi”. [https://www.telia.se/privat/bredband/tjanster/produkt/homerun-wireless-zones] [4] Telia. September 26, 2018. “Täckningskarta”. [https://www.telia.se/privat/support/tackningskartor#/tockningskartaforteliawifi] [5] Telia. “About the company”. [http://www.teliacompany.com/en/about-the-company/]</v>
          </cell>
        </row>
        <row r="1687">
          <cell r="A1687">
            <v>2018</v>
          </cell>
          <cell r="B1687" t="str">
            <v>EIU country research</v>
          </cell>
          <cell r="C1687" t="str">
            <v>Privately-owned ISPs provide free public Wi-Fi access in the largest cities in the country. Swisscom, the largest ISP in Switzerland [1], provides free access to the internet to its customers through more than 5,000 hotspots distributed across the country [2], including Zurich, the country's largest city [3]. The network is free to join for inOne, Vivo, Natel infinity, and My KMU clients. Other users can join by paying for the service [2].</v>
          </cell>
          <cell r="E1687" t="str">
            <v>[1] Statista. 2013. "Market shares of internet service providers in Switzerland". [https://www.statista.com/statistics/327125/number-of-broadband-subscribers-in-switzerland/] [2] Swisscom. 2018. "Swisscom Public Wlan". [https://www.swisscom.ch/en/residential/internet-television-fixednetwork/internet/benefits/pwlan.html] [3] World Atlas. 2018. "Switzerland Facts". [http://www.worldatlas.com/webimage/countrys/europe/switzerland/chfacts.htm]</v>
          </cell>
        </row>
        <row r="1688">
          <cell r="A1688">
            <v>2018</v>
          </cell>
          <cell r="B1688" t="str">
            <v>EIU country research</v>
          </cell>
          <cell r="C1688" t="str">
            <v>The largest ISP provides public Wi-Fi access to its customers in Taipei, the largest city in Taiwan [1], but this service is not free. Chunghwa Telecom is the largest ISP with 67% of subscriptions. It also has the most mobile customers (36%) and domestic fixed broadband market share (72%) [2]. Chunghwa is a private company but the government owns around 40% [3]. Chunghwa provides paid access to public Wi-Fi services [4] and has over 50,000 hotspots in Taiwan, in public areas such as bus stops, sports centers, libraries, and airports [5]. Taiwan Mobile is a privately-owned ISP, one of the top three mobile service providers in Taiwan [6]. Taiwan Mobile customers with a monthly mobile broadband/internet plan - over NT$699 (US$23) for 3G users and NT$999 (US$32) for 4G users - can access Taiwan Mobile Wi-Fi hotspots for free; these are mainly located in department stores and restaurants [7].</v>
          </cell>
          <cell r="E1688" t="str">
            <v>[1] CIA World Factbook. 2018. "Taiwan". [https://www.cia.gov/library/publications/the-world-factbook/geos/tw.html] [2] Chunghwa Telecom. 2018. "Q1 2018 Company Profile". [https://www.cht.com.tw/en/ir/upload/content/1Q2018CompanyProfile.pdf] [3] Chunghwa Telecom. "Wi-Fi". [http://wifi.hinet.net/en/faq/general.html#Q2] [4] Finder. 2018. "Traveling to Taiwan? Check out our guide to finding the best prepaid SIM card". [https://www.finder.com/best-prepaid-sim-card-taiwan] [5] Chunghwa Telecom Wi-Fi. “Locations”. [http://wifi.hinet.net/en/serch_hotspot.php] [6] eMarketer. 2016. "Mobile Taiwan: A Look at a Highly Mobile Market". [https://www.emarketer.com/Article/Mobile-Taiwan-Look-Highly-Mobile-Market/1014877] [7] Taiwan Mobile. "TWM WiFi Hotspot Introduction". [https://m.taiwanmobile.com/wifi/intro.html]</v>
          </cell>
        </row>
        <row r="1689">
          <cell r="A1689">
            <v>2018</v>
          </cell>
          <cell r="B1689" t="str">
            <v>EIU country research</v>
          </cell>
          <cell r="C1689" t="str">
            <v>The largest ISP, Vodacom, does not provide public Wi-Fi access in Dar es Salaam, the largest city in Tanzania, but another privately-owned ISP does [1, 2]. As of June 2018, Vodacom Tanzania is the largest ISP in the country with 32% of market share, followed by Tigo (29%), Airtel (27%), Halotel (9%), Zantel (2%), state-owned Tanzania Telecommunication Company Limited – TTCL (1%), and other ISPs holding less than 1% of the market [2]. While Vodacom offers customers various internet packages, including Wi-Fi connection, these services are aimed at homes and offices for private use [3, 4]. Similarly, Tigo and Airtel offer internet connection through Wi-Fi routers for private use, but no public Wi-Fi connection [5, 6, 7, 8]. Raha, a small ISP acquired by Liquid Telecom in 2017, established rahaSPOTS, a network of over 150 free Wi-Fi hotspots across Tanzania - 75 hotspots in Dar es Salaam alone - which have benefited over 150,000 unique users [9, 10].</v>
          </cell>
          <cell r="E1689" t="str">
            <v>[1] CIA World Factbook. 2018. “People and Society: Tanzania”. [https://www.cia.gov/library/publications/the-world-factbook/geos/tz.html] [2] Tanzania Communications Regulatory Authority (TCRA). 2018. “Quarterly Communications Statistics April - June 2018”. [https://www.tcra.go.tz/images/documents/reports/TelCom_Statistics_June_2018.pdf] [3] Vodacom Tanzania. 2018. “Internet Overview”. [https://vodacom.co.tz/en/internet_overview/] [4] Vodacom Tanzania. 2018. “4G – The fastest network in Tanzania”. [https://vodacom.co.tz/en/4g/] [5] Tigo Tanzania. 2018. “How to Get Started With 4G Internet”. [https://www.tigo.co.tz/4g] [6] Tigo Tanzania. 2018. “Internet Packages”. [https://www.tigo.co.tz/internet-packages] [7] Airtel Tanzania. “Airtel Introduces Tanzania’s first Home Wi-Fi with Bundle Share”. [http://africa.airtel.com/wps/wcm/connect/africarevamp/tanzania/home/about/media_room/press_releases/homewifipr] [8] Airtel Tanzania. 2018. “The World's First Smart Router”. [http://africa.airtel.com/wps/wcm/connect/AfricaRevamp/Tanzania/Home/Personal/Devices/smart-wifi] [9] Raha. 2018. “rahaSPOTS”. [https://raha.co.tz/raha-spots?location=Dar-Es-Salaam#map] [10] Liquid Telecom. 2017. “Introducing Raha CEO Aashiq Shariff”. [https://www.liquidtelecom.com/Introducing-Raha-CEO-Aashiq-Shariff]</v>
          </cell>
        </row>
        <row r="1690">
          <cell r="A1690">
            <v>2018</v>
          </cell>
          <cell r="B1690" t="str">
            <v>EIU country research</v>
          </cell>
          <cell r="C1690" t="str">
            <v>The largest privately-owned ISP in Thailand provides public Wi-Fi access in Bangkok, the country's largest city, and this service is free for its customers [1]. Advanced Info Service (AIS) is the country's largest privately-owned ISP with 40m subscribers [2], followed by True Corp (27m) and Total Access Communication (DTAC) (22m). AIS provides free public Wi-Fi to its customers [3]. Its main competitor, True, has the most extensive network of hotspots, around 100,000 nationwide with a large number located in the Greater Bangkok region [4, 5]. These hotspots are available in shopping malls, cafés, schools, public transport, hospitals, and the country's thousands of "7-Eleven" convenience stores. True Corp is also a partner in the "ICT Free Wi-Fi" project, an initiative overseen by the Ministry of Digital Economy and Society which provides free public Wi-Fi nationwide, including in Bangkok [6].</v>
          </cell>
          <cell r="E1690" t="str">
            <v>[1] CIA World Factbook. 2018. "Thailand". [https://www.cia.gov/library/publications/the-world-factbook/geos/th.html] [2] Bangkok Post. September 25, 2018. "AIS gives superblock bandwidth a leg up". [www.bangkokpost.com/tech/local-news/1546090/ais-gives-superblock-bandwidth-a-leg-up] [3] AIS. "How to use AIS Super Wifi". [http://www.ais.co.th/wifi/en/howto-wifi.html] [4] True. "WiFi by TrueMove H". [http://www3.truecorp.co.th/truemoveh/wifi/entry/3597?ln=en] [5] Bangkokhasyou.com. "WiFi Hotspots in Thailand: list of prices and options". [http://bangkokhasyou.com/wifi-hotspots-thailand-prices-list/] [6] Thai government. Ministry of Digital Economy and Society. [http://www.mdes.go.th/view/10/home]</v>
          </cell>
        </row>
        <row r="1691">
          <cell r="A1691">
            <v>2018</v>
          </cell>
          <cell r="B1691" t="str">
            <v>EIU country research</v>
          </cell>
          <cell r="C1691" t="str">
            <v>The largest privately-owned ISP provides public Wi-Fi access in the largest city, Tunis [1], and this service is free to use for the first 15 minutes. According to the latest study by the "Instance Nationale des Télécommunications" (INT), published in 2016 [2], the largest privately-owned ISP in Tunisia is Ooredoo Tunisie, followed by Orange Tunisie and Lycamobile (British Virtual Network Operator) [3]. The largest private ISP provides public Wi-Fi only in the National Airport of Tunis Carthage and the mall "Géant"; this service is free for 15 minutes a day [4].</v>
          </cell>
          <cell r="E1691" t="str">
            <v>[1] CIA World Facebook. 2018. "Tunisia". [https://www.cia.gov/library/publications/the-world-factbook/geos/ts.html] [2] National Instance of Telecommunication. 2016. "Rapport annuel 2016". [http://www.intt.tn/upload/files/RAPPORT%20ANNUEL%20INT%202016%20FR.pdf] [3] Tunisie Haut Débit (THD). 2017. "Tunisie: Quel opérateur est leader de la couverture 4G en Tunisie?". [https://thd.tn/tunisie-quel-operateur-est-leader-de-la-couverture-4g-en-tunisie/] [4] Ooredoo Tunisie. 2018. Interview with Customer Service team.</v>
          </cell>
        </row>
        <row r="1692">
          <cell r="A1692">
            <v>2018</v>
          </cell>
          <cell r="B1692" t="str">
            <v>EIU country research</v>
          </cell>
          <cell r="C1692" t="str">
            <v>The largest privately-owned ISP in Turkey, Turkcell, provides regular free Wi-Fi to its customers in certain areas of Istanbul, which has the largest metropolitan area in Turkey with 15.03 million people [1]. As of the first quarter of 2018, Turkcell is the largest privately-owned ISP in Turkey with a 43.9% market share in terms of subscribers [2, 3]. Turkcell offers a WiFi package which provides 1GB of free connection per month, during the periodic "free Wi-Fi campaigns" to its customers. The company currently has 55 access points only in the city of Istanbul [4, 5]. The Turkcell website does not provide any information about outstanding products offering free Wi-Fi services to customers [6].</v>
          </cell>
          <cell r="E1692" t="str">
            <v>[1] Nufusu.com. 2017. "İstanbul Nüfusu". [https://www.nufusu.com/il/istanbul-nufusu] [2] Turkcell. March 2018. "Investor Presentation 2017 Q4". [http://www.ttinvestorrelations.com/RaporlarEN/2017/Investor-Presentation-Q4-17-Final-web.pdf] [3] Turkish Information and Communication Technologies Authority (ICTA). "ICTA-Q1 2018-Market Data - Investor Relations". [www.ttinvestorrelations.com/Documents/en/ICTA-Q1-2018-Market-Data.xlsx] [4] Bilgi Toplulugu. November 9, 2017. "Turkcell Ücretsiz Wifi Kampanyası". [https://bilgitoplulugu.org/turkcell-ucretsiz-wifi-kampanyasi/] [5] BedavainternetPaketi. "Turkcell Bedava İnternet Paketi Kampanyaları". [https://www.bedavainternetpaketi.com/turkcell-bedava-internet-paketi-kampanyalari.html] [6] Turkcell. 2018. "ÜRÜN VE HİZMETLER". [https://www.turkcell.com.tr/urunler-ve-hizmetler?place=menu]</v>
          </cell>
        </row>
        <row r="1693">
          <cell r="A1693">
            <v>2018</v>
          </cell>
          <cell r="B1693" t="str">
            <v>EIU country research</v>
          </cell>
          <cell r="C1693" t="str">
            <v>The two largest ISPs in the United Arab Emirates (UAE), Etisalat and du, both provide public Wi-Fi to their customers in the most populous city, Dubai, which has a population of 3 million [1, 2]. Etisalat is the largest ISP in the country, with 57% of the mobile phone service market [3]. Etisalat offers free Wi-Fi connections at over 350 hotspots across Dubai, including shopping malls, parks, and beaches. This service, however, is only available for current customers because free Wi-Fi access is dependant on existing Etisalat data packages [4]. Non-subscribers can access the hotspots for a fee: 25 AED (US$6.8) for 2 days [5]. Du, the second largest ISP has been working with the Dubai Government to roll out the ‘WiFi UAE’ initiative, which offers free Wi-Fi hotspots across Dubai and, unlike Etisalat, Du’s Wi-Fi service can be accessed by anyone with a UAE phone number [6, 7]. Non-residents can also access Wi-Fi by paying 10 AED (US$2.7) for 4 hours [8]. Du’s coverage includes Dubai's public transport system, taxis, Knowledge Village, the Dubai International Financial Center, and Dubai Media City [9, 10].</v>
          </cell>
          <cell r="E1693" t="str">
            <v>[1] World Population Review. “Dubai Population 2018”. [http://worldpopulationreview.com/world-cities/dubai-population/] [2] Gulf News website. July 10, 2018. “Dubai Population to Double by 2027”. [https://gulfnews.com/news/uae/society/dubai-population-to-double-by-2027-1.2249245] [3] Khaleej Times. August 8, 2017. “UAE mobile subscribers touch 18.7 million in H1 2017”. [https://www.khaleejtimes.com/business/telecom/uae-mobile-subscribers-touch-187-million-in-h1-2017] [4] Etisalat. “UAE WiFi by Etisalat”. [https://etisalat.ae/en/consumer/mobile/mobile-solutions/uae_wifi.jsp] [5] Khaleej Times. November 4, 2015. "Public WiFi launched in UAE, free for Etisalat mobile data customers". [https://www.khaleejtimes.com/business/telecom/public-wifi-launched-in-uae-free-for-etisalat-mobile-data-customers] [6] The National. October 2016. "Dubai to extend roll out of free Wi-Fi to all of emirate". [https://www.thenational.ae/business/dubai-to-extend-roll-out-of-free-wi-fi-to-all-of-emirate-1.162501] [7] WiFi UAE. “How To Use WiFi UAE”. [http://www.wifiuae.ae/en/how-to-use-wifi-uae/] [8] Gulf Business. June 12, 2018. “Du to offer free wifi across the UAE for Eid”. [http://gulfbusiness.com/du-offer-free-wifi-across-uae-eid/] [9] WiFi UAE. “Hotspot Locations”. [http://www.wifiuae.ae/en/locations/] [10] Du website. April 28, 2016. “du empowers Dubai Taxi with WiFi UAE and smart screens in a first-of-its-kind infotainment collaboration”. [https://www.du.ae/about/media-centre/newsdetail/du-empowers-Dubai-Taxi-with-WiFi-UAE-and-smart-screens-in-a-firs]</v>
          </cell>
        </row>
        <row r="1694">
          <cell r="A1694">
            <v>2018</v>
          </cell>
          <cell r="B1694" t="str">
            <v>EIU country research</v>
          </cell>
          <cell r="C1694" t="str">
            <v>The largest ISP in Uganda provides Wi-Fi access through hotspots in Kampala, the country's largest city with a population of 2.986 million; this service, however, is not free [1, 2, 3, 4]. The largest ISP in Uganda is Mobile Telephone Networks Uganda (MTN Uganda) [2]. At the end of 2017, MTN had a 51% market share of wireless internet subscribers, followed by Airtel (33%), Uganda Telecom (9%), and Africell (4%) [2]. Available to both customers and non-customers, there are 48 MTN hotspots in Kampala and 80 hotspots in the whole country, listed by location on the MTN Uganda website [3, 4]. These locations include educational institutions, public markets, and airports [4]. Rates are also listed on the MTN Uganda website and all subscriptions receive 15 free MBs of internet usage once every month after using the first 30MBs of paid internet use [4].</v>
          </cell>
          <cell r="E1694" t="str">
            <v>[1] CIA World Factbook. 2018. “Uganda: People and Society”. [https://www.cia.gov/library/publications/the-world-factbook/geos/ug.html] [2] Statista. 2018. “Wireless subscriber share in Uganda by carrier from 2015 to 2017”. [https://www.statista.com/statistics/671666/mobile-subscription-share-in-uganda-by-operator/] [3] MTN Uganda. 2018. “MTN Wifi HotSpot”. [https://www.mtn.co.ug/en/products/internet/Pages/mtn-wifi-hotspot.aspx] [4] MTN Uganda. 2018. “MTN HotSpot”. [http://beta.mtn.co.ug/MTN-Internet/MTN-HotSpot.aspx]</v>
          </cell>
        </row>
        <row r="1695">
          <cell r="A1695">
            <v>2018</v>
          </cell>
          <cell r="B1695" t="str">
            <v>EIU country research</v>
          </cell>
          <cell r="C1695" t="str">
            <v>The largest ISP provides free public Wi-Fi access in Kiev, the country's largest city with nearly 2.8 million people [1]. The previously state-owned Ukrtelecom was privatized in 2011 and is the largest telecoms company in Ukraine [2, 3]. Ukrtelecom provides Wi-Fi through its hotspots located in public spaces such as airports, stations, cafés, restaurants, and hotels. This service is free for subscribers or can be purchased in advance. Wi-Fi access in customer service centers and McDonald's outlets is free for everyone [4].</v>
          </cell>
          <cell r="E1695" t="str">
            <v>[1] World Population Review. 2018. "Population of Cities in Ukraine Population (2018)". [http://worldpopulationreview.com/countries/ukraine-population/cities/] [2] Freedom House. 2017. "Freedom on the Net: Ukraine". [https://freedomhouse.org/sites/default/files/FOTN%202017_Ukraine.pdf] [3] Dengi.ua. March 11, 2011. "Ukrtelecom sold". [http://dengi.ua/news/77761_Ukrtelekom_prodan_.html] [4] Ukrtelecom. "Wi-Fi for all". [http://www.ukrtelecom.ua/services/customers/internet/wifi]</v>
          </cell>
        </row>
        <row r="1696">
          <cell r="A1696">
            <v>2018</v>
          </cell>
          <cell r="B1696" t="str">
            <v>EIU country research</v>
          </cell>
          <cell r="C1696" t="str">
            <v>The largest national ISP provides free public Wi-Fi to its customers in London, the largest city in the UK [2]. The largest ISP in the UK with over 9m subscribers is BT [1]. BT provides free Wi-Fi access to its mobile and broadband customers and has more than 5m hotspots around the UK [3]. Those who are not BT subscribers can buy BT Wi-Fi access for US$5.20 per hour and US$13.10 per day [4]. In addition, BT has partnered with InLinkUK to replace more than 1,000 payphones in big cities across the country. The new systems will be called "InLinks" and will provide access to free high-speed Wi-Fi, phone calls, device charging and tablets with maps and city information [4].</v>
          </cell>
          <cell r="E1696" t="str">
            <v>[1] CIA World Factbook. 2018. "United Kingdom". [https://www.cia.gov/library/publications/the-world-factbook/geos/print_uk.html] [2] ISPreview. 2018. “Top 10 UK ISPs”. [https://www.ispreview.co.uk/review/top10.php] [3] BT. 2018. "Find a hotspot". [http://www.btwifi.co.uk/find/] [4] InLInkUK. 2018. [https://www.inlinkuk.com/index.html] [4] BT. 2018. "Pay as you go". [https://my.btwifi.com/selfcare/purchase/chooseProduct.htm;jsessionid=4A65C140B081E18ED1BCF505664491A2]</v>
          </cell>
        </row>
        <row r="1697">
          <cell r="A1697">
            <v>2018</v>
          </cell>
          <cell r="B1697" t="str">
            <v>EIU country research</v>
          </cell>
          <cell r="C1697" t="str">
            <v>The largest ISP in the US provides free public Wi-Fi access to its customers in New York City, the largest city in the country with 8.58 million inhabitants [1]. Comcast is the largest residential ISP and also the largest cable company in the US; approximately 110m people in 39 states live in Comcast’s residential Xfinity internet service area. According to Comcast's 4th quarter 2017 results, the number of Xfinity subscribers covered around 25.5m households, comprising about 64.8m people [2]. The Xfinity Mobile Service provides over 18m "hotspots", or Wi-Fi-contact points, with many in New York City. Xfinity provides an interactive map to locate its Wi-Fi hotspots, but the connection is only free for users who have subscribed to its Mobile Service [3].</v>
          </cell>
          <cell r="E1697" t="str">
            <v>[1] World Population Review. 2018. "US City Populations 2018". [http://worldpopulationreview.com/us-cities/] [2] Trostle, H., and Mitchell, Christopher. July 2018. "Profiles of Monopoly: Big Cable and Telecom". Institute for Local Self-Reliance (ISLR). [https://ilsr.org/wp-content/uploads/2018/07/profiles-of-monopoly-2018.pdf] [3] Xfinity. 2018. "What are Xfinity WiFi Hotspots and how do I connect?". [https://hotspots.wifi.xfinity.com/mobile/]</v>
          </cell>
        </row>
        <row r="1698">
          <cell r="A1698">
            <v>2018</v>
          </cell>
          <cell r="B1698" t="str">
            <v>EIU country research</v>
          </cell>
          <cell r="C1698" t="str">
            <v>The largest privately-owned ISP does not provide public Wi-Fi access in Montevideo, the country's largest city, as the market is not fully liberalized [1, 2]. The state-owned telecommunications firm, Antel, is the largest ISP in the country with a 99% market share of fixed internet provision and 54% of mobile internet. Antel provides free public Wi-Fi access in Montevideo [3, 4]. This is part of the government's scheme to expand Wi-Fi access to the public. Private-sector ISPs include the Spanish firm Movistar and Claro, which is part of Mexico's America Movil group. These companies do not offer free public Wi-Fi access to their customers or the general public in Montevideo [5, 6]. This is probably because of the high-level coverage offered by the government-Antel scheme.</v>
          </cell>
          <cell r="E1698" t="str">
            <v>[1] PRNewswire, December 19, 2017. "Uruguay - Telecoms, Mobile and Broadband - Statistics and Analyses". [https://www.prnewswire.com/news-releases/uruguay---telecoms-mobile-and-broadband---statistics-and-analyses-300573604.html] [2] World Population Review. 2018. "Population of Cities in Uruguay (2018)". [http://worldpopulationreview.com/countries/uruguay-population/cities/] [3] Presidencia de la Republica Oriental del Uruguay. September 27, 2016. "Firma de convenio entre Antel y la Intendencia de Montevideo". [https://www.presidencia.gub.uy/sala-de-medios/fotografias/firma-convenio-antel-intendencia-montevideo] [4] Telesemana. 2016. "Panorama de Mercado: Uruguay". [https://www.telesemana.com/panorama-de-mercado/uruguay/] [5] Movistar. [https://www.movistar.com.uy/planes/otros-planes/internet-facil] [6] Claro. [https://www.claro.com.uy/personas/servicios/servicios-moviles/prepago/]</v>
          </cell>
        </row>
        <row r="1699">
          <cell r="A1699">
            <v>2018</v>
          </cell>
          <cell r="B1699" t="str">
            <v>EIU country research</v>
          </cell>
          <cell r="C1699" t="str">
            <v>The largest privately-owned ISP does not provide free public Wi-Fi access in Caracas, the largest city in Venezuela [1]. CANTV, the state-owned telecommunications company, is the leading internet provider in the country with a 70% market share [2]. CANTV has been supporting the government in the implementation of the program "Wi-Fi for all", installing free Wi-Fi access points in public spaces across the country [3]. Inter, the largest privately-owned ISP, has a 9% share [2] and does not provide free Wi-Fi in public spaces in Caracas. There is no information about free Wi-Fi on the Inter website [4], the Caracas council website [5] and in the local media. Another private ISP is Digitel, with 8% market share. It launched an initiative to donate computers and software, and install free Wi-Fi in primary schools. In Caracas, 3 primary schools now have free Wi-Fi, which is only accessible to students and does not cover the remaining population [6, 7].</v>
          </cell>
          <cell r="E1699" t="str">
            <v>[1] CIA World Factbook. 2018. "Venezuela". [https://www.cia.gov/library/publications/the-world-factbook/geos/ve.html] [2] Instituto Prensa y Sociedad. 2018. "Navegación a la mínima expresión: Condiciones de la calidad de internet en Venezuela". [https://ipysvenezuela.org/2018/02/27/navegacion-la-minima-expresion-condiciones-la-calidad-internet-venezuela/] [3] Venezuela. 2015. "Proyecto CANTV “Wifi para todos” continua en oriente".[http://diarioelvistazo.com/proyecto-cantv-wifi-para-todos-continua-en-oriente/] [4] Inter website. [http://www.inter.com.ve/] [5] Caracas council. [http://www.caracas.gob.ve/alcaldiaDeCCS/] [6] Globovision. 2018. "Digitel entrego computadoras a escuela de Fe y Alegria en el Oriente". [http://versionfinal.com.ve/ciudad/digitel-entrego-computadoras-a-escuela-de-fe-y-alegria-en-el-oriente/] [7] Globovision. "Digitel entrego recursos a Fe y Alegria". [http://archivo.globovision.com/digitel-entrego-recursos-a-fe-y-alegria/]</v>
          </cell>
        </row>
        <row r="1700">
          <cell r="A1700">
            <v>2018</v>
          </cell>
          <cell r="B1700" t="str">
            <v>EIU country research</v>
          </cell>
          <cell r="C1700" t="str">
            <v>The largest privately-owned ISP does not provide Wi-Fi access to its customers in Ho Chi Minh City, the largest city with a population of approximately 8.1 million people [1]. In Vietnam, the market share of private companies is very low because the three largest ISPs are state-owned entities and have a combined market share of approximately 93% [2]. Vietnamobile is currently the only privately-owned telecommunications company in Vietnam and has a market share of approximately 4% [2]. In late 2017, the company launched the Thanh SIM product, which provides unlimited data for current customers of Vietnamobile, but it does not offer free Wi-Fi in public spaces [3, 4, 5].</v>
          </cell>
          <cell r="E1700" t="str">
            <v>[1] CIA World Factbook. 2018. “Vietnam”. [https://www.cia.gov/library/publications/the-world-factbook/geos/vm.html] [2] Oxford Business Group. “Operators in Vietnam bolster infrastructure and introduce new products and services in telecoms sector”. [https://oxfordbusinessgroup.com/overview/wired-digital-content-gains-popularity-operators-are-bolstering-infrastructure-and-introducing-new] [3] Vietnamnet.vn. 2018. “Thánh SIM’ Vietnamobile: data vô tận lên đến nửa năm”. [http://vietnamnet.vn/vn/cong-nghe/thanh-sim-vietnamobile-data-vo-tan-len-den-nua-nam-453992.html] [4] Vietnam Breaking News. 2018. “Vietnamobile – the little giant of Vietnam’s mobile telecom market”. [https://www.vietnambreakingnews.com/2018/02/vietnamobile-the-little-giant-of-vietnams-mobile-telecom-market/] [5] Vietnamobile. “Thanh SIM”. [http://www.vietnamobile.com.vn/san-pham/san-pham/thanh-sim-phe-khong-tuong.html]</v>
          </cell>
        </row>
        <row r="1701">
          <cell r="A1701">
            <v>2018</v>
          </cell>
          <cell r="B1701" t="str">
            <v>EIU country research</v>
          </cell>
          <cell r="C1701" t="str">
            <v>The largest ISP in Zambia, MTN Zambia, provides free public Wi-Fi in Lusaka, the country’s largest city with a population of 2.52 million [1, 2]. MTN Zambia is the largest privately-owned ISP with a 44% market share of mobile subscribers [3]. They offer 2G, 3G, 4G and Edge network services [2]. MTN Zambia offers the service to Zambians in partnership with the Sierra Group [3]. Access is available for free for 30 minutes at Northmead, the Eastpark Mall, and the Cosmopolitan Mall [2]. The project aims to expand access to malls, schools, transport corridors, health facilities, tourist centers, and low-income communities, accelerating penetration of online services and reach 50% of the city’s population [2].</v>
          </cell>
          <cell r="E1701" t="str">
            <v>[1] CIA World Factbook. 2018. “Zambia”. [https://www.cia.gov/library/publications/the-world-factbook/geos/za.html] [2] Tech Trends. 2017. “Press Release: MTN and Sierra Group Partner to Offer Free WiFi in Lusaka”. [http://www.techtrends.co.zm/press-releasemtn-sierra-group-partner-offer-free-wifi-lusaka/] [3] Zambia Daily Main. 2018. “Mobile Subscriber hits 13 Million”. [http://www.daily-mail.co.zm/mobile-subscriber-hits-13-million/]</v>
          </cell>
        </row>
        <row r="1702">
          <cell r="A1702">
            <v>2018</v>
          </cell>
          <cell r="B1702" t="str">
            <v>Telegeography; EIU</v>
          </cell>
        </row>
        <row r="1703">
          <cell r="A1703">
            <v>2018</v>
          </cell>
          <cell r="B1703" t="str">
            <v>Telegeography; EIU</v>
          </cell>
        </row>
        <row r="1704">
          <cell r="A1704">
            <v>2018</v>
          </cell>
          <cell r="B1704" t="str">
            <v>Telegeography; EIU</v>
          </cell>
        </row>
        <row r="1705">
          <cell r="A1705">
            <v>2018</v>
          </cell>
          <cell r="B1705" t="str">
            <v>Telegeography; EIU</v>
          </cell>
        </row>
        <row r="1706">
          <cell r="A1706">
            <v>2018</v>
          </cell>
          <cell r="B1706" t="str">
            <v>Telegeography; EIU</v>
          </cell>
        </row>
        <row r="1707">
          <cell r="A1707">
            <v>2018</v>
          </cell>
          <cell r="B1707" t="str">
            <v>PeeringDB; EIU</v>
          </cell>
        </row>
        <row r="1708">
          <cell r="A1708">
            <v>2018</v>
          </cell>
          <cell r="B1708" t="str">
            <v>Telegeography; EIU</v>
          </cell>
        </row>
        <row r="1709">
          <cell r="A1709">
            <v>2018</v>
          </cell>
          <cell r="B1709" t="str">
            <v>Telegeography; EIU</v>
          </cell>
        </row>
        <row r="1710">
          <cell r="A1710">
            <v>2018</v>
          </cell>
          <cell r="B1710" t="str">
            <v>Telegeography; EIU</v>
          </cell>
        </row>
        <row r="1711">
          <cell r="A1711">
            <v>2018</v>
          </cell>
          <cell r="B1711" t="str">
            <v>Telegeography; EIU</v>
          </cell>
        </row>
        <row r="1712">
          <cell r="A1712">
            <v>2018</v>
          </cell>
          <cell r="B1712" t="str">
            <v>Telegeography; EIU</v>
          </cell>
        </row>
        <row r="1713">
          <cell r="A1713">
            <v>2018</v>
          </cell>
          <cell r="B1713" t="str">
            <v>Telegeography; EIU</v>
          </cell>
        </row>
        <row r="1714">
          <cell r="A1714">
            <v>2018</v>
          </cell>
          <cell r="B1714" t="str">
            <v>Telegeography; EIU</v>
          </cell>
        </row>
        <row r="1715">
          <cell r="A1715">
            <v>2018</v>
          </cell>
          <cell r="B1715" t="str">
            <v>PeeringDB; EIU</v>
          </cell>
        </row>
        <row r="1716">
          <cell r="A1716">
            <v>2018</v>
          </cell>
          <cell r="B1716" t="str">
            <v>Telegeography; EIU</v>
          </cell>
        </row>
        <row r="1717">
          <cell r="A1717">
            <v>2018</v>
          </cell>
          <cell r="B1717" t="str">
            <v>Telegeography; EIU</v>
          </cell>
        </row>
        <row r="1718">
          <cell r="A1718">
            <v>2018</v>
          </cell>
          <cell r="B1718" t="str">
            <v>Telegeography; EIU</v>
          </cell>
        </row>
        <row r="1719">
          <cell r="A1719">
            <v>2018</v>
          </cell>
          <cell r="B1719" t="str">
            <v>Telegeography; EIU</v>
          </cell>
        </row>
        <row r="1720">
          <cell r="A1720">
            <v>2018</v>
          </cell>
          <cell r="B1720" t="str">
            <v>Telegeography; EIU</v>
          </cell>
        </row>
        <row r="1721">
          <cell r="A1721">
            <v>2018</v>
          </cell>
          <cell r="B1721" t="str">
            <v>Telegeography; EIU</v>
          </cell>
        </row>
        <row r="1722">
          <cell r="A1722">
            <v>2018</v>
          </cell>
          <cell r="B1722" t="str">
            <v>Telegeography; EIU</v>
          </cell>
        </row>
        <row r="1723">
          <cell r="A1723">
            <v>2018</v>
          </cell>
          <cell r="B1723" t="str">
            <v>Telegeography; EIU</v>
          </cell>
        </row>
        <row r="1724">
          <cell r="A1724">
            <v>2018</v>
          </cell>
          <cell r="B1724" t="str">
            <v>Telegeography; EIU</v>
          </cell>
        </row>
        <row r="1725">
          <cell r="A1725">
            <v>2018</v>
          </cell>
          <cell r="B1725" t="str">
            <v>Telegeography; EIU</v>
          </cell>
        </row>
        <row r="1726">
          <cell r="A1726">
            <v>2018</v>
          </cell>
          <cell r="B1726" t="str">
            <v>Telegeography; EIU</v>
          </cell>
        </row>
        <row r="1727">
          <cell r="A1727">
            <v>2018</v>
          </cell>
          <cell r="B1727" t="str">
            <v>Telegeography; EIU</v>
          </cell>
        </row>
        <row r="1728">
          <cell r="A1728">
            <v>2018</v>
          </cell>
          <cell r="B1728" t="str">
            <v>Telegeography; EIU</v>
          </cell>
        </row>
        <row r="1729">
          <cell r="A1729">
            <v>2018</v>
          </cell>
          <cell r="B1729" t="str">
            <v>PCH; EIU</v>
          </cell>
        </row>
        <row r="1730">
          <cell r="A1730">
            <v>2018</v>
          </cell>
          <cell r="B1730" t="str">
            <v>Telegeography; EIU</v>
          </cell>
        </row>
        <row r="1731">
          <cell r="A1731">
            <v>2018</v>
          </cell>
          <cell r="B1731" t="str">
            <v>Telegeography; EIU</v>
          </cell>
        </row>
        <row r="1732">
          <cell r="A1732">
            <v>2018</v>
          </cell>
          <cell r="B1732" t="str">
            <v>Telegeography; EIU</v>
          </cell>
        </row>
        <row r="1733">
          <cell r="A1733">
            <v>2018</v>
          </cell>
          <cell r="B1733" t="str">
            <v>Telegeography; EIU</v>
          </cell>
        </row>
        <row r="1734">
          <cell r="A1734">
            <v>2018</v>
          </cell>
          <cell r="B1734" t="str">
            <v>Telegeography; EIU</v>
          </cell>
        </row>
        <row r="1735">
          <cell r="A1735">
            <v>2018</v>
          </cell>
          <cell r="B1735" t="str">
            <v>Telegeography; EIU</v>
          </cell>
        </row>
        <row r="1736">
          <cell r="A1736">
            <v>2018</v>
          </cell>
          <cell r="B1736" t="str">
            <v>Telegeography; EIU</v>
          </cell>
        </row>
        <row r="1737">
          <cell r="A1737">
            <v>2018</v>
          </cell>
          <cell r="B1737" t="str">
            <v>Telegeography; EIU</v>
          </cell>
        </row>
        <row r="1738">
          <cell r="A1738">
            <v>2018</v>
          </cell>
          <cell r="B1738" t="str">
            <v>Telegeography; EIU</v>
          </cell>
        </row>
        <row r="1739">
          <cell r="A1739">
            <v>2018</v>
          </cell>
          <cell r="B1739" t="str">
            <v>Telegeography; EIU</v>
          </cell>
        </row>
        <row r="1740">
          <cell r="A1740">
            <v>2018</v>
          </cell>
          <cell r="B1740" t="str">
            <v>Telegeography; EIU</v>
          </cell>
        </row>
        <row r="1741">
          <cell r="A1741">
            <v>2018</v>
          </cell>
          <cell r="B1741" t="str">
            <v>Telegeography; EIU</v>
          </cell>
        </row>
        <row r="1742">
          <cell r="A1742">
            <v>2018</v>
          </cell>
          <cell r="B1742" t="str">
            <v>Telegeography; EIU</v>
          </cell>
        </row>
        <row r="1743">
          <cell r="A1743">
            <v>2018</v>
          </cell>
          <cell r="B1743" t="str">
            <v>PeeringDB; EIU</v>
          </cell>
        </row>
        <row r="1744">
          <cell r="A1744">
            <v>2018</v>
          </cell>
          <cell r="B1744" t="str">
            <v>Telegeography; EIU</v>
          </cell>
        </row>
        <row r="1745">
          <cell r="A1745">
            <v>2018</v>
          </cell>
          <cell r="B1745" t="str">
            <v>Telegeography; EIU</v>
          </cell>
        </row>
        <row r="1746">
          <cell r="A1746">
            <v>2018</v>
          </cell>
          <cell r="B1746" t="str">
            <v>Telegeography; EIU</v>
          </cell>
        </row>
        <row r="1747">
          <cell r="A1747">
            <v>2018</v>
          </cell>
          <cell r="B1747" t="str">
            <v>Telegeography; EIU</v>
          </cell>
        </row>
        <row r="1748">
          <cell r="A1748">
            <v>2018</v>
          </cell>
          <cell r="B1748" t="str">
            <v>PeeringDB; EIU</v>
          </cell>
          <cell r="C1748" t="str">
            <v>One active</v>
          </cell>
        </row>
        <row r="1749">
          <cell r="A1749">
            <v>2018</v>
          </cell>
          <cell r="B1749" t="str">
            <v>Telegeography; EIU</v>
          </cell>
        </row>
        <row r="1750">
          <cell r="A1750">
            <v>2018</v>
          </cell>
          <cell r="B1750" t="str">
            <v>Telegeography; EIU</v>
          </cell>
        </row>
        <row r="1751">
          <cell r="A1751">
            <v>2018</v>
          </cell>
          <cell r="B1751" t="str">
            <v>PeeringDB; EIU</v>
          </cell>
        </row>
        <row r="1752">
          <cell r="A1752">
            <v>2018</v>
          </cell>
          <cell r="B1752" t="str">
            <v>Telegeography; EIU</v>
          </cell>
        </row>
        <row r="1753">
          <cell r="A1753">
            <v>2018</v>
          </cell>
          <cell r="B1753" t="str">
            <v>Telegeography; EIU</v>
          </cell>
        </row>
        <row r="1754">
          <cell r="A1754">
            <v>2018</v>
          </cell>
          <cell r="B1754" t="str">
            <v>Telegeography; EIU</v>
          </cell>
        </row>
        <row r="1755">
          <cell r="A1755">
            <v>2018</v>
          </cell>
          <cell r="B1755" t="str">
            <v>PeeringDB; EIU</v>
          </cell>
        </row>
        <row r="1756">
          <cell r="A1756">
            <v>2018</v>
          </cell>
          <cell r="B1756" t="str">
            <v>Telegeography; EIU</v>
          </cell>
        </row>
        <row r="1757">
          <cell r="A1757">
            <v>2018</v>
          </cell>
          <cell r="B1757" t="str">
            <v>PeeringDB; EIU</v>
          </cell>
        </row>
        <row r="1758">
          <cell r="A1758">
            <v>2018</v>
          </cell>
          <cell r="B1758" t="str">
            <v>Telegeography; EIU</v>
          </cell>
        </row>
        <row r="1759">
          <cell r="A1759">
            <v>2018</v>
          </cell>
          <cell r="B1759" t="str">
            <v>PeeringDB; EIU</v>
          </cell>
        </row>
        <row r="1760">
          <cell r="A1760">
            <v>2018</v>
          </cell>
          <cell r="B1760" t="str">
            <v>Telegeography; EIU</v>
          </cell>
        </row>
        <row r="1761">
          <cell r="A1761">
            <v>2018</v>
          </cell>
          <cell r="B1761" t="str">
            <v>PeeringDB; EIU</v>
          </cell>
        </row>
        <row r="1762">
          <cell r="A1762">
            <v>2018</v>
          </cell>
          <cell r="B1762" t="str">
            <v>Telegeography; EIU</v>
          </cell>
        </row>
        <row r="1763">
          <cell r="A1763">
            <v>2018</v>
          </cell>
          <cell r="B1763" t="str">
            <v>Telegeography; EIU</v>
          </cell>
        </row>
        <row r="1764">
          <cell r="A1764">
            <v>2018</v>
          </cell>
          <cell r="B1764" t="str">
            <v>Telegeography; EIU</v>
          </cell>
        </row>
        <row r="1765">
          <cell r="A1765">
            <v>2018</v>
          </cell>
          <cell r="B1765" t="str">
            <v>Telegeography; EIU</v>
          </cell>
        </row>
        <row r="1766">
          <cell r="A1766">
            <v>2018</v>
          </cell>
          <cell r="B1766" t="str">
            <v>Telegeography; EIU</v>
          </cell>
        </row>
        <row r="1767">
          <cell r="A1767">
            <v>2018</v>
          </cell>
          <cell r="B1767" t="str">
            <v>Telegeography; EIU</v>
          </cell>
        </row>
        <row r="1768">
          <cell r="A1768">
            <v>2018</v>
          </cell>
          <cell r="B1768" t="str">
            <v>PeeringDB; EIU</v>
          </cell>
        </row>
        <row r="1769">
          <cell r="A1769">
            <v>2018</v>
          </cell>
          <cell r="B1769" t="str">
            <v>Telegeography; EIU</v>
          </cell>
        </row>
        <row r="1770">
          <cell r="A1770">
            <v>2018</v>
          </cell>
          <cell r="B1770" t="str">
            <v>Telegeography; EIU</v>
          </cell>
        </row>
        <row r="1771">
          <cell r="A1771">
            <v>2018</v>
          </cell>
          <cell r="B1771" t="str">
            <v>Telegeography; EIU</v>
          </cell>
        </row>
        <row r="1772">
          <cell r="A1772">
            <v>2018</v>
          </cell>
          <cell r="B1772" t="str">
            <v>Telegeography; EIU</v>
          </cell>
        </row>
        <row r="1773">
          <cell r="A1773">
            <v>2018</v>
          </cell>
          <cell r="B1773" t="str">
            <v>Telegeography; EIU</v>
          </cell>
        </row>
        <row r="1774">
          <cell r="A1774">
            <v>2018</v>
          </cell>
          <cell r="B1774" t="str">
            <v>Telegeography; EIU</v>
          </cell>
        </row>
        <row r="1775">
          <cell r="A1775">
            <v>2018</v>
          </cell>
          <cell r="B1775" t="str">
            <v>Telegeography; EIU</v>
          </cell>
        </row>
        <row r="1776">
          <cell r="A1776">
            <v>2018</v>
          </cell>
          <cell r="B1776" t="str">
            <v>Telegeography; EIU</v>
          </cell>
        </row>
        <row r="1777">
          <cell r="A1777">
            <v>2018</v>
          </cell>
          <cell r="B1777" t="str">
            <v>PeeringDB; EIU</v>
          </cell>
        </row>
        <row r="1778">
          <cell r="A1778">
            <v>2018</v>
          </cell>
          <cell r="B1778" t="str">
            <v>PCH; EIU</v>
          </cell>
        </row>
        <row r="1779">
          <cell r="A1779">
            <v>2018</v>
          </cell>
          <cell r="B1779" t="str">
            <v>Telegeography; EIU</v>
          </cell>
        </row>
        <row r="1780">
          <cell r="A1780">
            <v>2018</v>
          </cell>
          <cell r="B1780" t="str">
            <v>Telegeography; EIU</v>
          </cell>
        </row>
        <row r="1781">
          <cell r="A1781">
            <v>2018</v>
          </cell>
          <cell r="B1781" t="str">
            <v>Telegeography; EIU</v>
          </cell>
        </row>
        <row r="1782">
          <cell r="A1782">
            <v>2018</v>
          </cell>
          <cell r="B1782" t="str">
            <v>Telegeography; EIU</v>
          </cell>
        </row>
        <row r="1783">
          <cell r="A1783">
            <v>2018</v>
          </cell>
          <cell r="B1783" t="str">
            <v>Telegeography; EIU</v>
          </cell>
        </row>
        <row r="1784">
          <cell r="A1784">
            <v>2018</v>
          </cell>
          <cell r="B1784" t="str">
            <v>PCH; EIU</v>
          </cell>
        </row>
        <row r="1785">
          <cell r="A1785">
            <v>2018</v>
          </cell>
          <cell r="B1785" t="str">
            <v>PeeringDB; EIU</v>
          </cell>
        </row>
        <row r="1786">
          <cell r="A1786">
            <v>2018</v>
          </cell>
          <cell r="B1786" t="str">
            <v>Telegeography; EIU</v>
          </cell>
        </row>
        <row r="1787">
          <cell r="A1787">
            <v>2018</v>
          </cell>
          <cell r="B1787" t="str">
            <v>Telegeography; EIU</v>
          </cell>
        </row>
        <row r="1788">
          <cell r="A1788">
            <v>2018</v>
          </cell>
          <cell r="B1788" t="str">
            <v>Telegeography; EIU</v>
          </cell>
        </row>
        <row r="1789">
          <cell r="A1789">
            <v>2018</v>
          </cell>
          <cell r="B1789" t="str">
            <v>Telegeography; EIU</v>
          </cell>
        </row>
        <row r="1790">
          <cell r="A1790">
            <v>2018</v>
          </cell>
          <cell r="B1790" t="str">
            <v>Telegeography; EIU</v>
          </cell>
        </row>
        <row r="1791">
          <cell r="A1791">
            <v>2018</v>
          </cell>
          <cell r="B1791" t="str">
            <v>PeeringDB; EIU</v>
          </cell>
        </row>
        <row r="1792">
          <cell r="A1792">
            <v>2018</v>
          </cell>
          <cell r="B1792" t="str">
            <v>Telegeography; EIU</v>
          </cell>
        </row>
        <row r="1793">
          <cell r="A1793">
            <v>2018</v>
          </cell>
          <cell r="B1793" t="str">
            <v>Telegeography; EIU</v>
          </cell>
        </row>
        <row r="1794">
          <cell r="A1794">
            <v>2018</v>
          </cell>
          <cell r="B1794" t="str">
            <v>Telegeography; EIU</v>
          </cell>
        </row>
        <row r="1795">
          <cell r="A1795">
            <v>2018</v>
          </cell>
          <cell r="B1795" t="str">
            <v>Telegeography; EIU</v>
          </cell>
        </row>
        <row r="1796">
          <cell r="A1796">
            <v>2018</v>
          </cell>
          <cell r="B1796" t="str">
            <v>Telegeography; EIU</v>
          </cell>
        </row>
        <row r="1797">
          <cell r="A1797">
            <v>2018</v>
          </cell>
          <cell r="B1797" t="str">
            <v>Telegeography; EIU</v>
          </cell>
        </row>
        <row r="1798">
          <cell r="A1798">
            <v>2018</v>
          </cell>
          <cell r="B1798" t="str">
            <v>Telegeography; EIU</v>
          </cell>
        </row>
        <row r="1799">
          <cell r="A1799">
            <v>2018</v>
          </cell>
          <cell r="B1799" t="str">
            <v>Telegeography; EIU</v>
          </cell>
        </row>
        <row r="1800">
          <cell r="A1800">
            <v>2018</v>
          </cell>
          <cell r="B1800" t="str">
            <v>Telegeography; EIU</v>
          </cell>
        </row>
        <row r="1801">
          <cell r="A1801">
            <v>2018</v>
          </cell>
          <cell r="B1801" t="str">
            <v>PCH; EIU</v>
          </cell>
        </row>
        <row r="1802">
          <cell r="A1802">
            <v>2017</v>
          </cell>
          <cell r="B1802" t="str">
            <v>WEO-IEA</v>
          </cell>
        </row>
        <row r="1803">
          <cell r="A1803">
            <v>2017</v>
          </cell>
          <cell r="B1803" t="str">
            <v>WEO-IEA</v>
          </cell>
        </row>
        <row r="1804">
          <cell r="A1804">
            <v>2017</v>
          </cell>
          <cell r="B1804" t="str">
            <v>WEO-IEA</v>
          </cell>
        </row>
        <row r="1805">
          <cell r="A1805">
            <v>2016</v>
          </cell>
          <cell r="B1805" t="str">
            <v>World Bank</v>
          </cell>
        </row>
        <row r="1806">
          <cell r="A1806">
            <v>2016</v>
          </cell>
          <cell r="B1806" t="str">
            <v>World Bank</v>
          </cell>
        </row>
        <row r="1807">
          <cell r="A1807">
            <v>2017</v>
          </cell>
          <cell r="B1807" t="str">
            <v>WEO-IEA</v>
          </cell>
        </row>
        <row r="1808">
          <cell r="A1808">
            <v>2016</v>
          </cell>
          <cell r="B1808" t="str">
            <v>World Bank</v>
          </cell>
        </row>
        <row r="1809">
          <cell r="A1809">
            <v>2017</v>
          </cell>
          <cell r="B1809" t="str">
            <v>WEO-IEA</v>
          </cell>
        </row>
        <row r="1810">
          <cell r="A1810">
            <v>2017</v>
          </cell>
          <cell r="B1810" t="str">
            <v>WEO-IEA</v>
          </cell>
        </row>
        <row r="1811">
          <cell r="A1811">
            <v>2017</v>
          </cell>
          <cell r="B1811" t="str">
            <v>WEO-IEA</v>
          </cell>
        </row>
        <row r="1812">
          <cell r="A1812">
            <v>2016</v>
          </cell>
          <cell r="B1812" t="str">
            <v>World Bank</v>
          </cell>
        </row>
        <row r="1813">
          <cell r="A1813">
            <v>2017</v>
          </cell>
          <cell r="B1813" t="str">
            <v>WEO-IEA</v>
          </cell>
        </row>
        <row r="1814">
          <cell r="A1814">
            <v>2017</v>
          </cell>
          <cell r="B1814" t="str">
            <v>WEO-IEA</v>
          </cell>
        </row>
        <row r="1815">
          <cell r="A1815">
            <v>2017</v>
          </cell>
          <cell r="B1815" t="str">
            <v>WEO-IEA</v>
          </cell>
        </row>
        <row r="1816">
          <cell r="A1816">
            <v>2016</v>
          </cell>
          <cell r="B1816" t="str">
            <v>World Bank</v>
          </cell>
        </row>
        <row r="1817">
          <cell r="A1817">
            <v>2016</v>
          </cell>
          <cell r="B1817" t="str">
            <v>World Bank</v>
          </cell>
        </row>
        <row r="1818">
          <cell r="A1818">
            <v>2017</v>
          </cell>
          <cell r="B1818" t="str">
            <v>WEO-IEA</v>
          </cell>
        </row>
        <row r="1819">
          <cell r="A1819">
            <v>2017</v>
          </cell>
          <cell r="B1819" t="str">
            <v>WEO-IEA</v>
          </cell>
        </row>
        <row r="1820">
          <cell r="A1820">
            <v>2017</v>
          </cell>
          <cell r="B1820" t="str">
            <v>WEO-IEA</v>
          </cell>
        </row>
        <row r="1821">
          <cell r="A1821">
            <v>2017</v>
          </cell>
          <cell r="B1821" t="str">
            <v>WEO-IEA</v>
          </cell>
        </row>
        <row r="1822">
          <cell r="A1822">
            <v>2017</v>
          </cell>
          <cell r="B1822" t="str">
            <v>WEO-IEA</v>
          </cell>
        </row>
        <row r="1823">
          <cell r="A1823">
            <v>2016</v>
          </cell>
          <cell r="B1823" t="str">
            <v>World Bank</v>
          </cell>
        </row>
        <row r="1824">
          <cell r="A1824">
            <v>2016</v>
          </cell>
          <cell r="B1824" t="str">
            <v>World Bank</v>
          </cell>
        </row>
        <row r="1825">
          <cell r="A1825">
            <v>2017</v>
          </cell>
          <cell r="B1825" t="str">
            <v>WEO-IEA</v>
          </cell>
        </row>
        <row r="1826">
          <cell r="A1826">
            <v>2017</v>
          </cell>
          <cell r="B1826" t="str">
            <v>WEO-IEA</v>
          </cell>
        </row>
        <row r="1827">
          <cell r="A1827">
            <v>2017</v>
          </cell>
          <cell r="B1827" t="str">
            <v>WEO-IEA</v>
          </cell>
        </row>
        <row r="1828">
          <cell r="A1828">
            <v>2017</v>
          </cell>
          <cell r="B1828" t="str">
            <v>WEO-IEA</v>
          </cell>
        </row>
        <row r="1829">
          <cell r="A1829">
            <v>2016</v>
          </cell>
          <cell r="B1829" t="str">
            <v>World Bank</v>
          </cell>
        </row>
        <row r="1830">
          <cell r="A1830">
            <v>2017</v>
          </cell>
          <cell r="B1830" t="str">
            <v>WEO-IEA</v>
          </cell>
        </row>
        <row r="1831">
          <cell r="A1831">
            <v>2016</v>
          </cell>
          <cell r="B1831" t="str">
            <v>World Bank</v>
          </cell>
        </row>
        <row r="1832">
          <cell r="A1832">
            <v>2016</v>
          </cell>
          <cell r="B1832" t="str">
            <v>World Bank</v>
          </cell>
        </row>
        <row r="1833">
          <cell r="A1833">
            <v>2016</v>
          </cell>
          <cell r="B1833" t="str">
            <v>World Bank</v>
          </cell>
        </row>
        <row r="1834">
          <cell r="A1834">
            <v>2017</v>
          </cell>
          <cell r="B1834" t="str">
            <v>WEO-IEA</v>
          </cell>
        </row>
        <row r="1835">
          <cell r="A1835">
            <v>2016</v>
          </cell>
          <cell r="B1835" t="str">
            <v>World Bank</v>
          </cell>
        </row>
        <row r="1836">
          <cell r="A1836">
            <v>2017</v>
          </cell>
          <cell r="B1836" t="str">
            <v>WEO-IEA</v>
          </cell>
        </row>
        <row r="1837">
          <cell r="A1837">
            <v>2017</v>
          </cell>
          <cell r="B1837" t="str">
            <v>WEO-IEA</v>
          </cell>
        </row>
        <row r="1838">
          <cell r="A1838">
            <v>2016</v>
          </cell>
          <cell r="B1838" t="str">
            <v>World Bank</v>
          </cell>
        </row>
        <row r="1839">
          <cell r="A1839">
            <v>2017</v>
          </cell>
          <cell r="B1839" t="str">
            <v>WEO-IEA</v>
          </cell>
        </row>
        <row r="1840">
          <cell r="A1840">
            <v>2017</v>
          </cell>
          <cell r="B1840" t="str">
            <v>WEO-IEA</v>
          </cell>
        </row>
        <row r="1841">
          <cell r="A1841">
            <v>2017</v>
          </cell>
          <cell r="B1841" t="str">
            <v>WEO-IEA</v>
          </cell>
        </row>
        <row r="1842">
          <cell r="A1842">
            <v>2016</v>
          </cell>
          <cell r="B1842" t="str">
            <v>World Bank</v>
          </cell>
        </row>
        <row r="1843">
          <cell r="A1843">
            <v>2016</v>
          </cell>
          <cell r="B1843" t="str">
            <v>World Bank</v>
          </cell>
        </row>
        <row r="1844">
          <cell r="A1844">
            <v>2016</v>
          </cell>
          <cell r="B1844" t="str">
            <v>World Bank</v>
          </cell>
        </row>
        <row r="1845">
          <cell r="A1845">
            <v>2017</v>
          </cell>
          <cell r="B1845" t="str">
            <v>WEO-IEA</v>
          </cell>
        </row>
        <row r="1846">
          <cell r="A1846">
            <v>2016</v>
          </cell>
          <cell r="B1846" t="str">
            <v>World Bank</v>
          </cell>
        </row>
        <row r="1847">
          <cell r="A1847">
            <v>2017</v>
          </cell>
          <cell r="B1847" t="str">
            <v>WEO-IEA</v>
          </cell>
        </row>
        <row r="1848">
          <cell r="A1848">
            <v>2016</v>
          </cell>
          <cell r="B1848" t="str">
            <v>World Bank</v>
          </cell>
        </row>
        <row r="1849">
          <cell r="A1849">
            <v>2017</v>
          </cell>
          <cell r="B1849" t="str">
            <v>WEO-IEA</v>
          </cell>
        </row>
        <row r="1850">
          <cell r="A1850">
            <v>2017</v>
          </cell>
          <cell r="B1850" t="str">
            <v>WEO-IEA</v>
          </cell>
        </row>
        <row r="1851">
          <cell r="A1851">
            <v>2017</v>
          </cell>
          <cell r="B1851" t="str">
            <v>WEO-IEA</v>
          </cell>
        </row>
        <row r="1852">
          <cell r="A1852">
            <v>2017</v>
          </cell>
          <cell r="B1852" t="str">
            <v>WEO-IEA</v>
          </cell>
        </row>
        <row r="1853">
          <cell r="A1853">
            <v>2017</v>
          </cell>
          <cell r="B1853" t="str">
            <v>WEO-IEA</v>
          </cell>
        </row>
        <row r="1854">
          <cell r="A1854">
            <v>2017</v>
          </cell>
          <cell r="B1854" t="str">
            <v>WEO-IEA</v>
          </cell>
        </row>
        <row r="1855">
          <cell r="A1855">
            <v>2017</v>
          </cell>
          <cell r="B1855" t="str">
            <v>WEO-IEA</v>
          </cell>
        </row>
        <row r="1856">
          <cell r="A1856">
            <v>2016</v>
          </cell>
          <cell r="B1856" t="str">
            <v>World Bank</v>
          </cell>
        </row>
        <row r="1857">
          <cell r="A1857">
            <v>2017</v>
          </cell>
          <cell r="B1857" t="str">
            <v>WEO-IEA</v>
          </cell>
        </row>
        <row r="1858">
          <cell r="A1858">
            <v>2017</v>
          </cell>
          <cell r="B1858" t="str">
            <v>WEO-IEA</v>
          </cell>
        </row>
        <row r="1859">
          <cell r="A1859">
            <v>2017</v>
          </cell>
          <cell r="B1859" t="str">
            <v>WEO-IEA</v>
          </cell>
        </row>
        <row r="1860">
          <cell r="A1860">
            <v>2017</v>
          </cell>
          <cell r="B1860" t="str">
            <v>WEO-IEA</v>
          </cell>
        </row>
        <row r="1861">
          <cell r="A1861">
            <v>2017</v>
          </cell>
          <cell r="B1861" t="str">
            <v>WEO-IEA</v>
          </cell>
        </row>
        <row r="1862">
          <cell r="A1862">
            <v>2017</v>
          </cell>
          <cell r="B1862" t="str">
            <v>WEO-IEA</v>
          </cell>
        </row>
        <row r="1863">
          <cell r="A1863">
            <v>2016</v>
          </cell>
          <cell r="B1863" t="str">
            <v>World Bank</v>
          </cell>
        </row>
        <row r="1864">
          <cell r="A1864">
            <v>2017</v>
          </cell>
          <cell r="B1864" t="str">
            <v>WEO-IEA</v>
          </cell>
        </row>
        <row r="1865">
          <cell r="A1865">
            <v>2017</v>
          </cell>
          <cell r="B1865" t="str">
            <v>WEO-IEA</v>
          </cell>
        </row>
        <row r="1866">
          <cell r="A1866">
            <v>2017</v>
          </cell>
          <cell r="B1866" t="str">
            <v>WEO-IEA</v>
          </cell>
        </row>
        <row r="1867">
          <cell r="A1867">
            <v>2017</v>
          </cell>
          <cell r="B1867" t="str">
            <v>WEO-IEA</v>
          </cell>
        </row>
        <row r="1868">
          <cell r="A1868">
            <v>2017</v>
          </cell>
          <cell r="B1868" t="str">
            <v>WEO-IEA</v>
          </cell>
        </row>
        <row r="1869">
          <cell r="A1869">
            <v>2017</v>
          </cell>
          <cell r="B1869" t="str">
            <v>WEO-IEA</v>
          </cell>
        </row>
        <row r="1870">
          <cell r="A1870">
            <v>2017</v>
          </cell>
          <cell r="B1870" t="str">
            <v>WEO-IEA</v>
          </cell>
        </row>
        <row r="1871">
          <cell r="A1871">
            <v>2016</v>
          </cell>
          <cell r="B1871" t="str">
            <v>World Bank</v>
          </cell>
        </row>
        <row r="1872">
          <cell r="A1872">
            <v>2016</v>
          </cell>
          <cell r="B1872" t="str">
            <v>World Bank</v>
          </cell>
        </row>
        <row r="1873">
          <cell r="A1873">
            <v>2017</v>
          </cell>
          <cell r="B1873" t="str">
            <v>WEO-IEA</v>
          </cell>
        </row>
        <row r="1874">
          <cell r="A1874">
            <v>2016</v>
          </cell>
          <cell r="B1874" t="str">
            <v>World Bank</v>
          </cell>
        </row>
        <row r="1875">
          <cell r="A1875">
            <v>2016</v>
          </cell>
          <cell r="B1875" t="str">
            <v>World Bank</v>
          </cell>
        </row>
        <row r="1876">
          <cell r="A1876">
            <v>2017</v>
          </cell>
          <cell r="B1876" t="str">
            <v>WEO-IEA</v>
          </cell>
        </row>
        <row r="1877">
          <cell r="A1877">
            <v>2017</v>
          </cell>
          <cell r="B1877" t="str">
            <v>WEO-IEA</v>
          </cell>
        </row>
        <row r="1878">
          <cell r="A1878">
            <v>2017</v>
          </cell>
          <cell r="B1878" t="str">
            <v>WEO-IEA</v>
          </cell>
        </row>
        <row r="1879">
          <cell r="A1879">
            <v>2017</v>
          </cell>
          <cell r="B1879" t="str">
            <v>WEO-IEA</v>
          </cell>
        </row>
        <row r="1880">
          <cell r="A1880">
            <v>2017</v>
          </cell>
          <cell r="B1880" t="str">
            <v>WEO-IEA</v>
          </cell>
        </row>
        <row r="1881">
          <cell r="A1881">
            <v>2017</v>
          </cell>
          <cell r="B1881" t="str">
            <v>WEO-IEA</v>
          </cell>
        </row>
        <row r="1882">
          <cell r="A1882">
            <v>2016</v>
          </cell>
          <cell r="B1882" t="str">
            <v>World Bank</v>
          </cell>
        </row>
        <row r="1883">
          <cell r="A1883">
            <v>2016</v>
          </cell>
          <cell r="B1883" t="str">
            <v>World Bank</v>
          </cell>
        </row>
        <row r="1884">
          <cell r="A1884">
            <v>2017</v>
          </cell>
          <cell r="B1884" t="str">
            <v>WEO-IEA</v>
          </cell>
        </row>
        <row r="1885">
          <cell r="A1885">
            <v>2017</v>
          </cell>
          <cell r="B1885" t="str">
            <v>WEO-IEA</v>
          </cell>
        </row>
        <row r="1886">
          <cell r="A1886">
            <v>2016</v>
          </cell>
          <cell r="B1886" t="str">
            <v>World Bank</v>
          </cell>
        </row>
        <row r="1887">
          <cell r="A1887">
            <v>2016</v>
          </cell>
          <cell r="B1887" t="str">
            <v>World Bank</v>
          </cell>
        </row>
        <row r="1888">
          <cell r="A1888">
            <v>2015</v>
          </cell>
          <cell r="B1888" t="str">
            <v>World Energy Council</v>
          </cell>
        </row>
        <row r="1889">
          <cell r="A1889">
            <v>2017</v>
          </cell>
          <cell r="B1889" t="str">
            <v>WEO-IEA</v>
          </cell>
        </row>
        <row r="1890">
          <cell r="A1890">
            <v>2017</v>
          </cell>
          <cell r="B1890" t="str">
            <v>WEO-IEA</v>
          </cell>
        </row>
        <row r="1891">
          <cell r="A1891">
            <v>2017</v>
          </cell>
          <cell r="B1891" t="str">
            <v>WEO-IEA</v>
          </cell>
        </row>
        <row r="1892">
          <cell r="A1892">
            <v>2016</v>
          </cell>
          <cell r="B1892" t="str">
            <v>World Bank</v>
          </cell>
        </row>
        <row r="1893">
          <cell r="A1893">
            <v>2017</v>
          </cell>
          <cell r="B1893" t="str">
            <v>WEO-IEA</v>
          </cell>
        </row>
        <row r="1894">
          <cell r="A1894">
            <v>2017</v>
          </cell>
          <cell r="B1894" t="str">
            <v>WEO-IEA</v>
          </cell>
        </row>
        <row r="1895">
          <cell r="A1895">
            <v>2016</v>
          </cell>
          <cell r="B1895" t="str">
            <v>World Bank</v>
          </cell>
        </row>
        <row r="1896">
          <cell r="A1896">
            <v>2016</v>
          </cell>
          <cell r="B1896" t="str">
            <v>World Bank</v>
          </cell>
        </row>
        <row r="1897">
          <cell r="A1897">
            <v>2016</v>
          </cell>
          <cell r="B1897" t="str">
            <v>World Bank</v>
          </cell>
        </row>
        <row r="1898">
          <cell r="A1898">
            <v>2017</v>
          </cell>
          <cell r="B1898" t="str">
            <v>WEO-IEA</v>
          </cell>
        </row>
        <row r="1899">
          <cell r="A1899">
            <v>2017</v>
          </cell>
          <cell r="B1899" t="str">
            <v>WEO-IEA</v>
          </cell>
        </row>
        <row r="1900">
          <cell r="A1900">
            <v>2017</v>
          </cell>
          <cell r="B1900" t="str">
            <v>WEO-IEA</v>
          </cell>
        </row>
        <row r="1901">
          <cell r="A1901">
            <v>2017</v>
          </cell>
          <cell r="B1901" t="str">
            <v>WEO-IEA</v>
          </cell>
        </row>
        <row r="1902">
          <cell r="A1902">
            <v>2017</v>
          </cell>
          <cell r="B1902" t="str">
            <v>WEO-IEA</v>
          </cell>
        </row>
        <row r="1903">
          <cell r="A1903">
            <v>2017</v>
          </cell>
          <cell r="B1903" t="str">
            <v>WEO-IEA</v>
          </cell>
        </row>
        <row r="1904">
          <cell r="A1904">
            <v>2017</v>
          </cell>
          <cell r="B1904" t="str">
            <v>WEO-IEA</v>
          </cell>
        </row>
        <row r="1905">
          <cell r="A1905">
            <v>2016</v>
          </cell>
          <cell r="B1905" t="str">
            <v>World Bank</v>
          </cell>
        </row>
        <row r="1906">
          <cell r="A1906">
            <v>2016</v>
          </cell>
          <cell r="B1906" t="str">
            <v>World Bank</v>
          </cell>
        </row>
        <row r="1907">
          <cell r="A1907">
            <v>2017</v>
          </cell>
          <cell r="B1907" t="str">
            <v>WEO-IEA</v>
          </cell>
        </row>
        <row r="1908">
          <cell r="A1908">
            <v>2016</v>
          </cell>
          <cell r="B1908" t="str">
            <v>World Bank</v>
          </cell>
        </row>
        <row r="1909">
          <cell r="A1909">
            <v>2017</v>
          </cell>
          <cell r="B1909" t="str">
            <v>WEO-IEA</v>
          </cell>
        </row>
        <row r="1910">
          <cell r="A1910">
            <v>2017</v>
          </cell>
          <cell r="B1910" t="str">
            <v>WEO-IEA</v>
          </cell>
        </row>
        <row r="1911">
          <cell r="A1911">
            <v>2017</v>
          </cell>
          <cell r="B1911" t="str">
            <v>WEO-IEA</v>
          </cell>
        </row>
        <row r="1912">
          <cell r="A1912">
            <v>2016</v>
          </cell>
          <cell r="B1912" t="str">
            <v>World Bank</v>
          </cell>
        </row>
        <row r="1913">
          <cell r="A1913">
            <v>2017</v>
          </cell>
          <cell r="B1913" t="str">
            <v>WEO-IEA</v>
          </cell>
        </row>
        <row r="1914">
          <cell r="A1914">
            <v>2017</v>
          </cell>
          <cell r="B1914" t="str">
            <v>WEO-IEA</v>
          </cell>
        </row>
        <row r="1915">
          <cell r="A1915">
            <v>2017</v>
          </cell>
          <cell r="B1915" t="str">
            <v>WEO-IEA</v>
          </cell>
        </row>
        <row r="1916">
          <cell r="A1916">
            <v>2016</v>
          </cell>
          <cell r="B1916" t="str">
            <v>World Bank</v>
          </cell>
        </row>
        <row r="1917">
          <cell r="A1917">
            <v>2016</v>
          </cell>
          <cell r="B1917" t="str">
            <v>World Bank</v>
          </cell>
        </row>
        <row r="1918">
          <cell r="A1918">
            <v>2017</v>
          </cell>
          <cell r="B1918" t="str">
            <v>WEO-IEA</v>
          </cell>
        </row>
        <row r="1919">
          <cell r="A1919">
            <v>2017</v>
          </cell>
          <cell r="B1919" t="str">
            <v>WEO-IEA</v>
          </cell>
        </row>
        <row r="1920">
          <cell r="A1920">
            <v>2017</v>
          </cell>
          <cell r="B1920" t="str">
            <v>WEO-IEA</v>
          </cell>
        </row>
        <row r="1921">
          <cell r="A1921">
            <v>2017</v>
          </cell>
          <cell r="B1921" t="str">
            <v>WEO-IEA</v>
          </cell>
        </row>
        <row r="1922">
          <cell r="A1922">
            <v>2017</v>
          </cell>
          <cell r="B1922" t="str">
            <v>WEO-IEA</v>
          </cell>
        </row>
        <row r="1923">
          <cell r="A1923">
            <v>2016</v>
          </cell>
          <cell r="B1923" t="str">
            <v>World Bank</v>
          </cell>
        </row>
        <row r="1924">
          <cell r="A1924">
            <v>2016</v>
          </cell>
          <cell r="B1924" t="str">
            <v>World Bank</v>
          </cell>
        </row>
        <row r="1925">
          <cell r="A1925">
            <v>2017</v>
          </cell>
          <cell r="B1925" t="str">
            <v>WEO-IEA</v>
          </cell>
        </row>
        <row r="1926">
          <cell r="A1926">
            <v>2017</v>
          </cell>
          <cell r="B1926" t="str">
            <v>WEO-IEA</v>
          </cell>
        </row>
        <row r="1927">
          <cell r="A1927">
            <v>2017</v>
          </cell>
          <cell r="B1927" t="str">
            <v>WEO-IEA</v>
          </cell>
        </row>
        <row r="1928">
          <cell r="A1928">
            <v>2017</v>
          </cell>
          <cell r="B1928" t="str">
            <v>WEO-IEA</v>
          </cell>
        </row>
        <row r="1929">
          <cell r="A1929">
            <v>2016</v>
          </cell>
          <cell r="B1929" t="str">
            <v>World Bank</v>
          </cell>
        </row>
        <row r="1930">
          <cell r="A1930">
            <v>2017</v>
          </cell>
          <cell r="B1930" t="str">
            <v>WEO-IEA</v>
          </cell>
        </row>
        <row r="1931">
          <cell r="A1931">
            <v>2016</v>
          </cell>
          <cell r="B1931" t="str">
            <v>World Bank</v>
          </cell>
        </row>
        <row r="1932">
          <cell r="A1932">
            <v>2016</v>
          </cell>
          <cell r="B1932" t="str">
            <v>World Bank</v>
          </cell>
        </row>
        <row r="1933">
          <cell r="A1933">
            <v>2016</v>
          </cell>
          <cell r="B1933" t="str">
            <v>World Bank</v>
          </cell>
        </row>
        <row r="1934">
          <cell r="A1934">
            <v>2017</v>
          </cell>
          <cell r="B1934" t="str">
            <v>WEO-IEA</v>
          </cell>
        </row>
        <row r="1935">
          <cell r="A1935">
            <v>2016</v>
          </cell>
          <cell r="B1935" t="str">
            <v>World Bank</v>
          </cell>
        </row>
        <row r="1936">
          <cell r="A1936">
            <v>2017</v>
          </cell>
          <cell r="B1936" t="str">
            <v>WEO-IEA</v>
          </cell>
        </row>
        <row r="1937">
          <cell r="A1937">
            <v>2017</v>
          </cell>
          <cell r="B1937" t="str">
            <v>WEO-IEA</v>
          </cell>
        </row>
        <row r="1938">
          <cell r="A1938">
            <v>2016</v>
          </cell>
          <cell r="B1938" t="str">
            <v>World Bank</v>
          </cell>
        </row>
        <row r="1939">
          <cell r="A1939">
            <v>2017</v>
          </cell>
          <cell r="B1939" t="str">
            <v>WEO-IEA</v>
          </cell>
        </row>
        <row r="1940">
          <cell r="A1940">
            <v>2017</v>
          </cell>
          <cell r="B1940" t="str">
            <v>WEO-IEA</v>
          </cell>
        </row>
        <row r="1941">
          <cell r="A1941">
            <v>2017</v>
          </cell>
          <cell r="B1941" t="str">
            <v>WEO-IEA</v>
          </cell>
        </row>
        <row r="1942">
          <cell r="A1942">
            <v>2016</v>
          </cell>
          <cell r="B1942" t="str">
            <v>World Bank</v>
          </cell>
        </row>
        <row r="1943">
          <cell r="A1943">
            <v>2016</v>
          </cell>
          <cell r="B1943" t="str">
            <v>World Bank</v>
          </cell>
        </row>
        <row r="1944">
          <cell r="A1944">
            <v>2016</v>
          </cell>
          <cell r="B1944" t="str">
            <v>World Bank</v>
          </cell>
        </row>
        <row r="1945">
          <cell r="A1945">
            <v>2017</v>
          </cell>
          <cell r="B1945" t="str">
            <v>WEO-IEA</v>
          </cell>
        </row>
        <row r="1946">
          <cell r="A1946">
            <v>2016</v>
          </cell>
          <cell r="B1946" t="str">
            <v>World Bank</v>
          </cell>
        </row>
        <row r="1947">
          <cell r="A1947">
            <v>2017</v>
          </cell>
          <cell r="B1947" t="str">
            <v>WEO-IEA</v>
          </cell>
        </row>
        <row r="1948">
          <cell r="A1948">
            <v>2016</v>
          </cell>
          <cell r="B1948" t="str">
            <v>World Bank</v>
          </cell>
        </row>
        <row r="1949">
          <cell r="A1949">
            <v>2017</v>
          </cell>
          <cell r="B1949" t="str">
            <v>WEO-IEA</v>
          </cell>
        </row>
        <row r="1950">
          <cell r="A1950">
            <v>2017</v>
          </cell>
          <cell r="B1950" t="str">
            <v>WEO-IEA</v>
          </cell>
        </row>
        <row r="1951">
          <cell r="A1951">
            <v>2017</v>
          </cell>
          <cell r="B1951" t="str">
            <v>WEO-IEA</v>
          </cell>
        </row>
        <row r="1952">
          <cell r="A1952">
            <v>2017</v>
          </cell>
          <cell r="B1952" t="str">
            <v>WEO-IEA</v>
          </cell>
        </row>
        <row r="1953">
          <cell r="A1953">
            <v>2017</v>
          </cell>
          <cell r="B1953" t="str">
            <v>WEO-IEA</v>
          </cell>
        </row>
        <row r="1954">
          <cell r="A1954">
            <v>2017</v>
          </cell>
          <cell r="B1954" t="str">
            <v>WEO-IEA</v>
          </cell>
        </row>
        <row r="1955">
          <cell r="A1955">
            <v>2017</v>
          </cell>
          <cell r="B1955" t="str">
            <v>WEO-IEA</v>
          </cell>
        </row>
        <row r="1956">
          <cell r="A1956">
            <v>2016</v>
          </cell>
          <cell r="B1956" t="str">
            <v>World Bank</v>
          </cell>
        </row>
        <row r="1957">
          <cell r="A1957">
            <v>2017</v>
          </cell>
          <cell r="B1957" t="str">
            <v>WEO-IEA</v>
          </cell>
        </row>
        <row r="1958">
          <cell r="A1958">
            <v>2017</v>
          </cell>
          <cell r="B1958" t="str">
            <v>WEO-IEA</v>
          </cell>
        </row>
        <row r="1959">
          <cell r="A1959">
            <v>2017</v>
          </cell>
          <cell r="B1959" t="str">
            <v>WEO-IEA</v>
          </cell>
        </row>
        <row r="1960">
          <cell r="A1960">
            <v>2017</v>
          </cell>
          <cell r="B1960" t="str">
            <v>WEO-IEA</v>
          </cell>
        </row>
        <row r="1961">
          <cell r="A1961">
            <v>2017</v>
          </cell>
          <cell r="B1961" t="str">
            <v>WEO-IEA</v>
          </cell>
        </row>
        <row r="1962">
          <cell r="A1962">
            <v>2017</v>
          </cell>
          <cell r="B1962" t="str">
            <v>WEO-IEA</v>
          </cell>
        </row>
        <row r="1963">
          <cell r="A1963">
            <v>2016</v>
          </cell>
          <cell r="B1963" t="str">
            <v>World Bank</v>
          </cell>
        </row>
        <row r="1964">
          <cell r="A1964">
            <v>2017</v>
          </cell>
          <cell r="B1964" t="str">
            <v>WEO-IEA</v>
          </cell>
        </row>
        <row r="1965">
          <cell r="A1965">
            <v>2017</v>
          </cell>
          <cell r="B1965" t="str">
            <v>WEO-IEA</v>
          </cell>
        </row>
        <row r="1966">
          <cell r="A1966">
            <v>2017</v>
          </cell>
          <cell r="B1966" t="str">
            <v>WEO-IEA</v>
          </cell>
        </row>
        <row r="1967">
          <cell r="A1967">
            <v>2017</v>
          </cell>
          <cell r="B1967" t="str">
            <v>WEO-IEA</v>
          </cell>
        </row>
        <row r="1968">
          <cell r="A1968">
            <v>2017</v>
          </cell>
          <cell r="B1968" t="str">
            <v>WEO-IEA</v>
          </cell>
        </row>
        <row r="1969">
          <cell r="A1969">
            <v>2017</v>
          </cell>
          <cell r="B1969" t="str">
            <v>WEO-IEA</v>
          </cell>
        </row>
        <row r="1970">
          <cell r="A1970">
            <v>2017</v>
          </cell>
          <cell r="B1970" t="str">
            <v>WEO-IEA</v>
          </cell>
        </row>
        <row r="1971">
          <cell r="A1971">
            <v>2016</v>
          </cell>
          <cell r="B1971" t="str">
            <v>World Bank</v>
          </cell>
        </row>
        <row r="1972">
          <cell r="A1972">
            <v>2016</v>
          </cell>
          <cell r="B1972" t="str">
            <v>World Bank</v>
          </cell>
        </row>
        <row r="1973">
          <cell r="A1973">
            <v>2017</v>
          </cell>
          <cell r="B1973" t="str">
            <v>WEO-IEA</v>
          </cell>
        </row>
        <row r="1974">
          <cell r="A1974">
            <v>2016</v>
          </cell>
          <cell r="B1974" t="str">
            <v>World Bank</v>
          </cell>
        </row>
        <row r="1975">
          <cell r="A1975">
            <v>2016</v>
          </cell>
          <cell r="B1975" t="str">
            <v>World Bank</v>
          </cell>
        </row>
        <row r="1976">
          <cell r="A1976">
            <v>2017</v>
          </cell>
          <cell r="B1976" t="str">
            <v>WEO-IEA</v>
          </cell>
        </row>
        <row r="1977">
          <cell r="A1977">
            <v>2017</v>
          </cell>
          <cell r="B1977" t="str">
            <v>WEO-IEA</v>
          </cell>
        </row>
        <row r="1978">
          <cell r="A1978">
            <v>2017</v>
          </cell>
          <cell r="B1978" t="str">
            <v>WEO-IEA</v>
          </cell>
        </row>
        <row r="1979">
          <cell r="A1979">
            <v>2017</v>
          </cell>
          <cell r="B1979" t="str">
            <v>WEO-IEA</v>
          </cell>
        </row>
        <row r="1980">
          <cell r="A1980">
            <v>2017</v>
          </cell>
          <cell r="B1980" t="str">
            <v>WEO-IEA</v>
          </cell>
        </row>
        <row r="1981">
          <cell r="A1981">
            <v>2017</v>
          </cell>
          <cell r="B1981" t="str">
            <v>WEO-IEA</v>
          </cell>
        </row>
        <row r="1982">
          <cell r="A1982">
            <v>2016</v>
          </cell>
          <cell r="B1982" t="str">
            <v>World Bank</v>
          </cell>
        </row>
        <row r="1983">
          <cell r="A1983">
            <v>2016</v>
          </cell>
          <cell r="B1983" t="str">
            <v>World Bank</v>
          </cell>
        </row>
        <row r="1984">
          <cell r="A1984">
            <v>2017</v>
          </cell>
          <cell r="B1984" t="str">
            <v>WEO-IEA</v>
          </cell>
        </row>
        <row r="1985">
          <cell r="A1985">
            <v>2017</v>
          </cell>
          <cell r="B1985" t="str">
            <v>WEO-IEA</v>
          </cell>
        </row>
        <row r="1986">
          <cell r="A1986">
            <v>2016</v>
          </cell>
          <cell r="B1986" t="str">
            <v>World Bank</v>
          </cell>
        </row>
        <row r="1987">
          <cell r="A1987">
            <v>2016</v>
          </cell>
          <cell r="B1987" t="str">
            <v>World Bank</v>
          </cell>
        </row>
        <row r="1988">
          <cell r="A1988">
            <v>2015</v>
          </cell>
          <cell r="B1988" t="str">
            <v>World Energy Council</v>
          </cell>
        </row>
        <row r="1989">
          <cell r="A1989">
            <v>2017</v>
          </cell>
          <cell r="B1989" t="str">
            <v>WEO-IEA</v>
          </cell>
        </row>
        <row r="1990">
          <cell r="A1990">
            <v>2017</v>
          </cell>
          <cell r="B1990" t="str">
            <v>WEO-IEA</v>
          </cell>
        </row>
        <row r="1991">
          <cell r="A1991">
            <v>2017</v>
          </cell>
          <cell r="B1991" t="str">
            <v>WEO-IEA</v>
          </cell>
        </row>
        <row r="1992">
          <cell r="A1992">
            <v>2016</v>
          </cell>
          <cell r="B1992" t="str">
            <v>World Bank</v>
          </cell>
        </row>
        <row r="1993">
          <cell r="A1993">
            <v>2017</v>
          </cell>
          <cell r="B1993" t="str">
            <v>WEO-IEA</v>
          </cell>
        </row>
        <row r="1994">
          <cell r="A1994">
            <v>2017</v>
          </cell>
          <cell r="B1994" t="str">
            <v>WEO-IEA</v>
          </cell>
        </row>
        <row r="1995">
          <cell r="A1995">
            <v>2016</v>
          </cell>
          <cell r="B1995" t="str">
            <v>World Bank</v>
          </cell>
        </row>
        <row r="1996">
          <cell r="A1996">
            <v>2016</v>
          </cell>
          <cell r="B1996" t="str">
            <v>World Bank</v>
          </cell>
        </row>
        <row r="1997">
          <cell r="A1997">
            <v>2016</v>
          </cell>
          <cell r="B1997" t="str">
            <v>World Bank</v>
          </cell>
        </row>
        <row r="1998">
          <cell r="A1998">
            <v>2017</v>
          </cell>
          <cell r="B1998" t="str">
            <v>WEO-IEA</v>
          </cell>
        </row>
        <row r="1999">
          <cell r="A1999">
            <v>2017</v>
          </cell>
          <cell r="B1999" t="str">
            <v>WEO-IEA</v>
          </cell>
        </row>
        <row r="2000">
          <cell r="A2000">
            <v>2017</v>
          </cell>
          <cell r="B2000" t="str">
            <v>WEO-IEA</v>
          </cell>
        </row>
        <row r="2001">
          <cell r="A2001">
            <v>2017</v>
          </cell>
          <cell r="B2001" t="str">
            <v>WEO-IEA</v>
          </cell>
        </row>
        <row r="2002">
          <cell r="A2002">
            <v>2017</v>
          </cell>
          <cell r="B2002" t="str">
            <v>GSMA</v>
          </cell>
        </row>
        <row r="2003">
          <cell r="A2003">
            <v>2017</v>
          </cell>
          <cell r="B2003" t="str">
            <v>GSMA</v>
          </cell>
        </row>
        <row r="2004">
          <cell r="A2004">
            <v>2017</v>
          </cell>
          <cell r="B2004" t="str">
            <v>GSMA</v>
          </cell>
        </row>
        <row r="2005">
          <cell r="A2005">
            <v>2017</v>
          </cell>
          <cell r="B2005" t="str">
            <v>GSMA</v>
          </cell>
        </row>
        <row r="2006">
          <cell r="A2006">
            <v>2017</v>
          </cell>
          <cell r="B2006" t="str">
            <v>GSMA</v>
          </cell>
        </row>
        <row r="2007">
          <cell r="A2007">
            <v>2017</v>
          </cell>
          <cell r="B2007" t="str">
            <v>GSMA</v>
          </cell>
        </row>
        <row r="2008">
          <cell r="A2008">
            <v>2017</v>
          </cell>
          <cell r="B2008" t="str">
            <v>GSMA</v>
          </cell>
        </row>
        <row r="2009">
          <cell r="A2009">
            <v>2017</v>
          </cell>
          <cell r="B2009" t="str">
            <v>GSMA</v>
          </cell>
        </row>
        <row r="2010">
          <cell r="A2010">
            <v>2017</v>
          </cell>
          <cell r="B2010" t="str">
            <v>GSMA</v>
          </cell>
        </row>
        <row r="2011">
          <cell r="A2011">
            <v>2017</v>
          </cell>
          <cell r="B2011" t="str">
            <v>GSMA</v>
          </cell>
        </row>
        <row r="2012">
          <cell r="A2012">
            <v>2017</v>
          </cell>
          <cell r="B2012" t="str">
            <v>GSMA</v>
          </cell>
        </row>
        <row r="2013">
          <cell r="A2013">
            <v>2017</v>
          </cell>
          <cell r="B2013" t="str">
            <v>GSMA</v>
          </cell>
        </row>
        <row r="2014">
          <cell r="A2014">
            <v>2017</v>
          </cell>
          <cell r="B2014" t="str">
            <v>GSMA</v>
          </cell>
        </row>
        <row r="2015">
          <cell r="A2015">
            <v>2017</v>
          </cell>
          <cell r="B2015" t="str">
            <v>GSMA</v>
          </cell>
        </row>
        <row r="2016">
          <cell r="A2016">
            <v>2017</v>
          </cell>
          <cell r="B2016" t="str">
            <v>GSMA</v>
          </cell>
        </row>
        <row r="2017">
          <cell r="A2017">
            <v>2017</v>
          </cell>
          <cell r="B2017" t="str">
            <v>GSMA</v>
          </cell>
        </row>
        <row r="2018">
          <cell r="A2018">
            <v>2017</v>
          </cell>
          <cell r="B2018" t="str">
            <v>GSMA</v>
          </cell>
        </row>
        <row r="2019">
          <cell r="A2019">
            <v>2017</v>
          </cell>
          <cell r="B2019" t="str">
            <v>GSMA</v>
          </cell>
        </row>
        <row r="2020">
          <cell r="A2020">
            <v>2017</v>
          </cell>
          <cell r="B2020" t="str">
            <v>GSMA</v>
          </cell>
        </row>
        <row r="2021">
          <cell r="A2021">
            <v>2017</v>
          </cell>
          <cell r="B2021" t="str">
            <v>GSMA</v>
          </cell>
        </row>
        <row r="2022">
          <cell r="A2022">
            <v>2017</v>
          </cell>
          <cell r="B2022" t="str">
            <v>GSMA</v>
          </cell>
        </row>
        <row r="2023">
          <cell r="A2023">
            <v>2017</v>
          </cell>
          <cell r="B2023" t="str">
            <v>GSMA</v>
          </cell>
        </row>
        <row r="2024">
          <cell r="A2024">
            <v>2017</v>
          </cell>
          <cell r="B2024" t="str">
            <v>GSMA</v>
          </cell>
        </row>
        <row r="2025">
          <cell r="A2025">
            <v>2017</v>
          </cell>
          <cell r="B2025" t="str">
            <v>GSMA</v>
          </cell>
        </row>
        <row r="2026">
          <cell r="A2026">
            <v>2017</v>
          </cell>
          <cell r="B2026" t="str">
            <v>GSMA</v>
          </cell>
        </row>
        <row r="2027">
          <cell r="A2027">
            <v>2017</v>
          </cell>
          <cell r="B2027" t="str">
            <v>GSMA</v>
          </cell>
        </row>
        <row r="2028">
          <cell r="A2028">
            <v>2017</v>
          </cell>
          <cell r="B2028" t="str">
            <v>GSMA</v>
          </cell>
        </row>
        <row r="2029">
          <cell r="A2029">
            <v>2017</v>
          </cell>
          <cell r="B2029" t="str">
            <v>GSMA</v>
          </cell>
        </row>
        <row r="2030">
          <cell r="A2030">
            <v>2017</v>
          </cell>
          <cell r="B2030" t="str">
            <v>GSMA</v>
          </cell>
        </row>
        <row r="2031">
          <cell r="A2031">
            <v>2017</v>
          </cell>
          <cell r="B2031" t="str">
            <v>GSMA</v>
          </cell>
        </row>
        <row r="2032">
          <cell r="A2032">
            <v>2017</v>
          </cell>
          <cell r="B2032" t="str">
            <v>GSMA</v>
          </cell>
        </row>
        <row r="2033">
          <cell r="A2033">
            <v>2017</v>
          </cell>
          <cell r="B2033" t="str">
            <v>GSMA</v>
          </cell>
        </row>
        <row r="2034">
          <cell r="A2034">
            <v>2017</v>
          </cell>
          <cell r="B2034" t="str">
            <v>GSMA</v>
          </cell>
        </row>
        <row r="2035">
          <cell r="A2035">
            <v>2017</v>
          </cell>
          <cell r="B2035" t="str">
            <v>GSMA</v>
          </cell>
        </row>
        <row r="2036">
          <cell r="A2036">
            <v>2017</v>
          </cell>
          <cell r="B2036" t="str">
            <v>GSMA</v>
          </cell>
        </row>
        <row r="2037">
          <cell r="A2037">
            <v>2017</v>
          </cell>
          <cell r="B2037" t="str">
            <v>GSMA</v>
          </cell>
        </row>
        <row r="2038">
          <cell r="A2038">
            <v>2017</v>
          </cell>
          <cell r="B2038" t="str">
            <v>GSMA</v>
          </cell>
        </row>
        <row r="2039">
          <cell r="A2039">
            <v>2017</v>
          </cell>
          <cell r="B2039" t="str">
            <v>GSMA</v>
          </cell>
        </row>
        <row r="2040">
          <cell r="A2040">
            <v>2017</v>
          </cell>
          <cell r="B2040" t="str">
            <v>GSMA</v>
          </cell>
        </row>
        <row r="2041">
          <cell r="A2041">
            <v>2017</v>
          </cell>
          <cell r="B2041" t="str">
            <v>GSMA</v>
          </cell>
        </row>
        <row r="2042">
          <cell r="A2042">
            <v>2017</v>
          </cell>
          <cell r="B2042" t="str">
            <v>GSMA</v>
          </cell>
        </row>
        <row r="2043">
          <cell r="A2043">
            <v>2017</v>
          </cell>
          <cell r="B2043" t="str">
            <v>GSMA</v>
          </cell>
        </row>
        <row r="2044">
          <cell r="A2044">
            <v>2017</v>
          </cell>
          <cell r="B2044" t="str">
            <v>GSMA</v>
          </cell>
        </row>
        <row r="2045">
          <cell r="A2045">
            <v>2017</v>
          </cell>
          <cell r="B2045" t="str">
            <v>GSMA</v>
          </cell>
        </row>
        <row r="2046">
          <cell r="A2046">
            <v>2017</v>
          </cell>
          <cell r="B2046" t="str">
            <v>GSMA</v>
          </cell>
        </row>
        <row r="2047">
          <cell r="A2047">
            <v>2017</v>
          </cell>
          <cell r="B2047" t="str">
            <v>GSMA</v>
          </cell>
        </row>
        <row r="2048">
          <cell r="A2048">
            <v>2017</v>
          </cell>
          <cell r="B2048" t="str">
            <v>GSMA</v>
          </cell>
        </row>
        <row r="2049">
          <cell r="A2049">
            <v>2017</v>
          </cell>
          <cell r="B2049" t="str">
            <v>GSMA</v>
          </cell>
        </row>
        <row r="2050">
          <cell r="A2050">
            <v>2017</v>
          </cell>
          <cell r="B2050" t="str">
            <v>GSMA</v>
          </cell>
        </row>
        <row r="2051">
          <cell r="A2051">
            <v>2017</v>
          </cell>
          <cell r="B2051" t="str">
            <v>GSMA</v>
          </cell>
        </row>
        <row r="2052">
          <cell r="A2052">
            <v>2017</v>
          </cell>
          <cell r="B2052" t="str">
            <v>GSMA</v>
          </cell>
        </row>
        <row r="2053">
          <cell r="A2053">
            <v>2017</v>
          </cell>
          <cell r="B2053" t="str">
            <v>GSMA</v>
          </cell>
        </row>
        <row r="2054">
          <cell r="A2054">
            <v>2017</v>
          </cell>
          <cell r="B2054" t="str">
            <v>GSMA</v>
          </cell>
        </row>
        <row r="2055">
          <cell r="A2055">
            <v>2017</v>
          </cell>
          <cell r="B2055" t="str">
            <v>GSMA</v>
          </cell>
        </row>
        <row r="2056">
          <cell r="A2056">
            <v>2017</v>
          </cell>
          <cell r="B2056" t="str">
            <v>GSMA</v>
          </cell>
        </row>
        <row r="2057">
          <cell r="A2057">
            <v>2017</v>
          </cell>
          <cell r="B2057" t="str">
            <v>GSMA</v>
          </cell>
        </row>
        <row r="2058">
          <cell r="A2058">
            <v>2017</v>
          </cell>
          <cell r="B2058" t="str">
            <v>GSMA</v>
          </cell>
        </row>
        <row r="2059">
          <cell r="A2059">
            <v>2017</v>
          </cell>
          <cell r="B2059" t="str">
            <v>GSMA</v>
          </cell>
        </row>
        <row r="2060">
          <cell r="A2060">
            <v>2017</v>
          </cell>
          <cell r="B2060" t="str">
            <v>GSMA</v>
          </cell>
        </row>
        <row r="2061">
          <cell r="A2061">
            <v>2017</v>
          </cell>
          <cell r="B2061" t="str">
            <v>GSMA</v>
          </cell>
        </row>
        <row r="2062">
          <cell r="A2062">
            <v>2017</v>
          </cell>
          <cell r="B2062" t="str">
            <v>GSMA</v>
          </cell>
        </row>
        <row r="2063">
          <cell r="A2063">
            <v>2017</v>
          </cell>
          <cell r="B2063" t="str">
            <v>GSMA</v>
          </cell>
        </row>
        <row r="2064">
          <cell r="A2064">
            <v>2017</v>
          </cell>
          <cell r="B2064" t="str">
            <v>GSMA</v>
          </cell>
        </row>
        <row r="2065">
          <cell r="A2065">
            <v>2017</v>
          </cell>
          <cell r="B2065" t="str">
            <v>GSMA</v>
          </cell>
        </row>
        <row r="2066">
          <cell r="A2066">
            <v>2017</v>
          </cell>
          <cell r="B2066" t="str">
            <v>GSMA</v>
          </cell>
        </row>
        <row r="2067">
          <cell r="A2067">
            <v>2017</v>
          </cell>
          <cell r="B2067" t="str">
            <v>GSMA</v>
          </cell>
        </row>
        <row r="2068">
          <cell r="A2068">
            <v>2017</v>
          </cell>
          <cell r="B2068" t="str">
            <v>GSMA</v>
          </cell>
        </row>
        <row r="2069">
          <cell r="A2069">
            <v>2017</v>
          </cell>
          <cell r="B2069" t="str">
            <v>GSMA</v>
          </cell>
        </row>
        <row r="2070">
          <cell r="A2070">
            <v>2017</v>
          </cell>
          <cell r="B2070" t="str">
            <v>GSMA</v>
          </cell>
        </row>
        <row r="2071">
          <cell r="A2071">
            <v>2017</v>
          </cell>
          <cell r="B2071" t="str">
            <v>GSMA</v>
          </cell>
        </row>
        <row r="2072">
          <cell r="A2072">
            <v>2017</v>
          </cell>
          <cell r="B2072" t="str">
            <v>GSMA</v>
          </cell>
        </row>
        <row r="2073">
          <cell r="A2073">
            <v>2017</v>
          </cell>
          <cell r="B2073" t="str">
            <v>GSMA</v>
          </cell>
        </row>
        <row r="2074">
          <cell r="A2074">
            <v>2017</v>
          </cell>
          <cell r="B2074" t="str">
            <v>GSMA</v>
          </cell>
        </row>
        <row r="2075">
          <cell r="A2075">
            <v>2017</v>
          </cell>
          <cell r="B2075" t="str">
            <v>GSMA</v>
          </cell>
        </row>
        <row r="2076">
          <cell r="A2076">
            <v>2017</v>
          </cell>
          <cell r="B2076" t="str">
            <v>GSMA</v>
          </cell>
        </row>
        <row r="2077">
          <cell r="A2077">
            <v>2017</v>
          </cell>
          <cell r="B2077" t="str">
            <v>GSMA</v>
          </cell>
        </row>
        <row r="2078">
          <cell r="A2078">
            <v>2017</v>
          </cell>
          <cell r="B2078" t="str">
            <v>GSMA</v>
          </cell>
        </row>
        <row r="2079">
          <cell r="A2079">
            <v>2017</v>
          </cell>
          <cell r="B2079" t="str">
            <v>GSMA</v>
          </cell>
        </row>
        <row r="2080">
          <cell r="A2080">
            <v>2017</v>
          </cell>
          <cell r="B2080" t="str">
            <v>GSMA</v>
          </cell>
        </row>
        <row r="2081">
          <cell r="A2081">
            <v>2017</v>
          </cell>
          <cell r="B2081" t="str">
            <v>GSMA</v>
          </cell>
        </row>
        <row r="2082">
          <cell r="A2082">
            <v>2017</v>
          </cell>
          <cell r="B2082" t="str">
            <v>GSMA</v>
          </cell>
        </row>
        <row r="2083">
          <cell r="A2083">
            <v>2017</v>
          </cell>
          <cell r="B2083" t="str">
            <v>GSMA</v>
          </cell>
        </row>
        <row r="2084">
          <cell r="A2084">
            <v>2017</v>
          </cell>
          <cell r="B2084" t="str">
            <v>GSMA</v>
          </cell>
        </row>
        <row r="2085">
          <cell r="A2085">
            <v>2017</v>
          </cell>
          <cell r="B2085" t="str">
            <v>GSMA</v>
          </cell>
        </row>
        <row r="2086">
          <cell r="A2086">
            <v>2017</v>
          </cell>
          <cell r="B2086" t="str">
            <v>GSMA</v>
          </cell>
        </row>
        <row r="2087">
          <cell r="A2087">
            <v>2017</v>
          </cell>
          <cell r="B2087" t="str">
            <v>GSMA</v>
          </cell>
        </row>
        <row r="2088">
          <cell r="A2088" t="str">
            <v>-</v>
          </cell>
          <cell r="B2088" t="str">
            <v>EIU estimate</v>
          </cell>
          <cell r="D2088" t="str">
            <v>e</v>
          </cell>
        </row>
        <row r="2089">
          <cell r="A2089">
            <v>2017</v>
          </cell>
          <cell r="B2089" t="str">
            <v>GSMA</v>
          </cell>
        </row>
        <row r="2090">
          <cell r="A2090">
            <v>2017</v>
          </cell>
          <cell r="B2090" t="str">
            <v>GSMA</v>
          </cell>
        </row>
        <row r="2091">
          <cell r="A2091">
            <v>2017</v>
          </cell>
          <cell r="B2091" t="str">
            <v>GSMA</v>
          </cell>
        </row>
        <row r="2092">
          <cell r="A2092">
            <v>2017</v>
          </cell>
          <cell r="B2092" t="str">
            <v>GSMA</v>
          </cell>
        </row>
        <row r="2093">
          <cell r="A2093">
            <v>2017</v>
          </cell>
          <cell r="B2093" t="str">
            <v>GSMA</v>
          </cell>
        </row>
        <row r="2094">
          <cell r="A2094">
            <v>2017</v>
          </cell>
          <cell r="B2094" t="str">
            <v>GSMA</v>
          </cell>
        </row>
        <row r="2095">
          <cell r="A2095">
            <v>2017</v>
          </cell>
          <cell r="B2095" t="str">
            <v>GSMA</v>
          </cell>
        </row>
        <row r="2096">
          <cell r="A2096">
            <v>2017</v>
          </cell>
          <cell r="B2096" t="str">
            <v>GSMA</v>
          </cell>
        </row>
        <row r="2097">
          <cell r="A2097">
            <v>2017</v>
          </cell>
          <cell r="B2097" t="str">
            <v>GSMA</v>
          </cell>
        </row>
        <row r="2098">
          <cell r="A2098">
            <v>2017</v>
          </cell>
          <cell r="B2098" t="str">
            <v>GSMA</v>
          </cell>
        </row>
        <row r="2099">
          <cell r="A2099">
            <v>2017</v>
          </cell>
          <cell r="B2099" t="str">
            <v>GSMA</v>
          </cell>
        </row>
        <row r="2100">
          <cell r="A2100">
            <v>2017</v>
          </cell>
          <cell r="B2100" t="str">
            <v>GSMA</v>
          </cell>
        </row>
        <row r="2101">
          <cell r="A2101">
            <v>2017</v>
          </cell>
          <cell r="B2101" t="str">
            <v>GSMA</v>
          </cell>
        </row>
        <row r="2102">
          <cell r="A2102">
            <v>2017</v>
          </cell>
          <cell r="B2102" t="str">
            <v>ITU</v>
          </cell>
        </row>
        <row r="2103">
          <cell r="A2103">
            <v>2017</v>
          </cell>
          <cell r="B2103" t="str">
            <v>ITU</v>
          </cell>
        </row>
        <row r="2104">
          <cell r="A2104">
            <v>2017</v>
          </cell>
          <cell r="B2104" t="str">
            <v>ITU</v>
          </cell>
        </row>
        <row r="2105">
          <cell r="A2105">
            <v>2017</v>
          </cell>
          <cell r="B2105" t="str">
            <v>ITU</v>
          </cell>
        </row>
        <row r="2106">
          <cell r="A2106">
            <v>2017</v>
          </cell>
          <cell r="B2106" t="str">
            <v>ITU</v>
          </cell>
        </row>
        <row r="2107">
          <cell r="A2107">
            <v>2017</v>
          </cell>
          <cell r="B2107" t="str">
            <v>ITU</v>
          </cell>
        </row>
        <row r="2108">
          <cell r="A2108">
            <v>2017</v>
          </cell>
          <cell r="B2108" t="str">
            <v>ITU</v>
          </cell>
        </row>
        <row r="2109">
          <cell r="A2109">
            <v>2017</v>
          </cell>
          <cell r="B2109" t="str">
            <v>ITU</v>
          </cell>
        </row>
        <row r="2110">
          <cell r="A2110">
            <v>2017</v>
          </cell>
          <cell r="B2110" t="str">
            <v>ITU</v>
          </cell>
        </row>
        <row r="2111">
          <cell r="A2111">
            <v>2017</v>
          </cell>
          <cell r="B2111" t="str">
            <v>ITU</v>
          </cell>
        </row>
        <row r="2112">
          <cell r="A2112">
            <v>2017</v>
          </cell>
          <cell r="B2112" t="str">
            <v>ITU</v>
          </cell>
        </row>
        <row r="2113">
          <cell r="A2113">
            <v>2017</v>
          </cell>
          <cell r="B2113" t="str">
            <v>ITU</v>
          </cell>
        </row>
        <row r="2114">
          <cell r="A2114">
            <v>2017</v>
          </cell>
          <cell r="B2114" t="str">
            <v>ITU</v>
          </cell>
        </row>
        <row r="2115">
          <cell r="A2115">
            <v>2017</v>
          </cell>
          <cell r="B2115" t="str">
            <v>ITU</v>
          </cell>
        </row>
        <row r="2116">
          <cell r="A2116">
            <v>2017</v>
          </cell>
          <cell r="B2116" t="str">
            <v>ITU</v>
          </cell>
        </row>
        <row r="2117">
          <cell r="A2117">
            <v>2017</v>
          </cell>
          <cell r="B2117" t="str">
            <v>ITU</v>
          </cell>
        </row>
        <row r="2118">
          <cell r="A2118">
            <v>2017</v>
          </cell>
          <cell r="B2118" t="str">
            <v>ITU</v>
          </cell>
        </row>
        <row r="2119">
          <cell r="A2119">
            <v>2017</v>
          </cell>
          <cell r="B2119" t="str">
            <v>ITU</v>
          </cell>
        </row>
        <row r="2120">
          <cell r="A2120">
            <v>2016</v>
          </cell>
          <cell r="B2120" t="str">
            <v>ITU</v>
          </cell>
        </row>
        <row r="2121">
          <cell r="A2121">
            <v>2014</v>
          </cell>
          <cell r="B2121" t="str">
            <v>ITU</v>
          </cell>
          <cell r="C2121" t="str">
            <v>*2014 is the latest value</v>
          </cell>
        </row>
        <row r="2122">
          <cell r="A2122">
            <v>2017</v>
          </cell>
          <cell r="B2122" t="str">
            <v>ITU</v>
          </cell>
        </row>
        <row r="2123">
          <cell r="A2123">
            <v>2017</v>
          </cell>
          <cell r="B2123" t="str">
            <v>ITU</v>
          </cell>
        </row>
        <row r="2124">
          <cell r="A2124">
            <v>2017</v>
          </cell>
          <cell r="B2124" t="str">
            <v>ITU</v>
          </cell>
        </row>
        <row r="2125">
          <cell r="A2125">
            <v>2017</v>
          </cell>
          <cell r="B2125" t="str">
            <v>ITU</v>
          </cell>
        </row>
        <row r="2126">
          <cell r="A2126">
            <v>2017</v>
          </cell>
          <cell r="B2126" t="str">
            <v>ITU</v>
          </cell>
        </row>
        <row r="2127">
          <cell r="A2127">
            <v>2017</v>
          </cell>
          <cell r="B2127" t="str">
            <v>ITU</v>
          </cell>
        </row>
        <row r="2128">
          <cell r="A2128">
            <v>2017</v>
          </cell>
          <cell r="B2128" t="str">
            <v>ITU</v>
          </cell>
        </row>
        <row r="2129">
          <cell r="A2129">
            <v>2017</v>
          </cell>
          <cell r="B2129" t="str">
            <v>ITU</v>
          </cell>
        </row>
        <row r="2130">
          <cell r="A2130">
            <v>2017</v>
          </cell>
          <cell r="B2130" t="str">
            <v>ITU</v>
          </cell>
        </row>
        <row r="2131">
          <cell r="A2131">
            <v>2017</v>
          </cell>
          <cell r="B2131" t="str">
            <v>ITU</v>
          </cell>
        </row>
        <row r="2132">
          <cell r="A2132">
            <v>2017</v>
          </cell>
          <cell r="B2132" t="str">
            <v>ITU</v>
          </cell>
        </row>
        <row r="2133">
          <cell r="A2133">
            <v>2017</v>
          </cell>
          <cell r="B2133" t="str">
            <v>ITU</v>
          </cell>
        </row>
        <row r="2134">
          <cell r="A2134">
            <v>2017</v>
          </cell>
          <cell r="B2134" t="str">
            <v>ITU</v>
          </cell>
        </row>
        <row r="2135">
          <cell r="A2135">
            <v>2017</v>
          </cell>
          <cell r="B2135" t="str">
            <v>ITU</v>
          </cell>
        </row>
        <row r="2136">
          <cell r="A2136">
            <v>2017</v>
          </cell>
          <cell r="B2136" t="str">
            <v>ITU</v>
          </cell>
        </row>
        <row r="2137">
          <cell r="A2137">
            <v>2017</v>
          </cell>
          <cell r="B2137" t="str">
            <v>ITU</v>
          </cell>
        </row>
        <row r="2138">
          <cell r="A2138">
            <v>2017</v>
          </cell>
          <cell r="B2138" t="str">
            <v>ITU</v>
          </cell>
        </row>
        <row r="2139">
          <cell r="A2139">
            <v>2017</v>
          </cell>
          <cell r="B2139" t="str">
            <v>ITU</v>
          </cell>
        </row>
        <row r="2140">
          <cell r="A2140">
            <v>2017</v>
          </cell>
          <cell r="B2140" t="str">
            <v>ITU</v>
          </cell>
        </row>
        <row r="2141">
          <cell r="A2141">
            <v>2017</v>
          </cell>
          <cell r="B2141" t="str">
            <v>ITU</v>
          </cell>
        </row>
        <row r="2142">
          <cell r="A2142">
            <v>2017</v>
          </cell>
          <cell r="B2142" t="str">
            <v>ITU</v>
          </cell>
        </row>
        <row r="2143">
          <cell r="A2143">
            <v>2017</v>
          </cell>
          <cell r="B2143" t="str">
            <v>ITU</v>
          </cell>
        </row>
        <row r="2144">
          <cell r="A2144">
            <v>2017</v>
          </cell>
          <cell r="B2144" t="str">
            <v>ITU</v>
          </cell>
        </row>
        <row r="2145">
          <cell r="A2145">
            <v>2017</v>
          </cell>
          <cell r="B2145" t="str">
            <v>ITU</v>
          </cell>
        </row>
        <row r="2146">
          <cell r="A2146">
            <v>2017</v>
          </cell>
          <cell r="B2146" t="str">
            <v>ITU</v>
          </cell>
        </row>
        <row r="2147">
          <cell r="A2147">
            <v>2017</v>
          </cell>
          <cell r="B2147" t="str">
            <v>ITU</v>
          </cell>
        </row>
        <row r="2148">
          <cell r="A2148">
            <v>2017</v>
          </cell>
          <cell r="B2148" t="str">
            <v>ITU</v>
          </cell>
        </row>
        <row r="2149">
          <cell r="A2149">
            <v>2017</v>
          </cell>
          <cell r="B2149" t="str">
            <v>ITU</v>
          </cell>
        </row>
        <row r="2150">
          <cell r="A2150">
            <v>2017</v>
          </cell>
          <cell r="B2150" t="str">
            <v>ITU</v>
          </cell>
        </row>
        <row r="2151">
          <cell r="A2151">
            <v>2017</v>
          </cell>
          <cell r="B2151" t="str">
            <v>ITU</v>
          </cell>
        </row>
        <row r="2152">
          <cell r="A2152">
            <v>2017</v>
          </cell>
          <cell r="B2152" t="str">
            <v>ITU</v>
          </cell>
        </row>
        <row r="2153">
          <cell r="A2153">
            <v>2017</v>
          </cell>
          <cell r="B2153" t="str">
            <v>ITU</v>
          </cell>
        </row>
        <row r="2154">
          <cell r="A2154">
            <v>2017</v>
          </cell>
          <cell r="B2154" t="str">
            <v>ITU</v>
          </cell>
        </row>
        <row r="2155">
          <cell r="A2155">
            <v>2017</v>
          </cell>
          <cell r="B2155" t="str">
            <v>ITU</v>
          </cell>
        </row>
        <row r="2156">
          <cell r="A2156">
            <v>2017</v>
          </cell>
          <cell r="B2156" t="str">
            <v>ITU</v>
          </cell>
        </row>
        <row r="2157">
          <cell r="A2157">
            <v>2017</v>
          </cell>
          <cell r="B2157" t="str">
            <v>ITU</v>
          </cell>
        </row>
        <row r="2158">
          <cell r="A2158">
            <v>2017</v>
          </cell>
          <cell r="B2158" t="str">
            <v>ITU</v>
          </cell>
        </row>
        <row r="2159">
          <cell r="A2159">
            <v>2017</v>
          </cell>
          <cell r="B2159" t="str">
            <v>ITU</v>
          </cell>
        </row>
        <row r="2160">
          <cell r="A2160">
            <v>2017</v>
          </cell>
          <cell r="B2160" t="str">
            <v>ITU</v>
          </cell>
        </row>
        <row r="2161">
          <cell r="A2161">
            <v>2017</v>
          </cell>
          <cell r="B2161" t="str">
            <v>ITU</v>
          </cell>
        </row>
        <row r="2162">
          <cell r="A2162">
            <v>2017</v>
          </cell>
          <cell r="B2162" t="str">
            <v>ITU</v>
          </cell>
        </row>
        <row r="2163">
          <cell r="A2163">
            <v>2017</v>
          </cell>
          <cell r="B2163" t="str">
            <v>ITU</v>
          </cell>
        </row>
        <row r="2164">
          <cell r="A2164">
            <v>2017</v>
          </cell>
          <cell r="B2164" t="str">
            <v>ITU</v>
          </cell>
        </row>
        <row r="2165">
          <cell r="A2165">
            <v>2017</v>
          </cell>
          <cell r="B2165" t="str">
            <v>ITU</v>
          </cell>
        </row>
        <row r="2166">
          <cell r="A2166">
            <v>2017</v>
          </cell>
          <cell r="B2166" t="str">
            <v>ITU</v>
          </cell>
        </row>
        <row r="2167">
          <cell r="A2167">
            <v>2017</v>
          </cell>
          <cell r="B2167" t="str">
            <v>ITU</v>
          </cell>
        </row>
        <row r="2168">
          <cell r="A2168">
            <v>2017</v>
          </cell>
          <cell r="B2168" t="str">
            <v>ITU</v>
          </cell>
        </row>
        <row r="2169">
          <cell r="A2169">
            <v>2017</v>
          </cell>
          <cell r="B2169" t="str">
            <v>ITU</v>
          </cell>
        </row>
        <row r="2170">
          <cell r="A2170">
            <v>2017</v>
          </cell>
          <cell r="B2170" t="str">
            <v>ITU</v>
          </cell>
        </row>
        <row r="2171">
          <cell r="A2171">
            <v>2017</v>
          </cell>
          <cell r="B2171" t="str">
            <v>ITU</v>
          </cell>
        </row>
        <row r="2172">
          <cell r="A2172">
            <v>2017</v>
          </cell>
          <cell r="B2172" t="str">
            <v>ITU</v>
          </cell>
        </row>
        <row r="2173">
          <cell r="A2173">
            <v>2017</v>
          </cell>
          <cell r="B2173" t="str">
            <v>ITU</v>
          </cell>
        </row>
        <row r="2174">
          <cell r="A2174">
            <v>2017</v>
          </cell>
          <cell r="B2174" t="str">
            <v>ITU</v>
          </cell>
        </row>
        <row r="2175">
          <cell r="A2175">
            <v>2017</v>
          </cell>
          <cell r="B2175" t="str">
            <v>ITU</v>
          </cell>
        </row>
        <row r="2176">
          <cell r="A2176">
            <v>2017</v>
          </cell>
          <cell r="B2176" t="str">
            <v>ITU</v>
          </cell>
        </row>
        <row r="2177">
          <cell r="A2177">
            <v>2017</v>
          </cell>
          <cell r="B2177" t="str">
            <v>ITU</v>
          </cell>
        </row>
        <row r="2178">
          <cell r="A2178">
            <v>2017</v>
          </cell>
          <cell r="B2178" t="str">
            <v>ITU</v>
          </cell>
        </row>
        <row r="2179">
          <cell r="A2179">
            <v>2017</v>
          </cell>
          <cell r="B2179" t="str">
            <v>ITU</v>
          </cell>
        </row>
        <row r="2180">
          <cell r="A2180">
            <v>2017</v>
          </cell>
          <cell r="B2180" t="str">
            <v>ITU</v>
          </cell>
        </row>
        <row r="2181">
          <cell r="A2181">
            <v>2017</v>
          </cell>
          <cell r="B2181" t="str">
            <v>ITU</v>
          </cell>
        </row>
        <row r="2182">
          <cell r="A2182">
            <v>2017</v>
          </cell>
          <cell r="B2182" t="str">
            <v>ITU</v>
          </cell>
        </row>
        <row r="2183">
          <cell r="A2183">
            <v>2017</v>
          </cell>
          <cell r="B2183" t="str">
            <v>ITU</v>
          </cell>
        </row>
        <row r="2184">
          <cell r="A2184">
            <v>2017</v>
          </cell>
          <cell r="B2184" t="str">
            <v>ITU</v>
          </cell>
        </row>
        <row r="2185">
          <cell r="A2185">
            <v>2017</v>
          </cell>
          <cell r="B2185" t="str">
            <v>ITU</v>
          </cell>
        </row>
        <row r="2186">
          <cell r="A2186">
            <v>2017</v>
          </cell>
          <cell r="B2186" t="str">
            <v>ITU</v>
          </cell>
        </row>
        <row r="2187">
          <cell r="A2187">
            <v>2017</v>
          </cell>
          <cell r="B2187" t="str">
            <v>ITU</v>
          </cell>
        </row>
        <row r="2188">
          <cell r="A2188">
            <v>2017</v>
          </cell>
          <cell r="B2188" t="str">
            <v>ITU</v>
          </cell>
          <cell r="C2188" t="str">
            <v>*GNIpc value source: http://www.doingbusiness.org/en/data/exploreeconomies/taiwan-china</v>
          </cell>
        </row>
        <row r="2189">
          <cell r="A2189">
            <v>2017</v>
          </cell>
          <cell r="B2189" t="str">
            <v>ITU</v>
          </cell>
        </row>
        <row r="2190">
          <cell r="A2190">
            <v>2017</v>
          </cell>
          <cell r="B2190" t="str">
            <v>ITU</v>
          </cell>
        </row>
        <row r="2191">
          <cell r="A2191">
            <v>2017</v>
          </cell>
          <cell r="B2191" t="str">
            <v>ITU</v>
          </cell>
        </row>
        <row r="2192">
          <cell r="A2192">
            <v>2017</v>
          </cell>
          <cell r="B2192" t="str">
            <v>ITU</v>
          </cell>
        </row>
        <row r="2193">
          <cell r="A2193">
            <v>2017</v>
          </cell>
          <cell r="B2193" t="str">
            <v>ITU</v>
          </cell>
        </row>
        <row r="2194">
          <cell r="A2194">
            <v>2017</v>
          </cell>
          <cell r="B2194" t="str">
            <v>ITU</v>
          </cell>
        </row>
        <row r="2195">
          <cell r="A2195">
            <v>2017</v>
          </cell>
          <cell r="B2195" t="str">
            <v>ITU</v>
          </cell>
        </row>
        <row r="2196">
          <cell r="A2196">
            <v>2017</v>
          </cell>
          <cell r="B2196" t="str">
            <v>ITU</v>
          </cell>
        </row>
        <row r="2197">
          <cell r="A2197">
            <v>2017</v>
          </cell>
          <cell r="B2197" t="str">
            <v>ITU</v>
          </cell>
        </row>
        <row r="2198">
          <cell r="A2198">
            <v>2017</v>
          </cell>
          <cell r="B2198" t="str">
            <v>ITU</v>
          </cell>
        </row>
        <row r="2199">
          <cell r="A2199">
            <v>2017</v>
          </cell>
          <cell r="B2199" t="str">
            <v>ITU</v>
          </cell>
          <cell r="C2199" t="str">
            <v>*GNI is considered for 2014, as data after 2014 is absent</v>
          </cell>
        </row>
        <row r="2200">
          <cell r="A2200">
            <v>2017</v>
          </cell>
          <cell r="B2200" t="str">
            <v>ITU</v>
          </cell>
        </row>
        <row r="2201">
          <cell r="A2201">
            <v>2017</v>
          </cell>
          <cell r="B2201" t="str">
            <v>ITU</v>
          </cell>
        </row>
        <row r="2202">
          <cell r="A2202">
            <v>2014</v>
          </cell>
          <cell r="B2202" t="str">
            <v>ITU</v>
          </cell>
        </row>
        <row r="2203">
          <cell r="A2203">
            <v>2014</v>
          </cell>
          <cell r="B2203" t="str">
            <v>ITU</v>
          </cell>
        </row>
        <row r="2204">
          <cell r="A2204">
            <v>2014</v>
          </cell>
          <cell r="B2204" t="str">
            <v>ITU</v>
          </cell>
        </row>
        <row r="2205">
          <cell r="A2205">
            <v>2014</v>
          </cell>
          <cell r="B2205" t="str">
            <v>ITU</v>
          </cell>
        </row>
        <row r="2206">
          <cell r="A2206">
            <v>2014</v>
          </cell>
          <cell r="B2206" t="str">
            <v>ITU</v>
          </cell>
        </row>
        <row r="2207">
          <cell r="A2207">
            <v>2014</v>
          </cell>
          <cell r="B2207" t="str">
            <v>ITU</v>
          </cell>
        </row>
        <row r="2208">
          <cell r="A2208">
            <v>2014</v>
          </cell>
          <cell r="B2208" t="str">
            <v>ITU</v>
          </cell>
        </row>
        <row r="2209">
          <cell r="A2209">
            <v>2014</v>
          </cell>
          <cell r="B2209" t="str">
            <v>ITU</v>
          </cell>
        </row>
        <row r="2210">
          <cell r="A2210">
            <v>2014</v>
          </cell>
          <cell r="B2210" t="str">
            <v>ITU</v>
          </cell>
        </row>
        <row r="2211">
          <cell r="A2211">
            <v>2014</v>
          </cell>
          <cell r="B2211" t="str">
            <v>ITU</v>
          </cell>
        </row>
        <row r="2212">
          <cell r="A2212">
            <v>2014</v>
          </cell>
          <cell r="B2212" t="str">
            <v>ITU</v>
          </cell>
        </row>
        <row r="2213">
          <cell r="A2213">
            <v>2014</v>
          </cell>
          <cell r="B2213" t="str">
            <v>ITU</v>
          </cell>
        </row>
        <row r="2214">
          <cell r="A2214">
            <v>2014</v>
          </cell>
          <cell r="B2214" t="str">
            <v>ITU</v>
          </cell>
        </row>
        <row r="2215">
          <cell r="B2215" t="str">
            <v>EIU estimate</v>
          </cell>
          <cell r="D2215" t="str">
            <v>e</v>
          </cell>
        </row>
        <row r="2216">
          <cell r="A2216">
            <v>2014</v>
          </cell>
          <cell r="B2216" t="str">
            <v>ITU</v>
          </cell>
        </row>
        <row r="2217">
          <cell r="A2217">
            <v>2014</v>
          </cell>
          <cell r="B2217" t="str">
            <v>ITU</v>
          </cell>
        </row>
        <row r="2218">
          <cell r="A2218">
            <v>2014</v>
          </cell>
          <cell r="B2218" t="str">
            <v>ITU</v>
          </cell>
        </row>
        <row r="2219">
          <cell r="A2219">
            <v>2014</v>
          </cell>
          <cell r="B2219" t="str">
            <v>ITU</v>
          </cell>
        </row>
        <row r="2220">
          <cell r="A2220">
            <v>2014</v>
          </cell>
          <cell r="B2220" t="str">
            <v>ITU</v>
          </cell>
        </row>
        <row r="2221">
          <cell r="A2221">
            <v>2014</v>
          </cell>
          <cell r="B2221" t="str">
            <v>ITU</v>
          </cell>
        </row>
        <row r="2222">
          <cell r="A2222">
            <v>2014</v>
          </cell>
          <cell r="B2222" t="str">
            <v>ITU</v>
          </cell>
        </row>
        <row r="2223">
          <cell r="A2223">
            <v>2014</v>
          </cell>
          <cell r="B2223" t="str">
            <v>ITU</v>
          </cell>
        </row>
        <row r="2224">
          <cell r="A2224">
            <v>2014</v>
          </cell>
          <cell r="B2224" t="str">
            <v>ITU</v>
          </cell>
        </row>
        <row r="2225">
          <cell r="A2225">
            <v>2014</v>
          </cell>
          <cell r="B2225" t="str">
            <v>ITU</v>
          </cell>
        </row>
        <row r="2226">
          <cell r="A2226">
            <v>2014</v>
          </cell>
          <cell r="B2226" t="str">
            <v>ITU</v>
          </cell>
        </row>
        <row r="2227">
          <cell r="A2227">
            <v>2014</v>
          </cell>
          <cell r="B2227" t="str">
            <v>ITU</v>
          </cell>
        </row>
        <row r="2228">
          <cell r="A2228">
            <v>2014</v>
          </cell>
          <cell r="B2228" t="str">
            <v>ITU</v>
          </cell>
        </row>
        <row r="2229">
          <cell r="A2229">
            <v>2014</v>
          </cell>
          <cell r="B2229" t="str">
            <v>ITU</v>
          </cell>
        </row>
        <row r="2230">
          <cell r="A2230">
            <v>2014</v>
          </cell>
          <cell r="B2230" t="str">
            <v>ITU</v>
          </cell>
        </row>
        <row r="2231">
          <cell r="A2231">
            <v>2014</v>
          </cell>
          <cell r="B2231" t="str">
            <v>ITU</v>
          </cell>
        </row>
        <row r="2232">
          <cell r="A2232">
            <v>2014</v>
          </cell>
          <cell r="B2232" t="str">
            <v>ITU</v>
          </cell>
        </row>
        <row r="2233">
          <cell r="A2233">
            <v>2014</v>
          </cell>
          <cell r="B2233" t="str">
            <v>ITU</v>
          </cell>
        </row>
        <row r="2234">
          <cell r="A2234">
            <v>2014</v>
          </cell>
          <cell r="B2234" t="str">
            <v>ITU</v>
          </cell>
        </row>
        <row r="2235">
          <cell r="A2235">
            <v>2014</v>
          </cell>
          <cell r="B2235" t="str">
            <v>ITU</v>
          </cell>
        </row>
        <row r="2236">
          <cell r="A2236">
            <v>2014</v>
          </cell>
          <cell r="B2236" t="str">
            <v>ITU</v>
          </cell>
        </row>
        <row r="2237">
          <cell r="A2237">
            <v>2014</v>
          </cell>
          <cell r="B2237" t="str">
            <v>ITU</v>
          </cell>
        </row>
        <row r="2238">
          <cell r="A2238">
            <v>2014</v>
          </cell>
          <cell r="B2238" t="str">
            <v>ITU</v>
          </cell>
        </row>
        <row r="2239">
          <cell r="A2239">
            <v>2014</v>
          </cell>
          <cell r="B2239" t="str">
            <v>ITU</v>
          </cell>
        </row>
        <row r="2240">
          <cell r="A2240">
            <v>2014</v>
          </cell>
          <cell r="B2240" t="str">
            <v>ITU</v>
          </cell>
        </row>
        <row r="2241">
          <cell r="A2241">
            <v>2014</v>
          </cell>
          <cell r="B2241" t="str">
            <v>ITU</v>
          </cell>
        </row>
        <row r="2242">
          <cell r="A2242">
            <v>2014</v>
          </cell>
          <cell r="B2242" t="str">
            <v>ITU</v>
          </cell>
        </row>
        <row r="2243">
          <cell r="A2243">
            <v>2014</v>
          </cell>
          <cell r="B2243" t="str">
            <v>ITU</v>
          </cell>
        </row>
        <row r="2244">
          <cell r="A2244">
            <v>2014</v>
          </cell>
          <cell r="B2244" t="str">
            <v>ITU</v>
          </cell>
        </row>
        <row r="2245">
          <cell r="A2245">
            <v>2014</v>
          </cell>
          <cell r="B2245" t="str">
            <v>ITU</v>
          </cell>
        </row>
        <row r="2246">
          <cell r="A2246">
            <v>2014</v>
          </cell>
          <cell r="B2246" t="str">
            <v>ITU</v>
          </cell>
        </row>
        <row r="2247">
          <cell r="A2247">
            <v>2014</v>
          </cell>
          <cell r="B2247" t="str">
            <v>ITU</v>
          </cell>
        </row>
        <row r="2248">
          <cell r="A2248">
            <v>2014</v>
          </cell>
          <cell r="B2248" t="str">
            <v>ITU</v>
          </cell>
        </row>
        <row r="2249">
          <cell r="A2249">
            <v>2014</v>
          </cell>
          <cell r="B2249" t="str">
            <v>ITU</v>
          </cell>
        </row>
        <row r="2250">
          <cell r="A2250">
            <v>2014</v>
          </cell>
          <cell r="B2250" t="str">
            <v>ITU</v>
          </cell>
        </row>
        <row r="2251">
          <cell r="A2251">
            <v>2014</v>
          </cell>
          <cell r="B2251" t="str">
            <v>ITU</v>
          </cell>
        </row>
        <row r="2252">
          <cell r="A2252">
            <v>2014</v>
          </cell>
          <cell r="B2252" t="str">
            <v>ITU</v>
          </cell>
        </row>
        <row r="2253">
          <cell r="A2253">
            <v>2014</v>
          </cell>
          <cell r="B2253" t="str">
            <v>ITU</v>
          </cell>
        </row>
        <row r="2254">
          <cell r="A2254">
            <v>2014</v>
          </cell>
          <cell r="B2254" t="str">
            <v>ITU</v>
          </cell>
        </row>
        <row r="2255">
          <cell r="A2255">
            <v>2014</v>
          </cell>
          <cell r="B2255" t="str">
            <v>ITU</v>
          </cell>
        </row>
        <row r="2256">
          <cell r="A2256">
            <v>2014</v>
          </cell>
          <cell r="B2256" t="str">
            <v>ITU</v>
          </cell>
        </row>
        <row r="2257">
          <cell r="A2257">
            <v>2014</v>
          </cell>
          <cell r="B2257" t="str">
            <v>ITU</v>
          </cell>
        </row>
        <row r="2258">
          <cell r="A2258">
            <v>2014</v>
          </cell>
          <cell r="B2258" t="str">
            <v>ITU</v>
          </cell>
        </row>
        <row r="2259">
          <cell r="A2259">
            <v>2014</v>
          </cell>
          <cell r="B2259" t="str">
            <v>ITU</v>
          </cell>
        </row>
        <row r="2260">
          <cell r="A2260">
            <v>2014</v>
          </cell>
          <cell r="B2260" t="str">
            <v>ITU</v>
          </cell>
        </row>
        <row r="2261">
          <cell r="A2261">
            <v>2014</v>
          </cell>
          <cell r="B2261" t="str">
            <v>ITU</v>
          </cell>
        </row>
        <row r="2262">
          <cell r="A2262">
            <v>2014</v>
          </cell>
          <cell r="B2262" t="str">
            <v>ITU</v>
          </cell>
        </row>
        <row r="2263">
          <cell r="A2263">
            <v>2014</v>
          </cell>
          <cell r="B2263" t="str">
            <v>ITU</v>
          </cell>
        </row>
        <row r="2264">
          <cell r="A2264">
            <v>2014</v>
          </cell>
          <cell r="B2264" t="str">
            <v>ITU</v>
          </cell>
        </row>
        <row r="2265">
          <cell r="A2265">
            <v>2014</v>
          </cell>
          <cell r="B2265" t="str">
            <v>ITU</v>
          </cell>
        </row>
        <row r="2266">
          <cell r="A2266">
            <v>2014</v>
          </cell>
          <cell r="B2266" t="str">
            <v>ITU</v>
          </cell>
        </row>
        <row r="2267">
          <cell r="A2267">
            <v>2014</v>
          </cell>
          <cell r="B2267" t="str">
            <v>ITU</v>
          </cell>
        </row>
        <row r="2268">
          <cell r="A2268">
            <v>2014</v>
          </cell>
          <cell r="B2268" t="str">
            <v>ITU</v>
          </cell>
        </row>
        <row r="2269">
          <cell r="A2269">
            <v>2014</v>
          </cell>
          <cell r="B2269" t="str">
            <v>ITU</v>
          </cell>
        </row>
        <row r="2270">
          <cell r="A2270">
            <v>2014</v>
          </cell>
          <cell r="B2270" t="str">
            <v>ITU</v>
          </cell>
        </row>
        <row r="2271">
          <cell r="A2271">
            <v>2014</v>
          </cell>
          <cell r="B2271" t="str">
            <v>ITU</v>
          </cell>
        </row>
        <row r="2272">
          <cell r="A2272">
            <v>2014</v>
          </cell>
          <cell r="B2272" t="str">
            <v>ITU</v>
          </cell>
        </row>
        <row r="2273">
          <cell r="A2273">
            <v>2014</v>
          </cell>
          <cell r="B2273" t="str">
            <v>ITU</v>
          </cell>
        </row>
        <row r="2274">
          <cell r="A2274">
            <v>2014</v>
          </cell>
          <cell r="B2274" t="str">
            <v>ITU</v>
          </cell>
        </row>
        <row r="2275">
          <cell r="A2275">
            <v>2014</v>
          </cell>
          <cell r="B2275" t="str">
            <v>ITU</v>
          </cell>
        </row>
        <row r="2276">
          <cell r="B2276" t="str">
            <v>EIU estimate</v>
          </cell>
          <cell r="D2276" t="str">
            <v>e</v>
          </cell>
        </row>
        <row r="2277">
          <cell r="A2277">
            <v>2014</v>
          </cell>
          <cell r="B2277" t="str">
            <v>ITU</v>
          </cell>
        </row>
        <row r="2278">
          <cell r="A2278">
            <v>2014</v>
          </cell>
          <cell r="B2278" t="str">
            <v>ITU</v>
          </cell>
        </row>
        <row r="2279">
          <cell r="B2279" t="str">
            <v>EIU estimate</v>
          </cell>
          <cell r="D2279" t="str">
            <v>e</v>
          </cell>
        </row>
        <row r="2280">
          <cell r="A2280">
            <v>2014</v>
          </cell>
          <cell r="B2280" t="str">
            <v>ITU</v>
          </cell>
        </row>
        <row r="2281">
          <cell r="A2281">
            <v>2014</v>
          </cell>
          <cell r="B2281" t="str">
            <v>ITU</v>
          </cell>
        </row>
        <row r="2282">
          <cell r="A2282">
            <v>2014</v>
          </cell>
          <cell r="B2282" t="str">
            <v>ITU</v>
          </cell>
        </row>
        <row r="2283">
          <cell r="A2283">
            <v>2014</v>
          </cell>
          <cell r="B2283" t="str">
            <v>ITU</v>
          </cell>
        </row>
        <row r="2284">
          <cell r="A2284">
            <v>2014</v>
          </cell>
          <cell r="B2284" t="str">
            <v>ITU</v>
          </cell>
        </row>
        <row r="2285">
          <cell r="A2285">
            <v>2014</v>
          </cell>
          <cell r="B2285" t="str">
            <v>ITU</v>
          </cell>
        </row>
        <row r="2286">
          <cell r="A2286">
            <v>2014</v>
          </cell>
          <cell r="B2286" t="str">
            <v>ITU</v>
          </cell>
        </row>
        <row r="2287">
          <cell r="A2287">
            <v>2014</v>
          </cell>
          <cell r="B2287" t="str">
            <v>ITU</v>
          </cell>
        </row>
        <row r="2288">
          <cell r="B2288" t="str">
            <v>EIU estimate</v>
          </cell>
          <cell r="D2288" t="str">
            <v>e</v>
          </cell>
        </row>
        <row r="2289">
          <cell r="A2289">
            <v>2014</v>
          </cell>
          <cell r="B2289" t="str">
            <v>ITU</v>
          </cell>
        </row>
        <row r="2290">
          <cell r="A2290">
            <v>2014</v>
          </cell>
          <cell r="B2290" t="str">
            <v>ITU</v>
          </cell>
        </row>
        <row r="2291">
          <cell r="A2291">
            <v>2014</v>
          </cell>
          <cell r="B2291" t="str">
            <v>ITU</v>
          </cell>
        </row>
        <row r="2292">
          <cell r="A2292">
            <v>2014</v>
          </cell>
          <cell r="B2292" t="str">
            <v>ITU</v>
          </cell>
        </row>
        <row r="2293">
          <cell r="A2293">
            <v>2014</v>
          </cell>
          <cell r="B2293" t="str">
            <v>ITU</v>
          </cell>
        </row>
        <row r="2294">
          <cell r="A2294">
            <v>2014</v>
          </cell>
          <cell r="B2294" t="str">
            <v>ITU</v>
          </cell>
        </row>
        <row r="2295">
          <cell r="A2295">
            <v>2014</v>
          </cell>
          <cell r="B2295" t="str">
            <v>ITU</v>
          </cell>
        </row>
        <row r="2296">
          <cell r="A2296">
            <v>2014</v>
          </cell>
          <cell r="B2296" t="str">
            <v>ITU</v>
          </cell>
        </row>
        <row r="2297">
          <cell r="A2297">
            <v>2014</v>
          </cell>
          <cell r="B2297" t="str">
            <v>ITU</v>
          </cell>
        </row>
        <row r="2298">
          <cell r="A2298">
            <v>2014</v>
          </cell>
          <cell r="B2298" t="str">
            <v>ITU</v>
          </cell>
        </row>
        <row r="2299">
          <cell r="A2299">
            <v>2014</v>
          </cell>
          <cell r="B2299" t="str">
            <v>ITU</v>
          </cell>
        </row>
        <row r="2300">
          <cell r="A2300">
            <v>2014</v>
          </cell>
          <cell r="B2300" t="str">
            <v>ITU</v>
          </cell>
        </row>
        <row r="2301">
          <cell r="A2301">
            <v>2014</v>
          </cell>
          <cell r="B2301" t="str">
            <v>ITU</v>
          </cell>
        </row>
        <row r="2302">
          <cell r="A2302">
            <v>2017</v>
          </cell>
          <cell r="B2302" t="str">
            <v>ITU</v>
          </cell>
        </row>
        <row r="2303">
          <cell r="A2303">
            <v>2017</v>
          </cell>
          <cell r="B2303" t="str">
            <v>ITU</v>
          </cell>
        </row>
        <row r="2304">
          <cell r="A2304">
            <v>2017</v>
          </cell>
          <cell r="B2304" t="str">
            <v>ITU</v>
          </cell>
        </row>
        <row r="2305">
          <cell r="A2305">
            <v>2017</v>
          </cell>
          <cell r="B2305" t="str">
            <v>ITU</v>
          </cell>
        </row>
        <row r="2306">
          <cell r="A2306">
            <v>2017</v>
          </cell>
          <cell r="B2306" t="str">
            <v>ITU</v>
          </cell>
        </row>
        <row r="2307">
          <cell r="A2307">
            <v>2017</v>
          </cell>
          <cell r="B2307" t="str">
            <v>ITU</v>
          </cell>
        </row>
        <row r="2308">
          <cell r="A2308">
            <v>2017</v>
          </cell>
          <cell r="B2308" t="str">
            <v>ITU</v>
          </cell>
        </row>
        <row r="2309">
          <cell r="A2309">
            <v>2017</v>
          </cell>
          <cell r="B2309" t="str">
            <v>ITU</v>
          </cell>
        </row>
        <row r="2310">
          <cell r="A2310">
            <v>2017</v>
          </cell>
          <cell r="B2310" t="str">
            <v>ITU</v>
          </cell>
        </row>
        <row r="2311">
          <cell r="A2311">
            <v>2017</v>
          </cell>
          <cell r="B2311" t="str">
            <v>ITU</v>
          </cell>
        </row>
        <row r="2312">
          <cell r="A2312">
            <v>2017</v>
          </cell>
          <cell r="B2312" t="str">
            <v>ITU</v>
          </cell>
        </row>
        <row r="2313">
          <cell r="A2313">
            <v>2017</v>
          </cell>
          <cell r="B2313" t="str">
            <v>ITU</v>
          </cell>
        </row>
        <row r="2314">
          <cell r="A2314">
            <v>2017</v>
          </cell>
          <cell r="B2314" t="str">
            <v>ITU</v>
          </cell>
        </row>
        <row r="2315">
          <cell r="A2315">
            <v>2017</v>
          </cell>
          <cell r="B2315" t="str">
            <v>ITU</v>
          </cell>
        </row>
        <row r="2316">
          <cell r="A2316">
            <v>2017</v>
          </cell>
          <cell r="B2316" t="str">
            <v>ITU</v>
          </cell>
        </row>
        <row r="2317">
          <cell r="A2317">
            <v>2017</v>
          </cell>
          <cell r="B2317" t="str">
            <v>ITU</v>
          </cell>
        </row>
        <row r="2318">
          <cell r="A2318">
            <v>2017</v>
          </cell>
          <cell r="B2318" t="str">
            <v>ITU</v>
          </cell>
        </row>
        <row r="2319">
          <cell r="A2319">
            <v>2017</v>
          </cell>
          <cell r="B2319" t="str">
            <v>ITU</v>
          </cell>
        </row>
        <row r="2320">
          <cell r="A2320">
            <v>2014</v>
          </cell>
          <cell r="B2320" t="str">
            <v>ITU</v>
          </cell>
        </row>
        <row r="2321">
          <cell r="A2321">
            <v>2017</v>
          </cell>
          <cell r="B2321" t="str">
            <v>ITU</v>
          </cell>
        </row>
        <row r="2322">
          <cell r="A2322">
            <v>2017</v>
          </cell>
          <cell r="B2322" t="str">
            <v>ITU</v>
          </cell>
        </row>
        <row r="2323">
          <cell r="A2323">
            <v>2017</v>
          </cell>
          <cell r="B2323" t="str">
            <v>ITU</v>
          </cell>
        </row>
        <row r="2324">
          <cell r="A2324">
            <v>2017</v>
          </cell>
          <cell r="B2324" t="str">
            <v>ITU</v>
          </cell>
        </row>
        <row r="2325">
          <cell r="A2325">
            <v>2017</v>
          </cell>
          <cell r="B2325" t="str">
            <v>ITU</v>
          </cell>
        </row>
        <row r="2326">
          <cell r="A2326">
            <v>2017</v>
          </cell>
          <cell r="B2326" t="str">
            <v>ITU</v>
          </cell>
        </row>
        <row r="2327">
          <cell r="A2327">
            <v>2017</v>
          </cell>
          <cell r="B2327" t="str">
            <v>ITU</v>
          </cell>
        </row>
        <row r="2328">
          <cell r="A2328">
            <v>2017</v>
          </cell>
          <cell r="B2328" t="str">
            <v>ITU</v>
          </cell>
        </row>
        <row r="2329">
          <cell r="A2329">
            <v>2017</v>
          </cell>
          <cell r="B2329" t="str">
            <v>ITU</v>
          </cell>
        </row>
        <row r="2330">
          <cell r="A2330">
            <v>2017</v>
          </cell>
          <cell r="B2330" t="str">
            <v>ITU</v>
          </cell>
        </row>
        <row r="2331">
          <cell r="A2331">
            <v>2017</v>
          </cell>
          <cell r="B2331" t="str">
            <v>ITU</v>
          </cell>
        </row>
        <row r="2332">
          <cell r="A2332">
            <v>2017</v>
          </cell>
          <cell r="B2332" t="str">
            <v>ITU</v>
          </cell>
        </row>
        <row r="2333">
          <cell r="A2333">
            <v>2017</v>
          </cell>
          <cell r="B2333" t="str">
            <v>ITU</v>
          </cell>
        </row>
        <row r="2334">
          <cell r="A2334">
            <v>2017</v>
          </cell>
          <cell r="B2334" t="str">
            <v>ITU</v>
          </cell>
        </row>
        <row r="2335">
          <cell r="A2335">
            <v>2017</v>
          </cell>
          <cell r="B2335" t="str">
            <v>ITU</v>
          </cell>
        </row>
        <row r="2336">
          <cell r="A2336">
            <v>2017</v>
          </cell>
          <cell r="B2336" t="str">
            <v>ITU</v>
          </cell>
        </row>
        <row r="2337">
          <cell r="A2337">
            <v>2017</v>
          </cell>
          <cell r="B2337" t="str">
            <v>ITU</v>
          </cell>
        </row>
        <row r="2338">
          <cell r="A2338">
            <v>2017</v>
          </cell>
          <cell r="B2338" t="str">
            <v>ITU</v>
          </cell>
        </row>
        <row r="2339">
          <cell r="A2339">
            <v>2017</v>
          </cell>
          <cell r="B2339" t="str">
            <v>ITU</v>
          </cell>
        </row>
        <row r="2340">
          <cell r="A2340">
            <v>2017</v>
          </cell>
          <cell r="B2340" t="str">
            <v>ITU</v>
          </cell>
        </row>
        <row r="2341">
          <cell r="A2341">
            <v>2017</v>
          </cell>
          <cell r="B2341" t="str">
            <v>ITU</v>
          </cell>
        </row>
        <row r="2342">
          <cell r="A2342">
            <v>2017</v>
          </cell>
          <cell r="B2342" t="str">
            <v>ITU</v>
          </cell>
        </row>
        <row r="2343">
          <cell r="A2343">
            <v>2017</v>
          </cell>
          <cell r="B2343" t="str">
            <v>ITU</v>
          </cell>
        </row>
        <row r="2344">
          <cell r="A2344">
            <v>2017</v>
          </cell>
          <cell r="B2344" t="str">
            <v>ITU</v>
          </cell>
        </row>
        <row r="2345">
          <cell r="A2345">
            <v>2017</v>
          </cell>
          <cell r="B2345" t="str">
            <v>ITU</v>
          </cell>
        </row>
        <row r="2346">
          <cell r="A2346">
            <v>2017</v>
          </cell>
          <cell r="B2346" t="str">
            <v>ITU</v>
          </cell>
        </row>
        <row r="2347">
          <cell r="A2347">
            <v>2017</v>
          </cell>
          <cell r="B2347" t="str">
            <v>ITU</v>
          </cell>
        </row>
        <row r="2348">
          <cell r="A2348">
            <v>2017</v>
          </cell>
          <cell r="B2348" t="str">
            <v>ITU</v>
          </cell>
        </row>
        <row r="2349">
          <cell r="A2349">
            <v>2017</v>
          </cell>
          <cell r="B2349" t="str">
            <v>ITU</v>
          </cell>
        </row>
        <row r="2350">
          <cell r="A2350">
            <v>2017</v>
          </cell>
          <cell r="B2350" t="str">
            <v>ITU</v>
          </cell>
        </row>
        <row r="2351">
          <cell r="A2351">
            <v>2017</v>
          </cell>
          <cell r="B2351" t="str">
            <v>ITU</v>
          </cell>
        </row>
        <row r="2352">
          <cell r="A2352">
            <v>2017</v>
          </cell>
          <cell r="B2352" t="str">
            <v>ITU</v>
          </cell>
        </row>
        <row r="2353">
          <cell r="A2353">
            <v>2017</v>
          </cell>
          <cell r="B2353" t="str">
            <v>ITU</v>
          </cell>
        </row>
        <row r="2354">
          <cell r="A2354">
            <v>2017</v>
          </cell>
          <cell r="B2354" t="str">
            <v>ITU</v>
          </cell>
        </row>
        <row r="2355">
          <cell r="A2355">
            <v>2017</v>
          </cell>
          <cell r="B2355" t="str">
            <v>ITU</v>
          </cell>
        </row>
        <row r="2356">
          <cell r="A2356">
            <v>2017</v>
          </cell>
          <cell r="B2356" t="str">
            <v>ITU</v>
          </cell>
        </row>
        <row r="2357">
          <cell r="A2357">
            <v>2017</v>
          </cell>
          <cell r="B2357" t="str">
            <v>ITU</v>
          </cell>
        </row>
        <row r="2358">
          <cell r="A2358">
            <v>2017</v>
          </cell>
          <cell r="B2358" t="str">
            <v>ITU</v>
          </cell>
        </row>
        <row r="2359">
          <cell r="A2359">
            <v>2017</v>
          </cell>
          <cell r="B2359" t="str">
            <v>ITU</v>
          </cell>
        </row>
        <row r="2360">
          <cell r="A2360">
            <v>2017</v>
          </cell>
          <cell r="B2360" t="str">
            <v>ITU</v>
          </cell>
        </row>
        <row r="2361">
          <cell r="A2361">
            <v>2017</v>
          </cell>
          <cell r="B2361" t="str">
            <v>ITU</v>
          </cell>
        </row>
        <row r="2362">
          <cell r="A2362">
            <v>2017</v>
          </cell>
          <cell r="B2362" t="str">
            <v>ITU</v>
          </cell>
        </row>
        <row r="2363">
          <cell r="A2363">
            <v>2017</v>
          </cell>
          <cell r="B2363" t="str">
            <v>ITU</v>
          </cell>
        </row>
        <row r="2364">
          <cell r="A2364">
            <v>2017</v>
          </cell>
          <cell r="B2364" t="str">
            <v>ITU</v>
          </cell>
        </row>
        <row r="2365">
          <cell r="A2365">
            <v>2017</v>
          </cell>
          <cell r="B2365" t="str">
            <v>ITU</v>
          </cell>
        </row>
        <row r="2366">
          <cell r="A2366">
            <v>2017</v>
          </cell>
          <cell r="B2366" t="str">
            <v>ITU</v>
          </cell>
        </row>
        <row r="2367">
          <cell r="A2367">
            <v>2017</v>
          </cell>
          <cell r="B2367" t="str">
            <v>ITU</v>
          </cell>
        </row>
        <row r="2368">
          <cell r="A2368">
            <v>2017</v>
          </cell>
          <cell r="B2368" t="str">
            <v>ITU</v>
          </cell>
        </row>
        <row r="2369">
          <cell r="A2369">
            <v>2017</v>
          </cell>
          <cell r="B2369" t="str">
            <v>ITU</v>
          </cell>
        </row>
        <row r="2370">
          <cell r="A2370">
            <v>2017</v>
          </cell>
          <cell r="B2370" t="str">
            <v>ITU</v>
          </cell>
        </row>
        <row r="2371">
          <cell r="A2371">
            <v>2017</v>
          </cell>
          <cell r="B2371" t="str">
            <v>ITU</v>
          </cell>
        </row>
        <row r="2372">
          <cell r="A2372">
            <v>2017</v>
          </cell>
          <cell r="B2372" t="str">
            <v>ITU</v>
          </cell>
        </row>
        <row r="2373">
          <cell r="A2373">
            <v>2017</v>
          </cell>
          <cell r="B2373" t="str">
            <v>ITU</v>
          </cell>
        </row>
        <row r="2374">
          <cell r="A2374">
            <v>2017</v>
          </cell>
          <cell r="B2374" t="str">
            <v>ITU</v>
          </cell>
        </row>
        <row r="2375">
          <cell r="A2375">
            <v>2017</v>
          </cell>
          <cell r="B2375" t="str">
            <v>ITU</v>
          </cell>
        </row>
        <row r="2376">
          <cell r="A2376">
            <v>2017</v>
          </cell>
          <cell r="B2376" t="str">
            <v>ITU</v>
          </cell>
        </row>
        <row r="2377">
          <cell r="A2377">
            <v>2017</v>
          </cell>
          <cell r="B2377" t="str">
            <v>ITU</v>
          </cell>
        </row>
        <row r="2378">
          <cell r="A2378">
            <v>2017</v>
          </cell>
          <cell r="B2378" t="str">
            <v>ITU</v>
          </cell>
        </row>
        <row r="2379">
          <cell r="A2379">
            <v>2017</v>
          </cell>
          <cell r="B2379" t="str">
            <v>ITU</v>
          </cell>
        </row>
        <row r="2380">
          <cell r="A2380">
            <v>2017</v>
          </cell>
          <cell r="B2380" t="str">
            <v>ITU</v>
          </cell>
        </row>
        <row r="2381">
          <cell r="A2381">
            <v>2017</v>
          </cell>
          <cell r="B2381" t="str">
            <v>ITU</v>
          </cell>
        </row>
        <row r="2382">
          <cell r="A2382">
            <v>2017</v>
          </cell>
          <cell r="B2382" t="str">
            <v>ITU</v>
          </cell>
        </row>
        <row r="2383">
          <cell r="A2383">
            <v>2017</v>
          </cell>
          <cell r="B2383" t="str">
            <v>ITU</v>
          </cell>
        </row>
        <row r="2384">
          <cell r="A2384">
            <v>2017</v>
          </cell>
          <cell r="B2384" t="str">
            <v>ITU</v>
          </cell>
        </row>
        <row r="2385">
          <cell r="A2385">
            <v>2017</v>
          </cell>
          <cell r="B2385" t="str">
            <v>ITU</v>
          </cell>
        </row>
        <row r="2386">
          <cell r="A2386">
            <v>2017</v>
          </cell>
          <cell r="B2386" t="str">
            <v>ITU</v>
          </cell>
        </row>
        <row r="2387">
          <cell r="A2387">
            <v>2017</v>
          </cell>
          <cell r="B2387" t="str">
            <v>ITU</v>
          </cell>
        </row>
        <row r="2388">
          <cell r="A2388">
            <v>2017</v>
          </cell>
          <cell r="B2388" t="str">
            <v>ITU</v>
          </cell>
          <cell r="C2388" t="str">
            <v>*GNIpc value source: http://www.doingbusiness.org/en/data/exploreeconomies/taiwan-china</v>
          </cell>
        </row>
        <row r="2389">
          <cell r="A2389">
            <v>2017</v>
          </cell>
          <cell r="B2389" t="str">
            <v>ITU</v>
          </cell>
        </row>
        <row r="2390">
          <cell r="A2390">
            <v>2017</v>
          </cell>
          <cell r="B2390" t="str">
            <v>ITU</v>
          </cell>
        </row>
        <row r="2391">
          <cell r="A2391">
            <v>2017</v>
          </cell>
          <cell r="B2391" t="str">
            <v>ITU</v>
          </cell>
        </row>
        <row r="2392">
          <cell r="A2392">
            <v>2017</v>
          </cell>
          <cell r="B2392" t="str">
            <v>ITU</v>
          </cell>
        </row>
        <row r="2393">
          <cell r="A2393">
            <v>2017</v>
          </cell>
          <cell r="B2393" t="str">
            <v>ITU</v>
          </cell>
        </row>
        <row r="2394">
          <cell r="A2394">
            <v>2017</v>
          </cell>
          <cell r="B2394" t="str">
            <v>ITU</v>
          </cell>
        </row>
        <row r="2395">
          <cell r="A2395">
            <v>2017</v>
          </cell>
          <cell r="B2395" t="str">
            <v>ITU</v>
          </cell>
        </row>
        <row r="2396">
          <cell r="A2396">
            <v>2017</v>
          </cell>
          <cell r="B2396" t="str">
            <v>ITU</v>
          </cell>
        </row>
        <row r="2397">
          <cell r="A2397">
            <v>2017</v>
          </cell>
          <cell r="B2397" t="str">
            <v>ITU</v>
          </cell>
        </row>
        <row r="2398">
          <cell r="A2398">
            <v>2016</v>
          </cell>
          <cell r="B2398" t="str">
            <v>ITU</v>
          </cell>
          <cell r="C2398" t="str">
            <v>*FBBU data is considered for 2016, as the data for 2017 was '0'</v>
          </cell>
        </row>
        <row r="2399">
          <cell r="A2399">
            <v>2017</v>
          </cell>
          <cell r="B2399" t="str">
            <v>ITU</v>
          </cell>
          <cell r="C2399" t="str">
            <v>*GNI data considered is 2014, as GNI data after 2014 wasn't available</v>
          </cell>
        </row>
        <row r="2400">
          <cell r="A2400">
            <v>2017</v>
          </cell>
          <cell r="B2400" t="str">
            <v>ITU</v>
          </cell>
        </row>
        <row r="2401">
          <cell r="A2401">
            <v>2017</v>
          </cell>
          <cell r="B2401" t="str">
            <v>ITU</v>
          </cell>
        </row>
        <row r="2402">
          <cell r="A2402">
            <v>2017</v>
          </cell>
          <cell r="B2402" t="str">
            <v>Telegeography</v>
          </cell>
        </row>
        <row r="2403">
          <cell r="A2403">
            <v>2017</v>
          </cell>
          <cell r="B2403" t="str">
            <v>Telegeography</v>
          </cell>
        </row>
        <row r="2404">
          <cell r="A2404">
            <v>2017</v>
          </cell>
          <cell r="B2404" t="str">
            <v>Telegeography</v>
          </cell>
        </row>
        <row r="2405">
          <cell r="A2405">
            <v>2017</v>
          </cell>
          <cell r="B2405" t="str">
            <v>Telegeography</v>
          </cell>
        </row>
        <row r="2406">
          <cell r="A2406">
            <v>2017</v>
          </cell>
          <cell r="B2406" t="str">
            <v>Telegeography</v>
          </cell>
        </row>
        <row r="2407">
          <cell r="A2407">
            <v>2017</v>
          </cell>
          <cell r="B2407" t="str">
            <v>Telegeography</v>
          </cell>
        </row>
        <row r="2408">
          <cell r="A2408">
            <v>2017</v>
          </cell>
          <cell r="B2408" t="str">
            <v>Telegeography</v>
          </cell>
        </row>
        <row r="2409">
          <cell r="A2409">
            <v>2017</v>
          </cell>
          <cell r="B2409" t="str">
            <v>Telegeography</v>
          </cell>
        </row>
        <row r="2410">
          <cell r="A2410">
            <v>2017</v>
          </cell>
          <cell r="B2410" t="str">
            <v>Telegeography</v>
          </cell>
        </row>
        <row r="2411">
          <cell r="A2411">
            <v>2017</v>
          </cell>
          <cell r="B2411" t="str">
            <v>Telegeography</v>
          </cell>
        </row>
        <row r="2412">
          <cell r="A2412">
            <v>2017</v>
          </cell>
          <cell r="B2412" t="str">
            <v>Telegeography</v>
          </cell>
        </row>
        <row r="2413">
          <cell r="A2413">
            <v>2017</v>
          </cell>
          <cell r="B2413" t="str">
            <v>Telegeography</v>
          </cell>
        </row>
        <row r="2414">
          <cell r="A2414">
            <v>2016</v>
          </cell>
          <cell r="B2414" t="str">
            <v>Axiata</v>
          </cell>
        </row>
        <row r="2415">
          <cell r="A2415">
            <v>2017</v>
          </cell>
          <cell r="B2415" t="str">
            <v>Telegeography</v>
          </cell>
        </row>
        <row r="2416">
          <cell r="A2416">
            <v>2017</v>
          </cell>
          <cell r="B2416" t="str">
            <v>Telegeography</v>
          </cell>
        </row>
        <row r="2417">
          <cell r="A2417">
            <v>2017</v>
          </cell>
          <cell r="B2417" t="str">
            <v>Telegeography</v>
          </cell>
        </row>
        <row r="2418">
          <cell r="A2418">
            <v>2017</v>
          </cell>
          <cell r="B2418" t="str">
            <v>Telegeography</v>
          </cell>
        </row>
        <row r="2419">
          <cell r="A2419">
            <v>2017</v>
          </cell>
          <cell r="B2419" t="str">
            <v>Telegeography</v>
          </cell>
        </row>
        <row r="2420">
          <cell r="A2420">
            <v>2017</v>
          </cell>
          <cell r="B2420" t="str">
            <v>Telegeography</v>
          </cell>
        </row>
        <row r="2421">
          <cell r="A2421">
            <v>2016</v>
          </cell>
          <cell r="B2421" t="str">
            <v>Telesemana</v>
          </cell>
        </row>
        <row r="2422">
          <cell r="A2422">
            <v>2017</v>
          </cell>
          <cell r="B2422" t="str">
            <v>Telegeography</v>
          </cell>
        </row>
        <row r="2423">
          <cell r="A2423">
            <v>2017</v>
          </cell>
          <cell r="B2423" t="str">
            <v>Telegeography</v>
          </cell>
        </row>
        <row r="2424">
          <cell r="A2424">
            <v>2017</v>
          </cell>
          <cell r="B2424" t="str">
            <v>Telegeography</v>
          </cell>
          <cell r="C2424" t="str">
            <v>Y3 data reflective of corrected data from Telegeography</v>
          </cell>
        </row>
        <row r="2425">
          <cell r="A2425">
            <v>2017</v>
          </cell>
          <cell r="B2425" t="str">
            <v>Telegeography</v>
          </cell>
        </row>
        <row r="2426">
          <cell r="A2426">
            <v>2017</v>
          </cell>
          <cell r="B2426" t="str">
            <v>Telegeography</v>
          </cell>
        </row>
        <row r="2427">
          <cell r="A2427">
            <v>2017</v>
          </cell>
          <cell r="B2427" t="str">
            <v>Telegeography</v>
          </cell>
        </row>
        <row r="2428">
          <cell r="A2428">
            <v>2016</v>
          </cell>
          <cell r="B2428" t="str">
            <v>Telegeography</v>
          </cell>
          <cell r="C2428" t="str">
            <v>Data not updated from previous year</v>
          </cell>
        </row>
        <row r="2429">
          <cell r="A2429">
            <v>2017</v>
          </cell>
          <cell r="B2429" t="str">
            <v>Telegeography</v>
          </cell>
        </row>
        <row r="2430">
          <cell r="A2430">
            <v>2017</v>
          </cell>
          <cell r="B2430" t="str">
            <v>Telegeography</v>
          </cell>
        </row>
        <row r="2431">
          <cell r="A2431">
            <v>2017</v>
          </cell>
          <cell r="B2431" t="str">
            <v>Telegeography</v>
          </cell>
        </row>
        <row r="2432">
          <cell r="A2432">
            <v>2017</v>
          </cell>
          <cell r="B2432" t="str">
            <v>Telegeography</v>
          </cell>
        </row>
        <row r="2433">
          <cell r="A2433">
            <v>2017</v>
          </cell>
          <cell r="B2433" t="str">
            <v>Telegeography</v>
          </cell>
        </row>
        <row r="2434">
          <cell r="A2434">
            <v>2017</v>
          </cell>
          <cell r="B2434" t="str">
            <v>Telegeography</v>
          </cell>
        </row>
        <row r="2435">
          <cell r="A2435">
            <v>2017</v>
          </cell>
          <cell r="B2435" t="str">
            <v>Telegeography</v>
          </cell>
        </row>
        <row r="2436">
          <cell r="A2436">
            <v>2017</v>
          </cell>
          <cell r="B2436" t="str">
            <v>Telegeography</v>
          </cell>
        </row>
        <row r="2437">
          <cell r="A2437">
            <v>2017</v>
          </cell>
          <cell r="B2437" t="str">
            <v>Telegeography</v>
          </cell>
        </row>
        <row r="2438">
          <cell r="A2438">
            <v>2017</v>
          </cell>
          <cell r="B2438" t="str">
            <v>Telegeography</v>
          </cell>
        </row>
        <row r="2439">
          <cell r="A2439">
            <v>2017</v>
          </cell>
          <cell r="B2439" t="str">
            <v>Telegeography</v>
          </cell>
        </row>
        <row r="2440">
          <cell r="A2440">
            <v>2017</v>
          </cell>
          <cell r="B2440" t="str">
            <v>Telegeography</v>
          </cell>
        </row>
        <row r="2441">
          <cell r="A2441">
            <v>2017</v>
          </cell>
          <cell r="B2441" t="str">
            <v>Telegeography</v>
          </cell>
        </row>
        <row r="2442">
          <cell r="A2442">
            <v>2017</v>
          </cell>
          <cell r="B2442" t="str">
            <v>Telegeography</v>
          </cell>
        </row>
        <row r="2443">
          <cell r="A2443">
            <v>2017</v>
          </cell>
          <cell r="B2443" t="str">
            <v>Telegeography</v>
          </cell>
        </row>
        <row r="2444">
          <cell r="A2444">
            <v>2017</v>
          </cell>
          <cell r="B2444" t="str">
            <v>Telegeography</v>
          </cell>
        </row>
        <row r="2445">
          <cell r="A2445">
            <v>2014</v>
          </cell>
          <cell r="B2445" t="str">
            <v>Telegeography</v>
          </cell>
        </row>
        <row r="2446">
          <cell r="A2446">
            <v>2017</v>
          </cell>
          <cell r="B2446" t="str">
            <v>Telegeography</v>
          </cell>
        </row>
        <row r="2447">
          <cell r="A2447">
            <v>2017</v>
          </cell>
          <cell r="B2447" t="str">
            <v>Telegeography</v>
          </cell>
        </row>
        <row r="2448">
          <cell r="A2448">
            <v>2017</v>
          </cell>
          <cell r="B2448" t="str">
            <v>Telegeography</v>
          </cell>
        </row>
        <row r="2449">
          <cell r="A2449">
            <v>2017</v>
          </cell>
          <cell r="B2449" t="str">
            <v>Telegeography</v>
          </cell>
        </row>
        <row r="2450">
          <cell r="A2450">
            <v>2017</v>
          </cell>
          <cell r="B2450" t="str">
            <v>Telegeography</v>
          </cell>
        </row>
        <row r="2451">
          <cell r="A2451">
            <v>2017</v>
          </cell>
          <cell r="B2451" t="str">
            <v>Telegeography</v>
          </cell>
        </row>
        <row r="2452">
          <cell r="A2452">
            <v>2017</v>
          </cell>
          <cell r="B2452" t="str">
            <v>Telegeography</v>
          </cell>
        </row>
        <row r="2453">
          <cell r="A2453">
            <v>2016</v>
          </cell>
          <cell r="B2453" t="str">
            <v>TNM</v>
          </cell>
        </row>
        <row r="2454">
          <cell r="A2454">
            <v>2017</v>
          </cell>
          <cell r="B2454" t="str">
            <v>Telegeography</v>
          </cell>
        </row>
        <row r="2455">
          <cell r="A2455">
            <v>2017</v>
          </cell>
          <cell r="B2455" t="str">
            <v>Sonatel</v>
          </cell>
        </row>
        <row r="2456">
          <cell r="A2456">
            <v>2017</v>
          </cell>
          <cell r="B2456" t="str">
            <v>Telegeography</v>
          </cell>
        </row>
        <row r="2457">
          <cell r="A2457">
            <v>2014</v>
          </cell>
          <cell r="B2457" t="str">
            <v>UNESCAP</v>
          </cell>
        </row>
        <row r="2458">
          <cell r="A2458">
            <v>2017</v>
          </cell>
          <cell r="B2458" t="str">
            <v>Telegeography</v>
          </cell>
        </row>
        <row r="2459">
          <cell r="A2459">
            <v>2017</v>
          </cell>
          <cell r="B2459" t="str">
            <v>Vodacom</v>
          </cell>
        </row>
        <row r="2460">
          <cell r="A2460">
            <v>2017</v>
          </cell>
          <cell r="B2460" t="str">
            <v>Telegeography</v>
          </cell>
        </row>
        <row r="2461">
          <cell r="A2461">
            <v>2014</v>
          </cell>
          <cell r="B2461" t="str">
            <v>Communications Regulatory Authority of Namibia</v>
          </cell>
        </row>
        <row r="2462">
          <cell r="A2462">
            <v>2016</v>
          </cell>
          <cell r="B2462" t="str">
            <v>Telegeography</v>
          </cell>
          <cell r="C2462" t="str">
            <v>Data not updated from previous year</v>
          </cell>
        </row>
        <row r="2463">
          <cell r="A2463">
            <v>2017</v>
          </cell>
          <cell r="B2463" t="str">
            <v>Telegeography</v>
          </cell>
        </row>
        <row r="2464">
          <cell r="A2464">
            <v>2017</v>
          </cell>
          <cell r="B2464" t="str">
            <v>Telegeography</v>
          </cell>
        </row>
        <row r="2465">
          <cell r="A2465">
            <v>2017</v>
          </cell>
          <cell r="B2465" t="str">
            <v>Telegeography</v>
          </cell>
        </row>
        <row r="2466">
          <cell r="A2466">
            <v>2017</v>
          </cell>
          <cell r="B2466" t="str">
            <v>Telegeography</v>
          </cell>
        </row>
        <row r="2467">
          <cell r="A2467">
            <v>2017</v>
          </cell>
          <cell r="B2467" t="str">
            <v>Telegeography</v>
          </cell>
        </row>
        <row r="2468">
          <cell r="A2468">
            <v>2017</v>
          </cell>
          <cell r="B2468" t="str">
            <v>Telesemana</v>
          </cell>
        </row>
        <row r="2469">
          <cell r="A2469">
            <v>2017</v>
          </cell>
          <cell r="B2469" t="str">
            <v>Telegeography</v>
          </cell>
        </row>
        <row r="2470">
          <cell r="A2470">
            <v>2017</v>
          </cell>
          <cell r="B2470" t="str">
            <v>Telegeography</v>
          </cell>
        </row>
        <row r="2471">
          <cell r="A2471">
            <v>2017</v>
          </cell>
          <cell r="B2471" t="str">
            <v>Telegeography</v>
          </cell>
        </row>
        <row r="2472">
          <cell r="A2472">
            <v>2017</v>
          </cell>
          <cell r="B2472" t="str">
            <v>Telegeography</v>
          </cell>
        </row>
        <row r="2473">
          <cell r="A2473">
            <v>2017</v>
          </cell>
          <cell r="B2473" t="str">
            <v>Telegeography</v>
          </cell>
        </row>
        <row r="2474">
          <cell r="A2474">
            <v>2017</v>
          </cell>
          <cell r="B2474" t="str">
            <v>Telegeography</v>
          </cell>
        </row>
        <row r="2475">
          <cell r="A2475">
            <v>2017</v>
          </cell>
          <cell r="B2475" t="str">
            <v>Telegeography</v>
          </cell>
        </row>
        <row r="2476">
          <cell r="A2476">
            <v>2017</v>
          </cell>
          <cell r="B2476" t="str">
            <v>Telegeography</v>
          </cell>
        </row>
        <row r="2477">
          <cell r="A2477">
            <v>2017</v>
          </cell>
          <cell r="B2477" t="str">
            <v>Telegeography</v>
          </cell>
        </row>
        <row r="2478">
          <cell r="A2478">
            <v>2017</v>
          </cell>
          <cell r="B2478" t="str">
            <v>Telegeography</v>
          </cell>
        </row>
        <row r="2479">
          <cell r="A2479">
            <v>2017</v>
          </cell>
          <cell r="B2479" t="str">
            <v>Telegeography</v>
          </cell>
        </row>
        <row r="2480">
          <cell r="A2480">
            <v>2017</v>
          </cell>
          <cell r="B2480" t="str">
            <v>Telegeography</v>
          </cell>
        </row>
        <row r="2481">
          <cell r="A2481">
            <v>2017</v>
          </cell>
          <cell r="B2481" t="str">
            <v>Telegeography</v>
          </cell>
        </row>
        <row r="2482">
          <cell r="A2482">
            <v>2017</v>
          </cell>
          <cell r="B2482" t="str">
            <v>Telegeography</v>
          </cell>
        </row>
        <row r="2483">
          <cell r="A2483">
            <v>2017</v>
          </cell>
          <cell r="B2483" t="str">
            <v>Telegeography</v>
          </cell>
        </row>
        <row r="2484">
          <cell r="A2484">
            <v>2017</v>
          </cell>
          <cell r="B2484" t="str">
            <v>Telegeography</v>
          </cell>
        </row>
        <row r="2485">
          <cell r="A2485">
            <v>2017</v>
          </cell>
          <cell r="B2485" t="str">
            <v>Telegeography</v>
          </cell>
        </row>
        <row r="2486">
          <cell r="A2486">
            <v>2017</v>
          </cell>
          <cell r="B2486" t="str">
            <v>Telegeography</v>
          </cell>
        </row>
        <row r="2487">
          <cell r="A2487">
            <v>2017</v>
          </cell>
          <cell r="B2487" t="str">
            <v>Telegeography</v>
          </cell>
        </row>
        <row r="2488">
          <cell r="A2488">
            <v>2017</v>
          </cell>
          <cell r="B2488" t="str">
            <v>Telegeography</v>
          </cell>
        </row>
        <row r="2489">
          <cell r="A2489">
            <v>2017</v>
          </cell>
          <cell r="B2489" t="str">
            <v>Telegeography</v>
          </cell>
        </row>
        <row r="2490">
          <cell r="A2490">
            <v>2017</v>
          </cell>
          <cell r="B2490" t="str">
            <v>Telegeography</v>
          </cell>
        </row>
        <row r="2491">
          <cell r="A2491">
            <v>2017</v>
          </cell>
          <cell r="B2491" t="str">
            <v>Telegeography</v>
          </cell>
        </row>
        <row r="2492">
          <cell r="A2492">
            <v>2017</v>
          </cell>
          <cell r="B2492" t="str">
            <v>Telegeography</v>
          </cell>
        </row>
        <row r="2493">
          <cell r="A2493">
            <v>2017</v>
          </cell>
          <cell r="B2493" t="str">
            <v>Telegeography</v>
          </cell>
        </row>
        <row r="2494">
          <cell r="A2494">
            <v>2017</v>
          </cell>
          <cell r="B2494" t="str">
            <v>Telegeography</v>
          </cell>
        </row>
        <row r="2495">
          <cell r="A2495">
            <v>2017</v>
          </cell>
          <cell r="B2495" t="str">
            <v>Telegeography</v>
          </cell>
        </row>
        <row r="2496">
          <cell r="A2496">
            <v>2017</v>
          </cell>
          <cell r="B2496" t="str">
            <v>Telegeography</v>
          </cell>
        </row>
        <row r="2497">
          <cell r="A2497">
            <v>2017</v>
          </cell>
          <cell r="B2497" t="str">
            <v>Telegeography</v>
          </cell>
        </row>
        <row r="2498">
          <cell r="A2498">
            <v>2017</v>
          </cell>
          <cell r="B2498" t="str">
            <v>Telegeography</v>
          </cell>
        </row>
        <row r="2499">
          <cell r="A2499">
            <v>2016</v>
          </cell>
          <cell r="B2499" t="str">
            <v>Telegeography</v>
          </cell>
          <cell r="C2499" t="str">
            <v>Data not updated from previous year</v>
          </cell>
        </row>
        <row r="2500">
          <cell r="A2500">
            <v>2014</v>
          </cell>
          <cell r="B2500" t="str">
            <v>Ovum</v>
          </cell>
          <cell r="C2500" t="str">
            <v>Data not updated from previous year</v>
          </cell>
        </row>
        <row r="2501">
          <cell r="A2501">
            <v>2018</v>
          </cell>
          <cell r="B2501" t="str">
            <v>Telegeography</v>
          </cell>
        </row>
        <row r="2502">
          <cell r="A2502" t="str">
            <v>2018Q1</v>
          </cell>
          <cell r="B2502" t="str">
            <v>Telegeography</v>
          </cell>
        </row>
        <row r="2503">
          <cell r="A2503" t="str">
            <v>2018Q1</v>
          </cell>
          <cell r="B2503" t="str">
            <v>Telegeography</v>
          </cell>
        </row>
        <row r="2504">
          <cell r="A2504" t="str">
            <v>2018Q1</v>
          </cell>
          <cell r="B2504" t="str">
            <v>Telegeography</v>
          </cell>
        </row>
        <row r="2505">
          <cell r="A2505" t="str">
            <v>2018Q1</v>
          </cell>
          <cell r="B2505" t="str">
            <v>Telegeography</v>
          </cell>
        </row>
        <row r="2506">
          <cell r="A2506" t="str">
            <v>2018Q1</v>
          </cell>
          <cell r="B2506" t="str">
            <v>Telegeography</v>
          </cell>
        </row>
        <row r="2507">
          <cell r="A2507" t="str">
            <v>2018Q1</v>
          </cell>
          <cell r="B2507" t="str">
            <v>Telegeography</v>
          </cell>
        </row>
        <row r="2508">
          <cell r="A2508" t="str">
            <v>2018Q1</v>
          </cell>
          <cell r="B2508" t="str">
            <v>Telegeography</v>
          </cell>
        </row>
        <row r="2509">
          <cell r="A2509" t="str">
            <v>2018Q1</v>
          </cell>
          <cell r="B2509" t="str">
            <v>Telegeography</v>
          </cell>
        </row>
        <row r="2510">
          <cell r="A2510" t="str">
            <v>2018Q1</v>
          </cell>
          <cell r="B2510" t="str">
            <v>Telegeography</v>
          </cell>
        </row>
        <row r="2511">
          <cell r="A2511" t="str">
            <v>2018Q1</v>
          </cell>
          <cell r="B2511" t="str">
            <v>Telegeography</v>
          </cell>
        </row>
        <row r="2512">
          <cell r="A2512" t="str">
            <v>2018Q1</v>
          </cell>
          <cell r="B2512" t="str">
            <v>Telegeography</v>
          </cell>
        </row>
        <row r="2513">
          <cell r="A2513" t="str">
            <v>2018Q1</v>
          </cell>
          <cell r="B2513" t="str">
            <v>Telegeography</v>
          </cell>
        </row>
        <row r="2514">
          <cell r="A2514" t="str">
            <v>2018Q1</v>
          </cell>
          <cell r="B2514" t="str">
            <v>Telegeography</v>
          </cell>
        </row>
        <row r="2515">
          <cell r="A2515" t="str">
            <v>2018Q1</v>
          </cell>
          <cell r="B2515" t="str">
            <v>Telegeography</v>
          </cell>
        </row>
        <row r="2516">
          <cell r="A2516" t="str">
            <v>2018Q1</v>
          </cell>
          <cell r="B2516" t="str">
            <v>Telegeography</v>
          </cell>
        </row>
        <row r="2517">
          <cell r="A2517" t="str">
            <v>2018Q1</v>
          </cell>
          <cell r="B2517" t="str">
            <v>Telegeography</v>
          </cell>
        </row>
        <row r="2518">
          <cell r="A2518" t="str">
            <v>2018Q1</v>
          </cell>
          <cell r="B2518" t="str">
            <v>Telegeography</v>
          </cell>
        </row>
        <row r="2519">
          <cell r="A2519" t="str">
            <v>2018Q1</v>
          </cell>
          <cell r="B2519" t="str">
            <v>Telegeography</v>
          </cell>
        </row>
        <row r="2520">
          <cell r="A2520" t="str">
            <v>2018Q1</v>
          </cell>
          <cell r="B2520" t="str">
            <v>Telegeography</v>
          </cell>
        </row>
        <row r="2521">
          <cell r="A2521" t="str">
            <v>2018Q1</v>
          </cell>
          <cell r="B2521" t="str">
            <v>Telegeography</v>
          </cell>
        </row>
        <row r="2522">
          <cell r="A2522" t="str">
            <v>2018Q1</v>
          </cell>
          <cell r="B2522" t="str">
            <v>Telegeography</v>
          </cell>
        </row>
        <row r="2523">
          <cell r="A2523" t="str">
            <v>2018Q1</v>
          </cell>
          <cell r="B2523" t="str">
            <v>Telegeography</v>
          </cell>
        </row>
        <row r="2524">
          <cell r="A2524" t="str">
            <v>2018Q1</v>
          </cell>
          <cell r="B2524" t="str">
            <v>Telegeography</v>
          </cell>
        </row>
        <row r="2525">
          <cell r="A2525" t="str">
            <v>2018Q1</v>
          </cell>
          <cell r="B2525" t="str">
            <v>Telegeography</v>
          </cell>
        </row>
        <row r="2526">
          <cell r="A2526" t="str">
            <v>2018Q1</v>
          </cell>
          <cell r="B2526" t="str">
            <v>Telegeography</v>
          </cell>
        </row>
        <row r="2527">
          <cell r="A2527" t="str">
            <v>2018Q1</v>
          </cell>
          <cell r="B2527" t="str">
            <v>Telegeography</v>
          </cell>
        </row>
        <row r="2528">
          <cell r="A2528" t="str">
            <v>2018Q1</v>
          </cell>
          <cell r="B2528" t="str">
            <v>Telegeography</v>
          </cell>
        </row>
        <row r="2529">
          <cell r="A2529" t="str">
            <v>2018Q1</v>
          </cell>
          <cell r="B2529" t="str">
            <v>Telegeography</v>
          </cell>
        </row>
        <row r="2530">
          <cell r="A2530" t="str">
            <v>2018Q1</v>
          </cell>
          <cell r="B2530" t="str">
            <v>Telegeography</v>
          </cell>
        </row>
        <row r="2531">
          <cell r="A2531" t="str">
            <v>2018Q1</v>
          </cell>
          <cell r="B2531" t="str">
            <v>Telegeography</v>
          </cell>
        </row>
        <row r="2532">
          <cell r="A2532" t="str">
            <v>2018Q1</v>
          </cell>
          <cell r="B2532" t="str">
            <v>Telegeography</v>
          </cell>
        </row>
        <row r="2533">
          <cell r="A2533" t="str">
            <v>2018Q1</v>
          </cell>
          <cell r="B2533" t="str">
            <v>Telegeography</v>
          </cell>
        </row>
        <row r="2534">
          <cell r="A2534" t="str">
            <v>2018Q1</v>
          </cell>
          <cell r="B2534" t="str">
            <v>Telegeography</v>
          </cell>
        </row>
        <row r="2535">
          <cell r="A2535" t="str">
            <v>2018Q1</v>
          </cell>
          <cell r="B2535" t="str">
            <v>Telegeography</v>
          </cell>
        </row>
        <row r="2536">
          <cell r="A2536" t="str">
            <v>2018Q1</v>
          </cell>
          <cell r="B2536" t="str">
            <v>Telegeography</v>
          </cell>
        </row>
        <row r="2537">
          <cell r="A2537" t="str">
            <v>2018Q1</v>
          </cell>
          <cell r="B2537" t="str">
            <v>Telegeography</v>
          </cell>
        </row>
        <row r="2538">
          <cell r="A2538" t="str">
            <v>2018Q1</v>
          </cell>
          <cell r="B2538" t="str">
            <v>Telegeography</v>
          </cell>
        </row>
        <row r="2539">
          <cell r="A2539" t="str">
            <v>2018Q1</v>
          </cell>
          <cell r="B2539" t="str">
            <v>Telegeography</v>
          </cell>
        </row>
        <row r="2540">
          <cell r="A2540" t="str">
            <v>2018Q1</v>
          </cell>
          <cell r="B2540" t="str">
            <v>Telegeography</v>
          </cell>
        </row>
        <row r="2541">
          <cell r="A2541" t="str">
            <v>2018Q1</v>
          </cell>
          <cell r="B2541" t="str">
            <v>Telegeography</v>
          </cell>
        </row>
        <row r="2542">
          <cell r="A2542" t="str">
            <v>2018Q1</v>
          </cell>
          <cell r="B2542" t="str">
            <v>Telegeography</v>
          </cell>
        </row>
        <row r="2543">
          <cell r="A2543" t="str">
            <v>2018Q1</v>
          </cell>
          <cell r="B2543" t="str">
            <v>Telegeography</v>
          </cell>
        </row>
        <row r="2544">
          <cell r="A2544" t="str">
            <v>2018Q1</v>
          </cell>
          <cell r="B2544" t="str">
            <v>Telegeography</v>
          </cell>
        </row>
        <row r="2545">
          <cell r="A2545" t="str">
            <v>2018Q1</v>
          </cell>
          <cell r="B2545" t="str">
            <v>Telegeography</v>
          </cell>
        </row>
        <row r="2546">
          <cell r="A2546" t="str">
            <v>2018Q1</v>
          </cell>
          <cell r="B2546" t="str">
            <v>Telegeography</v>
          </cell>
        </row>
        <row r="2547">
          <cell r="A2547" t="str">
            <v>2018Q1</v>
          </cell>
          <cell r="B2547" t="str">
            <v>Telegeography</v>
          </cell>
        </row>
        <row r="2548">
          <cell r="A2548" t="str">
            <v>2018Q1</v>
          </cell>
          <cell r="B2548" t="str">
            <v>Telegeography</v>
          </cell>
        </row>
        <row r="2549">
          <cell r="A2549" t="str">
            <v>2018Q1</v>
          </cell>
          <cell r="B2549" t="str">
            <v>Telegeography</v>
          </cell>
        </row>
        <row r="2550">
          <cell r="A2550" t="str">
            <v>2018Q1</v>
          </cell>
          <cell r="B2550" t="str">
            <v>Telegeography</v>
          </cell>
        </row>
        <row r="2551">
          <cell r="A2551" t="str">
            <v>2018Q1</v>
          </cell>
          <cell r="B2551" t="str">
            <v>Telegeography</v>
          </cell>
        </row>
        <row r="2552">
          <cell r="A2552" t="str">
            <v>2018Q1</v>
          </cell>
          <cell r="B2552" t="str">
            <v>Telegeography</v>
          </cell>
        </row>
        <row r="2553">
          <cell r="A2553" t="str">
            <v>2018Q1</v>
          </cell>
          <cell r="B2553" t="str">
            <v>Telegeography</v>
          </cell>
        </row>
        <row r="2554">
          <cell r="A2554" t="str">
            <v>2018Q1</v>
          </cell>
          <cell r="B2554" t="str">
            <v>Telegeography</v>
          </cell>
        </row>
        <row r="2555">
          <cell r="A2555" t="str">
            <v>2018Q1</v>
          </cell>
          <cell r="B2555" t="str">
            <v>Telegeography</v>
          </cell>
        </row>
        <row r="2556">
          <cell r="A2556" t="str">
            <v>2018Q1</v>
          </cell>
          <cell r="B2556" t="str">
            <v>Telegeography</v>
          </cell>
        </row>
        <row r="2557">
          <cell r="A2557" t="str">
            <v>2018Q1</v>
          </cell>
          <cell r="B2557" t="str">
            <v>Telegeography</v>
          </cell>
        </row>
        <row r="2558">
          <cell r="A2558" t="str">
            <v>2018Q1</v>
          </cell>
          <cell r="B2558" t="str">
            <v>Telegeography</v>
          </cell>
        </row>
        <row r="2559">
          <cell r="A2559" t="str">
            <v>2018Q1</v>
          </cell>
          <cell r="B2559" t="str">
            <v>Telegeography</v>
          </cell>
        </row>
        <row r="2560">
          <cell r="A2560" t="str">
            <v>2018Q1</v>
          </cell>
          <cell r="B2560" t="str">
            <v>Telegeography</v>
          </cell>
        </row>
        <row r="2561">
          <cell r="A2561" t="str">
            <v>2018Q1</v>
          </cell>
          <cell r="B2561" t="str">
            <v>Telegeography</v>
          </cell>
        </row>
        <row r="2562">
          <cell r="A2562" t="str">
            <v>2018Q1</v>
          </cell>
          <cell r="B2562" t="str">
            <v>Telegeography</v>
          </cell>
        </row>
        <row r="2563">
          <cell r="A2563" t="str">
            <v>2018Q1</v>
          </cell>
          <cell r="B2563" t="str">
            <v>Telegeography</v>
          </cell>
        </row>
        <row r="2564">
          <cell r="A2564" t="str">
            <v>2018Q1</v>
          </cell>
          <cell r="B2564" t="str">
            <v>Telegeography</v>
          </cell>
        </row>
        <row r="2565">
          <cell r="A2565" t="str">
            <v>2018Q1</v>
          </cell>
          <cell r="B2565" t="str">
            <v>Telegeography</v>
          </cell>
        </row>
        <row r="2566">
          <cell r="A2566" t="str">
            <v>2018Q1</v>
          </cell>
          <cell r="B2566" t="str">
            <v>Telegeography</v>
          </cell>
        </row>
        <row r="2567">
          <cell r="A2567" t="str">
            <v>2018Q1</v>
          </cell>
          <cell r="B2567" t="str">
            <v>Telegeography</v>
          </cell>
        </row>
        <row r="2568">
          <cell r="A2568" t="str">
            <v>2018Q1</v>
          </cell>
          <cell r="B2568" t="str">
            <v>Telegeography</v>
          </cell>
        </row>
        <row r="2569">
          <cell r="A2569" t="str">
            <v>2018Q1</v>
          </cell>
          <cell r="B2569" t="str">
            <v>Telegeography</v>
          </cell>
        </row>
        <row r="2570">
          <cell r="A2570" t="str">
            <v>2018Q1</v>
          </cell>
          <cell r="B2570" t="str">
            <v>Telegeography</v>
          </cell>
        </row>
        <row r="2571">
          <cell r="A2571" t="str">
            <v>2018Q1</v>
          </cell>
          <cell r="B2571" t="str">
            <v>Telegeography</v>
          </cell>
        </row>
        <row r="2572">
          <cell r="A2572" t="str">
            <v>2018Q1</v>
          </cell>
          <cell r="B2572" t="str">
            <v>Telegeography</v>
          </cell>
        </row>
        <row r="2573">
          <cell r="A2573" t="str">
            <v>2018Q1</v>
          </cell>
          <cell r="B2573" t="str">
            <v>Telegeography</v>
          </cell>
        </row>
        <row r="2574">
          <cell r="A2574" t="str">
            <v>2018Q1</v>
          </cell>
          <cell r="B2574" t="str">
            <v>Telegeography</v>
          </cell>
        </row>
        <row r="2575">
          <cell r="A2575" t="str">
            <v>2018Q1</v>
          </cell>
          <cell r="B2575" t="str">
            <v>Telegeography</v>
          </cell>
        </row>
        <row r="2576">
          <cell r="A2576" t="str">
            <v>2018Q1</v>
          </cell>
          <cell r="B2576" t="str">
            <v>Telegeography</v>
          </cell>
        </row>
        <row r="2577">
          <cell r="A2577" t="str">
            <v>2018Q1</v>
          </cell>
          <cell r="B2577" t="str">
            <v>Telegeography</v>
          </cell>
        </row>
        <row r="2578">
          <cell r="A2578" t="str">
            <v>2018Q1</v>
          </cell>
          <cell r="B2578" t="str">
            <v>Telegeography</v>
          </cell>
        </row>
        <row r="2579">
          <cell r="A2579" t="str">
            <v>2018Q1</v>
          </cell>
          <cell r="B2579" t="str">
            <v>Telegeography</v>
          </cell>
        </row>
        <row r="2580">
          <cell r="A2580" t="str">
            <v>2018Q1</v>
          </cell>
          <cell r="B2580" t="str">
            <v>Telegeography</v>
          </cell>
        </row>
        <row r="2581">
          <cell r="A2581" t="str">
            <v>2018Q1</v>
          </cell>
          <cell r="B2581" t="str">
            <v>Telegeography</v>
          </cell>
        </row>
        <row r="2582">
          <cell r="A2582" t="str">
            <v>2018Q1</v>
          </cell>
          <cell r="B2582" t="str">
            <v>Telegeography</v>
          </cell>
        </row>
        <row r="2583">
          <cell r="A2583" t="str">
            <v>2018Q1</v>
          </cell>
          <cell r="B2583" t="str">
            <v>Telegeography</v>
          </cell>
        </row>
        <row r="2584">
          <cell r="A2584" t="str">
            <v>2018Q1</v>
          </cell>
          <cell r="B2584" t="str">
            <v>Telegeography</v>
          </cell>
        </row>
        <row r="2585">
          <cell r="A2585" t="str">
            <v>2018Q1</v>
          </cell>
          <cell r="B2585" t="str">
            <v>Telegeography</v>
          </cell>
        </row>
        <row r="2586">
          <cell r="A2586" t="str">
            <v>2018Q1</v>
          </cell>
          <cell r="B2586" t="str">
            <v>Telegeography</v>
          </cell>
        </row>
        <row r="2587">
          <cell r="A2587" t="str">
            <v>2018Q1</v>
          </cell>
          <cell r="B2587" t="str">
            <v>Telegeography</v>
          </cell>
        </row>
        <row r="2588">
          <cell r="A2588" t="str">
            <v>2018Q1</v>
          </cell>
          <cell r="B2588" t="str">
            <v>Telegeography</v>
          </cell>
        </row>
        <row r="2589">
          <cell r="A2589" t="str">
            <v>2018Q1</v>
          </cell>
          <cell r="B2589" t="str">
            <v>Telegeography</v>
          </cell>
        </row>
        <row r="2590">
          <cell r="A2590" t="str">
            <v>2018Q1</v>
          </cell>
          <cell r="B2590" t="str">
            <v>Telegeography</v>
          </cell>
        </row>
        <row r="2591">
          <cell r="A2591" t="str">
            <v>2018Q1</v>
          </cell>
          <cell r="B2591" t="str">
            <v>Telegeography</v>
          </cell>
        </row>
        <row r="2592">
          <cell r="A2592" t="str">
            <v>2018Q1</v>
          </cell>
          <cell r="B2592" t="str">
            <v>Telegeography</v>
          </cell>
        </row>
        <row r="2593">
          <cell r="A2593" t="str">
            <v>2018Q1</v>
          </cell>
          <cell r="B2593" t="str">
            <v>Telegeography</v>
          </cell>
        </row>
        <row r="2594">
          <cell r="A2594" t="str">
            <v>2018Q1</v>
          </cell>
          <cell r="B2594" t="str">
            <v>Telegeography</v>
          </cell>
        </row>
        <row r="2595">
          <cell r="A2595" t="str">
            <v>2018Q1</v>
          </cell>
          <cell r="B2595" t="str">
            <v>Telegeography</v>
          </cell>
        </row>
        <row r="2596">
          <cell r="A2596" t="str">
            <v>2018Q1</v>
          </cell>
          <cell r="B2596" t="str">
            <v>Telegeography</v>
          </cell>
        </row>
        <row r="2597">
          <cell r="A2597" t="str">
            <v>2018Q1</v>
          </cell>
          <cell r="B2597" t="str">
            <v>Telegeography</v>
          </cell>
        </row>
        <row r="2598">
          <cell r="A2598" t="str">
            <v>2018Q1</v>
          </cell>
          <cell r="B2598" t="str">
            <v>Telegeography</v>
          </cell>
        </row>
        <row r="2599">
          <cell r="A2599" t="str">
            <v>2018Q1</v>
          </cell>
          <cell r="B2599" t="str">
            <v>Telegeography</v>
          </cell>
        </row>
        <row r="2600">
          <cell r="A2600" t="str">
            <v>2018Q1</v>
          </cell>
          <cell r="B2600" t="str">
            <v>Telegeography</v>
          </cell>
        </row>
        <row r="2601">
          <cell r="A2601" t="str">
            <v>2018Q1</v>
          </cell>
          <cell r="B2601" t="str">
            <v>Telegeography</v>
          </cell>
        </row>
        <row r="2602">
          <cell r="A2602" t="str">
            <v>2018Q1</v>
          </cell>
          <cell r="B2602" t="str">
            <v>Telegeography</v>
          </cell>
        </row>
        <row r="2603">
          <cell r="A2603" t="str">
            <v>2018Q1</v>
          </cell>
          <cell r="B2603" t="str">
            <v>EIU estimate</v>
          </cell>
          <cell r="C2603" t="str">
            <v>SSA regional average</v>
          </cell>
        </row>
        <row r="2604">
          <cell r="A2604" t="str">
            <v>2018Q1</v>
          </cell>
          <cell r="B2604" t="str">
            <v>Telegeography</v>
          </cell>
        </row>
        <row r="2605">
          <cell r="A2605" t="str">
            <v>2018Q1</v>
          </cell>
          <cell r="B2605" t="str">
            <v>Telegeography</v>
          </cell>
        </row>
        <row r="2606">
          <cell r="A2606" t="str">
            <v>2018Q1</v>
          </cell>
          <cell r="B2606" t="str">
            <v>Telegeography</v>
          </cell>
        </row>
        <row r="2607">
          <cell r="A2607" t="str">
            <v>2018Q1</v>
          </cell>
          <cell r="B2607" t="str">
            <v>Telegeography</v>
          </cell>
        </row>
        <row r="2608">
          <cell r="A2608" t="str">
            <v>2018Q1</v>
          </cell>
          <cell r="B2608" t="str">
            <v>Telegeography</v>
          </cell>
        </row>
        <row r="2609">
          <cell r="A2609" t="str">
            <v>2018Q1</v>
          </cell>
          <cell r="B2609" t="str">
            <v>Telegeography</v>
          </cell>
        </row>
        <row r="2610">
          <cell r="A2610" t="str">
            <v>2018Q1</v>
          </cell>
          <cell r="B2610" t="str">
            <v>Telegeography</v>
          </cell>
        </row>
        <row r="2611">
          <cell r="A2611" t="str">
            <v>2018Q1</v>
          </cell>
          <cell r="B2611" t="str">
            <v>Telegeography</v>
          </cell>
        </row>
        <row r="2612">
          <cell r="A2612" t="str">
            <v>2018Q1</v>
          </cell>
          <cell r="B2612" t="str">
            <v>Telegeography</v>
          </cell>
        </row>
        <row r="2613">
          <cell r="A2613" t="str">
            <v>2018Q1</v>
          </cell>
          <cell r="B2613" t="str">
            <v>Telegeography</v>
          </cell>
        </row>
        <row r="2614">
          <cell r="A2614" t="str">
            <v>2018Q1</v>
          </cell>
          <cell r="B2614" t="str">
            <v>Telegeography</v>
          </cell>
        </row>
        <row r="2615">
          <cell r="A2615" t="str">
            <v>2018Q1</v>
          </cell>
          <cell r="B2615" t="str">
            <v>Telegeography</v>
          </cell>
        </row>
        <row r="2616">
          <cell r="A2616" t="str">
            <v>2018Q1</v>
          </cell>
          <cell r="B2616" t="str">
            <v>Telegeography</v>
          </cell>
        </row>
        <row r="2617">
          <cell r="A2617" t="str">
            <v>2018Q1</v>
          </cell>
          <cell r="B2617" t="str">
            <v>Telegeography</v>
          </cell>
        </row>
        <row r="2618">
          <cell r="A2618" t="str">
            <v>2018Q1</v>
          </cell>
          <cell r="B2618" t="str">
            <v>Telegeography</v>
          </cell>
        </row>
        <row r="2619">
          <cell r="A2619" t="str">
            <v>2018Q1</v>
          </cell>
          <cell r="B2619" t="str">
            <v>Telegeography</v>
          </cell>
        </row>
        <row r="2620">
          <cell r="A2620" t="str">
            <v>2018Q1</v>
          </cell>
          <cell r="B2620" t="str">
            <v>Telegeography</v>
          </cell>
        </row>
        <row r="2621">
          <cell r="A2621" t="str">
            <v>2018Q1</v>
          </cell>
          <cell r="B2621" t="str">
            <v>Telegeography</v>
          </cell>
        </row>
        <row r="2622">
          <cell r="A2622" t="str">
            <v>2018Q1</v>
          </cell>
          <cell r="B2622" t="str">
            <v>Telegeography</v>
          </cell>
        </row>
        <row r="2623">
          <cell r="A2623" t="str">
            <v>2018Q1</v>
          </cell>
          <cell r="B2623" t="str">
            <v>Telegeography</v>
          </cell>
        </row>
        <row r="2624">
          <cell r="A2624" t="str">
            <v>2018Q1</v>
          </cell>
          <cell r="B2624" t="str">
            <v>Telegeography</v>
          </cell>
        </row>
        <row r="2625">
          <cell r="A2625" t="str">
            <v>2018Q1</v>
          </cell>
          <cell r="B2625" t="str">
            <v>Telegeography</v>
          </cell>
        </row>
        <row r="2626">
          <cell r="A2626" t="str">
            <v>2018Q1</v>
          </cell>
          <cell r="B2626" t="str">
            <v>Telegeography</v>
          </cell>
        </row>
        <row r="2627">
          <cell r="A2627" t="str">
            <v>2018Q1</v>
          </cell>
          <cell r="B2627" t="str">
            <v>Telegeography</v>
          </cell>
        </row>
        <row r="2628">
          <cell r="A2628" t="str">
            <v>2018Q1</v>
          </cell>
          <cell r="B2628" t="str">
            <v>Telegeography</v>
          </cell>
        </row>
        <row r="2629">
          <cell r="A2629" t="str">
            <v>2018Q1</v>
          </cell>
          <cell r="B2629" t="str">
            <v>Telegeography</v>
          </cell>
        </row>
        <row r="2630">
          <cell r="A2630" t="str">
            <v>2018Q1</v>
          </cell>
          <cell r="B2630" t="str">
            <v>Telegeography</v>
          </cell>
        </row>
        <row r="2631">
          <cell r="A2631" t="str">
            <v>2018Q1</v>
          </cell>
          <cell r="B2631" t="str">
            <v>Telegeography</v>
          </cell>
        </row>
        <row r="2632">
          <cell r="A2632" t="str">
            <v>2018Q1</v>
          </cell>
          <cell r="B2632" t="str">
            <v>Telegeography</v>
          </cell>
        </row>
        <row r="2633">
          <cell r="A2633" t="str">
            <v>2018Q1</v>
          </cell>
          <cell r="B2633" t="str">
            <v>Telegeography</v>
          </cell>
        </row>
        <row r="2634">
          <cell r="A2634" t="str">
            <v>2018Q1</v>
          </cell>
          <cell r="B2634" t="str">
            <v>Telegeography</v>
          </cell>
        </row>
        <row r="2635">
          <cell r="A2635" t="str">
            <v>2018Q1</v>
          </cell>
          <cell r="B2635" t="str">
            <v>Telegeography</v>
          </cell>
        </row>
        <row r="2636">
          <cell r="A2636" t="str">
            <v>2018Q1</v>
          </cell>
          <cell r="B2636" t="str">
            <v>Telegeography</v>
          </cell>
        </row>
        <row r="2637">
          <cell r="A2637" t="str">
            <v>2018Q1</v>
          </cell>
          <cell r="B2637" t="str">
            <v>Telegeography</v>
          </cell>
        </row>
        <row r="2638">
          <cell r="A2638" t="str">
            <v>2018Q1</v>
          </cell>
          <cell r="B2638" t="str">
            <v>Telegeography</v>
          </cell>
        </row>
        <row r="2639">
          <cell r="A2639" t="str">
            <v>2018Q1</v>
          </cell>
          <cell r="B2639" t="str">
            <v>Telegeography</v>
          </cell>
        </row>
        <row r="2640">
          <cell r="A2640" t="str">
            <v>2018Q1</v>
          </cell>
          <cell r="B2640" t="str">
            <v>Telegeography</v>
          </cell>
        </row>
        <row r="2641">
          <cell r="A2641" t="str">
            <v>2018Q1</v>
          </cell>
          <cell r="B2641" t="str">
            <v>Telegeography</v>
          </cell>
        </row>
        <row r="2642">
          <cell r="A2642" t="str">
            <v>2018Q1</v>
          </cell>
          <cell r="B2642" t="str">
            <v>Telegeography</v>
          </cell>
        </row>
        <row r="2643">
          <cell r="A2643" t="str">
            <v>2018Q1</v>
          </cell>
          <cell r="B2643" t="str">
            <v>Telegeography</v>
          </cell>
        </row>
        <row r="2644">
          <cell r="A2644" t="str">
            <v>2018Q1</v>
          </cell>
          <cell r="B2644" t="str">
            <v>Telegeography</v>
          </cell>
        </row>
        <row r="2645">
          <cell r="A2645" t="str">
            <v>2018Q1</v>
          </cell>
          <cell r="B2645" t="str">
            <v>Telegeography</v>
          </cell>
        </row>
        <row r="2646">
          <cell r="A2646" t="str">
            <v>2018Q1</v>
          </cell>
          <cell r="B2646" t="str">
            <v>Telegeography</v>
          </cell>
        </row>
        <row r="2647">
          <cell r="A2647" t="str">
            <v>2018Q1</v>
          </cell>
          <cell r="B2647" t="str">
            <v>Telegeography</v>
          </cell>
        </row>
        <row r="2648">
          <cell r="A2648" t="str">
            <v>2018Q1</v>
          </cell>
          <cell r="B2648" t="str">
            <v>Telegeography</v>
          </cell>
        </row>
        <row r="2649">
          <cell r="A2649" t="str">
            <v>2018Q1</v>
          </cell>
          <cell r="B2649" t="str">
            <v>Telegeography</v>
          </cell>
        </row>
        <row r="2650">
          <cell r="A2650" t="str">
            <v>2018Q1</v>
          </cell>
          <cell r="B2650" t="str">
            <v>Telegeography</v>
          </cell>
        </row>
        <row r="2651">
          <cell r="A2651" t="str">
            <v>2018Q1</v>
          </cell>
          <cell r="B2651" t="str">
            <v>Telegeography</v>
          </cell>
        </row>
        <row r="2652">
          <cell r="A2652" t="str">
            <v>2018Q1</v>
          </cell>
          <cell r="B2652" t="str">
            <v>EIU estimate</v>
          </cell>
          <cell r="C2652" t="str">
            <v>SSA regional average</v>
          </cell>
        </row>
        <row r="2653">
          <cell r="A2653" t="str">
            <v>2018Q1</v>
          </cell>
          <cell r="B2653" t="str">
            <v>EIU estimate</v>
          </cell>
          <cell r="C2653" t="str">
            <v>SSA regional average</v>
          </cell>
        </row>
        <row r="2654">
          <cell r="A2654" t="str">
            <v>2018Q1</v>
          </cell>
          <cell r="B2654" t="str">
            <v>Telegeography</v>
          </cell>
        </row>
        <row r="2655">
          <cell r="A2655" t="str">
            <v>2018Q1</v>
          </cell>
          <cell r="B2655" t="str">
            <v>Telegeography</v>
          </cell>
        </row>
        <row r="2656">
          <cell r="A2656" t="str">
            <v>2018Q1</v>
          </cell>
          <cell r="B2656" t="str">
            <v>Telegeography</v>
          </cell>
        </row>
        <row r="2657">
          <cell r="A2657" t="str">
            <v>2018Q1</v>
          </cell>
          <cell r="B2657" t="str">
            <v>Telegeography</v>
          </cell>
        </row>
        <row r="2658">
          <cell r="A2658" t="str">
            <v>2018Q1</v>
          </cell>
          <cell r="B2658" t="str">
            <v>Telegeography</v>
          </cell>
        </row>
        <row r="2659">
          <cell r="A2659" t="str">
            <v>2018Q1</v>
          </cell>
          <cell r="B2659" t="str">
            <v>EIU estimate</v>
          </cell>
          <cell r="C2659" t="str">
            <v>SSA regional average</v>
          </cell>
        </row>
        <row r="2660">
          <cell r="A2660" t="str">
            <v>2018Q1</v>
          </cell>
          <cell r="B2660" t="str">
            <v>Telegeography</v>
          </cell>
        </row>
        <row r="2661">
          <cell r="A2661" t="str">
            <v>2018Q1</v>
          </cell>
          <cell r="B2661" t="str">
            <v>Telegeography</v>
          </cell>
        </row>
        <row r="2662">
          <cell r="A2662" t="str">
            <v>2018Q1</v>
          </cell>
          <cell r="B2662" t="str">
            <v>Telegeography</v>
          </cell>
        </row>
        <row r="2663">
          <cell r="A2663" t="str">
            <v>2018Q1</v>
          </cell>
          <cell r="B2663" t="str">
            <v>Telegeography</v>
          </cell>
        </row>
        <row r="2664">
          <cell r="A2664" t="str">
            <v>2018Q1</v>
          </cell>
          <cell r="B2664" t="str">
            <v>EIU estimate</v>
          </cell>
          <cell r="C2664" t="str">
            <v>SSA regional average</v>
          </cell>
        </row>
        <row r="2665">
          <cell r="A2665" t="str">
            <v>2018Q1</v>
          </cell>
          <cell r="B2665" t="str">
            <v>Telegeography</v>
          </cell>
        </row>
        <row r="2666">
          <cell r="A2666" t="str">
            <v>2018Q1</v>
          </cell>
          <cell r="B2666" t="str">
            <v>Telegeography</v>
          </cell>
        </row>
        <row r="2667">
          <cell r="A2667" t="str">
            <v>2018Q1</v>
          </cell>
          <cell r="B2667" t="str">
            <v>Telegeography</v>
          </cell>
        </row>
        <row r="2668">
          <cell r="A2668" t="str">
            <v>2018Q1</v>
          </cell>
          <cell r="B2668" t="str">
            <v>Telegeography</v>
          </cell>
        </row>
        <row r="2669">
          <cell r="A2669" t="str">
            <v>2018Q1</v>
          </cell>
          <cell r="B2669" t="str">
            <v>Telegeography</v>
          </cell>
        </row>
        <row r="2670">
          <cell r="A2670" t="str">
            <v>2018Q1</v>
          </cell>
          <cell r="B2670" t="str">
            <v>Telegeography</v>
          </cell>
        </row>
        <row r="2671">
          <cell r="A2671" t="str">
            <v>2018Q1</v>
          </cell>
          <cell r="B2671" t="str">
            <v>Telegeography</v>
          </cell>
        </row>
        <row r="2672">
          <cell r="A2672" t="str">
            <v>2018Q1</v>
          </cell>
          <cell r="B2672" t="str">
            <v>Telegeography</v>
          </cell>
        </row>
        <row r="2673">
          <cell r="A2673" t="str">
            <v>2018Q1</v>
          </cell>
          <cell r="B2673" t="str">
            <v>Telegeography</v>
          </cell>
        </row>
        <row r="2674">
          <cell r="A2674" t="str">
            <v>2018Q1</v>
          </cell>
          <cell r="B2674" t="str">
            <v>Telegeography</v>
          </cell>
        </row>
        <row r="2675">
          <cell r="A2675" t="str">
            <v>2018Q1</v>
          </cell>
          <cell r="B2675" t="str">
            <v>Telegeography</v>
          </cell>
        </row>
        <row r="2676">
          <cell r="A2676" t="str">
            <v>2018Q1</v>
          </cell>
          <cell r="B2676" t="str">
            <v>Telegeography</v>
          </cell>
        </row>
        <row r="2677">
          <cell r="A2677" t="str">
            <v>2018Q1</v>
          </cell>
          <cell r="B2677" t="str">
            <v>Telegeography</v>
          </cell>
        </row>
        <row r="2678">
          <cell r="A2678" t="str">
            <v>2018Q1</v>
          </cell>
          <cell r="B2678" t="str">
            <v>Telegeography</v>
          </cell>
        </row>
        <row r="2679">
          <cell r="A2679" t="str">
            <v>2018Q1</v>
          </cell>
          <cell r="B2679" t="str">
            <v>EIU estimate</v>
          </cell>
          <cell r="C2679" t="str">
            <v>SSA regional average</v>
          </cell>
        </row>
        <row r="2680">
          <cell r="A2680" t="str">
            <v>2018Q1</v>
          </cell>
          <cell r="B2680" t="str">
            <v>Telegeography</v>
          </cell>
        </row>
        <row r="2681">
          <cell r="A2681" t="str">
            <v>2018Q1</v>
          </cell>
          <cell r="B2681" t="str">
            <v>Telegeography</v>
          </cell>
        </row>
        <row r="2682">
          <cell r="A2682" t="str">
            <v>2018Q1</v>
          </cell>
          <cell r="B2682" t="str">
            <v>Telegeography</v>
          </cell>
        </row>
        <row r="2683">
          <cell r="A2683" t="str">
            <v>2018Q1</v>
          </cell>
          <cell r="B2683" t="str">
            <v>Telegeography</v>
          </cell>
        </row>
        <row r="2684">
          <cell r="A2684" t="str">
            <v>2018Q1</v>
          </cell>
          <cell r="B2684" t="str">
            <v>Telegeography</v>
          </cell>
        </row>
        <row r="2685">
          <cell r="A2685" t="str">
            <v>2018Q1</v>
          </cell>
          <cell r="B2685" t="str">
            <v>Telegeography</v>
          </cell>
        </row>
        <row r="2686">
          <cell r="A2686" t="str">
            <v>2018Q1</v>
          </cell>
          <cell r="B2686" t="str">
            <v>Telegeography</v>
          </cell>
        </row>
        <row r="2687">
          <cell r="A2687" t="str">
            <v>2018Q1</v>
          </cell>
          <cell r="B2687" t="str">
            <v>Telegeography</v>
          </cell>
        </row>
        <row r="2688">
          <cell r="A2688" t="str">
            <v>2018Q1</v>
          </cell>
          <cell r="B2688" t="str">
            <v>Telegeography</v>
          </cell>
        </row>
        <row r="2689">
          <cell r="A2689" t="str">
            <v>2018Q1</v>
          </cell>
          <cell r="B2689" t="str">
            <v>Telegeography</v>
          </cell>
        </row>
        <row r="2690">
          <cell r="A2690" t="str">
            <v>2018Q1</v>
          </cell>
          <cell r="B2690" t="str">
            <v>Telegeography</v>
          </cell>
        </row>
        <row r="2691">
          <cell r="A2691" t="str">
            <v>2018Q1</v>
          </cell>
          <cell r="B2691" t="str">
            <v>Telegeography</v>
          </cell>
        </row>
        <row r="2692">
          <cell r="A2692" t="str">
            <v>2018Q1</v>
          </cell>
          <cell r="B2692" t="str">
            <v>Telegeography</v>
          </cell>
        </row>
        <row r="2693">
          <cell r="A2693" t="str">
            <v>2018Q1</v>
          </cell>
          <cell r="B2693" t="str">
            <v>Telegeography</v>
          </cell>
        </row>
        <row r="2694">
          <cell r="A2694" t="str">
            <v>2018Q1</v>
          </cell>
          <cell r="B2694" t="str">
            <v>EIU estimate</v>
          </cell>
          <cell r="C2694" t="str">
            <v>SSA regional average</v>
          </cell>
        </row>
        <row r="2695">
          <cell r="A2695" t="str">
            <v>2018Q1</v>
          </cell>
          <cell r="B2695" t="str">
            <v>Telegeography</v>
          </cell>
        </row>
        <row r="2696">
          <cell r="A2696" t="str">
            <v>2018Q1</v>
          </cell>
          <cell r="B2696" t="str">
            <v>Telegeography</v>
          </cell>
        </row>
        <row r="2697">
          <cell r="A2697" t="str">
            <v>2018Q1</v>
          </cell>
          <cell r="B2697" t="str">
            <v>Telegeography</v>
          </cell>
        </row>
        <row r="2698">
          <cell r="A2698" t="str">
            <v>2018Q1</v>
          </cell>
          <cell r="B2698" t="str">
            <v>Telegeography</v>
          </cell>
        </row>
        <row r="2699">
          <cell r="A2699" t="str">
            <v>2018Q1</v>
          </cell>
          <cell r="B2699" t="str">
            <v>Telegeography</v>
          </cell>
        </row>
        <row r="2700">
          <cell r="A2700" t="str">
            <v>2018Q1</v>
          </cell>
          <cell r="B2700" t="str">
            <v>Telegeography</v>
          </cell>
        </row>
        <row r="2701">
          <cell r="A2701" t="str">
            <v>2018Q1</v>
          </cell>
          <cell r="B2701" t="str">
            <v>EIU estimate</v>
          </cell>
          <cell r="C2701" t="str">
            <v>SSA regional average</v>
          </cell>
        </row>
        <row r="2702">
          <cell r="A2702">
            <v>2018</v>
          </cell>
          <cell r="B2702" t="str">
            <v>EIU country research</v>
          </cell>
          <cell r="C2702" t="str">
            <v>Algeria has domestic news websites providing information online in the official languages, Arabic and Tamazight (Berber) [1]. The following are the most popular official websites covering local news for the largest metropolitan area, Algiers [2], and the rest of the country, in at least one or two of Algeria's official languages [1]: Journal Officiel (in Arabic, French and English) [3], Algeria press service (in Arabic, Tamazight, French and English) [4], Algeria radio (Arabic and French) [5], and others [6]. The most popular newspapers are the Alkhabar and Echorouk in Arabic and Le Soir d'Algérie and Liberté, in French [6]. Algerian Arabic is spoken by 70-90% of the population, Tamazight by 30-40% and French by 60% [7]. There is no Demolinguistic data provided by ONS (National Office of Statistics) in Algeria [8].</v>
          </cell>
          <cell r="E2702" t="str">
            <v>[1] Constitution of the Algerian Democratic Republic. March 2016. [https://www.joradp.dz/trv/fcons.pdf] [2] National Office of Statistics (ONS), Demography of Algeria. 2017. [http://www.ons.dz/IMG/pdf/Demographie_Algerienne_2017.pdf] [3] Journal Officiel. [https://www.joradp.dz/HAR/Index.htm] [4] Algeria Press Service. [http://www.aps.dz/ar/] [5] Algeria Radio. [http://www.radioalgerie.dz/news/ar/] [6] Algerian Press. [http://algerianpress.com/] [7] Algérie-Blog. January 2016. Demolinguistic data. [https://algeriepaysavoir.wordpress.com/2016/01/21/les-langues-parlees-en-algerie/] [8] National Office of Statistics (ONS). [http://www.ons.dz/-Publications-in-English-.html]</v>
          </cell>
        </row>
        <row r="2703">
          <cell r="A2703">
            <v>2018</v>
          </cell>
          <cell r="B2703" t="str">
            <v>EIU country research</v>
          </cell>
          <cell r="C2703" t="str">
            <v>In Angola, there are a number of domestic news websites in Portuguese, the official language [1]. About 71.2% of Angolans speak Portuguese and additional languages include Umbundu (23%), Kikongo (8.2%), Kimbundu (7.8%), Chokwe (6.5%), and others [1]. Most of Angola’s media is owned by the state. Agência Angola Press is the national press agency [2, 3, 4]. The state-run network Radio Nacional de Angola (RNA) is the only media outlet to offer programs in indigenous languages [5]. Other general news sources include O Apostolado, Jornal de Angola, and Novo Jornal [6, 7, 8]. The Lusophone news website SAPO publishes specialized news such as Jornal dos Desportos (sports news) and Jornal Economia &amp; Finanças (economics and finance) [9, 10]. As for non-state-run media, Folha 8 describes itself as an independent news source while Rede Angola, an independent news blog based in Portugal, is a source of alternative and independent online news on Angola, as are news blogs Club-K and Maka Angola [4, 11, 12, 13, 14, 15].</v>
          </cell>
          <cell r="E2703" t="str">
            <v>[1] CIA World Factbook. 2018. "People and Society: Angola". [https://www.cia.gov/library/publications/the-world-factbook/geos/ao.html] [2] Agência Angola Press. [http://www.portalangop.co.ao/] [3] Stanford University Library. “Angola news”. [https://library.stanford.edu/africa-south-sahara/browse-topic/news-country/angola-news] [4] Freedom House. 2018. “Freedom in the World 2018: Angola”. [https://freedomhouse.org/report/freedom-world/2018/angola] [5] BBC. 2017. “Angola profile – Media”. [https://www.bbc.com/news/world-africa-13036740] [6] O Apostolado. [http://apostoladoangola.org/] [7] Jornal de Angola. [http://jornaldeangola.sapo.ao/] [8] Novo Jornal. [http://www.novojornal.co.ao/] [9] Jornal dos Desportos. [http://jornaldosdesportos.sapo.ao/] [10] Jornal Economia &amp; Finanças. [http://jornaldeeconomia.sapo.ao/] [11] Freedom House. 2017. “Freedom on the Net 2017: Angola”. [https://freedomhouse.org/report/freedom-net/2017/angola] [12] Folha 8. [https://jornalf8.net/] [13] Rede Angola. [http://www.redeangola.info/] [14] Club-K. [https://www.club-k.net/index.php?lang=pt] [15] Maka Angola. [https://www.makaangola.org]</v>
          </cell>
        </row>
        <row r="2704">
          <cell r="A2704">
            <v>2018</v>
          </cell>
          <cell r="B2704" t="str">
            <v>EIU country research</v>
          </cell>
          <cell r="C2704" t="str">
            <v>Domestic news websites in Argentina provide online information in Spanish, the country’s official language, which is spoken by almost 100% of the population [1, 2, 3]. According to the web analytics company Alexa, four of the top 25 most visited websites in Argentina are news sites: Infobae, Clarin, La Nacion, and El Intransigente [4]. All four news websites cover local news in Buenos Aires [5, 6, 7, 8]. Olé exclusively reports on local and international sports news [9].</v>
          </cell>
          <cell r="E2704" t="str">
            <v>[1] CIA World Factbook. 2018. "People and Society: Argentina". [https://www.cia.gov/library/publications/the-world-factbook/geos/ar.html] [2] Argentina.gob.ar. 2018. “El País". [https://www.argentina.gob.ar/pais] [3] Ethnologue: Languages of the World. 2018. “Argentina – Languages”. [https://www.ethnologue.com/country/AR/languages] [4] Alexa Internet, Inc. 2018. “Top Sites in Argentina". [https://www.alexa.com/topsites/countries%3B0/AR] [5] Infobae. 2018. [http://www.infobae.com/?noredirect] [6] Clarín. 2018. [https://www.clarin.com/] [7] La Nación. 2018. [http://www.lanacion.com.ar/] [8] El Intransigente. 2018. [http://www.elintransigente.com/] [9] Olé. 2018. [https://www.ole.com.ar/]</v>
          </cell>
        </row>
        <row r="2705">
          <cell r="A2705">
            <v>2018</v>
          </cell>
          <cell r="B2705" t="str">
            <v>EIU country research</v>
          </cell>
          <cell r="C2705" t="str">
            <v>Australia has news websites in the most commonly spoken language in the largest metropolitan area of the country, Sydney [1]. The Australian Constitution does not specify the country's official language [2]. Basic knowledge of English, however, is a requirement for Australian citizenship, as set out by the Australian Department of Immigration and Border Protection [3]. English is the most commonly spoken language in Australia (spoke by 72.7% of the population), followed by Mandarin (2.5%) and Arabic (1.4%) [4]. News websites in the English language include news.com.au [5], which is operated by News Limited, ABC [6], and Sky [7]. The most important newspapers in Australia also have online versions; these include Herald Sun [8], The Daily Telegraph [9], and The Sydney Morning Herald, a news site for the Sydney area [10].</v>
          </cell>
          <cell r="E2705" t="str">
            <v>[1] Australian Bureau of Statistics. “3218.0 - Regional Population Growth, Australia, 2016-17”. [http://www.abs.gov.au/ausstats/abs@.nsf/mf/3218.0] [2] Parliament of Australia. The Australian Constitution. [http://www.aph.gov.au/About_Parliament/Senate/Powers_practice_n_procedures/Constitution] [3] Australian Department of Immigration and Border Protection. [https://www.border.gov.au/Trav/Citi/am-i-eligible] [4] CIA World Factbook. 2018. "People and Society: Australia". [https://www.cia.gov/library/publications/the-world-factbook/geos/as.html] [5] News Limited. [http://www.news.com.au/] [6] ABC. [http://www.abc.net.au/news/] [7] Sky News. [http://www.skynews.com.au/] [8] Herald Sun. [http://www.heraldsun.com.au/] [9] The Daily Telegraph. [http://www.dailytelegraph.com.au/] [10] The Sydney Morning Herald. [http://www.smh.com.au/]</v>
          </cell>
        </row>
        <row r="2706">
          <cell r="A2706">
            <v>2018</v>
          </cell>
          <cell r="B2706" t="str">
            <v>EIU country research</v>
          </cell>
          <cell r="C2706" t="str">
            <v>There is only one official language in Austria and there are websites in this language covering news for the largest city, Vienna [1]. Austria's official language is German, which is spoken by 98% of the population, with regional languages including Slovene, Croatian and Hungarian [2]. The media landscape in Austria is thriving and there are many news websites and newspapers, but the industry is highly concentrated in the hands of a dozen media companies [3]. The biggest media group is ORF. There are, however, plenty of domestic news websites providing information online in the official language [4]. Popular online sites include ORF, Der Standard, Krone, Die Presse, and Kurier, which all cover national news and news in the capital, Vienna [5, 6, 7, 8, 9]. There are also sites with a focus on Vienna, including Wiener Zeitung, Vienna, and Wien Konkret [10, 11, 12].</v>
          </cell>
          <cell r="E2706" t="str">
            <v>[1] CIA World Factbook. 2018. "People and Society: Austria". [https://www.cia.gov/library/publications/the-world-factbook/geos/au.html] [2] BBC. "Languages across Europe: Austria". [http://www.bbc.co.uk/languages/european_languages/countries/austria.shtml] [3] allyoucanread.com. "Top 23 Austria Newspapers and News Websites". [https://www.allyoucanread.com/austria-newspapers/] [4] Oe1.orf.at. June 2, 2017. "Österreichische Medienlandschaft: Klein, konzentriert, kontrolliert". [https://oe1.orf.at/artikel/633592] [5] ORF. [www.ORF.at] [6] Der Standard. [www.derStandard.at] [7] Krone. [www.krone.at] [8] Die Presse. [www.diepresse.com] [9] Kurier. [www.kurier.at] [10] Wiener Zeitung. [www.wienerzeitung.at] [11] Vienna. [www.vienna.at] [12] Wien Konkret. [www.wien-konkret.at]</v>
          </cell>
        </row>
        <row r="2707">
          <cell r="A2707">
            <v>2018</v>
          </cell>
          <cell r="B2707" t="str">
            <v>EIU country research</v>
          </cell>
          <cell r="C2707" t="str">
            <v>Bengali (Bangla) is the only official language in Bangladesh [1], and multiple news agencies publish online news covering local news and other current events for the largest metropolitan area, Dhaka, which has a population of approximately 19.6m people [1]. Bengali is spoken by 98.8% of the population [1]. Major online news websites include Prothom-Alo, Kaler Kantho, and Jugantor [2, 3, 4, 5]. These news websites provide information on various topics including current events, business, entertainment, and sports.</v>
          </cell>
          <cell r="E2707" t="str">
            <v>[1] CIA World Factbook. 2018. "People and Society: Bangladesh". [https://www.cia.gov/library/publications/the-world-factbook/geos/bg.html] [2] Alexa. "Top sites in Bangladesh". [https://www.alexa.com/topsites/countries/BD] [3] Prothom-Alo. [https://www.prothomalo.com] [4] Kaler Kantho. [http://www.kalerkantho.com] [5] Jugantor. [https://www.jugantor.com]</v>
          </cell>
        </row>
        <row r="2708">
          <cell r="A2708">
            <v>2018</v>
          </cell>
          <cell r="B2708" t="str">
            <v>EIU country research</v>
          </cell>
          <cell r="C2708" t="str">
            <v>Belgium has several domestic news websites providing information online in all three official languages: French, Dutch and German. French is spoken by approximately 40% of the population, Dutch by 60% and German by less than 1% [1]. Le Soir [2] provides information in French, as does La Derniere Heure [3] and La Libre [4]. La Derniere Heure and La Libre provide local news for Brussels, the country's capital and largest city [1]. De Standaard [5], De Morgen [6], De Tijd [7] and Het Laatste Nieuws [8] provide information in Dutch, while Grenz Echo provides news coverage in German [9].</v>
          </cell>
          <cell r="E2708" t="str">
            <v>[1] World Atlas. 2018. "Belgium Facts". [http://www.worldatlas.com/webimage/countrys/europe/belgium/befacts.htm] [2] Le Soir. [http://www.lesoir.be/31870/sections/bruxelles] [3] La Dernière Heure. [http://www.dhnet.be/regions/bruxelles] [4] La Libre. [http://www.lalibre.be] [5] De Standaard. [https://www.standaard.be] [6] De Morgen. [https://www.demorgen.be/] [7] De Tijd. [https://www.tijd.be] [8] Het Laatste Nieuws. [https://www.hln.be/] [9] Grenz Echo. [http://www.grenzecho.net]</v>
          </cell>
        </row>
        <row r="2709">
          <cell r="A2709">
            <v>2018</v>
          </cell>
          <cell r="B2709" t="str">
            <v>EIU country research</v>
          </cell>
          <cell r="C2709" t="str">
            <v>The largest city in Benin, Cotonou, has several news websites providing local news in French, the official and most widely-spoken language in the country [1, 2, 3]. Fon and Yoruba are common indigenous languages spoken in the south of Benin, while several tribal languages are used in the north [3]. Quotidien Le Matinal, La Nouvelle Tribune, and La Nation are three of the most circulated newspapers and all have websites covering local news in French [4, 5, 6, 7]. Other important news websites include 24 Heures au Bénin, L'événement Précis, Fraternité, and aCotonou, all of which cover news from Cotonou and other parts of the country in French [8, 9, 10, 11].</v>
          </cell>
          <cell r="E2709" t="str">
            <v>[1] Institut National de la Statistique et de l'Analyse Économique (INSAE). 2018. “Statistiques Démographiques: Population”. [https://www.insae-bj.org/statistiques/statistiques-demographiques] [2] Institut National de la Statistique et de l'Analyse Économique (INSAE). 2013. “Densité de population, RGPH4, 2013”. [https://www.insae-bj.org/images/docs/insae-statistiques/demographiques/population/Principaux%20Indicateurs%20avec%20projections%20RGPH4/Densite%20de%20population.pdf] [3] CIA World Factbook. 2018. “People and Society: Benin”. [https://www.cia.gov/library/publications/the-world-factbook/geos/bn.html] [4] W3 Newspapers. 2018. “Benin Newspapers and Magazines”. [https://www.w3newspapers.com/benin/] [5] Quotidien Le Matinal. [http://quotidien-lematinal.info] [6] La Nouvelle Tribune. [https://lanouvelletribune.info] [7] La Nation. [https://www.lanationbenin.info] [8] 24 Heures au Bénin. [https://www.24haubenin.info] [9] L'événement Précis. [https://levenementprecis.com] [10] Fraternité. [http://www.fraternitebj.info] [11] aCotonou. [http://news.acotonou.com]</v>
          </cell>
        </row>
        <row r="2710">
          <cell r="A2710">
            <v>2018</v>
          </cell>
          <cell r="B2710" t="str">
            <v>EIU country research</v>
          </cell>
          <cell r="C2710" t="str">
            <v>There is only one official language in Botswana and there are news websites in this language covering the country's largest metropolitan, Gaborone [1]. English is the official language of Botswana and is widely spoken, but only 2.8% of the population speak it as a first language, while Setswana (also known as 'Tswana') is spoken by 77.3% [1, 2]. English is taught in schools and the vast majority of people understand the language. In terms of news agencies reporting in English, there are several news websites: the Botswana Guardian [3], the Botswana Gazette [4], MmegiOnline [5], the Sunday Standard [6], The Midweek Sun [7], and the Voice [8]. The state-owned Daily News [9] is the only major domestic news network in Setswana. The Daily News website for this bilingual newspaper was not operational during the research period (October 2018).</v>
          </cell>
          <cell r="E2710" t="str">
            <v>[1] CIA World Factbook. 2018. "People and Society: Botswana". [https://www.cia.gov/library/publications/the-world-factbook/geos/bc.html] [2] The Republic of Botswana. 2018. "Language in Botswana". [http://www.gov.bw/en/News/language-in-botswana/] [3] The Botswana Guardian. [http://www.botswanaguardian.co.bw/] [4] Botswana Gazette. [http://www.thegazette.news/] [5] MmegiOnline. [http://www.mmegi.bw/] [6] Sunday Standard. [http://www.sundaystandard.info/] [7] Midweek Sun. [http://www.themidweeksun.co.bw/] [8] The Voice. [https://thevoicebw.com/] [9] The Daily News. [http://www.dailynews.gov.bw/]</v>
          </cell>
        </row>
        <row r="2711">
          <cell r="A2711">
            <v>2018</v>
          </cell>
          <cell r="B2711" t="str">
            <v>EIU country research</v>
          </cell>
          <cell r="C2711" t="str">
            <v>The largest city in Brazil, Sao Paulo, has several news websites providing local news in Portuguese, which is the local as well as the official and most widely spoken language in the country [1, 2, 3]. Minority languages include Spanish (found in border areas and taught in schools), German, Italian, Japanese, English, and minor Amerindian languages [1]. Brazil's most popular newspaper, Folha de S. Paulo, has a website covering local news in Portuguese, as well as in Spanish and English [2, 3]. Other important news websites include O Globo, UOL, and R7, all of which report in Portuguese from Sao Paulo and other parts of the country [3, 4, 5, 6].</v>
          </cell>
          <cell r="E2711" t="str">
            <v>[1] CIA World Factbook. 2018. “People and Society: Brazil”. [https://www.cia.gov/library/publications/the-world-factbook/geos/br.html] [2] Folha de S. Paulo. 2018. [https://www.folha.uol.com.br] [3] Statista. 2017. "Average paid circulation of selected newspapers in Brazil as of June 2017". [https://www.statista.com/statistics/261629/leading-newspapers-in-brazil-by-circulation/] [4] Globo. [http://www.globo.com] [5] UOL. [https://www.uol.com.br] [6] R7. [https://www.r7.com]</v>
          </cell>
        </row>
        <row r="2712">
          <cell r="A2712">
            <v>2018</v>
          </cell>
          <cell r="B2712" t="str">
            <v>EIU country research</v>
          </cell>
          <cell r="C2712" t="str">
            <v>Bulgaria has domestic news websites providing information online in the official language for the largest metropolitan area. Bulgarian is the official language, spoken by over 80% of the population [1]. Sofia is the largest city with over 1 million people [2]. Several newspapers have city-specific content in Bulgarian. These include Trud [3], which mainly reports on society and popular culture, and Standart [4] and Dnes [5]. Standart and Dnes mainly cover local municipal issues such as disruptions to water supply and the state of road repairs.</v>
          </cell>
          <cell r="E2712" t="str">
            <v>[1] World Atlas. 2017. "Languages Spoken In Bulgaria". [http://www.worldatlas.com/articles/languages-spoken-in-bulgaria.html] [2] World Population Review. 2018. "Population of Cities in Bulgaria (2018)". [http://worldpopulationreview.com/countries/bulgaria-population/cities] [3] Trud. [https://trud.bg/] [4] Standart. [http://www.standartnews.com/] [5] Dnes. [https://www.dnes.bg/]</v>
          </cell>
        </row>
        <row r="2713">
          <cell r="A2713">
            <v>2018</v>
          </cell>
          <cell r="B2713" t="str">
            <v>EIU country research</v>
          </cell>
          <cell r="C2713" t="str">
            <v>Burkina Faso has domestic news websites providing information in the official language, French, which is only spoken on a regular basis by 15% of the population [1]. L'Agence Information du Burkina (Burkina News Agency) [2], Burkina 24 [3], and Le Faso [4] are the most prominent news websites in French. While not being the official language, Mossi is widely spoken in Burkina Faso, with roughly 48% of the population able to speak it [1]. There is no publicly accessible evidence, however, that a domestic news website exists in Mossi. The largest metropolitan area in Burkina Faso is the capital city, Ouagadougou [5]. The Burkina News Agency, Burkina 24 and Le Faso all provide local news for Ouagadougou.</v>
          </cell>
          <cell r="E2713" t="str">
            <v>[1] World Atlas. 2017. "What Languages Are Spoken In Burkina Faso". [https://www.worldatlas.com/articles/what-languages-are-spoken-in-burkina-faso.html] [2] Agence Information du Burkina. [http://www.aib.bf/] [3] Burkina 24. [https://burkina24.com/] [4] Le Faso. [http://lefaso.net/] [5] CIA World Factbook. 2018. "People and Society: Burkina Faso". [https://www.cia.gov/library/publications/the-world-factbook/geos/uv.html]</v>
          </cell>
        </row>
        <row r="2714">
          <cell r="A2714">
            <v>2018</v>
          </cell>
          <cell r="B2714" t="str">
            <v>EIU country research</v>
          </cell>
          <cell r="C2714" t="str">
            <v>Cambodia has several local news websites providing information online in Khmer, the official language [1]. A little over 96% of the population speak the Khmer language [2]. Koh Santepheap Daily [3], Moneaksekar Khmer [4], Khmer Load [4], CamNEWS [6] and the Phnom Penh Post [7] are popular news websites based in Phnom Penh, the country's largest metropolitan area [2]. They all offer local and international news coverage, along with news on sports, entertainment, and health issues. The government has been accused of cracking down on media critical of the regime. The Cambodia Daily, which openly criticized the regime, was shut down in 2017 after receiving a US$8.2m tax bill, while the Phnom Penh Post, another paper historically critical of the regime, was recently sold to a foreign investor; some stated the government may have coerced the sale [8].</v>
          </cell>
          <cell r="E2714" t="str">
            <v>[1] World Intellectual Property Organization. "The Constitution of the Kingdom of Cambodia, Article 5". [http://www.wipo.int/edocs/lexdocs/laws/en/kh/kh009en.pdf] [2] CIA World Factbook. 2018. "People and Society: Cambodia". [https://www.cia.gov/library/publications/the-world-factbook/geos/cb.html] [3] Koh Santepheap Daily. [https://www.kohsantepheapdaily.com.kh] [4] Moneaksekar Khmer. [http://www.moneaksekar.com/] [5] Khmer Load. [https://www.khmerload.com] [6] CamNEWS. [www.camnews.org] [7] The Phnom Penh Post. [https://www.postkhmer.com] [8] Massola, James. May 6, 2018. "Fears for independence as Phnom Penh Post sold to Malaysian investor." The Sydney Morning Herald. [https://www.smh.com.au/world/asia/fears-for-independence-as-phnom-penh-post-sold-to-malaysian-investor-20180506-p4zdns.html]</v>
          </cell>
        </row>
        <row r="2715">
          <cell r="A2715">
            <v>2018</v>
          </cell>
          <cell r="B2715" t="str">
            <v>EIU country research</v>
          </cell>
          <cell r="C2715" t="str">
            <v>Cameroon has several news websites providing information online in French and English, the two official languages [1]. English speakers represent about 17% of the population, while French is spoken by 83% [2]. Cameroon Online (in English) [3], Cameroon News Agency (in English) [4], Journal du Cameroun (in French and English) [5], and Cameroon-Info.net (in French) [6] are some of the most prominent news sites. All cover local news for the largest metropolitan area, Douala [7].</v>
          </cell>
          <cell r="E2715" t="str">
            <v>[1] Presidency of the Republic of Cameroon. 2018. "Presentation of Cameroon". [https://www.prc.cm/en/cameroon] [2] Foretia, Denis. 2017. "Cameroon continues its oppression of English speakers". Washington Post. [https://www.washingtonpost.com/news/global-opinions/wp/2017/03/21/cameroon-continues-its-oppression-of-english-speakers/?noredirect=on&amp;utm_term=.f2440c38f09d] [3] Cameroon Online. [https://www.cameroononline.org] [4] Cameroon News Agency (CNA). [http://cameroonnewsagency.com] [5] Journal du Cameroun. [https://www.journalducameroun.com/en/] [6] Cameroon-Info.net. [http://www.cameroon-info.net] [7] CIA World Factbook. 2018. "People and Society: Cameroon". [https://www.cia.gov/library/publications/the-world-factbook/geos/cm.html]</v>
          </cell>
        </row>
        <row r="2716">
          <cell r="A2716">
            <v>2018</v>
          </cell>
          <cell r="B2716" t="str">
            <v>EIU country research</v>
          </cell>
          <cell r="C2716" t="str">
            <v>Canada's largest city, Toronto, has domestic news websites providing local information in English and French, the two official languages as per the Official Languages Act of 1969 [1]. According to 2016 census data on the city of Toronto, provided by Statistics Canada, knowledge of official languages is as follows (out of a population of 2.7m people): approximately 2.3m speak English only; 2,725 French only; 245,695 speak both languages; and 132,765 speak neither English nor French [2]. Toronto is home to two of the largest newspapers in Canada by circulation: the English-language Toronto Star and the Globe &amp; Mail. Quoting 3Q 2017 data from Vividata, the Toronto Star claimed 3.2m readers of its print publications per week and 6.7m unique visitors of its digital platform per month. Toronto Star provides coverage for the Greater Toronto metropolitan area, six days a week [3]. Quoting 3Q 2017 data from Vividata, the Globe and Mail claimed a weekly combined digital and print readership of 6.5m [4]. Like its competitor, the Globe and Mail also offers online coverage of local news [5].</v>
          </cell>
          <cell r="E2716" t="str">
            <v>[1] Government of Canada. Office of the Commissioner of Official Languages. September 13, 2018. "Canada's official languages and you". [http://www.officiallanguages.gc.ca/en/language_rights/index] [2] Statistics Canada. 2016. "Census Profile, 2016 Census: Toronto, City [Census subdivision], Ontario and Ontario [Province]". [https://www12.statcan.gc.ca/census-recensement/2016/dp-pd/prof/details/page.cfm?Lang=E&amp;Geo1=CSD&amp;Code1=3520005&amp;Geo2=PR&amp;Code2=35&amp;Data=Count&amp;SearchText=Toronto&amp;SearchType=Begins&amp;SearchPR=01&amp;TABID=1&amp;B1=All] [3] The Toronto Star. 2018. "Toronto Star Media Kit 2018". [https://www.thestar.com/content/dam/thestar/static_images/mediakit/2018_Star_Media_Kit_Feb21.pdf] [4] Roy, Graeme. January 25, 2018. "Globe readership grows, most read in Canada". The Globe and Mail. [https://www.theglobeandmail.com/report-on-business/globe-readership-grows-most-read-in-canada/article37729895/] [5] The Globe and Mail. 2018. "Toronto webpage". [https://www.theglobeandmail.com/canada/toronto/]</v>
          </cell>
        </row>
        <row r="2717">
          <cell r="A2717">
            <v>2018</v>
          </cell>
          <cell r="B2717" t="str">
            <v>EIU country research</v>
          </cell>
          <cell r="C2717" t="str">
            <v>Chile’s national language is Spanish and the country has domestic news websites providing information online in this language [1]. The Constitution of Chile, however, does not establish an official language, but Spanish is required for administrative decisions concerning business and legal proceedings [2]. Spanish is spoken by 100% of the population and, for the majority, this is their primary language [3]. According to the web analytics firm Alexa [4], the 25 most visited sites in Chile include four domestic news sites: BioBioChile [5], El Mercurio Online [6], Las Ultimas Noticias [7], and La Tercera [8]. All provide national and metropolitan news for Santiago in Spanish.</v>
          </cell>
          <cell r="E2717" t="str">
            <v>[1] CIA World Factbook. 2018. “People and Society: Chile”. [https://www.cia.gov/library/publications/the-world-factbook/geos/ci.html] [2] Direccion del Trabajo. 2003. “ORD. Nº 1124/29". [http://www.dt.gob.cl/legislacion/1624/w3-article-62866.html] [3] Ethnologue: Languages of the World. 2018. “Chile – Languages". [https://www.ethnologue.com/country/CL] [4] Alexa. 2018. “Top Sites in Chile". [https://www.alexa.com/topsites/countries/CL] [5] Biobiochile. [http://www.biobiochile.cl/] [6] El Mercurio. [http://www.emol.com/] [7] Las Ultimas Noticias. [http://www.lun.com/] [8] La Tercera. [https://www.latercera.com/]</v>
          </cell>
        </row>
        <row r="2718">
          <cell r="A2718">
            <v>2018</v>
          </cell>
          <cell r="B2718" t="str">
            <v>EIU country research</v>
          </cell>
          <cell r="C2718" t="str">
            <v>There are domestic news websites in the official language covering local news for China's largest metropolitan area, Shanghai [1]. There are several domestic news websites available in Mandarin Chinese (Putonghua). Mandarin Chinese is the official national language of China, although some provinces also have a second official language [2]. Mandarin is spoken by around 70% of the population and 95% of the literate population can use simplified Chinese characters [3]. Traditional news publishers like Xinhua host both national [4] and local news websites in Mandarin, including a platform reporting on news from Shanghai [5], the largest city in China [1]. Other popular news websites are hosted by internet companies like Sina.com [6] and Net Ease [7].</v>
          </cell>
          <cell r="E2718" t="str">
            <v>[1] National Bureau of Statistics of China. 2017. "China Statistical Yearbook 2017". [http://www.stats.gov.cn/tjsj/ndsj/2017/indexeh.htm] [2] CIA World Factbook. 2018. "People and Society: China". [https://www.cia.gov/library/publications/the-world-factbook/geos/ch.html] [3] Xinhua Net. September 2017. "73 percent of Chinese population speaks Mandarin". [http://www.xinhuanet.com/english/2017-09/08/c_136594961.htm] [4] Xinhua Net News. [http://www.news.cn/] [5] Xinhua Net Shanghai Channel. [http://www.sh.xinhuanet.com/] [6] Sina.com. [https://news.sina.com.cn/] [7] Net Ease News. [https://news.163.com/]</v>
          </cell>
        </row>
        <row r="2719">
          <cell r="A2719">
            <v>2018</v>
          </cell>
          <cell r="B2719" t="str">
            <v>EIU country research</v>
          </cell>
          <cell r="C2719" t="str">
            <v>Colombia has a number of domestic news websites covering local news in Spanish. Article 10 of the Colombian Constitution states that the official language of the country is Spanish. Indigenous languages are also recognized as official within their territories [1]. Spanish is the primary language for nearly all Colombians while less than 1% of the population speaks an indigenous language in addition to Spanish [2]. According to the web analytics firm Alexa [3], the top 25 websites visited in Colombia include three domestic news websites: Pulzo.com [4], Minuto30.com [5], and ElTiempo.com [6]. All three websites cover local news for Bogota, the largest city in Colombia [7].</v>
          </cell>
          <cell r="E2719" t="str">
            <v>[1] Constitucion Politica de Colombia. “Articulo 10". [http://www.corteconstitucional.gov.co/inicio/Constitucion%20politica%20de%20Colombia%20-%202015.pdf] [2] Ethnologue Languages of the World. 2018. “Colombia". [https://www.ethnologue.com/country/CO/languages] [3] Alexa. 2018. "Top Sites in Colombia". [http://www.alexa.com/topsites/countries/CO] [4] Pulzo.com. [http://www.pulzo.com/] [5] Minuto30.com. [https://www.minuto30.com/] [6] ElTiempo.com. [http://www.eltiempo.com/] [7] CIA World Factbook. 2018. "People and Society: Colombia". [https://www.cia.gov/library/publications/the-world-factbook/geos/co.html]</v>
          </cell>
        </row>
        <row r="2720">
          <cell r="A2720">
            <v>2018</v>
          </cell>
          <cell r="B2720" t="str">
            <v>EIU country research</v>
          </cell>
          <cell r="C2720" t="str">
            <v>The DRC has one official language, French, and four national languages: Kituba, Lingala, Swahili, and Tshiluba. The official language, French, is spoken by roughly 45-50% of the population [1]. There are numerous news websites in French, such as Le Potential [2], L'Avenir [3], Le Soft [4], Le Phare [5], and the state-run Agence Congolaise de Presse [6]. News websites in the four national languages, however, are lacking. The largest metropolitan area in the Congo is the capital city, Kinshasa [1]. All listed news sources are available in Kinshasa.</v>
          </cell>
          <cell r="E2720" t="str">
            <v>[1] CIA World Factbook. 2018. "People and Society: Congo, Democratic Republic of the". [https://www.cia.gov/library/publications/the-world-factbook/geos/cg.html] [2] Le Potentiel. [http://www.lepotentielonline.com/] [3] L'Avenir. [http://www.lavenir.net/] [4] Le Soft. [http://www.lesoftonline.net/] [5] Le Phare. [http://www.lephareonline.net/] [6] Agence Congolaise de Presse. [http://acpcongo.com/acp/]</v>
          </cell>
        </row>
        <row r="2721">
          <cell r="A2721">
            <v>2018</v>
          </cell>
          <cell r="B2721" t="str">
            <v>EIU country research</v>
          </cell>
          <cell r="C2721" t="str">
            <v>The largest metropolitan area in Costa Rica, San Jose, has several news websites providing local news in Spanish, the official and most widely-spoken language [1, 2, 3]. Costa Rica’s most popular newspaper, La Nación [3], has a website covering local news in Spanish. Other important news websites include La Prensa Libre [4], Diario Extra [5], La República [6], La Teja [7], CRHoy [8], Diario Digital Nuestro País [9], and El Mundo [10]. All report in Spanish, covering news from San Jose and other parts of the country.</v>
          </cell>
          <cell r="E2721" t="str">
            <v>[1] CIA World Factbook. 2018. “People and Society: Costa Rica”. [https://www.cia.gov/library/publications/the-world-factbook/geos/cs.html] [2] Prensa Escrita. 2018. “Periódicos Diarios de Costa Rica”. [http://www.prensaescrita.com/america/costarica.php] [3] La Nación. [https://www.nacion.com] [4] La Prensa Libre. [http://www.laprensalibre.cr] [5] Diario Extra. [http://www.diarioextra.com] [6] La República. [https://www.larepublica.net] [7] La Teja. [https://www.lateja.cr] [8] CRHoy. [https://www.crhoy.com] [9] El País. [https://www.elpais.cr] [10] El Mundo. [https://www.elmundo.cr]</v>
          </cell>
        </row>
        <row r="2722">
          <cell r="A2722">
            <v>2018</v>
          </cell>
          <cell r="B2722" t="str">
            <v>EIU country research</v>
          </cell>
          <cell r="C2722" t="str">
            <v>There are several domestic news websites in Côte d’Ivoire providing information online in French, the official language of the country [1]. It is estimated that about 7.4m citizens, equivalent to 35% of the population, are French native speakers [2]. Some of the more important domestic news websites in French include La Depeche Abidjan [3], imatin [4], atoo.ci [5], Apa News [6], and Connection Ivorienne [7]. All these news websites cover news for the largest metropolitan area, Abidjan [1].</v>
          </cell>
          <cell r="E2722" t="str">
            <v>[1] CIA World Factbook. 2018. "People and Society: Côte d’Ivoire". [https://www.cia.gov/library/publications/the-world-factbook/geos/iv.html] [2] Organisation Internationale de la Francophonie. 2018. "Côte d’Ivoire". [https://www.francophonie.org/Cote-d-Ivoire-100.html] [3] La Depeche Abidjan. [https://www.ladepechedabidjan.info] [4] imatin. [http://www.imatin.net] [5] Atoo. [http://www.atoo.ci] [6] Apa News. [https://www.apanews.net/mobile/main.html] [7] Connection Ivorienne. [https://www.connectionivoirienne.net]</v>
          </cell>
        </row>
        <row r="2723">
          <cell r="A2723">
            <v>2018</v>
          </cell>
          <cell r="B2723" t="str">
            <v>EIU country research</v>
          </cell>
          <cell r="C2723" t="str">
            <v>The country has domestic news websites providing information online in the official language. Czech is the official and also dominant language spoken in the Czech Republic [1, 2]. The total number of Czech speakers is estimated at over 10.7m people [1, 2]. Data from a 2012 Eurobarometer survey showed that 98% of all citizens were defined as Czech speakers [3]. Prague is the largest city in the country with over 1 million people [4]. The Czech-language news site Aktuálně has a section dedicated to Prague [5]. Blesk is a daily tabloid newspaper that also has a section on Prague [6]. The leading news site iDNES has regional sections, including one for Prague and Central Bohemia [7].</v>
          </cell>
          <cell r="E2723" t="str">
            <v>[1] World Atlas. August 2, 2017. "What Languages Are Spoken in the Czech Republic?". [https://www.worldatlas.com/articles/what-languages-are-spoken-in-the-czech-republic.html] [2] Ethnologue. 2018. "Czech Republic". [https://www.ethnologue.com/country/CZ] [3] Czech Statistics Office. "Population Censuses". [https://www.czso.cz/csu/czso/population-censuses] [4] World Population Review. 2018. "Population of Cities in Czech Republic (2018)". [http://worldpopulationreview.com/countries/czech-republic-population/cities/] [5] Aktuálně. "Prague". [https://zpravy.aktualne.cz/regiony/praha/] [6] Blesk. "Prague". [https://www.blesk.cz//regiony/praha] [7] iDNES. "Prague and Central Bohemia". [https://praha.idnes.cz/]</v>
          </cell>
        </row>
        <row r="2724">
          <cell r="A2724">
            <v>2018</v>
          </cell>
          <cell r="B2724" t="str">
            <v>EIU country research</v>
          </cell>
          <cell r="C2724" t="str">
            <v>There is only one official language in Denmark, Danish, and several news websites provide information online in this language [1]. The largest daily newspaper in Denmark by circulation is BT Metro (formerly known as MX/MetroExpress), which had a readership of 460,000 in the first quarter of 2018 [2, 3]. BT Metro and other major newspapers in the country - such as Jyllands-Posten [4], Politiken [5], and Berlingske Tidende [6] - publish news online in Danish. Denmark's largest city and capital, Copenhagen, has several local-run media such as CityAvisen, with an online presence in Danish [7]. Finally, Greenland and the Faroe Islands, which are part of the Danish Commonwealth, also have online media in the Greenlandic and Faroese languages [8, 9].</v>
          </cell>
          <cell r="E2724" t="str">
            <v>[1] CIA World Factbook. 2018. "People and Society: Denmark". [https://www.cia.gov/library/publications/the-world-factbook/geos/da.html] [2] KantarGallup. June 2018. "Læsertal fra Index Danmark/Gallup 4. kvartal 2017 + 1. kvartal 2018". [http://kantargallup.dk/sites/default/files/2018-06/L%C3%A6sertal%204k%202017%20%2B%201k%202018.pdf [3] BT Metro. 2018. "BT Metro". http://e-pages.dk/btmetro/173/] [4] Jyllands-Posten. [http://jyllands-posten.dk] [5] Politiken. [http://politiken.dk/] [6] Berlingske Tidende. [https://www.b.dk/] [7] CityAvisen. [https://minby.dk/indre-by/] [8] Sermitsiaq. [http://sermitsiaq.ag/] [9] Norðlýsið. [https://nordlysid.fo/tidindi]</v>
          </cell>
        </row>
        <row r="2725">
          <cell r="A2725">
            <v>2018</v>
          </cell>
          <cell r="B2725" t="str">
            <v>EIU country research</v>
          </cell>
          <cell r="C2725" t="str">
            <v>In the Dominican Republic, there are several news websites in Spanish, the official language according to the constitution [1]. Santo Domingo, the capital city, is the largest metropolitan area with 3.2 million people [2] and there are websites covering local topics in Spanish. Spanish-language newspapers such as Metro [3] and Hoy [4] have dedicated news sections for Santo Domingo. Other websites - Diario Libre [5] and Listin Diario [6], for example - cover current local events, sports, and entertainment in Santo Domingo, as well as national and international news [7].</v>
          </cell>
          <cell r="E2725" t="str">
            <v>[1] Dominican Republic. 2010. "Constituicion de la Republica Dominicana". article 29. [https://www.ifrc.org/docs/idrl/751ES.pdf] [2] CIA World Factbook. 2018. "People and Society: Dominican Republic". [https://www.cia.gov/library/publications/the-world-factbook/geos/dr.html] [3] Metro. [https://www.metrord.do/do/noticias/] [4] Hoy digital. [http://hoy.com.do/provincias/] [5] Diario Libre. [https://www.diariolibre.com/] [6] Listin Diario. [https://listindiario.com/] [7] Prensaescrita.com. "Periodicos Diarios de la Republica Domincana". [http://www.prensaescrita.com/america/dominicana.php]</v>
          </cell>
        </row>
        <row r="2726">
          <cell r="A2726">
            <v>2018</v>
          </cell>
          <cell r="B2726" t="str">
            <v>EIU country research</v>
          </cell>
          <cell r="C2726" t="str">
            <v>Guayaquil, the largest city in Ecuador by population, has domestic news websites providing information online in the official language(s). Ecuador's official language is Spanish, although Quechua and other indigenous languages also have official status [1]. All major print-media companies in Ecuador have a prominent online presence. Guayaquil's local newspaper is El Universo, a privately-owned publication whose website includes a dedicated section to the city [2]. The online platform of another major Guayaquil newspaper, the government-owned El Telegrafo, offers a regional section with coverage from different areas, including Guayaquil [3, 4]. An important rival to the two listed newspapers is El Comercio [5], another privately-owned paper with a dedicated online section for Quito, the capital city, where it is also published. Ecuador's major media companies use Spanish, almost exclusively, even though there are 591,448 speakers of Kichwa (or Quechua), according to the last national census conducted in 2010 [6]. Kichwa, the main indigenous language, has little impact on the digital media landscape at present, but some activists are trying to promote its use [7].</v>
          </cell>
          <cell r="E2726" t="str">
            <v>[1] Georgetown University, Political Database of the Americas. "Idioma oficial". [http://pdba.georgetown.edu/Comp/Estado/idioma.html] [2] El Universo. "Noticias de Guayaquil". [https://www.eluniverso.com/guayaquil] [3] Pineda Sanchez, Pablo. July 25, 2012. "Principales medios impresos del Ecuador". PowerPoint presentation. [https://www.slideshare.net/ppineda23/principales-medios-impresos-del-ecuador-13758992] [4] El Telegrafo. "Guayaquil". [https://www.eltelegrafo.com.ec/contenido/categoria/2/guayaquil] [5] El Comercio. "Metro de Quito". [https://www.elcomercio.com/tag/metro-de-quito] [6] El Universo. January 27, 2013. "Kichwa, un idioma ancestral en desuso en comunidades". [https://www.eluniverso.com/2013/01/27/1/1447/kichwa-un-idioma-ancestral-desuso-comunidades.html] [7] Veintimilla, Ana Belén. August 1, 2016. "Lengua kichwa gana fuerza en lo digital". El Comercio. [https://www.elcomercio.com/tendencias/lengua-kichwa-digital-otavalo-becas.html]</v>
          </cell>
        </row>
        <row r="2727">
          <cell r="A2727">
            <v>2018</v>
          </cell>
          <cell r="B2727" t="str">
            <v>EIU country research</v>
          </cell>
          <cell r="C2727" t="str">
            <v>Arabic is the only official language of Egypt [1] and there are several news websites in this language. The most popular newspapers in Arabic, which also have websites, are Akhbar el Yom [2], Al Masry al Youm [3], and Tahrir News [4, 5]. In Cairo, the largest city in Egypt [6], there are a number of popular newspapers published in Arabic and which cover local news online on a variety of topics including politics, government, culture, and sports. These are Al Ahram (in Arabic, English and French) [7], Cairo Now [8], and Al Gomhuria [9].</v>
          </cell>
          <cell r="E2727" t="str">
            <v>[1] Egypt's Constitution. 2014. "Article 24: Arabic language, religious education and national history". [https://www.constituteproject.org/constitution/Egypt_2014.pdf] [2] Akhbar el Yom. [https://akhbarelyom.com] [3] Al Masry al Youm. [http://www.almasryalyoum.com/] [4] Tahrir News. [https://www.tahrirnews.com] [5] w3newspapers.com. 2018. "List of popular newpapers in arabic". [https://www.w3newspapers.com/egypt/] [6] Central Agency for Popular Mobilisation and Statistics. 2018. "Population by Governorate". [http://capmas.gov.eg/Pages/populationClock.aspx] [7] Al Ahram. [http://www.ahram.org.eg/] [8] Cairo Now. [http://www.cairo-now.com/] [9] Al Gomhuria. [http://www.algomhuria.net.eg/algomhuria/today/fpage/]</v>
          </cell>
        </row>
        <row r="2728">
          <cell r="A2728">
            <v>2018</v>
          </cell>
          <cell r="B2728" t="str">
            <v>EIU country research</v>
          </cell>
          <cell r="C2728" t="str">
            <v>El Salvador has domestic news websites providing information online in the official language. Spanish is the only official language in El Salvador and is spoken by the entire population [1, 2]. There are several news websites in Spanish covering local news. These include La Pagina [3], which covers national and international news, business, culture, sports or social topics; Contrapunto [4]; and El Faro [5]. Contrapunto and El Faro cover a wide range of topics, including local news. El Diario de Hoy [6], La Prensa Grafica [7] and El Mundo [8] are some of the largest newspapers in the country which also have online news covering local topics. All these newspapers cover national and regional news, sports, politics, international business, and entertainment.</v>
          </cell>
          <cell r="E2728" t="str">
            <v>[1] El Salvador.Constitution.org. "Constituicion de la Republica de El Salvador". [http://www.constitution.org/cons/elsalvad.htm] [2] CIA World Factbook. 2018. "People and Society: El Salvador". [https://www.cia.gov/library/publications/the-world-factbook/geos/es.html] [3] LaPagina. [https://www.lapagina.com.sv/] [4] Contrapunto. [http://www.contrapunto.com.sv/] [5] El Faro. [https://www.elfaro.net/] [6] El diario de Hoy. [http://www.elsalvador.com/noticias/comunidades/] [7] La Prensa Grafica. [http://www.laprensagrafica.com] [8] El Mundo. [http://elmundo.sv/]</v>
          </cell>
        </row>
        <row r="2729">
          <cell r="A2729">
            <v>2018</v>
          </cell>
          <cell r="B2729" t="str">
            <v>EIU country research</v>
          </cell>
          <cell r="C2729" t="str">
            <v>Estonia has domestic news websites that provide information online in the official language. Following independence from the Soviet Union in 1991, Estonian became the only official language [1]. Russian, English and German are the three most popular foreign languages in Estonia, spoken by about 66%, 50% and 22% of the population, respectively [1]. Tallinn is the largest city, with just over 437,000 people [2]. The national daily Postimees (The Postman) has content in Estonian, Russian and English, as well as a dedicated section for Tallinn [3]. The free weekly paper, Linnaleht, has versions for Tallinn and Tartu, with local news for both cities on its website [4]. The city website has a news section with local news in Estonian, Russian, English, German, Swedish and Finnish [5].</v>
          </cell>
          <cell r="E2729" t="str">
            <v>[1] World Atlas. August 1, 2017. "What Languages Are Spoken In Estonia?". [https://www.worldatlas.com/articles/what-languages-are-spoken-in-estonia.html] [2] CIA World Factbook. 2018. "People and Society: Estonia". [https://www.cia.gov/library/publications/the-world-factbook/geos/en.html] [3] Postimees. [https://tallinn.postimees.ee/] [4] Tallinna Linnaleht. "Tallinn". [https://www.linnaleht.ee/tallinn] [5] Tallinn City. "News". [https://www.tallinn.ee/est/uudised]</v>
          </cell>
        </row>
        <row r="2730">
          <cell r="A2730">
            <v>2018</v>
          </cell>
          <cell r="B2730" t="str">
            <v>EIU country research</v>
          </cell>
          <cell r="C2730" t="str">
            <v>Ethiopia has domestic websites providing local news for Addis Ababa, the largest metropolitan area in the country. These websites report news in Amharic, the official national language spoken by 29.3% of the population [1]. Other official regional languages are: Oromo, the official working language of the State of Oromiya, which is also most commonly spoken by 33.8% of the population; Somali, the official working language of the State of Sumale, spoken by 6.2%; Tigrigna / Tigrinya, the official working language of the State of Tigray, spoken by 5.9%; and Afar, the official working language of the State of Afar, spoken by 1.7% [1, 2]. The Ethiopian News Agency [3] and Ezega [4] are among the online news websites based in Addis Ababa providing news and videos in Amharic and English. Oromia Broadcasting Network is based in Adama and publishes news in Oromo, Amharic, and English [5], while Oromia Post is a news aggregate based in Washington DC and Addis Ababa, which posts news in English and Oromo [6]. Tigray.net publishes daily news in Tigrinya, Amharic, and English, providing coverage on national news and news from the capital Addis Ababa and Mekelle, the capital of the Tigray National Regional State [7].</v>
          </cell>
          <cell r="E2730" t="str">
            <v>[1] CIA World Factbook. 2018. "People and Society: Ethiopia". [https://www.cia.gov/library/publications/the-world-factbook/geos/et.html] [2] Ministry of Culture and Tourism. Ethiopian Government Portal. [http://www.ethiopia.gov.et/people?p_p_id=56_INSTANCE_DHi7gbj1uz53&amp;p_p_lifecycle=0&amp;p_p_state=normal&amp;p_p_mode=view&amp;p_p_col_id=column-1&amp;p_p_col_count=1&amp;_56_INSTANCE_DHi7gbj1uz53_page=2] [3] Ethiopian News Agency. [https://www.ena.et/] [4] Ezega. [https://www.ezega.com/News/am/] [5] Oromia Broadcasting Network. [http://www.orto.et] [6] Oromia Post. [https://www.oromiapost.com] [7] Tigray.net. [https://tigray.net/]</v>
          </cell>
        </row>
        <row r="2731">
          <cell r="A2731">
            <v>2018</v>
          </cell>
          <cell r="B2731" t="str">
            <v>EIU country research</v>
          </cell>
          <cell r="C2731" t="str">
            <v>In Finland, there are news websites in all official languages: Finnish, spoken by 87.9% of the population; and Swedish, spoken by 5.2% of the population [1]. Helsinki is the largest city in Finland with a population of 1.279 million people [1]. There are several newspapers in Finnish and Swedish [2]. The largest paper by circulation is Helsingin Sanomat, a Finnish-language paper with a circulation of 324,997 [3, 4]. Hufvudstadsbladet is the leading Swedish-language paper [5]. Both papers cover local Helsinki news. The second largest paper in Finnish, by circulation, is Aamulehti, which also covers domestic issues and news from Helsinki [6].</v>
          </cell>
          <cell r="E2731" t="str">
            <v>[1] CIA World Factbook. 2018. “People and Society: Finland”. [https://www.cia.gov/library/publications/the-world-factbook/geos/fi.html] [2] W3Newpapers. “Finnish newspapers and news sites”. [https://www.w3newspapers.com/finland/] [3] Statista. “Largest daily newspapers in Finland in 2017, by circulation”. [https://www.statista.com/statistics/569291/finland-total-ten-largest-daily-newspapers-by-circulation/] [4] Helsingin Sanomat. [https://www.hs.fi/] [5] Hufvudstadsbladet. [https://www.hbl.fi/] [6] Aamulehti. [https://aamulehti.fi]</v>
          </cell>
        </row>
        <row r="2732">
          <cell r="A2732">
            <v>2018</v>
          </cell>
          <cell r="B2732" t="str">
            <v>EIU country research</v>
          </cell>
          <cell r="C2732" t="str">
            <v>There are news websites providing information online in the official language, which according to the second article of the French Constitution is French [1]. French is spoken by 100% of the population, even if some dialects (Provencal, Breton, Alsatian, Corsican, Catalan, Basque, and Flemish) are still spoken in some regions of the country [2]. The largest metropolitan area in France is greater Paris (Ile de France), with a population of 12.2 million [3]. A significant number of news websites in French cover local news in Paris. These include Le Parisien [4], 20 Minutes [5], Le Monde [6], and Le Figaro [7]. According to a multi-country comparison survey conducted by Reuters in 2018, 68% of the French population uses online websites to stay up to date with domestic news; this percentage was relatively unchanged from 2014, although television and print media have fallen in popularity since then [8]. According to these survey results, 20 Minutes and Le Monde were the most popular news websites [8].</v>
          </cell>
          <cell r="E2732" t="str">
            <v>[1] Government of France. "The Constitution of France". [https://www.legifrance.gouv.fr/Droit-francais/Constitution/Constitution-du-4-octobre-1958] [2] CIA World Factbook. 2018. "People and Society: France". [https://www.cia.gov/library/publications/the-world-factbook/geos/fr.html] [3] Insee. October 2018. "Panorama: Ile de France". [https://www.insee.fr/fr/statistiques/2018915] [4] Le Parisien. [http://www.leparisien.fr/paris-75/] [5] 20 Minutes. [http://www.20minutes.fr/paris/] [6] Le Monde. [http://www.lemonde.fr/] [7] Le Figaro. [http://www.lefigaro.fr/] [8] Blog du Moderateur (BDM). June 18, 2018. "Étude: les français et leur consommation de l’information en 2018". [https://www.blogdumoderateur.com/etude-consommation-information-france-2018/]</v>
          </cell>
        </row>
        <row r="2733">
          <cell r="A2733">
            <v>2018</v>
          </cell>
          <cell r="B2733" t="str">
            <v>EIU country research</v>
          </cell>
          <cell r="C2733" t="str">
            <v>German is the only official language in Germany and there are news websites in this language covering the largest city, Berlin. Over 94% of the population speak German as their mother tongue [1]. The country has a high number of domestic news websites, providing information online in German. As of June 2018, the most visited German news portals are Bild, Spiegel Online, Focus Online, N-TV, Die Welt, ZEIT Online, Die Sueddeutsche, and Frankfurter Allgemeine Zeitung [2, 3, 4, 5, 6, 7, 8, 9, 10]. Berliner Zeitung, Berliner Morgenpost, Der Tagesspiegel and B.Z. are the main news websites with a focus on the capital and largest city, Berlin [1, 11, 12, 13, 14]. All newspapers have websites, as do most radio stations [15, 16].</v>
          </cell>
          <cell r="E2733" t="str">
            <v>[1] CIA World Factbook. 2018. "People and Society: Germany". [https://www.cia.gov/library/publications/the-world-factbook/geos/gm.html] [2] Statista. "Number of online and mobile visits of news portals in Germany in June 2018 (in millions)". [https://www.statista.com/statistics/442988/most-visited-news-websites-germany/] [3] Bild. [https://www.bild.de/] [4] Spiegel Online. [http://www.spiegel.de/] [5] Focus Online. [https://www.focus.de/] [6] N-TV. [https://www.n-tv.de/] [7] Die Welt. [https://www.welt.de/] [8] ZEIT Online. [https://www.zeit.de/index] [9] Die Sueddeutsche. [https://www.sueddeutsche.de/] [10] Frankfurter Allgemeine Zeitung. [https://www.faz.net/aktuell/] [11] Berliner Zeitung. [https://www.berliner-zeitung.de/] [12] Berliner Morgenpost. [https://www.morgenpost.de/] [13] Der Tagesspiegel. [https://www.tagesspiegel.de/] [14] B.Z. [https://www.bz-berlin.de/] [15] How Germany ticks. "News". [https://www.deutschland.de/en/topic/knowledge/news] [16] 101.languages.net. "List of Online German Radio Stations". [http://www.101languages.net/german/german-radio/]</v>
          </cell>
        </row>
        <row r="2734">
          <cell r="A2734">
            <v>2018</v>
          </cell>
          <cell r="B2734" t="str">
            <v>EIU country research</v>
          </cell>
          <cell r="C2734" t="str">
            <v>Ghana’s largest newspaper, the state-run Daily Graphic, publishes local, national and international news online in the country’s official language, English [1, 2]. In addition to the official English language, other languages spoken in Ghana include Asanta (16%), Ewe (14%), Fante (11.6%), Boron (4.9%), Dagoma (4.4%) and Dangme (4.2%), among others [1]. The Daily Graphic offers regional news for Accra, Ghana’s largest city with a population of 2.4 million [1, 3]. A 2018 survey of the top 15 newspapers in Ghana found that the Daily Graphic had nearly twice as many daily readers (1.5m) as the second highest-read newspaper, the Daily Guide [4]. Both the Daily Guide and the third highest-read newspaper, the Ghanaian Times, offer online news in English [5, 6].</v>
          </cell>
          <cell r="E2734" t="str">
            <v>[1] CIA World Factbook. 2018. “People and Society: Ghana”. [https://www.cia.gov/library/publications/the-world-factbook/geos/gh.html] [2] Graphic Online. [https://www.graphic.com.gh/] [3] Graphic Online. “Regional News”. [https://www.graphic.com.gh/ghana-regional-news.html] [4] Ghana Web. 2018. “Daily Graphic Leads Print Media Readership in Ghana”. [https://www.ghanaweb.com/GhanaHomePage/NewsArchive/Daily-Graphic-leads-print-media-readership-in-Ghana-GeoPoll-620815] [5] Daily Guide Africa. [http://dailyguideafrica.com/] [6] Ghanaian Times. [http://www.ghanaiantimes.com.gh/]</v>
          </cell>
        </row>
        <row r="2735">
          <cell r="A2735">
            <v>2018</v>
          </cell>
          <cell r="B2735" t="str">
            <v>EIU country research</v>
          </cell>
          <cell r="C2735" t="str">
            <v>In Greece, there are domestic news websites in the official language, Greek, covering the largest metropolitan area [1]. Athens is the country's largest metropolitan area, with a population of 664,046, while the wider Athens region, Attica, has a population of 3.8 million [2]. There are many websites offering news in Greek, including state-owned ERT [3], private media companies such as Kathimerini [4] and in.gr. [5], and financial news media such as Naftemporiki [6]. Because a large percentage of the population lives in the Athens region, national news largely covers local news. There are, however, local news sites such as Athens Voice [7] and listings sites such as Athinorama [8] that also offer information on cinemas, restaurants, bars, cafés, museums, and theaters in Athens. Finally, there is a classifieds online company, Chrysi Efkairia, which offers advertising space for a wide range of topics (real estate, rentals, nannies, second-hand cars, etc.). Chrysi Efkairia is national in scope and is organized by region [9].</v>
          </cell>
          <cell r="E2735" t="str">
            <v>[1] CIA World Factbook. 2018. "People and Society: Greece". [https://www.cia.gov/library/publications/the-world-factbook/geos/gr.html] [2] Hellenic Statistical Authority (ELSTAT). 2014. [http://www.statistics.gr/en/statistics?p_p_id=documents_WAR_publicationsportlet_INSTANCE_qDQ8fBKKo4lN&amp;p_p_lifecycle=2&amp;p_p_state=normal&amp;p_p_mode=view&amp;p_p_cacheability=cacheLevelPage&amp;p_p_col_id=column-2&amp;p_p_col_count=4&amp;p_p_col_pos=1&amp;_documents_WAR_publicationsportlet_INSTANCE_qDQ8fBKKo4lN_javax.faces.resource=document&amp;_documents_WAR_publicationsportlet_INSTANCE_qDQ8fBKKo4lN_ln=downloadResources&amp;_documents_WAR_publicationsportlet_INSTANCE_qDQ8fBKKo4lN_documentID=310596&amp;_documents_WAR_publicationsportlet_INSTANCE_qDQ8fBKKo4lN_locale=en] [3] Hellenic Radio and Television (ERT). [http://www.ert.gr/] [4] Kathimerini. [http://www.kathimerini.gr/] [5] in.gr. [http://www.in.gr] [6] Naftemporiki. [http://www.naftemporiki.gr/] [7] Athens Voice. [http://www.athensvoice.gr/] [8] Athinorama. [http://www.athinorama.gr/] [9] Chrysi Efkairia. [http://www.xe.gr]/</v>
          </cell>
        </row>
        <row r="2736">
          <cell r="A2736">
            <v>2018</v>
          </cell>
          <cell r="B2736" t="str">
            <v>EIU country research</v>
          </cell>
          <cell r="C2736" t="str">
            <v>News websites in Guatemala are available in the official language while indigenous languages are not covered. The Constitution of 1985 declared Spanish the country's sole official language, recognizing Amerindian vernacular languages as part of the country's cultural heritage but not as official languages [1]. The government currently recognizes 22 indigenous languages, spoken by about 40% of the population. These indigenous languages include Quiche, Cakchiquel, Kekchi, and Mam [2, 6]. The Ministry of Education recognizes that indigenous populations do not necessarily understand Spanish and accepts there is a need to promote and develop these indigenous languages [2]. However, the newspapers for Guatemala City, the largest city in the country, are only available in Spanish. These include Prensa Libre, La Hora, Siglo 21, and El Periodico [3]. All these news websites publish a wide variety of political, economic, international, business, lifestyle, and sports-related stories, including on the country's largest metropolitan area, Guatemala City [6]. Prensa Libre, for example, has a 'Metropoli' section which focuses specifically on news from this region [4]. La Hora does not have a dedicated section that focuses on Guatemala City but publishes a large number of news stories on the city [5].</v>
          </cell>
          <cell r="E2736" t="str">
            <v>[1] Government of Guatemala. 1985. “Constitución Politica de la República de Guatemala". [http://www.cc.gob.gt/index.php?option=com_content&amp;view=article&amp;id=219&amp;Itemid=67] [2] Ministry of Education. 2018. “Guatemala, un País con Diversidad Étnica, Cultural y Lingüística”. [http://www.mineduc.gob.gt/digebi/mapaLinguistico.html] [3] Prensa Escrita. 2016. “Periodicos diarios de Guatemala". [http://www.prensaescrita.com/america/guatemala.php] [4] Prensa Libre. "Metropoli". [https://www.prensalibre.com/Ciudades] [5] La Hora. [https://lahora.gt/nacionales/] [6] CIA World Factbook. 2018. "People and Society: Guatemala". [https://www.cia.gov/library/publications/the-world-factbook/geos/gt.html]</v>
          </cell>
        </row>
        <row r="2737">
          <cell r="A2737">
            <v>2018</v>
          </cell>
          <cell r="B2737" t="str">
            <v>EIU country research</v>
          </cell>
          <cell r="C2737" t="str">
            <v>The largest city in Guinea, Conakry, has several news websites providing local news in French, the official and most widely-spoken language in the country [1]. There are several ethnic groups in Guinea: Fulani (representing 32.1% of the population), Malinke (29.8%), and Susu (19.8%), among others. Each group speaks its own language [1]. Popular newspapers - including Guinéenews [2], Africa Guinée [3], and Aminata [4] - have websites covering local news in French. Other important news websites include Aujourd'hui en Guinée [5], Media Guinée [6], Guinée Matin [7], Guinée7 [8], and Conakry Online. All these cover news from Conakry and other parts of the country in French.</v>
          </cell>
          <cell r="E2737" t="str">
            <v>[1] CIA World Factbook. 2018. “People and Society: Guinea”. [https://www.cia.gov/library/publications/the-world-factbook/geos/gv.html] [2] Guinéenews. [https://www.guineenews.org/category/news/] [3] Africa Guinée. [https://www.africaguinee.com] [4] Aminata. [https://aminata.com] [5] Aujourd'hui en Guinée. [http://www.aujourdhui-en-guinee.com] [6] Media Guinée. [http://mediaguinee.org] [7] Guinée Matin. [http://mediaguinee.org] [8] Guinée7. [http://guinee7.com]</v>
          </cell>
        </row>
        <row r="2738">
          <cell r="A2738">
            <v>2018</v>
          </cell>
          <cell r="B2738" t="str">
            <v>EIU country research</v>
          </cell>
          <cell r="C2738" t="str">
            <v>In Hungary, there are news websites in the official language covering news in the largest metropolitan area. The country's sole official language is Hungarian [1]. Hungary has a population of 9.9 million people and Hungarian is spoken by 98.9% [1]. English, German, Russian, Romanian and French are minority languages [1]. There are local news websites in Hungarian that cover Budapest, the country's largest city, and the wider country [1, 2, 3]. These websites include Blikk [4], Magyar Nemzet [5], Népszabadság [6], and Budapest Informacios Portal [7].</v>
          </cell>
          <cell r="E2738" t="str">
            <v>[1] CIA World Factbook. 2018. "People and Society: Hungary". [https://www.cia.gov/library/publications/the-world-factbook/geos/hu.html] [2] allyoucanread.com. "Top 30 Hungarian Newspapers and News Media". [http://www.allyoucanread.com/hungarian-newspapers/] [3] ATS. "Budapest (Ungarn) Zeitungen, Zeitschriften, Tageszeitungen und Wochenzeitungen". [https://www.ats-group.net/zeitungen/europa/ungarn/budapest.html] [4] Blikk. [http://www.blikk.hu] [5] Magyar Nemzet. [https://mno.hu] [6] Nepszabadsag. [http://nol.hu] [7] Budapest Informacios Portal. [http://www.budapestinfo.eu]</v>
          </cell>
        </row>
        <row r="2739">
          <cell r="A2739">
            <v>2018</v>
          </cell>
          <cell r="B2739" t="str">
            <v>EIU country research</v>
          </cell>
          <cell r="C2739" t="str">
            <v>In India, there are news websites in all the country's official languages and for the largest metropolitan area. New Delhi is the largest city in India with a population of 28.5 million people [1]. There are news websites in Hindi (Devanagari script) which was declared the official language of India by The Official Languages Act (1963) and is the language most widely spoken in New Delhi [1]. The Act also states that each Indian State has the authority to decide its own official language. All these State Acts, however, have to be translated in Hindi and English. In addition, English is designated as the language to be used for official purposes regarding the Union of India and in Parliament. According to the Audit Bureau of Circulation, language-wise certified circulation figures of published material (from July to December 2017) show that Hindi is the largest circulated language (39.4%), followed by English (18.4%), Malayalam (9.9%), and Marathi (6.5%) [3]. Indiapress is an online portal that has free online links to all Indian language newspapers including Hindi, English, Mayalam, Marathi as well as 10 others [4]. Amar Ujala, NavBharat Times, Dainik Jagran and Dainik Bhaskar are among the leading Hindi newspapers [5, 6, 7, 8, 9]. The Times of India is the leading English newspaper in India [10, 11].</v>
          </cell>
          <cell r="E2739" t="str">
            <v>[1] CIA World Factbook. 2018. "People and Society: India". [https://www.cia.gov/library/publications/the-world-factbook/geos/in.html] [2] Government of India, Department of Official Language. 1963. "Official Languages Act 1963". [http://rajbhasha.nic.in/en/official-languages-act-1963] [3] Audit Bureau of Circulation. 2018. "Language-wise certified circulation figures for the audit period July December 2017". [http://www.auditbureau.org/ [4] India Press. 2018. [http://www.indiapress.org/] [5] India Press. 2018. "Hindi Newspapers". [http://www.indiapress.org/index.php/Hindi/400x60] [6] Amar Ujala. [https://www.amarujala.com/] [7] NavBharat Times. [https://navbharattimes.indiatimes.com/] [8] Dainik Jagran. [https://www.jagran.com/] [9] Dainik Bhaskar. [https://www.bhaskar.com/] [10] India Press. 2018. "English Newspapers". [http://www.indiapress.org/index.php/English/400x60] [11] The Times of India. [https://timesofindia.indiatimes.com/]</v>
          </cell>
        </row>
        <row r="2740">
          <cell r="A2740">
            <v>2018</v>
          </cell>
          <cell r="B2740" t="str">
            <v>EIU country research</v>
          </cell>
          <cell r="C2740" t="str">
            <v>In Indonesia, there are many domestic news websites in the largest city, Jakarta, providing information online in the official language, Indonesian (Bahasa Indonesia) [1]. According to the latest available census data (from 2010), provided by the Central Bureau of Statistics (Badan Pusat Statistik), approximately 83% of the population over the age of five speaks Indonesian [2, 3]. Berita Satu [4], Bisnis Indonesia [5], Harian Terbit [6], Kompas [7], and Berita Jakarta [8] are some of the news websites reporting locally on Jakarta in Indonesian. Berita Jakarta is an official government website for the province of Jakarta, available in both Indonesian and English.</v>
          </cell>
          <cell r="E2740" t="str">
            <v>[1] CIA World Factbook. 2018. "People and Society: Indonesia". [https://www.cia.gov/library/publications/the-world-factbook/geos/id.html] [2] Central Bureau of Statistics Population Census 2010. 2010. "Population 5 Years of Age and Over by Region and Ability to Speak Indonesian". [http://sp2010.bps.go.id/index.php/site/tabel?tid=284&amp;wid=0] [3] Central Bureau of Statistics Population Census 2010. [http://sp2010.bps.go.id/index.php/site/index] [4] BeritaSatu.com. [http://www.beritasatu.com/] [5] Bisnis Indonesia. 2017. [www.bisnis.com/] [6] Harian Terbit. [http://megapolitan.harianterbit.com/] [7] Kompas Cyber ​​Media (Kompas Gramedia Digital Group). ​[http://megapolitan.kompas.com/] [8] Beritajakarta.id. 2017. "Official Website of Jakarta Provincial Government". [http://www.beritajakarta.id/]</v>
          </cell>
        </row>
        <row r="2741">
          <cell r="A2741">
            <v>2018</v>
          </cell>
          <cell r="B2741" t="str">
            <v>EIU country research</v>
          </cell>
          <cell r="C2741" t="str">
            <v>In Iran, there are domestic news websites covering local news for Tehran, the country's capital and largest city [1]. These websites publish in the sole official language of the country, Persian/Farsi, which is spoken by slightly more than half of the population [2]. State-owned Islamic Republic of Iran Broadcasting (IRIB) is a major news website that provides comprehensive online news coverage in Farsi and English; it is also available as an Apple and Android mobile app [3, 4] and livestreams its television and radio channels [5]. Daily domestic news websites include Ettelaat [6], Shargh Daily [7], Hamshahri [8] and Shahrvand [9]. Donya-e Eqtesad [10] reports on financial news while Iran Varzeshi specializes in sports coverage [11].</v>
          </cell>
          <cell r="E2741" t="str">
            <v>[1] CIA World Factbook. 2018. "People and Society: Iran". [https://www.cia.gov/library/publications/the-world-factbook/geos/ir.html] [2] Encyclopedia Britanica. 2018. “Iran”. [https://www.britannica.com/place/Iran/Languages] [3] Islamic Republic of Iran Broadcasting (IRIB) News Agency. [http://en.iribnews.ir/] [4] Islamic Republic of Iran Broadcasting (IRIB). [https://www.irib.ir/] [5] Islamic Republic of Iran Broadcasting (IRIB). [http://live.irib.ir/] [6] Ettelaat. [http://www.ettelaat.com/] [7] Shargh Daily. [http://www.sharghdaily.ir/fa/main/page] [8] Hamshahri Online. [http://www.hamshahrionline.ir/] [9] Shahrvand. [http://shahrvand-newspaper.ir/] [10] Donya-e Eqtesad. [https://donya-e-eqtesad.com/] [11] Iran Varzeshi. [http://www.iran-varzeshi.com/]</v>
          </cell>
        </row>
        <row r="2742">
          <cell r="A2742">
            <v>2018</v>
          </cell>
          <cell r="B2742" t="str">
            <v>EIU country research</v>
          </cell>
          <cell r="C2742" t="str">
            <v>Ireland has several domestic news websites providing information online in the official languages, Irish and English, including local news for the largest metropolitan area, Dublin, which has a population of 1.2 million [1]. Irish-language local news sources include Raidió Teilifís Éireann (RTE) [2] and Eolas Fúinn [3]. English-language local news websites include Dublin Live [4] and TheJournal.ie [5]. According to the latest official census data (from 2016), out of the 1.73m Irish speakers in the country (representing 39.8% of the population), only 78,803 speak it on daily basis and outside of the education system [6].</v>
          </cell>
          <cell r="E2742" t="str">
            <v>[1] CIA World Factbook. 2018. "People and Society: Ireland". [https://www.cia.gov/library/publications/the-world-factbook/geos/ei.html] [2] Raidió Teilifís Éireann (RTE). [https://www.rte.ie/news/nuacht/] [3] Eolas Fúinn. [https://tuairisc.ie/eolas-fuinn/] [4] Dublin Live. [https://www.dublinlive.ie/news/dublin-news/] [5] TheJournal.ie. "Dublin News". [http://www.thejournal.ie/dublin-news/news/] [6] Central Statistical Organisation. 2016. "The Irish Language". [http://www.cso.ie/en/media/csoie/releasespublications/documents/population/2017/7._The_Irish_language.pdf]</v>
          </cell>
        </row>
        <row r="2743">
          <cell r="A2743">
            <v>2018</v>
          </cell>
          <cell r="B2743" t="str">
            <v>EIU country research</v>
          </cell>
          <cell r="C2743" t="str">
            <v>Israel has a number of domestic news websites providing online information in the official language, Hebrew [1]. In July 2018, Arabic was downgraded from its official status [2]. Some of the main domestic news websites in Hebrew include The Jerusalem Post [3], Haaretz [4], Israel National News [5], and Ynet News [6]. All these news websites cover local news on Jerusalem, the country's largest metropolitan area [1]. Times of Israel [7] and i24 News [8] are some of the main websites to access news in Arabic. According to Ethnologue, 8.33m Israelis (about 93.6% of the population) speak some level of Hebrew while 2.17m Israelis (24.4% of the population) speak Arabic [9].</v>
          </cell>
          <cell r="E2743" t="str">
            <v>[1] CIA World Factbook. 2018. "People and Society: Israel". [https://www.cia.gov/library/publications/the-world-factbook/geos/is.html] [2] New York Times. 2018. "Israel Law Declares the Country the ‘Nation State of the Jewish People". [https://www.nytimes.com/2018/07/19/world/middleeast/israel-law-jews-arabic.html] [3] The Jerusalem Post. 2018. [https://m.jpost.com/IVRIT] [4] Haaretz. [https://www.haaretz.co.il/news] [5] Israel National News. [https://www.inn.co.il] [6] Ynet News. [https://www.ynet.co.il/home/0,7340,L-8,00.html] [7] Times of Israel. [http://ar.timesofisrael.com] [8] i24 News. [https://www.i24news.tv/ar] [9] Ethnologue. [https://www.ethnologue.com/country/IL/languages]</v>
          </cell>
        </row>
        <row r="2744">
          <cell r="A2744">
            <v>2018</v>
          </cell>
          <cell r="B2744" t="str">
            <v>EIU country research</v>
          </cell>
          <cell r="C2744" t="str">
            <v>Italy has a large number of domestic news services providing online coverage of local news in the official language, Italian [1]. As of May 2018, the three leading news sites in Rome, the country's capital and largest city, are as follows: Corriere della Sera, with traditional and digital media circulation of 293,000 persons per day; La Repubblica, with 216,000; and Il Sole 24 Ore, with 174,000 [2]. Corriere della Sera [3] and La Repubblica [4] are national newspapers but offer dedicated coverage on local news. La Repubblica, for example, is published in ten local editions for cities such as Rome, Milan, Naples, Genoa, and Florence [4].</v>
          </cell>
          <cell r="E2744" t="str">
            <v>[1] CIA World Factbook. 2018. "People and Society: Italy". [https://www.cia.gov/library/publications/the-world-factbook/geos/it.html] [2] Lettera43. July 10, 2018. "La classifica dei quotidiani più diffusi in Italia". [https://www.lettera43.it/it/articoli/media/2018/07/10/classifica-quotidiani-diffusione/221781/] [3] Corriere della Sera. [https://www.corriere.it/] [4] La Repubblica. [https://www.repubblica.it/]</v>
          </cell>
        </row>
        <row r="2745">
          <cell r="A2745">
            <v>2018</v>
          </cell>
          <cell r="B2745" t="str">
            <v>EIU country research</v>
          </cell>
          <cell r="C2745" t="str">
            <v>English is the sole official language of Jamaica and there are news websites in English covering local news for the city of Kingston, the country's largest metropolitan area [1]. The Jamaica Observer [2] and The Gleaner [3] are the largest newspapers and most visited local news websites in the country [4]. Both publish news online in English. Topics covered include current events, sports, business news, entertainment, and health. These websites have no dedicated section focusing on news in Kingston but, because approximately one-third of the country's population lives in the city, local news in Kingston is well-covered in both the Jamaica Observer and The Gleaner [2, 3]. There is also an online government-run information service that publishes news in English which covers the city of Kingston [5].</v>
          </cell>
          <cell r="E2745" t="str">
            <v>[1] CIA World Factbook. 2018. "People and Society: Jamaica". [https://www.cia.gov/library/publications/the-world-factbook/geos/jm.html] [2] Jamaica Observer. [http://www.jamaicaobserver.com/] [3] Jamaica Gleaner. [http://jamaica-gleaner.com/] [4] Alexa. “Top sites in Jamaica”. [https://www.alexa.com/topsites/countries/JM] [5] Jamaica Information Service. [https://www.jis.gov.jm/]</v>
          </cell>
        </row>
        <row r="2746">
          <cell r="A2746">
            <v>2018</v>
          </cell>
          <cell r="B2746" t="str">
            <v>EIU country research</v>
          </cell>
          <cell r="C2746" t="str">
            <v>All the major domestic news websites in Tokyo, the largest city in the country, provide local news content in the official language. The only official language of Japan is Japanese [1]. The Yomiuri Shimbun [2] and The Asahi Shimbun [3] are the two largest newspapers with an average circulation of 15.4m copies a day (on weekdays) between them. Both operate digital paper editions available to paid subscribers. Content access is limited for non-paid users. Five commercial TV networks - JNN, NNN, FNN, ANN, and TXN - and one public broadcasting network (NHK) also operate domestic news websites [4].</v>
          </cell>
          <cell r="E2746" t="str">
            <v>[1] CIA World Factbook. 2018. "People and Society: Japan". [https://www.cia.gov/library/publications/resources/the-world-factbook/geos/print_ja.html] [2] The Yomiuri Shimbun. [https://www.yomiuri.co.jp/] [3] The Asahi Shimbun. [https://www.asahi.com/] [4] Dentsu Inc. 2017. "Information Media Trends in Japan 2017". [http://www.dentsu.com/knowledgeanddata/publications/pdf/information_media_trends_in_japan_2017.pdf]</v>
          </cell>
        </row>
        <row r="2747">
          <cell r="A2747">
            <v>2018</v>
          </cell>
          <cell r="B2747" t="str">
            <v>EIU country research</v>
          </cell>
          <cell r="C2747" t="str">
            <v>Arabic is only one official language in Jordan and there are news websites in Arabic in Amman, the country's largest metropolitan area [1]. Multiple news agencies publish news in Arabic, covering both domestic news (specific to Amman and the rest of country) and international news. Some of the best-known daily newspapers are Al Ghad [2], Al Dustour [3], and Al Rai [4]. Several news outlets such as the Jordan Times [5] and Amman Daily News [6] also provide local news in the English language.</v>
          </cell>
          <cell r="E2747" t="str">
            <v>[1] CIA World Factbook. 2018. “People and Society: Jordan”. [https://www.cia.gov/library/publications/the-world-factbook/geos/jo.html] [2] Al Ghad. [http://www.alghad.com/] [3] Al Dustour. [https://www.addustour.com/] [4] Al Rai. [http://alrai.com/] [5] Jordan Times. [http://www.jordantimes.com/] [6] Amman Daily News. [http://ammannewsdaily.com/]</v>
          </cell>
        </row>
        <row r="2748">
          <cell r="A2748">
            <v>2018</v>
          </cell>
          <cell r="B2748" t="str">
            <v>EIU country research</v>
          </cell>
          <cell r="C2748" t="str">
            <v>In Kazakhstan, there are news websites in all official languages, including for Almaty, the country's largest metropolitan area with over 2 million people [1]. Article 7 of the Constitution states that Kazakh is the country's official language, but also recognizes Russian as a language used by state institutions and local self-administrative bodies [2]. Kazakh is spoken by 64.4% of the population while about 95% are fluent in Russian [3]. Many newspapers in Kazakhstan offer domestic news websites in either Kazakh, Russian or both [4]. Vecherniy Almaty covers local news for Almaty in Russian [5]. Kazinform has content in Kazakh, Russian, and English, as well as a regional news section which includes news from Almaty [6]. InAlmaty is a local news portal providing news and other useful information to residents [7].</v>
          </cell>
          <cell r="E2748" t="str">
            <v>[1] World Population Review. "Population of Cities in Kazakhstan Population (2018)". [http://worldpopulationreview.com/countries/kazakhstan-population/cities/] [2] Constitutional Council of the Republic of Kazakhstan. "Article 7 of The Constitution". [https://web.archive.org/web/20110410155456/http://www.constcouncil.kz/eng/norpb/constrk/] [3] World Atlas. August 24, 2017. "What Languages Are Spoken In Kazakhstan?". [https://www.worldatlas.com/articles/what-languages-are-spoken-in-kazakhstan.html] [4] Kazakhstan Discovery. [http://www.kazakhstandiscovery.com/kazakhstan-newspapers.html] [5] Vecherniy Almaty. [http://vecher.kz/] [6] Kazinform. [http://www.inform.kz/kaz] [7] InAlmaty. [https://www.inalmaty.kz/]</v>
          </cell>
        </row>
        <row r="2749">
          <cell r="A2749">
            <v>2018</v>
          </cell>
          <cell r="B2749" t="str">
            <v>EIU country research</v>
          </cell>
          <cell r="C2749" t="str">
            <v>Kenya has domestic news websites providing local and national news online in the country's official languages. The two official languages of Kenya are English and Kiswahili (Swahili), with English used for business, education and governing purposes [1, 2]. There are domestic news sites offering news in both these languages. The Daily Nation [3], Business Daily [4], KSN [5], and The Standard [6] are some examples of websites that cover local news in English. The Daily Nation [7] also provides news on Nairobi, the largest metropolitan area with a population of 4.39 million [1]. At present, Taifa Leo is the only Swahili-language publication with national circulation in Kenya, though the Standard Group recently announced they will release their own Swahili publication. It remains unclear, however, whether they will also have an online version [8]. Taifa Leo, a Nation Media Group Publication, recently switched from using Swahili Hub as their primary website to the domain taifaleo.nation.co.ke, where they offer local and national news in Swahili, including news covering the city of Nairobi [9, 10].</v>
          </cell>
          <cell r="E2749" t="str">
            <v>[1] CIA World Factbook. 2018. “People and Society: Kenya”. [https://www.cia.gov/library/publications/the-world-factbook/geos/ke.html] [2] World Atlas. 2018. “What Languages are Spoken in Kenya?”. [https://www.worldatlas.com/articles/what-languages-are-spoken-in-kenya.html] [3] The Daily Nation. [https://www.nation.co.ke/] [4] Business Daily. [https://www.businessdailyafrica.com/] [5] KSN Media. [https://ksnmedia.com/] [6] The Standard. [https://www.standardmedia.co.ke/] [7] The Daily Nation. "Counties". [https://www.nation.co.ke/counties/1107872-1107872-44rd16z/index.html] [8] Kenyans. 2018. “Standard Group to Release Swahili Newspaper &amp; Burudani TV”. [https://www.kenyans.co.ke/news/32953-standard-group-release-swahili-newspaper-burudani-tv] [9] Taifa Leo. [http://taifaleo.nation.co.ke/] [10] Swahili Hub. [http://www.swahilihub.com/]</v>
          </cell>
        </row>
        <row r="2750">
          <cell r="A2750">
            <v>2018</v>
          </cell>
          <cell r="B2750" t="str">
            <v>EIU country research</v>
          </cell>
          <cell r="C2750" t="str">
            <v>Arabic is the sole official language in Kuwait [1] and multiple news agencies publish online news covering local news and other current events for the largest metropolitan area. Kuwait is a relatively small country and 83% of the population are estimated to live in Kuwait City, the largest metropolitan area [2], which also accounts for the majority of domestic news coverage. Major news websites include Al Rai [3], Al Qabas [4], Al Jarida [5], Al Kuwaitiyah [6], and Al-Seyassah [7]. Since foreigners account for approximately 70% of the population in Kuwait [8], several news outlets such as the Kuwait News Agency [9] and the Kuwait Times [10] offer local news in English and cater to non-Kuwaiti residents.</v>
          </cell>
          <cell r="E2750" t="str">
            <v>[1] Kuwait Government Online. “Arabic, the official language of Kuwait. Arabic Language and the Society”. [https://www.e.gov.kw/sites/kgoenglish/Pages/Visitors/AboutKuwait/CultureAndHeritageLanguage.aspx] [2] CIA World Factbook. 2018. "People and Society: Kuwait". [https://www.cia.gov/library/publications/the-world-factbook/geos/ku.html] [3] Al Rai. [https://www.alraimedia.com/] [4] Al Qabas. [https://alqabas.com/] [5] Al Jarida. [http://www.aljarida.com/] [6] Al Kuwaitiyah. [http://www.alkuwaityah.com/] [7] Al-Seyassah. [http://al-seyassah.com/] [8] Al-Monitor. 2012. "2/3 Kuwait Population Foreign, Half from Indian Subcontinent". [https://www.al-monitor.com/pulse/business/2012/04/two-thirds-of-the-kuwaiti-popula.html] [9] Kuwait News Agency (KUNA). [https://www.kuna.net.kw/Default.aspx] [10] Kuwait Times. [http://news.kuwaittimes.net/website/]</v>
          </cell>
        </row>
        <row r="2751">
          <cell r="A2751">
            <v>2018</v>
          </cell>
          <cell r="B2751" t="str">
            <v>EIU country research</v>
          </cell>
          <cell r="C2751" t="str">
            <v>Liberia has domestic news websites providing information online in the official language, English [1]. While there are over 20 indigenous languages spoken in Liberia, English is the only official language, and is spoken by 20% of the population [1]. While 64% of Liberians state their primary source of news and information is the radio, approximately 20% of Liberians access newspapers at least occasionally [2]. The most popular domestic news outlets, by readership, are the Daily Observer (read by 21% of the population), the Monrovia Inquirer (11%), and the New Democrat (10%) [2]. The Daily Observer offers both local and national news online in English [3]. The Daily Observer offers information in English, reporting on events in Monrovia, the country's capital and largest metropolitan area with a population of 1.42m [3, 1]. The Monrovia Inquirer [4] does not appear to have a working website, but the New Democrat [5] has an online platform with local and national news in English.</v>
          </cell>
          <cell r="E2751" t="str">
            <v>[1] CIA World Factbook. 2018. “People and Society: Liberia”. [https://www.cia.gov/library/publications/the-world-factbook/geos/li.html] [2] Harvard Humanitarian Initiative. 2018. “Mass Media Access and Consumption”. [http://www.peacebuildingdata.org/research/liberia/results/mass-media-access] [3] The Daily Observer. [https://www.liberianobserver.com/] [4] The Inquirer. [http://www.theinquirer.com.lr/] [5] The New Democrat. [http://thenewdemocrat.info/]</v>
          </cell>
        </row>
        <row r="2752">
          <cell r="A2752">
            <v>2018</v>
          </cell>
          <cell r="B2752" t="str">
            <v>EIU country research</v>
          </cell>
          <cell r="C2752" t="str">
            <v>In Madagascar, there are several domestic news websites providing information online in the two official languages, Malagasy and French [1]. Malagasy is spoken by at least 74% of the population and French by 24% [1]. News is predominantly in French as this is the language used for private and public business [1]. There are a number of newspapers across Madagascar in both French and Malagasy [2]. Midi Madagasikara is a daily newspaper (with online news) published and distributed in Antananarivo [3]. The paper is published from Monday to Saturday and is primarily in French, with two pages in Malagasy and a bi-monthly single page in English [3]. The Madagascar Tribune is primarily in French with several articles in Malagasy [4]. L'Express de Madagascar also publishes in French and Malagasy [5]. The largest metropolitan area is the capital city, Antananarivo [1]. All listed news sources are available in Antananarivo.</v>
          </cell>
          <cell r="E2752" t="str">
            <v>[1] CIA World Factbook. 2018. "People and Society: Madagascar". [https://www.cia.gov/library/publications/the-world-factbook/geos/ma.html] [2] BBC. 2018. "Madagascar Profile - Media". [https://www.bbc.com/news/world-africa-13861846] [3] Midi Madagasikara. [http://www.midi-madagasikara.mg/] [4] Madagascar Tribune. [https://www.madagascar-tribune.com/] [5] L'Express de Madagascar. [https://www.lexpressmada.com/]</v>
          </cell>
        </row>
        <row r="2753">
          <cell r="A2753">
            <v>2018</v>
          </cell>
          <cell r="B2753" t="str">
            <v>EIU country research</v>
          </cell>
          <cell r="C2753" t="str">
            <v>Malawi has several domestic news websites providing information online in the official language, English [1, 2]. While Chichewa is widely spoken, it is not considered an official language [1, 2]. It is estimated that the majority of the population speaks English, as this is the compulsory language of teaching in schools and the language used by government and business [3]. The Nation [4], Face of Malawi [5], Nyasa Times [6], and The Times Group [7] are the most important local news sites covering the capital and largest city, Lilongwe [1].</v>
          </cell>
          <cell r="E2753" t="str">
            <v>[1] Constitution of the Republic of Malawi. [http://www.wipo.int/edocs/lexdocs/laws/en/mw/mw002en.pdf] [2] CIA World Factbook. 2018. "People and Society: Malawi". [https://www.cia.gov/library/publications/the-world-factbook/geos/mi.html] [3] Al Jazeera. August 21, 2014. "Malawi schools to teach in English". [https://www.aljazeera.com/news/africa/2014/08/malawi-schools-teach-english-local-debate-colonial-201482184041156272.html] [4] The Nation. [https://mwnation.com/section/news/national-news/] [5] Face of Malawi. [http://www.faceofmalawi.com] [6] Nyasa Times. [https://www.nyasatimes.com] [7] The Times. [https://www.times.mw]</v>
          </cell>
        </row>
        <row r="2754">
          <cell r="A2754">
            <v>2018</v>
          </cell>
          <cell r="B2754" t="str">
            <v>EIU country research</v>
          </cell>
          <cell r="C2754" t="str">
            <v>Malaysia has several domestic news websites providing information online in the official language, Malay. The Constitution stipulates that Malay is the official language of Malaysia [1]. English, Chinese, and Tamil are also commonly used. Harian Metro [3], Utusan Online [4] and Beta Harian Online [5] are some of the popular Malay-language news websites that cover local news for Kuala Lumpur, the largest city in Malaysia with a population of 7.6 million [2]. There are also local news websites reporting in English, Chinese, and Tamil [6]. Over 60% of the population is ethnic Malay [2] but, reportedly, up to 90% of the population can speak, read, and write in the Malay language [7]. Citizenship by registration or naturalization requires knowledge of the Malay language [1].</v>
          </cell>
          <cell r="E2754" t="str">
            <v>[1] Malaysia. 2010. "Federal Constitution". [http://www.wipo.int/edocs/lexdocs/laws/en/my/my063en.pdf] [2] CIA World Factbook. 2018. "People and Society: Malaysia". [https://www.cia.gov/library/publications/the-world-factbook/geos/my.html] [3] Harian Metro. [https://www.hmetro.com.my/] [4] Utusan Online. [http://www.utusan.com.my/] [5] Beta Harian Online. [https://www.bharian.com.my/] [6] W3Newspapers. "Malaysian Newspapers Online". [https://www.w3newspapers.com/malaysia/] [7] International Herald Tribune. 2002. "In Asia, the English imperative". [https://www.nytimes.com/2002/10/15/news/in-asia-the-english-imperative.html]</v>
          </cell>
        </row>
        <row r="2755">
          <cell r="A2755">
            <v>2018</v>
          </cell>
          <cell r="B2755" t="str">
            <v>EIU country research</v>
          </cell>
          <cell r="C2755" t="str">
            <v>In Mali, there are multiple news websites in the official language which cover local news for Bamako, the country's largest metropolitan area [1, 2, 3]. French is the official language, spoken by about 20% of the population [1, 2]. 46.3% of the population speaks Bambara, followed by other languages spoken more frequently than French, but none of these are considered official languages [1]. The news website aBamako is in French and is the only website that specifically covers news for Bamako [3]. There are, however, other websites such as L’Essor [4], Les Echos [5], Le Combat [6], Maliweb.net [7], Malijet [8], and AMAP [9] that offer information in French and cover both local and national news [3].</v>
          </cell>
          <cell r="E2755" t="str">
            <v>[1] CIA World Factbook. 2018. "People and Society: Mali". [https://www.cia.gov/library/publications/the-world-factbook/geos/ml.html] [2] aBamako. [http://news.abamako.com] [3] BBC News. 2016. “Mali Profile – Mali”. [https://www.bbc.com/news/world-africa-13881373] [4] L’Essor. [https://www.essor.ml] [5] Les Echos. [http://www.lesechos.ml] [6] Le Combat. [http://lecombat.fr] [7] Maliweb.net. [https://www.maliweb.net] [8] Malijet. [http://malijet.com] [9] AMAP (L’Agence de Presse du Mali). [https://amap.ml]</v>
          </cell>
        </row>
        <row r="2756">
          <cell r="A2756">
            <v>2018</v>
          </cell>
          <cell r="B2756" t="str">
            <v>EIU country research</v>
          </cell>
          <cell r="C2756" t="str">
            <v>Mexico has domestic news websites in the country’s national language, covering news for Mexico City, the country's largest city [1]. There are 287 languages in Mexico, but Spanish is spoken by nearly 94% of the population [2]. Despite this, Mexico does not have an official language [3]. According to the web analytics firm Alexa [4], the 50 most visited sites in Mexico include three domestic news sites: El Debate [5], El Universal [6], and SDPNoticias [7]. All three sites provide domestic news about Mexico City in Spanish.</v>
          </cell>
          <cell r="E2756" t="str">
            <v>[1] CIA World Factbook. 2018. "People and Society: Mexico". [https://www.cia.gov/library/publications/the-world-factbook/geos/mx.html] [2] Ethnologue. 2018. “Mexico”. [https://www.ethnologue.com/country/MX] [3] El Universal. 2016. “Mexico, al congreso de la lengua sin idioma oficial". [http://www.eluniversal.com.mx/articulo/cultura/letras/2016/03/15/mexico-al-congreso-de-la-lengua-sin-idioma-oficial] [4] Alexa. 2018. “Top Sites in Mexico”. [https://www.alexa.com/topsites/countries/MX] [5] El Debate. [https://www.debate.com.mx/] [6] El Universal. [https://www.eluniversal.com.mx/] [7] SDPNoticias. [https://www.sdpnoticias.com/]</v>
          </cell>
        </row>
        <row r="2757">
          <cell r="A2757">
            <v>2018</v>
          </cell>
          <cell r="B2757" t="str">
            <v>EIU country research</v>
          </cell>
          <cell r="C2757" t="str">
            <v>Mongolia has a variety of news websites in the official language, Mongolian. The Khalkha dialect is widely spoken [1]. Mongolian is written using the Cyrillic alphabet and is spoken by approximately 90% of the population [1]. Several Mongolian-language websites cover local news in the largest metropolitan area in the country, Ulaanbataar, including current events and sports [1]. iKon [2], GoGo [3], news [4], Medee [5], and UB.LIFE [6] are some of the most popular news websites [7, 8].</v>
          </cell>
          <cell r="E2757" t="str">
            <v>[1] CIA World Factbook. 2018. "People and Society: Mongolia". [https://www.cia.gov/library/publications/the-world-factbook/geos/mg.html] [2] iKon. [https://ikon.mn] [3] GoGo. [http://gogo.mn] [4] news. [https://news.mn] [5] Medee. [http://medee.mn/main.php] [6] UB.LIFE. [http://www.ub.life] [7] Tsolmondelger, Odkhuu, Head of Strategy and Planning Team, Information Communications Network LLC (State-owned company-NETCOM). October 2018. [8] Tegshjargal, J., Editor in Chief at UB LIFE site. October 2018.</v>
          </cell>
        </row>
        <row r="2758">
          <cell r="A2758">
            <v>2018</v>
          </cell>
          <cell r="B2758" t="str">
            <v>EIU country research</v>
          </cell>
          <cell r="C2758" t="str">
            <v>Morocco has several domestic news websites providing information online in all official languages. According to Morrocco's constitution of 2011, Arabic is the country's official language while Amazigh (Berber) is considered an official language of state [1]. Al Massae is the most widely read newspaper written in Arabic in Morocco, followed by Assabah, Akhbar Al Youm, and Al Ahdat Al Maghribia. The most popular newspapers in French are Le Matin, L’Economiste, and L’Opinion [2]. In 2008 , there were ten news outlets writing in Amazigh but, at present, only The Amazigh World remains, which is only written in Arabic, French, and English [3, 4]. The Maghreb Arabe Presse news agency (MAP) has a section in Amazigh, Arabic, French, Spanish, and English [5]. Al Massae [6], Ahdath Maghribiya [7], Aljarida24 [8], and Alittihad Ichtiraki [9], among others [11], are the most popular online newspapers in Arabic covering local news for the largest city, Casablanca [6].</v>
          </cell>
          <cell r="E2758" t="str">
            <v>[1] Chambre des representants. 2011. "Constitution of the Kingdom of Morocco". [http://www.chambredesrepresentants.ma/sites/default/files/documents/constitution_marocaine_2011-ar.pdf] [2] Presse Marocaine. [https://www.bladi.net/presse-marocaine-top-plus-lus.html] [3] Amazigh News. 2013. "Morte de la presse Amazighe". [https://www.amazighnews.net/20130312817/mort-de-la-presse-amazighe.html] [4] Amazigh World. [http://www.amazighworld.org/studies/index.php] [5] Maghreb Arabe Presse news agency (MAP). [http://www.map.ma/en/Agency/Key-dates] [6] Al Massae. [http://www.marocpress.com/almassae/] [7] Ahdath Maghribiya. [https://ahdath.info/] [8] Aljarida24. [https://www.aljarida24.ma/] [9] Alittihad Ichtiraki. [http://www.alittihad.info/] [10] onlinenewspapers. "Moroccan Newspapers". [http://www.onlinenewspapers.com/morocco.htm] [11] CIA World Factbook. 2018. "People and Society: Morocco". [https://www.cia.gov/library/publications/the-world-factbook/geos/mo.html]</v>
          </cell>
        </row>
        <row r="2759">
          <cell r="A2759">
            <v>2018</v>
          </cell>
          <cell r="B2759" t="str">
            <v>EIU country research</v>
          </cell>
          <cell r="C2759" t="str">
            <v>In Mozambique, there are domestic news websites providing information online in the official language, including in the country's largest city, Matola, which has a population of 1.6 million people [1]. Portuguese is the official language of the country, despite being spoken by only 10.7% of the population, while the most widely-spoken language is Emakhuwa (25.3%), according to census data from 2007 [1, 2]. The literacy rate in Mozambique is approximately 47% of the population [3]. Some prominent Mozambican online news sources available in Matola include the government-backed Journal Notícias [4], the city-based Folha de Maputo [5], which contains both local and national news, and @Verdade [6], a national news source with op-eds and English-language content.</v>
          </cell>
          <cell r="E2759" t="str">
            <v>[1] CIA World Factbook. 2018. "People and Society: Mozambique". [https://www.cia.gov/library/publications/the-world-factbook/geos/mz.html] [2] Rádio França Internacional Brasil. 2016. “Português é idioma oficial de Moçambique, mas 90% da população prefere outras línguas”. [https://clubofmozambique.com/news/90-of-mozambicans-prefer-mother-tongue-to-portuguese/] [3] USAID. 2017. [https://www.usaid.gov/mozambique/education] [4] Journal Notícias. [http://www.jornalnoticias.co.mz] [5] Folha de Maputo. [http://www.folhademaputo.co.mz] [6] @Verdade. [http://www.verdade.co.mz]</v>
          </cell>
        </row>
        <row r="2760">
          <cell r="A2760">
            <v>2018</v>
          </cell>
          <cell r="B2760" t="str">
            <v>EIU country research</v>
          </cell>
          <cell r="C2760" t="str">
            <v>In Myanmar, there are domestic news websites with information in Burmese, the country's official language, that cover local news for Yangon, the largest city with a population of 5.157 million people [1]. Around 70% of the population in Myanmar speaks Burmese [2]. Several bilingual websites (including English) provide local Yangon news in Burmese, including the Myanmar Times [3], Mizzima [4], Eleven [5], and The Irrawaddy [6].</v>
          </cell>
          <cell r="E2760" t="str">
            <v>[1] CIA World Factbook. 2018. "People and Society: Burma". [https://www.cia.gov/library/publications/the-world-factbook/geos/bm.html] [2] Ko Ko, Wunna and Mikami, Yoshiki. 2005. "Languages of Myanmar in Cyberspace". [http://lib.nagaokaut.ac.jp/kiyou/data/language/g19/G19_11.pdf] [3] The Myanmar Times. [https://myanmar.mmtimes.com/] [4] Mizzima. [http://www.mizzimaburmese.com/] [5] Eleven. [www.news-eleven.com] [6] The Irrawaddy. [https://burma.irrawaddy.com/]</v>
          </cell>
        </row>
        <row r="2761">
          <cell r="A2761">
            <v>2018</v>
          </cell>
          <cell r="B2761" t="str">
            <v>EIU country research</v>
          </cell>
          <cell r="C2761" t="str">
            <v>Namibia has various news websites covering local news in English, the country's sole official language. English, however, is only spoken by 3.4% of the population, while the country’s most widely spoken languages include the Oshivambo languages (48.9%), Nama/Damara (11.3%), and Afrikaans (10.4%) [1]. New Era [2], The Namibian [3], and the Namibia Economist [4] are some websites that cover country-wide news as well as local news for Windhoek, the country’s capital and most populous city [1]. The Namibian and New Era are examples of news websites that publish in English, Oshivamom, and other indigenous Namibian-languages. Die Republikein is an example of a news website that publishes in Afrikaans [5].</v>
          </cell>
          <cell r="E2761" t="str">
            <v>[1] CIA World Factbook. 2018. “People and Society: Namibia”. [https://www.cia.gov/library/publications/the-world-factbook/geos/wa.html] [2] New Era. [https://neweralive.na] [3] The Namibian. [https://www.namibian.com.na/Home] [4] Namibia Economist. [https://economist.com.na] [5] Die Republikein. [https://www.republikein.com.na]</v>
          </cell>
        </row>
        <row r="2762">
          <cell r="A2762">
            <v>2018</v>
          </cell>
          <cell r="B2762" t="str">
            <v>EIU country research</v>
          </cell>
          <cell r="C2762" t="str">
            <v>Nepal has several news websites in the country's sole official language, Nepali [1], covering local news for Kathmandu, the largest metropolitan area [1]. Nepali is spoken by approximately 44.6% of the population [1]. The Kantipur Daily is the country's top-selling newspaper [2] and is published in Kathmandu, Biratnagar, Bharatpur, and Nepalgunj. It covers local, national and international news, finance, sports, and entertainment. Other popular Nepali news websites that include coverage of local news in Kathmandu include Annapurna Post [3], Ratopati [4] and Setopati [5].</v>
          </cell>
          <cell r="E2762" t="str">
            <v>[1] CIA World Factbook. 2018. "People and Society: Nepal". [https://www.cia.gov/library/publications/the-world-factbook/geos/np.html] [2] Kantipur Daily. [http://kantipur.ekantipur.com] [3] Annapurna Post. [http://annapurnapost.com] [4] Ratopati. [http://ratopati.com] [5] Setopati. [https://setopati.com]</v>
          </cell>
        </row>
        <row r="2763">
          <cell r="A2763">
            <v>2018</v>
          </cell>
          <cell r="B2763" t="str">
            <v>EIU country research</v>
          </cell>
          <cell r="C2763" t="str">
            <v>The Netherlands has several domestic news websites, including in the country's largest city, Amsterdam. These websites provide information online in the official language, Dutch [1]. NU [2], NOS Nieuws [3], Algemeen Dagblad [4], and De Telegraaf [5] are the most consulted online domestic news sources in the Netherlands [6]. Both NU [7] and Algemeen Dagblad [8] provide local city news online for Amsterdam, the country's largest city [1].</v>
          </cell>
          <cell r="E2763" t="str">
            <v>[1] CIA World Factbook. 2018. "People and Society: The Netherlands". [https://www.cia.gov/library/publications/the-world-factbook/geos/nl.html] [2] NU. [www.nu.nl] [3] NOS. [https://nos.nl/nieuws/] [4] Algemeen Dagblad. [https://www.ad.nl] [5] De Telegraaf. [https://www.telegraaf.nl] [6] Reuters Institute and University of Oxford. 2018. "Digital News Report: The Netherlands". [http://www.digitalnewsreport.org/survey/2018/netherlands-2018/] [7] NU. "Amsterdam". [https://www.nu.nl/amsterdam] [8] Algemeen Dagblad. "Amsterdam". [https://www.ad.nl/amsterdam/]</v>
          </cell>
        </row>
        <row r="2764">
          <cell r="A2764">
            <v>2018</v>
          </cell>
          <cell r="B2764" t="str">
            <v>EIU country research</v>
          </cell>
          <cell r="C2764" t="str">
            <v>Niger has several domestic news websites providing information online in the country's official language, French. French is Niger’s only official language, but there are also 10 national languages recognized by the government and over 20 indigenous languages spoken throughout the country [1, 2]. While French is used in official government proceedings and the language of education in schools, the literacy rate is just 19% of the population. French, therefore, is used primarily as a second language and only by those who were educated [3]. Print and online news is published primarily in French; as a result, this is inaccessible to much of the population in Niger [4]. Radio is by far the most popular form of news, as stations broadcast in other widely spoken languages such as Hausa and Djerma, and are accessible to the illiterate population [4]. Examples of local media agencies that publish news online in French are the state-owned La Sahel [5], ActuNiger [6], ANiamey [7], TamTam [8], and Niger Diaspora [9]. Niamey and TamTam also provide local news for Niger’s largest city, Niamey, which has a population of 1.2 million people [1].</v>
          </cell>
          <cell r="E2764" t="str">
            <v>[1] CIA World Factbook. 2018. “People and Society: Niger”. [https://www.cia.gov/library/publications/the-world-factbook/geos/ng.html] [2] World Atlas. 2017. “What Languages are Spoken in Niger?”. [https://www.worldatlas.com/articles/what-languages-are-spoken-in-niger.html] [3] Encyclopedia Britannica. 2018. “Niger”. [https://www.britannica.com/place/Niger] [4] Internews. 2011. “Niger Media and Telecoms Landscape Guide”. [https://www.internews.org/resource/niger-media-and-telecoms-landscape-guide] [5] Le Sahel. [http://www.lesahel.org/] [6] ActuNiger. [https://www.actuniger.com/] [7] ANiamey. [http://news.aniamey.com/] [8] TamTam. [http://www.tamtaminfo.com/] [9] Niger Diaspora. [https://nigerdiaspora.net/]</v>
          </cell>
        </row>
        <row r="2765">
          <cell r="A2765">
            <v>2018</v>
          </cell>
          <cell r="B2765" t="str">
            <v>EIU country research</v>
          </cell>
          <cell r="C2765" t="str">
            <v>Nigeria has several domestic news websites providing information online in English, the country’s official and most widely spoken language (spoken by 79m people) [1]. Among the estimated 520 languages spoken in Nigeria, some of the other major languages include Hausa, Yoruba, and Igbo [1]. Major Nigerian newspapers offering online news in English include Vanguard [2], The Punch [3], The Nation [4], Sahara Reporters [5], and Sun News [6]. All of these websites provide local information on Lagos, the country’s largest city with a population of 13.5 million people [7]. There is a limited selection of local newspapers in languages other than English, but a few news websites, including The Pulse [8] and Naija News [9], offer online news in Hausa. The BBC also offers local news in Hausa to Nigeria and other West African countries [10].</v>
          </cell>
          <cell r="E2765" t="str">
            <v>[1] World Atlas. 2018. “What Languages are Spoken in Nigeria?”. [https://www.worldatlas.com/articles/what-languages-are-spoken-in-nigeria.html] [2] Vanguard Newspaper. [https://www.vanguardngr.com/] [3] The Punch. [https://punchng.com/] [4] The Nation. [http://thenationonlineng.net/] [5] Sahara Reporters. [http://saharareporters.com/] [6] Sun News. [http://sunnewsonline.com/]. [7] CIA World Factbook. 2018. “People and Society: Nigeria”. [https://www.cia.gov/library/publications/the-world-factbook/geos/ni.html] [8] The Pulse. "Hausa Website". [https://www.pulse.ng/hausa/] [9] Naija. "Hausa Website". [https://hausa.naija.ng/news/] [10] BBC News. "Hausa Website". [https://www.bbc.com/hausa]</v>
          </cell>
        </row>
        <row r="2766">
          <cell r="A2766">
            <v>2018</v>
          </cell>
          <cell r="B2766" t="str">
            <v>EIU country research</v>
          </cell>
          <cell r="C2766" t="str">
            <v>Oman has domestic news websites providing information in the only official language, Arabic, covering local news for Muscat, the country's largest metropolitan area [1]. Arabic is spoken by about 55.3% of the population [2]; immigrants comprise 45% of the population [1]. State-owned Oman News Agency provides up-to-date breaking news and sector reports [3]. The Public Authority for Radio and Television [4] runs Oman TV, which streams news channel videos [5]. Oman Daily [6], Oman News Today [7], Al Watan [8], Al Roya [9], and Shabiba [10] cover daily news including sections on society, politics, and the economy. Specialized news websites include Koooora wa bas, which covers sports news for Oman and Muscat [11].</v>
          </cell>
          <cell r="E2766" t="str">
            <v>[1] CIA World Factbook. 2018. “People and Society: Oman”. [https://www.cia.gov/library/publications/the-world-factbook/geos/mu.html] [2] Peterson, J.E. and Crystal, Jill Ann. October 12, 2018. “Oman”. Encyclopedia Britannica. [https://www.britannica.com/place/Oman/] [3] Oman News Agency. [https://omannews.gov.om/] [4] The Public Authority for Radio and Television, The Sultanate of Oman. [http://part.gov.om/] [5] Oman TV. [http://part.gov.om/en/web/omantv/video-news] [6] Oman Daily. [http://omandaily.om/] [7] Oman News Today. [http://omannewstoday.com/] [8] Al Watan. [http://alwatan.com/] [9] Al Roya. [https://alroya.om/] [10] Shabiba. [https://www.shabiba.com/] [11] Koooora wa bas. [http://www.koooorawabas.com/]</v>
          </cell>
        </row>
        <row r="2767">
          <cell r="A2767">
            <v>2018</v>
          </cell>
          <cell r="B2767" t="str">
            <v>EIU country research</v>
          </cell>
          <cell r="C2767" t="str">
            <v>Pakistan has several news websites in the official language, Urdu, covering local news for the country's largest metropolitan area, Karachi [1]. Urdu replaced English as the official language of Pakistan in 2015, in accordance with Article 251 of the Constitution of Pakistan [2]. It is estimated that only 8% of the population speak Urdu [2]. English is the language used in most government ministries and among the country's elite [1]. Daily Express [3], Daily Pakistan [4], Daily Jang [5], Jasarat [6], Millat [7], and Nawa-i-waqt [8] are some of the news websites reporting news in Urdu. These news websites cover international, national and local news, including news from Karachi.</v>
          </cell>
          <cell r="E2767" t="str">
            <v>[1] CIA World Factbook. 2018. "People and Society: Pakistan". [https://www.cia.gov/library/publications/the-world-factbook/geos/pk.html] [2] Agrawal, Aditya. July 28, 2015. "Why Pakistan Is Replacing English With Urdu". Time Magazine. [http://time.com/3975587/pakistan-english-urdu/] [3] Daily Express. [https://www.express.com.pk/] [4] Daily Pakistan. [http://dailypakistan.com.pk/] [5] Daily Jang. [https://jang.com.pk/] [6] Jasarat. [http://www.jasarat.com/] [7] Millat. [http://www.millat.com/] [8] Nawa-i-Waqt. [http://www.nawaiwaqt.com.pk/]</v>
          </cell>
        </row>
        <row r="2768">
          <cell r="A2768">
            <v>2018</v>
          </cell>
          <cell r="B2768" t="str">
            <v>EIU country research</v>
          </cell>
          <cell r="C2768" t="str">
            <v>Panama has several domestic news websites providing information online in Spanish, the only official language in the country and spoken by all of Panama's citizens (4 million people); many people also speak English [1]. There are five Spanish-language daily newspapers - La Prensa, El Panamá América, La Estrella de Panamá, El Siglo, and Crítica - in addition to two tabloids, Mi Diario and Día a Día. All these news outlets operate their own websites providing updated information and free content [2]. Given that a large share of the population lives in the Panama City metropolitan area (nearly 40%) [3], developments in the capital are well-covered by the local press.</v>
          </cell>
          <cell r="E2768" t="str">
            <v>[1] Autoridad en Turismo. "Informacion general sobre Panama". [http://www.atp.gob.pa/informacion-general-sobre-panama] [2] BBC. "Panama Media Profile". [https://www.bbc.co.uk/news/world-latin-america-19888939] [3] La Estrella de Panama. November 2, 2016. "Población estimada de Panamá es de 4,058,372, según el INEC". [http://laestrella.com.pa/economia/poblacion-estimada-panama-4058372-segun-inec/23968996]</v>
          </cell>
        </row>
        <row r="2769">
          <cell r="A2769">
            <v>2018</v>
          </cell>
          <cell r="B2769" t="str">
            <v>EIU country research</v>
          </cell>
          <cell r="C2769" t="str">
            <v>In Peru, there are news websites providing local news for the country's largest city in the official language, Spanish, which is spoken by about 84% of the population. Lima is the largest city in Peru with a population of 10.4 million people [1]. Peru has three official languages: Spanish, Quechua, and Aymara [1]. Quechua and Aymara are indigenous languages traditionally spoken, not written, and found in the country's highlands [2, 3]. In 2013, only 15% of Quechua speakers could read and write the language and its use is in decline [4]. There are many Spanish newspapers that cover current events, sports, and entertainment in Lima and nationally. These include El Comercio [5], La Republica [6], RPP Noticias [7], and Peru 21 [8].</v>
          </cell>
          <cell r="E2769" t="str">
            <v>[1] CIA World Factbook. 2018. "People and Society: Peru". [https://www.cia.gov/library/publications/the-world-factbook/geos/pe.html] [2] Minority Rights Group International. 2018. “Peru – Aymara and highland Quechua”. [http://minorityrights.org/minorities/aymara-and-highland-quechua/] [3] Minority Rights Group International. 2018. “Highland Quechua”. [https://minorityrights.org/minorities/highland-quechua/] [4] La Republica. 2013. "Solo el 45% de cusquenos que dominan el quechua se comunica en ese idioma". [http://larepublica.pe/26-06-2013/solo-el-45-de-cusquenos-que-dominan-el-quechua-se-comunica-en-ese-idioma] [5] El Comercio. [https://elcomercio.pe/lima] [6] La Republica. [http://larepublica.pe/] [7] RPP Noticias. [http://rpp.pe/] [8] Peru 21. [http://peru21.pe/]</v>
          </cell>
        </row>
        <row r="2770">
          <cell r="A2770">
            <v>2018</v>
          </cell>
          <cell r="B2770" t="str">
            <v>EIU country research</v>
          </cell>
          <cell r="C2770" t="str">
            <v>In the Philippines, there are several domestic news websites providing information online in Filipino and English, the two official languages. Filipino and English are both used for communication and education as stated in Article XIV, Section 7, of the 1987 Constitution [1, 2]. Filipino-language websites include Abante [3], ABS-CBN TV Patrol [4], Balita [5], and Pilipino Star Ngayon [6]. English-language websites include Inquirer [7], Manila Times [8], The Philippine Star [9], and Daily Tribune [10]. These websites cover local news in addition to world news for the country's largest metropolitan area, Manila [1]. GMA News contains news content in both English and Filipino [12].</v>
          </cell>
          <cell r="E2770" t="str">
            <v>[1] CIA World Factbook. 2018. "People and Society: Philippines". [https://www.cia.gov/library/publications/the-world-factbook/geos/rp.html] [2] Rappler.com. [https://www.rappler.com/newsbreak/iq/65477-national-language-philippine-constitutions] [3] Abante. [https://www.abante.com.ph] [4] ABS-CBN News TV Patrol. [https://news.abs-cbn.com/] [5] Balita. [http://balita.net.ph] [6] Pilipino Star Ngayon. [www.philstar.com/ngayon] [7] Inquirer. [www.inquirer.net] [8] Manila Times. [www.manilatimes.net] [9] The Philippine Star. [www.philstar.com] [10] Daily Tribune. [www.tribune.net.ph] [11] GMA News. [www.gmanetwork.com/news]</v>
          </cell>
        </row>
        <row r="2771">
          <cell r="A2771">
            <v>2018</v>
          </cell>
          <cell r="B2771" t="str">
            <v>EIU country research</v>
          </cell>
          <cell r="C2771" t="str">
            <v>There is only one official language in Poland and there are several news websites in this language, providing local news for the largest metropolitan area. The official language is Polish [1], spoken by about 98% of the population with minority languages - including German, Ukrainian, and Belarusian - spoken by the remaining 2%. There are many domestic news websites in Polish. Warsaw, with a population of 1.7 million people, is Poland's largest city [2]. There are Polish-language websites covering local news in Warsaw [3]. The main sites are Warsaw Voice [4], Gazeta [5], Gazeta Wyborcza [6], Wykop [7], NaTemat [8], and Newsweek Polska [9].</v>
          </cell>
          <cell r="E2771" t="str">
            <v>[1] BBC. "Languages across Europe: Poland". [http://www.bbc.co.uk/languages/european_languages/countries/poland.shtml] [2] geonames.org. "Poland - Largest Cities". [http://www.geonames.org/PL/largest-cities-in-poland.html] [3] All You Can Read. "Polish Newspapers &amp; News". [http://www.allyoucanread.com/polish-newspapers/] [4] Warsaw Voice. [www.warsawvoice.pl] [5] Gazeta. [www.gazeta.pl] [6] Gazeta Wyborcza. [http://wyborcza.pl] [7] Wykop. [www.wykop.pl/] [8] Na Temat. [http://natemat.pl] [9] Newsweek Polska. [www.newsweek.pl]</v>
          </cell>
        </row>
        <row r="2772">
          <cell r="A2772">
            <v>2018</v>
          </cell>
          <cell r="B2772" t="str">
            <v>EIU country research</v>
          </cell>
          <cell r="C2772" t="str">
            <v>The largest city in Portugal, Lisbon, has several news websites that offer local news in Portuguese, the country's official and most widely spoken language [1]. Mirandese is the second official language of Portugal, but it is only spoken locally by less than 15,000 people in four municipalities in the northeast part of the country [1, 2]. Popular newspapers in Portugal, such as Diário de Notícias [3], Correio da Manhã [4], Jornal de Notícias [5], Público [6], and Expresso [7], all have websites covering local news in Portuguese from Lisbon and other parts of the country [8]. Other important news websites include Jornal de Negócios [9], O Jornal Económico [10], Jornal I [11], and Jornal Destak [12]; all cover news from Lisbon and other cities in Portuguese [8]. While some online newspapers have published news reports in Mirandese in the past, particularly Jornal Nordeste and Mensageiro de Bragança, there are no online websites that regularly provide news in Mirandese covering events from Lisbon [13, 14, 15].</v>
          </cell>
          <cell r="E2772" t="str">
            <v>[1] CIA World Factbook. 2018. “People and Society: Portugal”. [https://www.cia.gov/library/publications/the-world-factbook/geos/po.html] [2] Ethnologue. 2018. “Mirandese: A language of Portugal”. [https://www.ethnologue.com/language/mwl] [3] Diário de Notícias. [https://www.dn.pt] [4] Correio da Manhã. [https://www.cmjornal.pt] [5] Jornal de Notícias. [https://www.jn.pt] [6] Público. [https://www.publico.pt] [7] Expresso. [https://expresso.sapo.pt] [8] Euro Dicas. 2018. “Quais são os principais jornais de Portugal e como acessar”. [https://www.eurodicas.com.br/jornais-de-portugal/] [9] Jornal de Negócios. [https://www.jornaldenegocios.pt] [10] O Jornal Económico. [https://jornaleconomico.sapo.pt] [11] Jornal I. [https://ionline.sapo.pt] [12] Jornal Destak. [http://www.destak.pt] [13] Casa de Trás-os-Montes e Alto Douro. 2018. “Língua Mirandesa”. [https://ctmad.pt/lingua-mirandesa/]. [14] Correio da Manhã. “Jornal Ensina Mirandês”. [https://www.cmjornal.pt/tv-media/detalhe/jornal-ensina-mirandes] [15] New York Times. 2012. "In Portugal, Mirandese Spoken Here — and Only Here". [https://frugaltraveler.blogs.nytimes.com/2012/01/17/in-portugal-mirandese-spoken-here-and-only-here/?_r=0]</v>
          </cell>
        </row>
        <row r="2773">
          <cell r="A2773">
            <v>2018</v>
          </cell>
          <cell r="B2773" t="str">
            <v>EIU country research</v>
          </cell>
          <cell r="C2773" t="str">
            <v>Qatar has domestic news websites covering local news in Arabic for the largest metropolitan area, Doha [1]. The only official language is Arabic, which is spoken by at least 40% of the population [2]. The Qatar state-funded international Al Jazeera Media Network is based in Doha [3]. Local daily newspapers published in Arabic are Al-Sharq [4], Raya [5], Al Watan of Qatar [6], and Al Arab [7]. They all have websites.</v>
          </cell>
          <cell r="E2773" t="str">
            <v>[1] CIA World Factbook. 2018. “People and Society: Qatar”. [https://www.cia.gov/library/publications/the-world-factbook/geos/qa.html] [2] Encyclopædia Britannica. October 6, 2018. “Qatar”. [https://www.britannica.com/place/Qatar] [3] Al Jazeera. [http://www.aljazeera.net/portal] [4] Al Sharq. [https://www.al-sharq.com/] [5] Raya. [http://www.raya.com/portal] [6] Al Watan. [http://www.al-watan.com/] [7] Al Arab. [http://www.alarab.qa/]</v>
          </cell>
        </row>
        <row r="2774">
          <cell r="A2774">
            <v>2018</v>
          </cell>
          <cell r="B2774" t="str">
            <v>EIU country research</v>
          </cell>
          <cell r="C2774" t="str">
            <v>Romanian is the only official language in Romania and there are news websites in this language. Romanian is spoken by about 85% of the population [1]. Hungarian, Romani, Ukrainian, and German are minority languages. News websites in Romanian provide local news for Bucharest, the country's capital and largest city [2]. The most popular websites, as of January 2018, are Adevarul [3], Stirile Pro TV [4], Libertatea [5], Digi 24 [6], and a1 [7].</v>
          </cell>
          <cell r="E2774" t="str">
            <v>[1] CIA World Factbook. "People and Society: Romania". [https://www.cia.gov/library/publications/the-world-factbook/geos/ro.html] [2] Romania Insider. February 5, 2018. "Which are the top news sites in Romania?". [https://www.romania-insider.com/top-news-sites-romania/] [3] Adevarul. [Adevarul.ro] [4] Stirile Pro TV. [https://stirileprotv.ro] [5] Libertatea. [https://www.libertatea.ro] [6] Digi 24. [https://www.digi24.ro] [7] a1. [https://a1.ro]</v>
          </cell>
        </row>
        <row r="2775">
          <cell r="A2775">
            <v>2018</v>
          </cell>
          <cell r="B2775" t="str">
            <v>EIU country research</v>
          </cell>
          <cell r="C2775" t="str">
            <v>Russia has domestic news websites providing information online in the official language. There are over 130 languages spoken in the Russian Federation, mainly by people from the country's many ethnic non-Russian, autonomous republics and by people from former Soviet Union countries. Russian, however, is the sole official state language [2]. According to the last census, in 2010, Russian is the native language for 85.7% of the population, but it is spoken and understood by almost everyone [1]. Moscow is the largest city and metropolitan area in the country with over 10 million people [2]. Local news sites for city districts include Arbat-Msk.Ru [3], covering news for the Arbat district of the city, and Krylatskoye [4], for the Krylatskoye district. City information portals include M24.ru [5] and Moscow Map [6]. MosTimes covers cultural news in the city [7]. Mos News is an online TV channel, which has provides written articles on local news [8].</v>
          </cell>
          <cell r="E2775" t="str">
            <v>[1] Country Digest. "Russia Population 2017". [http://countrydigest.org/russia-population/] [2] CIA World Factbook. 2018. "People and Society: Russia". [https://www.cia.gov/library/publications/the-world-factbook/geos/rs.html] [3] Arbat-Msk.Ru. [https://arbat-msk.ru/news/] [4] Krylatskoye. [http://www.krylatskoye.ru/] [5] M24. [http://www.m24.ru/] [6] Moscow Map. [https://www.moscowmap.ru/news/] [7] MosTimes. [http://www.mostimes.com/] [8] MOS NEWS. [http://mos.news/]</v>
          </cell>
        </row>
        <row r="2776">
          <cell r="A2776">
            <v>2018</v>
          </cell>
          <cell r="B2776" t="str">
            <v>EIU country research</v>
          </cell>
          <cell r="C2776" t="str">
            <v>Rwanda has several domestic news websites providing local news online in three of the four official languages, also covering news for Kigali, the country's largest metropolitan area [1, 2]. The four official languages are Kinyarwanda (spoken by 93.2% of the population), French, English, and Swahili [1]. Kigali Today covers domestic news in Kinyarwanda [3]. The New Times news outlet, advertised as Rwanda’s leading daily, provides domestic news in English [4]. Imvaho Nchya provides local news in Kinyarwanda [5]. Igihe provides local news in French, English, and Kinyarwanda [6]. There are no local news websites reporting in Swahili, which was included in the list of official languages in 2017 [1, 2, 7]. However, the BBC provides some national Rwandan news in Swahili and Rwandan state provides citizens with radio broadcasts in Swahili [2, 8].</v>
          </cell>
          <cell r="E2776" t="str">
            <v>[1] CIA World Factbook. 2018. “People and Society: Rwanda”. [https://www.cia.gov/library/publications/the-world-factbook/geos/rw.html] [2] BBC News. 2017. “Rwanda profile – Media”. [https://www.bbc.com/news/world-africa-14093244] [3] Kigali Today. [https://www.kigalitoday.com] [4] The New Times. [https://www.newtimes.co.rw/news] [5] Imvaho Nshya. [http://imvahonshya.co.rw] [6] Igihe. [http://en.igihe.com/index.html] [7] Africa New. 2017. "Rwanda moves to make Swahili its fourth official language". [http://www.africanews.com/2017/02/10/rwanda-moves-to-make-swahili-its-fourth-official-language//] [8] BBC News - Swahili. 2018. "Rwanda". [https://www.bbc.com/swahili/topics/rwanda]</v>
          </cell>
        </row>
        <row r="2777">
          <cell r="A2777">
            <v>2018</v>
          </cell>
          <cell r="B2777" t="str">
            <v>EIU country research</v>
          </cell>
          <cell r="C2777" t="str">
            <v>Saudi Arabia has domestic news websites covering local news in Arabic for the largest metropolitan area, Riyadh [1]. Arabic is the country's only official language, spoken by approximately 90% of the population [2]. Riyadh-based daily domestic news websites in Arabic include Al Riyadh [3], Al Jazirah [4], Al Watan [5], and Al Eqtisadiah [6], which covers political and economic news [7, 8, 9].</v>
          </cell>
          <cell r="E2777" t="str">
            <v>[1] CIA World Factbook. 2018. “People and Society: Saudi Arabia”. [https://www.cia.gov/library/publications/the-world-factbook/geos/sa.html] [2] LookLex. “Saudi Arabia”. [http://looklex.com/e.o/saudi_arabia.languages.htm] [3] Al Riyadh. [http://www.alriyadh.com/] [4] Al Jazirah. [http://www.al-jazirah.com/] [5] Al Watan. [http://www.alwatan.com.sa/] [6] Al Eqtisadiah. [http://www.aleqt.com/] [7] Online Newspapers. “Saudi Arabia Newspapers”. [http://www.onlinenewspapers.com/saudi.htm] [8] ABYZ News Links. “Saudi Arabia Newspapers and News Media - National and Foreign”. [http://www.abyznewslinks.com/saudi.htm] [9] Arabic Media. “Arabic Newspapers”. [https://arabic-media.com/saudi-arabia-news.htm]</v>
          </cell>
        </row>
        <row r="2778">
          <cell r="A2778">
            <v>2018</v>
          </cell>
          <cell r="B2778" t="str">
            <v>EIU country research</v>
          </cell>
          <cell r="C2778" t="str">
            <v>Senegal has many domestic news websites providing information online in the official language, French. French is the only official language of Senegal and the administrative language used by the government [1]. Roughly 20% of the population can speak French [1]. However, Wolof is the lingua franca of Senegal and is spoken by about 80% of the population [1]. There are numerous French newspapers in the country: Le Soleil [2], Le Quotidien [3], Sud Quotidien [4], Le Petit Jounal.com [5], Wal Fadjri [6], and Dakaractu [7]. The largest metropolitan area in Senegal is the country's capital, Dakar [1]. All listed news sources are accessible in this city.</v>
          </cell>
          <cell r="E2778" t="str">
            <v>[1] CIA World Factbook. 2018. "People and Society: Senegal". [https://www.cia.gov/library/publications/the-world-factbook/geos/sg.html] [2] Le Soleil. [http://www.lesoleil.sn/] [3] Sud Quotidien. [http://www.sudonline.sn/] [4] Le Quotidien. [http://www.lequotidien.sn/] [5] Le Petit Journal.com. [https://lepetitjournal.com/dakar] [6] Wal Fadjri. [http://www.walf-groupe.com] [7] Dakaractu. [http://www.dakaractu.com]</v>
          </cell>
        </row>
        <row r="2779">
          <cell r="A2779">
            <v>2018</v>
          </cell>
          <cell r="B2779" t="str">
            <v>EIU country research</v>
          </cell>
          <cell r="C2779" t="str">
            <v>Sierra Leone has several domestic news websites providing information online in the official language, English [1]. English is the official language in Sierra Leone, used for formal business, government, and media. The lingua franca is Krio, which is a Creole language based on English. Krio is the native language of 10.5% of the population and spoken by 97% [2], but has no official status in Sierra Leone. Krio, however, is widely used in radio and national television as it is a unifying language, spoken across regional and ethnic groups [3]. The Sierra Leone Telegraph [4], Awoko [5], the Standard Times Press [6], Cocorioko [7], and the Patriotic Vanguard [8] are some domestic news websites providing news in English. These newspapers all cover national news and news on Freetown, Sierra Leone’s largest metropolitan area with a population of 1.14 million people [1].</v>
          </cell>
          <cell r="E2779" t="str">
            <v>[1] CIA World Factbook. 2018. “People and Society: Sierra Leone”. [https://www.cia.gov/library/publications/the-world-factbook/geos/sl.html] [2] World Atlas. 2017. “What Languages are Spoken in Sierra Leone?”. [https://www.worldatlas.com/articles/what-languages-are-spoken-in-sierra-leone.html] [3] The Atlas of Pidgin and Creole Language Structures Online. 2018. “Krio”. [https://apics-online.info/surveys/15] [4] The Sierra Leone Telegraph. [https://www.thesierraleonetelegraph.com/] [5] Awoko. [https://awoko.org/] [6] The Standard Times Press. [http://standardtimespress.org/] [7] Cocorioko. [https://cocorioko.net/] [8] The Patriotic Vanguard. [http://www.thepatrioticvanguard.com/]</v>
          </cell>
        </row>
        <row r="2780">
          <cell r="A2780">
            <v>2018</v>
          </cell>
          <cell r="B2780" t="str">
            <v>EIU country research</v>
          </cell>
          <cell r="C2780" t="str">
            <v>Singapore has domestic news websites providing information online in the country's four official languages. The official languages of Singapore, a city-state, are Malay, Mandarin, Tamil, and English [1]. As of 2015, the percentage of the population that speaks each of these languages at home is as follows: English (36.9%), Mandarin (34.9%), Malay (10.7%), and Tamil (3.3%) [2]. Local news is available on news websites in each of the official languages [3]. Popular sites include the Straits Times (English) [4], Lianhe Zaobao (Mandarin) [5], Berita Harian (Malay) [6], and Tamil Murasu (Tamil) [7].</v>
          </cell>
          <cell r="E2780" t="str">
            <v>[1] Constitution of the Republic of Singapore. [http://www.wipo.int/edocs/lexdocs/laws/en/sg/sg047en.pdf] [2] Statistics Singapore. "General Household Survey 2015: Education and Language". [https://www.singstat.gov.sg/-/media/files/publications/ghs/general_household_survey_release1/chap2.pdf] [3] w3newspapers. "Singapore newspapers and news sites". [https://www.w3newspapers.com/singapore/] [4] The Straits Times. [https://www.straitstimes.com/] [5] Lianhe Zaobao. [https://www.zaobao.com.sg/] [6] Berita Harian. [https://www.beritaharian.sg/] [7] Tamil Murasu. [https://www.tamilmurasu.com.sg/]</v>
          </cell>
        </row>
        <row r="2781">
          <cell r="A2781">
            <v>2018</v>
          </cell>
          <cell r="B2781" t="str">
            <v>EIU country research</v>
          </cell>
          <cell r="C2781" t="str">
            <v>In South Africa, there are domestic news websites that provide information online including local news for the largest metropolitan area, Johannesburg. These websites report in the most prominent languages, although not all are official languages [1]. There are 11 official languages in South Africa: Zulu spoken by 22.7% of the population, Xhosa (16%), Afrikaans (13.5%), English (9.6%), Sepedi (9.1%), Setswana (8%), Sesotho (7.6%), Xitsonga (4.5%), Swazi (2.5%), Tshivenda (2.4%), and Ndebele (2.1%). Domestic news in Zulu includes Isolezwe [2]. I’solezwe lesiXhosa is a Xhosa language daily [3]. Netwerk24 is a prominent Afrikaans language online news source [4]. News24 provides comprehensive domestic coverage of all major metropolitan areas in English [5, 6]. Daily news websites in the less commonly spoken indigenous languages are not readily available.</v>
          </cell>
          <cell r="E2781" t="str">
            <v>[1] CIA World Factbook. 2018. “People and Society: South Africa”. [https://www.cia.gov/library/publications/the-world-factbook/geos/sf.html] [2] Isolezwe. [https://www.isolezwe.co.za/] [3] I’solezwe lesiXhosa. [https://www.isolezwelesixhosa.co.za/] [4] Netwerk24. [https://www.netwerk24.com] [5] News24. [https://www.news24.com/] [6] SABC News. [http://www.sabcnews.com/]</v>
          </cell>
        </row>
        <row r="2782">
          <cell r="A2782">
            <v>2018</v>
          </cell>
          <cell r="B2782" t="str">
            <v>EIU country research</v>
          </cell>
          <cell r="C2782" t="str">
            <v>South Korea has several news websites providing information online in Korean, the only official language of the country, and local news for the largest metropolitan area, Seoul [1]. Most of the 163 vernacular newspapers monitored by the Korea Audit Bureau of Certification operate online news websites providing news content in Korean [2]. According to the Korea Audit Bureau of Certification, The Chosun Ilbo has a certified circulation of 1.51m and a paid circulation of 1.25m, based on 2016 data [2]. The online edition is available for free and news contents are available in Korean, English, Chinese, and Japanese [3]. Naver.com and daum.net, the two largest online portals by unique visitors, provide news content exclusively in Korean [4]. TV and radio broadcasting stations also provide Korean-language news on their websites [5].</v>
          </cell>
          <cell r="E2782" t="str">
            <v>[1] CIA World Factbook. 2018. "People and Society: South Korea". [https://www.cia.gov/library/publications/the-world-factbook/geos/ks.html] [2] Korea Audit Bureau of Certification. September 30, 2018. "2017 Daily Newspaper Circulations". [http://www.kabc.or.kr/about/notices/100000002641?param.page=&amp;param.category=&amp;param.keyword=] [3] The Chosun Ilbo. [http://www.chosun.com] [4] Nielson Koreanclick Co. Ltd. August 2018. "Website Ranks by Domains". [http://www.koreanclick.com/english/top10/pc_domain_ranking.html] [5] Korea Broadcasters Association. [http://www.kba.or.kr/]</v>
          </cell>
        </row>
        <row r="2783">
          <cell r="A2783">
            <v>2018</v>
          </cell>
          <cell r="B2783" t="str">
            <v>EIU country research</v>
          </cell>
          <cell r="C2783" t="str">
            <v>Spain has several websites providing local news in Spanish, the official language [1]. Madrid is the largest metropolitan area in Spain [2]. El Pais [3], El Mundo [4], and ABC [5] are some of the news websites providing local news in Spanish and covering different topics such as economics, sports, and politics. Spanish is spoken by approximately 74% of the population, but there are also three other official regional languages: Catalan (17%), Galician (7%), and Basque (2%). Local news in these languages is available in each of their regions [1, 6, 7, 8, 9].</v>
          </cell>
          <cell r="E2783" t="str">
            <v>[1] Congreso de Espana. "Constituicion Espanola - Articulo 3". [http://www.congreso.es/consti/constitucion/indice/titulos/articulos.jsp?ini=3&amp;tipo=2] [2] CIA World Factbook. 2018. "People and Society: Spain". [https://www.cia.gov/library/publications/the-world-factbook/geos/sp.html] [3] El Pais. [https://elpais.com/] [4] El Mundo. [http://www.elmundo.es/] [5] ABC. [https://www.abc.es/] [6] TN Relaciones.[http://www.tnrelaciones.com/anexo/laprensa/] [7] El Periodico. [http://www.elperiodico.cat/ca/barcelona/] [8] La Voz de A Coruna. [https://galego.lavozdegalicia.es/galicia/] [9] Eitb.eus. [http://www.eitb.eus/eu/albisteak/gizartea/]</v>
          </cell>
        </row>
        <row r="2784">
          <cell r="A2784">
            <v>2018</v>
          </cell>
          <cell r="B2784" t="str">
            <v>EIU country research</v>
          </cell>
          <cell r="C2784" t="str">
            <v>There are several news websites in Sinhala and Tamil, the two official languages of Sri Lanka [1], and they cover news for the largest metropolitan area. News websites are also widely available in English, the official "link language", according to the Constitution [1]. Approximately 74% of the population speak Sinhala and around 18% speak Tamil [2]. Popular Sinhala language news websites include Divaina [3], Lankadeepa [4], and Dinamina [5], while Thinakaran [6], Virakesari [7], and New Uthayan [8] are some popular Tamil language news websites. These websites all cover local news in Colombo, the largest city in Sri Lanka [2], in addition to international news, health, sports, and entertainment.</v>
          </cell>
          <cell r="E2784" t="str">
            <v>[1] Parliament of Sri Lanka. "The Constitution of Sri Lanka. Chapter 4-Language". [http://parliament.lk/constitution/main] [2] CIA World Factbook. 2018. "People and Society: Sri Lanka". [https://www.cia.gov/library/publications/the-world-factbook/geos/ce.html] [3] Divaina. [http://www.divaina.com/] [4] Lankadeepa. [http://www.lankadeepa.lk/] [5] Dinamina. [http://www.dinamina.lk/] [6] Thinakaran. [http://www.thinakaran.lk/] [7] Virakesari. [http://www.virakesari.lk/] [8] New Uthayan. [http://newuthayan.com/]</v>
          </cell>
        </row>
        <row r="2785">
          <cell r="A2785">
            <v>2018</v>
          </cell>
          <cell r="B2785" t="str">
            <v>EIU country research</v>
          </cell>
          <cell r="C2785" t="str">
            <v>There are local news sites in the official languages of Sudan. The government of Sudan considers Arabic, English, and ‘local languages and dialects’ to be official national languages [1]. Arabic, however, remains the dominant language, spoken by 78% of the population (approximately 29m Sudanese) as of 2015 [2, 3]. It should be noted that standard Arabic used in newspapers, which is distinct from the spoken Sudanese dialect, is spoken by a slightly lower number of Sudanese (27m) [2]. Bedawiyet is the most widely spoken language in Sudan, after Arabic, and is spoken by 2m people [2]. No online news websites seem to be available in this language. Key Arabic newspapers include Al Sudani [4], Al Jareeda [5], and the Sudanese News Agency [6]. The Sudan Tribune [7] and the Sudan News Agency [8] both cover local news in English. All of these newspapers cover news for the country's largest metropolitan area, Khartoum [3], as well as other areas of the country and South Sudan.</v>
          </cell>
          <cell r="E2785" t="str">
            <v>[1] Sudan Government Online. “About Sudan”. [http://www.sudan.gov.sd/index.php/en/pages/details/7/2] [2] Ethnologue website. “Sudan”. [https://www.ethnologue.com/country/SD/languages] [3] CIA World Factbook. 2018. "People and Society: Sudan". [https://www.cia.gov/library/publications/the-world-factbook/geos/su.html] [4] Al Sudani. [http://www.alsudani.sd/] [5] Al Jareeda. [http://aljareeda-sd.net/] [6] Sudan News Agency. [http://suna-sd.net/ar] [7] Sudan Tribune. [http://sudantribune.com/] [8] Sudan News Agency. [http://suna-sd.net/en]</v>
          </cell>
        </row>
        <row r="2786">
          <cell r="A2786">
            <v>2018</v>
          </cell>
          <cell r="B2786" t="str">
            <v>EIU country research</v>
          </cell>
          <cell r="C2786" t="str">
            <v>In Sweden, there is only one official language, Swedish, and there are several news websites in this language. The country, however, also recognizes 5 minority languages [1]. Stockholm is the largest city in Sweden with a population of 1.583 million people [1]. There are three different types of newspapers in Sweden. As of 2018, among subscription and paid-by-copy newspapers, Dagens Nyheter [2], a morning newspaper with 1.3m readers across the paper and digital platform, and Aftonbladet [3], an evening newspaper with 548,000 print copies and 3.15m daily website visitors, are the largest in their respective categories. Among free newspapers, Metro is the largest with 847,000 print copies (and 100,000 unique daily website visits), as of 2018 [4]. All are based in Stockholm and cover local Stockholm news in Swedish [5, 6, 7].</v>
          </cell>
          <cell r="E2786" t="str">
            <v>[1] CIA. 2018. “People and Society: Sweden”. [https://www.cia.gov/library/publications/the-world-factbook/geos/sw.html] [2] Dagens Nyheter. “Om Dagens Nyheter”. [https://www.dn.se/nyheter/om-dagens-nyheter/] [3] Aftonbladet. ”Statistik”. [https://ocast.com/sv-fi/brands/aftonbladet-20/stats] [4] Ocast. “Metro”. [https://ocast.com/sv-se/brands/metro-48/stats] [5] Dagens Nyheter. “Stockholm”. [https://www.dn.se/sthlm/] [6] Aftonbladet. “Stockholm”. [https://www.aftonbladet.se/tagg/6d43c15705e1693cd585c8a655fd88c69cc835e1] [7] Metro. “Stockholm”. [https://www.metro.se/stockholm]</v>
          </cell>
        </row>
        <row r="2787">
          <cell r="A2787">
            <v>2018</v>
          </cell>
          <cell r="B2787" t="str">
            <v>EIU country research</v>
          </cell>
          <cell r="C2787" t="str">
            <v>Switzerland has domestic news websites providing information online in the country's official languages, covering the country's largest city, Zürich. Switzerland has four official languages: French, German, Italian, and Romansh, which are spoken by 63%, 23%, 8%, and 1% of the population, respectively [1]. Local newspapers in German include Neue Züricher Zeitung (NZZ) [2] and 20 Minuten [3]. Local newspapers in French include Tribune de Geneve [4] and Le Temps [5]. Local newspapers in Italian include Corriere del Ticino [6]. NZZ also covers local news for Zürich [7].</v>
          </cell>
          <cell r="E2787" t="str">
            <v>[1] Swiss Info. "Languages Spoken in Switzerland". [https://www.swissinfo.ch/eng/languages/29177618] [2] Neue Zurcher Zeitung. [https://www.nzz.ch/] [3] 20 Minuten. [http://www.20min.ch/] [4] Tribune of Geneve. [https://www.tdg.ch/] [5] Le Temps. [https://www.letemps.ch] [6] Corriere del Ticino. [https://www.cdt.ch] [7] Neue Zurcher Zeitung, Zürich. [https://www.nzz.ch/zuerich/]</v>
          </cell>
        </row>
        <row r="2788">
          <cell r="A2788">
            <v>2018</v>
          </cell>
          <cell r="B2788" t="str">
            <v>EIU country research</v>
          </cell>
          <cell r="C2788" t="str">
            <v>Taiwan has several domestic news websites in the official language covering local news for Taipei, the country's largest metropolitan area [1]. Mandarin Chinese (Putonghua, traditional script) is the only official language of Taiwan and there is a 98.5% literacy rate [1]. Although the Minnan/Taiwanese language is commonly spoken and may soon become a "national language", to be taught in schools [2], it does not have its own written script [3]. Popular online news websites that cover Taipei news in Putonghua include Liberty Times [4], Apple Daily Taiwan [5], United Daily News [6], and China Times [7].</v>
          </cell>
          <cell r="E2788" t="str">
            <v>[1] CIA World Factbook. 2018. "People and Society: Taiwan". [https://www.cia.gov/library/publications/the-world-factbook/geos/tw.html] [2] Taiwan News. 2018. "Draft act promoting Taiwan’s national languages likely to pass soon". [https://www.taiwannews.com.tw/en/news/3424192] [3] Quartz. 2018. "Taiwan’s laws on language are showing China what it means to be a modern, inclusive country". [https://qz.com/1271795/taiwan-china-language-taiwans-language-policy-is-showing-china-what-it-means-to-be-a-modern-inclusive-country/] [4] Liberty Times. [http://www.ltn.com.tw/] [5] Apple Daily Taiwan. [https://tw.appledaily.com/] [6] United Daily News. [https://udn.com/news/index] [7] China Times. [http://www.chinatimes.com/]</v>
          </cell>
        </row>
        <row r="2789">
          <cell r="A2789">
            <v>2018</v>
          </cell>
          <cell r="B2789" t="str">
            <v>EIU country research</v>
          </cell>
          <cell r="C2789" t="str">
            <v>Tanzania has several domestic news websites providing information online in the official languages, English and Swahili [1]. English is the primary language of commerce, administration, and higher education. Arabic is widely spoken in Zanzibar, though it is not considered an official language. More than 90% of the population speaks Swahili while less than 10% speak English [1, 2, 3]. There are several websites that cover local news from Dar es Salaam, the largest city of Tanzania, in Swahili and English [1, 4]. News websites in Swahili include Mwananchi [5], Habari Leo [6], Mzalendo [7], and Mtazania [8]. In English, sites include The Guardian [9], Daily News [10], Tanzania Today [11], 24 Tanzania [12], and The Citizen [13].</v>
          </cell>
          <cell r="E2789" t="str">
            <v>[1] CIA World Factbook. 2018. “People and Society: Tanzania”. [https://www.cia.gov/library/publications/the-world-factbook/geos/tz.html] [2] The Telegraph. 2017. "Mapped: Where to go if you can't be bothered to learn the language". [http://www.telegraph.co.uk/travel/maps-and-graphics/mapped-english-speaking-countries/] [3] The Africa Report. 2012. “Uganda to import Swahili teachers from Kenya and Tanzania”. [http://www.theafricareport.com/East-Horn-Africa/uganda-to-import-swahili-teachers-from-kenya-and-tanzania.html] [4] Online Newspapers. 2018. “Tanzania Newspapers”. [http://www.onlinenewspapers.com/tanzania.htm] [5] Mwananchi. [http://www.mwananchi.co.tz] [6] Habari Leo. [https://habarileo.co.tz] [7] Mzalendo. [https://www.mzalendo.net] [8] Mtanzania. [https://mtanzania.co.tz] [9] The Guardian. [http://www.guardian.co.tz] [10] Daily News. [http://www.dailynews.co.tz/] [11] Tanzania Today. [http://www.tanzaniatoday.co.tz] [12] 24 Tanzania. [https://24tanzania.com] [13] The Citizen. [http://www.thecitizen.co.tz]</v>
          </cell>
        </row>
        <row r="2790">
          <cell r="A2790">
            <v>2018</v>
          </cell>
          <cell r="B2790" t="str">
            <v>EIU country research</v>
          </cell>
          <cell r="C2790" t="str">
            <v>Thailand has only one official language, Thai, and there are news websites in this language. Thai is spoken by 91% of the population [1]. There are some 70 other languages, 50 indigenous and 20 non-indigenous [2]. Bangkok is the country's largest metropolitan area [1]. There are many Thai-language news websites covering Greater Bangkok, which consists of the capital Bangkok and the adjacent provinces, and the country at large. Most media companies are based in Bangkok. Among the most popular Thai-language news websites, there are Thai Rath [3], Kom Chad Luek [4], Thai Post [5], Daily News [6], Khao Sod [7], and Manager Online [8].</v>
          </cell>
          <cell r="E2790" t="str">
            <v>[1] CIA World Factbook. 2018. "People and Society: Thailand". [https://www.cia.gov/library/publications/the-world-factbook/geos/th.html] [2] www.ethnologue.com. "Thailand". [https://www.ethnologue.com/country/TH] [3] Thai Rath. [http://www.thairath.co.th/] [4] Kom Chad Luek. [http://www.komchadluek.net] [5] Thai Post. [http://www.thaipost.net] [6] Daily News. [http://www.dailynews.co.th] [7] Khao Sod. [https://www.khaosod.co.th] [8] Manager Online. [https://mgronline.com]</v>
          </cell>
        </row>
        <row r="2791">
          <cell r="A2791">
            <v>2018</v>
          </cell>
          <cell r="B2791" t="str">
            <v>EIU country research</v>
          </cell>
          <cell r="C2791" t="str">
            <v>In Tunisia, there are domestic news websites providing information online in the official language, Arabic. According to the Tunisian constitution of 2015, the only official language in Tunisia is Arabic [1]. Al Sabah [3], Al Chourouk [4] and Al Wehda [5] are some of the most popular online newspapers in Arabic [6], covering local news for the largest city, Tunis [2]. French is the country's second language, taught in primary schools, while English is taught in high school. In October 2016, the Minister of Education announced that English would substitute French in primary schools but, until now, French remains the second most spoken language after Arabic [7, 8]. The most popular newspapers in French, covering local news for Tunis, are La presse [9], Le temps [10], Le quotidien [11], and Tunis-Hebdo [12, 13].</v>
          </cell>
          <cell r="E2791" t="str">
            <v>[1] National Constitution of Tunisia. 2015. "Article 5". [http://www.legislation.tn/sites/default/files/news/constitution-b-a-t.pdf] [2] CIA World Factbook. 2018. "People and Society: Tunisia". [https://www.cia.gov/library/publications/the-world-factbook/geos/ts.html] [3] Al Sabah. [http://www.assabah.com.tn/] [4] Al Chourouk. [http://www.alchourouk.com/] [5] Al Wehda. [http://wehda.alwehda.gov.sy/] [6] Raddadi. "Most popular newpapers in Arabic". [http://www.raddadi.com/?action=dleel.showSection&amp;secid=393] [7] Webdo. 2016. "English as second language". [http://www.webdo.tn/2016/10/26/nest-plus-francais-langlais-bientot-deuxieme-langue-denseignement-tunisie/] [8] Huffpostmaghreb. November 2017. "English in Tunisia". [https://www.huffpostmaghreb.com/2017/11/24/anglais-tunisie_n_18641928.html] [9] La presse. [http://www.lapresse.tn/] [10] Le temps. [http://www.letemps.com.tn/] [11] Le quotidien. [http://www.lequotidien.lu/tag/tunisie/] [12] Tunis-Hebdo. [http://www.webdo.tn/archives/tunis-hebdo/] [13] Presse Electronique. "Presse tunisienne". [http://www.presseelectronique.com/tunisie/pressetunisienne.htm]</v>
          </cell>
        </row>
        <row r="2792">
          <cell r="A2792">
            <v>2018</v>
          </cell>
          <cell r="B2792" t="str">
            <v>EIU country research</v>
          </cell>
          <cell r="C2792" t="str">
            <v>Turkey has several news websites in its official language covering domestic news online. Turkish is the official language of Turkey and, at the end of 2017, it was spoken by 67m people (out of a total population of 80.8m) [1, 2]. The country's largest city, Istanbul, is where many of the major media companies are based, offering local news online. Hurriyet, the nation's flagship newspaper, is among the three largest news companies by circulation [3]. For 2016, Hurriyet claimed a 9% market share in print media circulation, 1.5m daily readers nationally, and the first rank in number of mobile visits to its digital media products [4]. Hurriyet's "Local News (Yerel Haberler)" webpage allows visitors to read local news arranged in alphabetical order by city name [5]. The online version of another top daily newspaper, Sabah, contains a dedicated section for news on Istanbul [6] and content is published in Turkish, English, Arabic, German, and Russian. Another of the leading dailies by circulation is Milliyet, which has a dedicated section for local Istanbul news [7].</v>
          </cell>
          <cell r="E2792" t="str">
            <v>[1] Thompson, Irene. December 8, 2017. "Turkish". About World Languages (AWL). [http://aboutworldlanguages.com/turkish] [2] Hurriyet Daily News. February 1, 2018. "Turkey’s population hits new high, over 80 million: TÜIK". [http://www.hurriyetdailynews.com/turkeys-population-hits-new-high-over-80-million-tuik-126647] [3] Press Reference. "Basic Data: Republic of Turkey". [http://www.pressreference.com/Sw-Ur/Turkey.html] [4] Hurriyet. December 2016. "Hurriyet Investor Presentation Marc, 2017". [http://imagehk.hurriyet.com.tr/UserFiles/yat%C4%B1r%C4%B1mc%C4%B1sunumlar%C4%B1/Investor%20Presentation%20-%2031.12.2016.pdf] [5] Hurriyet. "Yerel Haberler". [http://www.hurriyet.com.tr/yerel-haberler/] [6] Daily Sabah. "Turkey: Istanbul". [https://www.dailysabah.com/istanbul] [7] Milliyet. "Istanbul". [http://www.milliyet.com.tr/istanbul/]</v>
          </cell>
        </row>
        <row r="2793">
          <cell r="A2793">
            <v>2018</v>
          </cell>
          <cell r="B2793" t="str">
            <v>EIU country research</v>
          </cell>
          <cell r="C2793" t="str">
            <v>The United Arab Emirates (UAE) has domestic news websites providing information online in the country's only official language, Arabic [1]. Multiple news agencies report news in Arabic, covering both domestic and international news. The most important among these websites include Al Khaleej [2], Al Bayan [3], Al Ittihad [4], and Emarat Alyoum [5]. Given that expats account for approximately 88% of the population [6], several news outlets - Gulf News [7], Khaleej Times [8] and The National [9], for example - offer local news in English, catering to non-Emirati residents. Approximately 85% of the population reside between three emirates - Dubai, Abu Dhabi, and Sharjah - which together constitute the country's largest metropolitan area and account for the majority of domestic news coverage [6].</v>
          </cell>
          <cell r="E2793" t="str">
            <v>[1] United Arab Emirates Government Portal online. “About the UAE: Fact Sheet”. [https://www.government.ae/en/about-the-uae/fact-sheet] [2] Al Khaleej. [http://www.alkhaleej.ae/portal] [3] Al Bayan. [https://www.albayan.ae/] [4] Al Ittihad. [https://www.alittihad.ae/] [5] Emarat Alyoum. [https://www.emaratalyoum.com/] [6] CIA World Fact Book. 2018. “People and Society: United Arab Emirates”. [https://www.cia.gov/library/publications/the-world-factbook/geos/ae.html] [7] Gulf News. [https://gulfnews.com/] [8] Khaleej Times. [https://www.khaleejtimes.com/] [9] The National. [https://www.thenational.ae/international]</v>
          </cell>
        </row>
        <row r="2794">
          <cell r="A2794">
            <v>2018</v>
          </cell>
          <cell r="B2794" t="str">
            <v>EIU country research</v>
          </cell>
          <cell r="C2794" t="str">
            <v>Uganda has multiple news websites in the official language, English, covering local news for Kampala, the largest city in Uganda with a population of 2.986 million [1, 2, 3]. English is widely spoken by the majority of the population, being taught in schools and used in courts and by most newspapers [1, 2]. The website for The Kampala Sun provides local news in English for the city of Kampala [3]. In addition, many other news websites such as Dispatch [4], New Vision [5], the Daily Monitor [6], The Independent [7], and The Observer [8] also report on local and national news in English. Bukedde Online [9] is another online source of national news but is available in Swahili, a widely spoken language in Uganda [1].</v>
          </cell>
          <cell r="E2794" t="str">
            <v>[1] CIA World Factbook. 2018. “People and Society: Uganda”. [https://www.cia.gov/library/publications/the-world-factbook/geos/ug.html] [2] New Vision: Uganda’s Leading Daily. 2017. “Uganda named best in English speaking”. [https://www.newvision.co.ug/new_vision/news/1447323/uganda-named-english-speaking] [3] The Kampala Sun. "Local News.” [https://kampalasun.co.ug/category/local-news/] [4] New Vision. [https://www.newvision.co.ug] [5] Dispatch. [http://dispatch.ug] [6] Daily Monitor. [http://www.monitor.co.ug/] [7] The Independent. [https://www.independent.co.ug] [8] The Observer. [https://observer.ug/news/headlines] [9] Bukedde Online. [https://www.bukedde.co.ug/]</v>
          </cell>
        </row>
        <row r="2795">
          <cell r="A2795">
            <v>2018</v>
          </cell>
          <cell r="B2795" t="str">
            <v>EIU country research</v>
          </cell>
          <cell r="C2795" t="str">
            <v>In Ukraine, there are news websites in all of the country's official languages, covering local news for the largest metropolitan area. Article 10 of the Constitution states that Ukrainian is the state language, but also guarantees the free development, use and protection of Russian and other national minority languages [1]. According to the last census, in 2001, 67.5% of the population declared Ukrainian to be their native language while 29.6% declared this to be Russian [2]. A law on regional languages, known as the “Kivalov-Kolesnichenko Language Law”, passed in 2012, entitling any local language spoken by at least a 10% minority to be declared official within that area [3, 4]. The parliament (Rada) voted to repeal the law in 2014 [5], but the acting president refused to sign the repeal [6]. In February 2018, the Constitutional Court declared the law constitutionally invalid and the Rada now has to pass a new law on the official state language [7]. With almost 2.8m inhabitants, Kiev is the largest city in Ukraine [8]. There are several local news websites and newspapers [9]. These include the following sources: "Kyiv comments" [10], a local news feed and forum in Russian; Kreschatic, the paper of the Kiev city council (in Ukrainian), which mainly reports on social news and provides general information such as getting benefits and subsidies, public utilities, and town planning [11]; and Voice of Ukraine, which has a local news section for Kiev [12].</v>
          </cell>
          <cell r="E2795" t="str">
            <v>[1] Legislation Online. "Constitution of Ukraine". [http://www.legislationline.org/documents/section/constitutions/country/52] [2] State Statistics Committee of Ukraine. "All-Ukrainian census of the population 2001". [https://web.archive.org/web/20041101075902/http://www.ukrcensus.gov.ua/eng/results/general/language/] [3] Kyiv Post. August 8, 2012. "Yanukovych signs language bill into law". [https://www.kyivpost.com/article/content/language-bill/yanukovych-signs-language-bill-into-law-311230.html] [4] Kyiv Post. August 23, 2012. "Russian spreads like wildfires in dry Ukrainian forest". [https://www.kyivpost.com/article/content/language-bill/russian-spreads-like-wildfires-in-dry-ukrainian-forest-311949.html] [5] Rada. February 23, 2014. "The Verkhovna Rada of Ukraine adopted the Law 'On Recognition of the voiding of the Law of Ukraine on principles of state language policy'". [http://rada.gov.ua/news/Novyny/Povidomlennya/88068.html] [6] Tass. March 12, 2014. "Turchinov has indicated that he will not sign the parliamentary decision on repeal of the language policy law". [http://tass.ru/mezhdunarodnaya-panorama/1018787] [7] Atlantic Council. March 12, 2018. "The Truth Behind Ukraine’s Language Policy". [http://www.atlanticcouncil.org/blogs/ukrainealert/the-truth-behind-ukraine-s-language-policy] [8] World Population Review. 2018. "Population of Cities in Ukraine Population (2018)". [http://worldpopulationreview.com/countries/ukraine-population/cities/] [9] Ukrainian newspapers online. [http://www.w3newspapers.com/ukraine/] [10] Kyiv comments. [http://kyiv.comments.ua/] [11] Kreschatic. [http://www.kreschatic.kiev.ua/] [12] Voice of Ukraine. [http://www.golos.com.ua/region]</v>
          </cell>
        </row>
        <row r="2796">
          <cell r="A2796">
            <v>2018</v>
          </cell>
          <cell r="B2796" t="str">
            <v>EIU country research</v>
          </cell>
          <cell r="C2796" t="str">
            <v>In the UK, there is only one official language and there are news websites in this language in the country's largest metropolitan area, London [1]. The official language is English and, in 2011, 92.3% of the population reported English to be their main language [2, 3]. The UK has many domestic news websites providing local information online in English. In terms of average monthly combined online and print reach, The Daily Mail [4], The Sun [5], The Guardian [6], and The Telegraph [7] are the four leading news outlets (in order of reach) [8]. They all provide online news in English. Generally, local news for London is widely available online from various outlets including the BBC [9], the Evening Standard [10], and the Independent [11].</v>
          </cell>
          <cell r="E2796" t="str">
            <v>[1] CIA World Factbook. 2018. "People and Society: United Kingdom". [https://www.cia.gov/library/publications/the-world-factbook/geos/uk.html] [2] The Commonwealth. "United Kingdom”. [http://thecommonwealth.org/our-member-countries/united-kingdom] [3] Office for National Statistics. 2011. "Language in England and Wales". [https://www.ons.gov.uk/peoplepopulationandcommunity/culturalidentity/language/articles/languageinenglandandwales/2013-03-04] [4] The Daily Mail. [https://www.dailymail.co.uk/home/index.html] [5] The Sun. [https://www.thesun.co.uk] [6] The Guardian. [https://www.theguardian.com/international] [7] The Telegraph. [https://www.telegraph.co.uk] [8] Statista. 2017. "Reach of selected national newspapers". [htps://www.statista.com/statistics/246077/reach-of-selected-national-newspapers-in-the-uk/] [9] BBC News. [https://www.bbc.com/news/england/london] [10] The Evening Standard. [https://www.standard.co.uk] [11] The Independent. [https://www.independent.co.uk/topic/London]</v>
          </cell>
        </row>
        <row r="2797">
          <cell r="A2797">
            <v>2018</v>
          </cell>
          <cell r="B2797" t="str">
            <v>EIU country research</v>
          </cell>
          <cell r="C2797" t="str">
            <v>New York City, the largest metropolitan area in the US, is host to many domestic news websites providing local news online coverage in English, the national language. While at the federal level the US does not have an official language, over two dozen states have official statutes declaring English as their official language [1]. English is the de facto national language in the US, having the greatest number of speakers according to the latest national census: out of a total population of 291m people aged 5 years and over in 2011, 230m spoke only English at home [2]. In New York City, however, nearly 50% of residents speak a language other than English at home, and almost 25% are not proficient in English, according to the city's planning department [3]. Nevertheless, English remains the dominant form of communication in the city, which is home to some of the world's largest media companies. The New York Times provides a web-based version of its print newspaper, recently reducing online access for non-subscribers [4]. Similarly, the Wall Street Journal, also based in the city, provides an online version of its print newspaper but grants access via an "adaptive paywall" strategy [5]. Another leading, mass-circulation daily newspaper in New York City is the New York Post, which has a prominent online presence and offers extensive coverage of local news [6, 7].</v>
          </cell>
          <cell r="E2797" t="str">
            <v>[1] USConstitution.net. "Constitutional Topic: Official Language". [https://www.usconstitution.net/consttop_lang.html] [2] US Census Bureau. "Language Use in the United States: 2011". [https://www.census.gov/library/publications/2013/acs/acs-22.html] [3] New York City Department of City Planning. "Language Access: Limited English Proficient Population in New York City". [https://www1.nyc.gov/site/planning/about/language-access.page] [4] Smith, Gerry. December 1, 2017. "N.Y. Times Scales Back Free Articles to Get More Subscribers". Bloomberg. [https://www.bloomberg.com/news/articles/2017-12-01/n-y-times-scales-back-free-articles-to-get-readers-to-subscribe] [5] McCarthy, John. May 17, 2018. "Behind the Wall Street Journal paywall that decides when readers are ready to subscribe". The Drum. [https://www.thedrum.com/news/2018/05/17/behind-the-wall-street-journal-paywall-decides-when-readers-are-ready-subscribe] [6] New York Post. "Local News". [https://nypost.com/tag/local-news/] [7] Rack, Muck. April 25, 2018. "The top 10 newspaper publications in New York City". [https://muckrack.com/blog/2018/04/25/the-top-10-newspaper-publications-in-new-york]</v>
          </cell>
        </row>
        <row r="2798">
          <cell r="A2798">
            <v>2018</v>
          </cell>
          <cell r="B2798" t="str">
            <v>EIU country research</v>
          </cell>
          <cell r="C2798" t="str">
            <v>In Uruguay, several news websites publish in Spanish, the only official language spoken by the entire population. All news websites cover local news for Montevideo, the country's largest metropolitan area [1]. There are a wide range of Spanish-language domestic news websites. The main daily newspapers are El Pais [2], La Republica [3], El Observador [4], and La Diaria [5]. There are also several weekly publications, including Busqueda [6] and Brecha [7]. All news outlets have their own websites, with regularly-updated news in Spanish.</v>
          </cell>
          <cell r="E2798" t="str">
            <v>[1] Export.gov. 2018. "Uruguay Country Commercial Guide". [https://www.export.gov/article?id=Uruguay-Language] [2] El Pais. [https://www.elpais.com.uy/noticias/montevideo] [3] Diario La Republica. [http://republica.com.uy/] [4] El Observador. [https://www.elobservador.com.uy/] [5] La Diaria. [https://ladiaria.com.uy/] [6] Busqueda. [https://www.busqueda.com.uy/] [7] Brecha. [https://brecha.com.uy/]</v>
          </cell>
        </row>
        <row r="2799">
          <cell r="A2799">
            <v>2018</v>
          </cell>
          <cell r="B2799" t="str">
            <v>EIU country research</v>
          </cell>
          <cell r="C2799" t="str">
            <v>In Venezuela, there are several news websites providing local news in the official language, Spanish [1]. Caracas is the largest city with almost 3 million people [2] and has news websites covering local news in Spanish. Ultimas Noticias [3], El Universal [4], and Diario de Caracas [5] are examples of news websites covering local topics [6]. Topics covered are current local events, sports, entertainment, but also national and international news. In addition to Spanish, there are about 40 non-official languages. The most widely spoken indigenous languages are Wayuu, Warao, Piaroa, Yanomami, Kahlihna, Manduhuaca or Panare, which are spoken by around half a million people or 1.5% of the population [7, 8].</v>
          </cell>
          <cell r="E2799" t="str">
            <v>[1] Venezuela. 1999. "Constitution of the Bolivarian Republic of Venezuela". Article 9.[http://www.venezuelaemb.or.kr/english/ConstitutionoftheBolivarianingles.pdf] [2] CIA World Factbook. 2018. "People and Society: Venezuela". [https://www.cia.gov/library/publications/the-world-factbook/geos/ve.html] [3] Ultimas Noticias. [http://www.ultimasnoticias.com.ve/seccion/comunidad/caracas/] [4] El Universal. [http://www.eluniversal.com/caracas] [5] Diario de Caracas. [https://diariodecaracas.com/] [6] Prensa Escrita. "Periodicos Diarios de Venezuela". [http://www.prensaescrita.com/america/venezuela.php] [7] Commisceo Global. "Venezuela Guide". [http://www.commisceo-global.com/country-guides/venezuela-guide] [8] Studycountry. "The languages spoken in Venezuela". [http://www.studycountry.com/guide/VE-language.htm]</v>
          </cell>
        </row>
        <row r="2800">
          <cell r="A2800">
            <v>2018</v>
          </cell>
          <cell r="B2800" t="str">
            <v>EIU country research</v>
          </cell>
          <cell r="C2800" t="str">
            <v>In Vietnam, there is only one official language, Vietnamese, and the largest metropolitan area has news websites in this language [1]. Vietnamese is spoken by the majority of the population [2]. Ho Chi Minh City is the largest city, with a population of approximately 8.1 million people [1]. There are many news websites in Vietnamese, covering local and national events, sports, finance, and entertainment. Online daily newspapers include Saigon Giai Phong [3], Vietnam Net [4], VN Express [5], and Tuoi Tre [6]. In July 2018, the government (the Ministry of Information) suspended Tuoi Tre for three months [7].</v>
          </cell>
          <cell r="E2800" t="str">
            <v>[1] CIA World Factbook. 2018. “People and Society: Vietnam”. [https://www.cia.gov/library/publications/the-world-factbook/geos/vm.html] [2] World Atlas. 2017. “Languages Spoken In Vietnam”. [https://www.worldatlas.com/articles/languages-spoken-in-vietnam.html] [3] Saigon Giai Phong. [http://www.sggp.org.vn/] [4] Vietnam Net. [http://vietnamnet.vn/] [5] VN Express. [http://vnexpress.net/] [6] Tuoi Tre. [http://tuoitre.vn/] [7] VOA News. 2018. ”Vietnam’s Censorship Expands to Popular, Official News Website”. [https://www.voanews.com/a/vietnams-censorship-expands-to-popular-official-news-website/4490729.html]</v>
          </cell>
        </row>
        <row r="2801">
          <cell r="A2801">
            <v>2018</v>
          </cell>
          <cell r="B2801" t="str">
            <v>EIU country research</v>
          </cell>
          <cell r="C2801" t="str">
            <v>Zambian domestic news outlets provide news online in the official language, English [1]. Even though English is the only official language, there are an estimated 70 other languages spoken in Zambia, mostly belonging to the Bantu language group [1]. Some of the domestic news websites offering news online in English include the Lusaka Times [2], the Times of Zambia [3], Zambia Daily Mail [4], Zambia Reports [5], Tumfweko [6], and Zambia Business Times [7]. These websites provide national news and news on Lusaka, the country’s largest metropolitan area [1].</v>
          </cell>
          <cell r="E2801" t="str">
            <v>[1] CIA World Factbook. 2018. “People and Society: Zambia”. [https://www.cia.gov/library/publications/the-world-factbook/geos/za.html] [2] Lusaka Times. [https://www.lusakatimes.com/] [3] The Times of Zambia. [http://www.times.co.zm/] [4] Zambia Daily Mail. [http://www.daily-mail.co.zm/] [5] Zambia Reports. [https://zambiareports.com/] [6] Tumfweko. [http://tumfweko.com/] [7] Zambia Business Times. [http://zambiabusinesstimes.com/]</v>
          </cell>
        </row>
        <row r="2802">
          <cell r="A2802">
            <v>2018</v>
          </cell>
          <cell r="B2802" t="str">
            <v>Alexa Internet</v>
          </cell>
          <cell r="C2802" t="str">
            <v>According to Alexa, 1 of the top 25 most visited sites in Algeria are local sites using the ICANN-designated .dz ccTLD.</v>
          </cell>
          <cell r="E2802">
            <v>4</v>
          </cell>
        </row>
        <row r="2803">
          <cell r="A2803">
            <v>2018</v>
          </cell>
          <cell r="B2803" t="str">
            <v>Alexa Internet</v>
          </cell>
          <cell r="C2803" t="str">
            <v>According to Alexa, 2 of the top 25 most visited sites in Angola are local sites using the ICANN-designated .ao ccTLD.</v>
          </cell>
          <cell r="E2803">
            <v>8</v>
          </cell>
        </row>
        <row r="2804">
          <cell r="A2804">
            <v>2018</v>
          </cell>
          <cell r="B2804" t="str">
            <v>Alexa Internet</v>
          </cell>
          <cell r="C2804" t="str">
            <v>According to Alexa, 4 of the top 25 most visited sites in Argentina are local sites using the ICANN-designated .ar ccTLD.</v>
          </cell>
          <cell r="E2804">
            <v>16</v>
          </cell>
        </row>
        <row r="2805">
          <cell r="A2805">
            <v>2018</v>
          </cell>
          <cell r="B2805" t="str">
            <v>Alexa Internet</v>
          </cell>
          <cell r="C2805" t="str">
            <v>According to Alexa, 4 of the top 25 most visited sites in Australia are local sites using the ICANN-designated .au ccTLD.</v>
          </cell>
          <cell r="E2805">
            <v>16</v>
          </cell>
        </row>
        <row r="2806">
          <cell r="A2806">
            <v>2018</v>
          </cell>
          <cell r="B2806" t="str">
            <v>Alexa Internet</v>
          </cell>
          <cell r="C2806" t="str">
            <v>According to Alexa, 7 of the top 25 most visited sites in Austria are local sites using the ICANN-designated .at ccTLD.</v>
          </cell>
          <cell r="E2806">
            <v>28</v>
          </cell>
        </row>
        <row r="2807">
          <cell r="A2807">
            <v>2018</v>
          </cell>
          <cell r="B2807" t="str">
            <v>Alexa Internet</v>
          </cell>
          <cell r="C2807" t="str">
            <v>According to Alexa, 3 of the top 25 most visited sites in Bangladesh are local sites using the ICANN-designated .bd ccTLD.</v>
          </cell>
          <cell r="E2807">
            <v>12</v>
          </cell>
        </row>
        <row r="2808">
          <cell r="A2808">
            <v>2018</v>
          </cell>
          <cell r="B2808" t="str">
            <v>Alexa Internet</v>
          </cell>
          <cell r="C2808" t="str">
            <v>According to Alexa, 6 of the top 25 most visited sites in Belgium are local sites using the ICANN-designated .be ccTLD.</v>
          </cell>
          <cell r="E2808">
            <v>24</v>
          </cell>
        </row>
        <row r="2809">
          <cell r="A2809">
            <v>2018</v>
          </cell>
          <cell r="B2809" t="str">
            <v>Alexa Internet</v>
          </cell>
          <cell r="C2809" t="str">
            <v>According to Alexa, 1 of the top 25 most visited sites in Benin are local sites using the ICANN-designated .bj ccTLD.</v>
          </cell>
          <cell r="E2809">
            <v>4</v>
          </cell>
        </row>
        <row r="2810">
          <cell r="A2810">
            <v>2018</v>
          </cell>
          <cell r="B2810" t="str">
            <v>Alexa Internet</v>
          </cell>
          <cell r="C2810" t="str">
            <v>According to Alexa, 5 of the top 25 most visited sites in Botswana are local sites using the ICANN-designated .bw ccTLD.</v>
          </cell>
          <cell r="E2810">
            <v>20</v>
          </cell>
        </row>
        <row r="2811">
          <cell r="A2811">
            <v>2018</v>
          </cell>
          <cell r="B2811" t="str">
            <v>Alexa Internet</v>
          </cell>
          <cell r="C2811" t="str">
            <v>According to Alexa, 7 of the top 25 most visited sites in Brazil are local sites using the ICANN-designated .br ccTLD.</v>
          </cell>
          <cell r="E2811">
            <v>28</v>
          </cell>
        </row>
        <row r="2812">
          <cell r="A2812">
            <v>2018</v>
          </cell>
          <cell r="B2812" t="str">
            <v>Alexa Internet</v>
          </cell>
          <cell r="C2812" t="str">
            <v>According to Alexa, 8 of the top 25 most visited sites in Bulgaria are local sites using the ICANN-designated .bg ccTLD.</v>
          </cell>
          <cell r="E2812">
            <v>32</v>
          </cell>
        </row>
        <row r="2813">
          <cell r="A2813">
            <v>2018</v>
          </cell>
          <cell r="B2813" t="str">
            <v>Alexa Internet</v>
          </cell>
          <cell r="C2813" t="str">
            <v>According to Alexa, 2 of the top 25 most visited sites in Burkina Faso are local sites using the ICANN-designated .bf ccTLD.</v>
          </cell>
          <cell r="E2813">
            <v>8</v>
          </cell>
        </row>
        <row r="2814">
          <cell r="A2814">
            <v>2018</v>
          </cell>
          <cell r="B2814" t="str">
            <v>Alexa Internet</v>
          </cell>
          <cell r="C2814" t="str">
            <v>According to Alexa, 3 of the top 25 most visited sites in Cambodia are local sites using the ICANN-designated .kh ccTLD.</v>
          </cell>
          <cell r="E2814">
            <v>12</v>
          </cell>
        </row>
        <row r="2815">
          <cell r="A2815">
            <v>2018</v>
          </cell>
          <cell r="B2815" t="str">
            <v>Alexa Internet</v>
          </cell>
          <cell r="C2815" t="str">
            <v>According to Alexa, 1 of the top 25 most visited sites in Cameroon are local sites using the ICANN-designated .cm ccTLD.</v>
          </cell>
          <cell r="E2815">
            <v>4</v>
          </cell>
        </row>
        <row r="2816">
          <cell r="A2816">
            <v>2018</v>
          </cell>
          <cell r="B2816" t="str">
            <v>Alexa Internet</v>
          </cell>
          <cell r="C2816" t="str">
            <v>According to Alexa, 1 of the top 25 most visited sites in Canada are local sites using the ICANN-designated .ca ccTLD.</v>
          </cell>
          <cell r="E2816">
            <v>4</v>
          </cell>
        </row>
        <row r="2817">
          <cell r="A2817">
            <v>2018</v>
          </cell>
          <cell r="B2817" t="str">
            <v>Alexa Internet</v>
          </cell>
          <cell r="C2817" t="str">
            <v>According to Alexa, 5 of the top 25 most visited sites in Chile are local sites using the ICANN-designated .cl ccTLD.</v>
          </cell>
          <cell r="E2817">
            <v>20</v>
          </cell>
        </row>
        <row r="2818">
          <cell r="A2818">
            <v>2018</v>
          </cell>
          <cell r="B2818" t="str">
            <v>Alexa Internet</v>
          </cell>
          <cell r="C2818" t="str">
            <v>According to Alexa, 3 of the top 25 most visited sites in China are local sites using the ICANN-designated .cn ccTLD.</v>
          </cell>
          <cell r="E2818">
            <v>12</v>
          </cell>
        </row>
        <row r="2819">
          <cell r="A2819">
            <v>2018</v>
          </cell>
          <cell r="B2819" t="str">
            <v>Alexa Internet</v>
          </cell>
          <cell r="C2819" t="str">
            <v>According to Alexa, 1 of the top 25 most visited sites in Colombia are local sites using the ICANN-designated .co ccTLD.</v>
          </cell>
          <cell r="E2819">
            <v>4</v>
          </cell>
        </row>
        <row r="2820">
          <cell r="A2820">
            <v>2018</v>
          </cell>
          <cell r="B2820" t="str">
            <v>Alexa Internet</v>
          </cell>
          <cell r="C2820" t="str">
            <v>According to Alexa, 2 of the top 25 most visited sites in Congo (DR) are local sites using the ICANN-designated .cd ccTLD.</v>
          </cell>
          <cell r="E2820">
            <v>8</v>
          </cell>
        </row>
        <row r="2821">
          <cell r="A2821">
            <v>2018</v>
          </cell>
          <cell r="B2821" t="str">
            <v>Alexa Internet</v>
          </cell>
          <cell r="C2821" t="str">
            <v>According to Alexa, 3 of the top 25 most visited sites in Costa Rica are local sites using the ICANN-designated .cr ccTLD.</v>
          </cell>
          <cell r="E2821">
            <v>12</v>
          </cell>
        </row>
        <row r="2822">
          <cell r="A2822">
            <v>2018</v>
          </cell>
          <cell r="B2822" t="str">
            <v>Alexa Internet</v>
          </cell>
          <cell r="C2822" t="str">
            <v>According to Alexa, 2 of the top 25 most visited sites in Côte d'Ivoire are local sites using the ICANN-designated .ci ccTLD.</v>
          </cell>
          <cell r="E2822">
            <v>8</v>
          </cell>
        </row>
        <row r="2823">
          <cell r="A2823">
            <v>2018</v>
          </cell>
          <cell r="B2823" t="str">
            <v>Alexa Internet</v>
          </cell>
          <cell r="C2823" t="str">
            <v>According to Alexa, 14 of the top 25 most visited sites in Czech Republic are local sites using the ICANN-designated .cz ccTLD.</v>
          </cell>
          <cell r="E2823">
            <v>56</v>
          </cell>
        </row>
        <row r="2824">
          <cell r="A2824">
            <v>2018</v>
          </cell>
          <cell r="B2824" t="str">
            <v>Alexa Internet</v>
          </cell>
          <cell r="C2824" t="str">
            <v>According to Alexa, 7 of the top 25 most visited sites in Denmark are local sites using the ICANN-designated .dk ccTLD.</v>
          </cell>
          <cell r="E2824">
            <v>28</v>
          </cell>
        </row>
        <row r="2825">
          <cell r="A2825">
            <v>2018</v>
          </cell>
          <cell r="B2825" t="str">
            <v>Alexa Internet</v>
          </cell>
          <cell r="C2825" t="str">
            <v>According to Alexa, 2 of the top 25 most visited sites in Dominican Republic are local sites using the ICANN-designated .do ccTLD.</v>
          </cell>
          <cell r="E2825">
            <v>8</v>
          </cell>
        </row>
        <row r="2826">
          <cell r="A2826">
            <v>2018</v>
          </cell>
          <cell r="B2826" t="str">
            <v>Alexa Internet</v>
          </cell>
          <cell r="C2826" t="str">
            <v>According to Alexa, 4 of the top 25 most visited sites in Ecuador are local sites using the ICANN-designated .ec ccTLD.</v>
          </cell>
          <cell r="E2826">
            <v>16</v>
          </cell>
        </row>
        <row r="2827">
          <cell r="A2827">
            <v>2018</v>
          </cell>
          <cell r="B2827" t="str">
            <v>Alexa Internet</v>
          </cell>
          <cell r="C2827" t="str">
            <v>According to Alexa, 0 of the top 25 most visited sites in Egypt are local sites using the ICANN-designated .eg ccTLD.</v>
          </cell>
        </row>
        <row r="2828">
          <cell r="A2828">
            <v>2018</v>
          </cell>
          <cell r="B2828" t="str">
            <v>Alexa Internet</v>
          </cell>
          <cell r="C2828" t="str">
            <v>According to Alexa, 3 of the top 25 most visited sites in El Salvador are local sites using the ICANN-designated .sv ccTLD.</v>
          </cell>
          <cell r="E2828">
            <v>12</v>
          </cell>
        </row>
        <row r="2829">
          <cell r="A2829">
            <v>2018</v>
          </cell>
          <cell r="B2829" t="str">
            <v>Alexa Internet</v>
          </cell>
          <cell r="C2829" t="str">
            <v>According to Alexa, 8 of the top 25 most visited sites in Estonia are local sites using the ICANN-designated .ee ccTLD.</v>
          </cell>
          <cell r="E2829">
            <v>32</v>
          </cell>
        </row>
        <row r="2830">
          <cell r="A2830">
            <v>2018</v>
          </cell>
          <cell r="B2830" t="str">
            <v>Alexa Internet</v>
          </cell>
          <cell r="C2830" t="str">
            <v>According to Alexa, 2 of the top 25 most visited sites in Ethiopia are local sites using the ICANN-designated .et ccTLD.</v>
          </cell>
          <cell r="E2830">
            <v>8</v>
          </cell>
        </row>
        <row r="2831">
          <cell r="A2831">
            <v>2018</v>
          </cell>
          <cell r="B2831" t="str">
            <v>Alexa Internet</v>
          </cell>
          <cell r="C2831" t="str">
            <v>According to Alexa, 6 of the top 25 most visited sites in Finland are local sites using the ICANN-designated .fi ccTLD.</v>
          </cell>
          <cell r="E2831">
            <v>24</v>
          </cell>
        </row>
        <row r="2832">
          <cell r="A2832">
            <v>2018</v>
          </cell>
          <cell r="B2832" t="str">
            <v>Alexa Internet</v>
          </cell>
          <cell r="C2832" t="str">
            <v>According to Alexa, 6 of the top 25 most visited sites in France are local sites using the ICANN-designated .fr ccTLD.</v>
          </cell>
          <cell r="E2832">
            <v>24</v>
          </cell>
        </row>
        <row r="2833">
          <cell r="A2833">
            <v>2018</v>
          </cell>
          <cell r="B2833" t="str">
            <v>Alexa Internet</v>
          </cell>
          <cell r="C2833" t="str">
            <v>According to Alexa, 4 of the top 25 most visited sites in Germany are local sites using the ICANN-designated .de ccTLD.</v>
          </cell>
          <cell r="E2833">
            <v>16</v>
          </cell>
        </row>
        <row r="2834">
          <cell r="A2834">
            <v>2018</v>
          </cell>
          <cell r="B2834" t="str">
            <v>Alexa Internet</v>
          </cell>
          <cell r="C2834" t="str">
            <v>According to Alexa, 3 of the top 25 most visited sites in Ghana are local sites using the ICANN-designated .gh ccTLD.</v>
          </cell>
          <cell r="E2834">
            <v>12</v>
          </cell>
        </row>
        <row r="2835">
          <cell r="A2835">
            <v>2018</v>
          </cell>
          <cell r="B2835" t="str">
            <v>Alexa Internet</v>
          </cell>
          <cell r="C2835" t="str">
            <v>According to Alexa, 14 of the top 25 most visited sites in Greece are local sites using the ICANN-designated .gr ccTLD.</v>
          </cell>
          <cell r="E2835">
            <v>56</v>
          </cell>
        </row>
        <row r="2836">
          <cell r="A2836">
            <v>2018</v>
          </cell>
          <cell r="B2836" t="str">
            <v>Alexa Internet</v>
          </cell>
          <cell r="C2836" t="str">
            <v>According to Alexa, 2 of the top 25 most visited sites in Guatemala are local sites using the ICANN-designated .gt ccTLD.</v>
          </cell>
          <cell r="E2836">
            <v>8</v>
          </cell>
        </row>
        <row r="2837">
          <cell r="A2837">
            <v>2018</v>
          </cell>
          <cell r="B2837" t="str">
            <v>Alexa Internet</v>
          </cell>
          <cell r="C2837" t="str">
            <v>According to Alexa, 0 of the top 25 most visited sites in Guinea are local sites using the ICANN-designated .gn ccTLD.</v>
          </cell>
        </row>
        <row r="2838">
          <cell r="A2838">
            <v>2018</v>
          </cell>
          <cell r="B2838" t="str">
            <v>Alexa Internet</v>
          </cell>
          <cell r="C2838" t="str">
            <v>According to Alexa, 16 of the top 25 most visited sites in Hungary are local sites using the ICANN-designated .hu ccTLD.</v>
          </cell>
          <cell r="E2838">
            <v>64</v>
          </cell>
        </row>
        <row r="2839">
          <cell r="A2839">
            <v>2018</v>
          </cell>
          <cell r="B2839" t="str">
            <v>Alexa Internet</v>
          </cell>
          <cell r="C2839" t="str">
            <v>According to Alexa, 1 of the top 25 most visited sites in India are local sites using the ICANN-designated .in ccTLD.</v>
          </cell>
          <cell r="E2839">
            <v>4</v>
          </cell>
        </row>
        <row r="2840">
          <cell r="A2840">
            <v>2018</v>
          </cell>
          <cell r="B2840" t="str">
            <v>Alexa Internet</v>
          </cell>
          <cell r="C2840" t="str">
            <v>According to Alexa, 3 of the top 25 most visited sites in Indonesia are local sites using the ICANN-designated .id ccTLD.</v>
          </cell>
          <cell r="E2840">
            <v>12</v>
          </cell>
        </row>
        <row r="2841">
          <cell r="A2841">
            <v>2018</v>
          </cell>
          <cell r="B2841" t="str">
            <v>Alexa Internet</v>
          </cell>
          <cell r="C2841" t="str">
            <v>According to Alexa, 4 of the top 25 most visited sites in Iran are local sites using the ICANN-designated .ir ccTLD.</v>
          </cell>
          <cell r="E2841">
            <v>16</v>
          </cell>
        </row>
        <row r="2842">
          <cell r="A2842">
            <v>2018</v>
          </cell>
          <cell r="B2842" t="str">
            <v>Alexa Internet</v>
          </cell>
          <cell r="C2842" t="str">
            <v>According to Alexa, 5 of the top 25 most visited sites in Ireland are local sites using the ICANN-designated .ie ccTLD.</v>
          </cell>
          <cell r="E2842">
            <v>20</v>
          </cell>
        </row>
        <row r="2843">
          <cell r="A2843">
            <v>2018</v>
          </cell>
          <cell r="B2843" t="str">
            <v>Alexa Internet</v>
          </cell>
          <cell r="C2843" t="str">
            <v>According to Alexa, 7 of the top 25 most visited sites in Israel are local sites using the ICANN-designated .il ccTLD.</v>
          </cell>
          <cell r="E2843">
            <v>28</v>
          </cell>
        </row>
        <row r="2844">
          <cell r="A2844">
            <v>2018</v>
          </cell>
          <cell r="B2844" t="str">
            <v>Alexa Internet</v>
          </cell>
          <cell r="C2844" t="str">
            <v>According to Alexa, 7 of the top 25 most visited sites in Italy are local sites using the ICANN-designated .it ccTLD.</v>
          </cell>
          <cell r="E2844">
            <v>28</v>
          </cell>
        </row>
        <row r="2845">
          <cell r="A2845">
            <v>2018</v>
          </cell>
          <cell r="B2845" t="str">
            <v>Alexa Internet</v>
          </cell>
          <cell r="C2845" t="str">
            <v>According to Alexa, 0 of the top 25 most visited sites in Jamaica are local sites using the ICANN-designated .jm ccTLD.</v>
          </cell>
        </row>
        <row r="2846">
          <cell r="A2846">
            <v>2018</v>
          </cell>
          <cell r="B2846" t="str">
            <v>Alexa Internet</v>
          </cell>
          <cell r="C2846" t="str">
            <v>According to Alexa, 5 of the top 25 most visited sites in Japan are local sites using the ICANN-designated .jp ccTLD.</v>
          </cell>
          <cell r="E2846">
            <v>20</v>
          </cell>
        </row>
        <row r="2847">
          <cell r="A2847">
            <v>2018</v>
          </cell>
          <cell r="B2847" t="str">
            <v>Alexa Internet</v>
          </cell>
          <cell r="C2847" t="str">
            <v>According to Alexa, 0 of the top 25 most visited sites in Jordan are local sites using the ICANN-designated .jo ccTLD.</v>
          </cell>
        </row>
        <row r="2848">
          <cell r="A2848">
            <v>2018</v>
          </cell>
          <cell r="B2848" t="str">
            <v>Alexa Internet</v>
          </cell>
          <cell r="C2848" t="str">
            <v>According to Alexa, 9 of the top 25 most visited sites in Kazakhstan are local sites using the ICANN-designated .kz ccTLD.</v>
          </cell>
          <cell r="E2848">
            <v>36</v>
          </cell>
        </row>
        <row r="2849">
          <cell r="A2849">
            <v>2018</v>
          </cell>
          <cell r="B2849" t="str">
            <v>Alexa Internet</v>
          </cell>
          <cell r="C2849" t="str">
            <v>According to Alexa, 13 of the top 25 most visited sites in Kenya are local sites using the ICANN-designated .ke ccTLD.</v>
          </cell>
          <cell r="E2849">
            <v>52</v>
          </cell>
        </row>
        <row r="2850">
          <cell r="A2850">
            <v>2018</v>
          </cell>
          <cell r="B2850" t="str">
            <v>Alexa Internet</v>
          </cell>
          <cell r="C2850" t="str">
            <v>According to Alexa, 1 of the top 25 most visited sites in Kuwait are local sites using the ICANN-designated .kw ccTLD.</v>
          </cell>
          <cell r="E2850">
            <v>4</v>
          </cell>
        </row>
        <row r="2851">
          <cell r="A2851">
            <v>2018</v>
          </cell>
          <cell r="B2851" t="str">
            <v>Alexa Internet</v>
          </cell>
          <cell r="C2851" t="str">
            <v>According to Alexa, 1 of the top 25 most visited sites in Liberia are local sites using the ICANN-designated .lr ccTLD.</v>
          </cell>
          <cell r="E2851">
            <v>4</v>
          </cell>
        </row>
        <row r="2852">
          <cell r="A2852">
            <v>2018</v>
          </cell>
          <cell r="B2852" t="str">
            <v>Alexa Internet</v>
          </cell>
          <cell r="C2852" t="str">
            <v>According to Alexa, 2 of the top 25 most visited sites in Madagascar are local sites using the ICANN-designated .mg ccTLD.</v>
          </cell>
          <cell r="E2852">
            <v>8</v>
          </cell>
        </row>
        <row r="2853">
          <cell r="A2853">
            <v>2018</v>
          </cell>
          <cell r="B2853" t="str">
            <v>Alexa Internet</v>
          </cell>
          <cell r="C2853" t="str">
            <v>According to Alexa, 2 of the top 25 most visited sites in Malawi are local sites using the ICANN-designated .mw ccTLD.</v>
          </cell>
          <cell r="E2853">
            <v>8</v>
          </cell>
        </row>
        <row r="2854">
          <cell r="A2854">
            <v>2018</v>
          </cell>
          <cell r="B2854" t="str">
            <v>Alexa Internet</v>
          </cell>
          <cell r="C2854" t="str">
            <v>According to Alexa, 6 of the top 25 most visited sites in Malaysia are local sites using the ICANN-designated .my ccTLD.</v>
          </cell>
          <cell r="E2854">
            <v>20</v>
          </cell>
        </row>
        <row r="2855">
          <cell r="A2855">
            <v>2018</v>
          </cell>
          <cell r="B2855" t="str">
            <v>Alexa Internet</v>
          </cell>
          <cell r="C2855" t="str">
            <v>According to Alexa, 1 of the top 25 most visited sites in Mali are local sites using the ICANN-designated .ml ccTLD.</v>
          </cell>
          <cell r="E2855">
            <v>4</v>
          </cell>
        </row>
        <row r="2856">
          <cell r="A2856">
            <v>2018</v>
          </cell>
          <cell r="B2856" t="str">
            <v>Alexa Internet</v>
          </cell>
          <cell r="C2856" t="str">
            <v>According to Alexa, 3 of the top 25 most visited sites in Mexico are local sites using the ICANN-designated .mx ccTLD.</v>
          </cell>
          <cell r="E2856">
            <v>12</v>
          </cell>
        </row>
        <row r="2857">
          <cell r="A2857">
            <v>2018</v>
          </cell>
          <cell r="B2857" t="str">
            <v>Alexa Internet</v>
          </cell>
          <cell r="C2857" t="str">
            <v>According to Alexa, 12 of the top 25 most visited sites in Mongolia are local sites using the ICANN-designated .mn ccTLD.</v>
          </cell>
          <cell r="E2857">
            <v>48</v>
          </cell>
        </row>
        <row r="2858">
          <cell r="A2858">
            <v>2018</v>
          </cell>
          <cell r="B2858" t="str">
            <v>Alexa Internet</v>
          </cell>
          <cell r="C2858" t="str">
            <v>According to Alexa, 5 of the top 25 most visited sites in Morocco are local sites using the ICANN-designated .ma ccTLD.</v>
          </cell>
          <cell r="E2858">
            <v>20</v>
          </cell>
        </row>
        <row r="2859">
          <cell r="A2859">
            <v>2018</v>
          </cell>
          <cell r="B2859" t="str">
            <v>Alexa Internet</v>
          </cell>
          <cell r="C2859" t="str">
            <v>According to Alexa, 6 of the top 25 most visited sites in Mozambique are local sites using the ICANN-designated .mz ccTLD.</v>
          </cell>
          <cell r="E2859">
            <v>24</v>
          </cell>
        </row>
        <row r="2860">
          <cell r="A2860">
            <v>2018</v>
          </cell>
          <cell r="B2860" t="str">
            <v>Alexa Internet</v>
          </cell>
          <cell r="C2860" t="str">
            <v>According to Alexa, 1 of the top 25 most visited sites in Myanmar are local sites using the ICANN-designated .mm ccTLD.</v>
          </cell>
          <cell r="E2860">
            <v>4</v>
          </cell>
        </row>
        <row r="2861">
          <cell r="A2861">
            <v>2018</v>
          </cell>
          <cell r="B2861" t="str">
            <v>Alexa Internet</v>
          </cell>
          <cell r="C2861" t="str">
            <v>According to Alexa, 5 of the top 25 most visited sites in Namibia are local sites using the ICANN-designated .na ccTLD.</v>
          </cell>
          <cell r="E2861">
            <v>20</v>
          </cell>
        </row>
        <row r="2862">
          <cell r="A2862">
            <v>2018</v>
          </cell>
          <cell r="B2862" t="str">
            <v>Alexa Internet</v>
          </cell>
          <cell r="C2862" t="str">
            <v>According to Alexa, 0 of the top 25 most visited sites in Nepal are local sites using the ICANN-designated .np ccTLD.</v>
          </cell>
        </row>
        <row r="2863">
          <cell r="A2863">
            <v>2018</v>
          </cell>
          <cell r="B2863" t="str">
            <v>Alexa Internet</v>
          </cell>
          <cell r="C2863" t="str">
            <v>According to Alexa, 1 of the top 25 most visited sites in Netherlands are local sites using the ICANN-designated .nl ccTLD.</v>
          </cell>
          <cell r="E2863">
            <v>4</v>
          </cell>
        </row>
        <row r="2864">
          <cell r="A2864">
            <v>2018</v>
          </cell>
          <cell r="B2864" t="str">
            <v>Alexa Internet</v>
          </cell>
          <cell r="C2864" t="str">
            <v>According to Alexa, 0 of the top 25 most visited sites in Niger are local sites using the ICANN-designated .ne ccTLD.</v>
          </cell>
        </row>
        <row r="2865">
          <cell r="A2865">
            <v>2018</v>
          </cell>
          <cell r="B2865" t="str">
            <v>Alexa Internet</v>
          </cell>
          <cell r="C2865" t="str">
            <v>According to Alexa, 4 of the top 25 most visited sites in Nigeria are local sites using the ICANN-designated .ng ccTLD.</v>
          </cell>
          <cell r="E2865">
            <v>16</v>
          </cell>
        </row>
        <row r="2866">
          <cell r="A2866">
            <v>2018</v>
          </cell>
          <cell r="B2866" t="str">
            <v>Alexa Internet</v>
          </cell>
          <cell r="C2866" t="str">
            <v>According to Alexa, 3 of the top 25 most visited sites in Oman are local sites using the ICANN-designated .om ccTLD.</v>
          </cell>
          <cell r="E2866">
            <v>12</v>
          </cell>
        </row>
        <row r="2867">
          <cell r="A2867">
            <v>2018</v>
          </cell>
          <cell r="B2867" t="str">
            <v>Alexa Internet</v>
          </cell>
          <cell r="C2867" t="str">
            <v>According to Alexa, 7 of the top 25 most visited sites in Pakistan are local sites using the ICANN-designated .pk ccTLD.</v>
          </cell>
          <cell r="E2867">
            <v>28</v>
          </cell>
        </row>
        <row r="2868">
          <cell r="A2868">
            <v>2018</v>
          </cell>
          <cell r="B2868" t="str">
            <v>Alexa Internet</v>
          </cell>
          <cell r="C2868" t="str">
            <v>According to Alexa, 2 of the top 25 most visited sites in Panama are local sites using the ICANN-designated .pa ccTLD.</v>
          </cell>
          <cell r="E2868">
            <v>8</v>
          </cell>
        </row>
        <row r="2869">
          <cell r="A2869">
            <v>2018</v>
          </cell>
          <cell r="B2869" t="str">
            <v>Alexa Internet</v>
          </cell>
          <cell r="C2869" t="str">
            <v>According to Alexa, 5 of the top 25 most visited sites in Peru are local sites using the ICANN-designated .pe ccTLD.</v>
          </cell>
          <cell r="E2869">
            <v>20</v>
          </cell>
        </row>
        <row r="2870">
          <cell r="A2870">
            <v>2018</v>
          </cell>
          <cell r="B2870" t="str">
            <v>Alexa Internet</v>
          </cell>
          <cell r="C2870" t="str">
            <v>According to Alexa, 2 of the top 25 most visited sites in Philippines are local sites using the ICANN-designated .ph ccTLD.</v>
          </cell>
          <cell r="E2870">
            <v>4</v>
          </cell>
        </row>
        <row r="2871">
          <cell r="A2871">
            <v>2018</v>
          </cell>
          <cell r="B2871" t="str">
            <v>Alexa Internet</v>
          </cell>
          <cell r="C2871" t="str">
            <v>According to Alexa, 12 of the top 25 most visited sites in Poland are local sites using the ICANN-designated .pl ccTLD.</v>
          </cell>
          <cell r="E2871">
            <v>48</v>
          </cell>
        </row>
        <row r="2872">
          <cell r="A2872">
            <v>2018</v>
          </cell>
          <cell r="B2872" t="str">
            <v>Alexa Internet</v>
          </cell>
          <cell r="C2872" t="str">
            <v>According to Alexa, 5 of the top 25 most visited sites in Portugal are local sites using the ICANN-designated .pt ccTLD.</v>
          </cell>
          <cell r="E2872">
            <v>20</v>
          </cell>
        </row>
        <row r="2873">
          <cell r="A2873">
            <v>2018</v>
          </cell>
          <cell r="B2873" t="str">
            <v>Alexa Internet</v>
          </cell>
          <cell r="C2873" t="str">
            <v>According to Alexa, 2 of the top 25 most visited sites in Qatar are local sites using the ICANN-designated .qa ccTLD.</v>
          </cell>
          <cell r="E2873">
            <v>8</v>
          </cell>
        </row>
        <row r="2874">
          <cell r="A2874">
            <v>2018</v>
          </cell>
          <cell r="B2874" t="str">
            <v>Alexa Internet</v>
          </cell>
          <cell r="C2874" t="str">
            <v>According to Alexa, 5 of the top 25 most visited sites in Romania are local sites using the ICANN-designated .ro ccTLD.</v>
          </cell>
          <cell r="E2874">
            <v>20</v>
          </cell>
        </row>
        <row r="2875">
          <cell r="A2875">
            <v>2018</v>
          </cell>
          <cell r="B2875" t="str">
            <v>Alexa Internet</v>
          </cell>
          <cell r="C2875" t="str">
            <v>According to Alexa, 13 of the top 25 most visited sites in Russian Federation are local sites using the ICANN-designated .ru ccTLD.</v>
          </cell>
          <cell r="E2875">
            <v>52</v>
          </cell>
        </row>
        <row r="2876">
          <cell r="A2876">
            <v>2018</v>
          </cell>
          <cell r="B2876" t="str">
            <v>Alexa Internet</v>
          </cell>
          <cell r="C2876" t="str">
            <v>According to Alexa, 6 of the top 25 most visited sites in Rwanda are local sites using the ICANN-designated .rw ccTLD.</v>
          </cell>
          <cell r="E2876">
            <v>24</v>
          </cell>
        </row>
        <row r="2877">
          <cell r="A2877">
            <v>2018</v>
          </cell>
          <cell r="B2877" t="str">
            <v>Alexa Internet</v>
          </cell>
          <cell r="C2877" t="str">
            <v>According to Alexa, 5 of the top 25 most visited sites in Saudi Arabia are local sites using the ICANN-designated .sa ccTLD.</v>
          </cell>
          <cell r="E2877">
            <v>20</v>
          </cell>
        </row>
        <row r="2878">
          <cell r="A2878">
            <v>2018</v>
          </cell>
          <cell r="B2878" t="str">
            <v>Alexa Internet</v>
          </cell>
          <cell r="C2878" t="str">
            <v>According to Alexa, 3 of the top 25 most visited sites in Senegal are local sites using the ICANN-designated .sn ccTLD.</v>
          </cell>
          <cell r="E2878">
            <v>12</v>
          </cell>
        </row>
        <row r="2879">
          <cell r="A2879">
            <v>2018</v>
          </cell>
          <cell r="B2879" t="str">
            <v>Alexa Internet</v>
          </cell>
          <cell r="C2879" t="str">
            <v>According to Alexa, 1 of the top 25 most visited sites in Sierra Leone are local sites using the ICANN-designated .sl ccTLD.</v>
          </cell>
          <cell r="E2879">
            <v>4</v>
          </cell>
        </row>
        <row r="2880">
          <cell r="A2880">
            <v>2018</v>
          </cell>
          <cell r="B2880" t="str">
            <v>Alexa Internet</v>
          </cell>
          <cell r="C2880" t="str">
            <v>According to Alexa, 3 of the top 25 most visited sites in Singapore are local sites using the ICANN-designated .sg ccTLD.</v>
          </cell>
          <cell r="E2880">
            <v>12</v>
          </cell>
        </row>
        <row r="2881">
          <cell r="A2881">
            <v>2018</v>
          </cell>
          <cell r="B2881" t="str">
            <v>Alexa Internet</v>
          </cell>
          <cell r="C2881" t="str">
            <v>According to Alexa, 4 of the top 25 most visited sites in South Africa are local sites using the ICANN-designated .za ccTLD.</v>
          </cell>
          <cell r="E2881">
            <v>16</v>
          </cell>
        </row>
        <row r="2882">
          <cell r="A2882">
            <v>2018</v>
          </cell>
          <cell r="B2882" t="str">
            <v>Alexa Internet</v>
          </cell>
          <cell r="C2882" t="str">
            <v>According to Alexa, 4 of the top 25 most visited sites in South Korea are local sites using the ICANN-designated .kr ccTLD.</v>
          </cell>
          <cell r="E2882">
            <v>16</v>
          </cell>
        </row>
        <row r="2883">
          <cell r="A2883">
            <v>2018</v>
          </cell>
          <cell r="B2883" t="str">
            <v>Alexa Internet</v>
          </cell>
          <cell r="C2883" t="str">
            <v>According to Alexa, 1 of the top 25 most visited sites in Spain are local sites using the ICANN-designated .es ccTLD.</v>
          </cell>
          <cell r="E2883">
            <v>4</v>
          </cell>
        </row>
        <row r="2884">
          <cell r="A2884">
            <v>2018</v>
          </cell>
          <cell r="B2884" t="str">
            <v>Alexa Internet</v>
          </cell>
          <cell r="C2884" t="str">
            <v>According to Alexa, 7 of the top 25 most visited sites in Sri Lanka are local sites using the ICANN-designated .lk ccTLD.</v>
          </cell>
          <cell r="E2884">
            <v>28</v>
          </cell>
        </row>
        <row r="2885">
          <cell r="A2885">
            <v>2018</v>
          </cell>
          <cell r="B2885" t="str">
            <v>Alexa Internet</v>
          </cell>
          <cell r="C2885" t="str">
            <v>According to Alexa, 1 of the top 25 most visited sites in Sudan are local sites using the ICANN-designated .sd ccTLD.</v>
          </cell>
          <cell r="E2885">
            <v>4</v>
          </cell>
        </row>
        <row r="2886">
          <cell r="A2886">
            <v>2018</v>
          </cell>
          <cell r="B2886" t="str">
            <v>Alexa Internet</v>
          </cell>
          <cell r="C2886" t="str">
            <v>According to Alexa, 8 of the top 25 most visited sites in Sweden are local sites using the ICANN-designated .se ccTLD.</v>
          </cell>
          <cell r="E2886">
            <v>32</v>
          </cell>
        </row>
        <row r="2887">
          <cell r="A2887">
            <v>2018</v>
          </cell>
          <cell r="B2887" t="str">
            <v>Alexa Internet</v>
          </cell>
          <cell r="C2887" t="str">
            <v>According to Alexa, 9 of the top 25 most visited sites in Switzerland are local sites using the ICANN-designated .ch ccTLD.</v>
          </cell>
          <cell r="E2887">
            <v>36</v>
          </cell>
        </row>
        <row r="2888">
          <cell r="A2888">
            <v>2018</v>
          </cell>
          <cell r="B2888" t="str">
            <v>Alexa Internet</v>
          </cell>
          <cell r="C2888" t="str">
            <v>According to Alexa, 9 of the top 25 most visited sites in Taiwan are local sites using the ICANN-designated .tw ccTLD.</v>
          </cell>
          <cell r="E2888">
            <v>36</v>
          </cell>
        </row>
        <row r="2889">
          <cell r="A2889">
            <v>2018</v>
          </cell>
          <cell r="B2889" t="str">
            <v>Alexa Internet</v>
          </cell>
          <cell r="C2889" t="str">
            <v>According to Alexa, 6 of the top 25 most visited sites in Tanzania are local sites using the ICANN-designated .tz ccTLD.</v>
          </cell>
          <cell r="E2889">
            <v>24</v>
          </cell>
        </row>
        <row r="2890">
          <cell r="A2890">
            <v>2018</v>
          </cell>
          <cell r="B2890" t="str">
            <v>Alexa Internet</v>
          </cell>
          <cell r="C2890" t="str">
            <v>According to Alexa, 2 of the top 25 most visited sites in Thailand are local sites using the ICANN-designated .th ccTLD.</v>
          </cell>
          <cell r="E2890">
            <v>4</v>
          </cell>
        </row>
        <row r="2891">
          <cell r="A2891">
            <v>2018</v>
          </cell>
          <cell r="B2891" t="str">
            <v>Alexa Internet</v>
          </cell>
          <cell r="C2891" t="str">
            <v>According to Alexa, 3 of the top 25 most visited sites in Tunisia are local sites using the ICANN-designated .tn ccTLD.</v>
          </cell>
          <cell r="E2891">
            <v>12</v>
          </cell>
        </row>
        <row r="2892">
          <cell r="A2892">
            <v>2018</v>
          </cell>
          <cell r="B2892" t="str">
            <v>Alexa Internet</v>
          </cell>
          <cell r="C2892" t="str">
            <v>According to Alexa, 5 of the top 25 most visited sites in Turkey are local sites using the ICANN-designated .tr ccTLD.</v>
          </cell>
          <cell r="E2892">
            <v>20</v>
          </cell>
        </row>
        <row r="2893">
          <cell r="A2893">
            <v>2018</v>
          </cell>
          <cell r="B2893" t="str">
            <v>Alexa Internet</v>
          </cell>
          <cell r="C2893" t="str">
            <v>According to Alexa, 0 of the top 25 most visited sites in UAE are local sites using the ICANN-designated .ae ccTLD.</v>
          </cell>
        </row>
        <row r="2894">
          <cell r="A2894">
            <v>2018</v>
          </cell>
          <cell r="B2894" t="str">
            <v>Alexa Internet</v>
          </cell>
          <cell r="C2894" t="str">
            <v>According to Alexa, 6 of the top 25 most visited sites in Uganda are local sites using the ICANN-designated .ug ccTLD.</v>
          </cell>
          <cell r="E2894">
            <v>24</v>
          </cell>
        </row>
        <row r="2895">
          <cell r="A2895">
            <v>2018</v>
          </cell>
          <cell r="B2895" t="str">
            <v>Alexa Internet</v>
          </cell>
          <cell r="C2895" t="str">
            <v>According to Alexa, 8 of the top 25 most visited sites in Ukraine are local sites using the ICANN-designated .ua ccTLD.</v>
          </cell>
          <cell r="E2895">
            <v>32</v>
          </cell>
        </row>
        <row r="2896">
          <cell r="A2896">
            <v>2018</v>
          </cell>
          <cell r="B2896" t="str">
            <v>Alexa Internet</v>
          </cell>
          <cell r="C2896" t="str">
            <v>According to Alexa, 2 of the top 25 most visited sites in United Kingdom are local sites using the ICANN-designated .uk ccTLD.</v>
          </cell>
          <cell r="E2896">
            <v>8</v>
          </cell>
        </row>
        <row r="2897">
          <cell r="A2897">
            <v>2018</v>
          </cell>
          <cell r="B2897" t="str">
            <v>Alexa Internet</v>
          </cell>
          <cell r="C2897" t="str">
            <v>EXCEPTION: As ICANN is a US-based and managed organization, the US receives full credit for this indicator. According to Alexa, 0 of the top 25 most visited sites in the United States are local sites using the ICANN-designated .us ccTLD.</v>
          </cell>
        </row>
        <row r="2898">
          <cell r="A2898">
            <v>2018</v>
          </cell>
          <cell r="B2898" t="str">
            <v>Alexa Internet</v>
          </cell>
          <cell r="C2898" t="str">
            <v>According to Alexa, 8 of the top 25 most visited sites in Uruguay are local sites using the ICANN-designated .uy ccTLD.</v>
          </cell>
          <cell r="E2898">
            <v>32</v>
          </cell>
        </row>
        <row r="2899">
          <cell r="A2899">
            <v>2018</v>
          </cell>
          <cell r="B2899" t="str">
            <v>Alexa Internet</v>
          </cell>
          <cell r="C2899" t="str">
            <v>According to Alexa, 3 of the top 25 most visited sites in Venezeula are local sites using the ICANN-designated .ve ccTLD.</v>
          </cell>
          <cell r="E2899">
            <v>12</v>
          </cell>
        </row>
        <row r="2900">
          <cell r="A2900">
            <v>2018</v>
          </cell>
          <cell r="B2900" t="str">
            <v>Alexa Internet</v>
          </cell>
          <cell r="C2900" t="str">
            <v>According to Alexa, 11 of the top 25 most visited sites in Vietnam are local sites using the ICANN-designated .vn ccTLD.</v>
          </cell>
          <cell r="E2900">
            <v>40</v>
          </cell>
        </row>
        <row r="2901">
          <cell r="A2901">
            <v>2018</v>
          </cell>
          <cell r="B2901" t="str">
            <v>Alexa Internet</v>
          </cell>
          <cell r="C2901" t="str">
            <v>According to Alexa, 2 of the top 25 most visited sites in Zambia are local sites using the ICANN-designated .zm ccTLD.</v>
          </cell>
          <cell r="E2901">
            <v>8</v>
          </cell>
        </row>
        <row r="2902">
          <cell r="A2902">
            <v>2018</v>
          </cell>
          <cell r="B2902" t="str">
            <v>EIU country research</v>
          </cell>
          <cell r="C2902" t="str">
            <v>The government of the country's largest city, Algiers [1], has a website [2] but it does not offer transactional services online [3]. The official website for the city of Algiers does not offer services online but some services are available via the website of the "Ministère de l'Intérieur, des Collectivités Locales et de l'Aménagement du Territoire" (Ministry of Interior, Communities, and Facilities Management). These online services include the following: demanding a birth certificate or criminal record, applying for a passport or biometric card, and tracking the status of a passport application [2]. In addition, the website offers information relating to administrative procedures such as vehicle registration, driving licenses, community life, and social housing, but there are all redirected to the website of the Ministry of Interior, Communities, and Facilities Management [4]. According to the most recent available figures, Algeria ranked 130 out of 193 countries in the 2018 UN E-Government Development Index, compared to its previous ranking (150) in 2016 [5].</v>
          </cell>
          <cell r="E2902" t="str">
            <v>[1] National Statistics Office. 2017. "Algerian Demography". [http://www.ons.dz/IMG/pdf/Demographie_Algerienne_2017.pdf] [2] Wilaya of Algiers. [http://www.wilaya-alger.dz/en/] [3] Ministry of Interior and Communities. 2018. "Passeport et carte d'identité". [https://passeport.interieur.gov.dz/Ar/Accueil/Accueil] [4] Ministry of Interior and Communities. "Administrative procedures". [http://www.interieur.gov.dz/index.php/fr/mes-d%C3%A9marches-administratives.html] [5] UN E-government Knowledge Database. 2018. "Algeria Country Information". [https://publicadministration.un.org/egovkb/en-us/Data/Country-Information/id/3-Algeria]</v>
          </cell>
        </row>
        <row r="2903">
          <cell r="A2903">
            <v>2018</v>
          </cell>
          <cell r="B2903" t="str">
            <v>EIU country research</v>
          </cell>
          <cell r="C2903" t="str">
            <v>The official website of the Provincial Government of Luanda, the largest city in the country, does not offer transactional services online [1]. The website contains a Directory of Services but does not have any online transactional services [2]. The Provincial Directorate of Housing [3], Provincial Directorate of Family and Promotion of Women [4], the National Basic Infrastructure Construction Company [5], and the Provincial Justice Commission [6], among others are some of the services listed on the website. They all refer more to government offices and councils. In some cases, these listings have not been updated since 2013 [3, 4] while others since 2011 [5]. No websites are provided, only physical addresses and phone numbers. The website also contains a link to a national-level Citizens Portal [6], which contains links to sites providing services such the issuance of identity cards [7], application forms for construction licenses [8] and residency certificates [9], among others, but all of these contain instructions on how to use these services in person, with no web links provided.</v>
          </cell>
          <cell r="E2903" t="str">
            <v>[1] CIA World Factbook. 2018. Angola. [https://www.cia.gov/library/publications/the-world-factbook/geos/ao.html] [2] Provincial Government of Luanda. "Prestadores de Serviço". [http://www.luanda.gov.ao/TodosPrestadoresServicos.aspx] [3] Provincial Government of Luanda. "Direcção Provincial da Habitação". [http://www.luanda.gov.ao/VerPrestadorServico.aspx?id=350] [4] Provincial Government of Luanda. "Direcção Provincial da Familia e Promoção da Mulher". [http://www.luanda.gov.ao/VerPrestadorServico.aspx?id=349] [5] Provincial Government of Luanda. "Encib". [http://www.luanda.gov.ao/VerPrestadorServico.aspx?id=359] [6] Government of Angola. "Citizens Portal". [http://www.cidadao.gov.ao/TodosServicos.aspx] [7] Government of Angola. "Citizens Portal: Emissão do Bilhete de Identidade". [http://www.cidadao.gov.ao/VerServico.aspx?id=437] [8] Government of Angola. "Citizens Portal: Formulário para Pedido de Licenciamento de obras de contrução para Firmas ou Empresas". [http://www.cidadao.gov.ao/VerServico.aspx?id=436] [9] Government of Angola. "Citizens Portal: Atestado de Residência". [http://www.cidadao.gov.ao/VerServico.aspx?id=433]</v>
          </cell>
        </row>
        <row r="2904">
          <cell r="A2904">
            <v>2018</v>
          </cell>
          <cell r="B2904" t="str">
            <v>EIU country research</v>
          </cell>
          <cell r="C2904" t="str">
            <v>Buenos Aires, the largest city in Argentina, has a local government website that offers transactional services online [1, 2]. The website for Distance Services (“Tramites a Distancia”, TAD) states that “all services involving public administration bodies” can be completed online [2]. Services which can be completed entirely online include the following: applying for a construction permit [3], providing notice of minor construction or remodeling [4], and requesting subsidies for cultural activities [5].</v>
          </cell>
          <cell r="E2904" t="str">
            <v>[1] CIA World Factbook. 2018. "Argentina". [https://www.cia.gov/library/publications/the-world-factbook/geos/ar.html] [2] Buenos Aires Ciudad. 2018. “Tramitación a Distancia (TAD)". [http://www.buenosaires.gob.ar/tramites/tad] [3] Buenos Aires Ciudad. 2018. “Obra nueva”. [http://www.buenosaires.gob.ar/tramites/obra-nueva] [4] Buenos Aires Ciudad. 2018. “Aviso de Obra". [http://www.buenosaires.gob.ar/tramites/aviso-de-obra] [5] Buenos Aires Ciudad. 2018. “Proteatro”. [http://www.buenosaires.gob.ar/tramites/proteatro]</v>
          </cell>
        </row>
        <row r="2905">
          <cell r="A2905">
            <v>2018</v>
          </cell>
          <cell r="B2905" t="str">
            <v>EIU country research</v>
          </cell>
          <cell r="C2905" t="str">
            <v>The government of the largest city in the country has a website that offers transactional services. The largest city in Australia is Sydney, in the state of New South Wales, with a population of 5.13m in June 2017 [1]. The local government authority, the City of Sydney [2], has a website which allows online transactional services including obtaining parking permits, tax payment, childcare payments, and invoice payments [3]. The tendering process for any projects concerning the City of Sydney is also carried out entirely online through this website [4]. In addition, the website provides information and guides about opening and developing a business such as food and drink businesses and small commercial enterprises, among others, with PDF application forms [5].</v>
          </cell>
          <cell r="E2905" t="str">
            <v>[1] Australian Bureau of Statistics. 2018. "Regional Population Growth". [http://www.abs.gov.au/ausstats/abs@.nsf/mf/3218.0] [2] City of Sydney. [http://www.cityofsydney.nsw.gov.au/explore] [3] City of Sydney. “Online services”. [https://online.cityofsydney.nsw.gov.au/] [4] City of Sydney. “How to submit a tender”. [http://www.cityofsydney.nsw.gov.au/business/tenders/how-to-submit-a-tender] [5] City of Sydney. “Open your business”. [http://www.cityofsydney.nsw.gov.au/business/business-support/tools-and-resources/open-your-business]</v>
          </cell>
        </row>
        <row r="2906">
          <cell r="A2906">
            <v>2018</v>
          </cell>
          <cell r="B2906" t="str">
            <v>EIU country research</v>
          </cell>
          <cell r="C2906" t="str">
            <v>Vienna is Austria's biggest city [1]. The city of Vienna has a website available in German, English, Turkish, and Serbo-Croatian [2]. This website includes a section called "Virtuelles Amt" ("Virtual Local Authority"), which is the city's government-to-citizen platform. Over 250 different transactional services can be carried out online. There are also 600 separate pages helping citizens navigate the city's bureaucracy [3]. The website includes an alphabetical list of all online services [4]. The most popular services are online applications for parking permits, residence registrations, applications for rent subsidies, passport applications, and applications for social welfare payments. The government introduced the government-to-citizen e-services in 1998 and has been expanding the platform ever since [5].</v>
          </cell>
          <cell r="E2906" t="str">
            <v>[1] Geonames.org. "Austria - Largest Cities". [http://www.geonames.org/AT/largest-cities-in-austria.html] [2] City of Vienna. [www.wien.gv.at] [3] City of Vienna. "Das Wiener Modell des Virtuellen Amtes". [https://www.wien.gv.at/ikt/egov/modell-virtuelles-amt.html] [4] City of Vienna. "Das Virtuelle Amt von A bis Z". [https://www.wien.gv.at/ikt/egov/virtuell.html] [5] ots.at. "wien.at: Virtuelles Amt ist beliebtes Service der Stadt Wien". [https://www.ots.at/presseaussendung/OTS_20170209_OTS0027/wienat-virtuelles-amt-ist-beliebtes-service-der-stadt-wien]</v>
          </cell>
        </row>
        <row r="2907">
          <cell r="A2907">
            <v>2018</v>
          </cell>
          <cell r="B2907" t="str">
            <v>EIU country research</v>
          </cell>
          <cell r="C2907" t="str">
            <v>The government of Dhaka, the country's largest city [1], is split into two administrative sectors, North and South. Each sector has its own government website, but they do not yet offer transactional services online [2, 3]. The website for Dhaka North City Corporation (DNCC), however, provides a link to the Government's Central e-Service portal which offers transactional services such as the registration of births and deaths, online police clearance, application for passports, and payment of taxes [2]. The website for Dhaka South City Corporation (DSCC) provides application forms for services such as birth registrations, trade licenses, tax appeals, transfers of holding name, and shop allocations [3]. These applications, however, need to be submitted in person to a government official, as these websites do not allow the uploading or submission of these forms online.</v>
          </cell>
          <cell r="E2907" t="str">
            <v>[1] CIA World Factbook. 2018. "Bangladesh". [https://www.cia.gov/library/publications/the-world-factbook/geos/bg.html] [2] Dhaka North City Corporation. [http://dncc.gov.bd] [3] Dhaka South City Corporation. [http://www.dhakasouthcity.gov.bd]</v>
          </cell>
        </row>
        <row r="2908">
          <cell r="A2908">
            <v>2018</v>
          </cell>
          <cell r="B2908" t="str">
            <v>EIU country research</v>
          </cell>
          <cell r="C2908" t="str">
            <v>The government of Brussels, the largest city in Belgium [1], has an "e-desk" which allows citizens to access the city's online services, including transactional services, using their national ID card [2]. The website is available in English, French, and Dutch, and offers many services including civil registry transactions, applications for parking and building permits, and applications for business licenses [2].</v>
          </cell>
          <cell r="E2908" t="str">
            <v>[1] World Atlas. 2018. "Belgium Facts". [http://www.worldatlas.com/webimage/countrys/europe/belgium/befacts.htm] [2] City of Brussels. "E-desk and services". [https://www.brussels.be/e-desk]</v>
          </cell>
        </row>
        <row r="2909">
          <cell r="A2909">
            <v>2018</v>
          </cell>
          <cell r="B2909" t="str">
            <v>EIU country research</v>
          </cell>
          <cell r="C2909" t="str">
            <v>The government of Cotonou, the largest city in Benin, has a website but does not offer transactional services online [1, 2, 3]. The portal provides information on a wide range of services for individuals and businesses [3, 4]. None of the services, however, can be processed through the portal. The government simply offers a site where contact information for relevant agencies can be found, but no administrative procedures can be completed online [4, 5]. At country-level, Benin has a portal for e-services, but this site is run by the national government and not by the city of Cotonou [6, 7, 8]. Through the national e-service portal, individuals and companies can carry out a number of services such as paying taxes, obtaining building permits, and paying electricity, among other things. Some services can be carried out online while others can be started online but then must be completed in person [6, 7, 8].</v>
          </cell>
          <cell r="E2909" t="str">
            <v>[1] Institut National de la Statistique et de l'Analyse Économique (INSAE). 2018. “Statistiques Démographiques: Population”. [https://www.insae-bj.org/statistiques/statistiques-demographiques] [2] Institut National de la Statistique et de l'Analyse Économique (INSAE). 2013. “Densite de population, RGPH4, 2013”. [https://www.insae-bj.org/images/docs/insae-statistiques/demographiques/population/Principaux%20Indicateurs%20avec%20projections%20RGPH4/Densite%20de%20population.pdf] [3] La Préfecture de Cotonou. “La Préfecture”. [http://prefecturecotonou.bj] [4] La Préfecture de Cotonou. “Les Services”. [http://prefecturecotonou.bj/index.php/les-services/] [5] La Préfecture de Cotonou. “Service de la Carte Nationale d’Identité (SCNI)”. [http://prefecturecotonou.bj/index.php/contact-scni/] [6] Direction Générale des Impôts du Bénin. 2018. "E-services". [http://www.impots.finances.gouv.bj] [7] Direction Générale des Impôts du Bénin. 2018. "Guide Rapide D’utilisation Des Services En Ligne 3 - Mars 2018". [http://www.impots.finances.gouv.bj/wp-content/uploads/2018/03/GUIDE-DUTILISATION-DES-SERVICES-EN-LIGNE-A4.pdf] [8] Bénin e-Regulations. 2018. “Resumé de la Procédure.” [https://benin.eregulations.org/?l=fr].</v>
          </cell>
        </row>
        <row r="2910">
          <cell r="A2910">
            <v>2018</v>
          </cell>
          <cell r="B2910" t="str">
            <v>EIU country research</v>
          </cell>
          <cell r="C2910" t="str">
            <v>The government of the largest city in Botswana, the capital Gaborone [1], does not have a website. The Gaborone City Council (GCC) does not specifically have a website, but municipal services are listed on a national government website [2]. Some of these services include applications for new licenses [2], license renewal [3], issuance of duplicate licenses [4], and the registration of micro and small businesses [5]. While these services are listed online, they still require individuals to apply at the relevant office in person.</v>
          </cell>
          <cell r="E2910" t="str">
            <v>[1] Central Intelligence Agency. 2018. "The World Factbook: Botswana". [https://www.cia.gov/library/publications/the-world-factbook/geos/bc.html] [2] Gaborone City Council. “Issuance of New Licences". [http://www.gov.bw/en/Ministries--Authorities/Local-Authorities/Gaborone-City-Council/Tools-and-Services/Services-and-Forms/ISSUENCE-OF-NEW-LICENSES/] [3] Gaborone City Council. “Renewal of Licences”. [http://www.gov.bw/en/Ministries--Authorities/Local-Authorities/Gaborone-City-Council/Tools-and-Services/Services-and-Forms/RENEWAL-OF-LICENSES/] [4] Gaborone City Council. “Issuance of Duplicate Licences". [http://www.gov.bw/en/Ministries--Authorities/Local-Authorities/Gaborone-City-Council/Tools-and-Services/Services-and-Forms/ISSUE-DUPLICATE-LICENSE/] [5] Gaborone City Council. “Registration of Micro and Small Enterprises". [http://www.gov.bw/en/Ministries--Authorities/Local-Authorities/Gaborone-City-Council/Tools-and-Services/Services-and-Forms/8REGISTRATION-OF-MICRO-AND-SMALL-ENTERPRISES/]</v>
          </cell>
        </row>
        <row r="2911">
          <cell r="A2911">
            <v>2018</v>
          </cell>
          <cell r="B2911" t="str">
            <v>EIU country research</v>
          </cell>
          <cell r="C2911" t="str">
            <v>The government of Sao Paulo, the largest city in Brazil, has a website that offers various transactional services, including applications for licenses and permits [1, 2]. The portal, called The Municipality of Sao Paulo Portal, has sections for both citizens and businesses [3, 4]. Business owners can register and apply for permits and obtain the necessary licenses and certificates entirely online [3, 4]. Other services include the payment of taxes and the purchase of public transport tickets [5]. The portal also provides information on social assistance programs, general health and welfare, education, and job placements [3]. It also connects with other local and national e-governance sites, including the police, the national treasury, and the federal reserve [6].</v>
          </cell>
          <cell r="E2911" t="str">
            <v>[1] CIA World Factbook. 2018. “People and Society: Brazil”. [https://www.cia.gov/library/publications/the-world-factbook/geos/br.html] [2] Portal da Prefeitura da Cidade de Sao Paulo. [http://www.capital.sp.gov.br] [3] Portal da Prefeitura da Cidade de Sao Paulo. "Cidadao". [http://www.capital.sp.gov.br/cidadao] [4] Portal da Prefeitura da Cidade de Sao Paulo. "Empresa". [http://www.capital.sp.gov.br/empresa/abertura-de-empresas] [5] Portal da Prefeitura da Cidade de Sao Paulo. "Servicos para Cidadao: Transporte Publico". [http://www.capital.sp.gov.br/cidadao/transportes] [6] Portal da Prefeitura da Cidade de Sao Paulo. "Fazenda". [https://www.prefeitura.sp.gov.br/cidade/secretarias/fazenda/]</v>
          </cell>
        </row>
        <row r="2912">
          <cell r="A2912">
            <v>2018</v>
          </cell>
          <cell r="B2912" t="str">
            <v>EIU country research</v>
          </cell>
          <cell r="C2912" t="str">
            <v>The government of the largest city in the country has a website that offers transactional services. The capital Sofia is the largest city with over 1 million people [1]. The municipal portal has services for citizens and businesses with links to the local transaction portal, where one can access services using an individual login. The most popular services listed are as follows: marriage and family certificates; certificates of inheritance; permanent address certificates; certificates for tax assessment of immovable property and for incomplete construction; and certificates concerning the presence or lack of obligations under the Local Taxes and Fees Act. All these can be submitted electronically [2]. The portal also offers services for the submission of electronically signed documents and electronic tax returns, where citizens can check and pay taxes electronically [3].</v>
          </cell>
          <cell r="E2912" t="str">
            <v>[1] World Population Review. 2018. "Population of Cities in Bulgaria (2018)". [http://worldpopulationreview.com/countries/bulgaria-population/cities/] [2] Sofia Municipality. 2018. "Services for citizens and firms". [https://usl.sofia.bg/ePortal/] [3] Sofia Official Portal. 2018. "Electronic services". [https://svc.sofia.bg/]</v>
          </cell>
        </row>
        <row r="2913">
          <cell r="A2913">
            <v>2018</v>
          </cell>
          <cell r="B2913" t="str">
            <v>EIU country research</v>
          </cell>
          <cell r="C2913" t="str">
            <v>The largest city in Burkina Faso has a website but this only offers basic services. The largest city in Burkina Faso is the capital, Ouagadougou [1]. The official website of Ouagadougou government, 'Commune De Ouagadougou', is online but most pages, relating to administrative procedures, are still under construction (since 2012) [2]. The entire website is in French, the official language. The site, however, does not offer any transactional services. The available administrative pages include civil procedures [3], licenses to carry weapons [4], and the provision of housing and urban planning services [5]. All application processes are carried out entirely offline. In January 2017, the World Bank granted US$20m credit to the government to support its e-government project, which aims to develop e-services with a focus on the field of health and education [6].</v>
          </cell>
          <cell r="E2913" t="str">
            <v>[1] CIA World Factbook. 2018. "Burkina Faso". [https://www.cia.gov/librarY/publications/the-world-factbook/geos/uv.html] [2] Commune De Ouagadougou. [http://www.mairie-ouaga.bf/] [3] Commune De Ouagadougou. "Procédure d’établissement des actes d’état civil". [http://www.mairie-ouaga.bf/index.php/accueil-3/formalites-2/domaine-et-habitat/14-sample-data-articles/146-procedure-d-etablissement-des-actes-d-etat-civil] [4] Commune De Ouagadougou. "Procédure administrative relative aux armes civiles". [http://www.mairie-ouaga.bf/index.php/accueil-3/formalites-1/armes-et-population] [5] Commune De Ouagadougou. "Prestation du service de l’habitat et de l’urbanisme". [http://www.mairie-ouaga.bf/index.php/accueil-3/formalites-2/domaine-et-habitat] [6] World Bank. 2017. "Burkina Faso: $20 Million to Improve ICT Use in Public Administration". [http://www.worldbank.org/en/news/press-release/2017/01/30/burkina-faso-20-million-to-improve-ict-use-in-public-administration]</v>
          </cell>
        </row>
        <row r="2914">
          <cell r="A2914">
            <v>2018</v>
          </cell>
          <cell r="B2914" t="str">
            <v>EIU country research</v>
          </cell>
          <cell r="C2914" t="str">
            <v>The government of the largest city in Cambodia has an informational website, which does not offer online services. The country's largest city is Phnom Penh, with a population of nearly 2 million people [1]. The municipal website [2] provides information on the price, service period and validity period for various types of permits including Business Cooperation, Foreign Trade Bank, Foreign Investment Facility, Business Registration Certificate, Construction plans, registration of associations, churches, and communities, and drivers' licenses [3]. Links to registration forms and/or online transactional services, however, are not provided. At the national level, the Ministry of Commerce has an online business registration facility providing sample forms related to the registration of businesses and how to keep the business up-to-date, as well as yearly compliance. The website for the Ministry of Commerce allows visitors to carry out some transactional services online [4].</v>
          </cell>
          <cell r="E2914" t="str">
            <v>[1] CIA World Factbook. 2018. "Cambodia". [https://www.cia.gov/library/publications/the-world-factbook/geos/ch.html] [2] Phnom Penh Capital Hall. [http://phnompenh.gov.kh/en/] [3] Phnom Penh Capital Hall. "Public Services/Legal Work". [http://phnompenh.gov.kh/en/public-services/labor-legislations/] [4] Ministry of Commerce. [https://www.businessregistration.moc.gov.kh]</v>
          </cell>
        </row>
        <row r="2915">
          <cell r="A2915">
            <v>2018</v>
          </cell>
          <cell r="B2915" t="str">
            <v>EIU country research</v>
          </cell>
          <cell r="C2915" t="str">
            <v>The government of the largest city in Cameroon, Douala, which is estimated to have a population of 3.6 million inhabitants [1], appears to have a functional official website. This website, however, does not offer transactional services [2]. The site offers some useful information to residents, such as the procedural steps to follow for filing demolition permit applications, and more [3]. While the Government of Cameroon has implemented its e-government strategy in 2015 to modernize services across all departments, reports indicate that little progress has been made by Cameroon's 41 ministries in bringing transactional services online. The national government is rolling out a pilot scheme in partnership with the South Korean government [4].</v>
          </cell>
          <cell r="E2915" t="str">
            <v>[1] CIA World Factbook. 2018. "Cameroon". [https://www.cia.gov/library/publications/the-world-factbook/geos/cm.html] [2] Douala City Council. [http://www.douala.cm] [3] Douala City Council. 2018. "Permits for Demolition Works". [http://www.douala.cm/article/365-permis-de-dEmolir]</v>
          </cell>
        </row>
        <row r="2916">
          <cell r="A2916">
            <v>2018</v>
          </cell>
          <cell r="B2916" t="str">
            <v>EIU country research</v>
          </cell>
          <cell r="C2916" t="str">
            <v>The government of Toronto has a website that offers transactional services online [1]. Toronto is the largest city in Canada with a metropolitan area population of 5.9m in 2016 [2]. The Toronto city website provides a number of services that can be accessed online. Information services include property tax and utility bill account details while transactional services offered include processes to obtain building permits and the payment of penalties for parking and other related violations [1].</v>
          </cell>
          <cell r="E2916" t="str">
            <v>[1] City of Toronto. 2018. "Services &amp; Payments". [https://www.toronto.ca/services-payments/] [2] The Canadian Magazine of Immigration. February 12, 2017. "Largest Cities in Canada--2016". [https://canadaimmigrants.com/largest-cities-canada-2016-census/]</v>
          </cell>
        </row>
        <row r="2917">
          <cell r="A2917">
            <v>2018</v>
          </cell>
          <cell r="B2917" t="str">
            <v>EIU country research</v>
          </cell>
          <cell r="C2917" t="str">
            <v>The municipal government of Santiago, Chile’s largest city, has a website that offers some transactional services online [1]. The service and payment portal for the municipal government provides a list of services. Business and transit-related services and payments can generally be completed online, while there is only detailed information for social services (application, registration, and changes) as these can only be processed and completed in person [2]. The following services can be completed entirely online: obtaining building certificates [3]; reserving an appointment to obtain a driver’s license [4]; renewing an alcohol sales license [5]; and paying annual vehicle registration fees [6]. Social service transactions, however, cannot be completed online and must be completed entirely in person, including applying for scholarships [7], registering for social services [8], obtaining proof of participation in social services [9], and applying for subsidies for the elderly [10].</v>
          </cell>
          <cell r="E2917" t="str">
            <v>[1] CIA World Factbook. 2018. “Chile”. [https://www.cia.gov/library/publications/the-world-factbook/geos/ci.html] [2] Ilustre Municipalidad de Santiago. [https://www.santiagoenlinea.cl/] [3] Ilustre Municipalidad de Santiago. “Certificados de Obras Municipales”. [http://serviciosweb.munistgo.cl/obras/] [4] Ilustre Municipalidad de Santiago. “Reserva de Horas Licencia de Conducir”. [http://tramites.munistgo.cl/ReservaHoraLicencia/] [5] Ilustre Municipalidad de Santiago. “Solicitud de Renovación de Patentes de Alcohol”. [http://tramites.munistgo.cl/patalcohol/#no-back-button] [6] Ilustre Municipalidad de Santiago. “Permisos de Circulación 2018”. [http://tramites.munistgo.cl/pagopci/] [7] Ilustre Municipalidad de Santiago. “1.5.3.5 Beca Indígena – Postulación-Renovación”. [https://www.santiagoenlinea.cl/1-5-3-5beca-indigena-postulacion-renovacion/] [8] Ilustre Municipalidad de Santiago. “1.5.4.1 Ficha Social – Inscripción”. [https://www.santiagoenlinea.cl/1-5-4-1ficha-social-inscripcion/] [9] Ilustre Municipalidad de Santiago. “1.5.5.2 Programa Apoyo Integral al Adulto Mayor ‘Vínculos’”. [https://www.santiagoenlinea.cl/1-5-5-2programa-apoyo-integral-al-adulto-mayor-vinculos/] [10] Ilustre Municipalidad de Santiago. “1.5.4.6 Certificado Ficha Protección Social (Fps) – Obtención”. [https://www.santiagoenlinea.cl/1-5-4-6certificado-ficha-proteccion-social-fps-obtencion/]</v>
          </cell>
        </row>
        <row r="2918">
          <cell r="A2918">
            <v>2018</v>
          </cell>
          <cell r="B2918" t="str">
            <v>EIU country research</v>
          </cell>
          <cell r="C2918" t="str">
            <v>The government of China's largest city, Shanghai [1], has a website with online transactional services, including business registration. Shanghai's municipal government website offers online services including applications for passport renewal, as well as residential and travel permits, through a centralized online service portal [2, 3]. As of March 2018, the Shanghai Administration for Industry and Commerce (SAIC) offers online business registration [4], in line with the national State Administration for Industry and Commerce's plans to digitize the business registration process with the online filing of applications [5]. As of December 2017, e-government services had reached 485m Internet users in China (more than 60% of the total netcitizens), and the Alipay and WeChat platforms were the most popular way to use such services [6]. Alipay and WeChat Pay can be used to pay utility bills and traffic fines [7].</v>
          </cell>
          <cell r="E2918" t="str">
            <v>[1] National Bureau of Statistics of China. 2017. "China Statistical Yearbook 2017". [http://www.stats.gov.cn/tjsj/ndsj/2017/indexeh.htm] [2] Shanghai Government. "One Network Portal" (一网通办)". [http://zwdt.sh.gov.cn/govPortals/index.do] [3] Economic Daily. August 7, 2018. "Shanghai government service 'one network through' - a key to open all doors". [http://www.gov.cn/zhengce/2018-08/07/content_5312284.htm] [4] Shanghai Government. "One Window online service for enterprises". [http://yct.sh.gov.cn/portal_yct/webportal/port.do] [5] Liberation Daily. April 1, 2018. "Shanghai: Officially launched the 'One Window Connect' online service platform for enterprises". [http://www.gov.cn/xinwen/2018-04/01/content_5278965.htm] [6] China Internet Network Information Center (CNNIC). 2018. "Statistical report on Internet development in China". [https://cnnic.com.cn/IDR/ReportDownloads/201807/P020180711391069195909.pdf] [7[ GovInsider. May 11, 2018. "Insight: How Chinese payment apps are taking over public services". [https://govinsider.asia/inclusive-gov/insight-chinese-payment-apps-taking-public-services/]</v>
          </cell>
        </row>
        <row r="2919">
          <cell r="A2919">
            <v>2018</v>
          </cell>
          <cell r="B2919" t="str">
            <v>EIU country research</v>
          </cell>
          <cell r="C2919" t="str">
            <v>In Colombia’s largest city, Bogota, the website for the municipal government offers transactional services online [1, 2]. Online services include the following: filing requests for tax identification numbers [3]; registering children for school [4]; and payment of vehicle taxes [5]. In addition, residents can request changes to partially approved construction plans and submit necessary documentation online [6]. Residents can also pay for a municipal property and their commercial taxes online [7].</v>
          </cell>
          <cell r="E2919" t="str">
            <v>[1] CIA World Factbook. 2018. "Colombia". [https://www.cia.gov/library/publications/the-world-factbook/geos/co.html] [2] Alcaldia Mayor de Bogota D.C. [http://guiatramitesyservicios.bogota.gov.co/] [3] Alcaldia Mayor de Bogota D.C. “Solicita copia del RUT”. [http://guiatramitesyservicios.bogota.gov.co/tramite_entidad/solicite-copia-del-rut/] [4] Alcaldia Mayor de Bogota D.C. “Asignación de cupo escolar”. [http://guiatramitesyservicios.bogota.gov.co/tramite_entidad/asignacion-de-cupo-escolar/] [5] Alcaldia Mayor de Bogota D.C. “Impuesto sobre Vehículos Automotores”. [http://guiatramitesyservicios.bogota.gov.co/tramite_entidad/impuesto-sobre-vehiculos-automotores/] [6] Alcaldia Mayor de Bogota D.C. “Ajuste de un plan parcial adoptado”. [http://guiatramitesyservicios.bogota.gov.co/tramite_entidad/ajuste-de-un-plan-parcial-adoptado/] [7] Secretaría Distrital de Hacienda. 2018. “Pagos y servicios”. [http://www.shd.gov.co/shd/pagos-y-servicios]</v>
          </cell>
        </row>
        <row r="2920">
          <cell r="A2920">
            <v>2018</v>
          </cell>
          <cell r="B2920" t="str">
            <v>EIU country research</v>
          </cell>
          <cell r="C2920" t="str">
            <v>The city of Kinshasa has an official website but this does not offer transactional services online [1]. Kinshasa is the country's largest city and capital [2]. The Kinshasa government website is not regularly updated - it was last updated in 2016 - and most of the links are broken or still under construction. There are no links to download applications. The city, however, does have a Facebook page with more recent content (information from March 2018; researched in October 2018) [3]. The city had a separate government website to help people set up businesses in the DRC, but this site was down at the time of research (October 2018) [4].</v>
          </cell>
          <cell r="E2920" t="str">
            <v>[1] The City of Kinshasa. [http://www.kinshasa.cd] [2] CIA World Factbook. 2018. "Democratic Republic of the Congo". [https://www.cia.gov/library/publications/the-world-factbook/geos/cg.html] [3] City of Kinshasa Facebook page. [https://www.facebook.com/kinlaville] [4] Unique Office for the Business Creation. 2017. [http://fr.guichetunique.cd]</v>
          </cell>
        </row>
        <row r="2921">
          <cell r="A2921">
            <v>2018</v>
          </cell>
          <cell r="B2921" t="str">
            <v>EIU country research</v>
          </cell>
          <cell r="C2921" t="str">
            <v>The government of San Jose, the largest city in Costa Rica, has a website that offers various transactional services online, including applications for licenses and permits [1, 2]. The portal, called The Municipality of San Jose Portal, includes sections for services that must be processed in person and services that can be completed online [3, 4]. Online services include the following: payment of taxes, permit requests, reservation and payment of parking spots, purchase of patents, and the processing of building plans and permits, among others [4, 5]. For other services (such as obtaining business licenses, certificates, property permits, and other similar services), the portal only allows users to fill out forms online, but these need to be presented in person to the relevant authorities in order to complete the request [3, 6]. The portal also provides information on the city’s strategic framework, current development policies and plans, and socio-demographic statistics [7, 8, 9].</v>
          </cell>
          <cell r="E2921" t="str">
            <v>[1] CIA World Factbook. 2018. “People and Society: Costa Rica”. [https://www.cia.gov/library/publications/the-world-factbook/geos/cs.html] [2] Municipalidad de San Jose. [https://www.msj.go.cr/] [3] Municipalidad de San Jose. “Solicitudes y Formularios para Tramites”. [https://www.msj.go.cr/MSJ/Tramites/SitePages/solicitudes_formularios.aspx] [4] Municipalidad de San Jose. “Trámites en Línea”. [https://www.msj.go.cr/MSJ/Tramites/SitePages/en_linea.aspx] [5] Municipalidad de San Jose. “Pago de Servicios Municipales”. [https://apps.msj.go.cr/sanjoseenlinea/login.aspx] [6] Municipalidad de San Jose. “Formularios para autorización: Obras Menores y Mayores”. [https://www.msj.go.cr/MSJ/Tramites/SiteAssets/form_f_obra_menor_mayor.html] [7] Municipalidad de San Jose. “Marco Estratégico”. [https://www.msj.go.cr/MSJ/Municipalidad/SitePages/marco_estrategico.aspx] [8] Municipalidad de San Jose. “Plan de Desarrollo Municipal 2017-2020”. [https://www.msj.go.cr/MSJ/DatosAbiertos/Planificacin%20Institucional/Plan%20Desarrollo%20Municipal%202017-2020.pdf] [9] Municipalidad de San Jose. “Indicadores Económicos y Sociales”. [https://www.msj.go.cr/MSJ/DatosAbiertos/SitePages/indSocEco.aspx]</v>
          </cell>
        </row>
        <row r="2922">
          <cell r="A2922">
            <v>2018</v>
          </cell>
          <cell r="B2922" t="str">
            <v>EIU country research</v>
          </cell>
          <cell r="C2922" t="str">
            <v>The government authority of Abidjan, the largest city in Côte d’Ivoire [1], has a website but this does not offer transactional services online. The website only provides information about the various services available at the district offices, along with associated costs [2, 3]. Abidjan has a total of 13 communes, but only one of these has an active online presence [2]. The Cocody commune website is currently unavailable [4] and the website for the Port Bouet commune is still under maintenance [5]. The Anyama commune website is the only working website, but also lacks provisions for online transactional services [6]. The country is ranked 172nd in the UN E-Government Survey of 2018 [7], down from 144 in 2016 [8].</v>
          </cell>
          <cell r="E2922" t="str">
            <v>[1] CIA World Factbook. 2018. "Cote d’Ivoire". [https://www.cia.gov/library/publications/the-world-factbook/geos/iv.html] [2] Autonomous District of Abidjan. [http://www.abidjan.district.ci/] [3] Autonomous District of Abidjan. "Local Authority Control &amp; Taxes". [http://www.abidjan.district.ci/index2.php?page=reg] [4] Commune of Cocody. [http://www.cocody.ci/etatcivil/] [5] Commune of Port Bouet. [http://www.port-bouet.ci/] [6] Commune of Anyama. [http://mairie-anyama.e-monsite.com/pages/services.html] [7] United Nations (UN). 2018. "UN E-Government Survey". [https://publicadministration.un.org/egovkb/Portals/egovkb/Documents/un/2018-Survey/E-Government%20Survey%202018_FINAL%20for%20web.pdf] [8] United Nations (UN). 2016. "UN E-Government Index". [http://workspace.unpan.org/sites/Internet/Documents/UNPAN97453.pdf]</v>
          </cell>
        </row>
        <row r="2923">
          <cell r="A2923">
            <v>2018</v>
          </cell>
          <cell r="B2923" t="str">
            <v>EIU country research</v>
          </cell>
          <cell r="C2923" t="str">
            <v>The government of the largest city in the Czech Republic has a website but this does not offer transactional services online. Prague is the country's largest city with over 1 million people [1]. The Prague city portal has few online services [2] and these are limited to online booking of appointments to obtain a driving license [3] and a service to check what traffic offenses a driver has committed in the city and possible sanctions. Accessing these services requires login details [4] and this service is reported as being unavailable at the time of research (October 2018). The portal has a link to the national Public Administration Portal, but a statement from the Interior Ministry informs visitors that the process of adding online transaction functions is still ongoing [5].</v>
          </cell>
          <cell r="E2923" t="str">
            <v>[1] World Population Review. 2018. "Population of Cities in Czech Republic (2018)". [http://worldpopulationreview.com/countries/czech-republic-population/cities/] [2] Prague City Portal. [http://www.praha.eu/jnp/cz/index.html] [3] Prague City Portal. "Online Booking of Visits - Driver's Register". [http://www.praha.eu/jnp/cz/potrebuji_resit/elektronicke_sluzby/online_rezervace/registr_ridicu/rezervace_navstev/index.html] [4] Prague City Portal. "I know how to drive". [http://www.praha.eu/jnp/cz/potrebuji_resit/elektronicke_sluzby/vim_jak_ridim/index.html] [5] Public Administration Portal. [https://portal.gov.cz/wps/portal/_s.155/701/_s.155/699/place]</v>
          </cell>
        </row>
        <row r="2924">
          <cell r="A2924">
            <v>2018</v>
          </cell>
          <cell r="B2924" t="str">
            <v>EIU country research</v>
          </cell>
          <cell r="C2924" t="str">
            <v>The Danish government of the largest city and capital, Copenhagen, has a website that offers transactional services online [1]. Copenhagen is the country's largest city with a population of 1.321 million people [2]. The city of Copenhagen's website allows visitors to apply for many different types of permits online, including for residence and work permits, and obtain many other transactional licenses, including street vending and parking [3]. These types of services can be completed without logging in. In some instances, however, a NemID digital signature is required to carry out services where the security of the application is deemed necessary or when government-provided financial support is involved [4]. This may include, for example, the changing of a personal address, the change of a registered doctor, or making applications for unemployment insurance and pensions. The NemID digital signature is given to all residents of Denmark and provides access to government portals covering core welfare services [4].</v>
          </cell>
          <cell r="E2924" t="str">
            <v>[1] City of Copenhagen. "Københavns Kommune". [https://www.kk.dk/] [2] CIA World Factbook. 2018. "Denmark”. [https://www.cia.gov/library/publications/the-world-factbook/geos/da.html] [3] City of Copenhagen. "Permits and Licences". [https://international.kk.dk/artikel/permits-and-licenses] [4] NemID. 2018. “NemLog-in”. [https://nemlog-in.dk/login.aspx/noeglekort]</v>
          </cell>
        </row>
        <row r="2925">
          <cell r="A2925">
            <v>2018</v>
          </cell>
          <cell r="B2925" t="str">
            <v>EIU country research</v>
          </cell>
          <cell r="C2925" t="str">
            <v>The government of the largest city in the Dominican Republic has a website that offers transactional services online. Santo Domingo is the country's largest city with 3.2 million people [1]. Distrito Nacional is the council that administrates the urban area of the city of Santo Domingo, although there are other councils which also manage the city's outer parts, such as Santo Domingo Este and Santo Domingo Oeste [2]. The website for the local government of Distrito Nacional [3] offers a wide range of information for individuals and businesses, including socio-demographic and economic information about Santo Domingo neighborhoods, traffic information, social programs, and details on how to apply for several types of licenses and permits [4, 5]. Application forms for permits and licenses can be downloaded from the website and some services can be processed entirely online. These, for example, include services for urban planning purposes, such as requesting planning permits, building permits for new and existing buildings, demolition permits, occupancy permits, or permits to change the use of the premises or land [6].</v>
          </cell>
          <cell r="E2925" t="str">
            <v>[1] CIA World Factbook. 2018. "Dominican Republic". [https://www.cia.gov/library/publications/the-world-factbook/geos/dr.html] [2] Dominican Republic. 2015. "Division Territorial". [http://www.lmd.gob.do/transparencia/phocadownload/Publicaciones/Division-Territorial-2015.pdf] [3] Santo Domingo Distrito Nacional council. [http://www.adn.gob.do/] [4] Santo Domingo Distrito Nacional council. "Conoce tu barrio". [http://adn.gob.do/conocetubarrio/] [5] Santo Domingo Distrito Nacional council. "Cuido de mi barrio". [http://adn.gob.do/cuidomibarrio/] [6] Santo Domingo Distrito Nacional council. "Permisos". [https://permisos.adn.gob.do/]</v>
          </cell>
        </row>
        <row r="2926">
          <cell r="A2926">
            <v>2018</v>
          </cell>
          <cell r="B2926" t="str">
            <v>EIU country research</v>
          </cell>
          <cell r="C2926" t="str">
            <v>The municipal government of Guayaquil, which is the largest city in Ecuador with 1.95 million people [1], has a website that offers information and the possibility to carry out some online transactional services online [2]. The website has a portal of online services, which are divided into Queries (Consultas) and Procedures (Trámites). In the Queries section, visitors can inquire about issues such as property taxes and land use ordinances whereas in the Procedures section, they can obtain cadastral certificates, urban property assessments, file construction and remodeling blueprints for approval, among other services [2]. An account is required to use the system. Once registered, the user can access the portal's "Universal Window" ("Ventanilla Universal)" and carry out all required services online [2].</v>
          </cell>
          <cell r="E2926" t="str">
            <v>[2] World Population Review. "Population of Cities in Ecuador (2018)". [http://worldpopulationreview.com/countries/ecuador-population/cities/] [1] Municipality of Guayaquil. "Portal de Servicios en Línea". [https://tramites4.guayaquil.gob.ec/STL10002.aspx]</v>
          </cell>
        </row>
        <row r="2927">
          <cell r="A2927">
            <v>2018</v>
          </cell>
          <cell r="B2927" t="str">
            <v>EIU country research</v>
          </cell>
          <cell r="C2927" t="str">
            <v>The government of the largest city in Egypt has a website but this does not offer transactional services online. Cairo, the country's capital, is the largest city with a population of 20.076 million people [1]. The website for the Cairo Governorate mentions an e-portal for online services, but there are no links and other links on the website were not running at the time of research (October 2018) [2]. The National Ministry of Planning and Administrative Reform has an electronic portal for e-services - to request a document or file complaints, for example - but citizens need to create an account before they can use this [3]. The national Government developed an electronic portal for each ministry and governorate, but the national website is not working [4].</v>
          </cell>
          <cell r="E2927" t="str">
            <v>[1] CIA World Factbook. 2018. "Egypt". [https://www.cia.gov/library/publications/resources/the-world-factbook/geos/eg.html] [2] Cairo Governorate. [http://www.cairo.gov.eg/Electronic_Services/Services33/default_22.aspx] [3] Ministry of Planning and Administrative Reform. [http://lgs.gov.eg/GOVLC_Portal/Pages/Help.html] [4] Egyptian e-Government Portal. [http://www.egypt.gov.eg/arabic/home.aspx]</v>
          </cell>
        </row>
        <row r="2928">
          <cell r="A2928">
            <v>2018</v>
          </cell>
          <cell r="B2928" t="str">
            <v>EIU country research</v>
          </cell>
          <cell r="C2928" t="str">
            <v>The government of San Salvador, the country's largest city [1], has a website but this does not offer online transactional services. The local government of San Salvador continues to offer information to individuals and businesses [2], detailing the processes to follow to request personal identification cards, birth and death certificates, or business permits [2, 3]. The website, however, does not offer the possibility to conduct transactional services online. It only provides information on procedures - how to complete a request and the required documentation, for example - and information about government office locations where paperwork can be submitted in person [4].</v>
          </cell>
          <cell r="E2928" t="str">
            <v>[1] CIA World Factbook. 2018. "El Salvador". [https://www.cia.gov/library/publications/the-world-factbook/geos/es.html] [2] El Salvador. 2018. "Alcaldia de San Salvador". [http://www.sansalvador.gob.sv/] [3] El Salvador. "Trámites de Licencias, Matrículas y Permisos". [http://www.sansalvador.gob.sv/Tramites/LicenciasMatriculasPermisos] [4] El Salvador. "Registro Ciudadano". [http://www.sansalvador.gob.sv/TramitesAlcaldiaDeSanSalvador]</v>
          </cell>
        </row>
        <row r="2929">
          <cell r="A2929">
            <v>2018</v>
          </cell>
          <cell r="B2929" t="str">
            <v>EIU country research</v>
          </cell>
          <cell r="C2929" t="str">
            <v>The government of the largest city in Estonia has a website that offers transactional services. Tallinn is the largest city in the country with just over 394,000 people [1]. The city service portal offers a large range of classified services, some of which can be applied for directly through the portal or by email, while others can only be applied for through the service provider or by phone, post or fax. Each service has separate links for each of the available service options [2]. A school allowance for new pupils [3] and a childbirth allowance [4] are some of the services that can be applied for online. At the national level, the country has an e-residency portal offering various transactions such as setting up a business, voting and paying taxes [5].</v>
          </cell>
          <cell r="E2929" t="str">
            <v>[1] World Population Review. 2018. "Population of Cities in Estonia (2018)". [http://worldpopulationreview.com/countries/estonia-population/cities/] [2] Tallinn City Portal. "Services". [http://www.tallinn.ee/teenused] [3] Tallinn City Portal. "Allowance for the child going to school for the first time (school allowance)". [https://www.tallinn.ee/Teenus-Benefit-for-a-child-attending-school-for-the-first-time-school-benefit] [4] Tallinn City Portal. "Childbirth Allowance". [https://www.tallinn.ee/Teenus-Childbirth-allowance] [5] e-Estonia. "Success stories". [https://e-estonia.com/]</v>
          </cell>
        </row>
        <row r="2930">
          <cell r="A2930">
            <v>2018</v>
          </cell>
          <cell r="B2930" t="str">
            <v>EIU country research</v>
          </cell>
          <cell r="C2930" t="str">
            <v>The government of Addis Ababa, the capital and largest city of Ethiopia [1], has a website but this does not offer transactional services online. The website of the Addis Ababa City Government Mayor’s Office is available in English and the official national language, Amharic [1, 2]. Addis Ababa City Council also has a listed website at aacc.gov.et; this, however, was not functioning at the time of the research (October 2018). The Ethiopian Government Electronic Services Portal offers certain online transactional services specifically for residents of Addis Ababa. These include applying for vehicle ownership transferal through the Addis Ababa City Administration Drivers and Vehicles License and Control Authority [3], job seeking registration for individuals [4], and processes to request market linkage facilitation for micro and small-scale enterprises to connect with public organization and other development project enterprises and markets through the Addis Ababa City Government Micro and Small Scale Enterprise Development Bureau [5]. This portal, however, is at the national level, not at city level.</v>
          </cell>
          <cell r="E2930" t="str">
            <v>[1] CIA World Factbook. 2018. "Africa: Ethiopia". [https://www.cia.gov/library/publications/the-world-factbook/geos/et.html] [2] Addis Ababa City Government Mayor’s Office. [http://www.addismayor.gov.et/index.php/en/2016-06-14-12-57-59] [3] Ethiopian Government Electronic Services Portal. “Vehicle Ownership Transfer Service”. [https://www.eservices.gov.et/application/1023/1005//instruction] [4] Ethiopian Government Electronic Services Portal. “Registration of Job Seekers”. [https://www.eservices.gov.et/application/1067/1014//instruction] [5] Ethiopian Government Electronic Services Portal. “Facilitation of Market Linkage”. [https://www.eservices.gov.et/application/1068/1014//instruction]</v>
          </cell>
        </row>
        <row r="2931">
          <cell r="A2931">
            <v>2018</v>
          </cell>
          <cell r="B2931" t="str">
            <v>EIU country research</v>
          </cell>
          <cell r="C2931" t="str">
            <v>The government of the largest city in Finland has a website that offers transactional services online. Helsinki is the country's largest city with a population of 1.279 million [1]. The city website [2] contains a section for e-services available in Finnish, Swedish, and English [3]. Residents of Helsinki can search by topic to see which services can be carried out online [3]. Rental housing applications [4], business premise applications [5] and health care appointment bookings [6] are some of these online services.</v>
          </cell>
          <cell r="E2931" t="str">
            <v>[1] CIA World Factbook. 2018. “Finland". [https://www.cia.gov/library/publications/the-world-factbook/geos/fi.html] [2] City of Helsinki. [https://www.hel.fi/helsinki/fi] [3] City of Helsinki. “City Services”. [https://www.hel.fi/helsinki/en/administration/administration/services/kaupungin-palvelut-en] [4] City of Helsinki. “Application for business premises”. [https://www.hel.fi/helsinki/en/administration/administration/services/eservices?id=2618] [5] City of Helsinki. “Rental housing application”. [https://www.hel.fi/helsinki/en/administration/administration/services/eservices?id=492] [6] City of Helsinki. “Health care appointment booking”. [https://www.hel.fi/helsinki/en/administration/administration/services/eservices?id=745]</v>
          </cell>
        </row>
        <row r="2932">
          <cell r="A2932">
            <v>2018</v>
          </cell>
          <cell r="B2932" t="str">
            <v>EIU country research</v>
          </cell>
          <cell r="C2932" t="str">
            <v>The government of the largest city in France, Paris, has a website that offers a wide range of transactional services online [1, 2]. These services include social housing requests (for low-income households) [3], parking payments [4], additions to the electoral register [5], and payment of local taxes [6]. According to a recent study conducted by the European Commission, in 2017, 68% of the population used the internet to interact with public authorities and 53% of the population had submitted an e-government transactional form at some point [7]. In terms of online transactions, France ranks above the EU average, with 69% of internet users accessing banking services online and 75% ordering goods and services online in 2016 [8]. This compares with the EU average of 59% and 66% respectively [8].</v>
          </cell>
          <cell r="E2932" t="str">
            <v>[1] CIA World Factbook. 2018. "France". [https://www.cia.gov/library/publications/the-world-factbook/geos/fr.html] [2] Government of the City of Paris. "Services et infos pratiques". [https://www.paris.fr/services-et-infos-pratiques] [3] Government of the City of Paris. "Demander un logement social". [https://www.paris.fr/services-et-infos-pratiques/logement/logement-social/demander-un-logement-social-37] [4] Government of the City of Paris. "Parking". [http://www.paris.fr/services-et-infos-pratiques/deplacements-et-stationnement/stationnement/payer-son-stationnement-2129] [5] Government of the City of Paris. "Elections". [https://www.paris.fr/elections] [6] Government of the City of Paris. "Taxes et impots". [https://www.paris.fr/municipalite/l-hotel-de-ville/taxes-et-impots-2318] [7] Eurostat. October 2018. "Data Explorer". [http://appsso.eurostat.ec.europa.eu/nui/submitViewTableAction.do] [8] European Commission. "Europe's Digital Progress Report (EDPR) 2017 Country Profile France". [http://ec.europa.eu/newsroom/document.cfm?doc_id=44304]</v>
          </cell>
        </row>
        <row r="2933">
          <cell r="A2933">
            <v>2018</v>
          </cell>
          <cell r="B2933" t="str">
            <v>EIU country research</v>
          </cell>
          <cell r="C2933" t="str">
            <v>The government of the largest city in Germany, Berlin, has a website that offers transactional services online. Germany's capital city Berlin has a population of 3.6 million people and is the country's most populous city [1]. The municipal government of Berin has an online portal offering transactional services [2]. The website lists dozens of transactional services, including registration and de-registration of a business, online tax forms, applications for various licenses and permits, and requests for information [3]. The city has created a legislative framework that supports the expansion of eGovernment services. An eGovernment law (E-Government-Gesetz Berlin – EGovG Bln) was passed in 2016 [4]. The city's eGovernment law aims to create user-friendly transactional services for citizens; it provides a legal framework for eGovernment services and highlights Berlin's commitment to prioritise electronic over paper-based transactions.</v>
          </cell>
          <cell r="E2933" t="str">
            <v>[1] Statista.com. "Die größten Städte in Deutschland nach Einwohnerzahl zum 31. Dezember 2016". [https://de.statista.com/statistik/daten/studie/1353/umfrage/einwohnerzahlen-der-grossstaedte-deutschlands/] [2] Berlin Service Portal. [https://service.berlin.de] [3] Berlin Service Portal. "Serviceseite: Onlineverfahren, Online-Dienstleistungen". [https://service.berlin.de/onlineverfahren-onlinedienstleistungen/] [4] berlin.de. "E-Government im Land Berlin". [https://www.berlin.de/sen/inneres/moderne-verwaltung/e-government/artikel.95921.php]</v>
          </cell>
        </row>
        <row r="2934">
          <cell r="A2934">
            <v>2018</v>
          </cell>
          <cell r="B2934" t="str">
            <v>EIU country research</v>
          </cell>
          <cell r="C2934" t="str">
            <v>The government of the largest city in Ghana has a website in English, but this does offer transactional services online [1]. Accra is Ghana’s largest city, with an estimated population of 2.4 million people [2]. The Accra Metropolitan Assembly has a website with links to information on how to obtain business, construction, marriage, advertising, and driving permits [1]. Even though there are no offered local transactional services, citizens can carry out some transactional services by linking to e-Payments, the national e-payment portal of the government of Ghana [3]. The e-Payment Portal enables the public to pay online for government taxes, fees, and tangible goods and services, using a wide variety of payment options including traditional credit and debit cards, bank transfers, E-Tranzact, and e-money services such as MTN Mobile Money, Airtel Money, Tigo Cash, and more [4].</v>
          </cell>
          <cell r="E2934" t="str">
            <v>[1] Accra Metropolitan Assembly. [https://ama.gov.gh/] [2] CIA World Factbook. 2018. “Ghana”. [https://www.cia.gov/library/publications/the-world-factbook/geos/gh.html] [3] E-Payments: Payment Portal of the Government of Ghana. "National Information Technology Agency (NITA)". [https://www.epay.gov.gh/] [4] E-Payments: Payment Portal of the Government of Ghana. “Payment Processing Partners.” National Information Technology Agency (NITA)". [https://www.epay.gov.gh/payment-types.html]</v>
          </cell>
        </row>
        <row r="2935">
          <cell r="A2935">
            <v>2018</v>
          </cell>
          <cell r="B2935" t="str">
            <v>EIU country research</v>
          </cell>
          <cell r="C2935" t="str">
            <v>Athens provides extensive online services on the City of Athens local authority website [1], including parking permit applications [2] and applications for various business licenses [3]. The process can be completed online, but only after a laborious identity verification process at the time of user registration, which includes the physical presence of the person. Many services, however, such as voter registration are the remit of the national government rather than local authorities in Greece. The national government also has an online transactional hub [4] offering secure digital signatures. At the national level, users can obtain birth, death, marriage, and family status certificates, as well as residency certificates. Identity verification is required at the time of user registration. An independent tax authority is responsible for tax payment and these can be paid online at the authority's website [5], which also requires a separate identity verification process. The European Commission reports that 38% of users, who need to submit forms to the government, make use of these electronic services [6].</v>
          </cell>
          <cell r="E2935" t="str">
            <v>[1] City of Athens. "Electronic Services". [https://www.cityofathens.gr/khe] [2] City of Athens. "Municipal Traffic Police Services". [https://www.cityofathens.gr/khe/aitiseis/idiotes/dimotiki-astynomia] [3] City of Athens. "Business Licenses". [https://www.cityofathens.gr/khe/aitiseis/epixiriseis/adeies-leitourgias-katastimaton] [4] Government of Greece. "Ermis". [http://www.ermis.gov.gr/portal/page/portal/ermis/] [5] Government of Greece. General Secretariat of Information Systems. [http://gsis.gr/gsis/info/gsis_site/index.html] [6] European Commission. 2018. "Digital Economy and Society Index". [http://ec.europa.eu/newsroom/dae/document.cfm?doc_id=52218]</v>
          </cell>
        </row>
        <row r="2936">
          <cell r="A2936">
            <v>2018</v>
          </cell>
          <cell r="B2936" t="str">
            <v>EIU country research</v>
          </cell>
          <cell r="C2936" t="str">
            <v>The municipal government of Guatemala City, the largest city in Guatemala, has a website that offers a range of transactional services [1, 2]. Residents can use the website for a range of financial transactions, including the payment of traffic fines and water bills, as well as payment of the Impuesto Único Sobre Inmuebles (IUSI, a property tax) and the "boleto de ornato" (an annual automobile registration fee) [2]. The website also has an online window where residents can access information about construction permits and download relevant videos and forms [2].</v>
          </cell>
          <cell r="E2936" t="str">
            <v>[1] CIA World Factbook. 2018. "Guatemala". [https://www.cia.gov/library/publications/the-world-factbook/geos/gt.html] [2] Municipality of Guatemala City. “Municipalidad de Guatemala". [http://www.muniguate.com/]</v>
          </cell>
        </row>
        <row r="2937">
          <cell r="A2937">
            <v>2018</v>
          </cell>
          <cell r="B2937" t="str">
            <v>EIU country research</v>
          </cell>
          <cell r="C2937" t="str">
            <v>The government of the largest city in Guinea, Conakry, does not have a website that offers transactional services online [1, 2]. The national government, however, has a portal: Portail Officiel Gouvernement Guinéen (Official Portal of the Guinean Government) [3]. The portal provides information on current government initiatives [4], recent communications released by the government [5], and large infrastructure projects [6]. Under the section “Services for Users”, the portal only lists a number of codes and laws, such as the General Code of Customs and the Tax Code [7]. The presidency also has a website, though it mostly provides information on the president and recent speeches [8, 9]. The Ministry of Economy and Finance has a portal (Portail Officiel du Ministère de l’Économie et des Finances) but does not offer online services either. Transactional services, such as paying for taxes or certificates, must be completed in person [10, 11]. The lack of e-government platforms, where citizens complete service requests and payments online, seems to be due to the low fixed internet penetration in the country, as only 9% of households have an internet connection at home [12, 13].</v>
          </cell>
          <cell r="E2937" t="str">
            <v>[1] CIA World Factbook. 2018. “People and Society: Guinea”. [https://www.cia.gov/library/publications/the-world-factbook/geos/gv.html] [2] Rorissa, A. and Demissie, D. “An analysis of African e-Government service websites.” [http://www.global.asc.upenn.edu/fileLibrary/PDFs/Carnegie_Rorissa.pdf]. [3] Portail Officiel Gouvernement Guinée. [http://www.gouvernement.gov.gn] [4] Portail Officiel Gouvernement Guinée. “Actions du Gouvernement”. [http://www.gouvernement.gov.gn/index.php/action-du-gouvernement] [5] Portail Officiel Gouvernement Guinée. “Communiqués”. [http://www.gouvernement.gov.gn/index.php/communique] [6] Portail Officiel Gouvernement Guinée. “Gouvernance: Les Grands Projects”. [http://www.gouvernement.gov.gn/index.php/construction-des-logements-sociaux] [7] Portail Officiel Gouvernement Guinée. “Services aux Usagers”. [http://www.gouvernement.gov.gn/index.php/services-aux-usagers] [8] Présidence de la République de Guinée. “La Présidence”. [http://www.presidence.gov.gn] [9] Présidence de la République de Guinée. “Discours”. [http://www.presidence.gov.gn/index.php/actualites/discours] [10] Portail Officiel du Ministère de l’Économie et des Finances. [http://www.mef.gov.gn] [11] Expat. 2018. “Fiscalité et impôts en Guinée-Conakry”. [http://www.expat.com/fr/guide/afrique/guinee-conakry/16716-fiscalite-et-impots-en-guinee-conakry.html] [12] International Telecommunication Union (ITU). 2018. “Guinea Profile (Latest data available: 2018)”. [https://www.google.com/url?sa=t&amp;rct=j&amp;q=&amp;esrc=s&amp;source=web&amp;cd=1&amp;ved=2ahUKEwiy_vbdu_fdAhVKlVQKHR3VBr4QFjAAegQICRAC&amp;url=https%3A%2F%2Fwww.itu.int%2Fnet4%2Fitu-d%2Ficteye%2FCountryProfileReport.aspx%3FcountryID%3D100&amp;usg=AOvVaw3CrIU3UZqvMd5h_7hj6I9G] [13] Brodynt. 2018. “Business Internet Connectivity in Guinea”. [https://www.brodynt.com/business-internet-connectivity-in-guinea/]</v>
          </cell>
        </row>
        <row r="2938">
          <cell r="A2938">
            <v>2018</v>
          </cell>
          <cell r="B2938" t="str">
            <v>EIU country research</v>
          </cell>
          <cell r="C2938" t="str">
            <v>The municipal government in Hungary's largest city, Budapest, has a website but this does not offer transactional services online [1, 2]. The Hungarian language version of this website is extensive while the English version is more limited in scope. The city's transactional services are offered through "Client Gate", the government's nationwide central electronic administration web service [3]. Launched in 2013, "Client Gate" generates and summarises contents from over 45 government websites. It allows users to securely identify themselves online and gain access to transactional eGovernment services [4]. Users can open a "Client Gate" account by visiting contact points called "Government Windows" or any tax office in person,   or completing an online process if they possess a qualified digital signature. The services on offer include: services for employers and employees; personal annual tax declaration and company tax declaration; VAT declaration; company registration (via an attorney); customs declaration; e-Procurement; and permissions related to environment protection. In 2015, Client Gate had 2m customers [5]. In late 2017, Hungary launched "Company Gateway”, which is modeled on Client Gate but is a separate platform used by businesses to communicate with the public administration. Firms are required to register on the platform [6].</v>
          </cell>
          <cell r="E2938" t="str">
            <v>[1] Budapest Portal. [http://budapest.hu/Lapok/default.aspx] [2] CIA World Factbook. 2018. "Hungary". [https://www.cia.gov/library/publications/the-world-factbook/geos/hu.html] [3] Hungarian e-government portal. "Client Gate". [https://ugyfelkapu.magyarorszag.hu] [4] European Commission. "eGovernment in Hungary". [https://joinup.ec.europa.eu/sites/default/files/inline-files/eGovernment%20in%20Hungary%20-%20February%202016%20-%2018_00%20-%20v3_00.pdf] [5] EUGO. "eGovernment in Hungary". [http://eugo.gov.hu/key-facts-about-hungary/egovernment-hungary] [6] OppenheimLegal. August 23, 2017. "Update: the new Hungarian "Company Gateway" system". [http://www.oppenheimlegal.com/news.71.update_the_new_hungarian_quotcompany_gatewayquot_system]</v>
          </cell>
        </row>
        <row r="2939">
          <cell r="A2939">
            <v>2018</v>
          </cell>
          <cell r="B2939" t="str">
            <v>EIU country research</v>
          </cell>
          <cell r="C2939" t="str">
            <v>The municipal government of the largest city in India has a website that offers digital transactional services. New Delhi is the largest city in India with a population of 28.5 million people [1]. The website of the government of Delhi includes links to pay taxes and apply for subsidies and trade licenses [2]. The government also operates another portal, the "e-District Delhi", which offers an end-to-end integrated solution for more than 80 types of government services including, for example, marriage registration and application for pensions schemes [3]. The national government tracks e-Transactions statistics at the state level and shows that 52m e-transactions took place between 1 January 2018 and 14 November 2018, with the top 3 government services being applications for liquid petroleum gas (LPG) subsidies; e-stamping; and energy bill payment [4]. Electronic delivery of services called “e-Kranti” - one of the key initiatives of the National e-Governance Plan 2.0 and Digital India Program - has the objective of “transforming e-governance for transforming governance” [5]. The Union Cabinet approved the approach and the key components of e-Kranti at the central, state and integrated levels in March 2015 [6, 7].</v>
          </cell>
          <cell r="E2939" t="str">
            <v>[1] CIA World Factbook. 2018. "People and Society: India". [https://www.cia.gov/library/publications/the-world-factbook/geos/in.html] [2] Government of Delhi. 2018. "Welcome to the portal of government of NCT of Delhi". [http://delhi.gov.in/wps/wcm/connect/doit/Delhi+Govt/Delhi+Home] [3] eDistrict Delhi. 2018. "e-District Delhi". [https://edistrict.delhigovt.nic.in/in/en/Home/Index.html] [4] ETaal. 2018. "State transactions e-count - Delhi". [https://etaal.gov.in/etaal2/State_portal/StateWise.aspx?StCode=wYVFJJN+ftI=] [5] National E-Governance Division (NEGD). 2018. "E-Kranti / NeGP 2.0 Framework". [http://negd.gov.in/e-kranti-negp-20-framework-0] [6] Ministry of Electronics and Information Technology. 2018. "E-Kranti". [http://meity.gov.in/content/e-kranti] [7] Ministry of Electronics and Information Technology. 2018. "E-Kranti: National eGovernance Plan 2.0". [http://meity.gov.in/writereaddata/files/Presentation%20on%20e-Kranti-25_03_2015_v8_1.pdf]</v>
          </cell>
        </row>
        <row r="2940">
          <cell r="A2940">
            <v>2018</v>
          </cell>
          <cell r="B2940" t="str">
            <v>EIU country research</v>
          </cell>
          <cell r="C2940" t="str">
            <v>The local government website for Jakarta, the capital and largest city of Indonesia with a population of 10.52 million people, does not offer transactional services online [1, 2]. Visitors applying for a business license or permit, for example, will find a link to Jakarta’s One-Stop Integrated Service Agency (BPTSP), but the licensing process cannot be initiated online [3]. Fulfilling the Government Regulation No. 24 of 2018 regarding Integrated Electronic Licensing Services (GR 24/2018), as of July 2018 Indonesia has established an online single submission (OSS) system. This is an online business licensing platform intended to accelerate and simplify the business licensing process and to improve performance vis-à-vis the World Bank’s Doing Business rankings [4, 5]. However, as of September 2018, this system is not fully operational and there are some permits, such as environmental and building permits, that must still be obtained in person [6]. In terms of other public services, the Jakarta homepage provides links to information on and instructions for obtaining an official ID card (KTP), birth certificate, marriage certificate and other public documents [7, 8, 9]. There are also two links relevant to motor vehiclesç the first for purposes of, ostensibly, obtaining information on motor vehicle sales value [10]; the second for motor vehicle tax information [11]. It is unclear whether these websites allow for transactional services without inputting specific vehicle information [10, 11].</v>
          </cell>
          <cell r="E2940" t="str">
            <v>[1] CIA World Factbook. 2018. "Indonesia". [https://www.cia.gov/library/publications/the-world-factbook/geos/id.html] [2] Official Portal of DKI Jakarta Province. [http://www.jakarta.go.id/] [3] Jakarta Department of Capital Investment and One Stop Services. [http://pelayanan.jakarta.go.id/] [4] PwC Indonesia. “Legal Alert Indonesian Investment Law / July 2018 / No.3”. [https://www.pwc.com/id/en/publications/legal/pwcid-legal-alert-2018-03.pdf] [5] The Jakarta Post. 2018. “One-day business licensing”. [http://www.thejakartapost.com/academia/2018/07/12/one-day-business-licensing.html] [6] Kompas.com. 2018. “Menko Darmin Akui Sistem OSS Belum Sempurna”. [https://ekonomi.kompas.com/read/2018/09/21/174600026/menko-darmin-akui-sistem-oss-belum-sempurna] [7] Official Portal of DKI Jakarta Province: Identity card KTP. [https://jakarta.go.id/artikel/konten/427/kartu-tanda-penduduk-ktp] [8] Official Portal of DKI Jakarta Province. "Birth certificate". [https://jakarta.go.id/artikel/konten/426/akta-kelahiran] [9] Official Portal of DKI Jakarta Province. "Marriage certificate". [https://jakarta.go.id/artikel/konten/428/akta-perkawinan] [10] Jakarta Tax Agency. "Information on Motor Vehicle Sales Value". [http://samsat-pkb.jakarta.go.id/INFO_NJKB] [11] Jakarta Police Department Tax Directorate. "Information on Motor Vehicle Data and Motor Vehicle Tax". [http://samsat-pkb2.jakarta.go.id/]</v>
          </cell>
        </row>
        <row r="2941">
          <cell r="A2941">
            <v>2018</v>
          </cell>
          <cell r="B2941" t="str">
            <v>EIU country research</v>
          </cell>
          <cell r="C2941" t="str">
            <v>The government of Tehran, the capital and largest city in Iran [1], has a website that offers transactional services online. The version of the Tehran Municipality website in Farsi offers extensive e-services including a mobile compatible website and a mobile app available on Java, iOS, and Android platforms [2]. Transactional e-services available for individual citizens include the Tax Portal to pay municipal taxes [3], the Car Tax Portal to pay vehicle and motorcycle taxes [4], and the Traffic Portal to apply for vehicle traffic permits [5].</v>
          </cell>
          <cell r="E2941" t="str">
            <v>[1] CIA World Factbook. 2018 “Middle East: Iran”. [https://www.cia.gov/library/publications/the-world-factbook/geos/ir.html] [2] Tehran Municipality. [http://www.tehran.ir/] [3] Tehran Municipality. "Tax Portal". [http://tax.tehran.ir/] [4] Tehran Municipality. "Car Tax". [http://cartax.tehran.ir/] [5] Tehran Municipality. "Traffic". [http://trafficlabel.tehran.ir]</v>
          </cell>
        </row>
        <row r="2942">
          <cell r="A2942">
            <v>2018</v>
          </cell>
          <cell r="B2942" t="str">
            <v>EIU country research</v>
          </cell>
          <cell r="C2942" t="str">
            <v>The local government of Dublin, the largest city in Ireland [1], has a website that offers some transactional services online, in both English and Irish. The Dublin City Council website has a 24-hour secure internet payment service (protected by Secure Socket Layer, SSL) which accepts credit and debit cards for a variety of payments. Additional services are under development [2]. Payments can be made for housing loans, rubbish fines, housing rent, parking permits, invoices, and an “other” option [2]. Transactions for shipping payments, charitable donations, and other licenses/permits are available [2]. For several other services including parking permits, water and waste services, and unauthorized development complaints, relevant PDF forms can be downloaded, which can then be submitted in person to the relevant agencies [3].</v>
          </cell>
          <cell r="E2942" t="str">
            <v>[1] CIA World Factbook. 2018. "Ireland". [https://www.cia.gov/library/publications/the-world-factbook/geos/ei.html]  [2] Dublin City Council. “Secure Online Payments”. [https://ip.e-paycapita.com/AIP/itemSelectionPage.do?link=showItemSelectionPage&amp;siteId=110&amp;languageCode=EN&amp;source=AIP] [3] Dublin City Council. “Apply for It”. [http://www.dublincity.ie/i-want/apply-it]</v>
          </cell>
        </row>
        <row r="2943">
          <cell r="A2943">
            <v>2018</v>
          </cell>
          <cell r="B2943" t="str">
            <v>EIU country research</v>
          </cell>
          <cell r="C2943" t="str">
            <v>The government of the largest city in Israel, Jerusalem [1], has a website that offers various transactional services online. These services include the option to apply for a business license, order parking permits, apply for building permits, pay veterinary fees, and contact municipality directors [2, 3]. The process is entirely online and the necessary forms are provided on the site.</v>
          </cell>
          <cell r="E2943" t="str">
            <v>[1] Israel Central Bureau of Statistics. 2018. "Statistical Abstract of Israel". [http://www.cbs.gov.il/reader/shnaton/templ_shnaton_e.html?num_tab=st02_21x&amp;CYear=2018[ [2] Jerusalem Municipality. [https://www.jerusalem.muni.il/en/] [3] Jerusalem Municipality. "Payments". [https://wwwapp.jerusalem.muni.il/Payments/en/Pages/Payments1.aspx?servicecode=85]</v>
          </cell>
        </row>
        <row r="2944">
          <cell r="A2944">
            <v>2018</v>
          </cell>
          <cell r="B2944" t="str">
            <v>EIU country research</v>
          </cell>
          <cell r="C2944" t="str">
            <v>The Municipality of Rome, with a metropolitan area population of 4.36 million, is the largest city in Italy [1]. The municipality has a website that offers transactional services online. These services include but are not limited to: filing voter registration forms; obtaining personal certificates and permits; notifying the authorities of a change in address; facilitating business transactions with the city authorities; and others [2].</v>
          </cell>
          <cell r="E2944" t="str">
            <v>[1] Tuttitalia. 2018. "Città Metropolitana di Roma Capitale". [https://www.tuttitalia.it/lazio/provincia-di-roma/] [2] Municipality of Rome. "Servizi Online". [https://www.comune.roma.it/web/it/servizi.page?tipo=onl]</v>
          </cell>
        </row>
        <row r="2945">
          <cell r="A2945">
            <v>2018</v>
          </cell>
          <cell r="B2945" t="str">
            <v>EIU country research</v>
          </cell>
          <cell r="C2945" t="str">
            <v>The local government in Kingston, the largest city in Jamaica [1], has a website that offers some information on services, but none of these can be conducted online [2]. The website provides information about resources, administrative offices, news and developments, and also allows visitors to view the status of construction permits [2]. There are various national websites, however, that offer city-level transactions. The national tax portal, for example, allows citizens to pay a wide variety of taxes and fees online using KeyCard, Visa and MasterCard credit cards. In addition the system also allows Jamaicans to file tax returns and make payments in relation to payroll statutory deductions, including income tax and social security contributions [3]. In April 2018, the Companies Office of Jamaica launched an electronic Business Registration Form (eBRF), a J$35m (US$260,000) project funded by the Inter-American Development Bank (IDB) and the government's Public-Sector Efficiency Program (PSEP) [4]. The first phase, implemented in April 2018, allows the online registration of business names and registration of sole proprietors and partnerships; a second phase, scheduled to launch in December 2018, will widen online registration services to larger companies [4]. In June 2017, the government announced plans to launch a National Identification System (NIDS) that aims to provide a comprehensive and secure structure for the personal identity information of all citizens. The system will facilitate personal verification and the provision of online services [5]. The launch was initially scheduled for 2018 but has been delayed until January 2019 [6].</v>
          </cell>
          <cell r="E2945" t="str">
            <v>[1] World Population Review. October 2018. "Population of Cities in Jamaica (2018)". [http://worldpopulationreview.com/countries/jamaica-population/cities/] [2] Kingston and St. Andrew Municipal Corporation. [http://ksamc.gov.jm/] [3] eGov Jamaica. "Jamaica Tax Online Portal". [https://www.egovja.com/content/jamaica-tax-online-portal] [4] Jamaica Information Service. June 21, 2018. "Businesses Utilising COJ Electronic Registration". [https://jis.gov.jm/businesses-utilising-coj-electronic-registration/] [5] Jamaica Information Service. 2017. “Jamaica Looking to Establish Region’s First E-Government System – PM”. [http://jis.gov.jm/jamaica-looking-establish-regions-first-e-government-system-pm/] [6] Jamaica Gleaner. August 13, 2018. "NIDS Needed, Says IDB President". [http://jamaica-gleaner.com/article/lead-stories/20180813/updated-nids-needed-says-idb-president]</v>
          </cell>
        </row>
        <row r="2946">
          <cell r="A2946">
            <v>2018</v>
          </cell>
          <cell r="B2946" t="str">
            <v>EIU country research</v>
          </cell>
          <cell r="C2946" t="str">
            <v>The Tokyo Metropolitan Government, the municipal government of the largest city in Japan [1], has an online portal that offers transactional services, including the application for a business license or permit. The e-filing portal is jointly operated with the city's 23 wards, many smaller administrative units, and the National Police Agency. Services are available to registered users who can file various applications from their computer and mobile phone. A secure log-in and digital authentication ensure the system is safe and easy to use. Online filing is available for many types of transactional services, including business license and permit applications. The system also allows users to check the status of their application. Services which are enabled for online payments are clearly marked [2]. According to the annual e-government survey of local governments, conducted by the Ministry of Internal Affairs and Communications (MIC), the Tokyo Metropolitan Government's e-government platform is compliant with the MIC's transactions criteria which includes application downloads, online bidding, and electronic payments [3]. The national e-government portal for the central government provides a range of transactional services for consumers and businesses nationwide. These services are a mix of various types of transactions provided by different government agencies with varying degrees of digitalization. Many types of transactions require submissions of supporting documentation by mail or in person [4]. Tax filings and tax payments can be completed online through the e-tax platform of the National Tax Agency [5].</v>
          </cell>
          <cell r="E2946" t="str">
            <v>[1] CIA World Factbook. 2018. "Japan." [https://www.cia.gov/library/publications/the-world-factbook/geos/ja.html]. [2] Tokyo Metropolitan Government. "Tokyo Kyodo Denshi Shinsei." [http://www.shinsei.elg-front.jp/tokyo/navi/selMap.do]. [3] Ministry of Internal Affairs and Communications. 30 March 2018. "Local Government Information Management Overview." [http://www.soumu.go.jp/denshijiti/060213_02.html]. [4] Ministry of Internal Affairs and Communications. "e-Gov." [https://www.e-gov.go.jp/index.html]. [5] National Tax Agency. "e-Tax." [http://www.e-tax.nta.go.jp/tetsuzuki/tetsuzuki5.htm].</v>
          </cell>
        </row>
        <row r="2947">
          <cell r="A2947">
            <v>2018</v>
          </cell>
          <cell r="B2947" t="str">
            <v>EIU country research</v>
          </cell>
          <cell r="C2947" t="str">
            <v>The government of Amman, the largest metropolitan city in Jordan [1], has a website that offers transactional services online. The Greater Amman Municipality (GAM) website has an e-services portal which allows users to access municipal services online [2]. The payment of traffic fines, the renewal of occupational licenses, and the payment of property taxes are all services that can be conducted entirely online [2, 3]. Other e-services include issuance of emergency travel documents and requesting approval for changing one’s residency location or work location registered with the government [4]. The portal also allows citizens to access municipal services, such as requesting street lightning, tree pruning, and garbage containers, in addition to an e-complaints system [2, 3]. As part of the initiative, GAM has launched numerous e-stations across Amman equipped with computers and internet to facilitate widespread access to the e-services portal [3].</v>
          </cell>
          <cell r="E2947" t="str">
            <v>[1] CIA World Factbook. 2018. “Jordan”. [https://www.cia.gov/library/publications/the-world-factbook/geos/jo.html] [2] Greater Municipality of Amman. “Electronic Services”. [https://www.ammancity.gov.jo/ar/eservices/login.aspx?fnhw=100] [3] The Jordan Times. September 18, 2017. “E-services to become mandatory at Amman municipality by 2018 — GAM”. [http://www.jordantimes.com/news/local/e-services-become-mandatory-amman-municipality-2018-%E2%80%94-gam] [4] Albawaba. July 2, 2018. “New Visa and Residency E-Services in Jordan”. [https://www.albawaba.com/business/new-visa-and-residency-e-services-jordan-1153134]</v>
          </cell>
        </row>
        <row r="2948">
          <cell r="A2948">
            <v>2018</v>
          </cell>
          <cell r="B2948" t="str">
            <v>EIU country research</v>
          </cell>
          <cell r="C2948" t="str">
            <v>The government of the largest city in Kazakhstan has a website but this does not offer transactional services online. The former capital Almaty is the country's largest city with over 2 million people [1]. The city website has a long list of services with downloadable standards and regulations relating to each service. None of the services, however, are directly available via the site. The table specifies which services can be accessed via the national e-government portal and the website has an instructional video on how to register and use this portal [2]. The portal itself is divided into services for individual citizens and for businesses, which are also divided into classified lists of services. Each service clearly mentions whether it is available electronically. These include applications for marriage certificates, unemployment registrations, and various benefit requests. Almost all content is available in Kazakh, Russian, and English [3].</v>
          </cell>
          <cell r="E2948" t="str">
            <v>[1] World Population Review. "Population of Cities in Kazakhstan Population (2018)". [http://worldpopulationreview.com/countries/kazakhstan-population/cities/] [2] Almaty city. "Government services". [http://almaty.gov.kz/page.php/page.php?page_id=3147&amp;lang=1] [3] Kazakhstan Government Portal. [http://egov.kz/cms/en]</v>
          </cell>
        </row>
        <row r="2949">
          <cell r="A2949">
            <v>2018</v>
          </cell>
          <cell r="B2949" t="str">
            <v>EIU country research</v>
          </cell>
          <cell r="C2949" t="str">
            <v>The government of Nairobi, Kenya’s largest city with a population of 4.4 million [1], has a website that offers transactional services online. The website of Nairobi City Council [2] includes downloadable forms for business registration and licensing, as well as a link to a portal for online payments [3, 4]. Services available on the ePortal include the use of land permits, among others. First, however, citizens must log in [4]. Citizens can also download an app for Android and Microsoft devices to access the services using the ePortal on their mobile devices [5]. Citizens can use the app to pay for parking, business permits and fees for rental and land use [6].</v>
          </cell>
          <cell r="E2949" t="str">
            <v>[1] CIA World Factbook. 2018. “Kenya”. [https://www.cia.gov/library/publications/the-world-factbook/geos/ke.html] [2] Nairobi City County. [http://www.nairobi.go.ke/] [3] Nairobi City County. “Downloads”. [http://www.nairobi.go.ke/home/downloads/] [4] Nairobi County Self Service Portal. [https://epayments.nairobi.go.ke/selfservice/login] [5] Microsoft. 2018. “Nairobi City County ePayments”. [https://www.microsoft.com/en-us/p/nairobi-city-county-epayments/9nblgggzklqj?rtc=1#activetab=pivot:overviewtab] [6] Google Play App. 2018. "Nairobi City County Mobile”. [https://play.google.com/store/apps/details?id=labs.avanaya.jp.ncc]</v>
          </cell>
        </row>
        <row r="2950">
          <cell r="A2950">
            <v>2018</v>
          </cell>
          <cell r="B2950" t="str">
            <v>EIU country research</v>
          </cell>
          <cell r="C2950" t="str">
            <v>The central government website offers transactional services for citizens, residents, and businesses residing in Kuwait. The website is available in both Arabic [1] and English [2]. There is no separate government website for the largest city, as Kuwait is a relatively small and highly centralized country with 4.2 million people in 2018, 70% of which are expatriates [3]. For this reason, government services are provided at the national rather than the municipal level. The online services directory is divided into eight categories: ePayment; Civil ID; Employment; Insurance; Traffic; Electricity; Residency and Immigration; and Education. While some services such as paying electricity or water bills [4], traffic fines [5], renewing national ID cards [6], and registering a company [7] can be done entirely online, many services can only be partially completed online. For instance, renewing a driving license [8], applying for a work permit [9], applying to open a housing welfare file [10] or renewing a license to practice commercial business [11]. While the government of Kuwait expects that in the future ‘the channels of interaction between government departments and citizens will see a significant shift from face-to-face interactions towards call centers and online-based interactions’, the government also reports that to date only 31% of central government agencies provide e-services [12].</v>
          </cell>
          <cell r="E2950" t="str">
            <v>[1] Kuwait Government Online. [https://www.e.gov.kw/sites/kgoArabic/Pages/HomePage.aspx] [2] Kuwait Government Online. [https://www.e.gov.kw/sites/kgoEnglish/Pages/HomePage.aspx] [3] World Population Review. "Kuwait Population". [http://worldpopulationreview.com/countries/kuwait-population/] [4] Kuwait Government Online. “Electricity and Water Bills Inquiry and E-Payment”. [https://www.e.gov.kw/sites/kgoEnglish/Pages/eServices/MEW/InquiryAboutBills.aspx#] [5] Kuwait Government Online. “Violations Payment (Traffic and Immigration)”. [https://www.e.gov.kw/sites/KGOEnglish/Pages/eServices/MOI/ViolationsPayment.aspx] [6] Kuwait Government Online. “Civil ID Renewal for Expatriates”. [https://www.e.gov.kw/sites/kgoenglish/Pages/Services/PACI/RenewCivilIDNK.aspx] [7] Kuwait Government Online. “Registration of companies, institutes and institutions of Kuwait in the field of information technology”. [https://www.e.gov.kw/sites/kgoenglish/Pages/Services/CAIT/RegComIns.aspx] [8] Kuwait Government Online. “Renewing a Driving License”. [https://www.e.gov.kw/sites/kgoEnglish/Pages/Services/MOI/RenewLicense.aspx#] [9] Kuwait Government Online. “Applying for a Work Permit”. [https://www.e.gov.kw/sites/kgoenglish/Pages/Services/MOSAL/WorkPermit.aspx] [10] Kuwait Government Online. “Applying for opening a housing welfare file”. [https://www.e.gov.kw/sites/kgoenglish/Pages/Services/PAHW/OpenFile.aspx] [11] Kuwait Government Online. “Application for license renewal of license for practicing commercial professional business”. [https://www.e.gov.kw/sites/kgoenglish/Pages/Services/FireDep/ApplicationForLicenseRenewalOfLicenseForPracticingCommercialProfessionalBusiness.aspx] [12] The Central Agency for Information Technology, Government of Kuwait. “Consolidated Kuwait National ICT Indicators Report 2016”. [https://www.e.gov.kw/sites/kgoarabic/Forms/FinalConsolidatedEnglishReportSinglePages.pdf]</v>
          </cell>
        </row>
        <row r="2951">
          <cell r="A2951">
            <v>2018</v>
          </cell>
          <cell r="B2951" t="str">
            <v>EIU country research</v>
          </cell>
          <cell r="C2951" t="str">
            <v>The government of the largest city in Liberia has a website but this does not offer transactional services online [1]. Monrovia, the largest city in Liberia with a population of 1.4 million, is governed by the Monrovia City Corporation (MCC) [1, 2]. The MCC has an active website with up-to-date information on MCC’s activities [2]. There is a website at the national level that offers transactional services online [3]. ELiberia is the national ePortal, which was re-launched in July 2018 by the Ministry of Posts and Telecommunications [4]. The updated ePortal was developed with assistance from the World Bank with the aim of becoming the key access point for government information and e-services [4]. E-services available on the ePortal include applying for a passport and birth registration [3]. As of 2018, citizens can now also file their personal and business taxes, renew business licenses, apply for birth certificates, pay fire inspection fees, and obtain marriage certificates completely online by using an online platform operated via Orange Money [5, 6].</v>
          </cell>
          <cell r="E2951" t="str">
            <v>[1] Monrovia City Corporation Website. 2018. [https://monroviacitycorporation.wordpress.com/] [2] CIA World Factbook. 2018. “Liberia”. [https://www.cia.gov/library/publications/the-world-factbook/geos/li.html] [3] Liberia eServices Portal. 2018. [http://www.eliberia.gov.lr/] [4] Front Page Africa. 2018. “University of Liberia Students Raise Qualms over Administration’s Ability to Manage US$300k Wi-Fi”. [https://frontpageafricaonline.com/news/2016news/university-of-liberia-students-raise-qualms-over-administration-s-ability-manage-us-300k-wi-fi/] [5] Front Page Africa. 2018. “Liberians Can Now Pay Taxes Via Orange Money; Weak Launches New Platform”. [https://frontpageafricaonline.com/business/liberia-president-weah-launches-mobile-money-tax-payment-scheme/] [6] Orange Liberia. 2018. “Pay Taxes &amp; Fees Easily”. [http://www.orange.com.lr/personal/1/26/pay-taxes-easily-2407.html]</v>
          </cell>
        </row>
        <row r="2952">
          <cell r="A2952">
            <v>2018</v>
          </cell>
          <cell r="B2952" t="str">
            <v>EIU country research</v>
          </cell>
          <cell r="C2952" t="str">
            <v>The government of the largest city in Madagascar has a website, but this only offers basic services. The largest city in Madagascar is the City of Antananarivo [1]. The government of Antananarivo has a website, but transactional services cannot be completed online. The official website for the City of Antananarivo provides information on local news and services [2]. The website offers details about transactional services and relevant forms can be downloaded, but they cannot be completed online [3]. Transactional services include building permits, parking permits, residence registration, and electoral licenses [4].</v>
          </cell>
          <cell r="E2952" t="str">
            <v>[1] CIA World Factbook. 2018. "Madagascar". [https://www.cia.gov/library/publications/the-world-factbook/geos/ma.html] [2]Commune Urbaine D'Antanarivo. [http://mairie-antananarivo.mg/] [3] Commune Urbaine D'Antanarivo. "Permis de Construire". [http://mairie-antananarivo.mg/permis-de-construire/] [4] Commune Urbaine D'Antanarivo. "Types". [http://mairie-antananarivo.mg/types/]</v>
          </cell>
        </row>
        <row r="2953">
          <cell r="A2953">
            <v>2018</v>
          </cell>
          <cell r="B2953" t="str">
            <v>EIU country research</v>
          </cell>
          <cell r="C2953" t="str">
            <v>The government of Lilongwe, the largest city in Malawi with a population of 1.03 million people [1], does not have a functional website and the advertised address is still unavailable [2]. As such, it remains unclear whether or not the site offers facilities for transactions of any kind. The National ICT Policy, which was published in 2013, acknowledged the general “lack of awareness of ICT and e-services and their potential”, as well as the “lack of coordination” in tackling this issue [3]. It went further to cite the “low levels of online public services and low levels of engaging the citizens using ICTs”, pointing out that there has “never been a deliberate policy” geared toward fixing this issue. To date, there is no new information as to what steps are being taken.</v>
          </cell>
          <cell r="E2953" t="str">
            <v>[1] CIA World Factbook. 2018. "Malawi". [https://www.cia.gov/library/publications/the-world-factbook/geos/mi.html] [2] Lilongwe City Council. [http://www.commonwealthofnations.org/partner/lilongwe-city-council/] [3] Republic of Malawi, National ICT Policy, 2013. 2018. [http://www.macra.org.mw/wp-content/uploads/2014/07/Malawi-ICT-Policy-2013.pdf]</v>
          </cell>
        </row>
        <row r="2954">
          <cell r="A2954">
            <v>2018</v>
          </cell>
          <cell r="B2954" t="str">
            <v>EIU country research</v>
          </cell>
          <cell r="C2954" t="str">
            <v>The government of Kuala Lumpur, the largest city in Malaysia with a population of 7.6 million [1], has a website that offers transactional services which include applying for a business license online. The Kuala Lumpur City Hall (KLCH) website [2] offers several types of transactional services, including applications for business licenses [3] and e-housing [4], as well as online payment for a number of taxes, service fees, and loans [5]. Between July and December 2017, it is reported that more than 30,000 transactions were carried out using the online payment system, and 159,000 transactions using the online traffic violation check/payment system [6].</v>
          </cell>
          <cell r="E2954" t="str">
            <v>[1] CIA World Factbook. 2018. "Malaysia". [https://www.cia.gov/library/publications/the-world-factbook/geos/my.html] [2] Kuala Lumpur City Hall. [http://www.dbkl.gov.my/] [3] Kuala Lumpur City Hall. "License application". [http://www.dbkl.gov.my/index.php?option=com_content&amp;view=article&amp;id=74&amp;Itemid=272&amp;lang=en] [4] Kuala Lumpur City Hall: "E-Housing". [http://eperumahan.dbkl.gov.my/erumah/] [5] Kuala Lumpur City Hall. "Internet banking". [http://www.dbkl.gov.my/index.php?option=com_content&amp;view=article&amp;id=232&amp;Itemid=289&amp;lang=en] [6] Kuala Lumpur City Hall. "Online Transaction Report: July-December 2017". [http://www.dbkl.gov.my/images/articles/perkhidmatan/servis_online/statistik_online/Jadual_Transaksi_Jul_Dis2017_updated.pdf]</v>
          </cell>
        </row>
        <row r="2955">
          <cell r="A2955">
            <v>2018</v>
          </cell>
          <cell r="B2955" t="str">
            <v>EIU country research</v>
          </cell>
          <cell r="C2955" t="str">
            <v>The government of Bamako, the largest city in Mali, has a website [1], but this does not offer transactional services online [2, 3]. The website provides information on the processes to follow when carrying out various transactional services such as applications for voter cards, travel documents, building permits, land titles, tax identification numbers and more. The website, however, does not provide a portal that allows for these processes to be carried out fully online [3]. Some applications can be downloaded, such as the application to obtain a driver’s license [4]. The website provides a link to the Government Tax Administration Website, which offers online services such as tax declarations, the consultation of tax accounts, and claim-making processes [5, 6].</v>
          </cell>
          <cell r="E2955" t="str">
            <v>[1] City of Bamako. [https://bamako.ml] [2] CIA World Factbook. 2018. "Mali". [https://www.cia.gov/library/publications/the-world-factbook/geos/ml.html] [3] Republic of Mali Administration 2018. “Your Administrative Steps”. [http://demarchesadministratives.gouv.ml/demarches/afficher/Permis-de-conduire-obtention&amp;prev=search] [4] Republic of Mali Administration. 2018. “Your Administrative Steps: Driver’s License (Obtaining)”. [http://demarchesadministratives.gouv.ml/demarches/afficher/Permis-de-conduire-obtention] [5] Republic of Mali Administration. 2018. “Ministry of Economy Finance Space”. [http://demarchesadministratives.gouv.ml/pages/ministereEconomieFinances&amp;xid=17259,15700021,15700124,15700149,15700186,15700190,15700201,15700214&amp;usg=ALkJrhgInPn1MRapj_I4kE_-Zepjx-f7Hg] [6] Ministry of Economy Finance, Directorate General of Taxes. 2018. “Online Services”. [https://www.dgi.gouv.ml/e-impot-services-offerts/&amp;xid=17259,15700021,15700124,15700149,15700186,15700190,15700201,15700214&amp;usg=ALkJrhhk6xCKP3ineH-bPqpQTS8R7kyFOQ]</v>
          </cell>
        </row>
        <row r="2956">
          <cell r="A2956">
            <v>2018</v>
          </cell>
          <cell r="B2956" t="str">
            <v>EIU country research</v>
          </cell>
          <cell r="C2956" t="str">
            <v>The government of Mexico City, the largest city in Mexico, has a website that offers transactional services [1]. The Services CDMX website provides a function to search for services and procedures available online [2]. In addition, a catalog of services is available and organized by category, with a special section for services that can be completed entirely online [3]. Services that can be completed entirely online include the following: provide notice of the opening of a low-impact commercial establishment [4]; request an authorisation to extend the hours of a high-impact commercial establishment [5]; register for an appointment for a vehicle emissions check [6]; and request a tourist pass for vehicles from outside Mexico City to circulate freely regardless of transit restrictions [7].</v>
          </cell>
          <cell r="E2956" t="str">
            <v>[1] CIA World Factbook. 2018. "Mexico". [https://www.cia.gov/library/publications/the-world-factbook/geos/mx.html] [2] Ciudad de Mexico. “Tramites CDMX”. [http://www.tramites.cdmx.gob.mx/] [3] Ciudad de Mexico. “Trámites y servicios en línea por tema”. [http://www.tramites.cdmx.gob.mx/index.php/tramites_servicios/ts_en_linea] [4] Tramites CDMX. 2018. “Aviso para el funcionamiento de Establecimientos Mercantiles con giro de Bajo Impacto”. [http://www.tramites.cdmx.gob.mx/ts/326/0] [5] Tramites CDMX. 2018. “Autorización para ampliación de horario de establecimientos mercantiles con giro de Impacto Zonal”. [http://www.tramites.cdmx.gob.mx/ts/323/0] [6] Tramites CDMX. 2018. “Verificación Vehicular”. [http://www.tramites.cdmx.gob.mx/ts/1033/0] [7] Tramites CDMX. 2018. “Pase turístico”. [http://www.tramites.cdmx.gob.mx/ts/1032/0]</v>
          </cell>
        </row>
        <row r="2957">
          <cell r="A2957">
            <v>2018</v>
          </cell>
          <cell r="B2957" t="str">
            <v>EIU country research</v>
          </cell>
          <cell r="C2957" t="str">
            <v>Ulaanbaatar, the largest city in Mongolia [1], has an official website but this does not offer transactional services online [2]. The official website for Ulaanbaatar includes information about the city, news, and reports, including the city's Action Plan, city budgets, anti-corruption initiatives, and frequently asked questions. Online transactional services in Mongolia are offered via a network of around 108 e-kiosks, placed in Ulaanbaatar and other provincial centers [3]. These e-kiosks allow the public to access 13 types of public services. Mongolia also has an online service portal providing the following transactional services: elders benefit, pregnancy and postpartum allowance, driver's license, social insurance, pension, transport license and services, convalescence, and health insurance services [4]. The website is inaccessible outside of Mongolia. In 2016, the Parliament of Mongolia launched the Smart Government Project Financial Agreement with the International Development Association with the goal of using ICT to improve accessibility, transparency, and efficiency of public services in Mongolia [5].</v>
          </cell>
          <cell r="E2957" t="str">
            <v>[1] CIA World Factbook. 2018. "Mongolia". [https://www.cia.gov/library/publications/the-world-factbook/geos/mg.html] [2] Official website for Ulaanbaatar. [http://www.ulaanbaatar.mn] [3] Byambaakhuu, Badamsuren. Communications and Information Technology Authority. "e-Government development in Mongolia: current status and a future plan". [https://www.itu.int/en/ITU-D/Regional-Presence/AsiaPacific/Documents/Events/2017/Sep-SCEG2017/SESSION-1_Mongolia_Dr_Badamsuren_Byambaakhuu.pdf] [4] Mongolia Online Service Portal. [https://www.ezasag.mn/] [5] Mongolia Smart Government Project. [http://www.smart.gov.mn/en/sub_1/]</v>
          </cell>
        </row>
        <row r="2958">
          <cell r="A2958">
            <v>2018</v>
          </cell>
          <cell r="B2958" t="str">
            <v>EIU country research</v>
          </cell>
          <cell r="C2958" t="str">
            <v>The government of the largest city in Morocco, Casablanca [1], has a website that offers transactional services online [2]. The portal offers transactional services such as completing administrative procedures. Commercial services can be carried out on the d igital platform "Rokhas.ma", which can be found on the app store [3], while requests for town planning permissions can be made through the digital platform "Casaurba.ma" [4]. The website for Casablanca City does not allow to pay taxes, receive a certificate of civil status, follow a request or make a claim as the online services are limited [2].</v>
          </cell>
          <cell r="E2958" t="str">
            <v>[1] PopulationData.net. 2018. "Morocco". [https://www.populationdata.net/pays/maroc/] [2] Casablanca City. [http://www.casablancacity.ma/Pratique/Demarches-et-procedures-administratives] [3] Rokhas. "Digital platform for commercial permissions". [https://rokhas.ma/karazortal/] [4] Casaurba. "Digital platform for town planning permission". [https://casaurba.ma/karazortal/]</v>
          </cell>
        </row>
        <row r="2959">
          <cell r="A2959">
            <v>2018</v>
          </cell>
          <cell r="B2959" t="str">
            <v>EIU country research</v>
          </cell>
          <cell r="C2959" t="str">
            <v>The government of the largest city in Mozambique does not have a website. Matola is the largest city by population in Mozambique and is located in the province of Maputo, northwest of the city [1, 2]. The city does not have its own website, although the Provincial Government of Maputo does have a website that contains information on public services; this website, however, does not offer transactional services online [3]. The website provides information on how to use government services to submit and access records, registrations, licenses, fees, and taxes [3]. The provincial government website contains a link to a “one-stop shop” for public services, but no online transactional services are offered [4]. At the national level, Mozambique is taking action, focusing on making online transactional services possible. The Mozambican government’s Center for the Development of Information Systems and Finance (CEDSIF) is implementing an electronic state financial management system (e-SISTAFE), with a range of services currently under development [5].</v>
          </cell>
          <cell r="E2959" t="str">
            <v>[1] CIA World Factbook. 2018. "Mozambique". [https://www.cia.gov/library/publications/the-world-factbook/geos/mz.html]  [2] Provincial Government of Maputo. “Perfis Distritais: Matola”. [http://www.pmaputo.gov.mz/por/A-Provincia/Perfis-Distritais/Matola]  [3] Provincial Government of Maputo. "Serviços". [http://www.pmaputo.gov.mz/por/Servicos] [4] Provincial Government of Maputo. "Balcão de Atendimento Único". [http://www.pmaputo.gov.mz/por/Servicos/Balcao-de-Atendimento-Unico] [5] Center for the Development of Information Systems and Finance. [http://www.cedsif.gov.mz/]</v>
          </cell>
        </row>
        <row r="2960">
          <cell r="A2960">
            <v>2018</v>
          </cell>
          <cell r="B2960" t="str">
            <v>EIU country research</v>
          </cell>
          <cell r="C2960" t="str">
            <v>The government of Yangon, the largest city in Myanmar with a population 5.157 million [1], has a website that offers transactional services, including online applications for business licenses. The Yangon City Development Committee (YCDC) website includes forms that can be completed online and a system that allows files to be uploaded. There are several available services including applications for business licenses, advertising permits, land grants, and building permits [2]. Many of these services were launched in 2015 [3]. In 2018, the president of the Myanmar Computer Federation reported that YCDC's online services were excellent, transparent, and successful [4].</v>
          </cell>
          <cell r="E2960" t="str">
            <v>[1] CIA World Factbook. 2018. "Burma". [https://www.cia.gov/library/publications/the-world-factbook/geos/bm.html] [2] Yangon City Development Committee. "Online Services". [https://app.ycdc.gov.mm/index.php] [3] Myanmar Business Today. 2015. "YCDC Introduces Online Services". [https://www.mmbiztoday.com/articles/ycdc-introduces-online-services] [4] Myanmar Times. 2018. "Master plan needed for e-Government Committee". [https://www.mmtimes.com/news/master-plan-needed-e-government-committee.html]</v>
          </cell>
        </row>
        <row r="2961">
          <cell r="A2961">
            <v>2018</v>
          </cell>
          <cell r="B2961" t="str">
            <v>EIU country research</v>
          </cell>
          <cell r="C2961" t="str">
            <v>The local government of the largest city in Namibia, Windhoek, has a website but this does not offer transactional services online [1, 2]. The City of Windhoek has a functioning website with a dedicated citizen portal [2]. The website, however, does not offer transactional services online. Citizens are given the option to download and view their monthly utility bills online by registering for an online municipal account, but the accounts are activated only when individuals provide all required documents in person [3]. Other important services - including applying for various permits, applying for personal registration numbers, obtaining certificates, voter registration, vehicle registration, and requests for documentation - are not available online [2]. There is also a privately-owned online platform for the payment of traffic fines [4]. This platform offers services to various municipalities across the southern countries of Africa, including the City of Windhoek [5].</v>
          </cell>
          <cell r="E2961" t="str">
            <v>[1] CIA World Factbook. 2018. “Africa: Namibia”. [https://www.cia.gov/library/publications/the-world-factbook/geos/print_wa.html] [2] City of Windhoek. [http://www.windhoekcc.org.na/] [3] City of Windhoek. “Client Portal”. [http://www.windhoekcc.org.na/clients/] [4] ViewFines.net. “About Us”. [https://www.viewfines.net/about_us.aspx] [5] ViewFines.net. “Find by municipality”. [https://www.viewfines.net/municipality/default.aspx]</v>
          </cell>
        </row>
        <row r="2962">
          <cell r="A2962">
            <v>2018</v>
          </cell>
          <cell r="B2962" t="str">
            <v>EIU country research</v>
          </cell>
          <cell r="C2962" t="str">
            <v>The government of Nepal's largest city, Kathmandu, has a website that offers transactional services online [1, 2]. The website for the Kathmandu Metropolitan City Office offers links to various eGovernment services, including vital registration, social security, citizen charter, and application letters [2]. The link to the Online Vital Registration System (VERS) allows citizens to conduct transactional services such as registering birth, death, marriage, divorce, and settlement, as well as access the social management program entirely online [3].</v>
          </cell>
          <cell r="E2962" t="str">
            <v>[1] CIA World Factbook. 2018. "Nepal". [https://www.cia.gov/library/publications/the-world-factbook/geos/np.html] [2] Kathmandu Government. [http://www.kathmandu.gov.np/en] [3] Online Vital Registration System. [http://www.kathmandu.gov.np/en/vital-registration]</v>
          </cell>
        </row>
        <row r="2963">
          <cell r="A2963">
            <v>2018</v>
          </cell>
          <cell r="B2963" t="str">
            <v>EIU country research</v>
          </cell>
          <cell r="C2963" t="str">
            <v>The government of the largest city of the Netherlands, Amsterdam [1], has a website that offers transactional services online, including applying for a business license or permit [2]. Some of the available transactional services include the following: paying taxes online [3], registering a person's address [4], and requesting parking permits [5]. For other procedures, such as requesting an ID card or passport and renewing a business license, online forms must be filled out. Online services use a "DigiID", which is a secure ID service run by the government [6]. To register a business in the Netherlands, registration may be completed online by filling out a form; appointments can also be scheduled online [7].</v>
          </cell>
          <cell r="E2963" t="str">
            <v>[1] CIA World Factbook. 2018. "The Netherlands". [https://www.cia.gov/library/publications/the-world-factbook/geos/nl.html] [2] Gemeente Amsterdam. [www.amsterdam.nl] [3] Gemeente Amsterdam. "Mijn Belastingen". [https://belastingbalie.amsterdam.nl/digid.info.php] [4] Gemeente Amsterdam. "Verhuizing doorgeven". [https://www.amsterdam.nl/burgerzaken/verhuizing-doorgeven/] [5] Gemeente Amsterdam. "Parkeervergunning". [https://www.amsterdam.nl/parkeren-verkeer/parkeervergunning/bewoners/] [6] Government of the Netherlands. "Over DigiD". [https://www.digid.nl/over-digid/] [7] Netherlands Chamber of Commerce. 2018. "Registering with the Netherlands Chamber of Commerce (KvK)". [https://business.gov.nl/starting-your-business/registering-your-business/registering-with-the-netherlands-chamber-of-commerce-kvk/]</v>
          </cell>
        </row>
        <row r="2964">
          <cell r="A2964">
            <v>2018</v>
          </cell>
          <cell r="B2964" t="str">
            <v>EIU country research</v>
          </cell>
          <cell r="C2964" t="str">
            <v>The local government of Niamey, Niger’s largest city with a population of 1.2 million [1], has a website but this does not offer transactional services online [2]. The City of Niamey’s website offers information on the city’s history, government bodies, and tourist locations [2]. The website was created to promote transparency on local government services and to increase Niamey's attractiveness as a business and leisure destination [2]. In 2017, the Agence Nationale Pour la Société de l'Information (ANSI or “National Agency for Information Society”) created the Réseau Informatique National de l’Administration (RINA or “National Computer Administration Network”) to increase the use of e-governance. The program, however, has so far focused solely on government administrative procedures and not transactional services for citizens [3].</v>
          </cell>
          <cell r="E2964" t="str">
            <v>[1] CIA World Factbook. 2018. “Niger”. [https://www.cia.gov/library/publications/the-world-factbook/geos/ng.html] [2] City of Niamey. 2018. [http://www.villedeniamey.com/] [3] Agence Nationale Pour la Société de l'Information (ANSI). 2018. “E-Gouvernement”. [http://www.ansi.ne/egouvernement.php]</v>
          </cell>
        </row>
        <row r="2965">
          <cell r="A2965">
            <v>2018</v>
          </cell>
          <cell r="B2965" t="str">
            <v>EIU country research</v>
          </cell>
          <cell r="C2965" t="str">
            <v>The government of Lagos, Nigeria’s largest city with a population of 13.5 million [1], has a website that offers transactional service fully online [2]. The State of Lagos governs the city of Lagos, as the city is comprised of multiple smaller municipal areas [2]. Currently, the only online service available to users on the State of Lagos website is payment for land use [3]. There are, however, several other government websites, at the state and national level, that allow for specific transactional services, including registering businesses and obtaining business licenses, paying taxes, and obtaining construction permits [4, 5, 6]. Businesses can be registered online through the website of the Corporate Affairs Commission, but some forms must be submitted to the relevant authorities in person [4]. The Lagos State Government Electronic Banking System of Revenue Management recently launched an online payment platform, which enables citizens to pay taxes, check the status of their payments, and obtain relevant information completely online [5]. Finally, the Lagos e-Payment Portal (ePP) enables builders to obtain construction permits entirely online [6].</v>
          </cell>
          <cell r="E2965" t="str">
            <v>[1] CIA World Factbook. 2018. “Nigeria”. [https://www.cia.gov/library/publications/the-world-factbook/geos/ni.html] [2] Lagos State Government. [https://lagosstate.gov.ng/] [3] Lagos State Government. “Services”. [https://lagosstate.gov.ng/#] [4] Nigeria Corporate Affairs Commission. “Services”. [http://new.cac.gov.ng/home/] [5] Lagos State Government Electronic Banking System of Revenue Management. 2018. [http://www.lasg-ebs-rcm.com/] [6] Lagos e-Payment Portal. 2018. [https://epp.lagosstate.gov.ng/]</v>
          </cell>
        </row>
        <row r="2966">
          <cell r="A2966">
            <v>2018</v>
          </cell>
          <cell r="B2966" t="str">
            <v>EIU country research</v>
          </cell>
          <cell r="C2966" t="str">
            <v>The government of Muscat, the largest city in Oman [1], has a website that offers transactional services online. Muscat Municipality has an e-government portal, called "Baladiyeti" (My City), which is available in Arabic and English [2]. A mobile app is also available to download. Transactional services that can be fully completed online include the following: file a complaint; apply for jobs; pay parking violations; register companies; request parking permits; renew municipal licenses; renew lease contracts; renew building permits; request street lighting; request pipe maintenance; and change construction permit ownership [2]. There are various services available to citizens, companies, non-profit organizations, and registered employees. The website offers a comprehensive list of all services it offers, with detailed information on procedures and whether an e-service is available.</v>
          </cell>
          <cell r="E2966" t="str">
            <v>[1] CIA World Factbook. 2018. “Middle East: Oman”. [https://www.cia.gov/library/publications/the-world-factbook/geos/mu.html] [2] Sultanate of Oman, Muscat Municipality. [http://www.mm.gov.om/]</v>
          </cell>
        </row>
        <row r="2967">
          <cell r="A2967">
            <v>2018</v>
          </cell>
          <cell r="B2967" t="str">
            <v>EIU country research</v>
          </cell>
          <cell r="C2967" t="str">
            <v>The government of the largest city in Pakistan, Karachi, has a website, but this does not offer transactional services online [1]. Karachi is governed by the Karachi Metropolitan Corporation [2]. The website has limited information on how to set up a business in Pakistan but does not provide downloadable forms or offer transactional services online [3]. The city website also has a section for residents with basic information such as schools, hospitals, and services, but no transactional services are offered [4]. The website of the Capital City Traffic Police, Karachi, allows people to apply for a driver's license using a downloadable application form, but this process cannot be completed entirely online [5].</v>
          </cell>
          <cell r="E2967" t="str">
            <v>[1] CIA World Factbook. 2018. "Pakistan". [https://www.cia.gov/library/publications/the-world-factbook/geos/pk.html] [2] Karachi Metropolitan Corporation. [http://www.kmc.gos.pk/] [3] Karachi Metropolitan Corporation. "Starting a Business". [http://www.kmc.gos.pk/Contents.aspx?id=62] [4] Karachi Metropolitan Corporation. "Residents". [http://www.kmc.gos.pk/Contents.aspx?id=2] [5] Capital City Traffic Police Karachi. "Procedure for Driving Licence". [http://ccptraffickyc.pk/procedure-driving-licence.htm]</v>
          </cell>
        </row>
        <row r="2968">
          <cell r="A2968">
            <v>2018</v>
          </cell>
          <cell r="B2968" t="str">
            <v>EIU country research</v>
          </cell>
          <cell r="C2968" t="str">
            <v>The municipality of the largest city in the country, Panama City [1], operates its own website with various documentation available online to download. The available documents, however, tend to focus on individual services related to living in the capital, with few services available for businesses operating in Panama City [2]. Some services are available on the Mayor's website [3], including vehicle registration, but the website is mainly focused on providing information. Given the population of the country is comparatively small, at just 4 million, local authorities services tend to offer restricted online services, with national government ministries and departments providing these services instead. The main government branches maintain websites with interactive features. These include the Office of the President, the Ministry of Economy and Finance (Ministerio de Economía y Finanzas), the Ministry of Commerce and Industry (Ministerio de Comercio e Industrias), and the National Assembly (Asamblea Nacional) [4]. The website of the President maintains links to all government ministries and dependencies/agencies [5]. In 2006 the government launched Panama Processes (Panamá Tramita), an online portal providing information on more than 2,500 procedures required by businesses and citizens. Users can access dozens of government offices through the site and retrieve information, forms, and instructions [6]. Another program (Sígueme) is accessible through a link on the Panama Processes website. This program allows government contractors to track payments, access contracts, and submit and fill orders online. Not all transactional services, however, are available online with Panama still scoring low in various international surveys on e-government provisions. In the 2018 E-Government Survey by the UN, Panama ranked 85th out of 193 countries. The study ranked Panama better in terms of e-participation, which measures the use of e-government services: 66th out of 193 countries, although this does not show much improvement from its previous 65th ranking in 2014 [7].</v>
          </cell>
          <cell r="E2968" t="str">
            <v>[1] World Population Review. October 2018. "Population of Cities in Panama (2018)". [http://worldpopulationreview.com/countries/panama-population/cities/] [2] Panama Tramita. "Municipio de Panama". [https://www.panamatramita.gob.pa/institucion/municipio-de-panama] [3] Alcaldia de Panama. "Direccion de Participacion". [https://atencion.mupa.gob.pa/] [4] Gobierno de la Republica de Panama. [http://www.mingob.gob.pa/] [5] Presidencia de la Republica de Panama. [https://www.presidencia.gob.pa/] [6] Panama Tramita. [https://www.panamatramita.gob.pa/] [7] United Nations. 2018. "UN E-government knowledge base". [https://publicadministration.un.org/egovkb/en-us/Data/Country-Information/id/130-Panama]</v>
          </cell>
        </row>
        <row r="2969">
          <cell r="A2969">
            <v>2018</v>
          </cell>
          <cell r="B2969" t="str">
            <v>EIU country research</v>
          </cell>
          <cell r="C2969" t="str">
            <v>The government of Lima has a website, but this does not offer transactional services online. Lima is the largest city in Peru with a population of 10.4 million people and it has a municipal website [1, 2]. The municipal government supports the growth of electronic government services [2] and has developed a section on the website called “Tramites y servicios” (Procedures and services) [3]. This section provides links to information about government services related to health, transport, licenses, and the civil registry, among others. For example, the page on licenses has information about paperwork and fees. Documents are available to download, but applications must still be filed in person [4]. Applicants can also check the status of their applications online [5]. A 2016 news article acknowledges that e-government continues to face barriers including a lack of financing, low institutional capacity, and insufficient infrastructure [6].</v>
          </cell>
          <cell r="E2969" t="str">
            <v>[1] CIA World Factbook. 2018. "Peru". [https://www.cia.gov/library/publications/the-world-factbook/geos/pe.html] [2] Municipalidad de Lima. 2018. “Gobierno electronico municipal”. [http://www.munlima.gob.pe/gobierno-electronico] [3] Municipalidad de Lima. “Tramites y servicios”. [http://www.munlima.gob.pe/tramites] [4] Municipalidad de Lima. “Licencias y aurorizaciones”. [http://www.munlima.gob.pe/licencias-y-autorizaciones] [5] Municipalidad de Lima. “Licencias de funcionamiento”. [http://apl.munlima.gob.pe/CONSULTASISLIC/ModuloLicencias/ConsultaSolicitud/frmConsultaEstadoLicencia.aspx] [6] Gestion. “El gobierno electronico y las cuatro barreras que limitan su desarrollo en el Peru”. [https://gestion.pe/tecnologia/gobierno-electronico-y-cuatro-barreras-que-limitan-su-desarrollo-peru-2157851]</v>
          </cell>
        </row>
        <row r="2970">
          <cell r="A2970">
            <v>2018</v>
          </cell>
          <cell r="B2970" t="str">
            <v>EIU country research</v>
          </cell>
          <cell r="C2970" t="str">
            <v>The government of the largest city in the Philippines, Manila [1], has a website that offers extensive information and services, including local news, information about activities run by the city government, and links for visitors and tourists [2]. Resources and instructions related to public services, such as birth and marriage certificates, are listed but no transactional services are offered through the site [3]. The website's business portal provides information about business permit applications and downloadable forms to register a new business or renew a business permit [4]. The completed forms and documents, however, cannot be submitted online and must be taken in person to an office in Manila's City Hall [4].</v>
          </cell>
          <cell r="E2970" t="str">
            <v>[1] CIA World Factbook. 2018. "Philippines". [https://www.cia.gov/library/publications/the-world-factbook/geos/rp.html] [2] City of Manila. [http://manila.gov.ph/] [3] City of Manila. “Civil Registry”. [http://manila.gov.ph/services/civil-registry/] [4] City of Manila. "Business Transaction Procedures and Requirements". [http://manila.gov.ph/business/]</v>
          </cell>
        </row>
        <row r="2971">
          <cell r="A2971">
            <v>2018</v>
          </cell>
          <cell r="B2971" t="str">
            <v>EIU country research</v>
          </cell>
          <cell r="C2971" t="str">
            <v>The City of Warsaw has a website and Government Portal that offers transactional services online [1]. Warsaw is Poland's biggest city [2]. The website lists all transactions that can be carried out online, including business registration, vehicle registration, and driving licenses [3]. The UN E-Government Survey 2018, which assessed 40 cities based on their development of eGovernment services, ranked Warsaw joint 9th place with Rome [4]. The city portal offers three types of eGovernment services: administration to administration (A2A); administration to business (A2B); and administration to citizens (A2C). In 2004 companies could be registered online while the option of registering vehicles online was available the following year [5]. In addition, the central government has over 4,300 eGovernment websites, allowing citizens to conduct transactional services online [6]. The services are offered through eGovernment portals such as "Obywatel" (Citizen) [7] and "ePUAP", an electronic platform of public administration services [8]. In the UN E-Government Development Index (2018), Poland ranked 33rd out of 193 countries. The development of eGovernment services in Warsaw is ahead of many cities with a similar level of per capita income [9].</v>
          </cell>
          <cell r="E2971" t="str">
            <v>[1] Warsaw eGovernment Portal. [www.um.warszawa.pl] [2] CIA World Factbook. 2018. "Poland". [https://www.cia.gov/library/publications/the-world-factbook/geos/print_pl.html] [3] Warsaw eGovernment Portal. "Sprawy komunikacyjne". [http://www.um.warszawa.pl/zalatw-sprawe-w-urzedzie/sprawy-urzedowe/46] [4] UN E-Government Survey 2018. "Gearing E-Government to support transformation towards sustainable and resilient societies". [https://publicadministration.un.org/egovkb/Portals/egovkb/Documents/un/2018-Survey/E-Government%20Survey%202018_FINAL%20for%20web.pdf] [5] European Commission. "Warsaw eGovernment Portal". [https://joinup.ec.europa.eu/community/epractice/case/warsaw-egovernment-portal] [6] European Commission. "Poland unveils eGovernment strategy". [https://joinup.ec.europa.eu/community/epractice/news/poland-unveils-egovernment-strategy] [7] Obywatel (Citizen). [https://obywatel.gov.pl] [8] ePUAP (elektroniczna Platforma UsÅ‚ug Administracji Publicznej - Electronic Platform of Public Administration Services). [https://epuap.gov.pl/wps/portal/english] [9] UN E-government Knowledgebase. "Poland". [https://publicadministration.un.org/egovkb/en-us/Data/Country-Information/id/135-Poland]</v>
          </cell>
        </row>
        <row r="2972">
          <cell r="A2972">
            <v>2018</v>
          </cell>
          <cell r="B2972" t="str">
            <v>EIU country research</v>
          </cell>
          <cell r="C2972" t="str">
            <v>The government of the largest city in Portugal, Lisbon, has a website that offers a wide range of transactional services online [1, 2]. The portal [2] allows residents to apply for social housing [3], pay for the tourism municipal tax [4], access location plans [4], consult and print digital documents [5], reserve books in the seven municipal libraries [6], and chat in real time with municipal officers through the portal’s chat [7]. In addition, the government of Portugal has an online platform called Citizen’s Portal (Portal do Cidadão), run by the Agency for Administrative Modernization (Agência para a Modernização Administrativa, AMA), where citizens can process driver's licenses, register with the Tax Authority, and request changes to an address on the personal ID, among others [8, 9]. The Citizen’s Portal also allows businesses to register a company and process a number of business licenses and permits [10, 11]. Finally, the national government has an online platform called Simplex+ that offers several online transactional services, including certificates of residency, electronic tax filing, ID card renewal, and birth registrations, among others [12, 13].</v>
          </cell>
          <cell r="E2972" t="str">
            <v>[1] CIA World Factbook. 2018. “Portugal”. [https://www.cia.gov/library/publications/the-world-factbook/geos/po.html] [2] Cámara Municipal de Lisboa. 2018. "Online Services". [http://www.cm-lisboa.pt/servicos/servicos-online] [3] Cámara Municipal de Lisboa. 2018. “Pelouro da Habitação e Desenvolvimento Local”. [http://habitacao.cm-lisboa.pt/index.htm?no=5010001] [4] Cámara Municipal de Lisboa. 2018. “Taxa Municipal Turística de Dormida”. [https://tmturistica.cm-lisboa.pt] [5] Cámara Municipal de Lisboa. 2018. “Plantas e Direitos de Preferência”. [http://www.cm-lisboa.pt/servicos/servicos-online/plantas-e-direitos-de-preferencia] [6] Cámara Municipal de Lisboa. 2018. “Rede de Bibliotecas de Lisboa”. [http://catalogolx.cm-lisboa.pt/ipac20/ipac.jsp?session=1I36O25776E56.37481&amp;profile=rbml&amp;menu=account&amp;ts] [7] Cámara Municipal de Lisboa. 2018. “Cadernos do Arquivo Municipal”. [http://arquivomunicipal.cm-lisboa.pt/pt/] [8] Agência para a Modernização Administrativa (AMA). 2018. “Espaço Cidadão”. [https://www.ama.gov.pt/web/agencia-para-a-modernizacao-administrativa/espaco-cidadao] [9] Portal do Cidadão. 2018. “Espaço Cidadão”. [https://www.portaldocidadao.pt/web/lojas-edc/espacos-cidadao] [10] Agência para a Modernização Administrativa (AMA). 2018. “Espaço Empresa”. [https://www.ama.gov.pt/web/agencia-para-a-modernizacao-administrativa/espaco-empresa] [11] Portal do Cidadão. 2018. “Espaço Empresa”. [https://www.portaldocidadao.pt/web/lojas-edc/espacos-empresa] [12] Simplex+. 2018. “Explore as medidas SIMPLEX+2018”. [https://www.simplex.gov.pt] [13] Simplex+. 2018. "What is Simplex?". [http://historico.simplex.gov.pt/downloads/whatissimplex.pdf]</v>
          </cell>
        </row>
        <row r="2973">
          <cell r="A2973">
            <v>2018</v>
          </cell>
          <cell r="B2973" t="str">
            <v>EIU country research</v>
          </cell>
          <cell r="C2973" t="str">
            <v>The government of Qatar has a website that offers transactional services online. The Qatar national government is synonymous with the city of Doha, where 99.1% of the population resides [1], and the country’s Municipal Council is the national representative assembly [2]. The Qatar e-Government portal, the Hukoomi portal, is available to registered individual users, nationals and residents alike, as well as companies [3]. The Hukoomi portal states that it currently offers over 750 e-services. Some of these offer basic procedural information and downloadable forms, but other transactional services can be entirely carried out online. These are some examples of available online services: file a human rights complaint; apply for country exit permits; apply for a visa extension; apply to take part in the Islamic Hajj and Umrah pilgrimages; report and register a work accident and injury; register as a volunteer in the national Qatar Voluntary Center Database; file a lawsuit with the Supreme Judiciary Council; apply for personal licenses such as those allowing the hosting of cultural activities; report abandoned vehicles; view and pay traffic violations; transfer vehicle ownership; and submit annual tax return reports [3]. The Ministry of Municipality and Environment, which incorporates the Doha Municipality [4], offers transactional e-services covering municipal requests such as tree pruning, pest control, industrial permit application, environmental permit application, camping access request, payment of agricultural consignment inspection fees, and the filing of complaints [5].</v>
          </cell>
          <cell r="E2973" t="str">
            <v>[1] CIA World Factbook. 2018. “Middle East: Qatar”. [https://www.cia.gov/library/publications/the-world-factbook/geos/qa.html] [2] Government of Qatar, Hukoomi. “Municipal Council”. [http://portal.www.gov.qa/wps/portal/about-qatar/municipalcouncil/] [3] Government of Qatar, Hukoomi. “Services”. [http://portal.www.gov.qa/wps/portal/services] [4] Ministry of Municipality and Environment. “Doha Municipality”. [http://www.mme.gov.qa/cui/view.dox?id=606&amp;contentID=949&amp;siteID=2] [5] Ministry of Municipality and Environment. “E-services”. [http://www.mme.gov.qa/cui/view.dox?id=592&amp;siteID=2]</v>
          </cell>
        </row>
        <row r="2974">
          <cell r="A2974">
            <v>2018</v>
          </cell>
          <cell r="B2974" t="str">
            <v>EIU country research</v>
          </cell>
          <cell r="C2974" t="str">
            <v>The government of the largest city in Romania has a website but this does not offer transactional services online. The capital Bucharest is Romania's biggest city [1]. Bucharest City Hall has a website [2], but this does not offer transactional services. Electronic public services are provided through a national portal called "e-guvernare" [3]. Registering a company can be done online through The National Trade Register Office website [4]. According to the World Bank's "Doing Business 2018" survey, registration with The National Trade Register Office is finalized once a physical certificate of incorporation is issued [5]. An assessment by the European Commission of eGovernment in Romania includes a list of websites that offer online transactions and are supported by the "e-guvernare" portal [6].</v>
          </cell>
          <cell r="E2974" t="str">
            <v>[1] CIA World Factbook. 2018. "Romania". [https://www.cia.gov/library/publications/the-world-factbook/geos/ro.html] [2] Bucharest City Hall. [http://www.pmb.ro] [3] Romania government. "e-guvernare". [http://www.e-guvernare.ro] [4] Government of Romania. The National Trade Register Office. [https://www.onrc.ro/index.php/ro/] [5] World Bank. 2018. "Ease of Doing Business in Romania". [http://www.doingbusiness.org/en/data/exploreeconomies/romania#DB_sb] [6] European Commission. "eGovernment in Romania". [https://joinup.ec.europa.eu/sites/default/files/inline-files/eGovernment%20in%20Romania%20-%20February%202016%20-%20v1_00.pdf]</v>
          </cell>
        </row>
        <row r="2975">
          <cell r="A2975">
            <v>2018</v>
          </cell>
          <cell r="B2975" t="str">
            <v>EIU country research</v>
          </cell>
          <cell r="C2975" t="str">
            <v>The government of the largest city in Russia, Moscow [1], has a website that offers transactional services, including applying for a business license or permit. In the “Services” section of the Moscow City Government website, there are over 250 listed services, classified by categories which include business, education, healthcare, and transport. These services can be accessed via a login located on the website of the city mayor and government [2]. Services available online are highlighted with a grey tag [3]. Specific services include applying for a residential parking permit, registering a marriage, and accessing pensioners' welfare payments [4].</v>
          </cell>
          <cell r="E2975" t="str">
            <v>[1] World Population Review. 2018."Population of Cities in Russia Population (2018)". [http://worldpopulationreview.com/countries/russia-population/cities/] [2] Moscow City Government. "Access to information resources of the city of Moscow". [https://oauth20.mos.ru/sps/login.jsp] [3] Moscow City Government. "About city electronic services". [https://www.mos.ru/otvet-upravliaem-gorodom/o-portale-gosuslug-moskvy/#1] [4] Moscow City website. "Services". [https://www.mos.ru/services/catalog/popular/]</v>
          </cell>
        </row>
        <row r="2976">
          <cell r="A2976">
            <v>2018</v>
          </cell>
          <cell r="B2976" t="str">
            <v>EIU country research</v>
          </cell>
          <cell r="C2976" t="str">
            <v>The local government of Kigali, the largest city in Rwanda with 1.058 million inhabitants [1], has a website [2] that provides a link to transactional services for construction permits that can be conducted fully online on other websites [3, 4]. This portal can be used for the procurement of construction permits such as extension permits, demolition permits, occupancy permits, and more [4]. The city of Kigali website does not offer other services such as obtaining personal registration numbers, paying taxes or fees, voter registration, and vehicle registration [2]. Taxpayer registration and payments can be completed online through the Rwanda Electronic Single Window System, but this not affiliated with the city of Kigali website [2, 5, 6].</v>
          </cell>
          <cell r="E2976" t="str">
            <v>[1] CIA World Factbook. 2018. “People and Society: Rwanda”. [https://www.cia.gov/library/publications/the-world-factbook/geos/rw.html]  [2] Republic of Rwanda, City of Kigali. [http://www.kigalicity.gov.rw/] [3] Republic of Rwanda, City of Kigali. 2018. “Kigali construction and urban planning One Stop Centre”. [http://www.kigalicity.gov.rw/index.php?id=91&amp;L=1] [4] Republic of Rwanda. 2018. “E Building Permits: Home”. [https://www.bpmis.gov.rw] [5] Rwanda Revenue Authority (RRA). 2018. “Local Government Revenue collection goes Online”. [https://www.rra.gov.rw/index.php?id=286&amp;tx_news_pi1%5Baction%5D=detail&amp;tx_news_pi1%5Bcontroller%5D=News&amp;tx_news_pi1%5Bnews%5D=26&amp;cHash=7adfaf93f70821b92a1733f8c9fc84a2&amp;L=0] [6] Rwanda Electronic Single Window. 2018. “About Us”. [http://sw.gov.rw/?page_id=30]</v>
          </cell>
        </row>
        <row r="2977">
          <cell r="A2977">
            <v>2018</v>
          </cell>
          <cell r="B2977" t="str">
            <v>EIU country research</v>
          </cell>
          <cell r="C2977" t="str">
            <v>The government of Riyadh, the largest city in Saudi Arabia [1], has a website that offers transactional services online. Al Riyadh Municipality [2] and the High Commission for the Development of Riyadh (Al Riyadh Development Authority) have public websites [3]. The Al Riyadh Municipality e-services portal offers downloadable forms [4] and an e-services portal for select government services that can be utilized by registered individuals and businesses. Fully transactional services available to individuals include applying for and transferring building permits, applying for a perimeter/fencing permit, viewing municipal violations, submitting worker health certificates, and submitting municipal fines [5].</v>
          </cell>
          <cell r="E2977" t="str">
            <v>[1] CIA World Factbook. 2018. “Middle East: Saudi Arabia”. [https://www.cia.gov/library/publications/the-world-factbook/geos/sa.html] [2] Al Riyadh Municipality. [https://www.alriyadh.gov.sa/] [3] Al Riyadh Development Authority. [http://www.ada.gov.sa/] [4] Al Riyadh Municipality. “Electronic Forms”. [https://eservices.alriyadh.gov.sa/_layouts/RM_Pages/FormsDownload/FormsDownload.aspx] [5] Al Riyadh Municipality. "e-Services Portal". [https://eservices.alriyadh.gov.sa/]</v>
          </cell>
        </row>
        <row r="2978">
          <cell r="A2978">
            <v>2018</v>
          </cell>
          <cell r="B2978" t="str">
            <v>EIU country research</v>
          </cell>
          <cell r="C2978" t="str">
            <v>The government of Dakar, the largest city in Senegal [1], has a website but this is not available. While there is a domain registered for the city [2], the connection continuously times out and the site could not be reached at the time of research (October 2018) [2]. Last year's research indicated that transactional services could not be carried out online and that the website does not provide downloadable applications.</v>
          </cell>
          <cell r="E2978" t="str">
            <v>[1] CIA World Factbook. 2018. "Senegal". [https://www.cia.gov/library/publications/the-world-factbook/geos/sg.html] [2] Ville De Dakar. 2018. "This site can't be reached". [http://www.villededakar.org/].</v>
          </cell>
        </row>
        <row r="2979">
          <cell r="A2979">
            <v>2018</v>
          </cell>
          <cell r="B2979" t="str">
            <v>EIU country research</v>
          </cell>
          <cell r="C2979" t="str">
            <v>The government of Freetown, Sierra Leone’s largest city with a population of 1.14 million [1], has a website, but this does not offer transactional services online [2]. Freetown is governed by the Freetown City Council (FCC). The FCC website provides information for citizens and businesses on governing proceedings, city projects, and tourist attractions [2]. The website does not enable citizens and businesses to pay taxes or obtain licenses and permits online but does provide information on how to carry out these transactions in person or via mail [2]. Residents can also contact their local government through the website by leaving comments [3]. The Sierra Leone national government has an e-government portal that offers transactional services online [4]. The portal was announced in 2016 with the goal of streamlining government services and reducing transaction times for government services [4]. As of October 2018, many of the links to these transactional services on the portal are still not operational [5].</v>
          </cell>
          <cell r="E2979" t="str">
            <v>[1] CIA World Factbook. 2018. “Sierra Leone”. [https://www.cia.gov/library/publications/the-world-factbook/geos/sl.html] [2] Freetown City Council. [http://fcc.gov.sl/] [3] Freetown City Council. “Contact FCC”. [http://fcc.gov.sl/contact-fcc/] [4] The Patriotic Vanguard. 2016. “President Koroma Launches e-Governance Platform”. [http://www.thepatrioticvanguard.com/president-koroma-launches-e-governance-platform] [5] Republic of Sierra Leone Web Portal. [http://gov.sl/]</v>
          </cell>
        </row>
        <row r="2980">
          <cell r="A2980">
            <v>2018</v>
          </cell>
          <cell r="B2980" t="str">
            <v>EIU country research</v>
          </cell>
          <cell r="C2980" t="str">
            <v>The government of Singapore has websites offering transactional services, including online applications for business licenses and permits. Singapore, a city-state, has several different websites and portals for different transactional services. The Singapore Government website has an eServices link [1] to a Citizen Connect website. This site has links to several online services - such as tax payment, parking payment, and management of retirement accounts - offered on specific government department websites [2]. The eCitizen webpage recently reported that its content was being moved to the website of the Singapore Government "for a more integrated citizen experience for government digital services" [3]. The government's LicenceOne website is a site where many types of business licenses can be applied for online [4].</v>
          </cell>
          <cell r="E2980" t="str">
            <v>[1] Singapore Government. [https://www.gov.sg/] [2] Citizen Connect. "eServices". [http://www.citizenconnectcentre.sg/eservice] [3] eCitizen. "Work is in progress to provide a more integrated citizen experience". [https://www.ecitizen.gov.sg/] [4] LicenceOne. [https://licence1.business.gov.sg/]</v>
          </cell>
        </row>
        <row r="2981">
          <cell r="A2981">
            <v>2018</v>
          </cell>
          <cell r="B2981" t="str">
            <v>EIU country research</v>
          </cell>
          <cell r="C2981" t="str">
            <v>The government of Johannesburg, the largest city in South Africa [1], has a website but this does not offer transactional services online. The City of Johannesburg Metropolitan Municipality has a secure e-services website, "CoJ e-Services", which is always available and can be utilized by registered individuals and companies [2]. Current e-services are limited and only allow users to view a select number of municipal utility statements and receive invoices online, filing property valuation forms, and viewing the status of building plan approvals. Services such as paying traffic fines were previously offered on CoJ e-Services [3] but are now available through an independent and private website, "payCity". This website offers South Africans the opportunity to view and pay traffic fines online, purchase prepaid electricity, renew vehicle licenses, and pay municipal utilities and taxes [4].</v>
          </cell>
          <cell r="E2981" t="str">
            <v>[1] CIA World Factbook. 2018. “Africa: South Africa”. [https://www.cia.gov/library/publications/the-world-factbook/geos/sf.html] [2] City of Johannesburg Metropolitan Municipality e-Services (CoJ e-Services). [https://eservices.joburg.org.za/] [3] City of Johannesburg Metropolitan Municipality e-Services. “Traffic Fines”. [https://eservices.joburg.org.za/pages/TrafficFines.aspx] [4] payCity. “About us”. [https://www.paycity.co.za/ContentPage.aspx?Name=AboutUs]</v>
          </cell>
        </row>
        <row r="2982">
          <cell r="A2982">
            <v>2018</v>
          </cell>
          <cell r="B2982" t="str">
            <v>EIU country research</v>
          </cell>
          <cell r="C2982" t="str">
            <v>The Seoul Metropolitan Government, the municipal government of the capital city of Seoul, which is the largest city in South Korea [1], has an e-government website that offers transactional services, including applying for a business license or permit. The online platform allows residents to file applications, obtain certificates, check case status, and pay fees and taxes, among many other transactional services [2]. The system is integrated with the central government's transactional portal and the e-file portal of the National Tax Service. Digital personal authentication procedures are required to gain full access [2].</v>
          </cell>
          <cell r="E2982" t="str">
            <v>[1] CIA World Factbook. 2018. "South Korea". [https://www.cia.gov/library/publications/the-world-factbook/geos/ks.html] [2] Seoul Metropolitan Government. "Online Services". [https://minwon.seoul.go.kr/icisuser/main.do]</v>
          </cell>
        </row>
        <row r="2983">
          <cell r="A2983">
            <v>2018</v>
          </cell>
          <cell r="B2983" t="str">
            <v>EIU country research</v>
          </cell>
          <cell r="C2983" t="str">
            <v>The government of the largest city in Spain has a website that offers transactional services online. The largest city in Spain is the capital city, Madrid. [1] The government of Madrid City Council (Ayuntamiento de Madrid) has a website where citizens can obtain information on permits, licenses, and more [2] Users can also submit online applications forms and complete certain processes online, such as registering business permits, obtaining permits to sell newspapers, and acquiring parking permits, among other things [3].</v>
          </cell>
          <cell r="E2983" t="str">
            <v>[1] CIA World Factbook. 2018. Spain. [https://www.cia.gov/library/publications/the-world-factbook/geos/sp.html] [2] Ayuntamiento de Madrid. [http://www.madrid.es/portal/site/munimadrid] [3] Ayuntamiento de Madrid "Autorizaciones y licencias".[https://sede.madrid.es/portal/site/tramites/menuitem.c61bb691882ed9d32e202e2084f1a5a0/?vgnextoid=b65d5d53be9a0210VgnVCM100000171f5a0aRCRD&amp;vgnextchannel=b65d5d53be9a0210VgnVCM100000171f5a0aRCRD&amp;vgnextfmt=default&amp;target=ConsumoYComercio&amp;selectedChannel=true]</v>
          </cell>
        </row>
        <row r="2984">
          <cell r="A2984">
            <v>2018</v>
          </cell>
          <cell r="B2984" t="str">
            <v>EIU country research</v>
          </cell>
          <cell r="C2984" t="str">
            <v>The Colombo Municipal Council (CMC), the government of the largest city in Sri Lanka, Colombo [1], has a website that offers transactional services online [2]. The section "Pay for it" [3] allows citizens to pay the following fees online: rate payments, trade taxes, taxes on businesses, market rentals, house rentals, shop and boutique rentals, and traders' rentals. The tab "I want to apply for it" [4] provides downloadable application forms for a wide range of services including engineering, building applications, clearances, fire services, and tax forms. These transactions, however, cannot be carried out entirely online.</v>
          </cell>
          <cell r="E2984" t="str">
            <v>[1] CIA World Factbook. 2018. "Sri Lanka". [https://www.cia.gov/library/publications/the-world-factbook/geos/ce.html] [2] Colombo Municipal Council. [http://colombo.mc.gov.lk/] [3] Colombo Municipal Council. "Online Payments". [https://eservice.colombo.mc.gov.lk/cmc-citizen-web/Payments/GoToPayOnline.action] [4] Colombo Municipal Council. "I want to apply for it". [http://colombo.mc.gov.lk/]</v>
          </cell>
        </row>
        <row r="2985">
          <cell r="A2985">
            <v>2018</v>
          </cell>
          <cell r="B2985" t="str">
            <v>EIU country research</v>
          </cell>
          <cell r="C2985" t="str">
            <v>The government of Khartoum has a website but this does not offer transactional services online [1]. Khartoum is the largest city in Sudan with a population of 5.5 million people [1]. Public services in Khartoum are administered by the Khartoum Government or by various mahallas (boroughs) [2]. The Khartoum Government has a web portal, which displays some transactional services for citizens, residents, and businesses located within Sudan. The online services directory is divided into two categories: services for individuals (locals and foreigners) and services for businesses [3]. While there are links indicating that some transactional services can be conducted online - such as applying for a work permit [4], requesting company registration certificates, ratifying employment contracts, and applying for work permits for domestic workers - none of the links were working at the time of access (October 2018). In addition, the page appears to have been last updated in 2015 and the icons prompting users to proceed with the transactional services contain the message, "soon" [4].</v>
          </cell>
          <cell r="E2985" t="str">
            <v>[1] CIA World Factbook. 2018. "Sudan". [https://www.cia.gov/library/publications/the-world-factbook/geos/su.html] [2] The Hunger Project. "Local Governance in Sudan". [https://localdemocracy.net/countries/africa-north/sudan/] [3] Khartoum Government Online. “Services Directory”. [http://www.krt.gov.sd/portal/jobs/index.php?show=servicedirectory] [4] Khartoum Government Online. “Services Directory: Applying for a work permit”. [http://www.krt.gov.sd/portal/jobs/index.php?show=card] [5] Khartoum Government Online. “State of Khartoum Business Portal”. [http://www.krt.gov.sd/portal/jobs/index.php?show=card#]</v>
          </cell>
        </row>
        <row r="2986">
          <cell r="A2986">
            <v>2018</v>
          </cell>
          <cell r="B2986" t="str">
            <v>EIU country research</v>
          </cell>
          <cell r="C2986" t="str">
            <v>The government of the largest city in Sweden has a website that offers transactional services online. Stockholm is the largest city in Sweden with a population of 1.583 million people [1]. The website for the city of Stockholm contains a specific section on available e-services [2]. There are more than 100 online services, ranging from simple requests for information to advanced e-services that require a digital ID, such as tracking building permits [3]. In 2018, the beta version of the new website was announced and a preview is now available [4].</v>
          </cell>
          <cell r="E2986" t="str">
            <v>[1] CIA World Factbook. 2018. "Sweden". [https://www.cia.gov/library/publications/the-world-factbook/geos/sw.html] [2] City of Stockholm. October 3, 2018. “Alla e-tjänster A-Ö”. [http://www.stockholm.se/-/Om-webbplatsen/Alla-e-tjanster/] [3] City of Stockholm. January 23, 2017. “Bygglov”. [http://www.stockholm.se/-/Om-webbplatsen/Alla-e-tjanster/?term=202664] [4] City of Stockholm. February 28, 2018. “Om webbplatsen”. [http://www.stockholm.se/-/Om-webbplatsen/]</v>
          </cell>
        </row>
        <row r="2987">
          <cell r="A2987">
            <v>2018</v>
          </cell>
          <cell r="B2987" t="str">
            <v>EIU country research</v>
          </cell>
          <cell r="C2987" t="str">
            <v>The government of the largest city in Switzerland has a website that offers transactional services online. The largest city in the country, Zürich [1], has an e-government portal called " ZHservices", which offers transactional services for citizens and businesses. These services include, for example, paying taxes, changing a person's home address, and registering a new business [2]. Additionally, in 2018, the city government developed a program called "Digitale Verwaltung 2018-2023" (Digital government 2018-2023) to further digitalize administrative processes [3].</v>
          </cell>
          <cell r="E2987" t="str">
            <v>[1] World Atlas. 2018. "Switzerland facts". [http://www.worldatlas.com/webimage/countrys/europe/switzerland/chfacts.htm] [2] Kanton Zürich. 2018. "Angebote auf ZHservices". [https://www.services.zh.ch/basis/angebot] [3] Kanton Zürich. 2018. "Digitale Verwaltung und E-Government". [www.e-gov.zh.ch]</v>
          </cell>
        </row>
        <row r="2988">
          <cell r="A2988">
            <v>2018</v>
          </cell>
          <cell r="B2988" t="str">
            <v>EIU country research</v>
          </cell>
          <cell r="C2988" t="str">
            <v>The government of the Taipei, the largest city in Taiwan [1], has a website that offers transactional services. The Taipei City Government offers several types of e-services and online transactions [2], including utility payments, registration for social programs and subsidies, and business registration [3]. To submit business registration online, the Taipei website provides links to Taiwan's One-Stop Service Request website [4], where the entire business registration process can be completed online [5].</v>
          </cell>
          <cell r="E2988" t="str">
            <v>[1] CIA World Factbook. 2018. "Taiwan". [https://www.cia.gov/library/publications/the-world-factbook/geos/tw.html] [2] Taipei City Government. "Taipei e-services online". [https://www.e-services.taipei.gov.tw/hypage.exe?HYPAGE=index.htm] [3] Taipei City Government. "Taipei e-services online: Industry Development". [https://www.e-services.taipei.gov.tw/hypage.exe?HYPAGE=index_01.htm&amp;clsid0=1&amp;clsid1=11&amp;cond=all&amp;total_srv=249] [4] Company, Business and Limited Partnership One-Stop Service Request. [https://onestop.nat.gov.tw/oss/identity/Identity/init.do] [5] Company, Business and Limited Partnership One-Stop Service Request. "Work Process". [http://onestop.nat.gov.tw/oss/web/Show/engWorkFlow.do]</v>
          </cell>
        </row>
        <row r="2989">
          <cell r="A2989">
            <v>2018</v>
          </cell>
          <cell r="B2989" t="str">
            <v>EIU country research</v>
          </cell>
          <cell r="C2989" t="str">
            <v>The government of Dar es Salaam, the largest city in Tanzania [1], has a website but this does not offer transactional services online [2]. Applications for motorcycle [3, 4] and parking permits (for taxis and cars) [5, 6] are among the services offered online and listed on the portal. The website, however, only allows users to download permit applications. Processing permit applications cannot be completed online and some pages do not provide any information [3, 4, 5, 6]. The portal also offers information on bus terminals [7], solid waste management [8], land history [9], and burial for unclaimed bodies [10]. It also provides integrity pledge forms for the private sector, public servants, and tenders [11, 12]. The site also lists driving and e-government guidelines [13]. The National Government of Tanzania also has a website that offers online transactional services, such as paying taxes, paying for transport, and requesting construction permits, among others [14].</v>
          </cell>
          <cell r="E2989" t="str">
            <v>[1] CIA World Factbook. 2018. “People and Society: Tanzania”. [https://www.cia.gov/library/publications/the-world-factbook/geos/tz.html] [2] United Republic of Tanzania. 2018. “Office of the President, Regional Administration and Local Government Authorities Dar es Salaam City Council”. [http://www.dcc.go.tz] [3] Dar es Salaam City Council. “Motorcycle Permit”. [http://www.dcc.go.tz/vibali-vya-pikipiki] [4] Dar es Salaam City Council. “Motorcycle Permit Form”. [http://dcc.go.tz/storage/app/uploads/public/58d/107/bfc/58d107bfc921c290693804.pdf] [5] Dar es Salaam City Council. “Taxi Parking Permit”. [http://www.dcc.go.tz/taxi-parking-permit] [6] Dar es Salaam City Council. “Car Parking”. [http://www.dcc.go.tz/maegesho-ya-magari-jijini] [7] Dar es Salaam City Council. “Bus Terminals”. [http://www.dcc.go.tz/vituo-vikuu-vya-mabasi] [8] Dar es Salaam City Council. “Solid Waste Management”. [http://www.dcc.go.tz/eneo-maalum-la-usafi-jijini] [9] Dar es Salaam City Council. “Land History Information”. [http://www.dcc.go.tz/taarifa-za-historia-ya-viwanja] [10] Dar es Salaam City Council. “Burial for unclaimed dead bodies”. [http://www.dcc.go.tz/mazishi-ya-miili-ya-marehemu-wasiokuwa-na-ndugu] [11] Dar es Salaam City Council. "Publications: Integrity Pledge Forms". [http://www.dcc.go.tz/publications/fomu-za-ahadi-ya-uadilifu] [12] Dar es Salaam City Council. “Publications: Application Forms”. [http://www.dcc.go.tz/publications/application-forms] [13] Dar es Salaam City Council. “Publications: Guidelines”. [http://www.dcc.go.tz/publications/guidelines] [14] United Republic of Tanzania Government Portal. “Citizens”. [http://www.tanzania.go.tz/home/pages/2]</v>
          </cell>
        </row>
        <row r="2990">
          <cell r="A2990">
            <v>2018</v>
          </cell>
          <cell r="B2990" t="str">
            <v>EIU country research</v>
          </cell>
          <cell r="C2990" t="str">
            <v>The local government of Thailand's largest city, Bangkok [1], has a website but this does not have a platform that offers transactional services online [2]. The website for the Bangkok Metropolitan Administration (BMA) provides information on events in the city and tourist attractions but does not have a platform for transactional services. Thailand's "IT 2020" policy framework is aimed to rapidly increase the country's digitalization, which includes the expansion of nationwide eGovernment services. This policy is bound to affect Greater Bangkok [3]. Business registrations are processed centrally, at the Ministry of Commerce, and the process is not electronic, according to the World Bank's Doing Business 2018 [4]. The Ministry of Digital Economy and Society is responsible for the country's digital development [5].</v>
          </cell>
          <cell r="E2990" t="str">
            <v>[1] CIA World Factbook. 2018. "Thailand". [https://www.cia.gov/library/publications/the-world-factbook/geos/th.html] [2] Bangkok Metropolitan Administration. [http://www.bangkok.go.th] [3] IOS Press. "E-government 4.0 in Thailand: The role of central agencies". [https://content.iospress.com/articles/information-polity/ip180006] [4] World Bank. "Doing Business 2018 - Thailand". [http://www.doingbusiness.org/en/data/exploreeconomies/thailand#DB_sb] [5] Ministry of Digital Economy and Society. [http://www.mdes.go.th/view/10/home#]</v>
          </cell>
        </row>
        <row r="2991">
          <cell r="A2991">
            <v>2018</v>
          </cell>
          <cell r="B2991" t="str">
            <v>EIU country research</v>
          </cell>
          <cell r="C2991" t="str">
            <v>The government of the largest city in Tunisia, Tunis [1], has a website but this does not offer transactional services online. The website for the Municipality of Tunis does not offer online services to citizens but there is content explaining the procedural steps to obtain building permits, business licenses, civil status, and other documents [2]. All services must be completed in person at relevant local government offices.</v>
          </cell>
          <cell r="E2991" t="str">
            <v>[1] CIA World Factbook. 2018. "Tunisia". [https://www.cia.gov/library/publications/the-world-factbook/geos/ts.html] [2] Municipality of Tunis. "Démarches et formalités". [http://www.commune-tunis.gov.tn/publish/content/article.asp?id=643&amp;idDiv=6]</v>
          </cell>
        </row>
        <row r="2992">
          <cell r="A2992">
            <v>2018</v>
          </cell>
          <cell r="B2992" t="str">
            <v>EIU country research</v>
          </cell>
          <cell r="C2992" t="str">
            <v>The municipal government of Istanbul, the largest city in Turkey, has a website that offers transactional services online. With 15.03 million people as of 2017, Istanbul is by far the largest city in Turkey [1]. The website of the Istanbul Metropolitan Municipality (Istanbul Büyükşehir Belediyesi-IBB) offers a number of services online, including information on transport (e.g. transit system schedules and updates on traffic) and emergency services (e.g. fire department). Cultural, social, health and other e-services, such as applying for business licenses online, are also listed on the website [2]. According to the latest Information and Communication Technology (ICT) Usage Survey on Households and Individuals (2017), between April 2016 and March 2017, 42.4% of Internet users (individuals aged 16-74) interacted with public authorities over the internet for private purposes. This ratio was slightly higher than the 36.7% registered the previous year [3].</v>
          </cell>
          <cell r="E2992" t="str">
            <v>[1] Nufusu.com. 2017. "İstanbul Nüfusu". [https://www.nufusu.com/il/istanbul-nufusu] [2] Istanbul Metropolitan Municipality. "Hizmetler". [https://www.ibb.istanbul/SitePage/Index/118] [3] Turkish Statistical Institute (Turkstat). August 18, 2017. "Information and Communication Technology (ICT) Usage Survey on Households and Individuals". [http://www.turkstat.gov.tr/PreHaberBultenleri.do?id=24862]</v>
          </cell>
        </row>
        <row r="2993">
          <cell r="A2993">
            <v>2018</v>
          </cell>
          <cell r="B2993" t="str">
            <v>EIU country research</v>
          </cell>
          <cell r="C2993" t="str">
            <v>The government of the largest city in the United Arab Emirates (UAE) has a website that offers transactional services online. Dubai is the largest city in the UAE with a population of 2.8 million people [1]. The Dubai Government website has a directory of government services [2]. Each service has a link directing users to a page that specifies which department is in charge for the requested service and whether the service can be completed entirely online. A wide variety of transactional services can be completed fully online, including the payment of traffic violation fines [3], requesting building planning permits [4], renewing a commercial trade license [5], and paying water and electricity bills [6]. Some service can only be initiated online, requiring users to visit the relevant government department in person to complete the process. These services include registering a vehicle [7], renewing a vehicle registration card or changing a license plate number [8], and obtaining a death certificate [9].</v>
          </cell>
          <cell r="E2993" t="str">
            <v>[1] CIA World Factbook. 2018. “United Arab Emirates”. [https://www.cia.gov/llibrary/publications/the-world-factbook/geos/ae.html] [2] Dubai Government. “Dubai Government Services Directory”. [http://www.dubai.ae/en/ServiceDirectory/Pages/default.aspx] [3] Dubai Government. “Services Directory: View and Pay Salik Violations”. [http://www.dubai.ae/en/ServiceDirectory/Pages/ServiceDetails.aspx?ServiceID=676&amp;Identity=2647] [4] Dubai Government. “Services Directory: Request for Planning Permits”. [http://www.dubai.ae/en/ServiceDirectory/Pages/ServiceDetails.aspx?ServiceID=1274&amp;Identity=2743] [5] Government of Dubai Department of Economic Development. “E-Services”. [https://eservices.dubaided.gov.ae/Pages/Anon/GstHme.aspx?lid=1] [6] Dubai Government. “Services Directory: Pay DEWA [Dubai Electricity and Water Authority] Bills”. [http://www.dubai.ae/en/ServiceDirectory/Pages/ServiceDetails.aspx?ServiceID=768&amp;Identity=32461824] [7] Dubai Government. “Services Directory: Apply for Registering a Vehicle”. [http://www.dubai.ae/en/ServiceDirectory/Pages/ServiceDetails.aspx?ServiceID=403&amp;Identity=501853780] [8] Dubai Government. “Services Directory: Apply for Renewing Vehicle Registration Card and Change of Plate Number”. [http://www.dubai.ae/en/ServiceDirectory/Pages/ServiceDetails.aspx?ServiceID=625&amp;Identity=894091400] [9] Dubai Government. "Obtaining a Death Certificate". [http://www.dubai.ae/en/Lists/Articles/DispForm.aspx?ID=92&amp;event=Dealing%20with%20death%20and%20bereavement%20in%20Dubai&amp;category=Citizens]</v>
          </cell>
        </row>
        <row r="2994">
          <cell r="A2994">
            <v>2018</v>
          </cell>
          <cell r="B2994" t="str">
            <v>EIU country research</v>
          </cell>
          <cell r="C2994" t="str">
            <v>The government of Kampala, the largest city in Uganda with a population of 2.986 million [1], has a website that offers transactional services online [2]. The Kampala Capital City Authority’s (KCCA) website has a portal called "eCitie" which allows citizens to apply for a City Operator Identification Number (COIN), track their applications online, and register payments to the city [3]. In addition, this portal allows users to download forms for local hotel business tax returns and local service tax filing templates; these services do not cover personal income taxes [4]. KCCA also has a mobile service application which can be downloaded and used to check the status of an application, request a service, report an incident, and locate KCCA public facilities in the city [5]. Other electronic services are offered by the Uganda Revenue Authority including tax registration, payments, motor vehicle registration, and stamp duty [6].</v>
          </cell>
          <cell r="E2994" t="str">
            <v>[1] CIA World Factbook. 2018. “Uganda: People and Society”. [https://www.cia.gov/library/publications/the-world-factbook/geos/ug.html] [2] Kampala Capital City Authority (KCCA). [https://www.kcca.go.ug] [3] Kampala Capital City Authority (KCCA), eCitie. “Revenue Sources”. [https://ecitie2.kcca.go.ug/portal/] [4] Kampala Capital City Authority (KCCA), eCitie. “List Files &amp; Documents”. [https://ecitie2.kcca.go.ug/portal/document/list/] [5] Google Play. 2018. “KCCA Mobile UG”. [https://play.google.com/store/apps/details?id=com.uganda.kccamobile&amp;hl=en] [6] Uganda Revenue Authority (URA). 2018. “eServices”. [https://www.ura.go.ug/leftMenu.do;jsessionid=e1bda8b7c0410c32c9739f886531e417d1544414813ece0336ec249076b7f6dd.e3yQaNuQahaKe38NaxuRa38Oc40#]</v>
          </cell>
        </row>
        <row r="2995">
          <cell r="A2995">
            <v>2018</v>
          </cell>
          <cell r="B2995" t="str">
            <v>EIU country research</v>
          </cell>
          <cell r="C2995" t="str">
            <v>The government of the largest city in Ukraine has a website that offers limited transactional services online. Kiev is the largest city in Ukraine, with almost 2.8 million people [1]. The website for Kiev City Government has a section on available city services, but this mostly provides information on how to obtain these services. Services on education and educational institutions include links that allow users to register children for preschool and paying for meals online [2]. There is also a link to an older version of the portal, where there is a wider range of services, though they do not appear to be available online at the time of research [3].</v>
          </cell>
          <cell r="E2995" t="str">
            <v>[1] World Population Review. 2018. "Population of Cities in Ukraine Population (2018)". [http://worldpopulationreview.com/countries/ukraine-population/cities/] [2] Kiev City Government. "Education and educational institutions". [https://osvita.kievcity.gov.ua/#/?_k=nidbp8] [3] Kiev City Government. "Portal for administrative services". [http://ac.dozvil-kiev.gov.ua/]</v>
          </cell>
        </row>
        <row r="2996">
          <cell r="A2996">
            <v>2018</v>
          </cell>
          <cell r="B2996" t="str">
            <v>EIU country research</v>
          </cell>
          <cell r="C2996" t="str">
            <v>The governments of the various boroughs that comprise London, the largest city in the UK [1], all have websites that allow residents to conduct transactions online. Some transactions will be offered at a local level while others are conducted at a national level through a nation-wide website. Local council websites for the various London boroughs (e.g. Camden Council) usually provide online services for commercial rents, council tax, housing rents, sales invoices, housing benefit overpayments, and traffic fines (including parking tickets) [2, 3, 4, 5]. The website of the UK government can be used to apply for business licenses [6] and drivers licenses [7].</v>
          </cell>
          <cell r="E2996" t="str">
            <v>[1] CIA World Factbook. 2018. "United Kingdom". [https://www.cia.gov/library/publications/the-world-factbook/geos/print_uk.html] [2] Camden Council. “Online Payments”. [http://www3.camden.gov.uk/pay/questions.cfm#what] [3] Camden Council. “Elections and Voting”. [https://www.camden.gov.uk/ccm/navigation/council-and-democracy/elections-and-voting/] [4] Camden Council. "Licences and Permits”. [https://www.camden.gov.uk/ccm/navigation/business/your-business-account/licensing-and-permits/] [5] City of London. “Premises Licences”. [https://www.cityoflondon.gov.uk/business/licensing/alcohol-and-entertainment/Pages/Premises-licence---new-application.aspx] [6] UK Government. 2018. "Licences and licence applications". [https://www.gov.uk/browse/business/licences] [7] UK Government. 2018. "Apply for your first provisional driving licence". [https://www.gov.uk/apply-first-provisional-driving-licence]</v>
          </cell>
        </row>
        <row r="2997">
          <cell r="A2997">
            <v>2018</v>
          </cell>
          <cell r="B2997" t="str">
            <v>EIU country research</v>
          </cell>
          <cell r="C2997" t="str">
            <v>The government of the City of New York, which is the largest city in the United States with 8.58 million inhabitants [1] has a website that offers extensive internet-based access to its public services, including transactional services [2]. The main internet portal for the government of the city of New York offers access to ten separate categories of government services, including education, health, and transportation. All city agencies are listed alphabetically, with hyperlinks provided to each agency's website. Services that can be accessed through this portal include applications for a parking permit, payment of property taxes and filing a noise report [2].</v>
          </cell>
          <cell r="E2997" t="str">
            <v>[1] World Population Review. 2018. "US City Populations 2018". [http://worldpopulationreview.com/us-cities/] [2] City of New York. [https://www1.nyc.gov/]</v>
          </cell>
        </row>
        <row r="2998">
          <cell r="A2998">
            <v>2018</v>
          </cell>
          <cell r="B2998" t="str">
            <v>EIU country research</v>
          </cell>
          <cell r="C2998" t="str">
            <v>The municipal government of the largest city in Uruguay, the capital Montevideo [1], has a website that offers some transactional services. In total, there are about 250entirely procedures which can be started online but must be finalized in person; some of these can be done entirely online, such as the payment of taxes. The website offers users the possibility to download information and pay certain taxes online, including the 'contribucion inmobilaria' (a property tax payable on a quarterly basis) and the 'tributo domiciliario' (a council tax paid for six months of the year for the provision of public services) [2]. It is not possible to register for a business permit through the website. Information on other services, such as applying for or renewing driving licenses, is available but it is not yet possible to complete the application process online [2].</v>
          </cell>
          <cell r="E2998" t="str">
            <v>[1] World Population Review. October 2018. "Population of Cities in Uruguay (2018)". [http://worldpopulationreview.com/countries/uruguay-population/cities/] [2] Intendencia de Montevideo. October 2018. "Online services". [http://www.montevideo.gub.uy/tramites-y-servicios]</v>
          </cell>
        </row>
        <row r="2999">
          <cell r="A2999">
            <v>2018</v>
          </cell>
          <cell r="B2999" t="str">
            <v>EIU country research</v>
          </cell>
          <cell r="C2999" t="str">
            <v>The government of Caracas has a website but this does not offer transactional services online. The capital Caracas is the largest city in Venezuela, with almost 3 million people [1]. The website of the council of Caracas, Alcaldia de Caracas ("Municipality of Caracas), provides information on a variety of topics, providing step-by-step guidance on the procedures to follow when requesting building licenses, business licenses, personal certificates, and permits [2]. These services, however, are not entirely online and the website includes the addresses and business hours of the offices where these permits can be requested. The website also provides all the documentation needed to facilitate the application process [3]. Since 2018 the website enables users to request some information online, such as how to obtain a building certificate. This, however, is not a transaction that can be completed online, but only an online request for information [4, 5].</v>
          </cell>
          <cell r="E2999" t="str">
            <v>[1] CIA World Factbook. 2018. "Venezuela". [https://www.cia.gov/library/publications/the-world-factbook/geos/ve.html] [2] Venezuela. "Alcaldia de Caracas". [http://www.caracas.gob.ve/alcaldiaDeCCS/#portfolio-wrapper] [3] Venezuela. "Alcaldia de Caracas - Tramites e Servicios - Control Urbano". [http://www.caracas.gob.ve/alcaldiaDeCCS/#portfolio-wrapper] [4] Venezuela. "Alcaldia de Caracas - Cedula cadastral". http://www.caracas.gob.ve/alcaldiaDeCCS/portfolio-details/item/3-catastro] [5] Venezuela. "Alcaldia de Caracas - Paso a Paso Cédula Catastral". [http://www.caracas.gob.ve/alcaldiaDeCCS/cedula-catastral/pasos-a-pasos-catastro/paso-a-paso-cedula-catastral/paso-a-paso-cedula-catastral]</v>
          </cell>
        </row>
        <row r="3000">
          <cell r="A3000">
            <v>2018</v>
          </cell>
          <cell r="B3000" t="str">
            <v>EIU country research</v>
          </cell>
          <cell r="C3000" t="str">
            <v>The municipal government of the largest city in Vietnam has a website that offers transactional services online. Ho Chi Minh City, with a population of 8.1 million people, is the largest city in Vietnam [1] and has a local government website with information is available by district [2]. This municipal website has an “electronic window” for residents, enabling them to inquire about applications, file applications for permits, and follow the status of their queries [3]. The goal for 2018 is to have 82% of transactions available online; as of August 2018, the government had reached 78%, which was an increase of 2% from the previous month [3]. As of September 2018, there were 3,802 online services, allowing citizens to submit application forms, make payments, and check status updates [4].</v>
          </cell>
          <cell r="E3000" t="str">
            <v>[1] CIA World Factbook. 2018. “Vietnam”. [https://www.cia.gov/library/publications/the-world-factbook/geos/vm.html] [2] Government of Ho Chi Minh City. [http://www.hochiminhcity.gov.vn/Pages/default.aspx] [3] Government of Ho Chi Minh City. “Electronic window”. [https://dichvucong.hochiminhcity.gov.vn/icloudgate/version4/ps/page/bs/home.cpx?secrd=C3PAQUkUNdQ=] [4] Government of Ho Chi Minh City. 2018. “Thủ tục hành chính”. [https://translate.google.com/#auto/en/Th%E1%BB%A7%20t%E1%BB%A5c%20h%C3%A0nh%20ch%C3%ADnh]</v>
          </cell>
        </row>
        <row r="3001">
          <cell r="A3001">
            <v>2018</v>
          </cell>
          <cell r="B3001" t="str">
            <v>EIU country research</v>
          </cell>
          <cell r="C3001" t="str">
            <v>The government of Lusaka, Zambia’s largest city with a population of 2.52 million [1], has a website but this does not offer transactional services online [2]. Lusaka is governed by the Lusaka City Council (LCC). The LCC website contains information on local government services such as marriage licenses [3] and birth registration [4], but these pages only offer information on how to carry out those services in person. The website offers additional information on local government departments, projects, and news. The national government of Zambia has several ongoing e-government projects which allows services such as tax payments, patents and business registration, and entry visas to be obtained electronically [5, 6, 7].</v>
          </cell>
          <cell r="E3001" t="str">
            <v>[1] CIA World Factbook. 2018. “Zambia”. [https://www.cia.gov/library/publications/the-world-factbook/geos/za.html] [2] Lusaka City Council. [https://www.lcc.gov.zm/] [3] Lusaka City Council. “Marriage”. [https://www.lcc.gov.zm/marriages/] [4] Lusaka City Council. “Services”. [https://www.lcc.gov.zm/services-2/] [5] Lusaka Times. 2018. “Zambia has Made Strides towards e-government, President Lungu Tells Parliament”. [https://www.lusakatimes.com/2017/09/15/zambia-made-strides-towards-e-government-president-lungu-tells-parliament/] [6] Zambia Revenue Authority. 2018. “e-Services”. [https://www.zra.org.zm/eRet.htm?actionCode=load] [7] Republic of Zambia. 2018. “Welcome to the e-Registry”. [http://www.businesslicenses.gov.zm/]</v>
          </cell>
        </row>
        <row r="3002">
          <cell r="A3002">
            <v>2018</v>
          </cell>
          <cell r="B3002" t="str">
            <v>EIU country research</v>
          </cell>
          <cell r="C3002" t="str">
            <v>The largest retail bank in Algeria, the Banque Nationale d'Algerie (National Bank of Algeria, or BNA), offers basic online banking services. BNA, established in 1966, is the largest retail bank in Algeria. According to the top 100 African Banks ranking of 2018, BNA is the largest retail bank in Algeria, in 13th place, followed by Banque Extérieur d'Algérie (BEA) [1]. BNA has around 2.6m private and business customers [2]. BNA offers online banking services [3], online payments, and a mobile application for Mobilis and BNA customers [2]. Using online banking services, customers can transfer accounts, order checkbooks and cards, and print bank details [3]. The mobile application "MobileGab" allows users to recharge Mobilis prepaid mobile numbers, pay Mobilis telephone bills, check the balance of bank accounts, and make transfers [4].</v>
          </cell>
          <cell r="E3002" t="str">
            <v>[1] The Banker. 2018. "Top 100 African Banks ranking 2018". [https://www.thebanker.com/Banker-Data/Banker-Rankings/Top-100-African-Banks-ranking-2018-reasons-to-be-cheerful] [2] Banque Nationale d'Algerie (BNA). 2018. "About us in Figures". [http://www.bna.dz/index.php/fr/a-propos-de-la-bna/bna-en-chiffre-avec-les-bilans-pdf.html] [3] BNA. 2018. "ebanking". [https://ebanking.bna.dz/prgo/fr/dciweb.htm?p0=home.tht] [4] BNA. 2018. "Mobile Gab". [http://www.bna.dz/fr/banque-a-distance/mobile-gab.html]</v>
          </cell>
        </row>
        <row r="3003">
          <cell r="A3003">
            <v>2018</v>
          </cell>
          <cell r="B3003" t="str">
            <v>EIU country research</v>
          </cell>
          <cell r="C3003" t="str">
            <v>Angola's largest banking institution by liquid assets, Banco Angolano de Investimentos (BAI), offers basic and advanced online banking services. As of 2017, there are 28 commercial banks registered to operate in Angola [1]. BAI is one of the largest banks in sub-Saharan Africa and the largest bank in Angola according to a 2018 analysis by Euromoney [2]. The bank offers online and mobile banking services through BAI Direct [3]. As of 2014, BAI's mobile banking services allow users to upload funds to pre-paid “BAI Kamba” debit cards and pay telecommunications services via smartphone [4]. In 2014, BAI also began offering a service called "e-Kwanza", a mobile payment system that allows the transfer of goods and services throughout the country [4].</v>
          </cell>
          <cell r="E3003" t="str">
            <v>[1] Export.gov. 2017. "Angola Country Commercial Guide". [https://www.export.gov/article?id=Angola-Banking-Systems] [2] Plataforma. 2018. “BAI honored with Best Bank in Angola award.” [https://www.plataformamedia.com/en-uk/news/business/interior/bai-honored-with-best-bank-in-angola-award-9637802.html] [3] Banco BAI. [https://www.bancobai.ao/] [4] Deloitte. 2015. "Banking Review". [https://www2.deloitte.com/content/dam/Deloitte/ao/Documents/about-deloitte/Banking_Review_2015_Deloitte.pdf]</v>
          </cell>
        </row>
        <row r="3004">
          <cell r="A3004">
            <v>2018</v>
          </cell>
          <cell r="B3004" t="str">
            <v>EIU country research</v>
          </cell>
          <cell r="C3004" t="str">
            <v>Banco de la Nación Argentina, Argentina’s largest bank, offers basic and advanced online banking services. According to data from the Central Bank of the Argentine Republic (BCRA), Banco de la Nación Argentina is the largest retail bank by number of customers, with almost 11.4m accounts (checking and savings), 635 branches, and 18,361 employees [1]. Banco de la Nación Argentina offers an internet banking service, "Home Banking", which is available for desktop and mobile platforms [2]. After activating the service in person, at one of the bank’s many branch locations, Home Banking enables customers to check their account activity, review balances, make payments, set up fixed-term savings, and buy and sell mutual funds [2, 3]. Home Banking Mobile offers payments, transfers, balances, fixed-term savings, and other services [4].</v>
          </cell>
          <cell r="E3004" t="str">
            <v>[1] Banco Central de la República Argentina (BCRA). April 2018. “Información sobre Entidades Financieras". [http://www.bcra.gov.ar/PublicacionesEstadisticas/Entidades_financieras.asp?fecha=201804] [2] Banco de la Nación Argentina. 2018. “Home Banking". [http://www.bna.com.ar/Personas/HomeBanking] [3] Banco de la Nación Argentina. 2018. “Fondos Comunes de Inversión". [http://www.bna.com.ar/Personas/FondosComunesDeInversion] [4] Banco de la Nación Argentina. 2018. “Home Banking Móvil". [http://www.bna.com.ar/Home/HomeBankingMovil]</v>
          </cell>
        </row>
        <row r="3005">
          <cell r="A3005">
            <v>2018</v>
          </cell>
          <cell r="B3005" t="str">
            <v>EIU country research</v>
          </cell>
          <cell r="C3005" t="str">
            <v>The largest retail banking institutions in Australia offer basic and advanced online banking services. There are four major retail banks in Australia, listed by The Australian Prudential Regulatory Authority (APRA), in terms of total resident assets as of August 2018. These are as follows: Westpac Banking Corporation; Commonwealth Bank of Australia (CommBank); National Australia Bank Limited (NAB); and Australia and New Zealand Banking Group Limited (ANZ Bank) [1]. As of 2018, CommBank has the most customers (15.9m), followed by Westpac (14m), NAB (9m), and ANZ Bank (6m) [2, 3, 4, 5]. All four banks offer basic and advanced online services including account alerts, account payments, opening new accounts entirely online, overseas funds transfers, checking balances, and mobile and text banking, among others [6, 7, 8, 9].</v>
          </cell>
          <cell r="E3005" t="str">
            <v>[1] Australian Prudential Regulatory Authority (APRA). “Monthly Banking Statistics August 2018”. [https://www.apra.gov.au/publications/monthly-banking-statistics] [2] Westpac Banking Corporation. “Presentation and Investor Discussion Pack 2018 Interim Results for the six months ended 31 March 2018”. [https://www.westpac.com.au/content/dam/public/wbc/documents/pdf/aw/ic/FINAL_WBC_presentation_and_IDP_website.pdf] [3] Commonwealth Bank of Australia. “Our company”. [https://www.commbank.com.au/about-us/our-company.html] [4] National Australia Bank Limited. “About us”. [https://www.nab.com.au/about-us] [5] Australia and New Zealand Banking Group Limited. “ANZ Stakeholder Centre”. [http://shareholder.anz.com/our-company/business-structure/australia] [6] Westpac Banking Corporation. “Westpac Live Online Banking”. [https://www.westpac.com.au/personal-banking/online-banking/features/] [7] Australia and New Zealand Banking Group Limited. “Internet banking options”. [http://www.anz.com/personal/ways-bank/internet-banking/] [8] Commonwealth Bank of Australia. “Digital Banking”. [https://www.commbank.com.au/personal/online-banking.html] [9] National Australia Bank. “Internet Banking”. [https://www.nab.com.au/personal/banking/nab-internet-banking]</v>
          </cell>
        </row>
        <row r="3006">
          <cell r="A3006">
            <v>2018</v>
          </cell>
          <cell r="B3006" t="str">
            <v>EIU country research</v>
          </cell>
          <cell r="C3006" t="str">
            <v>The largest retail banking institution in Austria offers basic and advanced online banking services. Erste Group is Austria's biggest bank and one of the biggest lenders in Eastern and Central Europe [1, 2]. According to the company, 1.5m users (roughly over one-third of online banking users in Austria) rely on Erste Group's digital banking platform "George" [3, 4]. The "George Go" App is considered one of the most advanced banking platforms in Europe. To use George, customers can open an account and register online [5]. Customers can make transfers online, check account balances, make payments with a BankCard sticker attached to their mobile phone, obtain online credit, and trade securities [6].</v>
          </cell>
          <cell r="E3006" t="str">
            <v>[1] TheBank.eu. "Economy and Banking Sector of Austria". [https://thebanks.eu/countries/Austria/major_banks] [2] Corporatefinanceinstitute.com. "Overview of Banks in Austria". [https://corporatefinanceinstitute.com/resources/careers/companies/top-banks-in-austria/] [3] Erste Group. "George". [https://www.erstegroup.com/en/news-media/media-library/photos/george] [4] Erste Group. January 15, 2018. "Scaling up: George, Erste Group’s PSD2-ready banking platform, expands, approaching 2 million users". [https://www.erstegroup.com/en/news-media/press-releases/2018/01/15/george-two-million-alias] [5] Erste Group. "Online eroeffnen". [https://www.sparkasse.at/sgruppe/privatkunden/konto-karten/girokonto] [6] Erste Group. "Online Banking is Expanded: George now with Securities Trading and Online Credit". [https://www.erstegroup.com/en/news-media/press-releases/2016/11/28/online-banking-george-now-with-securities-trading-and-online-credit-alias]</v>
          </cell>
        </row>
        <row r="3007">
          <cell r="A3007">
            <v>2018</v>
          </cell>
          <cell r="B3007" t="str">
            <v>EIU country research</v>
          </cell>
          <cell r="C3007" t="str">
            <v>Sonali Bank is the largest retail banking institution in Bangladesh in terms of assets (US$14.3bn) and offers basic online banking services [1]. With a network of around 1,210 branches, state-owned Sonali covers most rural and urban areas in Bangladesh [2]. Sonali provides basic online and SMS banking at the majority of these branches [3]. The extent of online services offered is not stated in English on the bank's website; a press release, however, at the time of the service launch in 2009, states that interest rates, account statements, exchange rates, and other required information will be accessible to clients through its SMS banking system [4].</v>
          </cell>
          <cell r="E3007" t="str">
            <v>[1] Corporate Finance Institute. "Overview of Banks in Bangladesh". [https://corporatefinanceinstitute.com/resources/careers/companies/top-banks-in-bangladesh/] [2] Sonali Bank. "Personal Banking". [https://www.sonalibank.com.bd] [3] Sonali Bank. "Digitalization status of Sonali Bank Limited". [https://www.sonalibank.com.bd/digital_status.php] [4] Bangladesh Business News. July 23, 2009. "Sonali Bank launches online, SMS banking services". [https://businessnews-bd.net/sonali-bank-launches-online-sms-banking-services/]</v>
          </cell>
        </row>
        <row r="3008">
          <cell r="A3008">
            <v>2018</v>
          </cell>
          <cell r="B3008" t="str">
            <v>EIU country research</v>
          </cell>
          <cell r="C3008" t="str">
            <v>BNP Paribas Fortis [1], the largest retail banking institution in Belgium, offers online banking services through an "Easy Banking" portal, available both online and as a mobile app. Online banking services provided by BNP Paribas Fortis include basic services such as accessing account activity, checking balances, transferring funds, and making payments. The bank also provides advanced services such as setting up an account entirely online [2].</v>
          </cell>
          <cell r="E3008" t="str">
            <v>[1] Corporate Finance Institute. 2017. "Top Banks in Belgium, 2017". [https://corporatefinanceinstitute.com/resources/careers/companies/top-banks-belgium/] [2] BNP Paribas Fortis. 2018. "Je demande un compte". [https://www.bnpparibasfortis.be/fr/Customer-flow/Hello4You?axes4=priv#page=p0]</v>
          </cell>
        </row>
        <row r="3009">
          <cell r="A3009">
            <v>2018</v>
          </cell>
          <cell r="B3009" t="str">
            <v>EIU country research</v>
          </cell>
          <cell r="C3009" t="str">
            <v>The largest banking institution in Benin, BGFI Bank Bénin, offers basic online and mobile services. Benin has a small and segmented financial sector in which three categories operate: the banking sector, microfinance institutions, and other non-bank financial institutions. According to a 2018 International Monetary Fund (IMF) report, there are 15 commercial banks in Benin. While the country’s banking sector is sound, it plays a limited role in financial inclusion, as the number of deposit accounts in commercial banks relative to the active population is only around 5% [1, 2, 3]. With assets totaling F$123 billion (US$219m), BGFI Bank Bénin is the largest bank in the country [3]. The bank, through its BFGI Online platform, offers online banking services which enable customers to perform a wide range of transactions online, such as accessing accounts and making transfers and payments [4, 5]. Customers can also make transactions through the bank’s mobile banking application, such as mobile deposits, international transfers, and bill payments. More advanced services, such as paperless billing, setting up trading accounts, and purchasing or selling mutual funds, cannot be performed online [4, 5, 6].</v>
          </cell>
          <cell r="E3009" t="str">
            <v>[1] International Monetary Fund (IMF). 2018. “IMF Country Report No. 18/2 - Benin: Selected Issues”. [https://www.google.com/url?sa=t&amp;rct=j&amp;q=&amp;esrc=s&amp;source=web&amp;cd=13&amp;ved=2ahUKEwiX6LHH297dAhUBIDQIHSo1AQAQFjAMegQIAxAC&amp;url=https%3A%2F%2Fwww.imf.org%2F~%2Fmedia%2FFiles%2FPublications%2FCR%2F2018%2Fcr1802.ashx&amp;usg=AOvVaw0kbNbHVcTZ0skcN9wJlbkz] [2] Bertelsmann Stiftung’s Transformation Index (BTI). 2018. “BTI 2018 Country Report: Benin”. [https://www.bti-project.org/fileadmin/files/BTI/Downloads/Reports/2018/pdf/BTI_2018_Benin.pdf] [3] Mouissi, Mays. August 4, 2016. “Les banques du Bénin, leur capital et leurs actionnaires”. [https://www.mays-mouissi.com/2016/08/04/banques-benin-capital-leurs-actionnaires/] [4] BGFI Bank Bénin. 2018. “BGFIOnline: Consultez vos comptes”. [https://benin.groupebgfibank.com/en/] [5] BGFI Bank Bénin. 2018. “Online Access.” [https://bj.bgfionline.com/index.do]. [6] BGFI Bank Bénin. 2018. “BGFI Mobile”. [https://benin.groupebgfibank.com/en/particuliers/ma-banque-au-quotidien/bgfi-mobile/]</v>
          </cell>
        </row>
        <row r="3010">
          <cell r="A3010">
            <v>2018</v>
          </cell>
          <cell r="B3010" t="str">
            <v>EIU country research</v>
          </cell>
          <cell r="C3010" t="str">
            <v>The largest retail banking institution in Botswana offers basic online banking services. The largest bank in terms of balance sheet assets, is First National Bank Botswana (FNBB), with assets totaling P23.6bn (US$2.22bn), as of 2017 [1], while the second largest bank, Barclays, has total assets of P15.1bn (US$1.4bn) [2]. FNBB offers all listed basic services to individuals [3] and businesses [4], including mobile banking services, investment solutions, online payments, funds transfer between accounts, and viewing accounts and balances [3]. The bank, however, does not offer any advanced services such as setting up an account entirely online and paperless billing.</v>
          </cell>
          <cell r="E3010" t="str">
            <v>[1] First National Bank Botswana (FNBB). 2018. "2017 Annual Report". [https://www.fnbbotswana.co.bw/downloads/fnbBotswana/annual/FNBBAR2017.pdf] [2] Barclays. 2018. "2017 Annual Report". [https://www.bw.barclaysafrica.com/content/dam/botswana/barclays/pdf/reports/annual-report-botswana-2017.pdf] [2] FNBB. "Online Banking – Ways to Bank". [https://www.fnbbotswana.co.bw/ways-to-bank/for-me/online-banking.html#slide3] [3] FNBB. "Ways to Bank – For My Business". [https://www.fnbbotswana.co.bw/ways-to-bank/for-my-business/index.html]</v>
          </cell>
        </row>
        <row r="3011">
          <cell r="A3011">
            <v>2018</v>
          </cell>
          <cell r="B3011" t="str">
            <v>EIU country research</v>
          </cell>
          <cell r="C3011" t="str">
            <v>The largest banking institution in Brazil, Banco do Brasil, offers basic and advanced online and mobile services. With assets totaling US$451.11bn, as of the end of 2017, Banco do Brasil is the largest bank in Brazil and Latin America [1, 2]. The bank is a conglomerate controlled by the federal government and trades on the Sao Paulo Stock Exchange [3, 4]. Customers can perform a wide range of transactions online, such as accessing accounts and making transfers and payments. Customers can also carry out more advanced services through the bank’s mobile banking application "BB Digital", such as mobile deposits, international transfers, and bill payments [5, 6]. As of June 2018, Banco do Brasil had over 62m customers with 16.8m actively using the bank’s mobile application [7, 8].</v>
          </cell>
          <cell r="E3011" t="str">
            <v>[1] Statista. 2018. “Brazil: Leading banks in 2017, by total assets”. [https://www.statista.com/statistics/857454/leading-banks-brazil-total-assets/] [2] Banks Around the World. "Banks in Brazil". [https://www.relbanks.com/brazil] [3] Banco do Brasil. 2018. “Conglomerado Banco do Brasil”. [https://www.bb.com.br/pbb/pagina-inicial/sobre-nos/elbb#/] [4] MarketWatch. 2018. "Banco do Brasil S/A ADR". [https://www.marketwatch.com/investing/stock/bdory] [5] Banco do Brasil. 2018. “Contas: Um portfolio criado especialmente para voce”. [https://www.bb.com.br/pbb/pagina-inicial/voce/produtos-e-servicos/contas#/] [6] Banco do Brasil. 2018. “BB Digital.” [https://www.bb.com.br/pbb/pagina-inicial/bb-digital?utm_source=Redirect&amp;utm_medium=Mobi#/] [7] Banco do Brasil. 2018. “Analise do Desempenho 2T18”. [https://www.bb.com.br/docs/pub/siteEsp/ri/pt/dce/dwn/2T18AnaliseDesempCG.pdf] [8] Globo. 2018. “Santander lidera ranking de reclamações do BC no 2º trimestre de 2018”. [https://g1.globo.com/economia/noticia/santander-lidera-ranking-de-reclamacoes-do-bc-no-2o-trimestre-de-2018.ghtml]</v>
          </cell>
        </row>
        <row r="3012">
          <cell r="A3012">
            <v>2018</v>
          </cell>
          <cell r="B3012" t="str">
            <v>EIU country research</v>
          </cell>
          <cell r="C3012" t="str">
            <v>The largest retail banking institution in Bulgaria offers basic and advanced online banking services. UniCredit BulBank is the largest bank in the country by assets, with a market share of 19.52% [1] and 26m clients [2]. The website of UniCredit BulBank also describes it as the largest bank in Bulgaria [3]. Basic online services, provided through Bulbank Online, include the following: checking balances on accounts and cards; requesting, blocking and unblocking cards; tracking the status of loans; paying bills; making transfers; and paying taxes fines and social contributions [4]. Advanced online services, which are also provided through Bulbank Online, include opening savings and deposit accounts and setting up paperless billing [5]. Mobile banking, always provided through Bulbank Mobile, is also available [6].</v>
          </cell>
          <cell r="E3012" t="str">
            <v>[1] TheBanks.eu. April 12, 2018. "Banks in Bulgaria". [https://thebanks.eu/articles/banks-in-Bulgaria] [2] UniCredit BulBank. "UniCredit at a glance". [https://www.unicreditbulbank.bg/en/about-us/the-bank/unicredit-at-a-glance/] [3] UniCredit BulBank. "About us". [https://www.unicreditbulbank.bg/en/about-us/] [4] UniCredit BulBank. "Bulbank Online". [https://www.unicreditbulbank.bg/en/fastbank/bulbank-online/] [5] UniCredit BulBank. "Demo for individual customers". [http://demobulbankonline.bg/en] [6] UniCredit BulBank. "Bulbank Mobile". [https://www.unicreditbulbank.bg/en/fastbank/bulbank-mobile/]</v>
          </cell>
        </row>
        <row r="3013">
          <cell r="A3013">
            <v>2018</v>
          </cell>
          <cell r="B3013" t="str">
            <v>EIU country research</v>
          </cell>
          <cell r="C3013" t="str">
            <v>The largest banks in Burkina Faso, Coris Bank and EcoBank Burkina Faso, offer online banking services [1, 2]. Coris Bank offers online banking services to individuals, businesses, NGOs and associations, and the Diaspora [3]. Services like opening bank accounts, however, still require individuals to visit the bank in person [4]. EcoBank offers extensive online banking services 24/7, such as real-time transactions, online payments, domestic and international transfers, and e-support [5].</v>
          </cell>
          <cell r="E3013" t="str">
            <v>[1] Le 360 Afrique. 2017. "Bukina Faso: Coris Bank, Un Bon Resultant Et Des Fonds Propres Pour Ses Ambitions Regionales". [http://afrique.le360.ma/autres-pays/economie/2017/04/12/11028-burkina-faso-coris-bank-un-bon-resultat-et-des-fonds-propres-pour-ses-ambitions-regionales] [2] Africa Top Success. 2014. "Ecobank: Still the Nr1 of banks in Burkina Faso". [https://www.africatopsuccess.com/2015/04/24/ecobank-still-the-nr1-of-banks-in-burkina-faso/] [3] Coris Bank. 2018. "Accueil". [http://www.coris-bank.com/index.php] [4] Coris Bank. 2018. "Ouvrir un Compte". [http://www.coris-bank.com/compte_particulier.php] [5] EcoBank. 2018. "Internet Banking". [https://www.ecobank.com/personal-banking/ways-to-bank/internet-banking]</v>
          </cell>
        </row>
        <row r="3014">
          <cell r="A3014">
            <v>2018</v>
          </cell>
          <cell r="B3014" t="str">
            <v>EIU country research</v>
          </cell>
          <cell r="C3014" t="str">
            <v>The largest retail bank in Cambodia, ACLEDA Bank Plc., offers basic and advanced online banking services [1]. ACLEDA Bank Plc. is the largest commercial bank in terms of number of offices, staff, ATM terminals, POS, Debit Cards, Credit Cards, total assets (with 18.1% of the total share) and total paid-up capital [2]. ACLEDA's online banking services - ACLEDA Internet Bank, ACLEDA Unity, and ACLEDA E-Commerce Payment Gateway - include access to balances and transaction records, domestic and foreign funds transfers, bill payment, phone top-up, payroll and bulk payment and supplier settlement, tax payments, trade finance services, and credit requests [3]. Canadia Bank, the second largest bank by assets in Cambodia, also offers a full range of online banking services to its customers [4].</v>
          </cell>
          <cell r="E3014" t="str">
            <v>[1] ACLEDA Bank Plc. [https://www.acledabank.com.kh/kh/eng/ff_overview] [2] National Bank of Cambodia. "Supervision Annual Report 2017". [https://www.nbc.org.kh/download_files/supervision/sup_an_rep_eng/Annual_Report_2017_Final_EN.pdf] [3] ACLEDA Bank Plc. "E-Banking". [https://www.acledabank.com.kh/kh/eng/ps_ebinternetbank] [4] Canadia Bank. "Internet Banking". [https://www.canadiabank.com.kh/en/personal_int_banking.aspx]</v>
          </cell>
        </row>
        <row r="3015">
          <cell r="A3015">
            <v>2018</v>
          </cell>
          <cell r="B3015" t="str">
            <v>EIU country research</v>
          </cell>
          <cell r="C3015" t="str">
            <v>The largest retail banking institution in Cameroon, Afriland First Bank, offers online banking services [1, 2]. The E-First service offered by Afriland First Bank enables customers to set up an account entirely online and provides other advanced services such as paperless billing. Basic services on the platform include the option of checking balances, transferring funds, mobile and text banking, and receiving account alerts [3]. The bank is trying to expand its digital services [4].</v>
          </cell>
          <cell r="E3015" t="str">
            <v>[1] Business in Cameroon. 2018. "Cameroon: Afriland First Bank reports CFA618bn in credit granting, as at June 30". [https://www.businessincameroon.com/bank/1608-8257-cameroon-afriland-first-bank-reports-cfa618bn-in-credit-granting-as-at-june-30] [2] Afriland First Bank. 2018. "Online Banking". [https://www.afrilandfirstbank.com/index.php/en/online-banking-individuals] [3] Afriland First Bank. 2018. "E-First". [https://www.afrilandfirstbank.com/index.php/en/individual1/online-banking/efirst] [4] Temenos. 2018. "Cameroon’s largest bank selects Temenos to power digital transformation and growth". [https://www.temenos.com/en/news-and-events/news/2018/september/cameroons-largest-bank-selects-temenos-to-power-digital-transformation-and-growth/]</v>
          </cell>
        </row>
        <row r="3016">
          <cell r="A3016">
            <v>2018</v>
          </cell>
          <cell r="B3016" t="str">
            <v>EIU country research</v>
          </cell>
          <cell r="C3016" t="str">
            <v>The largest retail banking institution in Canada offers basic and advanced online banking services. In March 2018, the local financial press reported that the Royal Bank of Canada (RBC) had $1.28trn in assets at the end of the first quarter of the fiscal year, slightly surpassing its rival, the Toronto-Dominion Bank (TD Bank), which reported assets totaling $1.26trn [1]. RBC offers comprehensive online banking services through RBC Online Banking. These services, which are also available to mobile users, include account balances, bill payment, and the checking of deposits and funds transfers [2]. TD Bank offers a similar range of basic and advanced online services via mobile devices, such as accessing account balances, bill payment, funds transfers, and deposit check [3].</v>
          </cell>
          <cell r="E3016" t="str">
            <v>[1] Alexander, Doug. March 1, 2018. "RBC reclaims title of Canada’s biggest bank from TD". The Globe and Mail. [https://www.theglobeandmail.com/globe-investor/rbc-claims-title-of-canadas-biggest-bank-from-td/article38163897/] [2] Royal Bank of Canada (RBC). 2018. "Online Banking". [https://www.rbcroyalbank.com/ways-to-bank/online-banking/index.html] [3] Toronto-Dominion Bank (TD Bank). 2018. "Online Banking". [https://www.td.com/us/en/personal-banking/online-banking/]</v>
          </cell>
        </row>
        <row r="3017">
          <cell r="A3017">
            <v>2018</v>
          </cell>
          <cell r="B3017" t="str">
            <v>EIU country research</v>
          </cell>
          <cell r="C3017" t="str">
            <v>Chile’s largest retail bank by assets, Banco de Credito e Inversiones (BCI), offers basic and advanced banking services online [1]. Data from the banking sector regulator, Superintendencia de Bancos e Instituciones Financieras (SBIF), shows that BCI is the country’s largest retail bank by assets (US$56.3bn), followed by Banco Santander-Chile with US$53.7bn, and Banco del Estado de Chile with US$53.3bn [1]. According to the BCI website, customers can apply for an account online, using the "Banco en Línea" service, if they already have another bank account and have available identification and tax documents [2, 3, 4]. The BCI online service allows customers to pay bills online and complete transfers [5, 6]. Customers can also manage investments online via the investments portal [7]. The online banking service is also accessible through a mobile app [8].</v>
          </cell>
          <cell r="E3017" t="str">
            <v>[1] Superintendencia de Bancos e Instituciones Financieras Chile (SBIF). 2018. “Estados de Situación Mensual - Nueva versión [ Ago- 2018]”. [https://www.sbif.cl/sbifweb/servlet/InfoFinanciera?indice=C.D.A&amp;idContenido=17567] [2] Banco de Credito e Inversiones (BCI). 2018. “Hazte Cliente BCI”. [https://www.bci.cl/personas/planes/planes-detalle#plan_bci_clasico] [3] BCI. 2018. “Para comenzar debes tener a mano”. [https://www.bci.cl/webPublico/planes.html#/contratoplanes/que-necesitas] [4] BCI. 2018. “Ingresa tus datos personales”. [https://www.bci.cl/webPublico/planes.html#/contratoplanes/datos-personales] [5] BCI. 2018. “¿Cómo inscribo un Pago Automático de Cuentas (PAC)?”. [https://www.bci.cl/personas/preguntas-frecuentes/pagos-y-servicios/posts/como-inscribo-un-pago-automatico-de-cuentas-pac] [6] BCI. 2018. “¿Cuál es el monto máximo de la primera transferencia?”. [https://www.bci.cl/personas/preguntas-frecuentes/transferencia/posts/cual-es-el-monto-maximo-de-la-primera-transferencia] [7] BCI. 2018. “Fondos de Inversión”. [https://www.bci.cl/inversiones/personas/asesorias/fondos-de-inversion] [8] BCI. 2018. “Ingresa a tu Banco en Línea”. [https://www.bci.cl/personas]</v>
          </cell>
        </row>
        <row r="3018">
          <cell r="A3018">
            <v>2018</v>
          </cell>
          <cell r="B3018" t="str">
            <v>EIU country research</v>
          </cell>
          <cell r="C3018" t="str">
            <v>The largest retail bank in China offers a variety of basic and advanced online banking services to individuals and corporate customers. The Industrial and Commercial Bank of China (ICBC) is the largest bank by assets [1] and number of customers, with 567m personal banking customers and 6.3m corporate customers at the end of 2017 [2]. Online banking services, accessed through the Personal E-banking Service, include the following: checking account activity and balances; transferring funds; paperless billing; currency exchange; and purchase of stocks, funds, and T-bonds [3, 4]. Corporate online banking, available through Corporate E-banking Service, varies depending on the type of customer, from basic to more advanced services [5].</v>
          </cell>
          <cell r="E3018" t="str">
            <v>[1] Ernst &amp; Young. 2018. "Listed banks in China: 2017 review and outlook". [https://www.ey.com/Publication/vwLUAssets/ey-china-listed-banking-report-2017-en/$FILE/ey-china-listed-banking-report-2017-en.pdf] [2] Industrial and Commercial Bank of China (ICBC). 2018. "Annual Report 2017". [http://v.icbc.com.cn/userfiles/Resources/ICBC/haiwai/ICBCLondon/download/2018/ICBC_Group_2017_annual_report.pdf] [3] ICBC. 2018. "Personal internet banking". [http://www.icbc.com.cn/ICBC/EN/Ebanking/PersonalEbankingService/BankingHome/PersonalInternetBanking/PersonalInternetBanking/] [4] ICBC. 2018. "iPhone banking". [http://www.icbc.com.cn/ICBC/EN/Ebanking/PersonalEbankingService/BankingHome/PersonalMobileBanking/iPhoneBanking/iphonebanking.htm] [5] ICBC. 2018. "Corporate internet banking". [http://www.icbc.com.cn/ICBC/EN/Ebanking/CorporateEbankingService/BankingHome/CorporateInternetBanking/]</v>
          </cell>
        </row>
        <row r="3019">
          <cell r="A3019">
            <v>2018</v>
          </cell>
          <cell r="B3019" t="str">
            <v>EIU country research</v>
          </cell>
          <cell r="C3019" t="str">
            <v>Colombia’s largest retail bank by assets offers advanced online banking services. According to the Financial Superintendent of Colombia, Bancolombia is the country’s largest bank in terms of assets (US$45.8bn) [1]. In 2018, the bank opened 15,000 digital savings accounts and more than 2.3m people used Bancolombia debit cards to pay for mass transit in six cities [2]. The “Virtual Branch” service offers extensive online services for customers, including checking balances, making transfers, paying credit cards, making withdrawals from lines of credit, and purchasing or selling investment funds [3]. Bancolombia also offers a mobile banking app with the same functionality, as well as a mobile wallet app for making payments [4, 5].</v>
          </cell>
          <cell r="E3019" t="str">
            <v>[1] Superintendencia Financiera de Colombia. 2017. “Información financiera con fines de supervisión Bancos – NIIF". [https://www.superfinanciera.gov.co/jsp/loader.jsf?lServicio=Publicaciones&amp;lTipo=publicaciones&amp;lFuncion=loadContenidoPublicacion&amp;id=10084375] [2] Bancolombia. August 2018. “Bancolombia logró una utilidad de 592.000 millones de pesos en el segundo trimestre de 2018”. [https://www.grupobancolombia.com/wps/portal/acerca-de/sala-prensa/noticias/resultados-financieros/utilidad-bancolombia-segundo-trimestre-2018] [3] Bancolombia. 2018. “Sucursal Virtual Personas”. [https://www.grupobancolombia.com/wps/portal/personas/productos-servicios/canales-servicio/sucursal-web/sucursal-virtual-personas] [4] Bancolombia. 2018. “Bancolombia App”. [https://www.grupobancolombia.com/wps/portal/personas/productos-servicios/canales-servicio/movil/bancolombia-app] [5] Bancolombia. 2018. “Billetera Móvil”. [https://www.grupobancolombia.com/wps/portal/personas/productos-servicios/canales-servicio/movil/billetera-movil]</v>
          </cell>
        </row>
        <row r="3020">
          <cell r="A3020">
            <v>2018</v>
          </cell>
          <cell r="B3020" t="str">
            <v>EIU country research</v>
          </cell>
          <cell r="C3020" t="str">
            <v>The largest retail bank in Congo (DRC) offers basic online banking services. Trust Merchant Bank is considered the largest commercial bank in the DRC, based on number of accounts, with over 1.5m accounts reported in 2017 [1, 2]. The largest bank in terms of assets is Rawbank, with total assets of US$1.3bn in 2017 [2, 3, 4]. Trust Merchant Bank offers online banking services through its NetBank portal [5]. Rawbank also has an online banking service [6]. Services offered by both banks include accessing account activity, checking balances, transferring funds, receiving account alerts, bill payment, mobile and text banking, accessing exchange rate information, and ordering personal checks [7].</v>
          </cell>
          <cell r="E3020" t="str">
            <v>[1] Trust Merchant Bank. 2017. "Rapport Annuel". [https://www.trustmerchantbank.com/wp-content/uploads/2018/09/rapport-annuel_2017_internet.pdf] [2] The Africa Report. 2015. "Democratic Republic Of Congo: Banking On The Little Guy". [http://www.theafricareport.com/Central-Africa/democratic-republic-of-congo-banking-on-the-little-guy.html] [3] Rawbank. 2018. "Annual Report 2017". [https://eu1.salesforce.com/a0hD000000Kkx8j/e?retURL=%2Fa0h%3Frlid%3D00ND0000006UT57%26id%3Da0ED000000qSmHP] [4] All Africa. 2018. "Congo-kinshasa: Rawbank Confirms Its Position As The Best Bank In The Democratic Republic Of Congo In The New 2018 Ranking Recently Published By Us Magazine Global Finance". [https://allafrica.com/stories/201803260751.html] [5] Trust Merchant Bank. 2018. "NetBank". [https://www.trustmerchantbank.com/netbank/?lang=en] [6] Rawbank. 2018. "Rawbank Online". [https://www.rawbank.cd/en/rawbank-online/] [7] Trust Merchant Bank. 2018. "Frequently Asked Questions". [https://www.trustmerchantbank.com/faqs-3/?lang=en]</v>
          </cell>
        </row>
        <row r="3021">
          <cell r="A3021">
            <v>2018</v>
          </cell>
          <cell r="B3021" t="str">
            <v>EIU country research</v>
          </cell>
          <cell r="C3021" t="str">
            <v>Costa Rica’s largest banking institution, Banco Nacional de Costa Rica (BNCR), offers basic online and mobile services [1, 2]. With assets totaling US$12.3bn, at the end of 2017, BNCR is the largest bank in Costa Rica and one of the largest in Latin America [1, 3, 4]. As of June 2018, BNCR had over 2m customers [5]. Customers can perform a wide range of transactions online through "BN en línea", such as accessing accounts and making transfers and payments. Customers can also make transactions via the bank’s mobile banking app, such as international transfers and bill payments. However, transactions such as depositing checks via mobile device, paperless billing and the purchase or selling of mutual funds cannot be completed entirely online [6, 7, 8, 9, 10].</v>
          </cell>
          <cell r="E3021" t="str">
            <v>[1] Corporate Finance Institute (CFI). 2018. “Top Banks in Costa Rica”. [https://corporatefinanceinstitute.com/resources/careers/companies/top-banks-in-costa-rica/] [2] Banco Nacional de Costa Rica (BNCR). 2018. “BN en Línea”. [https://www.bncr.fi.cr/SitePages/Inicio.aspx] [3] BNCR. 2018. “Estados Financieros Auditados – 31 de diciembre de 2017”. [https://www.bncr.fi.cr/EstadosFinancieros/AuditadosPDF/Estados%20Financieros%20Auditados%20BNCR%202017.pdf] [4] Moody’s. 2018. “Banco Nacional de Costa Rica: Update to credit analysis”. [https://www.moodys.com/credit-ratings/Banco-Nacional-de-Costa-Rica-credit-rating-807836154] [5] BNCR. 2018. “Banco Nacional llega a dos millones de clientes”. [https://bnmascerca.com/blog/bncr-llega-a-dos-millones-de-clientes/] [6] BNCR. 2018. “Banca Personas”. [https://www.bncr.fi.cr/Personas/Paginas/default.aspx] [7] BNCR. 2018. “Empresas”. [https://www.bncr.fi.cr/empresas/Paginas/default.aspx] [8] BNCR. 2018. “Nuevo Servicio: BN-Móvil”. [https://www.bncr.fi.cr/Personas/Documents/BNCR%20-%20bn%20movil.pdf] [9] BNCR. 2018. “Banca de Inversión”. [https://www.bncr.fi.cr/empresas/Inversiones/Paginas/Productos.aspx] [10] BNCR. 2018. “Instructivo para BN Banca Telefónica”. [https://www.bncr.fi.cr/Personas/Documents/BNCR%20-%20Instructivo%20BN%20Banca%20Telefonica.pdf]</v>
          </cell>
        </row>
        <row r="3022">
          <cell r="A3022">
            <v>2018</v>
          </cell>
          <cell r="B3022" t="str">
            <v>EIU country research</v>
          </cell>
          <cell r="C3022" t="str">
            <v>Société Générale, the largest retail banking institution in Côte d’Ivoire, offers basic online services [1, 2]. According to the Oxford Business Group, the bank “held 17.8% of sector deposits and 14.6% of loans at the start of 2014” [1]. Basic online banking services include mobile and text banking (through the MESSALIA service), ordering personal checks, accessing account activity, transferring funds, and checking balances [2]. The latest financial inclusion figures from the World Bank show that only 15% of the population have accounts with financial institutions, compared to 24% who have access to finance through a mobile account [3]. A more recent study conducted by a consortium of development organizations supports the World Bank’s earlier findings, showing that financial inclusion has been driven “entirely” by mobile banking. The percentage of the population that has access to financial institution accounts is “stagnating”, whereas mobile money accounts are now used by 34-38% of the population - the highest in West Africa [4]. This could be a major reason for the lack of advanced online banking services offered by the largest retail banking institution.</v>
          </cell>
          <cell r="E3022" t="str">
            <v>[1] Société Générale. 2018. "Products under distance banking". [https://societegenerale.ci/fr/entreprises/votre-banque-gestion/produits-banque-distance/] [2] Oxford Business Group. 2017. "A longer reach: Amid double-digit growth, local and foreign banks vie for market share with acquisitions, expansions and reforms". [https://www.oxfordbusinessgroup.com/overview/longer-reach-amid-double-digit-growth-local-and-foreign-banks-vie-market-share-acquisitions] [3] World Bank. 2018. "Financial Inclusion Data/ Global Findex: Côte d’Ivoire". [http://datatopics.worldbank.org/financialinclusion/country/cote-d'ivoire] [4] Consultative Group to Assist the Poor (CGAP). 2018. "In Côte d'Ivoire, Financial Inclusion at a Crossroads". [http://www.cgap.org/blog/cote-divoire-financial-inclusion-crossroads]</v>
          </cell>
        </row>
        <row r="3023">
          <cell r="A3023">
            <v>2018</v>
          </cell>
          <cell r="B3023" t="str">
            <v>EIU country research</v>
          </cell>
          <cell r="C3023" t="str">
            <v>The largest retail banking institution in the Czech Republic offers online banking services. Ceska Sporitelna is one of the largest banks in the Czech Republic by assets - with over 5m clients, it is also the biggest bank in terms of the number of customers [1]. Ceska Sporitelna offers basic online banking services such as payments, checking account transactions, arranging a loan, topping up mobile prepaid cards, and arranging card services and electronic invoicing through SERVIS 24 [2]. Currently, services are being transitioned to a new online banking service called "George", which is intended to make managing personal finance easier [3]. More advanced services such as setting up an account online are unavailable and have to be completed over the phone or at a bank branch [4].</v>
          </cell>
          <cell r="E3023" t="str">
            <v>[1] Corporate Finance Institute. 2017. "Top Banks in the Czech Republic: Overview of the Czech Republic's leading financial institutions". [https://corporatefinanceinstitute.com/resources/careers/companies/top-banks-in-the-czech-republic/] [2] Ceska Sporitelna. "SERVIS 24 Internet banking". [https://www.csas.cz/en/internet-banking/servis-24-internet-banking] [3] Ceska Sporitelna. "George: Banking of the future that will make your life easier". [https://www.csas.cz/en/internet-banking/george] [4] Ceska Sporitelna. "Account with the My Healthy Finances service". [https://www.csas.cz/en/personal-finance/accounts-and-cards/account-with-the-my-healthy-finances-service]</v>
          </cell>
        </row>
        <row r="3024">
          <cell r="A3024">
            <v>2018</v>
          </cell>
          <cell r="B3024" t="str">
            <v>EIU country research</v>
          </cell>
          <cell r="C3024" t="str">
            <v>The largest retail banking institution in Denmark offers basic and advanced online banking services. Danske Bank is the largest bank with 2.7m personal customers and with the largest market capitalization [1, 2]. Basic online banking services offered by Danske Bank include access to balances and transactions while advanced services include the ability to set up an account entirely online and paperless billing [3]. In 2013, Danske Bank became the first Danish bank to offer a mobile payment solution, the so-called "MobilePay" app [4]. The application can be used to complete payments between private individuals and at retail stores across the country. The app connects the individual's phone number to a registered bank account: only a phone number or a QR code are needed to complete the payment. In 2017, 1m transactions were conducted in one single day using MobilePay and the service has recently expanded to Finland. Other major Danish banks, such as Jyske Bank and Nykredit Bank, also offer advanced online banking services, both web-based and as mobile apps, but Danske Bank's MobilePay has dominated the market for mobile payment applications [5, 6].</v>
          </cell>
          <cell r="E3024" t="str">
            <v>[1] Danish Financial Supervisory Authority (DFSA). 2018. "Pengeinstitutternes størrelsesgruppering". [https://www.finanstilsynet.dk/Tal-og-Fakta/Statistik/Statistik-om-sektoren/Pengeinstitutternes-stoerrelsesgruppering] [2] Danske Bank. 2018. “Danske Bank in numbers”. [https://danskebank.com/about-us] [3] Danske Bank. 2018. “Danske eBanking”. [https://www.danskebank.dk/en-dk/Personal/ways-to-bank/Pages/eBanking.aspx?tab=3] [4] MobilePay. 2018. "About". [https://www.mobilepay.dk/om-os] [5] Jyske Bank. [https://www.jyskebank.dk/] [6] Nykredit Bank. [https://www.nykredit.dk/]</v>
          </cell>
        </row>
        <row r="3025">
          <cell r="A3025">
            <v>2018</v>
          </cell>
          <cell r="B3025" t="str">
            <v>EIU country research</v>
          </cell>
          <cell r="C3025" t="str">
            <v>The largest retail banking institution in the Dominican Republic offers basic online banking services. Banreserva is the largest bank with 27% of total assets as of June 2018 [1]. The bank offers basic online services for personal clients via desktop computer and smartphone, through "TuB@nco Personas". Services include accessing accounts to view balances and transactions, ordering credit cards, asking for cash advances, transferring funds, and paying bills or taxes [2]. The bank also offers basic services for corporate clients, through "TuB@nco Empresas", including paying bills or taxes, processing employee payroll, and e-factoring [3]. The bank does not offer any advanced services such as setting up an account entirely online, depositing checks via mobile device, paperless billing, setting up trading accounts, and purchasing or selling mutual funds.</v>
          </cell>
          <cell r="E3025" t="str">
            <v>[1] Dominican Republic, Superintendencia de Bancos. 2018. "Estadisticas institucionales". [https://www.sib.gob.do/transparencia/estadisticas-institucionaes] [2] Banreservas. "TuBanco Personas". [https://www.banreservas.com/tubnco-personas] [3] Banreservas. "TuBanco Empresas". [https://www.banreservas.com/tubnco-empresas]</v>
          </cell>
        </row>
        <row r="3026">
          <cell r="A3026">
            <v>2018</v>
          </cell>
          <cell r="B3026" t="str">
            <v>EIU country research</v>
          </cell>
          <cell r="C3026" t="str">
            <v>The largest private retail banking institution in Ecuador offers online banking services. According to the latest data from the Superintendencia de Bancos (the Ecuadoran Superintendency of Banks), the country's largest private bank by credit volume (for 2017 and 2018) is Banco Pichincha with US$8.59bn in credit, followed by Produbanco with US$7.78bn [1]. Electronic banking services (Banca Electrónica) offered by Banco Pichincha include the monitoring of balances and movements, direct and interbank transfers, online payment of services and credit card bills, and investments, among others [2].</v>
          </cell>
          <cell r="E3026" t="str">
            <v>[1] Superintendencia de Bancos. 2018. "Volumen de Crédito de la Banca Privada 2017-2018". [https://estadisticas.superbancos.gob.ec/portalestadistico/portalestudios/] [2] Banco Pichincha. 2018. "Banca electrónica". [https://www.pichincha.com/portal/Informacion/Canales-de-atencion/Banca-electronica]</v>
          </cell>
        </row>
        <row r="3027">
          <cell r="A3027">
            <v>2018</v>
          </cell>
          <cell r="B3027" t="str">
            <v>EIU country research</v>
          </cell>
          <cell r="C3027" t="str">
            <v>The largest retail banking institution in Egypt offers basic and advanced online banking services. According to the Daily News Egypt, the top five banks in Egypt in terms of asset size is as follows: the National Bank of Egypt (NBE); Banque Misr; the Commercial International Bank (CIB); Qatar National Bank Al-Ahli; and the Banque Du Caire [1]. NBE offers online banking services through an app called "Phone Cash". This allows customers to use the application to make payments, transfer funds, consult their balance, withdraw cash, and make deposits [2]. "Al Ahly App" is a free mobile application offered by NBE to locate the nearest ATM, communicate with the bank, access bank accounts, as well as apply for personal loans, auto loans, and credit cards [3]. The "NBEPay App" is another free mobile "payment" application offered by NBE, allowing users to pay via the app which is connected to their card. This enables customers to pay their bills, transfer money from one card to another, and pay for their shopping online, for example [4].</v>
          </cell>
          <cell r="E3027" t="str">
            <v>[1] Saudi Gazette. May 2016. "Five banks control 59.6% of Egyptian bank sector assets". [http://saudigazette.com.sa/article/154482/Five-banks-control-596-of-Egyptian-bank-sector-assets] [2] National Bank of Egypt (NBE). "Phone Cash".[http://www.nbe.com.eg/en/SingleArticle.aspx?AID=3&amp;CID=2] [3] NBE. "Al Ahly App". [http://www.nbe.com.eg/en/SingleArticle.aspx?AID=5&amp;CID=2] [4] NBE. "NBEpay App". [http://www.nbe.com.eg/en/SingleArticle.aspx?AID=7&amp;CID=2]</v>
          </cell>
        </row>
        <row r="3028">
          <cell r="A3028">
            <v>2018</v>
          </cell>
          <cell r="B3028" t="str">
            <v>EIU country research</v>
          </cell>
          <cell r="C3028" t="str">
            <v>The largest retail banking institution in El Salvador offers basic and advanced online banking services. Banco Agrícola continues to be ranked as the leading retail bank in the country, according to El Salvador's Banking Association (Asociación Bancaria Salvadoreña), with nearly US$4.5bn in assets in the first semester of 2018 and a market share of 25% [1]. Banco Agrícola offers basic services such as accessing account activity, checking balances, transferring funds, receiving account alerts, bill payment, mobile banking, and ordering personal checks. The bank also offers advanced banking services such as applying for loans and mortgages, setting up savings accounts entirely online, and applying for credit cards [2, 3, 4].</v>
          </cell>
          <cell r="E3028" t="str">
            <v>[1] Asociación Bancaria Salvadoreña. 2018. "Ranking Bancario Agosto 2018". [https://abansa.net/storage/reports/August2018/q5ib7CPUHCqCDc52E6WF.pdf] [2] Banco Agrícola. [http://www.bancoagricola.com/home] [3] Banco Agrícola. "ebanca Empresarial". [https://www.bancoagricola.com/e-banca-empresarial/article/e-banca-7-24-empresarial.htm] [4] Banco Agrícola. "Noticas e-banca". [http://www.bancoagricola.com/noticias-ebe/article/noticias.htm]</v>
          </cell>
        </row>
        <row r="3029">
          <cell r="A3029">
            <v>2018</v>
          </cell>
          <cell r="B3029" t="str">
            <v>EIU country research</v>
          </cell>
          <cell r="C3029" t="str">
            <v>The largest retail banking institution in Estonia offers basic and advanced online banking services. The largest bank by market share and assets is Swedbank, with just under 40% share of the market [1]. Services available via mobile banking, through Mobile Bank, include viewing account information, making payments (including e-invoices which are paid automatically), amending card limits, and blocking/unblocking cards [2, 3]. Swedbank also offers an accounting software, "ERPLY", which enables paperless accounting [4]. For business customers, a temporary initial account can be created online via the company registration portal, but it is still necessary to visit a bank branch and transform it into a current account in order to make payments and perform transactions [5].</v>
          </cell>
          <cell r="E3029" t="str">
            <v>[1] TheBanks.eu. April 12, 2018. "Banks in Estonia". [https://thebanks.eu/articles/banks-in-Estonia] [2] Swedbank. "Mobile bank". [https://www.swedbank.ee/private/home/more/channels/mobile?language=ENG] [3] Swedbank. "E-invoices and standing orders". [https://www.swedbank.ee/private/d2d/payments2/ebill?language=ENG] [4] Swedbank. "ERPLY Books accounting software in the Internet Bank". [https://www.swedbank.ee/business/accounting/accounting/product?language=ENG] [5] Swedbank. "Opening an account". [https://www.swedbank.ee/about/about/branches/branches]</v>
          </cell>
        </row>
        <row r="3030">
          <cell r="A3030">
            <v>2018</v>
          </cell>
          <cell r="B3030" t="str">
            <v>EIU country research</v>
          </cell>
          <cell r="C3030" t="str">
            <v>The largest retail banking institution in Ethiopia offers basic online banking services. The largest bank, Commercial Bank of Ethiopia (CBE) founded in 1942 as the State Bank of Ethiopia is state-owned and offers internet and mobile banking services [1, 2, 3]. These include viewing account balances and transactions, fund transfers between customer savings and current accounts, payments of bills to select third parties in Ethiopia, requests to stop checking payments, and applying for a letter of credit [4, 5]. CBE mobile banking also provides an Android app [6], an iOS app [7], and a mobile token app for security [8]. On 8 March 2018, CBE also launched a mobile money platform, "CBE Birr", where customers can deposit, withdraw, and transfer money, pay bills, and purchase mobile airtime [9]. CBE states on its website that, as of 30 June 2018, 9.24% of its account holders are mobile and internet banking users [3]. AddisFortune reported on 27 January 2018 that, based on annual reports, the largest private bank by assets and profits in Ethiopia is Awash International Bank, Ethopia’s first private commercial bank established 1994 [10, 11], verified by AddisBiz.com [12]. Awash Bank offers basic online banking services via mobile banking through a Mobile Wallet System optimized for smartphones. This system allows account activity statement access, balance inquiries, exchange rate inquiries, money transfers, and cash withdrawal [13]. Internet banking is also optimized for desktops, laptops, and tablets, for both mouse and touch screen navigation, allowing the following services: account overview; transaction history; status of transactions; money transfer between own accounts; money transfer to any partner; bank transfers; cash transfer to a mobile number; and money transfer to a mobile wallet account [14]. Awash also offers a free mobile Android app [15]. It previously also offered an iOS app, but this was removed from the store [16]. According to the latest World Bank Global Findex 2017, only 0.3% of the adult population (15 years old and above) has a mobile money account and, of the adults who have a financial institution account, only 1.23% used a mobile phone or internet to access their financial institute account(s) in the past year [17, 18].</v>
          </cell>
          <cell r="E3030" t="str">
            <v>[1] Sennoga, Edward Batte and Admit Wondifraw Zerihun. January 17, 2018. “2018 African Economic Outlook Country Note”. African Development Bank Group. [https://www.afdb.org/fileadmin/uploads/afdb/Documents/Generic-Documents/country_notes/Ethiopia_country_note.pdf] [2] Girma Bezawagaw, Mesfin, Nora Dihel, Michael Geiger, and Zerihun Getachew Kelbore. May 15, 2018. “Ethiopia Economic Update - The Inescapable Manufacturing-Services Nexus: Exploring the potential of distribution services”. The World Bank. [http://documents.worldbank.org/curated/en/811791526447120021/pdf/126255-WP-PUBLIC-DIGITAL-Ethiopia-Economic-Update-The-Inescapable-Manufacturing-Services-Nexus.pdf] [3] Commercial Bank of Ethiopia (CBE). “Company Profile”. [http://www.combanketh.et/AboutUs/CompanyProfile.aspx] [4] CBE. “Internet Banking”. [http://www.combanketh.et/EPayment/InternetBanking.aspx] [5] CBE. “Mobile Banking”. [http://www.combanketh.et/EPayment/MobileBanking.aspx] [6] Google Play. “Commercial Bank of Ethiopia”. [https://play.google.com/store/apps/details?id=com.combanketh.mobilebanking&amp;hl=en] [7] Apple iTunes. “Commercial Bank of Ethiopia”. [https://itunes.apple.com/us/developer/commercial-bank-of-ethiopia/id790022975?mt=8] [8] Apple iTunes. “CBE Mobile Token”. [https://itunes.apple.com/us/app/cbe-mobile-token/id910060086?mt=8] [9] CBE. March 8, 2018. “CBE launches mobile money platform”. [http://www.combanketh.et/More/CBENews.aspx?p=articles&amp;news=86&amp;title=CBE%20launches%20mobile%20money%20platform] [10] Berhane, Samson. January 27, 2018. “Awash Tops All Banks Again”. AddisFortune. [https://addisfortune.net/articles/awash-tops-all-banks-again/] [11] Awash Bank. “Company Profile”. [https://www.awashbank.com/company-profile/] [12] AddisBiz.com. March 9, 2018. “Most Profitable Private Ethiopian Banks by Rank for 2017/2016 Fiscal Year”. [https://addisbiz.com/blog/934-most-profitable-private-ethiopian-banks-by-rank-for-2017-2016-fiscal-year/] [13] Awash Bank. “Mobile Banking”. [https://www.awashbank.com/1-mobile-banking/] [14] Awash Bank. “Online channel (internet banking)”. [https://www.awashbank.com/online-channel-internet-banking/] [15] Google Play. “Awash Mobile”. [https://play.google.com/store/apps/details?id=pegasus.project.awash.mobile.android.bundle.mobilebank] [16] AppAdvice. “Awash Mobile by Awash International Bank S.C.” [https://appadvice.com/app/awash-mobile/1116090225] [17] The World Bank. 2018. "Global Findex Database". [https://globalfindex.worldbank.org/sites/globalfindex/files/2018-08/Global%20Findex%20Database.xlsx] [18] The World Bank. 2018. "The Little Data Book on Financial Inclusion - Ethiopia.” [https://globalfindex.worldbank.org/sites/globalfindex/files/countrybook/Ethiopia.pdf]</v>
          </cell>
        </row>
        <row r="3031">
          <cell r="A3031">
            <v>2018</v>
          </cell>
          <cell r="B3031" t="str">
            <v>EIU country research</v>
          </cell>
          <cell r="C3031" t="str">
            <v>The largest retail banking institution in Finland offers basic and advanced online banking services. According to the Finnish Financial Supervisory Authority (Finanssivalvonta or FIN-FAS), the largest bank by assets is Nordea, with more than €236bn (US$271bn) at the end of 2016 [1]. In 2017, Nordea announced plans to move its headquarters from Sweden to Finland, a move that was approved by shareholders in the spring of 2018, and completed in October [2, 3]. Nordea offers advanced online services, including online banking, mobile payments, and digital signatures, amongst other services [4].</v>
          </cell>
          <cell r="E3031" t="str">
            <v>[1] Finanssivalvonta (FIN-FAS). April 19, 2018. “Key financial figures 2017”. [http://www.finanssivalvonta.fi/en/Statistics/keyfinancialfigures/Pages/Keyfinancialfigures.aspx] [2] Bloomberg. March 15, 2018. “Nordea Wins Shareholder Approval to Move Headquarters to Finland”. [https://www.bloomberg.com/news/articles/2018-03-15/nordea-wins-shareholder-approval-to-move-headquarters-to-finland] [3] Bloomberg. September 30, 2018. “A Mega Bank Just Joined the Euro Zone; It's Too Big to Fail”. [https://www.bloomberg.com/news/articles/2018-09-30/a-mega-bank-just-joined-the-euro-zone-and-it-s-too-big-to-fail] [4] Nordea. 2018. “Online and mobile services”. [https://www.nordea.fi/en/personal/our-services/online-mobile-services/]</v>
          </cell>
        </row>
        <row r="3032">
          <cell r="A3032">
            <v>2018</v>
          </cell>
          <cell r="B3032" t="str">
            <v>EIU country research</v>
          </cell>
          <cell r="C3032" t="str">
            <v>The largest retail banking institution in France offers basic and advanced online banking services. The largest French retail bank is BNP Paribas, with just under €2trn (approximately US$2.2trn) in assets at the end of 2017, equivalent to 37% of total financial sector assets [1, 2]. BNP Paribas offers online banking services - for example, Hello bank! - through an internet website [3] and several mobile apps [4]. Services include transfers, payments, investing into mutual funds, equities, bonds, term deposits and other types of savings products, and mortgage and loan applications. According to the latest BNP Paribas Business Development plan (2017-2020), 60% of its 3.2m clients in France used their mobile devices to perform online banking activities [5]. BNP Paribas has thus set out a strategy to develop new online services that "anticipate the coming needs of clients", offering new services such as single universal mobile solution combining payment, loyalty programs, and discount offers for customers and retailers (Carrefour and Auchan, among others). All these services can be conducted through online banking [5]. Reflecting these developments, The Banker (a financial magazine owned by the FT) named BNP Paribas 'Bank of the Year' in 2017, citing the bank's ongoing and continuous efforts to invest in future digitization [6].</v>
          </cell>
          <cell r="E3032" t="str">
            <v>[1] BNP Paribas. October 2018. "Consolidated Financial Statements. Year ended 2017". [https://invest.bnpparibas.com/sites/default/files/documents/ef_31.12.17_en.pdf] [2] ECB Statistical Data Warehouse. October 2018. "Consolidated banking data". [http://sdw.ecb.europa.eu/browse.do?node=9691144] [3] BNP Paribas. "Client account access". [https://mabanque.bnpparibas/] [4] BNP Paribas. "Mobile apps". [https://mabanque.bnpparibas/fr/ma-banque-et-moi/nos-applications] [5] BNP Paribas. "2017-2020 Business Development Plan". [https://invest.bnpparibas.com/sites/default/files/documents/id-master_v3.pdf] [6] BNP Paribas. March 2018. "2017 Annual report". [https://www.bnpparibasfortis.com/docs/default-source/key-documents-(en---fr---nl)/en/annual-report-2017---bnp-paribas-fortis-sa-nv.pdf?sfvrsn=6]</v>
          </cell>
        </row>
        <row r="3033">
          <cell r="A3033">
            <v>2018</v>
          </cell>
          <cell r="B3033" t="str">
            <v>EIU country research</v>
          </cell>
          <cell r="C3033" t="str">
            <v>The largest retail banking institution in Germany offers basic and advanced online banking services. Postbank is Germany's largest retail bank by number of customers, with around 13m customers [1, 2]. Following the merger between Postbank and Deutsche Bank in May 2018, the new entity has been reported to have 20m customers. The Postbank online banking service, "Postbank Online-Banking", offers basic and advanced services on its online banking, online brokerage, and telephone banking platforms [3]. Customers can access banking services via an app available on their smartphones, tablets, Android, iOS and Windows phones [4]. The Postbank online banking services are thought to be among the best and most user-friendly, according to Focus Money, a German magazine [5]. Postbank offers online brokerage services [6].</v>
          </cell>
          <cell r="E3033" t="str">
            <v>[1] Postbank. "Arbeitgeber Postbank Filialvertrieb AG". [https://www.postbank.de/postbank/ka_arbeitgeber_postbank_filialvertrieb_ag.html] [2] BR 24. "Deutsche Bank und Postbank nun größte Privatkundenbank Deutschlands". [https://www.br.de/nachricht/deutsche-bank-und-postbank-sind-deutschlands-groesste-deutschlands-100.html] [3] Postbank. "Services im Ueberblick". [https://www.postbank.de/privatkunden/services-im-ueberblick.html] [4] Postbank. "Das Online Konto". [https://www.postbank.de/privatkunden/giro-direkt.html? PID=postbankkonto&amp;vertriebsschluessel=0038300100&amp;PA1=45&amp;PA2=179050145X26741C13309003D&amp;MID=741&amp;dyn_id=ee66a5d498db4c92ade6cc4ed58a2e00#vorteil=vorteil-63643] [5] Postbank. "Das beste Girokonto". [https://www.postbank.de/privatkunden/aktion-5mal50.html?variants=5mal50_default&amp;vertriebsschluessel=0038300255&amp;mid=741&amp;pa2=179050536x26741c13309003d] [6] Postbank. "Das neue Banking &amp; Brokerage der Postbank". [https://www.postbank.de/privatkunden/online-banking.html?trackingid=ql-iob_login_info_zum_iob5]</v>
          </cell>
        </row>
        <row r="3034">
          <cell r="A3034">
            <v>2018</v>
          </cell>
          <cell r="B3034" t="str">
            <v>EIU country research</v>
          </cell>
          <cell r="C3034" t="str">
            <v>The largest retail banking institution in Ghana, Ecobank, offers both basic and advanced banking services online [1]. A 2016 survey of Ghana’s banking industry found that Ecobank is the largest retail banking institution with an estimated market share of 12.1% [2]. Ecobank operates 67 branches and 230 ATMs throughout Ghana, and has estimated total assets of GHS9.09bn (US$1.83bn) at the end of 2017 [1]. Ecobank customers can conduct basic and advanced banking services online and via the mobile app, Ecobank Mobile [4]. Basic banking services include account activity information, money transfers across 33 African countries, bill payments, mobile banking, and check services, among others [4]. Additionally, Ecobank offers advanced services which include paperless billing and setting up an account entirely online or through the mobile app [4, 5, 6].</v>
          </cell>
          <cell r="E3034" t="str">
            <v>[1] Ecobank. 2018. “Ecobank in Ghana”. [https://www.ecobank.com/gh/personal-banking/countries] [2] PwC Ghana. 2017. “2017 Ghana Banking Survey”. [https://www.pwc.com/gh/en/assets/pdf/2017-banking-survey-report.pdf] [3] CFI Education Inc. 2018. “Overview of Banks in Ghana”. [https://corporatefinanceinstitute.com/resources/careers/companies/top-banks-in-ghana/] [4] Ecobank. 2018. “Ways to Bank”. [https://www.ecobank.com/gh/personal-banking/ways-to-bank] [5] Ecobank. 2018. “E-Products”. [https://www.ecobank.com/gh/personal-banking/products-services/e-products] [6] Ecobanks. 2018. “Classic Accounts”. [https://www.ecobank.com/gh/personal-banking/everyday-banking/current-accounts/classic]</v>
          </cell>
        </row>
        <row r="3035">
          <cell r="A3035">
            <v>2018</v>
          </cell>
          <cell r="B3035" t="str">
            <v>EIU country research</v>
          </cell>
          <cell r="C3035" t="str">
            <v>The largest retail banking institution in Greece offers basic and advanced online banking services. According to the Annual Report of the Hellenic Financial Stability Fund (HFSF), the largest bank by total assets at the end of 2017 was Piraeus Bank [1]. Greece has four systemically important banks: Piraeus Bank; Eurobank; Alpha Bank; and National Bank of Greece. All offer basic services including accessing account activity, checking balances, transferring funds, receiving account alerts, bill payment, and mobile and text banking [2, 3, 4, 5]. In terms of advanced services, only paperless billing and buying and selling mutual funds are permitted by law in Greece. All four banks offer these services [2, 3, 4, 5].</v>
          </cell>
          <cell r="E3035" t="str">
            <v>[1] Hellenic Financial Stability Fund (HFSF). July 2018. " 2017 Annual Report". [http://hfsf.gr/files/hfsf_annual_report_2017_en.pdf] [2] Piraeus Bank. "e-Banking Services". [http://www.piraeusbank.gr/en/idiwtes/trapezikes-ypiresies/e-banking/ilektronika-kanalia-eksypiretisis/winbank-mobile-banking-app] [3] Eurobank. "e-Banking Services". [http://www.eurobankapp.gr/?gclid=EAIaIQobChMI3YSw1c-41gIVNDPTCh0FZAByEAAYASAAEgJaYPD_BwE] [4] Alpha Bank. "e-Banking services". [https://www.alpha.gr/en/retail/support-center/e-banking/pinakas-dunatotiton] [5] National Bank of Greece. "e-Banking Services". [https://www.nbg.gr/en/i-bank/retail/mobile-banking]</v>
          </cell>
        </row>
        <row r="3036">
          <cell r="A3036">
            <v>2018</v>
          </cell>
          <cell r="B3036" t="str">
            <v>EIU country research</v>
          </cell>
          <cell r="C3036" t="str">
            <v>The largest retail banking institution in Guatemala offers a variety of basic and advanced online banking services. Banco Industrial (BI) is the largest retail banking institution, holding 28.4% of financial system assets as of June 2018 [1]. BI offers a range of basic and advanced online banking services to its customers through "BI En Línea", accessible through computer desktops, tablets, and mobile phones. Customers can use online banking services to check account balances, transfer money to third-party accounts, make credit card and loan payments, pay taxes, and pay for basic services including utilities, neighborhood associations, and universities. BI also allows clients to set up paperless billing, request new checkbooks online, and transfer money into pension accounts and investment funds [2].</v>
          </cell>
          <cell r="E3036" t="str">
            <v>[1] Superintendencia de Bancos de Guatemala. 2018. "Informes a Junta Monetaria año 2018". [https://www.sib.gob.gt/web/sib/informacion_sistema_financiero/informe-trimestral] [2] Banco Industrial. 2018. “BI en linea”. [https://www.corporacionbi.com/gt/bancoindustrial/preguntas-frecuentes-5126]</v>
          </cell>
        </row>
        <row r="3037">
          <cell r="A3037">
            <v>2018</v>
          </cell>
          <cell r="B3037" t="str">
            <v>EIU country research</v>
          </cell>
          <cell r="C3037" t="str">
            <v>The largest banking institution in Guinea, Banque Internationale pour le Commerce et l'Industrie de Guinée (BICIGUI), offers basic online and mobile banking services. A 2013 report published by the Central Bank of Guinea (Banque Centrale de la République de Guinée or BCRG), the most recent available on the BCRG website, indicates that BICIGUI is the largest commercial bank in the country, followed by Ecobank [1]. BICIGUI is part of the BNP Paribas Group and had 81,000 customers as of December 2017 [2]. BICIGUI customers can perform a number of transactions online, including checking account balances, consulting securities portfolios and valuations, making account transfers, and ordering checkbooks. BICIGUI also offers SMS banking, which allows customers to access the same services offered online via their mobile phones [3, 4]. Advanced services, such as opening an account, depositing checks through mobile devices, paperless billing, and purchasing or selling mutual funds cannot be completed online [3, 4, 5].</v>
          </cell>
          <cell r="E3037" t="str">
            <v>[1] Banque Centrale de la République de Guinée (BCRG). 2013. “Rapport Annuel D'activites De La Direction De La Supervison Bancaire”. [https://www.bcrg-guinee.org/images/Rapport%20de%20la%20supervision%20bancaire.pdf] [2] Banque Internationale pour le Commerce et l'Industrie de Guinée (BICIGUI). 2017. “Rapport annuel 2017”. [https://www.bicigui.org/wp-content/blogs.dir/sites/9/2018/09/Rapport-annuel-2017-BICIGUI.pdf] [3] BICIGUI. 2018. “Ouvrir Un Compte”. [https://www.bicigui.org/particuliers/comptes-pack/ouvrir-un-compte/] [4] BICIGUI. 2018. “Des Services De Banque À Distance”. [https://www.bicigui.org/particuliers/banque-a-distance-services/#1] [5] BICIGUI. 2018. “Prendre Rendez-vous avec un Conseiller”. [https://www.bicigui.org/particuliers/comptes-pack/ouvrir-un-compte/compte-bancaire/]</v>
          </cell>
        </row>
        <row r="3038">
          <cell r="A3038">
            <v>2018</v>
          </cell>
          <cell r="B3038" t="str">
            <v>EIU country research</v>
          </cell>
          <cell r="C3038" t="str">
            <v>Hungary's largest retail banking institution offers basic and advanced online banking services. The country's largest retail banking institution is Országos Takarék Pénztár (OTP, the National Savings Bank) [1, 2]. The OTP online banking services are offered through the bank's portal, "OTPdirekt". The services range from basic to advanced. Customers using the OTP online banking services can check balances, transfer funds, pay bills and set up standing orders, open a time deposit, and apply for OTPdirekt mobile phone services and SmartBank (the bank's app for mobile phones) [3]. The OTP mobile banking services include payment orders, foreign currency sale and purchase, and transfer of funds to Mastercard contactless prepaid cards [4].</v>
          </cell>
          <cell r="E3038" t="str">
            <v>[1] OTPbank. "About us". https://www.otpbank.hu/portal/en/AboutUs [2] Reuters. "Hungary's OTP Bank expects to make no acquisition in January -Wolf". http://uk.reuters.com/article/hungary-otp/hungarys-otp-bank-expects-to-make-no-acquisition-in-january-wolf-idUKV9N15C01C [3] OTPbank. "OTPdirekt". https://www.otpbank.hu/portal/en/OTPdirektHome [4] otpbanka. "Mobile Banking". https://www.otpbanka.hr/en/gradani/otp-mobile-banking</v>
          </cell>
        </row>
        <row r="3039">
          <cell r="A3039">
            <v>2018</v>
          </cell>
          <cell r="B3039" t="str">
            <v>EIU country research</v>
          </cell>
          <cell r="C3039" t="str">
            <v>India's largest retail bank offers basic and advanced online banking services. The State Bank of India (SBI) is India’s largest retail bank by assets, as of 2017 [1]. The SBI web portal offers online services for personal and corporate banking, such as e-tax payment, e-payment of utility bills, and interbank and intrabank fund transfers [2]. As early as 2014, SBI began experimenting with an entirely digital banking experience by setting up a ‘gallery’ in an upscale mall in Mumbai. In 2016, SBI increased the IT budget from Rp30bn to Rp40bn (US$463m to US$618m) to achieve its digital services upgrade [3, 4]. According to a 2017 report by International Data Corporation (IDC), digital payments will overtake cash and other non-digital payments in India by 2022 [5].</v>
          </cell>
          <cell r="E3039" t="str">
            <v>[1] Business Today. 2017. "SBI to Central Bank of India". [https://www.businesstoday.in/photos/bt-newsflicks/10-largest-banks-in-india-by-total-assets-state-bank-of-india-punjab-national/1479.html] [2] SBI. 2018. "About us". [https://retail.onlinesbi.com/personal/aboutus.html] [3] Economic Times. November 2018. "Citibank and SBI experimenting human-less digital banking experience at the mall". [http://economictimes.indiatimes.com/industry/banking/finance/banking/citibank-and-sbi-experimenting-human-less-digital-banking-experience-at-the-mall/articleshow/44831896.cms?intenttarget=no] [4] Live Mint. July 2015. "SBI to spend Rs4,000 crore on digital services upgrade". [http://www.livemint.com/Companies/Tm3UzLJVmu8wurIPQzXeAJ/SBI-to-spend-Rs-4000-crore-on-digital-services-upgrade.html] [5] IDC. 2017. "Digital Payments in India to Supersede Cash &amp; Non-Digital Payments by 2022, IDC Reports". [https://www.idc.com/getdoc.jsp?containerId=prAP43454117]</v>
          </cell>
        </row>
        <row r="3040">
          <cell r="A3040">
            <v>2018</v>
          </cell>
          <cell r="B3040" t="str">
            <v>EIU country research</v>
          </cell>
          <cell r="C3040" t="str">
            <v>Bank Rakyat Indonesia (BRI), a state-owned bank and the largest bank in Indonesia, with approximately IDR1,126trn (US$74bn) in total assets, offers basic online banking services through its BRI Internet Banking service [1, 2]. Services include checking balance information, transferring funds between accounts, transferring funds to other banks and other basic services. Advanced services such as setting up an account entirely online, depositing checks via mobile devices, paperless billing, setting up trading accounts, and purchasing or selling mutual funds are not currently offered online to individual customers [3].</v>
          </cell>
          <cell r="E3040" t="str">
            <v>[1] Hughes Network Systems, LLC. 2018. “Bank BRI Selects Hughes to Power Next Generation Satellite Network”. [https://www.prnewswire.com/news-releases/bank-bri-selects-hughes-to-power-next-generation-satellite-network-300681825.html] [2] Bank Rakyat Indonesia. 2017. "Full Year 2017 Financial Statement". [http://ir-bri.com/misc/QR/2017/BRI_Eng_31_Des_2017.pdf] [3] Bank Rakyat Indonesia. "Internet Banking". [https://bri.co.id/en/web/guest/internet-banking]</v>
          </cell>
        </row>
        <row r="3041">
          <cell r="A3041">
            <v>2018</v>
          </cell>
          <cell r="B3041" t="str">
            <v>EIU country research</v>
          </cell>
          <cell r="C3041" t="str">
            <v>The largest private retail banking institution in Iran offers basic and advanced online banking services. Bank Mellat is currently the largest bank by total assets in Iran [1]. Bank Mellat has separate e-banking portals for individuals and businesses, as well as mobile banking [2]. Individual e-banking services - through Bank Mellat's Internet Banking System, for example - include viewing statements and balances, opening a new account, applying for a new loan, transferring funds, changing the names on accounts, ordering personal checks, placing stops on personal checks, requesting a debit card, receiving employee insurance compensation, and receiving stock profits [3].</v>
          </cell>
          <cell r="E3041" t="str">
            <v>[1] Van Zyl, Gareth. May 16, 2018. “Top 30 Mideast, Africa banks by assets: SA’s Standard Bank still third biggest”. Biznews. [https://www.biznews.com/global-citizen/2018/05/16/top-30-banks-by-assets-standard-bank] [2] Bank Mellat. "eBanking". [https://ebanking.bankmellat.ir/ebanking/] [3] Bank Mellat. "Internet Banking". [https://bankmellat.ir/internetbanking.aspx]</v>
          </cell>
        </row>
        <row r="3042">
          <cell r="A3042">
            <v>2018</v>
          </cell>
          <cell r="B3042" t="str">
            <v>EIU country research</v>
          </cell>
          <cell r="C3042" t="str">
            <v>The largest retail banking institution in Ireland offers basic and advanced online banking services. The largest bank in Ireland is Allied Irish Banks (AIB) with an estimated market capitalization of US$16.2bn and US$108.1 in total assets [1]. The second largest bank is Bank of Ireland, with a market capitalization of US$9.7bn and US$147.2bn in total assets [2]. AIB provides several advanced services such as paperless billing, eStatements in PDF format, and online account setup [3]. The AIB private banking business also offers online trading financial tools [4]. The AIB mobile app allows for a host of banking services, including checking account balances, viewing eStatements, paying bills, managing standing orders, transferring money between accounts domestically and internationally, and putting a stop on checks or removing a check stop [5]. Through phone banking, one can order statements, check balances, and transfer balances between domestic accounts [6]. The AIB iBusiness Banking, "iBB", allows businesses to open a business account, enable card payment services, and other services, including a Business Start-up Package [7, 8].</v>
          </cell>
          <cell r="E3042" t="str">
            <v>[1] Forbes Global 2000. 2018. “#759 Allied Irish Banks”. [https://www.forbes.com/companies/allied-irish-banks/#45d929fb4f4d] [2] Forbes Global 2000. 2018. "#962 Bank of Ireland”. [https://www.forbes.com/companies/bank-of-ireland/?list=global2000#5fd495ac5842] [3] Allied Irish Banks (AIB). “EStatement Guide”. [https://aib.ie/ways-to-bank/estatements-persil-guide] [4] AIB. "Private banking”. [https://privatebanking.aib.ie] [5] AIB. “Mobile banking”. [https://aib.ie/ways-to-bank/mobile-banking] [6] AIB. “Phone banking”. [https://aib.ie/ways-to-bank/phone-banking] [7] AIB. “iBusiness Banking”. [https://business.aib.ie/login] [8] AIB. “I Want to...”. [https://business.aib.ie/i-want-to#startmybusiness]</v>
          </cell>
        </row>
        <row r="3043">
          <cell r="A3043">
            <v>2018</v>
          </cell>
          <cell r="B3043" t="str">
            <v>EIU country research</v>
          </cell>
          <cell r="C3043" t="str">
            <v>The largest retail banking institution in Israel, Bank Hapoalim (BHI) [1], with assets of NIS 454.4bn (US$123bn) as of 2017 [2], offers online banking services [3]. Basic services provided by BHI, through BHI Online, include secure access to account activity, balances, the latest forex rates, and more [3]. BHI does not currently offer online transactions and online services are restricted to the monitoring of authorized accounts only [4].</v>
          </cell>
          <cell r="E3043" t="str">
            <v>[1] Corporate Finance Institute. 2018. "Top Banks in Israel: An overview of Israel's leading financial institutions". [https://corporatefinanceinstitute.com/resources/careers/companies/banks-in-israel/] [2] CNBC. 2018. "Bank Hapoalim Announces Fourth Quarter and Full Year 2017 Financial Results". [https://www.cnbc.com/2018/03/26/globe-newswire-bank-hapoalim-announces-fourth-quarter-and-full-year-2017-financial-results.html] [3] Bank Hapoalim (BHI). 2018. "Online Banking". [http://www.bankhapoalim.com/wps/portal/int/article?WCM_GLOBAL_CONTEXT=bhint/int/helpers/onlinebanking&amp;proceed=1] [4] BHI. 2018. "BHI Online - About the Service: What kind of information is available?". [https://login.bhibank.com/International/help/about_en.htm#b1]</v>
          </cell>
        </row>
        <row r="3044">
          <cell r="A3044">
            <v>2018</v>
          </cell>
          <cell r="B3044" t="str">
            <v>EIU country research</v>
          </cell>
          <cell r="C3044" t="str">
            <v>The largest retail banking institution in Italy offers basic and advanced online banking services. According to the latest available study by Ricerche e Studi S.p.A. ("R&amp;S"), an Italian research firm, UniCredit was the largest bank in Italy in terms of assets, as of June 2017 [1]. The bank reported around €820.5bn (US$926.9bn) in total assets and 4,698 branch locations, as of the second half of 2018 [2]. UniCredit offers a wide range of online services such as account balance inquiries, bank statements, and funds transfers. Other transactions include operating on the Italian and foreign markets using key financial instruments (Securities, Funds, ETFs, CWs, and Certificates). As a security measure, the bank has developed UniCredit Pass, a single-use electronic key that its customers must use when transacting online. Some UniCredit internet-based services are available through mobile smartphones, such as account balance inquiries and fund transfers [3].</v>
          </cell>
          <cell r="E3044" t="str">
            <v>[1] Ricerche e Studi. December 2017. "Le Maggiori Banche Europee H1 2017". [https://mbres.it/sites/default/files/resources/download_it/rs_bancheuropaGiugno17.pdf] [2] Seeking Alpha. August 7, 2018. "UniCredito Spa ADR 2018 Q2 - Results - Earnings Call Slides". [https://seekingalpha.com/article/4195890-unicredito-spa-adr-2018-q2-results-earnings-call-slides] [3] UniCredit. 2018. "Internet &amp; Private Banking". [https://www.unicredit.it/it/private/soluzioni-bancarie/tutti-i-prodotti-e-servizi/servizi-online.html]</v>
          </cell>
        </row>
        <row r="3045">
          <cell r="A3045">
            <v>2018</v>
          </cell>
          <cell r="B3045" t="str">
            <v>EIU country research</v>
          </cell>
          <cell r="C3045" t="str">
            <v>The largest retail banking institution in Jamaica offers basic and advanced online banking services. The National Commercial Bank (NCB) is the largest bank in terms of assets as of March 2018, with 37% of total financial sector assets [1]. NCB offers a range of basic and advanced online banking services through NCB Internet Banking Services [2]. These include the ability to pay bills, transfer money (both to NCB accounts and accounts held in other financial institutions), as well as arrange paperless billing and payroll services [2]. It is not possible, however, to set up trading accounts online, nor to purchase or sell mutual funds [2].</v>
          </cell>
          <cell r="E3045" t="str">
            <v>[1] Bank of Jamaica. October 2018. "Assets &amp; Liabilities of Commercial Banks". [http://boj.org.jm/announcements/asearch.php?sel_sub=12] [2] National Commercial Bank (NCB). October 2018. "Online Banking". [https://www.jncb.com/Business/Banking/Online-Banking]</v>
          </cell>
        </row>
        <row r="3046">
          <cell r="A3046">
            <v>2018</v>
          </cell>
          <cell r="B3046" t="str">
            <v>EIU country research</v>
          </cell>
          <cell r="C3046" t="str">
            <v>Mitsubishi UFJ Financial Group Inc. (MUFG Bank), the largest privately-owned retail banking institution by assets in Japan [1], offers basic and advanced online banking services. The MUFG Bank internet banking platform for retail customers covers the full range of online banking options including opening accounts, viewing balances and transactions, transferring funds, sending money abroad, applying for loans, applying for credit cards, receiving account alerts, making bill payments, and buying investment and insurance products. The online banking platform is also accessible through a smartphone app, which allows users to check balances, transfer funds, and access exchange rate information 24/7 [2].</v>
          </cell>
          <cell r="E3046" t="str">
            <v>[1] Reed Business Information. August 6, 2018. "Bank Rankings - Top Banks in the World". [https://accuity.com/resources/bank-rankings/] [2] Mitsubishi UFJ Financial Group Inc. (MUFG Bank). [http://www.bk.mufg.jp/kojin/index.html]</v>
          </cell>
        </row>
        <row r="3047">
          <cell r="A3047">
            <v>2018</v>
          </cell>
          <cell r="B3047" t="str">
            <v>EIU country research</v>
          </cell>
          <cell r="C3047" t="str">
            <v>The largest retail banking institution in Jordan offers basic and advanced online banking services. Arab Bank is Jordan’s largest lender [1, 2] and has the most extensive banking network in the Arab world [3, 4]. Arab Bank’s basic online banking services, "Arabi Online", include viewing balances and checking account activity, credit card bill payment, transferring funds, and pre-scheduling cash transfers [5, 6]. Advanced services are also available online, including opening up new sub-accounts, paperless billing (water, electricity, telecoms and gas bills, and education fees), and applying for a credit card or a loan (although this process can only be partially completed online) [5]. Arab Bank also offers online banking services to corporate customers; this includes basic services such as managing corporate subsidiary accounts through a single platform, salary disbursement, and check retrieval [7]. Advanced services include dividend distributions, single or bulk transfers to local or international beneficiaries, and paperless billing [7].</v>
          </cell>
          <cell r="E3047" t="str">
            <v>[1] Reuters. July 28, 2018. “Jordan's Arab Bank group says H1 net profit rise 5 percent to $436 million”. [https://www.reuters.com/article/arab-bank-jordan-results/jordans-arab-bank-group-says-h1-net-profit-rise-5-pct-to-436-mln-idUSL1N1UO02U] [2] Corporate Finance Institute. 2017. “Top Banks in Jordan: An Overview of Jordan’s Leading Banks”. [https://corporatefinanceinstitute.com/resources/careers/companies/banks-in-jordan/] [3] Global Finance Magazine. May 8, 2017. “Best Banks in the Middle East 2017”. [https://www.gfmag.com/magazine/may-2017/worlds-best-banks-2017-middle-east] [4] Arabian Business. “Arab Bank – Jordan”. [https://www.arabianbusiness.com/companies/arab-bank-jordan-67090.html] [5] Arab Bank. “Arabi Online”. [http://www.arabbank.jo/en/waysbankarabi.aspx] [6] Arab Bank. “The All New Arabi Mobile Application”. [http://www.arabbank.jo/en/arabimobile.aspx] [7] Arab Bank. “Corporate Banking: Cash Management Products”. [http://www.arabbank.jo/en/cashmanagproducts.aspx]</v>
          </cell>
        </row>
        <row r="3048">
          <cell r="A3048">
            <v>2018</v>
          </cell>
          <cell r="B3048" t="str">
            <v>EIU country research</v>
          </cell>
          <cell r="C3048" t="str">
            <v>The largest retail banking institution in Kazakhstan offers basic and advanced online banking services. In July 2017, Halyk Bank took over its biggest rival, Kazkommertzbank, in a US$560m dollar deal and, in December 2017, it was announced that the two would merge their operations. The merger, expected to take a year to complete, will create a single bank with roughly 40% of market share, four times that of its closest rival [1]. Halyk Bank offers remote banking services for personal banking through its internet banking platform, "myHalyk" [2], including basic services such as SMS banking [3] and e-wallets [4], and a push-notification service "HalykNotify" for corporate banking [5]. The bank supports DirectBank technology, which allows payment orders to be generated and signed with an electronic signature. In addition, applications for opening and closing card accounts can be sent directly to the bank using 1C technology [6].</v>
          </cell>
          <cell r="E3048" t="str">
            <v>[1] Financial Times. December 15, 2017. "Kazakhstan’s two largest banks agree to merge operations". [https://www.ft.com/content/2c5fb420-e17f-11e7-a8a4-0a1e63a52f9c] [2] Halyk Bank. "myHalyk – Personal Internet Banking". [https://halykbank.kz/fizicheskim_licam] [3] Halyk Bank. "SMS Banking". [https://halykbank.kz/fizicheskim_licam/smsbanking] [4] Halyk Bank. "E-wallet - Halyk-еWallet". [https://halykbank.kz/fizicheskim_licam/elektronnyy_koshelek_halykewalle] [5] Halyk Bank. "“Push-notificaiton” service (mobile app “HalykNotify”)". [https://halykbank.kz/yuridicheskim_licam/mobilnoe_prilozhenie_halyknotify] [6] Halyk Bank. "Corporate internet banking". [https://halykbank.kz/yuridicheskim_licam/internetbanking_dlya_yuridichesk]</v>
          </cell>
        </row>
        <row r="3049">
          <cell r="A3049">
            <v>2018</v>
          </cell>
          <cell r="B3049" t="str">
            <v>EIU country research</v>
          </cell>
          <cell r="C3049" t="str">
            <v>The largest retail financial institution in Kenya offers basic and advanced online banking services. Kenya’s commercial banking sector is comprised of 28 local and 14 foreign banks [1]. According to the Central Bank of Kenya, Kenya Commercial Bank (KCB) remains the largest bank in 2017, with a market share of 14.4%, followed by Co-operative Bank (9.93%) and Equity Bank (9.85%) [2]. All three banks offer basic and advanced services online. KCB offers online banking through the internet, mobile phones, and an app [3]. On these platforms users can conduct basic banking services such as checking their accounts, money transfers, and viewing bank statements [3]. Clients can additionally conduct more advanced banking services including opening a KCB M-Benki mobile account entirely online, and conducting finance and microfinance services through the KCB M-Pesa mobile account [4, 5]. Co-operative Bank and Equity Bank also offer internet banking services [6, 7].</v>
          </cell>
          <cell r="E3049" t="str">
            <v>[1] Export.Gov. 2017. “Kenya: Banking Systems”. [https://www.export.gov/article?id=Kenya-banking-systems] [2] The Star. 2018. “KCB Still Leading Banks as Co-Op Edges out Equity in Market Share”. [https://www.the-star.co.ke/news/2018/08/23/kcb-still-leading-bank-as-co-op-edges-out-equity-in-market-share_c1806664] [3] Kenya Commercial Bank (KCB). 2018. “Ways of Banking”. [https://ke.kcbgroup.com/home/ways-of-banking] [4] KCB. 2018. “KCB M-Benki Account.” [https://www.kcb2jiajiri.com/account-opening/] [5] KCB. 2018. “KCB M-PESA Loan”. [https://ke.kcbgroup.com/home/loans/mobile/kcb-m-pesa] [6] Co-Operative Bank. 2018. “Internet Banking”. [https://www.co-opbank.co.ke/banking/ways-bank/internet-banking-co-op-net] [7] Equity Bank Group Kenya. 2018. “EazzyBiz”. [https://ke.equitybankgroup.com/personal/products/digitalbanking/online-banking/onlinebanking-eazzybiz]</v>
          </cell>
        </row>
        <row r="3050">
          <cell r="A3050">
            <v>2018</v>
          </cell>
          <cell r="B3050" t="str">
            <v>EIU country research</v>
          </cell>
          <cell r="C3050" t="str">
            <v>The largest retail bank in Kuwait offers online basic and advanced banking services. The largest retail bank is the National Bank of Kuwait (NBK) [1, 2], which holds a 40% share of the domestic market for retail banking, and is the leading credit card issuer, supplying 50% of the local market [3]. The NBK basic online banking services, provided through NBK Online Banking, include checking account activity, credit card bill payment, and transferring funds [4]. Advanced services currently available online include opening new accounts (in Kuwaiti Dinars or foreign currencies), making cash advances, and paperless billing (water and electricity bills, and school fees) [4]. New brokerage accounts cannot be fully opened online [5]. NBK also offers online banking services to corporate customers, providing basic services such as viewing fixed deposits, applying for NBK foreign currency pre-paid cards, and managing salary payments [6, 7]. Advanced services include opening new accounts, managing investments through a brokerage account, and paperless billing [6].</v>
          </cell>
          <cell r="E3050" t="str">
            <v>[1] Arabian Business. “National Bank of Kuwait – Kuwait”. [https://www.arabianbusiness.com/companies/national-bank-of-kuwait-kuwait-66641.html] [2] QNB Financial Services. June 11, 2018. “Company Report: National Bank of Kuwait (NBK)”. [https://s3-eu-west-1.amazonaws.com/content.argaam.com/2f14e1fd-d820-4ef8-8db6-285af6be413b.pdf] [3] National Bank of Kuwait (NBK). 2016. “National Bank of Kuwait S.A.K.P. U.S. Tailored Resolution Plan”. [https://www.fdic.gov/regulations/reform/resplans/plans/kuwait-165-1612.pdf] [4] NBK. “NBK Online Banking”. [https://www.nbk.com/kuwait/private/ways-to-bank/online-banking.html] [5] NBK. “NBK Online Brokerage”. [https://nbkcapital.com/brokerage/online-brokerage-services/regional-brokerage/apply/] [6] NBK. “NBK Online Banking”. [https://www.nbk.com/kuwait/business/ways-to-bank/online-banking.html#%D9%85%D8%A7%20%D9%87%D9%8A%20%D8%A7%D9%84%D9%85%D8%B2%D8%A7%D9%8A%D8%A7%20%D8%A7%D9%84%D9%85%D9%82%D8%AF%D9%85%D8%A9%20%D8%9F] [7] NBK. “NBK Salary Portal”. [https://www.nbk.com/kuwait/business/Business-Solutions/salary-portal.html]</v>
          </cell>
        </row>
        <row r="3051">
          <cell r="A3051">
            <v>2018</v>
          </cell>
          <cell r="B3051" t="str">
            <v>EIU country research</v>
          </cell>
          <cell r="C3051" t="str">
            <v>The largest commercial bank in Liberia, Ecobank, offers basic and advanced online banking services [1, 2]. Ecobank is the largest commercial bank in terms of customer size and holds 40% of the sector’s total assets, with 15 branches and 39 ATMs [2, 3, 4]. Basic services offered by Ecobank Internet Banking include viewing account activities and balances, online transfers, and bill payments, among others [5]. Ecobank also has a mobile platform with a range of services including bill payments, instant money transfer across 33 African countries, requests checking, card blocking, and information on the nearest ATMs, and more [6]. The only advanced service that Ecobank currently offers, which is entirely online, is the opening of an account [7].</v>
          </cell>
          <cell r="E3051" t="str">
            <v>[1] Ecobank Liberia. 2018. “Ecobank in Liberia”. [https://www.ecobank.com/lr/personal-banking/countries] [2] MFW4A Partnership. 2017. "Country Financial Sector Profile - Liberia". [https://www.mfw4a.org/nc/knowledge-center/resources/documents/documents-details/file/country-profile-fsp-liberia.html] [3] US Department of State. 2017. “Liberia”. [https://www.state.gov/e/eb/rls/othr/ics/2017investmentclimatestatements/index.htm?year=2017&amp;dlid=269749#wrapper] [4] The Daily Observer. 2018. “Ecobank Pioneers Agency Banking in Liberia”. [https://www.liberianobserver.com/news/ecobank-pioneers-agency-banking-in-liberia/] [5] Ecobank Liberia. 2018. “Internet Banking”. [https://www.ecobank.com/lr/personal-banking/ways-to-bank/internet-banking] [6] Ecobank Liberia. 2018. “Ecobank Mobile”. [https://www.ecobank.com/lr/personal-banking/ways-to-bank/mobile] [7] Ecobank Liberia. 2018. “Current Accounts”. [https://www.ecobank.com/personal-banking/everyday-banking/current-accounts]</v>
          </cell>
        </row>
        <row r="3052">
          <cell r="A3052">
            <v>2018</v>
          </cell>
          <cell r="B3052" t="str">
            <v>EIU country research</v>
          </cell>
          <cell r="C3052" t="str">
            <v>The largest retail bank in Madagascar, Bank of Africa, offers online banking services, but this is limited to more basic services. The Bank of Africa (Madagascar) is the largest bank in terms of total assets, with balance sheet funds of roughly US$820mn, as of 2016 [1, 2]. The bank also has over 90 agencies across the country [1]. Through its B-WEB service, the bank offers basic online banking services for personal and private use, such as accessing account activity, checking balances, transferring funds and accessing exchange rate information [3]. The bank does not offer advanced banking services [3].</v>
          </cell>
          <cell r="E3052" t="str">
            <v>[1] Bank of Africa. 2018. "Rapports Annuels". [http://www.boa.mg/banque-madagascar-rapportannuel] [2] Annuaire. 2018. "Banques à Madagascar: les plus importants établissements". [https://annuaire.mg/banques-madagascar/] [3] Bank of Africa. 2018. "Particuliers". [http://www.boa.mg/banque-madagascar-produits-aux-particuliers]</v>
          </cell>
        </row>
        <row r="3053">
          <cell r="A3053">
            <v>2018</v>
          </cell>
          <cell r="B3053" t="str">
            <v>EIU country research</v>
          </cell>
          <cell r="C3053" t="str">
            <v>The largest retail banking institutions in Malawi offer basic and advanced online banking services. The National Bank of Malawi (NBM) and Standard Bank Malawi are both rated as the largest retail banks in the country, with each bank controlling about 25% of the market [1]. Both NBM (BankNet Online) and Standard Bank Malawi (247 Online) offer basic online banking services [2, 3]. Standard Bank Malawi also offers advanced mobile/internet banking services, including setting up accounts online and paperless billing [3]. NBM, on the other hand, requires customers to visit the bank in person to open an account or the possibility to register online and then submit all required documents in person.</v>
          </cell>
          <cell r="E3053" t="str">
            <v>[1] The Times Group. February 26, 2016. "FDH – MSB merger to form 3rd largest bank". [https://www.times.mw/fdh-msb-merger-to-form-3rd-largest-bank/] [2] National Bank of Malawi. 2018. "BankNet Online". [https://www.natbank.co.mw/index.php/personal/electronic-banking/banknet-online] [3] Standard Bank Malawi. 2018. "Internet Banking". [https://www.standardbank.co.mw/Malawi/Individual/Self-Service-Banking/Internet-banking]</v>
          </cell>
        </row>
        <row r="3054">
          <cell r="A3054">
            <v>2018</v>
          </cell>
          <cell r="B3054" t="str">
            <v>EIU country research</v>
          </cell>
          <cell r="C3054" t="str">
            <v>Malaysia's largest retail bank offers basic and advanced online banking services. Maybank is the largest bank by assets, totaling more than US$150bn, and has 22m customers worldwide; there are no reports on the number of customers in Malaysia [1, 3]. CIMB Bank Malaysia reports having more than 13.5m customers in Malaysia [2] and is the country's second largest commercial bank, with US$74bn in assets [3]. Maybank offers basic and advanced online banking services through its "Maybank2u" platform. These services include balance checking, transfers, e-bill payment, credit card applications, insurance, and trading [4, 5].</v>
          </cell>
          <cell r="E3054" t="str">
            <v>[1] Maybank. "Maybank Malaysia". [https://www.maybank.com/en/worldwide/all-countries/malaysia.page] [2] CIMB. "Malaysia". [https://www.cimb.com/en/who-we-are/overview/our-presence/malaysia.html] [3] Corporate Finance Institute. "Top banks in Malaysia". [https://corporatefinanceinstitute.com/resources/careers/companies/top-banks-in-malaysia/] [4] Maybank. "Maybank2u". [https://www.maybank2u.com.my/home/m2u/common/login.do] [5] Maybank. "Digital products and services". [https://www.maybank2u.com.my/maybank2u/malaysia/en/personal/services/digital_banking_listing.page?]</v>
          </cell>
        </row>
        <row r="3055">
          <cell r="A3055">
            <v>2018</v>
          </cell>
          <cell r="B3055" t="str">
            <v>EIU country research</v>
          </cell>
          <cell r="C3055" t="str">
            <v>The largest retail banking institution, BMS-SA (Banque Malienne de Solidarité), offers basic online banking options [1, 2]. As of 2018, BMS-SA had assets of CFA franc 724bn (US$1.27bn), followed by BDM-SA (Development Bank of Mali) with CFA franc 708bn (US$1.25bn), and Ecobank with CFA franc 534bn (US$921m) [1, 2]. The BMS-SA website outlines that online services consist of balance inquiries, fund transfers, bank messaging, and payments [2]. Ecobank, the second largest retail bank, also offers online banking options [1, 3]. Ecobank provides advanced online services such as access to online statements, funds transfers, bill payments, and the opening of an account online [3].</v>
          </cell>
          <cell r="E3055" t="str">
            <v>[1] Hafidi, Mohamed Amine. 2018. “Interview with Abdallah Ikched, CEO of BOA Mali”. Le Matin. [https://lematin.ma/journal/2018/boa-mali-joue-ro-important-lacceleration-bancarisation-mali/295729.html] [2] BMS-SA. 2018. “Online Bank: Services &amp; Products”. [https://www.bmskibaru.com/FR/] [3] Ecobank. 2018. “Ecobank Mobile Banking App”. [https://www.ecobank.com/personal-banking/ways-to-bank/mobile/mobile-banking-via-app]</v>
          </cell>
        </row>
        <row r="3056">
          <cell r="A3056">
            <v>2018</v>
          </cell>
          <cell r="B3056" t="str">
            <v>EIU country research</v>
          </cell>
          <cell r="C3056" t="str">
            <v>BBVA Bancomer, the largest retail banking institution in Mexico, offers basic and advanced online banking services. As of August 2017, BBVA Bancomer was the largest bank in Mexico by assets, followed by Banorte and Banamex [1]. BBVA Bancomer offers online and mobile banking through its "Banca por Internet" service. Customers can check their account balance and movements, transfer funds, set up paperless billing, and generate codes to withdraw cash at ATM machines without using a bank card [2]. Through online banking customers can also purchase mutual funds [3]. Finally, BBVA Bancomer offers a Digital Account that can be opened entirely online without having to visit a bank branch [4].</v>
          </cell>
          <cell r="E3056" t="str">
            <v>[1] Forbes Mexico. October 30, 2017. “Los 10 bancos más grandes de México”. [https://www.forbes.com.mx/los-10-bancos-mas-grandes-de-mexico/] [2] BBVA Bancomer. 2018. “Banca por Internet”. [https://www.bancomer.com/personas/servicios-digitales/bancomer-banca-por-internet.html#operaciones-disponibles] [3] BBVA Bancomer. 2018. “¿Cómo contratar fondos de inversión?”. [https://www.bancomer.com/personas/educacion-financiera/como-contratar-fondos-de-inversion.html] [4] BBVA Bancomer. 2018. “Cuenta Digital”. [https://www.bancomer.com/personas/productos/cuentas/cuenta-digital.html]</v>
          </cell>
        </row>
        <row r="3057">
          <cell r="A3057">
            <v>2018</v>
          </cell>
          <cell r="B3057" t="str">
            <v>EIU country research</v>
          </cell>
          <cell r="C3057" t="str">
            <v>The largest retail banking institution in Mongolia, Khan Bank [1], offers basic and advanced online banking services. Khan Bank has 537 branches nationwide and is the country's largest commercial bank, providing banking services to about 70% of Mongolian families [2]. Khan Bank is the largest bank in Mongolia in terms of the number of retail customers, assets, loans, and deposits [2, 3]. Khan Bank offers a wide range of basic and advanced online banking services through its Internet Banking service, including mobile banking and SMS banking. Services include making transactions and payments, checking balances and account information, viewing currency exchange rates, e-billing, and SMS alerts [4]. The bank also offers an innovative product called "Khan Pay" - this allows users to transfer money to Facebook friends, phone contacts and people nearby from a tablet or smartphone [5] - and a mobile app featuring fingerprint and facial recognition login [6].</v>
          </cell>
          <cell r="E3057" t="str">
            <v>[1] Khan Bank. [https://www.khanbank.com/en/personal] [2] Khan Bank. "Brief Introduction of Khan Bank". [https://www.khanbank.com/en/personal/page/brief-introduction-of-khan-bank?menu=38] [3] Asiamoney. January 4, 2018. "Asiamoney best bank awards 2017: Mongolia. Best domestic bank: Khan Bank". [https://www.euromoney.com/article/b16bqhwq7ncydn/asiamoney-best-bank-awards-2017-mongolia] [4] Khan Bank. "Internet Banking". [https://www.khanbank.com/en/personal/product/44] [5] Khan Bank. "Khan Pay". [https://www.khanbank.com/en/personal/product/115] [6] Khan Bank. "Smart Bank Application". [https://www.khanbank.com/en/personal/product/63]</v>
          </cell>
        </row>
        <row r="3058">
          <cell r="A3058">
            <v>2018</v>
          </cell>
          <cell r="B3058" t="str">
            <v>EIU country research</v>
          </cell>
          <cell r="C3058" t="str">
            <v>The largest retail banking institution in Morocco, Attijariwafa Bank, offers basic online banking services [1, 2]. Attijariwafa Bank is the country's largest retail bank with a balance sheet of MAD428.88bn (US$44.86bn). Attijariwafa Bank offers the following distance-access services: instructions on procedures to follow in the event of losing a credit card; instructions on procedures to follow to file a complaint; the possibility to view account balances and receive messages and alerts; and ordering checkbooks, among other services [2]. Online services, however, are limited [2].</v>
          </cell>
          <cell r="E3058" t="str">
            <v>[1] Bourse News. 2016. "Classement 2016 des Banques Marocaines". [https://www.boursenews.ma/article/decryptage/classement-2016-des-banques-marocaines] [2] Attijariwafa. [http://www.attijariwafabank.com/Pages/default.aspx]</v>
          </cell>
        </row>
        <row r="3059">
          <cell r="A3059">
            <v>2018</v>
          </cell>
          <cell r="B3059" t="str">
            <v>EIU country research</v>
          </cell>
          <cell r="C3059" t="str">
            <v>Mozambique's largest bank, Millennium BIM, offers basic online banking services [1]. Of the 18 commercial banks in Mozambique, the largest is Millennium BIM (Banco Internacional de Moçambique), followed by BCI and Standard Bank [2]. At end of 2016, Millennium BIM reported 1.6m clients and approximately US$180m in total assets [3]. As of 2017, Millennium BIM, BCI and Standard Bank accounted for over 70% of all financial assets, including deposits and loans [2]. BIM offers mobile and online banking services through its Internet Banking service. These services include accessing account information, domestic transfers, bill payments, and other services. Advanced services, however, such as setting up new accounts must be completed in person by visiting local branch offices [1, 4].</v>
          </cell>
          <cell r="E3059" t="str">
            <v>[1] Millennium BIM. "Internet Banking". [https://ind.millenniumbim.co.mz/en/public/internet/pages/internet.aspx] [2] Export.gov. "Mozambique: Banking Systems". [https://www.export.gov/article?id=Mozambique-Banking-Systems] [3] Millennium BIM. "Annual Report 2016". [https://inst.millenniumbim.co.mz/pt/Governacao/Relatorio_e_Contas/2016/RC_SIM2016_En.pdf] [4] Millennium BIM. "Abertura da Conta". [http://ind.millenniumbim.co.mz/en/public/Contas/Pages/Abertura-de-Conta.aspx]</v>
          </cell>
        </row>
        <row r="3060">
          <cell r="A3060">
            <v>2018</v>
          </cell>
          <cell r="B3060" t="str">
            <v>EIU country research</v>
          </cell>
          <cell r="C3060" t="str">
            <v>The largest retail banking institution in Myanmar offers basic and advanced online banking services. KBZ Bank is the largest retail bank, with a market share of around 40% of the local retail and commercial banking sector [1, 2], and around US$8bn in assets [3]. The KBZ Bank online services include viewing account balances and transactions, transferring funds, bill payment, and mobile payment, as well as trading services and currency exchange [4]. Online banking services are available to both personal and corporate customers through KBZ Online Banking [5, 6].</v>
          </cell>
          <cell r="E3060" t="str">
            <v>[1] LinkedIn. "KBZ Bank". [https://www.linkedin.com/company/kbz-bank/] [2] Myanmar Times. 2018. "KBZ Bank largest taxpayer for six consecutive years". [https://www.mmtimes.com/news/kbz-bank-largest-taxpayer-six-consecutive-years.html] [3] Milken Institute. 2017. "The Banking Sector in Myanmar: An Assessment of Recent Progress". [https://assets1c.milkeninstitute.org/assets/Publication/Viewpoint/PDF/083117-MyanmarBanking.pdf] [4] KBZ Bank. "Welcome to KBZ Online Banking". [https://ibanking.kbzbank.com/B001/login.jsp] [5] KBZ Bank. "Personal Online Banking". [https://www.kbzbank.com/en/i-banking/personal-online-banking/] [6] KBZ Bank. "Corporate Online Banking". [https://www.kbzbank.com/en/i-banking/corporate-online-banking/]</v>
          </cell>
        </row>
        <row r="3061">
          <cell r="A3061">
            <v>2018</v>
          </cell>
          <cell r="B3061" t="str">
            <v>EIU country research</v>
          </cell>
          <cell r="C3061" t="str">
            <v>The largest retail bank in Namibia by total assets, First National Bank of Namibia (FNB), offers basic online banking services [1, 2]. FNB offers free online banking services to its customers, such as viewing account balances and transaction history, transferring funds in real time between FNB accounts, registering for auto-debit of payments, scheduling future payments, making cross-border payments between select African countries, submitting requests to stop checks, managing investment accounts, and setting up electronic statement delivery. There is no fee to subscribe to online banking services [3]. FNB also has a mobile phone application which enables customers to access their account online with additional services such as sending money to any Namibian cellphone number, making calls and sending messages to other app users, and buying prepaid electricity and airtime [4]. More advanced services, however, such as opening online accounts, depositing checks online, setting up trading accounts, or purchasing/selling mutual funds, are not available [2].</v>
          </cell>
          <cell r="E3061" t="str">
            <v>[1] The Villager. 2017. “Banking sector resilient despite negative GDP growth”. [https://www.thevillager.com.na/articles/11570/banking-sector-resilient-despite-negative-gdp-growth/] [2] First National Bank of Namibia. 2018. [https://www.fnbnamibia.com.na/index.html] [3] First National Bank of Namibia. 2018. “Online Banking”. [https://www.fnbnamibia.com.na/ways-to-bank/for-me/onlineBanking.html] [4] First National Bank of Namibia. 2018. “App for Smartphones”. [https://www.fnbnamibia.com.na/ways-to-bank/for-me/fnbBankingApp.html]</v>
          </cell>
        </row>
        <row r="3062">
          <cell r="A3062">
            <v>2018</v>
          </cell>
          <cell r="B3062" t="str">
            <v>EIU country research</v>
          </cell>
          <cell r="C3062" t="str">
            <v>The largest retail banking institution in Nepal, Rastriya Banijya Bank, is state-owned and offers basic online banking services in the form of e-banking and mobile banking. With approximately 1.7m customers, 201 branches, 17 counters, 93 branchless banking locations, and 135 ATMs, Rastriya Banjiya Bank has the largest deposit base in Nepal [1, 2]. Online banking services offered, through "RBB Internet Banking", are basic and include account access to view balances and perform transactions, and the purchase of domestic air tickets [2]. Mobile banking is also available [3].</v>
          </cell>
          <cell r="E3062" t="str">
            <v>[1] Rastriya Banijya Bank. "About Us". [http://www.rbb.com.np/intro.php] [2] China Daily. January 22, 2017. "Nepal's largest bank plans branches in China and India". [http://www.chinadaily.com.cn/business/2017-01/22/content_28023190.htm] [3] Rastriya Banijya Bank. [https://ebanking.rbb.com.np]</v>
          </cell>
        </row>
        <row r="3063">
          <cell r="A3063">
            <v>2018</v>
          </cell>
          <cell r="B3063" t="str">
            <v>EIU country research</v>
          </cell>
          <cell r="C3063" t="str">
            <v>The largest retail banking institution in the Netherlands by assets, ING Bank NV [1], offers basic and advanced online banking services. As of 2016, ING Bank NV (ING) had approximately €843bn (US$974bn) in total assets [1]. The ING headquarters are located in Amsterdam [2]. The bank has a web platform, "MyING", as well as a mobile app through which online banking services are provided [3]. These include basic services such as checking balances and making online payments [3, 4]. Advanced services through the mobile app include purchasing and selling of mutual funds and stocks [3, 4].</v>
          </cell>
          <cell r="E3063" t="str">
            <v>[1] Thebanks.eu. 2016. "Major Banks in the Netherlands". [https://thebanks.eu/articles/major-banks-in-the-Netherlands] [2] ING. 2018. "Head office". [https://www.ing.com/About-us/Profile/Head-office-1.htm#] [3] ING. 2018. "Mobiel en Internetbankieren". [https://www.ing.nl/particulier/mobiel-en-internetbankieren/index.html] [4] ING. 2018. "Mijn ING". [https://www.ing.nl/particulier/mobiel-en-internetbankieren/internetbankieren/mijn-ing/mijn-ing.html]</v>
          </cell>
        </row>
        <row r="3064">
          <cell r="A3064">
            <v>2018</v>
          </cell>
          <cell r="B3064" t="str">
            <v>EIU country research</v>
          </cell>
          <cell r="C3064" t="str">
            <v>The largest retail banking institution in Niger, Banque Internationale pour l'Afrique (BIA), offers basic online banking services [1, 2]. Niger has 11 commercial banks and one financial institution [2]. In 2017, the four largest banks in Niger had 80% of the market share [2]. The largest bank is BIA with 45% of market share, followed by Société Nigerienne de Banque (SONIBANK), Ecobank, and Bank of Africa (BOA) [2]. BIA offers basic online banking services, through its E-Banking service, which include account consultation for balances and transactions, e-statements, transfers, ordering personal checks, currency exchange, notifications, and more [3]. SONIBANK, Ecobank, and BOA also offer basic online banking services [4, 5, 6].</v>
          </cell>
          <cell r="E3064" t="str">
            <v>[1] Banque Internationale pour l’Afrique (BIA). 2018. [http://www.bia-niger.net/index.php] [2] Export.gov. 2018. “Niger: Banking Systems”. [https://www.export.gov/article?id=Niger-Banking-Systems] [3] Banque Internationale pour l’Afrique (BIA). 2018. “E-Banking”. [http://www.bia-niger.net/index.php?bia_banque=e-banking&amp;type=particulier] [4] Société Nigerienne de Banque (SONIBANK). 2018. “Particuliers”. [https://www.sonibank.com/SonibankNew/particuliers.html] [5] Ecobank. 2018. “Banque par Internet”. [https://www.ecobank.com/personal-banking/ways-to-bank/internet-banking] [6] Bank of Africa. 2018. “B-Web”. [https://www.boaniger.com/fr/particuliers/b-web-perso]</v>
          </cell>
        </row>
        <row r="3065">
          <cell r="A3065">
            <v>2018</v>
          </cell>
          <cell r="B3065" t="str">
            <v>EIU country research</v>
          </cell>
          <cell r="C3065" t="str">
            <v>The largest commercial bank in Nigeria, Zenith Bank, offers both basic and advanced online banking services [1]. In Nigeria, the top five banks control about 70% of the entire banking market [2]. The four largest commercial banks by total assets are Zenith Bank (US $13.3bn), United Bank for Africa (UBA) (US $10.2bn), Access Bank (US$ 9.6bn), and Guaranty Trust Bank (GTB) (US $9.2bn) [2, 3]. Zenith Bank offers internet and mobile banking to its customers through its Internet Banking service [4]. Basic banking services offered by Zenith Bank to its customers include accessing account activity, checking balances, immediate transactions, and online bill paying [5]. Advanced online banking services include opening a mobile account entirely online, and online and mobile bill payment [6]. Customers can also open new bank accounts online, but must then present all required forms in person at a local branch [4].</v>
          </cell>
          <cell r="E3065" t="str">
            <v>[1] Zenith Bank. 2018. [https://www.zenithbank.com/] [2] The National Daily. 2017. “Four Banks Control 70% of Nigeria’s Market Share”. [http://nationaldailyng.com/four-banks-control-70-of-nigerias-market-share/] [3] The Corporate Finance Institute. 2018. “Overview of Banks in Nigeria”. [https://corporatefinanceinstitute.com/resources/careers/companies/top-banks-in-nigeria/] [4] Zenith Bank. 2018. “How to Apply”. [https://www.zenithbank.com/internet-banking/#how-to-apply] [5] Zenith Bank. 2018. “Internet Banking”. [https://www.zenithbank.com/internet-banking/] [6] Zenith Bank. 2018. “Mobile App”. [https://www.zenithbank.com/mobileapp]</v>
          </cell>
        </row>
        <row r="3066">
          <cell r="A3066">
            <v>2018</v>
          </cell>
          <cell r="B3066" t="str">
            <v>EIU country research</v>
          </cell>
          <cell r="C3066" t="str">
            <v>The largest private retail banking institution in Oman offers basic and advanced online banking services [1]. As of September 2017, the largest bank by assets is Bank Muscat - its largest shareholder is the Oman Royal Court with a 23.6% share [2]. The second largest bank is the privately-held Bank Dhofar (28% held by its largest shareholder, Dhofar International Development and Investment Company) [2, 3]. Online services offered by Bank Dhofar include viewing statements and balances, paying credit card bills, paying utility bills, paperless billing via email, funds transfer, deactivating a debit card, activating a mobile wallet, requesting a new credit card, and requesting a loan through its BankDhofar Online Internet Banking service [4]. These services are also available through mobile banking and a free downloadable app on Apple and Android [4].</v>
          </cell>
          <cell r="E3066" t="str">
            <v>[1] Bank Muscat Online. 2018. “FAQ - Welcome to Bank Muscat Online Banking". [https://www.bankmuscatonline.com/corp/L001/bankmuscat/helpfiles/faq.html] [2] Oxford Business Group. “The Report: Oman 2018”. [https://oxfordbusinessgroup.com/overview/foundation-build-strong-fundamentals-are-allowing-banks-expand-services] [3] Dhofar International Development and Investment Company. [http://www.didic.net/eng/aboutus.html] [4] Bank Dhofar. [https://bankdhofar.com/en-GB/Electronic_Channels.aspx]</v>
          </cell>
        </row>
        <row r="3067">
          <cell r="A3067">
            <v>2018</v>
          </cell>
          <cell r="B3067" t="str">
            <v>EIU country research</v>
          </cell>
          <cell r="C3067" t="str">
            <v>The largest retail banking institution in Pakistan, Habib Bank Limited (HBL), offers basic and advanced online banking services. HBL, which has its headquarters in Karachi, is the largest bank in Pakistan, with about $24bn in assets [1]. HBL offers basic online services including internet/mobile banking for individuals and businesses, and Islamic banking [2]. The bank's internet services, provided through HBL InternetBanking, include the following: viewing account statements and other account details; making inquiries regarding check status; paying bills including utility bills, mobile top-ups, mobile bills (postpaid/prepaid); making account transfers with multiple options such as pay now, pay later, and setting up standing orders; completing interbank funds transfers with multiple options such as pay now, pay later, and setting up standing orders; and local funds transfers with multiple options such as pay now, pay later, and setting up standing orders. While the bank does not allow customers to open an account entirely online, it offers a selection of other advanced services such as investment in HBL mutual funds [2].</v>
          </cell>
          <cell r="E3067" t="str">
            <v>[1] McLannahan, Ben. September 8, 2017. "New York regulator kicks Pakistan’s Habib Bank out of US". FT.com. [https://www.ft.com/content/7389b858-93e8-11e7-a9e6-11d2f0ebb7f0] [2] Habib Bank Limited (HBL). [http://www.hbl.com/hblinternetbanking]</v>
          </cell>
        </row>
        <row r="3068">
          <cell r="A3068">
            <v>2018</v>
          </cell>
          <cell r="B3068" t="str">
            <v>EIU country research</v>
          </cell>
          <cell r="C3068" t="str">
            <v>The largest retail banking institution in Panama, Banco General, offers basic online banking services. Banco General accounts for 16% of the national banking system's total assets, as of June 2018 [1]. Like other large retail banks in the country, Banco General offers a wide range of online banking services to its customers through its "Banca en Línea" service. These services include the ability to check personal and business account balances online (across current accounts, savings accounts, credit cards, and loans), transfer funds between accounts or to third party accounts (both domestically and internationally), pay bills, set up standing orders and direct debits, download statements in PDF format, and order personal checks. [2] The process of setting up a bank account, however, cannot be completed online. Government efforts to prevent money-laundering in the context of Panama's large offshore banking sector have meant that it is virtually impossible to open an account entirely online, with customers required to visit a branch in person during the process [2].</v>
          </cell>
          <cell r="E3068" t="str">
            <v>[1] Superintendencia de Bancos de Panama. [https://www.superbancos.gob.pa/en/fin-and-sta/statistics-reports] [2] Banco General. [https://www.bgeneral.com/personas/cuentas-corrientes/]</v>
          </cell>
        </row>
        <row r="3069">
          <cell r="A3069">
            <v>2018</v>
          </cell>
          <cell r="B3069" t="str">
            <v>EIU country research</v>
          </cell>
          <cell r="C3069" t="str">
            <v>The largest retail bank in Peru, Banco de Credito del Peru (BCP), offers basic and advanced online banking services. BCP is the largest bank in terms of assets, with more than PEN 139bn (US$41.8bn) [1]. Clients can access basic and advanced online banking services through the BCP " Banca por Internet" service . These online services include checking balances, transferring funds, making payments [2], and setting up accounts entirely online [3]. Clients can also access and manage investment accounts using the online platform [4]. Mobile banking applications for smartphones are also available [5].</v>
          </cell>
          <cell r="E3069" t="str">
            <v>[1] Corporate Finance Institute. 2018. “Top banks in Peru”. [https://corporatefinanceinstitute.com/resources/careers/companies/top-banks-in-peru/] [2] Banco de Credito del Peru (BCP). “Nueva banca por internet”. https://www.viabcp.com/informacion/banca_por_internet [3] BCP. “Plataforma digital”. [https://www.viabcp.com/informacion/plataforma-digital] [4] BCP. “Inversiones en linea”. [https://ww3.viabcp.com/inversiones/misinversiones/default.aspx] [5] BCP. “Banca movil BCP”. [http://www.bancamovilbcp.com/#inicio]</v>
          </cell>
        </row>
        <row r="3070">
          <cell r="A3070">
            <v>2018</v>
          </cell>
          <cell r="B3070" t="str">
            <v>EIU country research</v>
          </cell>
          <cell r="C3070" t="str">
            <v>The largest retail banking institution in the Philippines, BDO Unibank Inc. (Banco de Oro), offers basic and advanced online banking services [1]. BDO is the country's largest retail banking institution by assets, with approximately US$51bn as of 2018. BDO offers extensive online banking services, through its BDO Electronic Banking service, including checking balances, viewing transactions, paying bills, sending money, retrieving electronic statements, and viewing images of issued checks [2]. The bank also offers advanced services such as mobile banking [3] and investments [4]. The BDO website also has the following sections: “FAQ”, “Contact Us”, and “Branch Locator” [2].</v>
          </cell>
          <cell r="E3070" t="str">
            <v>[1] BSP (Bangko Sentral ng Pilipinas /Central Bank of the Philippines). [http://www.bsp.gov.ph/banking/psoc/by_ranks/assets.htm] [2] BDO Unibank (Banco de Oro). "Online Banking". [https://www.bdo.com.ph/personal/ebanking/online-banking] [3] BDO. "Mobile Banking". [https://www.bdo.com.ph/personal/ebanking/mobile-banking] [4] BDO. "Trust and Investments". [https://www.bdo.com.ph/trust-and-investments]</v>
          </cell>
        </row>
        <row r="3071">
          <cell r="A3071">
            <v>2018</v>
          </cell>
          <cell r="B3071" t="str">
            <v>EIU country research</v>
          </cell>
          <cell r="C3071" t="str">
            <v>Poland's largest retail banking institution offers basic and advanced online banking services. The largest bank by assets in Poland is PKO Bank Polski [1]. In the fourth quarter of 2017, PKO Polski had more than 9m retail customers [2]. The market leader offers electronic banking services through its iPKO brand [3, 4]. Services range from basic to advanced. They include checking balances, transferring funds, online loans, phone top-up, trading accounts, stock buying, and the purchase of insurance products. The use of online banking has been growing fast in Poland. In 2017, 40% of Poles used the Internet for online banking; usage was higher among those who had used the internet within the last three months, at 52% [5].</v>
          </cell>
          <cell r="E3071" t="str">
            <v>[1] Corporate Finance Institute. "Top Banks in Poland". [https://corporatefinanceinstitute.com/resources/careers/companies/top-banks-in-poland/] [2] Statista. "Total number of retail bank customers in Poland as of the 4th quarter 2017, by leading banks (in 1,000s)". [https://www.statista.com/statistics/765818/number-retail-bank-customers-poland/] [3] Bank Polski. "iPKO electronic banking services guide". [http://www.pkobp.pl/media_files/03b0627c-e115-46e8-9330-bd093a05871a.pdf] [4] Bank Polski. "Electronic Banking". [https://www.pkobp.pl/pkobppl-en/electronic-banking/] [5] Statista. "Online banking penetration in Poland from 2005 to 2017". [https://www.statista.com/statistics/380868/online-banking-penetration-in-poland/]</v>
          </cell>
        </row>
        <row r="3072">
          <cell r="A3072">
            <v>2018</v>
          </cell>
          <cell r="B3072" t="str">
            <v>EIU country research</v>
          </cell>
          <cell r="C3072" t="str">
            <v>The largest retail banking institution in Portugal, Banco Santander Totta, offers basic and advanced online banking services [1]. With the acquisition of Banco Popular Portugal in September 2017, Banco Santander Totta became the largest private bank in Portugal, ahead of state-owned Banco Comercial Português (BCP), with €53.9bn ($62.38bn) in total domestic assets [1, 2]. Banco Santander Totta offers customers basic banking services, such as accessing account activity, checking balances, transferring funds, bill payment, mobile and text banking, and ordering personal checks [3]. Customers can access these services in person as well as through the bank’s digital channels: App Santander and NetBanco. These digital services allow customers to conduct advanced transactions, such as depositing checks via mobile devices and paperless billing [3, 4, 5]. Other advanced online banking services offered by Banco Santander Totta include the purchasing and selling of mutual funds through its eBroker services [6]. The only advanced service which cannot be completed entirely online is opening an account, as this requires the customer to go in person to the bank and show an original personal identification [7].</v>
          </cell>
          <cell r="E3072" t="str">
            <v>[1] Diário de Notícias. 2017. “Santander Totta torna-se no maior banco privado em Portugal em ativos e crédito”. [https://www.dn.pt/lusa/interior/santander-totta-torna-se-no-maior-banco-privado-em-portugal-em-ativos-e-credito-8542163.html] [2] Economia Online. 2017. “Santander Totta ultrapassa BCP como maior banco privado português após compra do Popular”. [https://eco.pt/2017/06/07/compra-do-popular-faz-do-santander-totta-o-maior-banco-privado-portugues/] [3] Banco Santander Totta. 2018. “Cliente Digital”. [https://www.santandertotta.pt/pt_PT/Particulares/Cliente-Digital.html] [4] Banco Santander Totta. 2018. “App Santander”. [https://www.santandertotta.pt/pt_PT/Particulares/Servicos/App-Santander.html] [5] Banco Santander Totta. 2018. “NetBanco Particulares”. [https://www.santandertotta.pt/pt_PT/Particulares/Servicos/NetBanco-Particulares] [6] Banco Santander Totta. 2018. “eBroker”. [https://www.santandertotta.pt/pt_PT/Particulares/Servicos/e-Broker.html] [7] Banco Santander Totta. 2018. “Abrir Conta”. [https://www.santandertotta.pt/pt_PT/Particulares/Abrir-Conta.html]</v>
          </cell>
        </row>
        <row r="3073">
          <cell r="A3073">
            <v>2018</v>
          </cell>
          <cell r="B3073" t="str">
            <v>EIU country research</v>
          </cell>
          <cell r="C3073" t="str">
            <v>The largest private retail banking institution by assets in Qatar, Commercial Bank of Qatar, offers basic and advanced online banking services. Qatar National Bank and Qatar Islamic Bank are the two largest retail banking institutions by assets in Qatar; both are partially owned by the state holding company Qatar Investment Authority [1, 2]. The largest private bank is Commercial Bank of Qatar (CBQ) [3]. CBQ offers online banking services through its Internet Banking service, including mobile apps available on Apple, Google Play, Windows, and BlackBerry World stores [4]. Internet banking features include the transferring of funds between accounts, paying credit card bills, activating, blocking or replacing credit or debit cards, and applying for new accounts [5].</v>
          </cell>
          <cell r="E3073" t="str">
            <v>[1] Van Zyl, Gareth. May 16, 2018. “Top 30 Mideast, Africa banks by assets: SA’s Standard Bank still third biggest”. Biznews. [https://www.biznews.com/global-citizen/2018/05/16/top-30-banks-by-assets-standard-bank] [2] Qatar Islamic Bank. June 2018. “Qatar Islamic Bank (Q.P.S.C.) - Investor Presentation”. [https://www.qib.com.qa/en/images/QIB%20Investor%20Presentation%20H1-2018%20-%20QAR-v2.pdf] [3] Corporate Finance Institute (CFI). “Overview of Banks in Qatar”. [https://corporatefinanceinstitute.com/resources/careers/companies/top-banks-qatar/] [4] Commercial Bank of Qatar (CBQ) Online Banking. [https://cbonline.cbq.com.qa/RIB/#stay] [5] Commercial Bank of Qatar. “Internet Banking Features”. [http://www.cbq.qa/EN/Personal/Ways-To-Bank/internet-banking/Pages/features.aspx]</v>
          </cell>
        </row>
        <row r="3074">
          <cell r="A3074">
            <v>2018</v>
          </cell>
          <cell r="B3074" t="str">
            <v>EIU country research</v>
          </cell>
          <cell r="C3074" t="str">
            <v>The largest retail banking institution in Romania offers basic and advanced online banking services. The largest retail banking institution in Romania is Banca Commercial Romana (BCR) [1, 2]. BCR, a member of Austria's Erste Group, offers basic and advanced online banking services. BCR offers customers full internet banking services, mobile banking, phone banking, and e-commerce services [2]. The bank's internet banking service is called "Click 24 Banking" [3]. BCR customers can also use "George", the internet banking platform run by Erste Group [4]. With the George app, customers can trade in safety [4].</v>
          </cell>
          <cell r="E3074" t="str">
            <v>[1] Banca Commercial Romana (BCR). "Factsheet". [https://www.bcr.ro/content/dam/ro/bcr/www_bcr_ro/EN/Press/Documents/BCR_Fact_Sheet_Q3_2015.pdf] [2] Vasco. "Romania’s Leading Bank Enables Mobile and Internet Banking with VASCO DIGIPASS for Mobile Application Solutions". [https://www.vasco.com/about-vasco/press/2017/bank-enables-mobile-banking-security-with-digipass-mobile-app.html] [3] BCR. "Internet banking". [https://www.bcr.ro/en/individuals/24-banking] [4] Erste Bank. "Terms of business for “George” (as of July 2018)". [https://www.sparkasse.at/sgruppe/wir-ueber-uns/agb/george-en]</v>
          </cell>
        </row>
        <row r="3075">
          <cell r="A3075">
            <v>2018</v>
          </cell>
          <cell r="B3075" t="str">
            <v>EIU country research</v>
          </cell>
          <cell r="C3075" t="str">
            <v>The largest retail banking institution in Russia offers basic and advanced online banking services. Sberbank is the largest bank in Russia [1]. Sberbank’s online banking is actively used by approximately 61m people across a range of channels. The Mobile Bank SMS service has around 30m active users, the Sberbank Online mobile application is used by 39m people, and the Sberbank Online website has around 25m users. The Sberbank Business Online internet bank for entrepreneurs is used by more than 1.8m companies. 99.6% of transactions performed by these companies are done electronically [2]. The bank offers a range of online services, including the following: payment for mobile phone services, fines, taxes, and utilities; and online deposits and fund transfers [3]. Mutual funds can be traded remotely via Sberbank Asset Management [4].</v>
          </cell>
          <cell r="E3075" t="str">
            <v>[1] TechBullion. "Top 10 Largest Banks in Russia". [https://www.techbullion.com/top-10-largest-banks-russia/] [2] Sberbank. "About us". [http://www.sberbank.com/about] [3] Sberbank. "Individual Clients". [https://www.sberbank.ru/en/individualclients] [4] Sberbank. "Asset Management". [https://www.sberbank-am.ru/]</v>
          </cell>
        </row>
        <row r="3076">
          <cell r="A3076">
            <v>2018</v>
          </cell>
          <cell r="B3076" t="str">
            <v>EIU country research</v>
          </cell>
          <cell r="C3076" t="str">
            <v>The largest retail banking institution in Rwanda, Bank of Kigali, offers basic online banking services [1, 2]. Bank of Kigali holds 30% of market assets and is a licensed commercial bank under the National Bank of Rwanda [1, 3]. The online banking option available to customers of Bank of Kigali, "BK online Banking", allows to make internal and international fund transfers, pay taxes, access to utility services, review an account balance, apply for overdrafts, and set up standing orders [2, 4]. The Bank also offers a mobile version of their online banking system (BK Mobile) which can be accessed via a mobile device or by downloading the application [4].</v>
          </cell>
          <cell r="E3076" t="str">
            <v>[1] Export.gov. 2017. “Rwanda Country Commercial Guide: Rwanda – 7- Financial Sector”. [https://www.export.gov/article?id=Rwanda-Financial-Sector] [2] Bank of Kigali. 2018. “Online Banking”. [https://www.bk.rw/ways-of-banking/online-banking] [3] National Bank of Rwanda. 2018. “List of licensed banks-July 2018”. [https://www.bnr.rw/fileadmin/AllDepartment/FinancialStability/BankingSupervision/List_of_licensed_banks-July_2018.pdf] [4] Bank of Kigali. 2018. “BK Mobile”. [https://www.bk.rw/ways-of-banking/bk-mobile]</v>
          </cell>
        </row>
        <row r="3077">
          <cell r="A3077">
            <v>2018</v>
          </cell>
          <cell r="B3077" t="str">
            <v>EIU country research</v>
          </cell>
          <cell r="C3077" t="str">
            <v>The largest private retail banking institution in Saudi Arabia offers basic and advanced online banking services. The largest retail banks per total assets in Saudi Arabia are National Commercial Bank, Al Rajhi Banking and Investment Group, and Samba Financial Group [1]. National Commercial Bank (Alahli Bank) is majority state-owned [2]. The website of the largest private bank, Al Rajhi Bank, is available in Arabic and English and provides e-banking portals for corporate accounts (e-corporate), e-trade, public sector organizations, and Al Mubasher for individual accounts [3, 4]. The Al Mubasher e-banking allows customers to pay bills, apply for new finance options and credit cards, complete international money transfers, and invest in IPO offerings [3, 4]. An Al Rajhi Bank mobile app is also available on the Apple and Google Play stores [3].</v>
          </cell>
          <cell r="E3077" t="str">
            <v>[1] Chaudhry, Saqib and Eazaz Khan. May 16, 2018. “Top 30 Mideast, Africa banks by assets: SA’s Standard Bank still third biggest”. Biznews. [https://www.biznews.com/global-citizen/2018/05/16/top-30-banks-by-assets-standard-bank] [2] The National Commercial Bank. [https://www.alahli.com/en-us/about-us/Pages/default.aspx] [3] Al Rajhi Bank. [http://www.alrajhibank.com.sa/] [4] Al Mubasher. [https://www.almubasher.com.sa/]</v>
          </cell>
        </row>
        <row r="3078">
          <cell r="A3078">
            <v>2018</v>
          </cell>
          <cell r="B3078" t="str">
            <v>EIU country research</v>
          </cell>
          <cell r="C3078" t="str">
            <v>The largest retail banking institution in Senegal offers basic online banking services. The largest bank in Senegal, by number of clients, is the Compagnie Bancaire de l'Afrique Occidentale (CBAO), with 300,000 customers in 2015 [1, 2], compared with the 179,000 customers at the Société Générale de Banques au Senegal (SGBS) [3]. According to their website, CBAO offers basic services, through CBAO E-banking, to individuals [4] and companies [5]. These services include accessing account activity, checking balances, transferring funds, receiving account alerts, bill payment, mobile and text banking, accessing exchange rate information, and ordering personal checks. The bank, however, does not offer any advanced services (listed in the criteria).</v>
          </cell>
          <cell r="E3078" t="str">
            <v>[1] CBAO Groupe Attijariwafa Bank. "Annual Report, 2015". [http://www.attijariwafabank.com/Documents/1-AB-Booklet%20juin%202015-VAng.pdf] [2] Lejecos. 2015. "CBAO, Groupe Attijariwafa Bank, 140ème au classement des banques en Afrique". [https://www.lejecos.com/CBAO-Groupe-Attijariwafa-Bank-140eme-au-classement-des-banques-en-Afrique_a4194.html] [3] Société Générale de Banques au Senegal (SGBS). "Annual Report, 2014". [http://www.sgbs.sn/wp-content/uploads/2014/05/SGBS-Rapport-2014-version-finale-2.pdf] [4] CBAO Groupe Attijariwafa Bank. 2018. "Individuel". [https://www.cbao.sn/fr/ouverture-de-compte-particuliers] [5] CBAO Groupe Attijariwafa Bank. 2018. "Entreprises". [https://www.cbao.sn/fr/ouverture-de-compte-entreprises]</v>
          </cell>
        </row>
        <row r="3079">
          <cell r="A3079">
            <v>2018</v>
          </cell>
          <cell r="B3079" t="str">
            <v>EIU country research</v>
          </cell>
          <cell r="C3079" t="str">
            <v>The largest commercial bank in Sierra Leone, Guarantee Trust Bank (GTBank), offers basic online banking services. There are currently 14 licensed banks operating in Sierra Leone, two of which are fully or partly government-owned, one local bank, and 11 foreign-owned [1]. The foreign-owned banks control 75% of all financial sector assets [1]. Information on the largest commercial bank by total assets is unavailable, but GTBank has consistently led the industry in terms of total profits [2]. In 2015, GTBank had total profits (post-tax) of Le32.73bn (US$ 3.92m) followed by United Bank of Africa (UBA) with Le13.62bn (US$ 1.63m), and Standard Chartered with Le12.19bn (US$ 1.46m) [3]. GTBank offers internet banking through GTBank Internet Banking, which allows customers to conduct transfers within and outside GTBank, check their balances and monitor spending, and print account statements [4]. Advanced services such as bill payment and the opening of an account must be conducted in person, and in order to register for internet banking customers must visit a branch [4]. Customers can also receive updates on their account via SMS [4]. In 2018, UBA announced the launch of a mobile app to carry out transactional services and expand their reach in Sierra Leone, but the app will only offer basic transactional services [5].</v>
          </cell>
          <cell r="E3079" t="str">
            <v>[1] Awoko. 2018. “Sierra Leone News: Weak Regulation, Supervision Affects Central Bank”. [https://awoko.org/2018/05/15/sierra-leone-news-weak-regulation-supervision-affects-central-bank/] [2] The European. 2018. “Delivering a New Era of Banking in Sierra Leone”. [https://the-european.eu/story-12107/delivering-a-new-era-of-banking-in-sierra-leone.html] [3] Sierra Loaded. 2016. “Checkout the Top 5 Richest Commercial Banks in Sierra Leone”. [http://sierraloaded.net/top-banks-in-sierra-leone-with-the-highest-profits/] [4] Guarantee Trust Bank (GTBank) Sierra Leone. 2018. “Internet Banking”. [http://www.gtb.sl/home/product/e-banking/internet-banking/] [5] All Africa. 2018. “UBA Launches Mobile Banking App”. [https://allafrica.com/stories/201804110522.html]</v>
          </cell>
        </row>
        <row r="3080">
          <cell r="A3080">
            <v>2018</v>
          </cell>
          <cell r="B3080" t="str">
            <v>EIU country research</v>
          </cell>
          <cell r="C3080" t="str">
            <v>Singapore's largest retail banking institution offers basic and advanced online services. DBS Bank (DBS) has the largest market share for corporate and consumer banking in Singapore, with more than 4.6m retail customers [1, 2]. DBS offers a wide range of online services through its "digibank" platform [3], including the possibility to view statements [4] and transfer funds [5], and advanced services such as opening an account online [6] or applying for a loan online [7]. Simple banking transactions such as checking an account balance can also be completed via SMS [8].</v>
          </cell>
          <cell r="E3080" t="str">
            <v>[1] DBS. "About Us". [https://www.dbs.com/globaloffices/default.page] [2] Nikkei Asian Review. "DBS Group Holdings Ltd". [https://asia.nikkei.com/Companies/DBS-Group-Holdings-Ltd] [3] DBS. "digibank by DBS". [https://www.dbs.com/digibank/in/index.html] [4] DBS. "DBS eStatements". [https://www.dbs.com.sg/personal/deposits/bank-with-ease/estatements] [5] DBS. "Banking services available online and/or mobile". [https://www.dbs.com.sg/personal/deposits/bank-with-ease/manage-account-and-more.page] [6] DBS. "It’s simple to open your new account – anytime, anywhere". [https://www.dbs.com.sg/personal/deposits/bank-with-ease/addon-casa] [7] DBS. "DBS Personal Loan". [https://www.dbs.com.sg/personal/loans/personal-loans/dbs-personalloan] [8] DBS. "SMS Banking". [https://www.dbs.com.sg/personal/deposits/bank-with-ease/sms-banking]</v>
          </cell>
        </row>
        <row r="3081">
          <cell r="A3081">
            <v>2018</v>
          </cell>
          <cell r="B3081" t="str">
            <v>EIU country research</v>
          </cell>
          <cell r="C3081" t="str">
            <v>The largest retail banking institution in South Africa by total assets, Standard Bank Group [1, 2, 3], offers basic and advanced online banking services [4]. The Standard Bank Group e-banking website allows account holders to access the following services: change payments, withdrawals, and overdraft limits; manage payments and transfers; make and schedule payments, including international payments; send cash (Instant Money) to any South African mobile phone; manage savings and investment accounts; pay traffic fines; and purchase mobile data and airtime [5]. The bank also offers a banking app on Apple iOS and Google Android that allows users to make local and international payments and transfers, purchase mobile phone bundles, purchase pre-paid electricity, send cash vouchers to any mobile phone, manage car and home loans, stop lost or stolen cards, order new cards, open a savings account, and link bank accounts to a share trading profile [6]. Standard Bank Group also offers a Kidz Banking App to teach kids under-16 years of age how to save money [7]. In addition, there is a digital wallet option for those with and without bank accounts where users can store, send, receive and withdraw funds [8].</v>
          </cell>
          <cell r="E3081" t="str">
            <v>[1] Misachi, John. July 9, 2018. “The Biggest Banks In Africa”. WorldAtlas. [https://www.worldatlas.com/articles/the-biggest-banks-in-africa.html] [2] BusinessTech. June 12, 2018. “These are the 18 biggest banks in South Africa – including Discovery”. [https://businesstech.co.za/news/banking/250899/these-are-the-18-biggest-banks-in-south-africa-including-discovery/] [3] Chaudhry, Saqib and Eazaz Khan. May 16, 2018. “Top 30 Mideast, Africa banks by assets: SA’s Standard Bank still third biggest”. Biznews. [https://www.biznews.com/global-citizen/2018/05/16/top-30-banks-by-assets-standard-bank] [4] Standard Bank. [https://www.standardbank.co.za/] [5] Standard Bank. “Online banking”. [https://www.standardbank.co.za/southafrica/personal/products-and-services/ways-to-bank/self-service-banking/onlinebanking] [6] Standard Bank. “Banking App”. [https://www.standardbank.co.za/southafrica/personal/products-and-services/ways-to-bank/self-service-banking/mobile-app-banking] [7] Standard Bank. “Kidz Banking app”. [https://www.standardbank.co.za/southafrica/personal/products-and-services/ways-to-bank/self-service-banking/kidzbankingapp] [8] Standard Bank. “Digital wallets”. [https://www.standardbank.co.za/southafrica/personal/products-and-services/bank-with-us/digital-wallets]</v>
          </cell>
        </row>
        <row r="3082">
          <cell r="A3082">
            <v>2018</v>
          </cell>
          <cell r="B3082" t="str">
            <v>EIU country research</v>
          </cell>
          <cell r="C3082" t="str">
            <v>The largest retail banking institution in South Korea, KB Financial Group, offers basic and advanced online banking services for retail and corporate customers through its commercial bank unit. KB Financial Group, which controls KB Kookmin Bank, is the largest banking institution by assets. Total assets amounted to W463.3trn (US$411.5bn) at the end of June 2018 [1]. The KB Kookmin Bank online retail banking service menu covers a range of activities, including opening new deposit accounts, closing existing deposit accounts, viewing balances and transactions, receiving account alerts, paying bills, transferring funds, and wiring money internationally. The online platform also allows registered customers to buy foreign currencies, apply for loans, purchase investment funds and insurance products, and manage retirement accounts. Homebuyers can also file housing applications through the website. The website provides links to credit card accounts, asset management accounts, and dedicated smartphone banking applications. Online banking is available 24/7 for most types of transactions. Authentication procedures are required to access online banking [2].</v>
          </cell>
          <cell r="E3082" t="str">
            <v>[1] Maeil Business. July 24, 2018. [http://news.mk.co.kr/newsRead.php?year=2018&amp;no=465867] [2] KB Kookmin Bank. [https://www.kbstar.com/]</v>
          </cell>
        </row>
        <row r="3083">
          <cell r="A3083">
            <v>2018</v>
          </cell>
          <cell r="B3083" t="str">
            <v>EIU country research</v>
          </cell>
          <cell r="C3083" t="str">
            <v>The largest bank in Spain offers basic and advanced online banking services. Banco Santander is the largest bank in Spain and one of the top 20 banks in the world with €1,400bn (US$1,600bn) in assets [1, 2]. Santander provides basic and advanced online services, through its Banca Online platform, such as checking balances and transactions, transferring money, setting up a trading account, purchasing and selling financial products, applying for a loan, and setting up paperless billing, among many other services [3, 4].</v>
          </cell>
          <cell r="E3083" t="str">
            <v>[1] Banks around the world. 2018. [https://www.relbanks.com/europe/spain] [2] Statista. 2018. "Leading Banks in Spain in June 2017". [https://www.statista.com/statistics/693883/leading-banks-assets-spain/] [3] Banco Santander. [https://www.bancosantander.es/es/particulares] [4] Banco Santander. "Online banking". [https://www.bancosantander.es/es/particulares/banca-online/internet]</v>
          </cell>
        </row>
        <row r="3084">
          <cell r="A3084">
            <v>2018</v>
          </cell>
          <cell r="B3084" t="str">
            <v>EIU country research</v>
          </cell>
          <cell r="C3084" t="str">
            <v>The largest retail banking institution in Sri Lanka, Bank of Ceylon [1, 2], offers basic online banking services. Bank of Ceylon has the largest number of customers in the country [2], with over 13m account holders, and the largest asset base in the banking industry, with approximately US$11.6bn [3]. Basic online banking services are available to personal and corporate customers through the BOC online banking platform. Services include account activity access, balance check, funds transfer, account alerts, bill payment, and mobile and SMS banking [4]. A mobile banking app, "B App", is also available for Android and iPhone platforms [5].</v>
          </cell>
          <cell r="E3084" t="str">
            <v>[1] Bank of Ceylon. "Home". [http://web.boc.lk/boc/index.php?route=information/information&amp;information_id=4] [2] Sri Lanka Ministry of Finance. "State Banks". [http://www.treasury.gov.lk/banking] [3] Bank of Ceylon. "Annual Report 2017: Non-financial Highlights". [http://web.boc.lk/catalog/view/theme/default/images/BOC_annual_report_2017/highlights/nf_highlights.html] [4] Bank of Ceylon. "Annual Report 2017: Financial Highlights". [http://web.boc.lk/catalog/view/theme/default/images/BOC_annual_report_2017/highlights/financial_highlights.html] [5] Bank of Ceylon. "E-banking". [http://web.boc.lk/boc/index.php?route=product/category&amp;path=87_95_96&amp;desc=1] [6] Bank of Ceylon. "B app Mobile Application". [http://web.boc.lk/boc/index.php?route=product/category&amp;path=87_389_390&amp;desc=1]</v>
          </cell>
        </row>
        <row r="3085">
          <cell r="A3085">
            <v>2018</v>
          </cell>
          <cell r="B3085" t="str">
            <v>EIU country research</v>
          </cell>
          <cell r="C3085" t="str">
            <v>The largest retail banking institution in Sudan offers basic online banking services. The Bank of Khartoum (BOK) is considered to be the oldest and the largest bank in Sudan [1, 2]. The BOK has an online banking platform, iBOK, which allows customers to conduct basic services online, including accessing their account activity, viewing balances, and accessing exchange rate information [3]. BOK also has as a mobile banking platform that enables customers to transfer money, pay electricity bills and education fees, as well receive mobile text alerts [4]. With a BOK mobile account, customers can deposit or withdraw cash via 185 cash deposit machines and through ‘wakeel agents’ available in over 4,000 shops across Sudan [4]. BOK also offers online banking services to corporate customers, including basic services such as viewing statements, transferring funds, demanding a draft issuance, transferring salaries, and utility bill payment (electricity and telephone bills) [5]. More advanced online banking services are not available. The second largest bank is the Omdurman National Bank [1], which offers similar online banking services [6].</v>
          </cell>
          <cell r="E3085" t="str">
            <v>[1] The Banker. "Biggest Banks in Africa". [https://arab-bankers.co.uk/uploads/Attachment%201.pdf] [2] Arabian Business. December 12, 2015. “Top Sudan Bank Says to Launch First Overseas Ops in Bahrain”. [https://www.arabianbusiness.com/top-sudan-bank-says-launch-first-overseas-ops-in-bahrain-614241.html] [3] Bank of Khartoum. “Internet Banking (iBOK)”. [https://bankofkhartoum.com/your-first-internet-banking-ibok/] [4] Bank of Khartoum. “Features of Mobile Banking”. https://bankofkhartoum.com/mobile-money/ [5] Bank of Khartoum. “Corporate Banking”. [https://bankofkhartoum.com/corporate-banking/] [6] Omdurman National Bank. “Electronic Services”. [https://www.onb-sd.com/index.php/en/pages/details/294]</v>
          </cell>
        </row>
        <row r="3086">
          <cell r="A3086">
            <v>2018</v>
          </cell>
          <cell r="B3086" t="str">
            <v>EIU country research</v>
          </cell>
          <cell r="C3086" t="str">
            <v>The largest retail banking institution in Sweden offers basic and advanced online banking services. According to the government financial regulatory agency, there were four major banks in Sweden at the end of the second quarter of 2018: Handelsbanken, Nordea, Skandinaviska Enskilda Banken AB (SEB), and Swedbank [1]. Nordea, however, announced in 2017 that it was planning to move its headquarters to Finland, a move that was approved by shareholders in the spring of 2018, and completed in October [2, 3]. Among the remaining three banks with headquarters in Sweden, Swedbank is the largest with 7.3m private customers and 618,000 businesses and organizations [4]. Swedbank offers advanced online services, including online banking, mobile payments, and digital signatures, amongst other services [5]. Similarly, SEB and Handelsbanken, the other two large Swedish banks, also offer advanced online banking services [6, 7].</v>
          </cell>
          <cell r="E3086" t="str">
            <v>[1] Finansinspektionen. August 24, 2018. “Kapitalkrav för svenska banker kvartal 2, 2018”. [https://www.fi.se/sv/publicerat/nyheter/2018/kapitalkrav-for-svenska-banker-kvartal-2-2018/] [2] Bloomberg. March 15, 2018. “Nordea Wins Shareholder Approval to Move Headquarters to Finland”. [https://www.bloomberg.com/news/articles/2018-03-15/nordea-wins-shareholder-approval-to-move-headquarters-to-finland] [3] Bloomberg. September 30, 2018. “A Mega Bank Just Joined the Euro Zone; It's Too Big to Fail”. [https://www.bloomberg.com/news/articles/2018-09-30/a-mega-bank-just-joined-the-euro-zone-and-it-s-too-big-to-fail] [4] Swedbank. 2018. “Om Swedbank”. [https://www.swedbank.com/svenska/om-oss/] [5] Swedbank. 2018. ”Digitala tjänster". [https://www.swedbank.se/privat/digitala-tjanster/] [6] SEB. 2018. [https://seb.se/] [7] Handelsbanken. 2018. [https://www.handelsbanken.se/sv/]</v>
          </cell>
        </row>
        <row r="3087">
          <cell r="A3087">
            <v>2018</v>
          </cell>
          <cell r="B3087" t="str">
            <v>EIU country research</v>
          </cell>
          <cell r="C3087" t="str">
            <v>The largest retail bank in Switzerland, UBS [1], offers basic and advanced online banking services [2]. UBS is a Swiss global financial services company that serves one in three households and almost half of all companies in Switzerland [1]. Its online banking services (E-banking) provide both basic and advanced services, including viewing balances and transactions, transferring funds, receiving account alerts, paying bills, mobile banking, paperless billing, and setting up trading accounts [2]. UBS also offers check deposit via mobile devices and purchasing and/or selling mutual funds through its platform [2].</v>
          </cell>
          <cell r="E3087" t="str">
            <v>[1] Relbanks. "Top Swiss Banks 2011-2016". [https://www.relbanks.com/rankings/top-swiss-banks] [2] UBS. "E-banking and online services". [https://www.ubs.com/microsites/digital/en/private/e-banking.html]</v>
          </cell>
        </row>
        <row r="3088">
          <cell r="A3088">
            <v>2018</v>
          </cell>
          <cell r="B3088" t="str">
            <v>EIU country research</v>
          </cell>
          <cell r="C3088" t="str">
            <v>The largest retail banking institution in Taiwan offers online banking services. The Bank of Taiwan is the largest bank by assets [1], with total assets of NT$4,928bn (US$159bn) at the end of 2017 [2]. Data on the number of retail and corporate customers are not available. At the end of 2017, Bank of Taiwan had 3.42m internet banking transfer accounts and 68,000 corporate e-banking accounts [2]. Mobile banking services include balance inquiry, instant account transfers, interest and exchange rate inquiries, transaction services, online shopping payments, and securities purchases [3]. Internet banking offers additional services such as payment of various taxes and fees [4]. Corporate customers can also access advanced online banking services [5].</v>
          </cell>
          <cell r="E3088" t="str">
            <v>[1] Bank of Taiwan. "2017 Annual Report". [https://www.bot.com.tw/English/EAnnualReport/Documents/AnnualReports_e106.pdf] [2] Export.gov. 2017. “Taiwan – 6-Financial sector”.[https://www.export.gov/article?id=Taiwan-Financial-Sector] [3] Bank of Taiwan. "Mobile banking". [https://www.bot.com.tw/English/BankServices/ElectronicBankingServices/BOTMobileBanking/Pages/default.aspx] [4] Bank of Taiwan. "SSL Internet Banking". [https://www.bot.com.tw/English/BankServices/ElectronicBankingServices/BOTSSLInternetBanking/Pages/default.aspx] [5] Bank of Taiwan. "Corporate e-Banking Site". [https://www.bot.com.tw/English/BankServices/ElectronicBankingServices/CorporateEBankingSite/Pages/default.aspx]</v>
          </cell>
        </row>
        <row r="3089">
          <cell r="A3089">
            <v>2018</v>
          </cell>
          <cell r="B3089" t="str">
            <v>EIU country research</v>
          </cell>
          <cell r="C3089" t="str">
            <v>The largest retail banking institution in Tanzania, Cooperative Rural Development Bank (CRDB), offers basic and advanced online banking services. As of September 2018, CRBD was the largest bank in Tanzania in terms of assets, market share, and customer deposits [1, 2]. CRDB controls 33% of the market with TZS$6trn (US$2.6bn) in assets and TZS$4.42trn (US$ 1.9bn) in customer deposits [1]. Other large banks in the country include National Microfinance Bank (NMB), with TZS$5.66trn (US$2.4bn) in assets, and National Bank of Commerce (NBC), with TZS$ 1.9trn (US$830.4m) [1, 2]. Customers of CRDB can perform a number of transactions online, including accessing account activity, checking balances, transferring funds, receiving account alerts, bill payment, mobile and text banking, accessing exchange rate information, and ordering personal checks [3, 4]. The bank offers e-Banking and SimBanking, two alternative banking services that allow customers to access and transfer funds from/to their accounts without needing to visit the bank in person [5, 6]. Customers can manage their trading/mutual funds accounts and pay bills online or through the mobile app. Other advanced online services, however, are not available. For instance, customers cannot set up an account entirely online, deposit checks via mobile device, or set up trading or mutual funds accounts online [7, 8, 9, 10, 11].</v>
          </cell>
          <cell r="E3089" t="str">
            <v>[1] IPP Media. 2018. “Six biggest banks control more than half the sector”. [https://www.ippmedia.com/en/business/six-biggest-banks-control-more-half-sector] [2] Oxford Business Group. 2018. “Stability indicators cushion Tanzanian banks”. [https://oxfordbusinessgroup.com/overview/stable-course-key-indicators-suggest-country’s-robust-fundamentals-will-see-sector-through-coming] [3] Cooperative Rural Development Bank (CRDB). 2018. “Current Account”. [https://crdbbank.co.tz/current-account/] [4] Cooperative Rural Development Bank (CRDB). 2018. “Savings Account”. [https://crdbbank.co.tz/savings-account/] [5] CRDB. 2018. “e-Banking”. [https://crdbbank.co.tz/e-banking/] [6] CRDB. 2018. “SimBanking”. [https://crdbbank.co.tz/sim-banking/] [7] CRDB. 2018. “Open Account: Downloads and Forms”. [https://crdbbank.co.tz/download/] [8] CRDB. 2018. “What is the SimBanking App?”. [https://crdbbank.co.tz/simbanking-app/] [9] CRDB. 2018. “Fixed Deposit Accounts”. [https://crdbbank.co.tz/fixed-deposits-2/] [10] CRDB. 2018. “Call Accounts”. [https://crdbbank.co.tz/call-account-2/] [11] CRDB. 2018. “Ways to Bank”. [https://crdbbank.co.tz/ways-to-bank/]</v>
          </cell>
        </row>
        <row r="3090">
          <cell r="A3090">
            <v>2018</v>
          </cell>
          <cell r="B3090" t="str">
            <v>EIU country research</v>
          </cell>
          <cell r="C3090" t="str">
            <v>Thailand's largest retail banking institution offers basic and advanced online banking services. The country's largest retail bank is Bangkok Bank with 17m retail and corporate customers [1]. The Bangkok Bank online banking service is called Bualong iBanking and provides a range of comprehensive services, including the following: access to account balances and account activity; domestic and international funds transfers; bill payments, loans and credit cards; purchasing and selling of mutual funds and government bonds; and ordering and canceling personal checks [2]. Krungthai Bank, Siam Commercial Bank, and KasikornBank also offer online banking services [3, 4, 5]. In recent years all major banks in Thailand have invested heavily to enhance their digital banking channels. According to the Bank of Thailand, the country's central bank, mobile and internet banking services have been growing rapidly since 2010 [6].</v>
          </cell>
          <cell r="E3090" t="str">
            <v>[1] Bangkok Post. "Bangkok Bank’s steady approach". [https://72years.bangkokpost.com/bangkokbank.php] [2] Bangkok Bank. "Online Banking". [www.bangkokbank.com/OnlineBanking/PersonalBanking/iBanking/BualuangiBanking/Pages/Default.aspx] [3] Krungthai Bank. "KTB Netbank". [http://www.ktb.co.th/ktb/en/product-detail-personal.aspx?product=MslSUzjvQhWwZui%2bDTwh5A%3d%3d] [4] Siam Commercial Bank. "Digital Banking". [https://www.scb.co.th/en/personal-banking/digital-banking.html] [5] KasikornBank. "K-Cyber Banking". [www.kasikornbank.com/en/ServicesChannel/SearchServiceChannel/Internet/Pages/KCyberBanking.aspx] [6] Thailand Business News. February 27, 2018. "Thailand’s Increasing Mobile And Internet Banking Payments Transactions Are Credit Positive For Banks". [https://www.thailand-business-news.com/banking/68086-thailands-increasing-mobile-internet-banking-payments-transactions-credit-positive-banks.html]</v>
          </cell>
        </row>
        <row r="3091">
          <cell r="A3091">
            <v>2018</v>
          </cell>
          <cell r="B3091" t="str">
            <v>EIU country research</v>
          </cell>
          <cell r="C3091" t="str">
            <v>The largest retail banking institution in Tunisia offers basic and advanced online banking services. Banque Internationale Arabe de Tunisie (BIAT), established in 1976, is the largest retail bank in Tunisia. In 2018, BIAT was the leader in terms of Net Banking Income (NBI) with a market share of 18.9%, followed by BNA (12.3%) and ATTIJARI BANK (10.4%) [1, 2]. The BIAT website offers basic online banking services through BIATNET, such as the ability to view transactions, check balances, review investments and securities, and block a lost or stolen card . Optional services include transfers to a BIAT account or another bank account and the possibility to download transaction files from accounts (in 4 formats). A subscription formula, BIATNET Familia, allows both spouses to access their respective accounts online, as well as those of their children (minors) [3].  BIATNET mobile is accessible automatically and is free to any BIATNET subscriber, offering the same online services [4]. MESSAGIS, a mobile account-tracking service , sends an SMS to inform subscribers about the status of their account and other services [5]. In terms of advanced services, BIANET offers the opportunity to set up an account entirely online [6, 7].</v>
          </cell>
          <cell r="E3091" t="str">
            <v>[1] Webmanagercenter. 2018. "BMCE Capital: 2018, un bon cru pour les banques tunisiennes". [https://www.webmanagercenter.com/2018/08/03/422989/bmce-capital-2018-un-bon-cru-pour-les-banques-tunisiennes/] [2] BIAT. "Banque Internationale arabe de Tunisie". [http://www.biat.com.tn/qui-sommes-nous/presentation-generale/la-biat-en-bref.html] [3] BIATNET. "Banque en ligne". [http://www.biat.tn/biat/Fr/biatnet_63_37#?] [4] BIATNET Mobile. "App Bank". [http://www.biat.tn/biat/Fr/biatnet-mobile_63_339] [5] MESSAGIS. "Phone Bank". [http://www.biat.tn/biat/Fr/messagis_63_38] [6] BIAT. "ATM services". [http://www.biat.tn/biat/Fr/services-pratiques-sur-dab_63_40] [7] BIAT. "Paperless billing". [http://www.biat.tn/biat/Fr/mdinar_63_41]</v>
          </cell>
        </row>
        <row r="3092">
          <cell r="A3092">
            <v>2018</v>
          </cell>
          <cell r="B3092" t="str">
            <v>EIU country research</v>
          </cell>
          <cell r="C3092" t="str">
            <v>The largest retail banking institution in Turkey offers basic and advanced online banking services. Ziraat Bankası, a state-owned deposit bank, is the largest bank in Turkey in terms of total assets: US$115.1bn at end of 2017 [1]. Ziraat Bankası's digital transactional services, provided via its Digital Banking platform, is available to retail clients and covers internet, mobile, ATM, SMS, and telephone banking. Through these mobile banking services, for example, clients can open accounts, transfer money, carry out exchange trades, and pay utility bills, among other things [2].</v>
          </cell>
          <cell r="E3092" t="str">
            <v>[1] Banks Association of Turkey. 2017. "Table 1 Turkish Banks - Ranked by Total Assets". [https://www.tbb.org.tr/en/banks-and-banking-sector-information/statistical-reports/20] [2] Ziraat Bankasi. "Digital Banking". [https://www.ziraatbank.com.tr/en/digital-banking]</v>
          </cell>
        </row>
        <row r="3093">
          <cell r="A3093">
            <v>2018</v>
          </cell>
          <cell r="B3093" t="str">
            <v>EIU country research</v>
          </cell>
          <cell r="C3093" t="str">
            <v>The largest retail banking institution in the United Arab Emirates (UAE) offers basic and advanced online banking services. Following the merger of First Gulf Bank and Abu Dhabi National Bank in April 2017, First Abu Dhabi Bank (FAB) has emerged as the largest banking institution in the UAE in terms of being the largest lender and holding the most assets [1, 2]. Given that the post-merger integration has not yet been completed, customers must still access online banking services through the web portals of First Gulf Bank and Abu Dhabi National Bank [3]. FAB’s retail and corporate online banking services (Online Banking) include basic services such as checking account activity, credit card bill payment, and transferring funds [4, 5]. Advanced services are also available online, including SMS cash payments, the payment of utility bills (telecommunications, water and electricity bills), applying for a loan or mortgage, applying for an overdraft facility, and applying for a credit card or to increase an existing limit [4, 6, 7].</v>
          </cell>
          <cell r="E3093" t="str">
            <v>[1] Khaleej Times. April 2, 2017. “FGB, NBAD Merger Creates UAE’s Largest Bank”. [https://www.khaleejtimes.com/fgb-nbad-merger-to-create-the-uaes-largest-bank] [2] The National. February 20, 2018. "UAE’s Largest Banks to See ‘Solid’ Profits This Year Despite Rising Costs". [https://www.thenational.ae/business/uae-s-largest-banks-to-see-solid-profits-this-year-despite-rising-costs-1.706223] [3] First Abu Dhabi Bank. “Online Banking”. [https://www.bankfab.ae/contact-us/online-banking] [4] First Abu Dhabi Bank. “Online Banking: Features and Functions”. [https://www.nbad.com/en-ae/contact-and-support/ways-to-bank/online.html#c_car_exp_item-0] [5] First Gulf Bank. "Retail Banking: Smart Net". [http://www.fgb.ae/en/retail-banking/smart-net.aspx] [6] First Abu Dhabi Bank. “Online Banking: FAQs”. [https://www.nbad.com/en-ae/contact-and-support/ways-to-bank/online-banking-faq.html] [7] First Abu Dhabi Bank. “Smart Net”. [https://www.fgbgroup.com/fgb-group/about-fgb/contact-us/smart-net]</v>
          </cell>
        </row>
        <row r="3094">
          <cell r="A3094">
            <v>2018</v>
          </cell>
          <cell r="B3094" t="str">
            <v>EIU country research</v>
          </cell>
          <cell r="C3094" t="str">
            <v>The largest retail banking institution in Uganda, Stanbic Bank, offers basic and advanced online banking services [1, 2]. Stanbic Bank, a licensed commercial bank under the Bank of Uganda, is the largest commercial bank by total assets with UGX$5.4trn (US$1.43bn) in 2017 [1, 3], followed by the Development Finance Company of Uganda (DFCU) with UGX$3.03trn (US$806m) in total assets in 2017 and Centenary Rural Development Bank with UGX$2.32trn (US$617m) in total assets in 2016 [1, 4]. Stanbic Bank offers multiple digital banking services such as Online Banking, Business Online, Enterprise Online, Mobile Banking, and a mobile banking application (Stanbic App) [2]. The Online Banking option allows customers to view accounts and statements, pay utility bills, buy data, transfer money, schedule payments, send money to any mobile number, request services, and open additional accounts such as secondary savings or fixed deposit accounts [5]. The Business Online platform for large corporations and multinationals allows the management of accounts, the transfer of funds, international banking, and access to foreign exchange services [6]. The Enterprise Online platform for small and medium-sized businesses allows to make payments to a maximum of 2,000 beneficiaries, transfer money, and view balances and statements, also providing a tracking system with comprehensive audits [7]. The Mobile Banking option allows customers to dial *290# to access account balances and mini-statements, buy data, send money to any mobile number, pay bills, and pay multiple beneficiaries [8]. Stanbic Bank also has a mobile application (Stanbic App) that allows customers to access all online banking functions on their mobile devices [9].</v>
          </cell>
          <cell r="E3094" t="str">
            <v>[1] Corporate Finance Institute (CFI). 2018. “Overview of Banks in Uganda”. [https://corporatefinanceinstitute.com/resources/careers/companies/top-banks-in-uganda/] [2] Stanbic Bank. 2018. “Digital Banking”. [https://www.stanbicbank.co.ug/Uganda/Personal/Digital-Banking] [3] Stanbic Bank. 2017. “Annual Report”. [https://www.stanbicbank.co.ug/standimg/Uganda/fileDownloads/UG_AnnualReport2017.pdf] [4] Centenary Bank. 2016. “Annual Report”. [http://www.centenarybank.co.ug/sites/default/files/2016-Annual-Report-Final-for-WEB.pdf] [5] Stanbic Bank. 2018. “Digital Banking: Online Banking”. [https://www.stanbicbank.co.ug/Uganda/Personal/Digital-Banking/Online-Banking] [6] Stanbic Bank. 2018. “Digital Banking: Business Online”. [https://www.stanbicbank.co.ug/Uganda/Personal/Digital-Banking/Business-Online] [7] Stanbic Bank. 2018. “Digital Banking: Enterprise Online”. [https://www.stanbicbank.co.ug/Uganda/Personal/Digital-Banking/Enterprise-Online] [8] Stanbic Bank. 2018. “Digital Banking: Mobile Banking *290#”. [https://www.stanbicbank.co.ug/Uganda/Personal/Digital-Banking/Mobile-Banking-*290%23] [9] Stanbic Bank. 2018. “Digital Banking: Stanbic App”. [https://www.stanbicbank.co.ug/Uganda/Personal/Digital-Banking/Stanbic-App]</v>
          </cell>
        </row>
        <row r="3095">
          <cell r="A3095">
            <v>2018</v>
          </cell>
          <cell r="B3095" t="str">
            <v>EIU country research</v>
          </cell>
          <cell r="C3095" t="str">
            <v>The largest retail banking institution in Ukraine offers basic and advanced online banking services. PrivatBank is the country's largest commercial bank in terms of assets, number of clients, loan portfolio, and taxes paid to the national budget [1]. Its Privat24 online service allows individuals to manage all card operations, transfer funds, pay any bills, check and top up mobile phone accounts, exchange currency, as well as other services [2]. Among other services, corporate customers can make local and international payments (by SWIFT system), generate account and card statements, generate statements of staff salary, transfer funds to payment cards, transfer funds between corporate cards, carry out foreign exchange transactions, manage account credit limits, and make deposits through a mini-terminal [3]. Business accounts can be created online [4] while mobile functions include individual and corporate banking services and the acceptance of card payments with IPay, and SMS banking [5].</v>
          </cell>
          <cell r="E3095" t="str">
            <v>[1] Corporate Finance Institute. "Overview of Banks in Ukraine". [https://corporatefinanceinstitute.com/resources/careers/companies/top-banks-in-ukraine/] [2] PrivatBank. "Online Banking for Individuals". [https://en.privatbank.ua/individuals/online-banking/] [3] PrivatBank. "Online Banking for Business". [https://en.privatbank.ua/business/online-banking-for-business/] [4] PrivatBank. "Privat24". [https://en.privatbank.ua/privat24-for-business/] [5] Privatbank. "Smartphone Applications". [https://en.privatbank.ua/individuals/privatbank-smartphone-applications/]</v>
          </cell>
        </row>
        <row r="3096">
          <cell r="A3096">
            <v>2018</v>
          </cell>
          <cell r="B3096" t="str">
            <v>EIU country research</v>
          </cell>
          <cell r="C3096" t="str">
            <v>The largest retail banking institution in the UK by assets, HSBC [1] offers basic and advanced online banking services. HSBC customers can access bank accounts online through the HSBC Online Banking platform [2] and via mobile phone [3]. In terms of basic online services, customers can check their account activity and balances, transfer funds, receive account alerts and make bill payments [2, 3]. Advanced online banking services include setting up of some accounts online [4], opening trading accounts [5], and online submission for a range of loan applications [6].</v>
          </cell>
          <cell r="E3096" t="str">
            <v>[1] Corporate Finance Institute. 2018. "Top banks in the UK". [https://corporatefinanceinstitute.com/resources/careers/companies/top-banks-in-the-uk/] [2] HSBC. 2018. "Online banking". [https://www.hsbc.co.uk/ways-to-bank/online-banking/] [3] HSBC. 2018. "Mobile Banking". [https://www.hsbc.co.uk/ways-to-bank/mobile/] [4] HSBC. 2018. “Saving Accounts”. [https://www.hsbc.co.uk/1/2/savings-accounts] [5] HSBC. 2018. “Sharedealing”. [https://investments.hsbc.co.uk/product/9/sharedealing] [6] HSBC. 2018. “Loans”. [https://www.hsbc.co.uk/1/2/loans]</v>
          </cell>
        </row>
        <row r="3097">
          <cell r="A3097">
            <v>2018</v>
          </cell>
          <cell r="B3097" t="str">
            <v>EIU country research</v>
          </cell>
          <cell r="C3097" t="str">
            <v>The largest retail banking institutions in the US offer basic and advanced mobile banking services. According to the most recent data provided by the Board of Governors of the Federal Reserve System, at the end of March 2018, the largest commercial bank in the US in terms of domestic retail operations is JP Morgan Chase, with US$1.68trn in domestic assets. In terms of the number of domestic branches, however, Wells Fargo leads, with 5,913 versus JP Morgan Chase with 5,115 [1]. Both of these banks offer extensive online banking services. Chase, the retail arm of JP Morgan Chase, provides a wide range of mobile banking options for its retail customers, through Chase Mobile Banking, including paying bills, depositing checks using the camera on one's mobile device, transferring funds between accounts, and receiving account alerts [2]. Wells Fargo's online platform also offers those banking services, as well as biometric identification for security [3].</v>
          </cell>
          <cell r="E3097" t="str">
            <v>[1] Board of Governors of the Federal Reserve System. March 31, 2018. “Large Commercial Banks”. [http://www.federalreserve.gov/releases/lbr/current/] [2] JP Morgan Chase. 2018. "Chase Mobile Banking". [https://www.chase.com/digital/mobile-banking] [3] Wells Fargo. 2018. "Mobile Features with Wells Fargo Online". [https://www.wellsfargo.com/mobile/]</v>
          </cell>
        </row>
        <row r="3098">
          <cell r="A3098">
            <v>2018</v>
          </cell>
          <cell r="B3098" t="str">
            <v>EIU country research</v>
          </cell>
          <cell r="C3098" t="str">
            <v>The largest retail banking institution in Uruguay offers basic and advanced online banking services. The state-owned Banco de la Republica Oriental del Uruguay (BROU) is by far the largest retail bank, holding 46% of total financial system assets at the end of 2017 [1, 2]. BROU offers a range of digital banking services through e-BROU, which allows customers to transfer funds digitally, check balances, pay bills, and request checkbooks [3]. It is also possible to open a savings account online, although it is not possible to open other types of accounts online and other advanced services - such as depositing checks via mobile devices, setting up trading accounts, and purchasing or selling mutual funds - are not available via digital banking channels [3].</v>
          </cell>
          <cell r="E3098" t="str">
            <v>[1] Banco de la Republica del Uruguay (BROU). 2017. "2017 Annual Report". [https://www.portal.brou.com.uy/documents/20182/141462/memoria-2017-ing.pdf/7db588e5-7be8-46bf-a218-0fbe1741af75] [2] Banco Central del Uruguay. October 2018. "Reporte Anual del Sistema Financiero 2017". [https://www.bcu.gub.uy/Servicios-Financieros-SSF/Reportes%20del%20Sistema%20Financiero/RSF_IV_17.pdf] [3] BROU. October 2018. "eBROU". [https://www.portal.brou.com.uy/web/guest/personas/servicios/internet]</v>
          </cell>
        </row>
        <row r="3099">
          <cell r="A3099">
            <v>2018</v>
          </cell>
          <cell r="B3099" t="str">
            <v>EIU country research</v>
          </cell>
          <cell r="C3099" t="str">
            <v>Venezuela's largest retail bank offers basic and advanced online banking services. The country's largest retail bank is the Bank of Venezuela with a market share of 34.8% of total assets [1]. The bank offers several different electronic banking services, including Cl@venet personal, BDVline, and Clavemovil, among others [2]. Basic online services for retail and corporate clients via desktop computer and smartphone include account access to view balances and transactions, ordering credit cards, and paying bills or taxes [2]. Bank of Venezuela also offers advanced services such as personal mortgage requests, corporate loan requests, and buying/selling investment funds [3].</v>
          </cell>
          <cell r="E3099" t="str">
            <v>[1] Banca &amp; Negocios. 2018 "Los bancos mas grandes de Venezuela". [http://www.bancaynegocios.com/los-bancos-mas-grandes-de-venezuela-2/] [2] Banco de Venezuela. [http://www.bancodevenezuela.com/?bdv=link_personas&amp;id=25] [3] Banco de Venezuela. "Fideicomisos de Inversión para personas naturales". [http://www.bancodevenezuela.com/?bdv=link_empresarios&amp;cod=44]</v>
          </cell>
        </row>
        <row r="3100">
          <cell r="A3100">
            <v>2018</v>
          </cell>
          <cell r="B3100" t="str">
            <v>EIU country research</v>
          </cell>
          <cell r="C3100" t="str">
            <v>The largest retail banking institution in Vietnam offers basic and advanced online banking services. As of the end of 2017, the largest bank by assets was the Bank for Investment and Development of Vietnam (BIDV), with total assets of about VND1,100trn (approximately US$47.2bn) [1, 2]. BIDV offers online banking services aimed at helping customers manage accounts and perform financial transactions such as fund transfers, credit card payments, international transfers, and savings. Clients can also set up paperless billing through BIDV online [3].</v>
          </cell>
          <cell r="E3100" t="str">
            <v>[1] Reuters. 2017. “TABLE-Vietnam banks' assets, registered capital”. [https://www.reuters.com/article/vietnam-banks-assets/table-vietnam-banks-assets-registered-capital-idUSL3N1O04AX] [2] Vietnam.net. 2017. “11 Vietnamese banks have combined total assets of $10 billion”. [https://english.vietnamnet.vn/fms/business/184859/11-vietnamese-banks-have-combined-total-assets-of--10-billion.html] [3] Bank for Investment and Development of Vietnam (BIDV). 2018. “E-banking”. [http://www.bidv.com.vn/sanphamdichvu/khachhangcanhan/Ngan-hang-dien-tu/BIDV-Online-(1).aspx]</v>
          </cell>
        </row>
        <row r="3101">
          <cell r="A3101">
            <v>2018</v>
          </cell>
          <cell r="B3101" t="str">
            <v>EIU country research</v>
          </cell>
          <cell r="C3101" t="str">
            <v>The largest bank in Zambia, Zambia National Commercial Bank (Zanaco), offers basic online banking services [1, 2]. Zambia’s commercial banking sector is composed of 19 banks, with Zanaco rated as the largest based on its assets totaling ZMK1.02bn (US$88.6m) in 2017 [2]. Services which Zanaco customers can conduct online, through the bank's Internet Banking platform, and by using the mobile app include balance viewing, airtime purchases for mobile service, utility bill payments, transfers, and account management [4, 5]. Standard Chartered Bank and Barclays Zambia also offer basic transactional services online and via their mobile apps in Zambia [6].</v>
          </cell>
          <cell r="E3101" t="str">
            <v>[1] Zambia National Commercial Bank. 2018. [https://www.zanaco.co.zm/] [2] Corporate Finance Institute. 2018. “Overview of Banks in Zambia”. [https://corporatefinanceinstitute.com/resources/careers/companies/top-banks-in-zambia/] [3] Export.gov. 2017. “Zambia Banking Systems”. [https://www.export.gov/article?id=Zambia-Banking-Systems] [4] Zambia National Commercial Bank. 2018. “Mobile Banking”. [https://www.zanaco.co.zm/personal-banking.php?p=76] [5] Zambia National Commercial Bank. 2018. “Internet Banking”. [https://www.zanaco.co.zm/personal-banking.php?p=75] [6] Standard Chartered Bank. 2018. “Ways to Bank”. [https://www.sc.com/zm/ways-to-bank/online-banking.html] [7] Barclays Bank Zambia. 2018. “Internet Banking”. [https://www.zm.barclaysafrica.com/personal/digital-banking/internet-banking/]</v>
          </cell>
        </row>
        <row r="3102">
          <cell r="A3102">
            <v>2018</v>
          </cell>
          <cell r="B3102" t="str">
            <v>EIU Survey</v>
          </cell>
        </row>
        <row r="3103">
          <cell r="A3103">
            <v>2018</v>
          </cell>
          <cell r="B3103" t="str">
            <v>EIU Survey</v>
          </cell>
        </row>
        <row r="3104">
          <cell r="A3104">
            <v>2018</v>
          </cell>
          <cell r="B3104" t="str">
            <v>EIU Survey</v>
          </cell>
        </row>
        <row r="3105">
          <cell r="A3105">
            <v>2018</v>
          </cell>
          <cell r="B3105" t="str">
            <v>EIU Survey</v>
          </cell>
        </row>
        <row r="3106">
          <cell r="A3106">
            <v>2018</v>
          </cell>
          <cell r="B3106" t="str">
            <v>EIU Survey</v>
          </cell>
        </row>
        <row r="3107">
          <cell r="A3107">
            <v>2018</v>
          </cell>
          <cell r="B3107" t="str">
            <v>EIU Survey</v>
          </cell>
        </row>
        <row r="3108">
          <cell r="A3108">
            <v>2018</v>
          </cell>
          <cell r="B3108" t="str">
            <v>EIU Survey</v>
          </cell>
        </row>
        <row r="3109">
          <cell r="A3109">
            <v>2018</v>
          </cell>
          <cell r="B3109" t="str">
            <v>EIU Survey</v>
          </cell>
        </row>
        <row r="3110">
          <cell r="A3110">
            <v>2018</v>
          </cell>
          <cell r="B3110" t="str">
            <v>EIU Survey</v>
          </cell>
        </row>
        <row r="3111">
          <cell r="A3111">
            <v>2018</v>
          </cell>
          <cell r="B3111" t="str">
            <v>EIU Survey</v>
          </cell>
        </row>
        <row r="3112">
          <cell r="A3112">
            <v>2018</v>
          </cell>
          <cell r="B3112" t="str">
            <v>EIU Survey</v>
          </cell>
        </row>
        <row r="3113">
          <cell r="A3113">
            <v>2018</v>
          </cell>
          <cell r="B3113" t="str">
            <v>EIU Survey</v>
          </cell>
        </row>
        <row r="3114">
          <cell r="A3114">
            <v>2018</v>
          </cell>
          <cell r="B3114" t="str">
            <v>EIU Survey</v>
          </cell>
        </row>
        <row r="3115">
          <cell r="A3115">
            <v>2018</v>
          </cell>
          <cell r="B3115" t="str">
            <v>EIU Survey</v>
          </cell>
        </row>
        <row r="3116">
          <cell r="A3116">
            <v>2018</v>
          </cell>
          <cell r="B3116" t="str">
            <v>EIU Survey</v>
          </cell>
        </row>
        <row r="3117">
          <cell r="A3117">
            <v>2018</v>
          </cell>
          <cell r="B3117" t="str">
            <v>EIU Survey</v>
          </cell>
        </row>
        <row r="3118">
          <cell r="A3118">
            <v>2018</v>
          </cell>
          <cell r="B3118" t="str">
            <v>EIU Survey</v>
          </cell>
        </row>
        <row r="3119">
          <cell r="A3119">
            <v>2018</v>
          </cell>
          <cell r="B3119" t="str">
            <v>EIU Survey</v>
          </cell>
        </row>
        <row r="3120">
          <cell r="A3120">
            <v>2018</v>
          </cell>
          <cell r="B3120" t="str">
            <v>EIU Survey</v>
          </cell>
        </row>
        <row r="3121">
          <cell r="A3121">
            <v>2018</v>
          </cell>
          <cell r="B3121" t="str">
            <v>EIU Survey</v>
          </cell>
        </row>
        <row r="3122">
          <cell r="A3122">
            <v>2018</v>
          </cell>
          <cell r="B3122" t="str">
            <v>EIU Survey</v>
          </cell>
        </row>
        <row r="3123">
          <cell r="A3123">
            <v>2018</v>
          </cell>
          <cell r="B3123" t="str">
            <v>EIU Survey</v>
          </cell>
        </row>
        <row r="3124">
          <cell r="A3124">
            <v>2018</v>
          </cell>
          <cell r="B3124" t="str">
            <v>EIU Survey</v>
          </cell>
        </row>
        <row r="3125">
          <cell r="A3125">
            <v>2018</v>
          </cell>
          <cell r="B3125" t="str">
            <v>EIU Survey</v>
          </cell>
        </row>
        <row r="3126">
          <cell r="A3126">
            <v>2018</v>
          </cell>
          <cell r="B3126" t="str">
            <v>EIU Survey</v>
          </cell>
        </row>
        <row r="3127">
          <cell r="A3127">
            <v>2018</v>
          </cell>
          <cell r="B3127" t="str">
            <v>EIU Survey</v>
          </cell>
        </row>
        <row r="3128">
          <cell r="A3128">
            <v>2018</v>
          </cell>
          <cell r="B3128" t="str">
            <v>EIU Survey</v>
          </cell>
        </row>
        <row r="3129">
          <cell r="A3129">
            <v>2018</v>
          </cell>
          <cell r="B3129" t="str">
            <v>EIU Survey</v>
          </cell>
        </row>
        <row r="3130">
          <cell r="A3130">
            <v>2018</v>
          </cell>
          <cell r="B3130" t="str">
            <v>EIU Survey</v>
          </cell>
        </row>
        <row r="3131">
          <cell r="A3131">
            <v>2018</v>
          </cell>
          <cell r="B3131" t="str">
            <v>EIU Survey</v>
          </cell>
        </row>
        <row r="3132">
          <cell r="A3132">
            <v>2018</v>
          </cell>
          <cell r="B3132" t="str">
            <v>EIU Survey</v>
          </cell>
        </row>
        <row r="3133">
          <cell r="A3133">
            <v>2018</v>
          </cell>
          <cell r="B3133" t="str">
            <v>EIU Survey</v>
          </cell>
        </row>
        <row r="3134">
          <cell r="A3134">
            <v>2018</v>
          </cell>
          <cell r="B3134" t="str">
            <v>EIU Survey</v>
          </cell>
        </row>
        <row r="3135">
          <cell r="A3135">
            <v>2018</v>
          </cell>
          <cell r="B3135" t="str">
            <v>EIU Survey</v>
          </cell>
        </row>
        <row r="3136">
          <cell r="A3136">
            <v>2018</v>
          </cell>
          <cell r="B3136" t="str">
            <v>EIU Survey</v>
          </cell>
        </row>
        <row r="3137">
          <cell r="A3137">
            <v>2018</v>
          </cell>
          <cell r="B3137" t="str">
            <v>EIU Survey</v>
          </cell>
        </row>
        <row r="3138">
          <cell r="A3138">
            <v>2018</v>
          </cell>
          <cell r="B3138" t="str">
            <v>EIU Survey</v>
          </cell>
        </row>
        <row r="3139">
          <cell r="A3139">
            <v>2018</v>
          </cell>
          <cell r="B3139" t="str">
            <v>EIU Survey</v>
          </cell>
        </row>
        <row r="3140">
          <cell r="A3140">
            <v>2018</v>
          </cell>
          <cell r="B3140" t="str">
            <v>EIU Survey</v>
          </cell>
        </row>
        <row r="3141">
          <cell r="A3141">
            <v>2018</v>
          </cell>
          <cell r="B3141" t="str">
            <v>EIU estimate</v>
          </cell>
          <cell r="C3141" t="str">
            <v>Central Asia regional average</v>
          </cell>
          <cell r="D3141" t="str">
            <v>e</v>
          </cell>
        </row>
        <row r="3142">
          <cell r="A3142">
            <v>2018</v>
          </cell>
          <cell r="B3142" t="str">
            <v>EIU Survey</v>
          </cell>
        </row>
        <row r="3143">
          <cell r="A3143">
            <v>2018</v>
          </cell>
          <cell r="B3143" t="str">
            <v>EIU Survey</v>
          </cell>
        </row>
        <row r="3144">
          <cell r="A3144">
            <v>2018</v>
          </cell>
          <cell r="B3144" t="str">
            <v>EIU Survey</v>
          </cell>
        </row>
        <row r="3145">
          <cell r="A3145">
            <v>2018</v>
          </cell>
          <cell r="B3145" t="str">
            <v>EIU Survey</v>
          </cell>
        </row>
        <row r="3146">
          <cell r="A3146">
            <v>2018</v>
          </cell>
          <cell r="B3146" t="str">
            <v>EIU Survey</v>
          </cell>
        </row>
        <row r="3147">
          <cell r="A3147">
            <v>2018</v>
          </cell>
          <cell r="B3147" t="str">
            <v>EIU Survey</v>
          </cell>
        </row>
        <row r="3148">
          <cell r="A3148">
            <v>2018</v>
          </cell>
          <cell r="B3148" t="str">
            <v>EIU Survey</v>
          </cell>
        </row>
        <row r="3149">
          <cell r="A3149">
            <v>2018</v>
          </cell>
          <cell r="B3149" t="str">
            <v>EIU Survey</v>
          </cell>
        </row>
        <row r="3150">
          <cell r="A3150">
            <v>2018</v>
          </cell>
          <cell r="B3150" t="str">
            <v>EIU Survey</v>
          </cell>
        </row>
        <row r="3151">
          <cell r="A3151">
            <v>2018</v>
          </cell>
          <cell r="B3151" t="str">
            <v>EIU Survey</v>
          </cell>
        </row>
        <row r="3152">
          <cell r="A3152">
            <v>2018</v>
          </cell>
          <cell r="B3152" t="str">
            <v>EIU Survey</v>
          </cell>
        </row>
        <row r="3153">
          <cell r="A3153">
            <v>2018</v>
          </cell>
          <cell r="B3153" t="str">
            <v>EIU Survey</v>
          </cell>
        </row>
        <row r="3154">
          <cell r="A3154">
            <v>2018</v>
          </cell>
          <cell r="B3154" t="str">
            <v>EIU Survey</v>
          </cell>
        </row>
        <row r="3155">
          <cell r="A3155">
            <v>2018</v>
          </cell>
          <cell r="B3155" t="str">
            <v>EIU Survey</v>
          </cell>
        </row>
        <row r="3156">
          <cell r="A3156">
            <v>2018</v>
          </cell>
          <cell r="B3156" t="str">
            <v>EIU Survey</v>
          </cell>
        </row>
        <row r="3157">
          <cell r="A3157">
            <v>2018</v>
          </cell>
          <cell r="B3157" t="str">
            <v>EIU Survey</v>
          </cell>
        </row>
        <row r="3158">
          <cell r="A3158">
            <v>2018</v>
          </cell>
          <cell r="B3158" t="str">
            <v>EIU Survey</v>
          </cell>
        </row>
        <row r="3159">
          <cell r="A3159">
            <v>2018</v>
          </cell>
          <cell r="B3159" t="str">
            <v>EIU Survey</v>
          </cell>
        </row>
        <row r="3160">
          <cell r="A3160">
            <v>2018</v>
          </cell>
          <cell r="B3160" t="str">
            <v>EIU Survey</v>
          </cell>
        </row>
        <row r="3161">
          <cell r="A3161">
            <v>2018</v>
          </cell>
          <cell r="B3161" t="str">
            <v>EIU Survey</v>
          </cell>
        </row>
        <row r="3162">
          <cell r="A3162">
            <v>2018</v>
          </cell>
          <cell r="B3162" t="str">
            <v>EIU Survey</v>
          </cell>
        </row>
        <row r="3163">
          <cell r="A3163">
            <v>2018</v>
          </cell>
          <cell r="B3163" t="str">
            <v>EIU Survey</v>
          </cell>
        </row>
        <row r="3164">
          <cell r="A3164">
            <v>2018</v>
          </cell>
          <cell r="B3164" t="str">
            <v>EIU Survey</v>
          </cell>
        </row>
        <row r="3165">
          <cell r="A3165">
            <v>2018</v>
          </cell>
          <cell r="B3165" t="str">
            <v>EIU Survey</v>
          </cell>
        </row>
        <row r="3166">
          <cell r="A3166">
            <v>2018</v>
          </cell>
          <cell r="B3166" t="str">
            <v>EIU Survey</v>
          </cell>
        </row>
        <row r="3167">
          <cell r="A3167">
            <v>2018</v>
          </cell>
          <cell r="B3167" t="str">
            <v>EIU Survey</v>
          </cell>
        </row>
        <row r="3168">
          <cell r="A3168">
            <v>2018</v>
          </cell>
          <cell r="B3168" t="str">
            <v>EIU Survey</v>
          </cell>
        </row>
        <row r="3169">
          <cell r="A3169">
            <v>2018</v>
          </cell>
          <cell r="B3169" t="str">
            <v>EIU Survey</v>
          </cell>
        </row>
        <row r="3170">
          <cell r="A3170">
            <v>2018</v>
          </cell>
          <cell r="B3170" t="str">
            <v>EIU Survey</v>
          </cell>
        </row>
        <row r="3171">
          <cell r="A3171">
            <v>2018</v>
          </cell>
          <cell r="B3171" t="str">
            <v>EIU Survey</v>
          </cell>
        </row>
        <row r="3172">
          <cell r="A3172">
            <v>2018</v>
          </cell>
          <cell r="B3172" t="str">
            <v>EIU Survey</v>
          </cell>
        </row>
        <row r="3173">
          <cell r="A3173">
            <v>2018</v>
          </cell>
          <cell r="B3173" t="str">
            <v>EIU Survey</v>
          </cell>
        </row>
        <row r="3174">
          <cell r="A3174">
            <v>2018</v>
          </cell>
          <cell r="B3174" t="str">
            <v>EIU Survey</v>
          </cell>
        </row>
        <row r="3175">
          <cell r="A3175">
            <v>2018</v>
          </cell>
          <cell r="B3175" t="str">
            <v>EIU Survey</v>
          </cell>
        </row>
        <row r="3176">
          <cell r="A3176">
            <v>2018</v>
          </cell>
          <cell r="B3176" t="str">
            <v>EIU Survey</v>
          </cell>
        </row>
        <row r="3177">
          <cell r="A3177">
            <v>2018</v>
          </cell>
          <cell r="B3177" t="str">
            <v>EIU Survey</v>
          </cell>
        </row>
        <row r="3178">
          <cell r="A3178">
            <v>2018</v>
          </cell>
          <cell r="B3178" t="str">
            <v>EIU Survey</v>
          </cell>
        </row>
        <row r="3179">
          <cell r="A3179">
            <v>2018</v>
          </cell>
          <cell r="B3179" t="str">
            <v>EIU Survey</v>
          </cell>
        </row>
        <row r="3180">
          <cell r="A3180">
            <v>2018</v>
          </cell>
          <cell r="B3180" t="str">
            <v>EIU Survey</v>
          </cell>
        </row>
        <row r="3181">
          <cell r="A3181">
            <v>2018</v>
          </cell>
          <cell r="B3181" t="str">
            <v>EIU Survey</v>
          </cell>
        </row>
        <row r="3182">
          <cell r="A3182">
            <v>2018</v>
          </cell>
          <cell r="B3182" t="str">
            <v>EIU Survey</v>
          </cell>
        </row>
        <row r="3183">
          <cell r="A3183">
            <v>2018</v>
          </cell>
          <cell r="B3183" t="str">
            <v>EIU Survey</v>
          </cell>
        </row>
        <row r="3184">
          <cell r="A3184">
            <v>2018</v>
          </cell>
          <cell r="B3184" t="str">
            <v>EIU Survey</v>
          </cell>
        </row>
        <row r="3185">
          <cell r="A3185">
            <v>2018</v>
          </cell>
          <cell r="B3185" t="str">
            <v>EIU Survey</v>
          </cell>
        </row>
        <row r="3186">
          <cell r="A3186">
            <v>2018</v>
          </cell>
          <cell r="B3186" t="str">
            <v>EIU Survey</v>
          </cell>
        </row>
        <row r="3187">
          <cell r="A3187">
            <v>2018</v>
          </cell>
          <cell r="B3187" t="str">
            <v>EIU Survey</v>
          </cell>
        </row>
        <row r="3188">
          <cell r="A3188">
            <v>2018</v>
          </cell>
          <cell r="B3188" t="str">
            <v>EIU Survey</v>
          </cell>
        </row>
        <row r="3189">
          <cell r="A3189">
            <v>2018</v>
          </cell>
          <cell r="B3189" t="str">
            <v>EIU Survey</v>
          </cell>
        </row>
        <row r="3190">
          <cell r="A3190">
            <v>2018</v>
          </cell>
          <cell r="B3190" t="str">
            <v>EIU Survey</v>
          </cell>
        </row>
        <row r="3191">
          <cell r="A3191">
            <v>2018</v>
          </cell>
          <cell r="B3191" t="str">
            <v>EIU Survey</v>
          </cell>
        </row>
        <row r="3192">
          <cell r="A3192">
            <v>2018</v>
          </cell>
          <cell r="B3192" t="str">
            <v>EIU Survey</v>
          </cell>
        </row>
        <row r="3193">
          <cell r="A3193">
            <v>2018</v>
          </cell>
          <cell r="B3193" t="str">
            <v>EIU Survey</v>
          </cell>
        </row>
        <row r="3194">
          <cell r="A3194">
            <v>2018</v>
          </cell>
          <cell r="B3194" t="str">
            <v>EIU Survey</v>
          </cell>
        </row>
        <row r="3195">
          <cell r="A3195">
            <v>2018</v>
          </cell>
          <cell r="B3195" t="str">
            <v>EIU Survey</v>
          </cell>
        </row>
        <row r="3196">
          <cell r="A3196">
            <v>2018</v>
          </cell>
          <cell r="B3196" t="str">
            <v>EIU Survey</v>
          </cell>
        </row>
        <row r="3197">
          <cell r="A3197">
            <v>2018</v>
          </cell>
          <cell r="B3197" t="str">
            <v>EIU Survey</v>
          </cell>
        </row>
        <row r="3198">
          <cell r="A3198">
            <v>2018</v>
          </cell>
          <cell r="B3198" t="str">
            <v>EIU Survey</v>
          </cell>
        </row>
        <row r="3199">
          <cell r="A3199">
            <v>2018</v>
          </cell>
          <cell r="B3199" t="str">
            <v>EIU Survey</v>
          </cell>
        </row>
        <row r="3200">
          <cell r="A3200">
            <v>2018</v>
          </cell>
          <cell r="B3200" t="str">
            <v>EIU Survey</v>
          </cell>
        </row>
        <row r="3201">
          <cell r="A3201">
            <v>2018</v>
          </cell>
          <cell r="B3201" t="str">
            <v>EIU Survey</v>
          </cell>
        </row>
        <row r="3202">
          <cell r="A3202">
            <v>2018</v>
          </cell>
          <cell r="B3202" t="str">
            <v>EIU country research</v>
          </cell>
          <cell r="C3202" t="str">
            <v>The Ministry of Health has a website, but it does not provide practical information on disease prevention and wellness [1]. Technical Information on disease prevention and wellness includes tobacco control in Algeria, cancer, reanimation, tetanus, cholera, etc. [1]. This information, however, is geared towards health practitioners rather than citizens. There is a second Ministry of Health information portal providing more details about prevention and diseases, but this was last updated in May 2017 and mostly contains policy documents and reports also aimed at healthcare practitioners [2].</v>
          </cell>
          <cell r="E3202" t="str">
            <v>[1] Ministry of Population Health and Hospital Reform. 2018. [http://www.sante.gov.dz/index.php] [2] Ministry of Health. 2018. "Santé-Algérie". [http://www.sante.dz/]</v>
          </cell>
        </row>
        <row r="3203">
          <cell r="A3203">
            <v>2018</v>
          </cell>
          <cell r="B3203" t="str">
            <v>EIU country research</v>
          </cell>
          <cell r="C3203" t="str">
            <v>The Angolan Ministry of Health has a website that contains limited information on disease prevention and wellness [1]. The website has a Question and Answer section where 10 articles are listed, the most recent of which was published in 2008 [2]. Topics, however, mostly focus on administrative issues such as opening a pharmacy and information on requirements for the International Vaccine Certificate, among others; one article explains the procedure to follow when bitten by a dog or cat [2]. The Ministry website also contains a Links of Interest section, providing links to Portuguese-language websites containing information on the Portuguese national health portal - with information on vaccinations, pregnancy, allergies, bullying, and domestic violence, among other issues - a Brazilian general health information portal, and Portuguese and Brazilian websites on dermatology and sexuality [3].</v>
          </cell>
          <cell r="E3203" t="str">
            <v>[1] Ministry of Health. [http://www.minsa.gov.ao/] [2] Ministry of Health. "Perguntas e Respostas". [http://www.minsa.gov.ao/todasperguntasrespostas.aspx] [3] Ministry of Health. "Links de Interesse". [http://www.minsa.gov.ao/TodosLinks.aspx]</v>
          </cell>
        </row>
        <row r="3204">
          <cell r="A3204">
            <v>2018</v>
          </cell>
          <cell r="B3204" t="str">
            <v>EIU country research</v>
          </cell>
          <cell r="C3204" t="str">
            <v>The website of Argentina's Ministry of Health provides extensive information on disease prevention and wellness, including information for citizens as well as health professionals [1]. The Resources and Campaigns Library on the website includes articles, brochures, public service announcements, and podcasts on disease prevention and wellness [2]. The library also contains resources on measles and rubella vaccinations [3], information on passive smoking [4] and advice on how to quit smoking [5], materials about responsible alcohol consumption [6], reproductive health resources [7], and guides for mental health workers [8].</v>
          </cell>
          <cell r="E3204" t="str">
            <v>[1] Argentina.gob.ar. 2018. “Ministerio de Salud". [https://www.argentina.gob.ar/salud] [2] Ministerio de Salud. 2018. “Recursos &amp; Campañas". [http://www.msal.gob.ar/index.php?option=com_ryc_contenidos] [3] Ministerio de Salud. 2018. “Sarampión - Rubéola 2018 | Flyer”. [http://www.msal.gob.ar/images/stories/ryc/graficos/0000001312cnt-flyer-sarampion-rubeola.pdf] [4] Ministerio de Salud. 2018. “Spot aire puro - Mantene tu casa libre de humo de tabaco”. [http://www.msal.gob.ar/images/stories/ryc/multimedia/0000001163cnt-2017-12_spot_diabetes.mp3] [5] Ministerio de Salud. 2018. “Preparate para dejar de fumar”. [http://www.msal.gob.ar/images/stories/ryc/graficos/0000000996cnt-2016-11_dejar-de-fumar_flyer-red_56.jpg] [6] Ministerio de Salud. 2018. “Polidíptico consumos". [http://www.msal.gob.ar/images/stories/ryc/graficos/0000001142cnt-polidiptico_consumos_adolescencia.pdf] [7] Ministerio de Salud. 2018. “Derecho a la interrupción legal del embarazo en el sistema de salud”. [http://www.msal.gob.ar/images/stories/ryc/graficos/0000001321cnt-afiche_ILE_2_ENIA.pdf] [8] Ministerio de Salud. 2018. “Lineamientos para la Mejora de la Formación de Profesionales en Salud Mental”. [http://www.msal.gob.ar/images/stories/ryc/graficos/0000001247cnt-2018_conisma_lineamientos-mejora-formacion-profesionales-salud-mental.pdf]</v>
          </cell>
        </row>
        <row r="3205">
          <cell r="A3205">
            <v>2018</v>
          </cell>
          <cell r="B3205" t="str">
            <v>EIU country research</v>
          </cell>
          <cell r="C3205" t="str">
            <v>Australia’s Department of Health has a website providing information on disease prevention and wellness [1]. The “Education and Prevention” section (under the section “For Consumers”) contains links to information concerning alcohol, environmental health, illicit drugs, immunization, mental health, reproductive health, and tobacco, among others [2]. Links and information mainly consist of policies, programs, and publications, rather than wellness guidance, and some sections, such as the one on reproductive health, have not been updated in the last 10 years [3]. The Department, however, recently revamped the National Immunisation Program section to ensure the information is comprehensible and easier to find [4].</v>
          </cell>
          <cell r="E3205" t="str">
            <v>[1] Department of Health. [http://www.health.gov.au] [2] Department of Health. “Education and prevention". [http://www.health.gov.au/internet/main/publishing.nsf/Content/Education+and+Prevention-1] [3] Department of Health. “Reproductive Health”. [http://www.health.gov.au/internet/main/publishing.nsf/Content/ART-Report] [4] Department of Health. “National Immunisation Program”. [http://immunise.health.gov.au/]</v>
          </cell>
        </row>
        <row r="3206">
          <cell r="A3206">
            <v>2018</v>
          </cell>
          <cell r="B3206" t="str">
            <v>EIU country research</v>
          </cell>
          <cell r="C3206" t="str">
            <v>Austria's Federal Ministry of Labour, Social Affairs, Health and Consumer Protection has a website with information on disease prevention and wellness [1]. Ministerial responsibilities changed in 2018: "health-affairs" is under the remit of the Federal Ministry of Labour, Social Affairs, Health and Consumer Protectiowhileke "women’s affairs and equality" is under the purview of the Chancellery. The joint website of the Ministry and the Chancellery has a clearly identifiable section that deals exclusively with health. The section provides comprehensive information on disease prevention and wellness [2]. The website is available in German and English. Topics include addiction prevention, diseases and medicine, health care system, information for travelers, nutrition, quality of care, patient safety, suicide prevention, and tobacco.</v>
          </cell>
          <cell r="E3206" t="str">
            <v>[1] Austria's Federal Ministry of Labour, Social Affairs, Health and Consumer Protection. [www.bmgf.gv.at] [2] Austria's Federal Ministry of Labour, Social Affairs, Health and Consumer Protection. "Health". [www.bmgf.gv.at/home/EN/Home]</v>
          </cell>
        </row>
        <row r="3207">
          <cell r="A3207">
            <v>2018</v>
          </cell>
          <cell r="B3207" t="str">
            <v>EIU country research</v>
          </cell>
          <cell r="C3207" t="str">
            <v>The Ministry of Health and Family Welfare in Bangladesh has a website but it provides limited information and few links to information on disease prevention and wellness [1]. The focus of the website is healthcare administration and public policy, geared towards healthcare professionals and policymakers rather than the general public [2]. The Directorate General of Health Services, however, a department under the Ministry of Health and Family Welfare responsible for implementing health programs, provides some information about wellness and disease prevention, including guidelines on child health and obstetric care, among others [3, 4].</v>
          </cell>
          <cell r="E3207" t="str">
            <v>[1] Government of the People's Republic of Bangladesh, Ministry of Health and Family Welfare. [http://www.mohfw.gov.bd/] [2] Directorate General of Health Services, Ministry of Health and Family Welfare. [http://www.dghs.gov.bd/index.php/en/mis-docs/health-educational-video/109-english-root/about-us/436-who-are-we] [3] Directorate General of Health Services, Ministry of Health and Family Welfare. "Child health". [http://www.dghs.gov.bd/index.php/en/publications/newsletter/child-health] [4] Directorate General of Health Services, Ministry of Health and Family Welfare. "Obstetric care". [http://www.dghs.gov.bd/index.php/en/publications/newsletter/obstetric-care]</v>
          </cell>
        </row>
        <row r="3208">
          <cell r="A3208">
            <v>2018</v>
          </cell>
          <cell r="B3208" t="str">
            <v>EIU country research</v>
          </cell>
          <cell r="C3208" t="str">
            <v>The Ministry of Public Health in Belgium has a website providing information in English, Dutch and French on disease prevention and wellness [1]. Detailed information is available on disease prevention, medication, and public health services [1]. Details on health professions are also provided [1]. Other available information covers a range of issues including beginning and end of life issues, alcohol and tobacco, beauty products, medication, environmental effects, and administrative issues for patients [1]. The Ministry also has a dedicated page with information on nutrition [2].</v>
          </cell>
          <cell r="E3208" t="str">
            <v>[1] Ministry of Public Health Belgium. 2018. "Prenez soin de vous". [https://www.health.belgium.be/fr/sante] [2] Ministry of Public Health Belgium. 2018. "Alimentation". [https://www.health.belgium.be/fr/alimentation]</v>
          </cell>
        </row>
        <row r="3209">
          <cell r="A3209">
            <v>2018</v>
          </cell>
          <cell r="B3209" t="str">
            <v>EIU country research</v>
          </cell>
          <cell r="C3209" t="str">
            <v>The Ministry of Health of Benin (Ministère de la Santé du Bénin) has a website, but this does not provide information or links to information on disease prevention and wellness. The portal offers information on various national programs aimed at addressing diseases which are prevalent in the country, but only gives a general description of these programs (e.g. mission, vision, strategic priorities, etc.) rather than information on how to prevent such diseases [1, 2]. The site also provides information on the country’s sanitary areas and specialized agencies, together with current health regulations [3, 4, 5].</v>
          </cell>
          <cell r="E3209" t="str">
            <v>[1] Ministère de la Santé du Bénin. 2018. “Les projects et programmes: Programme National de lutte contre les Maladies Transmissibles”. [http://www2.sante.gouv.bj/spip.php?article603] [2] Ministère de la Santé du Bénin. 2018. “Les projects et programmes: PNLMNT Programme National de Lutte contre les Maladies Non Transmissible”. [http://www2.sante.gouv.bj/spip.php?article96] [3] Ministère de la Santé du Bénin. 2018. “Les Zones Sanitaires”. [http://www2.sante.gouv.bj/spip.php?article219] [4] Ministère de la Santé du Bénin. 2018. “Les Agences”. [http://www2.sante.gouv.bj/spip.php?article10] [5] Ministère de la Santé du Bénin. 2018. “Textes Réglementaires”. [http://www2.sante.gouv.bj/spip.php?rubrique48]</v>
          </cell>
        </row>
        <row r="3210">
          <cell r="A3210">
            <v>2018</v>
          </cell>
          <cell r="B3210" t="str">
            <v>EIU country research</v>
          </cell>
          <cell r="C3210" t="str">
            <v>The Ministry of Health in Botswana has a website providing information on disease prevention and wellness. The website of the Ministry of Health and Wellness has a "Public Information" tab containing health information, news and event updates, health alerts, press releases, and frequently asked questions [1]. The "Health Alerts" section, which is regularly updated, provides news on outbreaks, counterfeit food products and viruses [2]. There is also a "Publications" section with weekly and monthly reports covering disease surveillance, family planning, teenage pregnancy, blindness prevention, influenza, rotavirus, and tuberculosis, among others [3]. Botsogo Information is the dedicated resource area for accessing health information with the latest material, a schedule listing health-related TV shows, radio and campaign activities, and educational resources [4].</v>
          </cell>
          <cell r="E3210" t="str">
            <v>[1] Ministry of Health and Wellness. 2018. “Home". [http://www.moh.gov.bw/] [2] Ministry of Health and Wellness. 2018. “Alerts". [http://www.moh.gov.bw/alerts.html] [3] Ministry of Health and Wellness. 2018. “Botswana Diseases Surveillance Reports". [http://www.moh.gov.bw/reports.html] [4] Ministry of Health and Wellness. 2018. “Health info". [http://www.moh.gov.bw/healthinfo.html]</v>
          </cell>
        </row>
        <row r="3211">
          <cell r="A3211">
            <v>2018</v>
          </cell>
          <cell r="B3211" t="str">
            <v>EIU country research</v>
          </cell>
          <cell r="C3211" t="str">
            <v>The Brazilian Ministry of Health (MoH) has a website providing information on disease prevention and wellness. The MoH portal provides information on a wide range of diseases (e.g. dengue fever), tobacco and alcohol use, HIV/AIDS, healthy eating, diabetes, hypertension, medication, and women's health, among other topics [1, 2, 3, 4]. The portal also offers information on current health campaigns and programs, together with information on how to access local medical facilities and services available to patients in various states of Brazil [5, 6, 7]. Finally, the website functions as a depository for current legislation and provides free access to an online public health library for research and study [8, 9, 10].</v>
          </cell>
          <cell r="E3211" t="str">
            <v>[1] Ministério da Saúde. 2018. " Promoção da saúde". [http://portalms.saude.gov.br/promocao-da-saude] [2] Ministério da Saúde. 2018. “Saúde Brasil”. [https://saudebrasilportal.com.br] [3] Ministério da Saúde. 2018. “Eu quero parar de fumar”. [https://saudebrasilportal.com.br/eu-quero-parar-de-fumar] [4] Ministério da Saúde. 2018. “Saúde para você”. [http://portalms.saude.gov.br/saude-para-voce] [5] Ministério da Saúde. 2018. “Ações e Programas”. [http://portalms.saude.gov.br/acoes-e-programas] [6] Ministério da Saúde. 2018. “Campanhas”. [http://portalms.saude.gov.br/campanhas] [7] Ministério da Saúde. 2018. “Atenção Básica: Rede de Atenção à Saúde”. [http://portalms.saude.gov.br/atencao-basica] [8] Ministério da Saúde. 2018. “Legislação da Saúde”. [http://portalms.saude.gov.br/legislacao-da-saude] [9] Ministério da Saúde. 2018. “Trabalho, Educação e Qualificação". [http://portalms.saude.gov.br/trabalho-educacao-e-qualificacao] [10] Ministério da Saúde. 2018. “Biblioteca Virtual em Saúde”. [http://bvsms.saude.gov.br]</v>
          </cell>
        </row>
        <row r="3212">
          <cell r="A3212">
            <v>2018</v>
          </cell>
          <cell r="B3212" t="str">
            <v>EIU country research</v>
          </cell>
          <cell r="C3212" t="str">
            <v>The Ministry of Health in Bulgaria has a website providing information on disease prevention and wellness. The website provides advice and information to citizens, with numerous sections and links to specific topics. The page dedicated to immunizations, for example, sets out mandatory vaccinations and revaccinations, also listing recommended ones [1]. The section on prophylactics against infectious diseases contains individual links on varicella, viral hepatitis, flu, tuberculosis, and information on antibiotics [2]. This section falls under a wider section on how to maintain a healthy lifestyle, which covers topics such as nutrition and metabolism, smoking and other addictions, and how to stay healthy at work [3].</v>
          </cell>
          <cell r="E3212" t="str">
            <v>[1] Ministry of Health. "Immunizations". [https://www.mh.government.bg/bg/informaciya-za-grazhdani/imunizacii/] [2] Ministry of Health. "Prophylactics for infectious diseases". [https://www.mh.government.bg/bg/informaciya-za-grazhdani/zdravosloven-nachin-na-zhivot/zarazni-zabolyavaniya/] [3] Ministry of Health. "Healthy life style". [https://www.mh.government.bg/bg/informaciya-za-grazhdani/zdravosloven-nachin-na-zhivot/]</v>
          </cell>
        </row>
        <row r="3213">
          <cell r="A3213">
            <v>2018</v>
          </cell>
          <cell r="B3213" t="str">
            <v>EIU country research</v>
          </cell>
          <cell r="C3213" t="str">
            <v>The Ministry of Health in Burkina Faso has a website providing limited information or links to information on disease prevention and wellness [1]. The website, which is regularly updated, provides health statistics and key health indicators [2]. There are also links to useful sites such as the United Nations International Children's Emergency Fund (UNICEF) and the World Health Organization (WHO). While there is information about disease prevention and wellness, resources are scarce. For example, when searching for “vaccinations” users a directed to a page explaining what a vaccination is and how it works [3].</v>
          </cell>
          <cell r="E3213" t="str">
            <v>[1] Ministère de la Santé. 2018. "Accueil". [http://www.sante.gov.bf/] [2] Ministère de la Santé. 2018. "Statistiques sanitaires". [http://www.sante.gov.bf/index.php?option=com_edocman&amp;view=categories&amp;id=6&amp;Itemid=1123] [3] Ministère de la Santé. 2018. "La vaccination". [http://www.sante.gov.bf/index.php?option=com_content&amp;view=article&amp;id=227:la-vaccination&amp;catid=162&amp;Itemid=1059]</v>
          </cell>
        </row>
        <row r="3214">
          <cell r="A3214">
            <v>2018</v>
          </cell>
          <cell r="B3214" t="str">
            <v>EIU country research</v>
          </cell>
          <cell r="C3214" t="str">
            <v>The Ministry of Health (MOH) in Cambodia has a website providing links to information on disease prevention and wellness; these, however, are limited [1]. An external link, for example, connects users to The National Center for Health Promotion, which offers information on tobacco control [2]. The Communicable Disease Control Department (CDCD) is another MOH department that offers information on disease prevention and wellness [3]. The CDCD, however, has a separate website, which is not linked to the MOH website, publishing posters, leaflets, booklets, radio spots and tv spots on topics such as food safety, guidance on treating dengue patients, washing hands, flu, and a list of useful telephone numbers [3].</v>
          </cell>
          <cell r="E3214" t="str">
            <v>[1] Ministry of Health. [http://www.moh.gov.kh] [2] National Center for Health Promotion. "7 steps on quitting smoking". [http://www.nchp.gov.kh/7-steps-on-quit-smoking] [3] Ministry of Health Communicable Disease Control Department. [http://www.cdcmoh.gov.kh/]</v>
          </cell>
        </row>
        <row r="3215">
          <cell r="A3215">
            <v>2018</v>
          </cell>
          <cell r="B3215" t="str">
            <v>EIU country research</v>
          </cell>
          <cell r="C3215" t="str">
            <v>The Ministry of Public Health of the Republic of Cameroon has a website which provides information or links to information on disease prevention and wellness [1]. Updates on disease prevention and wellness during a recent cholera outbreak feature on the site [2]. There are also links to information on HIV/AIDS, cancer, tuberculosis, and other diseases. The information available online appears to be aimed at creating an understanding of various diseases and conditions, with additional insights into what the government is doing to improve these. The scope of this information, however, particularly on wellbeing, is limited. Some external links can also be found on the website - to the Multisectoral National Program for the Fight Against Maternal and Infant Mortality (PLMI), for example [3].</v>
          </cell>
          <cell r="E3215" t="str">
            <v>[1] Ministry of Public Health. 2018. [http://www.minsante.cm] [2] Ministry of Public Health. 2018. "Situation on the management of the cholera epidemic as of 05 October 2018". [http://www.minsante.cm/site/?q=fr/content/situation-sur-la-gestion-de-lépidémie-de-choléra-à-la-date-du-05-octobre-2018] [3] Multisectoral National Program for the Fight Against Maternal and Infant Mortality (PLMI). 2018. [http://plmi.cm]</v>
          </cell>
        </row>
        <row r="3216">
          <cell r="A3216">
            <v>2018</v>
          </cell>
          <cell r="B3216" t="str">
            <v>EIU country research</v>
          </cell>
          <cell r="C3216" t="str">
            <v>Canada's federal department of public health, known as Health Canada, has a website providing information on disease prevention and general wellness, including links and programs run by the government. The Health Canada website provides information on topics such as food and nutrition (including food labeling, food safety, and diet), environmental and workplace health (including air quality and radiation risks), health concerns (including alcohol, tobacco, drug abuse prevention, and violence and abuse), and healthy living (including pregnancy, babies and children, mental health, oral health, and sexual health) [1].</v>
          </cell>
          <cell r="E3216" t="str">
            <v>[1] Health Canada. October 16, 2018. [https://www.canada.ca/en/health-canada.html]</v>
          </cell>
        </row>
        <row r="3217">
          <cell r="A3217">
            <v>2018</v>
          </cell>
          <cell r="B3217" t="str">
            <v>EIU country research</v>
          </cell>
          <cell r="C3217" t="str">
            <v>Chile’s Ministry of Health provides information on disease prevention, wellness, and clinical guides; it also offers a virtual library of medical journals online [1]. All clinical guides that medical professionals use to provide treatment for common conditions, from kidney problems to stomach irritation, are made available online for public use by the Ministry [2]. The Ministry of Health’s website provides information about vaccinations as well as a mobile application with information on where to get vaccines [3]. The tobacco-free living section describes the contents of cigarettes in detail and offers links to a site developed for the non-smoking campaign [4, 5]. A healthy eating guide is also available online [6]. Information on active living includes links to an index listing cycling areas across the country [7]. The HIV/AIDS section contains information on a broader campaign to prevent sexually transmitted diseases, run in collaboration with other organizations and NGOs [8]. In terms of mental and emotional wellbeing, basic information about depression is available, as well as a link to the National Mental Health Survey (completed in 2010) [9, 10]. Finally, the Ministry hosts a virtual library consisting of medical journals with research and articles available to the public [11].</v>
          </cell>
          <cell r="E3217" t="str">
            <v>[1] Ministerio de Salud. 2018. “Enfermedades por orden alfabético". [http://www.minsal.cl/problemas_orden_alfabetico/] [2] Ministerio de Salud. 2018. “Guías Clínicas AUGE”. [https://diprece.minsal.cl/le-informamos/auge/acceso-guias-clinicas/guias-clinicas-auge/] [3] Ministerio de Salud. 2018. “Aplicación Móvil ‘InfoVacunas'". [http://vacunas.minsal.cl/informacion-a-la-comunidad/aplicacion-movil-infovacunas/] [4] Ministerio de Salud. 2018. “Qué es el Tabaquismo". [http://dipol.minsal.cl/oficinas-2/tabaco/que-es-el-tabaquismo/] [5] Ministerio de Salud. 2018. “Comunidad Libre de Humo de Tabaco en Chile”. [http://www.eligenofumar.cl/] [6] Ministerio de Salud. “Nutrición". [http://dipol.minsal.cl/departamentos-2/nutricion-y-alimentos/nutricion/] [7] Ministerio de Desarrollo Social. “CicloRecreoVía". [http://eligevivirsano.gob.cl/ciclovias/] [8] Ministerio de Salud. 2018. "Campaña VIH SIDA". [http://web.minsal.cl/campana-vih-sida/] [9] Ministerio de Salud. 2018. “Depresión". [http://diprece.minsal.cl/temas-de-salud/temas-de-salud/depresion/] [10] Ministerio de Salud. 2018. “Salud Mental en Chile". [http://diprece.minsal.cl/programas-de-salud/salud-mental/salud-mental-en-chile/] [11] Ministerio de Salud. 2018 “Biblioteca Virtual Ministerio de Salud". [http://www.bibliotecaminsal.cl/]</v>
          </cell>
        </row>
        <row r="3218">
          <cell r="A3218">
            <v>2018</v>
          </cell>
          <cell r="B3218" t="str">
            <v>EIU country research</v>
          </cell>
          <cell r="C3218" t="str">
            <v>China's National Health Commission (NHC) - the body equivalent to a Ministry of Health - has a website providing limited information and links to information on disease prevention and wellness. As of March 2018, the newly-formed NHC replaces the former National Health and Family Planning Commission [1]. The NHC website is primarily aimed at providing information on policies, news, and technical information useful to health practitioners, rather than information on disease prevention and wellness for the general public [2]. Other government agencies provide practical advice on health and wellness, especially the China Center for Disease Control and Prevention, which provides information about a wide range of practical health issues, including vaccination, diet and exercise, and reproductive health [3]. mHealth apps are very common, which include apps aimed at sharing medical knowledge. These apps, however, are created and managed by the private sector and civil society groups [4, 5].</v>
          </cell>
          <cell r="E3218" t="str">
            <v>[1] China Global Television Network (CGTN). March 14, 2018. "China to replace National Health and Family Planning Commission with National Health Commission". [https://news.cgtn.com/news/7763544e796b7a6333566d54/share_p.html] [2] National Health Commission (NHC). [http://www.moh.gov.cn/] [3] Chinese Center for Disease Control and Prevention. 2018. "Health Topics". [http://www.chinacdc.cn/jkzt/] [4] Hsu, J. et al. August 2016. "The Top Chinese Mobile Health Apps: A Systematic Investigation". Journal of Medical Internet Research. [https://www.ncbi.nlm.nih.gov/pmc/articles/PMC5020314/] [5] Zhang, P. et al. June 2018. "The Rise and Need for Mobile Apps for Maternal and Child Health Care in China: Survey Based on App Markets". [https://mhealth.jmir.org/2018/6/e140/]</v>
          </cell>
        </row>
        <row r="3219">
          <cell r="A3219">
            <v>2018</v>
          </cell>
          <cell r="B3219" t="str">
            <v>EIU country research</v>
          </cell>
          <cell r="C3219" t="str">
            <v>The website of Colombia’s Ministry of Health and Social Protection provides information on disease prevention and wellness [1]. The “Everything you need to know about vaccinations” page includes information on the national vaccination system and where to get vaccinations, with users given the option to print a vaccination card that medical personnel can later complete. A brochure on vaccinations for travelers is also available [2]. The “10 Commandments of Healthy Behaviors to Avoid and Control Non-Transmissible Diseases” includes recommendations against tobacco and alcohol use, as well as advice on mental health [3]. The site also offers advice to quit smoking [4]. The Ministry of Health’s “ABC’s” series includes information on healthy eating and a variety of other health topics [5]. Physical activity is promoted through another 10-step program that includes advice such as getting 150 minutes of physical activity per week and avoiding motorized transport whenever possible [6]. A section on sexuality, including sexual and reproductive rights, covers topics such as contraception and sexually transmitted infections [7]. The mental health section includes detailed information on suicide prevention [8].</v>
          </cell>
          <cell r="E3219" t="str">
            <v>[1] Ministerio de Salud y Proteccion Social. 2018. “Salud pública”. [https://www.minsalud.gov.co/salud/publica/Paginas/salud-publica.aspx] [2] Ministerio de Salud y Proteccion Social. 2018. “Programa Ampliado de Inmunizaciones (PAI)”. [https://www.minsalud.gov.co/salud/publica/Vacunacion/Paginas/pai.aspx] [3] Ministerio de Salud y Proteccion Social. 2018. “Decalogo de las Conductas Saludables para Evitar y Controlar las Enfermedades No Transmisibles". [https://www.minsalud.gov.co/sites/rid/Lists/BibliotecaDigital/RIDE/VS/PP/ENT/infografia%20%282%29.pdf] [4] Ministerio de Salud y Proteccion Social. 2018. “Control de Tabaco". [https://www.minsalud.gov.co/salud/publica/HS/Paginas/somos-mas-sin-tabaco.aspx] [5] Ministerio de Salud y Proteccion Social. 2018. “ABECÉ de la alimentación saludable". [https://www.minsalud.gov.co/sites/rid/Lists/BibliotecaDigital/RIDE/VS/PP/SNA/abc-alimentacion-saludable.pdf] [6] Ministerio de Salud y Proteccion Social. 2018. “Actividad Fisica". [https://www.minsalud.gov.co/salud/publica/HS/Paginas/actividad-fisica.aspx] [7] Ministerio de Salud y Proteccion Social. 2018. “Sexualidad, derechos sexuales y derechos reproductivos". [https://www.minsalud.gov.co/salud/publica/SSR/Paginas/home-salud-sexual.aspx] [8] Ministerio de Salud y Proteccion Social. 2018. “Prevención del suicidio”. [https://www.minsalud.gov.co/salud/publica/SMental/Paginas/suicidio.aspx]</v>
          </cell>
        </row>
        <row r="3220">
          <cell r="A3220">
            <v>2018</v>
          </cell>
          <cell r="B3220" t="str">
            <v>EIU country research</v>
          </cell>
          <cell r="C3220" t="str">
            <v>The Ministry of Health in the Democratic Republic of Congo (DRC) has a website that provides information on disease outbreaks, but links on health education are broken [1]. The website provides an outline of the various Ministry sections and their respective missions, as well as a list of the different programs supported by the Ministry without, however, providing any details. There is a tab dedicated to health education, resources, publications, and the country's overall epidemiological situation, but many of the links do not work. The site appears to be regularly updated with the latest article dating back to 14 June 2018 [1].</v>
          </cell>
          <cell r="E3220" t="str">
            <v>[1] Ministry of Health. [http://www.minisanterdc.cd]</v>
          </cell>
        </row>
        <row r="3221">
          <cell r="A3221">
            <v>2018</v>
          </cell>
          <cell r="B3221" t="str">
            <v>EIU country research</v>
          </cell>
          <cell r="C3221" t="str">
            <v>The Ministry of Health of Costa Rica (MoH) has a website that provides information on disease prevention and wellness [1]. The portal offers information on a wide range of diseases, such as Zika virus, yellow fever, tobacco and alcohol use, HIV/AIDS, healthy eating, diabetes, hypertension, medications, and women's health, among others [2, 3, 4, 5]. The portal also offers information on current health campaigns and programs [4, 5, 6]. It also provides information on how to process sanitary and medication permits [7, 8]. The portal allows individuals to submit complaints or concerns regarding the improper use of medication, poor sanitary conditions at health centers, and non-compliance with health and sanitary regulations [9]. The website also functions as a depository for current legislation and provides free access to an online public health library for research and study [10, 11].</v>
          </cell>
          <cell r="E3221" t="str">
            <v>[1] Ministerio de Salud. 2018. “Página Principal”. [https://www.ministeriodesalud.go.cr/index.php] [2] Ministerio de Salud. 2018. “Información sobre Zika 2018”. [https://www.ministeriodesalud.go.cr/index.php/centro-de-informacion/material-publicado/articulos?id=859] [3] Ministerio de Salud. 2018. “Disponibilidad de vacuna de Fiebre Amarilla a nivel nacional”. [https://www.ministeriodesalud.go.cr/index.php/centro-de-informacion/material-publicado/?id=1125] [4] Ministerio de Salud. 2018. “El tabaco rompe corazones: Elija salud, no tabaco”. [https://www.ministeriodesalud.go.cr/sobre_ministerio/tabaco_2017_2018/dm_el_tabaco_rompe_corazones.jpg] [5] Ministerio de Salud. 2018. “Día Nacional de promoción del uso de condones masculinos y femeninos y la salud sexual: por el derecho de todas y todos a vivir una sexualidad segura y en corresponsabilidad”. [https://www.ministeriodesalud.go.cr/index.php/centro-de-informacion/material-publicado/articulos?id=1191ption=com_widgetkit&amp;task=save_slideset] [6] Ministerio de Salud. 2018. “¿Cómo lavarse las manos?”. [https://www.ministeriodesalud.go.cr/index.php/vigilancia-de-la-salud/normas-protocolos-y-guias/prevencion-y-control-de-infecciones/3513-como-lavarse-las-manos/file] [7] Ministerio de Salud. 2018. “Autorizaciones y certificaciones”. [https://www.ministeriodesalud.go.cr/index.php/tramites-ms/autorizaciones-y-certificados] [8] Ministerio de Salud. 2018. “Trámite para Autorizaciones y Permisos Sanitarios de Funcionamiento para Establecimientos Industriales, Comerciales y de Servicios”. [https://www.ministeriodesalud.go.cr/index.php/tramites-ms/permisos-a-establecimientos-ms] [9] Ministerio de Salud. 2018. “Denuncias”. [https://www.ministeriodesalud.go.cr/index.php/tramites-ms/denuncias] [10] Ministerio de Salud. 2018. “Políticas, Planes y Estrategias”. [https://www.ministeriodesalud.go.cr/index.php/sobre-ministerio/politicas-planes-estrategias] [11] Ministerio de Salud de Costa Rica. 2018. “Material Educativo.” [https://www.ministeriodesalud.go.cr/index.php/material-educativo].</v>
          </cell>
        </row>
        <row r="3222">
          <cell r="A3222">
            <v>2018</v>
          </cell>
          <cell r="B3222" t="str">
            <v>EIU country research</v>
          </cell>
          <cell r="C3222" t="str">
            <v>The Ministry of Health in Côte d’Ivoire has a website but this lacks any information or links to outside sources on disease prevention and wellness. The Ministry’s website, however, does include various statements issued by the relevant Ministry directors and lists the numerous ongoing health campaigns [2, 3]. Other content includes health policies, statistics, and the location of government hospitals across the country. Information is also provided on the relevant person(s) to contact in order to access vaccines, together with an ‘upcoming events’ box and a sidebar that lists the Ministry’s partners. Overall, the website content seems mostly geared towards health practitioners and policymakers, as demonstrated by the easy access to policy frameworks and activity updates [4].</v>
          </cell>
          <cell r="E3222" t="str">
            <v>[1] Ministry of Health and Public Hygiene. 2018. [http://www.sante.gouv.ci] [2] Ministry of Health and Public Hygiene. 2018. "Publications". [http://www.sante.gouv.ci/welcome/publications_liste] [3] Ministry of Health and Public Hygiene. 2018. "Campaigns". [http://www.sante.gouv.ci/welcome/campagne/0] [4] Ministry of Health and Public Hygiene. 2018. "Health Policy". [http://www.sante.gouv.ci/welcome/politique/19]</v>
          </cell>
        </row>
        <row r="3223">
          <cell r="A3223">
            <v>2018</v>
          </cell>
          <cell r="B3223" t="str">
            <v>EIU country research</v>
          </cell>
          <cell r="C3223" t="str">
            <v>The Ministry of Health in the Czech Republic has a website providing links to information on disease prevention and wellness. The website has a limited selection of resources available to citizens, including a section on cancer prevention and a section on dangerous products [2]. While the website of the Ministry itself has limited information on disease prevention and wellness [1, 2], it links to a public information portal on medicines created by the State Institute for Drug Control (SUKL); this portal is aimed for the general public [3]. The SUKL website includes sections on medicines, vaccinations (including a vaccination calendar and information for parents), and a section for patients and consumers, which is then subdivided into medicine safety, information and advice, and information campaigns. The site also links to the National Insitute of Public Health which contains relevant information on disease prevention and wellness [4].</v>
          </cell>
          <cell r="E3223" t="str">
            <v>[1] Ministry of Health. [http://www.mzcr.cz] [2] Ministry of Health. "Dangerous products". [http://www.mzcr.cz/obsah/nebezpecne-vyrobky_880_1.html] [3] State Institute for Drug Control. "Get to know your medicines on the information portal for the public". [http://www.olecich.cz/] [4] National Institute of Public Health. "Health and Safety topics". [http://www.szu.cz/tema]</v>
          </cell>
        </row>
        <row r="3224">
          <cell r="A3224">
            <v>2018</v>
          </cell>
          <cell r="B3224" t="str">
            <v>EIU country research</v>
          </cell>
          <cell r="C3224" t="str">
            <v>The Ministry of Health in Denmark has a website which provides information on disease prevention and wellness [1]. The website has a dedicated section on “Sundhed og forebyggelse” (“Health and prevention”) with specific topics including physical and mental wellbeing, health quality, patient rights, and prevention, among other topics [2]. The prevention subsection, for example, contains information regarding alcohol, tobacco, smoking, narcotics, and vaccinations [3]. In addition, the website has a dedicated section on health concerns for the elderly [4]. Since 2003, several government agencies have operated a health portal, Sundhed.dk (Health.dk), which covers topics ranging from pregnancy and vaccination advice to medications, providing a patient guidebook and direct access to citizens' private health data [5]. The Sundhed.dk platform is also available as a mobile app with information on disease prevention, wellness, and medicines. This app includes a function that displays an individual's personally-registered medicine prescription, which can be renewed via the application. The primary government agencies behind the portal are the Danish Regions, the Ministry of Health, and the association of local governments [5].</v>
          </cell>
          <cell r="E3224" t="str">
            <v>[1] Ministry of Health. 2018. "Sundheds- og Ældreministeriet". [http://www.sum.dk] [2] Ministry of Health. 2018. "Sundhed og forebyggelse”. [http://www.sum.dk/Sundhed.aspx] [3] Ministry of Health. 2018. “Forebyggelse”. [http://www.sum.dk/Sundhed/Forebyggelse.aspx] [4] Ministry of Health. 2018. “Ældre”. [http://www.sum.dk/Aeldre.aspx] [5] Sundhed.dk. 2018. "Sundhed.dk". [https://www.sundhed.dk/borger/service/om-sundheddk/om-organisationen/]</v>
          </cell>
        </row>
        <row r="3225">
          <cell r="A3225">
            <v>2018</v>
          </cell>
          <cell r="B3225" t="str">
            <v>EIU country research</v>
          </cell>
          <cell r="C3225" t="str">
            <v>The Ministry of Health (MOH) of the Dominican Republic has a website with limited information on disease prevention and wellness. The MOH is responsible for public health services and has a website, but the content focuses more on news about the Ministry itself and on drug monitoring rather than providing citizens with information on disease prevention and wellness [1]. There are several banners at the top of the page linking to information on disease prevention (e.g. a flyer with information on Zika prevention) [2]. The functionality of the website, however, is limited and refers only to the Zika virus, lacking important information on other diseases. A search for 'vacunas' (vaccines), for example, leads to news on vaccination campaigns and events held from 2013 to 2018; there are, however, no entries on vaccine information for users. The website has a tab on its homepage titled "Projects and Programs", containing a list of several programs launched by the MOH in recent years, such as the Tuberculosis Control Program. The information, however, is focused on program objectives, resources, etc, and does not provide any information on disease prevention [3]. The website also has a "Strategic Communication" section where recent news and events can be found [4]</v>
          </cell>
          <cell r="E3225" t="str">
            <v>[1] Ministry of Health. [http://www.msp.gob.do/] [2] Ministry of Health. "Medidas para prevenir Zika". [http://www.msp.gob.do/nivo-slider/demo/docs/MedidaSobreZika.pdf] [3] Ministry of Health. "Proyectos y Programas". [http://www.msp.gob.do/sec-programas] [4] Ministry of Health. "Comunicacion Estratégica". [http://www.msp.gob.do/articles]</v>
          </cell>
        </row>
        <row r="3226">
          <cell r="A3226">
            <v>2018</v>
          </cell>
          <cell r="B3226" t="str">
            <v>EIU country research</v>
          </cell>
          <cell r="C3226" t="str">
            <v>Ecuador's Ministry of Public Health has a website providing information on disease prevention and wellness [1]. The website offers basic information on topics such as influenza, measles, diphtheria, yellow fever, drug, alcohol and tobacco abuse, as well as an online body mass index (BMI) calculator. The site also contains a dedicated webpage for the Estrategia Médico del Barrio (MDB, Neighbourhood Doctor Strategy), a Ministry-run program introduced in August 2017 that promotes community-based primary care, focusing on so-called priority groups and vulnerable groups in rural areas. These groups include seniors, pregnant women, children under two years of age, children with an incomplete vaccination history, the physically and mentally disabled, incarcerated persons, people suffering from chronic highly complex diseases, victims of violence, and others [1]. According to the Ministry, as of mid-October 2018, the MDB strategy had been implemented in 100 provincial cantons as well as 40 parishes in the urban areas of Guayaquil and Quito, with visits made to 10,261 neighborhoods encompassing 207,483 homes [1]. The internet currently plays a small role in spreading information about the MDB strategy, since targeted populations tend to make little use of digital resources.</v>
          </cell>
          <cell r="E3226" t="str">
            <v>[1] Ministry of Public Health. [https://www.salud.gob.ec/]</v>
          </cell>
        </row>
        <row r="3227">
          <cell r="A3227">
            <v>2018</v>
          </cell>
          <cell r="B3227" t="str">
            <v>EIU country research</v>
          </cell>
          <cell r="C3227" t="str">
            <v>The Ministry of Health in Egypt has a website that provides limited information or links to information on disease prevention and wellness [1]. The homepage of the Ministry has a section called "Health Consciousness" and this provides information about some specific diseases including p neumonia , diabetes, anemia, and cancer, among others [1]. Additionally, the website mentions f irst aid measures for accidents including burns , dental health, and breastfeeding, as well as nutritional information for epileptics, diabetics, and children. The website also provides information about healthy behavior and disease prevention [1]. There are videos on the homepage explaining how to prevent certain diseases, such as diabetes and liver diseases while others raise awareness about vaccinations [2]. The website also published a n ational guide on infection control [3] and a report containing seasonal influenza data, including r ecommendations on disease prevention [4].</v>
          </cell>
          <cell r="E3227" t="str">
            <v>[1] Ministry of Health and Population. "Health Consciousness". [http://www.mohp.gov.eg/Articles.aspx] [2] Ministry of Health and Population. "Videos". [http://www.mohp.gov.eg/VideoAlbums.aspx] [3] Ministry of Health and Population. "National Guide to Infection Control". [http://www.mohp.gov.eg/UserFiles/LibraryFiles/77995.pdf] [4] Ministry of Health and Population. 2018. "Seasonal influenza data report with recommendations". [http://www.mohp.gov.eg/Publications.aspx?cat_id=1020]</v>
          </cell>
        </row>
        <row r="3228">
          <cell r="A3228">
            <v>2018</v>
          </cell>
          <cell r="B3228" t="str">
            <v>EIU country research</v>
          </cell>
          <cell r="C3228" t="str">
            <v>The Ministry of Health (MoH) of El Salvador has a website with information on disease prevention and wellness [1]. The Health Promotion section of the website includes articles, brochures, and guides on a wide range of topics such as nutrition, oral health, family planning, health of children and mothers, etc. [2]. Regarding disease prevention, the MoH website provides information on the updated 2018 national vaccination plan and information on the prevention of respiratory infections, pneumonia, etc. [3, 4]. The Health Services section contains information provided by multiple Health Units: the cancer unit, for example, provides detailed information on cancer prevention while the mental health unit has educational material on mental illness [5, 6]. The website also has a link to a repository of relevant information such as health legislation, health plans, and strategies, providing free access to the clinical guides that medical professionals use to provide treatment for various conditions (diabetes, chronic kidney disease, hypertension, tuberculosis, HIV, etc.) [7, 8, 9].</v>
          </cell>
          <cell r="E3228" t="str">
            <v>[1] Ministry of Health. [http://www.salud.gob.sv/] [2] Ministry of Health. "Promocion de la Salud". [http://www.salud.gob.sv/promocion-de-la-salud/] [3] Ministry of Health. "Esquema Nacional de Vacunacion 2018". [http://www.salud.gob.sv/esquema-nacional-de-vacunacion-el-salvador-2018/] [4] Ministry of Health. "Información para la Prevención de las Infecciones Respiratorias Agudas". [http://www.salud.gob.sv/informacion-para-la-prevencion-de-las-infecciones-respiratorias-agudas-iras/] [5] Ministry of Health. "Unidad de Cancer". [http://www.salud.gob.sv/unidad-de-cancer/] [6] Ministry of Health. "Unidad de Salud Mental". [http://www.salud.gob.sv/unidad-de-salud-mental/#MATERIAL] [7] Ministry of Health Documentation Center. [http://asp.salud.gob.sv/regulacion/default.asp] [8] Ministry of Health Documentation Center. "Politicas".[http://asp.salud.gob.sv/regulacion/guias.asp] [9] Ministry of Health Documentation Center. "Guias Clinicas".[http://asp.salud.gob.sv/regulacion/guias.asp]</v>
          </cell>
        </row>
        <row r="3229">
          <cell r="A3229">
            <v>2018</v>
          </cell>
          <cell r="B3229" t="str">
            <v>EIU country research</v>
          </cell>
          <cell r="C3229" t="str">
            <v>The Ministry responsible for health in Estonia has a website with limited information on disease prevention while another government agency provides more detailed guidance for the public. Healthcare in Estonia falls under the Ministry of Social Affairs. The section of the Ministry of Social Affairs website which covers healthcare contains several pages on different parts of the healthcare system but does not cover aspects of disease prevention and wellness [1]. The Health Board ("Terviseamet") is a government agency that promotes public health and a healthy living environment. It is the authority that regulates the following areas: recognition of medical qualifications; regulation of medical devices; surveillance, prevention, and control of communicable diseases; risk analysis in epidemiology; cosmetic products; chemical safety; and drinking and bathing water [2]. The Health Board website includes a page with guidance on infectious diseases and recommendations, covering hepatitis, Ebola, Legionnaire's disease, influenza, salt infection, and bladder infection safety guides. This website also allows users to apply for a license to handle infectious materials and provides recommendations on how to prevent the spread of infectious diseases in child care facilities, recommendations on protective equipment in handling epidemics, and a code of practice for prevention and control of infectious diseases in nursing homes [3].</v>
          </cell>
          <cell r="E3229" t="str">
            <v>[1] Ministry of Social Affairs. "Healthcare". [http://sm.ee/en/health-care-0] [2] Terviseamet Health Board. "About HB". [https://www.terviseamet.ee/en/information/about-hb.html] [3] Terviseamet Health Board. "Guidance on Infectious Diseases and Recommendations". [http://www.terviseamet.ee/nakkushaigused/nakkusohutuse-juhendid-ja-soovitused.html]</v>
          </cell>
        </row>
        <row r="3230">
          <cell r="A3230">
            <v>2018</v>
          </cell>
          <cell r="B3230" t="str">
            <v>EIU country research</v>
          </cell>
          <cell r="C3230" t="str">
            <v>The Ministry of Health of Ethiopia has a website that provides limited information and links to disease prevention and wellness [1, 2]. The website, however, is primarily geared towards health practitioners and officials rather than citizens. The website provides the following information: current disease alerts with transmission, risk factor, prevention, and treatment information; medical and public health prevention and treatment behavioral change guidelines, strategies, and implementation guides for sector stakeholders; information on major health and medicine topics and the government’s associated initiatives with contact information under the broader categories of maternal and child health and nutrition, disease prevention and control, medical services, and human resources; and a new public education health video program with limited videos available for online streaming [1]. In addition, the Ethiopian Public Health Institute (EPHI) has a website available in English with some publications available in Amharic [3]. EPHI provides public health and medicine guidelines, information on the EPHI Library with links to e-resources and journals available online, PDFs of the Ethiopian Weekly Epidemiological Bulletin and updates and findings of government-funded research, PDFs of the latest issues of the Ethiopian Journal of Public Health and Nutrition, published research articles in nutrition and food sciences, HIV and TB research articles, research and surveillance guides, and ethnobotanical studies of medicinal plants in Ethiopia. Select Regional Health Bureaus [4] also have websites with limited resources [5, 6, 7].</v>
          </cell>
          <cell r="E3230" t="str">
            <v>[1] Ministry of Health. [http://www.moh.gov.et/] [2] CIA World Factbook. 2018. "Africa: Ethiopia". [https://www.cia.gov/library/publications/the-world-factbook/geos/et.html] [3] Ethiopian Public Health Institute. [http://www.ephi.gov.et] [4] Ministry of Health. "Regional Health Bureaus". [http://www.moh.gov.et/ar/web/guest/regionalhealthbur] [5] Oromia Regional Health Bureau. [http://www.oromiarhb.net/] [6] Oromia Regional State, HIV/AIDS Prevention and Control Office. "Resources". [http://www.etharc.org/oromia/resources/index.htm] [7] The Government of National Regional State of Tigray, Bureau of Health. [http://tigrayrhb.org/]</v>
          </cell>
        </row>
        <row r="3231">
          <cell r="A3231">
            <v>2018</v>
          </cell>
          <cell r="B3231" t="str">
            <v>EIU country research</v>
          </cell>
          <cell r="C3231" t="str">
            <v>The Finnish Ministry of Social Affairs and Health (MSAH) has a website providing information on disease prevention and wellness [1]. The website is available in the two official languages, Finnish and Swedish, as well as English and Russian [1]. The mission of MSAH is to promote healthy living and gender equality [2]. The website contains a section on health promotion [3] which links to information on legislation and programs aimed at fighting infectious disease [4], health for immigrants [5], and substance abuse [6]. News updates and press releases also provide information on health and wellness. In 2017, for example, the MSAH published a short article on mental health in the workplace [7]. The National Institute for Health and Welfare, which is a department under the MSAH [8], also has news updates on health topics such as school lunches for children [9], infectious diseases in Finland [10], and Alzheimer’s disease [11].</v>
          </cell>
          <cell r="E3231" t="str">
            <v>[1] Ministry of Social Affairs and Health. [https://stm.fi/en/frontpage] [2] Ministry of Social Affairs and Health. “The Ministry”. [https://stm.fi/en/ministry] [3] Ministry of Social Affairs and Health. "Health promotion”. [https://stm.fi/en/health-promotion] [4] Ministry of Social Affairs and Health. “Fighting infectious disease”. [https://stm.fi/en/fighting-infectious-disease] [5] Ministry of Social Affairs and Health. “Immigrants' social security, welfare and health”. [https://stm.fi/en/participation-immigrants] [6] Ministry of Social Affairs and Health. “Substance abuse and harm prevention”. [https://stm.fi/en/substance-harm-prevention] [7] Ministry of Social Affairs and Health. November 21, 2017. “What is the approach to mental health problems in working life?”. [https://stm.fi/en/artikkeli/-/asset_publisher/miten-mielenterveysongelmat-koetaan-tyoelamassa-] [8] National Institute for Health and Welfare. “History”. [https://thl.fi/en/web/thlfi-en/about-us/what-is-thl-/history] [9] National Institute for Health and Welfare. September 11, 2018. “Most children eat the school lunch – however, many do not eat the salads”. [https://thl.fi/en/web/thlfi-en/-/most-children-eat-the-school-lunch-however-many-do-not-eat-the-salads?redirect=https%3A%2F%2Fthl.fi%2Fen%2Fweb%2Fthlfi-en%2Fwhats-new%3Fp_p_id%3D101_INSTANCE_BWbJweh7ccwY%26p_p_lifecycle%3D0%26p_p_state%3Dnormal%26p_p_mode%3Dview%26p_p_col_id%3Dcolumn-2-2-1%26p_p_col_count%3D1] [10] National Institute for Health and Welfare. September 10, 2018. “Last year was mostly common in infectious diseases – gonorrhoea infections increased”. [https://thl.fi/en/web/thlfi-en/-/last-year-was-mostly-common-in-infectious-diseases-gonorrhoea-infections-increased?redirect=https%3A%2F%2Fthl.fi%2Fen%2Fweb%2Fthlfi-en%2Fwhats-new%3Fp_p_id%3D101_INSTANCE_BWbJweh7ccwY%26p_p_lifecycle%3D0%26p_p_state%3Dnormal%26p_p_mode%3Dview%26p_p_col_id%3Dcolumn-2-2-1%26p_p_col_count%3D1] [11] National Institute for Health and Welfare. July 6, 2018. “A gene linked to job-related exhaustion in shift workers also increases the risk of Alzheimer's disease”. [https://thl.fi/en/web/thlfi-en/-/a-gene-linked-to-job-related-exhaustion-in-shift-workers-also-increases-the-risk-of-alzheimer-s-disease?redirect=https%3A%2F%2Fthl.fi%2Fen%2Fweb%2Fthlfi-en%2Fwhats-new%3Fp_p_id%3D101_INSTANCE_BWbJweh7ccwY%26p_p_lifecycle%3D0%26p_p_state%3Dnormal%26p_p_mode%3Dview%26p_p_col_id%3Dcolumn-2-2-1%26p_p_col_count%3D1]</v>
          </cell>
        </row>
        <row r="3232">
          <cell r="A3232">
            <v>2018</v>
          </cell>
          <cell r="B3232" t="str">
            <v>EIU country research</v>
          </cell>
          <cell r="C3232" t="str">
            <v>The French Ministère des Solidarités et de la Santé (the Ministry of Health) has a website providing information on disease prevention and wellness [1]. Information on disease prevention covers a range of illnesses, including cancer, HIV, cardiovascular disease, infectious diseases, and rare diseases [2]. Information on wellness covers addiction, nutrition, vaccinations, physical activity, oral health, sexual health, and mental health [3]. The website is extensive across both categories and includes good practices for healthcare, information on medication, also covering environmental risks and their impact on health. The government is currently in the process of planning how to digitize health services under "La stratégie nationale e-santé 2020" (National e-health strategy 2020). This strategy involves the introduction of an online system containing each patient's medical history, as well as the simplification of information-sharing programs among healthcare professionals [4, 5]. The program is expected to be rolled out progressively, from the end of 2018 [4].</v>
          </cell>
          <cell r="E3232" t="str">
            <v>[1] Ministry of Social Affairs and Health. [http://social-sante.gouv.fr/] [2] Ministry of Social Affairs and Health. "Diseases". [http://social-sante.gouv.fr/soins-et-maladies/] [3] Ministry of Social Affairs and Health. "Prevention". [http://social-sante.gouv.fr/prevention-en-sante/] [4] TICSante. February 15, 2018. "Transformation numérique de la santé: le gouvernement fixe trois objectifs d'ici 2022". [https://www.ticsante.com/Transformation-numerique-de-la-sante-le-gouvernement-fixe-trois-objectifs-d-ici-2022-NS_3925.html] [5] Agence Regional de Sante (ARS). October 2018. "La stratégie nationale e-santé 2020". [https://www.ars.sante.fr/la-strategie-nationale-e-sante-2020]</v>
          </cell>
        </row>
        <row r="3233">
          <cell r="A3233">
            <v>2018</v>
          </cell>
          <cell r="B3233" t="str">
            <v>EIU country research</v>
          </cell>
          <cell r="C3233" t="str">
            <v>Germany's Federal Ministry of Health ("Bundesministerium fuer Gesundheit") has a website providing information and links to information on disease prevention and wellness [1]. The themes on the websites include palliative care, information on the government's eHealth initiative, disease prevention, elderly care, and online help on various issues such vaccinations, old age, cancer, child health, health insurance, etc. [2]. The Ministry of Health also has a website in English with information on topics such as antimicrobial resistance, migration, and health [3]. The German Forum for Prevention and Health Promotion (Deutsches Forum Prävention und Gesundheitsförderung), a forum of over 70 institutional members active in the health sector, has a separate website with information on key topics include AIDS and sexually transmitted infection ( STI) prevention, sex education and family planning, drug prevention, prevention of nutritional diseases, women's health and health promotion, health of the elderly, organ and tissue donation, vaccinations, health and school, and blood and plasma donation [4].</v>
          </cell>
          <cell r="E3233" t="str">
            <v>[1] Federal Ministry of Health. [https://www.bundesgesundheitsministerium.de/] [2] Federal Ministry of Health. "Inhaltsübersicht". [https://www.bundesgesundheitsministerium.de/inhalt.html] [3] Federal Ministry of Health. "English Website". [https://www.bundesgesundheitsministerium.de/en/en.html] [4] German Forum for Prevention and Health Promotion. "Key Topics". [https://www.bzga.de/bot_Seite5207.html]</v>
          </cell>
        </row>
        <row r="3234">
          <cell r="A3234">
            <v>2018</v>
          </cell>
          <cell r="B3234" t="str">
            <v>EIU country research</v>
          </cell>
          <cell r="C3234" t="str">
            <v>Ghana’s Ministry of Health has a website that provides limited information and links to information on disease prevention and wellness [1]. The “Publications” section of the website contains manuals and guidelines with information primarily geared to health practitioners. Information includes ongoing disease treatment and prevention activities on a range of topics such as HIV, malaria, reproductive health, and more [2]. The “Useful Links” section of the website contains links to local health services, international health organizations, and other websites with information on healthcare treatment options and information [3]. There are also links to the Ghana Health Service website, where users can find updated information on ongoing health epidemics, health programs, the national health insurance program, and regional and local healthcare access points [4]. This website, however, is not run by the government. The website of the Ministry of Health also provides links to the National Health Insurance Scheme (NHIS) website, where visitors can register for health insurance online [5].</v>
          </cell>
          <cell r="E3234" t="str">
            <v>[1] Ministry of Health. 2018. [http://www.moh.gov.gh/] [2] Ministry of Health. 2018. “Manuels and Guidelines”. [http://www.moh.gov.gh/manuals-guidelines/] [3] Ministry of Health. 2018. “Useful Links”. [http://www.moh.gov.gh/useful-links/] [4] Ghana Health Service. 2018. [http://www.ghanahealthservice.org/] [5] National Health Insurance Scheme (NHIS). 2018. [http://www.nhis.gov.gh/Default.aspx]</v>
          </cell>
        </row>
        <row r="3235">
          <cell r="A3235">
            <v>2018</v>
          </cell>
          <cell r="B3235" t="str">
            <v>EIU country research</v>
          </cell>
          <cell r="C3235" t="str">
            <v>The Ministry of Health in Greece has a website that provides information or links to information on disease prevention and wellness. The website provides extensive online information on topics such as tobacco, alcohol and illegal substance abuse, healthy eating, reproductive and sexual health, cardiovascular health, and a number of other issues [1]. There is also a dedicated website for disease prevention, including vaccinations [2], and a child-friendly website offering educational content for children [3]. This portal is run by the EU, but is available in all official languages, including Greek.</v>
          </cell>
          <cell r="E3235" t="str">
            <v>[1] Ministry of Health. "National action plans". [http://www.moh.gov.gr/articles/health/domes-kai-draseis-gia-thn-ygeia/ethnika-sxedia-drashs/95-ethnika-sxedia-drashs] [2] Hellenic Centre for Disease Control and Prevention. [http://www.keelpno.gr/] [3] European Union. "e-bug". [http://www.e-bug.eu/]</v>
          </cell>
        </row>
        <row r="3236">
          <cell r="A3236">
            <v>2018</v>
          </cell>
          <cell r="B3236" t="str">
            <v>EIU country research</v>
          </cell>
          <cell r="C3236" t="str">
            <v>The Ministerio de Salud Publica y Asistencia Social (MSPAS, Ministry of Public Health and Social Assistance) of Guatemala has a website, but this does not provide any substantial information about disease prevention and wellness. Although the MSPAS website contains links to some healthcare statistics, it provides very little information about disease prevention and virtually no information geared towards the promotion of good health [1]. The only disease that is directly identified by the website is the Zika virus: a dedicated sub-section describes the virus, prevention, treatment, sexual transmission and complications, including microcephaly and Guillain-Barre Syndrome [2]. This information has been on the website for some time, suggesting that this may not be regularly updated. The MSPAS website also contains information about legislation, hospitals (locations and telephone numbers), capacity building, and international cooperation [1].</v>
          </cell>
          <cell r="E3236" t="str">
            <v>[1] Ministerio de Salud Publica y Asistencia Social. [http://www.mspas.gob.gt/index.php] [2] Ministerio de Salud Publica y Asistencia Social. “El virus Zika”. [http://www.mspas.gob.gt/index.php/institucional/virus-zika]</v>
          </cell>
        </row>
        <row r="3237">
          <cell r="A3237">
            <v>2018</v>
          </cell>
          <cell r="B3237" t="str">
            <v>EIU country research</v>
          </cell>
          <cell r="C3237" t="str">
            <v>The Ministry of Health of Guinea (MoH), or Ministère de la Santé du Guinée, has a website but this does not provide information or links to information on disease prevention and wellness. The portal includes links to information about national programs aimed at addressing diseases that are prevalent in the country, such as HIV/AIDS (Programme National de Prise en Charge Sanitaire et de Prevention IST/VIH/SIDA) and malaria (Programme National de Lutte Contre le Paludisme). The links, however, to the programs do not work [1]. The site also provides information on recent visits and events led by the MoH, on the country’s sanitary areas, and specialized agencies [2, 3]. There is also a list of health-relevant documents, such as statistical reports and national health policies, but the links to the document, for the most part, were not functioning at the time of research (October 2018) [4].</v>
          </cell>
          <cell r="E3237" t="str">
            <v>[1] Ministère de la Santé. 2018. “Votre Santé, notre Priorité”. [http://sante.gov.gn/#] [2] Ministère de la Santé. 2018. “Lancement de la Distribution des Kits Medicaux par le Ministre d’etat Ministre de La Sante”. [http://sante.gov.gn/lancement-de-la-distribution-des-kits-medicaux-par-le-ministre-detat-ministre-de-la-sante/] [3] Ministère de la Santé. 2018. “Le Répertoire des structures sanitaires de la Guinée”. [http://sante.gov.gn/le-repertoire-des-structures-sanitaires-de-la-guinee/] [4] Ministère de la Santé. 2018. “Espace Documents”. [http://sante.gov.gn/documents/]</v>
          </cell>
        </row>
        <row r="3238">
          <cell r="A3238">
            <v>2018</v>
          </cell>
          <cell r="B3238" t="str">
            <v>EIU country research</v>
          </cell>
          <cell r="C3238" t="str">
            <v>The Ministries responsible for health in Hungary have websites, but these do not provide information or links to information on disease prevention and wellness. This information is provided by another government agency. The World Health Organisation (WHO) lists the Ministry of Human Capacities as Hungary's equivalent of a Ministry of Health [1]. This Ministry, responsible for the "functioning of the national healthcare and welfare system in Hungary", has a website but this does not include any meaningful information on disease prevention and wellness [2, 3, 4]. There is, however, a government institution, the National Public Health and Medical Officer Service (NPHMOS), under the Ministry of National Resources (MNR), which is responsible for public health tasks including health promotion and prevention. NPHMOS has a website providing information on disease prevention and wellness [5, 6].</v>
          </cell>
          <cell r="E3238" t="str">
            <v>[1] WHO. "Hungary". [http://www.euro.who.int/en/countries/hungary] [2] Ministry of Human Capacities. [http://www.kormany.hu/en/ministry-of-human-resources] [3] Government of Hungary. "Ministries: Ministry of Human Resources". [http://2010-2014.kormany.hu/en/ministries] [4] Government of Hungary. [http://2010-2014.kormany.hu/en/ministry-of-human-resources] [5] FAO. "Twenty-seventh Session. Warsaw, Poland, 5 - 8 October 2010". [http://www.fao.org/tempref/codex/Meetings/CCEURO/cceuro27/eu27_06e_add1.pdf] [6] WHO. "Health System Review". [http://www.euro.who.int/__data/assets/pdf_file/0019/155044/e96034.pdf]</v>
          </cell>
        </row>
        <row r="3239">
          <cell r="A3239">
            <v>2018</v>
          </cell>
          <cell r="B3239" t="str">
            <v>EIU country research</v>
          </cell>
          <cell r="C3239" t="str">
            <v>The Ministry of Health and Family Welfare (MOHFW) in India has a website providing some basic information on disease prevention and wellness [1]. The website links to the National Health Portal (NHP) which provides detailed disease guidelines [2]. The NHP was set up after the National Knowledge Commission decided to provide healthcare-related information to citizens across India and to serve as a single point of access for consolidated health information [3]. The front page of the MOHFW has a "Disease Alerts" page with links to major diseases that pose a serious threat, such as Chikungunya and Dengue, and links to pages on prevention and cure information [4, 5]. Links to other departments within the Ministry are also featured on the website (the National AIDS Control Organization, for example) [6].</v>
          </cell>
          <cell r="E3239" t="str">
            <v>[1] MOHFW. 2018. "Ministry of Health and Family Welfare". [http://mohfw.nic.in/] [2] National Health Portal. 2018. "National Health Portal of India". [https://www.nhp.gov.in/about-national-health-portal_pg] [3] National Health Portal. 2018. "About". [https://www.nhp.gov.in/about-national-health-portal_pg] [4] MOHFW. 2018. "Chikungunya". [http://nvbdcp.gov.in/index1.php?lang=1&amp;level=1&amp;sublinkid=5772&amp;lid=3694] [5] MOHFW. 2018. "Dengue". [https://mohfw.gov.in/media/disease-alerts/dengue] [6] National Aids Control Organisation. 2018. "About Us". [http://www.naco.gov.in/about-us]</v>
          </cell>
        </row>
        <row r="3240">
          <cell r="A3240">
            <v>2018</v>
          </cell>
          <cell r="B3240" t="str">
            <v>EIU country research</v>
          </cell>
          <cell r="C3240" t="str">
            <v>Indonesia’s Ministry of Health has a website providing information on disease prevention and wellness [1]. The “Health Promotion” section of the website contains materials on disease prevention and wellness, although the most recent documents date back to 2014 [2]. The Healthy Life Guide provided in this section contains information on hygiene, maternal and child health, immunizations, and malaria [3].</v>
          </cell>
          <cell r="E3240" t="str">
            <v>[1] Ministry of Health. [http://www.depkes.go.id] [2] Ministry of Health. “Health Promotion”. [http://www.depkes.go.id/folder/view/01/structure-promosi-kesehatan-pedoman-dan-buku.html] [3] UNICEF, World Health Organization, UNESCO, UNFPA, UNDP, UNAIDS, World Food Programme, and Ministry of Health. "Penuntun Hidup Sehat, 4th edition". [http://www.depkes.go.id/resources/download/promosi-kesehatan/buku-penuntun-hidup-sehat.pdf]</v>
          </cell>
        </row>
        <row r="3241">
          <cell r="A3241">
            <v>2018</v>
          </cell>
          <cell r="B3241" t="str">
            <v>EIU country research</v>
          </cell>
          <cell r="C3241" t="str">
            <v>The Ministry of Health of Iran has several websites providing comprehensive public health information on disease prevention and wellness. The Ministry of Health and Medical Education (MOHME) has websites in English and Farsi/Persian, with the Farsi website providing comprehensive information for the general public, medical and health science students, and practitioners [1]. General public health information is freely available through MOHME's Saweb website, which has separate portals for specialist practitioners and the general public, offering comprehensive information on available facilities, services, and links to disease prevention and wellness sub-sites [2]. The MOHME Department of Health Education and Dissemination has launched a new website Ava-ye Salamat (The Voice of Wellness) for public health education, along with a mobile app. This latest website offers detailed information and materials on current and archived national health campaigns, competitions encouraging health awareness, public education videos and graphic materials, and downloadable books. Topics cover a wide range of issues including chronic diseases, communicable diseases, drug and tobacco addiction, mental health, maternal health, child health, environmental health, and public safety. Some materials are specifically designed and targeted for children and young adult health education [3].</v>
          </cell>
          <cell r="E3241" t="str">
            <v>[1] Ministry of Health and Medical Education. [http://behdasht.gov.ir/]. [2] Ministry of Health and Medical Education. "Saweb". [http://saweb.behdasht.gov.ir/]. [3] Ministry of Health and Medical Education. "Ava-ye Salamat". [http://iec.behdasht.gov.ir/index.aspx?siteid=143].</v>
          </cell>
        </row>
        <row r="3242">
          <cell r="A3242">
            <v>2018</v>
          </cell>
          <cell r="B3242" t="str">
            <v>EIU country research</v>
          </cell>
          <cell r="C3242" t="str">
            <v>The Ministry of Health of Ireland has a website that provides information on disease prevention and wellness. The Ministry of Health, via its Healthy Ireland framework, is responsible for the overall health and wellbeing of the country and its citizens [1, 2]. The Healthy Ireland webpage contains links to health and wellness information relating to tobacco use, physical activity, alcohol and drugs, obesity, aging, and sunbed use [2]. Ireland’s Health Service Executive (HSE), under the purview of the Ministry of Health, is responsible for national public health services [1]. The “Health A-Z” page, on the HSE website, contains information on a wide range of common conditions, prevention, and treatment [3]. Examples include diabetes, heart disease, shingles, and food poisoning, along with resources to assist in finding an appropriate health service [3]. The site also provides information on mental health, substance abuse, and treatment options/facilities [3]. The Minister of Health approves the HSE Code of Governance and the Director General of the HSE reports to the Minister of Health [4].</v>
          </cell>
          <cell r="E3242" t="str">
            <v>[1] Department of Health. [http://health.gov.ie/] [2] Department of Health. "Healthy Ireland". [http://health.gov.ie/healthy-ireland/] [3] Health Service Executive. “Heath A-Z”. [http://hse.ie/eng/health/az/] [4] Health Service Executive. “Our Structure”. [http://hse.ie/eng/about/Who]</v>
          </cell>
        </row>
        <row r="3243">
          <cell r="A3243">
            <v>2018</v>
          </cell>
          <cell r="B3243" t="str">
            <v>EIU country research</v>
          </cell>
          <cell r="C3243" t="str">
            <v>The State of Israel’s Ministry of Health has a functional website that provides detailed information on disease prevention and wellness [1, 2]. The information covers major diseases from AIDS to Zika [2]. The tab "Health Matters" has numerous other sections dedicated to information on mental health, reproductive health, drug abuse and addiction, food and nutrition, and much more, including the "Healthy Israel 2020" initiative. This initiative was established in 2005 by the Ministry of Health to promote health and a disease prevention plan for Israel [2].</v>
          </cell>
          <cell r="E3243" t="str">
            <v>[1] Ministry of Health. [https://www.health.gov.il/English/Pages/HomePage.aspx] [2] Ministry of Health. "Diseases". [https://www.health.gov.il/English/Topics/Diseases/Pages/default.aspx]</v>
          </cell>
        </row>
        <row r="3244">
          <cell r="A3244">
            <v>2018</v>
          </cell>
          <cell r="B3244" t="str">
            <v>EIU country research</v>
          </cell>
          <cell r="C3244" t="str">
            <v>The Ministry of Health has a website that provides information and links to information on disease prevention and wellness. A wide range of topics are covered, including information on the national prevention plan, infectious diseases and epidemics, influenza, HIV and AIDS, cancer, reproductive health, and other topics [1]. The website includes information on wellness with a health encyclopedia, a guide on the National Health Service, and specific guidance on nutrition, fertility, drug and alcohol abuse, and other topics. One section of the website is devoted to more general issues in public health, such as animal health, biotech research, traceability of pharmaceuticals, and health in the workplace [2].</v>
          </cell>
          <cell r="E3244" t="str">
            <v>[1] Ministry of Health. "Prevenzione". [http://www.salute.gov.it/portale/temi/p2_3_prevenzione.html] [2] Ministry of Health. "La Nostra Salute". [http://www.salute.gov.it/portale/salute/p1_2.html]</v>
          </cell>
        </row>
        <row r="3245">
          <cell r="A3245">
            <v>2018</v>
          </cell>
          <cell r="B3245" t="str">
            <v>EIU country research</v>
          </cell>
          <cell r="C3245" t="str">
            <v>The Ministry of Health in Jamaica has a website that provides information on disease prevention and wellness [1]. The website contains detailed information about government healthcare policy, as well as updates on the latest health campaigns and links to various healthcare divisions. The website also provides regularly-updated information about disease prevention and wellness, with guidelines on the Zika virus [2], and advice on recommended physical activity [3], nutrition [4], and tobacco use [5].</v>
          </cell>
          <cell r="E3245" t="str">
            <v>[1] Ministry of Health. [http://moh.gov.jm/] [2] Ministry of Health. “Zika FAQs”. [http://moh.gov.jm/edu-resources/zika-faqs/] [3] Ministry of Health. "Recommendations for Physical Activity". [https://www.moh.gov.jm/edu-resources/recommendation-for-physical-actvity/] [4] Ministry of Health. “Food Based Dietary Guidelines for Jamaica”. [http://moh.gov.jm/edu-resources/food-based-dietary-guidelines-for-jamaica/] [5] Ministry of Health. "Tobacco Control". [https://www.moh.gov.jm/programmes-policies/tobacco-control/]</v>
          </cell>
        </row>
        <row r="3246">
          <cell r="A3246">
            <v>2018</v>
          </cell>
          <cell r="B3246" t="str">
            <v>EIU country research</v>
          </cell>
          <cell r="C3246" t="str">
            <v>The Ministry of Health, Labor and Welfare of Japan has a website that provides information or links to information on disease prevention and wellness. The Ministry's website has a direct link to a health information menu, which covers antimicrobial resistance, infectious diseases, influenza, transplantation medicine, chronic diseases, hepatitis, dental hygiene, heat-related illnesses, women's health, smoking cessation, and passive smoking. The health information site contains links to policies specific to major diseases like influenza, cancer, and tuberculosis. The policy menu also includes nutrition and personal hygiene issues [1]. The Ministry of Health, Labor and Welfare also has a health information website specializing in mental health, covering various diseases attributable to mental health factors, such as dementia, clinical depression, excessive alcohol use, substance abuse, obsessive-compulsive disorder (OCD) and post-traumatic stress disorder (PTSD) [2]. The Ministry of Health, Labor and Welfare sponsors the Smart Life Project website dedicated to healthy living. This website provides online information support for healthy lifestyle habits, active living, and dietary discipline [3].</v>
          </cell>
          <cell r="E3246" t="str">
            <v>[1] Ministry of Health, Labor and Welfare. "Health". [https://www.mhlw.go.jp/stf/seisakunitsuite/bunya/kenkou_iryou/kenkou/] [2] Ministry of Health, Labor and Welfare. "Minnano Mental Health". [https://www.mhlw.go.jp/kokoro/index.html] [3] Ministry of Health, Labor and Welfare. "Smart Life Project". [http://www.smartlife.go.jp/]</v>
          </cell>
        </row>
        <row r="3247">
          <cell r="A3247">
            <v>2018</v>
          </cell>
          <cell r="B3247" t="str">
            <v>EIU country research</v>
          </cell>
          <cell r="C3247" t="str">
            <v>The Ministry of Health (MoH) in Jordan has a website with information on disease prevention, health, and wellness [1]. The website contains a "general health information" link which provides extensive information on general wellness and disease control [2]. This includes guidelines on vaccinating children [3], maternal health [4], nutrition-related information and dietary recommendations [5, 6], eye care [7], high blood pressure management [8], psychological wellness in teenagers [9], mental health [10], and the dangers of passive smoking [11]. The MoH publishes guidelines and protocols for various diseases including kidney diseases, cancer (breast and colon), and osteoporosis [12, 13, 14]. The "projects and protocols" section of the website also has detailed documents discussing government projects and protocols for relevant outbreaks, such as the prevention of cholera in refugee camps [15].</v>
          </cell>
          <cell r="E3247" t="str">
            <v>[1] Ministry of Health. [http://apps.moh.gov.jo/MOH/En/home.php] [2] Ministry of Health. “Health &amp; Public Information”. [http://apps.moh.gov.jo/MOH/arabic/allgeneralinfo.php] [3] Ministry of Health. “Health &amp; Public Information: Vaccinations. Guidelines for vaccinating Children”. [http://apps.moh.gov.jo/MOH/Files/General_Info/abrochure%20vaccination%20week%20.pdf] [4] Ministry of Health. “Health &amp; Public Information: Maternal health” [http://apps.moh.gov.jo/MOH/arabic/generaldetails.php?generalid=105] [5] Ministry of Health. “Health &amp; Public Information: Nutrition and Food Recommendations for Different Health Conditions” [http://apps.moh.gov.jo/MOH/arabic/generaldetails.php?generalid=109] [6] Ministry of Health. “Health &amp; Public Information: Obesity”. [http://apps.moh.gov.jo/MOH/Files/General_Info/weight.pdf] [7] Ministry of Health. “Health &amp; Public Information: Eye Care". [http://apps.moh.gov.jo/MOH/Files/General_Info/aeyes_index.pdf] [8] Ministry of Health. “Health &amp; Public Information: High Blood Pressure”. [http://apps.moh.gov.jo/MOH/Files/General_Info/ahyper_strgter.pdf] [9] Ministry of Health. “Health &amp; Public Information: Psychological Changes Encountered by Teenagers”. [http://apps.moh.gov.jo/MOH/En/generaldetails.php?generalid=83] [10] Ministry of Health. “Health &amp; Public Information: Mental Health...How to Deal with Cases of Mental Stress”. [http://apps.moh.gov.jo/MOH/En/generaldetails.php?generalid=82 [11] Hashemite Kingdom of Jordan Ministry of Health Online. “Health &amp; Public Information: Negative Smoking … How to Protect Your Family”. http://apps.moh.gov.jo/MOH/En/generaldetails.php?generalid=81 [12] Hashemite Kingdom of Jordan Ministry of Health Online. “Health &amp; Public Information: Kidney Care”. http://apps.moh.gov.jo/MOH/Files/General_Info/akidney_failure.pdf] [13] Ministry of Health. “Health &amp; Public Information: Early Detection of Breast Cancer”. [http://apps.moh.gov.jo/MOH/Files/General_Info/achest_cancer2.pdf] [14] Ministry of Health. “Health &amp; Public Information: Osteoporosis”. [http://apps.moh.gov.jo/MOH/En/generaldetails.php?generalid=87] [15] Ministry of Health. November 2015. “Integrated Plan of Preparedness and Response to Cholera”. [http://www.moh.gov.jo/Echobusv3.0/SystemAssets/e85a3d32-131f-474d-a1bd-9d24e650d10a.pdf]</v>
          </cell>
        </row>
        <row r="3248">
          <cell r="A3248">
            <v>2018</v>
          </cell>
          <cell r="B3248" t="str">
            <v>EIU country research</v>
          </cell>
          <cell r="C3248" t="str">
            <v>The Ministry of Health of Kazakhstan has a website that provides limited information on disease prevention and wellness. The website has an infographics page providing advice on a range of health issues. These include identifying suspected anthrax [1], getting vaccinated against influenza [2], allergy prevention [3], and healthy living [4]. The section "Public health services" allows citizens to access a variety of links to help them find doctors, schedule appointments, and obtain health certificates [5].</v>
          </cell>
          <cell r="E3248" t="str">
            <v>[1] Ministry of Health. October 2, 2018. "Experts of the National Center for Public Health of the Ministry of Health of the Republic of Kazakhstan recommend: if you suspect anthrax, immediately consult a doctor!". [http://www.mz.gov.kz/ru/pages/eksperty-nacionalnogo-centra-obshchestvennogo-zdravoohraneniya-mz-rk-rekomenduyut-pri] [2] Ministry of Health. September 26, 2018. "National Center for Public Health of the Ministry of Health of the Republic of Kazakhstan: Get vaccinated against influenza". [http://www.mz.gov.kz/ru/pages/nacionalnyy-centr-obshchestvennogo-zdravoohraneniya-mz-rk-prohodite-vakcinaciyu-protiv-grippa] [3] Ministry of Health. August 23, 2018. "About allergy prevention measures". [http://www.mz.gov.kz/ru/pages/o-merah-profilaktiki-allergii] [4] Ministry of Health. March 30, 2018. "Healthy lifestyle". [http://www.mz.gov.kz/ru/pages/zdorovyy-obraz-zhizni] [5] Ministry of Health. March 30, 2018. "Public health services". [http://dsm.gov.kz/ru/kategorii/gosudarstvennye-uslugi-v-oblasti-zdravoohraneniya]</v>
          </cell>
        </row>
        <row r="3249">
          <cell r="A3249">
            <v>2018</v>
          </cell>
          <cell r="B3249" t="str">
            <v>EIU country research</v>
          </cell>
          <cell r="C3249" t="str">
            <v>The Ministry of Health in Kenya has a website that provides limited information and links to information on disease prevention and wellness [1]. The website has an “e-Services” portal that includes the “Guidelines, Standards &amp; Policies” section where information on disease prevention and wellness can be found [2]. There is information on over 30 healthcare categories [3]. Information includes training guides on vaccines, maternal and child health protocols, cancer prevention, care for individuals with HIV/AIDS or tuberculosis, and malaria prevention [3]. The website also contains links to organizations engaged in healthcare including the US Centers for Disease Control (CDC), USAID, and the Kenya Medical Research Institute (KEMRI) [1].</v>
          </cell>
          <cell r="E3249" t="str">
            <v>[1] Ministry of Health. 2018. [http://www.health.go.ke/] [2] Republic of Kenya Government Human Resource Information System. 2018. [https://www.ghris.go.ke/] [3] Ministry of Health. 2018. “Guidelines, Standards &amp; Policies Portal”. [http://guidelines.health.go.ke/#/categories]</v>
          </cell>
        </row>
        <row r="3250">
          <cell r="A3250">
            <v>2018</v>
          </cell>
          <cell r="B3250" t="str">
            <v>EIU country research</v>
          </cell>
          <cell r="C3250" t="str">
            <v>The Ministry of Health in Kuwait has a website with limited information on disease prevention, health and wellness [1]. The website contains a link that takes visitors to the website run by the media office within the Ministry. Here there are links to short awareness films, as well as health advice and health bulletins on general well-being issues such as dental hygiene, eye care, psychological care, and nutrition [2, 3, 4, 5, 6]. Links to information on matters specific to the national context, such as wellness during the Hajj pilgrimage [7], fasting during Ramadan (particularly for diabetics and the elderly) [8], and recommendations during extreme weather situations (Kuwait is prone to severe dust and sand storms) are also provided [9]. The website is limited in its provision of information on diseases and epidemics, with available links only on the Hepatitis C virus and the Nipah virus [10, 11]. It should be noted that the English version of the website contains significantly less and more basic information (e.g. preventing bed sores, falls in the elderly, and the prevention of back injuries) [12].</v>
          </cell>
          <cell r="E3250" t="str">
            <v>[1] Ministry of Health. https://www.moh.gov.kw/media/ [2] Ministry of Health. "التوعوية الأفلام. الفم والأسنان صحة". [https://q8-ehealth.com/Films.aspx?typ=1&amp;tp=28] [3] Ministry of Health. "التوعوية الأفلام. النفسية الصحة". [https://q8-ehealth.com/Films.aspx?typ=3&amp;tp=8] [4] Ministry of Health. "نصائح صحية. التغذية الصحية”. [https://q8-ehealth.com/Films.aspx?typ=4&amp;tp=12] [5] Ministry of Health. "التوعوية الأفلام. الحج في صحتك". [https://q8-ehealth.com/Films.aspx?typ=1&amp;tp=26] [6] Ministry of Health. "التوعوية الأفلام. رمضان في صحتك". [https://q8-ehealth.com/Films.aspx?typ=1&amp;tp=25] [7] Ministry of Health. "التوعوية الأفلام. الرملية والعواصف الغبار”. [https://q8-ehealth.com/play.aspx?tp=1&amp;SID=1947] [8] Ministry of Health. "اعلامية لقاءات. فتحي معتز مع طبية لقاءات” [https://q8-ehealth.com/play.aspx?tp=5&amp;SID=2023] [9] Ministry of Health. "التوعوية الأفلام. نيباه فيروس عن معرفتة ماتود كل”. [https://q8-ehealth.com/play.aspx?tp=1&amp;SID=1985] [10] Ministry of Health. "Newspaper Bulletins". [https://www.moh.gov.kw/en/Media-Center/%D9%86%D8%B4%D8%B1%D8%A7%D8%AA-%D8%A7%D9%84%D8%B5%D8%AD%D9%81]</v>
          </cell>
        </row>
        <row r="3251">
          <cell r="A3251">
            <v>2018</v>
          </cell>
          <cell r="B3251" t="str">
            <v>EIU country research</v>
          </cell>
          <cell r="C3251" t="str">
            <v>The Liberian Ministry of Health has a website, but this does not provide information or links to information on disease prevention and wellness [1]. The website provides information on the Ministry’s organization, policies, programs, partners, announcements, and more [1]. Many of the press releases on the website include information on the Ministry’s response to past and present health emergencies such as HIV/AIDS, Ebola, maternal health, and more [2]. The “announcements” section also contains periodic Epidemiology Bulletins from the Ministry and the World Health Organization (WHO) on public health events around the country, but no information on disease prevention and wellness [3].</v>
          </cell>
          <cell r="E3251" t="str">
            <v>[1] Ministry of Health. 2018. [http://moh.gov.lr/] [2] Ministry of Health. 2018. “Press Releases”. [http://moh.gov.lr/category/press-release] [3] Ministry of Health. 2017. “Liberia IDSR Epidemiology Bulletin”. [http://moh.gov.lr/wp-content/uploads/2017/05/Liberia-Early-Warning-Disease-Surveillance-Bulletin-Week-17.pdf]</v>
          </cell>
        </row>
        <row r="3252">
          <cell r="A3252">
            <v>2018</v>
          </cell>
          <cell r="B3252" t="str">
            <v>EIU country research</v>
          </cell>
          <cell r="C3252" t="str">
            <v>The Ministry of Health in Madagascar has a website that provides information or links to information on disease prevention and wellness [1]. The official website provides links to publications and informational resources on how to treat different conditions, from chronic illnesses and viral infections to sexually transmitted diseases, as well as training reports [1, 2, 3]. The website's database contains informational brochures on the prevention of public health risks such as teenage pregnancy, obesity, diabetes, and viral infections, as well as guidance on vaccinations for toddlers [1]. The site is regularly updated with news articles [4].</v>
          </cell>
          <cell r="E3252" t="str">
            <v>[1] Ministère de la Santé Publique. 2018. "Accueil". [http://www.sante.gov.mg/home/n] [2] Ministère de la Santé Publique. 2018. "Bulletin Mensuel de Surveillance épidémiologique de Madagascar".[http://www.sante.gov.mg/home/uploads/____folderforallfiles/BMSEM_N%C2%B03_%202018.pdf] [3] Ministère de la Santé Publique. 2018. "Appel a La Vigilance Sanitaire". [http://www.sante.gov.mg/home/uploads/____folderforallfiles/JMJ%201.jpg] [4] Ministère de la Santé Publique. 2018. "Situation Des Cas Confirmes De Peste Du 01 Aout Au 14 Octobre 2018". [http://www.sante.gov.mg/home/uploads/____folderforallfiles/Situation%20des%20cas%20confirm%C3%A9s%20de%20peste.jpg]</v>
          </cell>
        </row>
        <row r="3253">
          <cell r="A3253">
            <v>2018</v>
          </cell>
          <cell r="B3253" t="str">
            <v>EIU country research</v>
          </cell>
          <cell r="C3253" t="str">
            <v>The Ministry of Health (MoH) in Malawi [1] has a website with limited information and links to information on disease prevention [2] and wellness [3, 4]. Most information is geared towards health practitioners and policymakers. For instance, the Health Priorities tab on the MoH website provides information on diseases, including prevalence, of various ailments ranging from tuberculosis to HIV/AIDS. The site also contains links to government and non-government sources. Links to other government websites include the National AIDS Commission and the Department of Nutrition, HIV and AIDS. External links include the World Health Organisation (WHO), the World Food Programme and the UN Children’s Fund (UNICEF), among others [1].</v>
          </cell>
          <cell r="E3253" t="str">
            <v>[1] Ministry of Health. 2018. [http://www.health.gov.mw] [2] Ministry of Health. 2018. "Preventive Health".[http://www.health.gov.mw/index.php/directorates/preventive-health] [3] Ministry of Health. 2018. "Safe Motherhood". [http://www.health.gov.mw/index.php/directorates/safe-motherhood] [4] Ministry of Health. 2018. "Nutrition". [http://www.health.gov.mw/index.php/directorates/nutrition]</v>
          </cell>
        </row>
        <row r="3254">
          <cell r="A3254">
            <v>2018</v>
          </cell>
          <cell r="B3254" t="str">
            <v>EIU country research</v>
          </cell>
          <cell r="C3254" t="str">
            <v>Malaysia's Ministry of Health has a website with extensive information on disease prevention and wellness. The Ministry's MyHealth website provides information on a wide range of health and wellness topics, including prevention and treatment of specific diseases, healthy lifestyle activities, child development, and mental health [1]. There is also a mobile MyHealth app [2], a MyNutri website, an app on nutrition [3], and an online Health Risk Assessment [4]. The information on the MyHealth website is sourced from trusted partners and is subject to a quality assurance review [5].</v>
          </cell>
          <cell r="E3254" t="str">
            <v>[1] Ministry of Health. "MyHealth". [http://www.myhealth.gov.my/] [2] Ministry of Health. "MyHealth Mobile". [http://www.myhealth.gov.my/myhealth-mobile/] [3] Ministry of Health. "MyNutri". [http://mynutri.moh.gov.my/mynutri/index.php] [4] Ministry of Health. "Health Risk Assessment". [http://hra.moh.gov.my/] [5] Noraini, S. et al. 2017. "MyHEALTH Portal: Malaysia National Web-Based Health Information Service for Public Well-Being". Journal of Computational and Theoretical Nanoscience. [https://www.researchgate.net/publication/317738748_MyHEALTH_Portal_Malaysia_National_Web-Based_Health_Information_Service_for_Public_Well-Being]</v>
          </cell>
        </row>
        <row r="3255">
          <cell r="A3255">
            <v>2018</v>
          </cell>
          <cell r="B3255" t="str">
            <v>EIU country research</v>
          </cell>
          <cell r="C3255" t="str">
            <v>The Ministry of Health in Mali has a website, but this does not provide information or links to information on disease prevention and wellness [1]. There is a link on the website called “Sanitary Information”, but the link does not work [1]. The Ministry's website provides news on outbreaks and health care developments, but these do not include general information on disease prevention and wellness [1]. The Center of Expertise and Research for Telemedicine and E-Health has a website called the Malian Health Information Portal, which is not affiliated with the government. This portal provides information and health advice on nutrition, vaccinations, HIV/AIDS, contraception, and more [2].</v>
          </cell>
          <cell r="E3255" t="str">
            <v>[1] Ministry of Public Health and Hygiene. 2018. [http://www.sante.gov.ml/] [2] Malian Health Information Portal. 2018. “Health Advice”. [http://www.keneya.net/]</v>
          </cell>
        </row>
        <row r="3256">
          <cell r="A3256">
            <v>2018</v>
          </cell>
          <cell r="B3256" t="str">
            <v>EIU country research</v>
          </cell>
          <cell r="C3256" t="str">
            <v>Mexico’s Ministry of Health has a website with information and links on disease prevention and wellness. The website has a blog with recent information and events, event photos, public service videos on health topics, institutional information, and links to additional health information [1]. The website offers health and wellness information, but the design can make some of this information difficult to locate as there is no library containing health and wellness guides or a section where the information is organized by category. The information available on the site includes a guide to non-transmissible diseases [2], information about Zika virus [3] and Chikungunya [4], and a section on the flu [5]. The site also provides instructions on how to register for a health information service that sends mobile texts with tips and information [6].</v>
          </cell>
          <cell r="E3256" t="str">
            <v>[1] Secretaria de Salud. 2018. “Secretaria de Salud”. [https://www.gob.mx/salud] [2] Secretaria de Salud. 2018. “Guía enfermedades no transmisibles”. [https://www.gob.mx/salud/es/articulos/guia-enfermedades-no-transmisibles?idiom=es] [3] Secretaria de Salud. 2018. “ZIKA - Información Relevante”. [https://www.gob.mx/salud/acciones-y-programas/zika-informacion-relevante] [4] Secretaria de Salud. 2018. “Chikungunya - Información Relevante”. [https://www.gob.mx/salud/acciones-y-programas/chikungunya-informacion-relevante] [5] Secretaria de Salud. 2018. “Influenza”. [https://www.gob.mx/influenza] [6] Secretaria de Salud. 2018. “misalud: una herramienta digital para mejorar tu salud materna”. [https://www.gob.mx/salud/articulos/misalud-una-herramienta-digital-para-mejorar-tu-salud-materna?idiom=es]</v>
          </cell>
        </row>
        <row r="3257">
          <cell r="A3257">
            <v>2018</v>
          </cell>
          <cell r="B3257" t="str">
            <v>EIU country research</v>
          </cell>
          <cell r="C3257" t="str">
            <v>The Ministry of Health of Mongolia has a website providing fairly limited information and links to information on disease prevention and wellness [1]. The website contains a few videos on disease prevention and wellness, such as guidance on the proper use of antibiotics, rabies prevention, the evaluation of the side effects of drugs, the prevention of colds, and the prevention of memory loss [2]. The Ministry of Health's National Center for Public Health, however, provides more information on disease prevention and wellness, including information about vaccinations and immunizations, tobacco-free living, prevention of drug abuse and excessive alcohol use, healthy eating, active living, reproductive and sexual health, and mental and emotional wellbeing [3]. The National Center for Public Health also has a Facebook and Twitter profile providing a variety of health-related information to the public [4, 5].</v>
          </cell>
          <cell r="E3257" t="str">
            <v>[1] Ministry of Health. [http://www.mohs.mn/home] [2] Ministry of Health. [http://www.mohs.mn/videos?page=2] [3] National Center for Public Health. [http://ncph.gov.mn] [4] National Center for Public Health. "Facebook page". [https://www.facebook.com/NCPHMongolia/] [5] National Center for Public Health. "Twitter account". [https://twitter.com/ncphmongolia]</v>
          </cell>
        </row>
        <row r="3258">
          <cell r="A3258">
            <v>2018</v>
          </cell>
          <cell r="B3258" t="str">
            <v>EIU country research</v>
          </cell>
          <cell r="C3258" t="str">
            <v>The Ministry of Health in Morocco has a website, but this does not provide information or links to information on disease prevention and wellness. The website presents a series of studies (a review of the health of Morocco's population in 2012, for example), health regulations, information on how to obtain the reimbursement of medication , some statistics on public and private hospitals, and HR numbers in the health sector. There are no information or links, however, on disease prevention and wellness [1, 2].</v>
          </cell>
          <cell r="E3258" t="str">
            <v>[1] Ministry of Health. [http://www.sante.gov.ma/Medicaments/Pages/Guides.aspx] [2] Ministry of Health. "Carte sanitaire - situation de l'offre de soins - Janvier 2018". [http://cartesanitaire.sante.gov.ma/dashboard/pages2/index.html]</v>
          </cell>
        </row>
        <row r="3259">
          <cell r="A3259">
            <v>2018</v>
          </cell>
          <cell r="B3259" t="str">
            <v>EIU country research</v>
          </cell>
          <cell r="C3259" t="str">
            <v>Mozambique’s Ministry of Health has a website, but this does not provide information or links to information on disease prevention and wellness [1]. The United Nations E-Government Knowledge Database 2018 ranks Mozambique in 160th place, out of 193 countries, indicating that e-governance in the country is still, overall, in the early stages of development [2]. While the homepage of the Ministry provides a link to a site called Virtual Health Library of Mozambique, the resources contained in this site are academic and research-oriented [3]. The Ministry’s homepage contains links to reports, studies, and strategic plans, but does not offer disease prevention and wellness information for the public [1]. The Ministry homepage contains links to information on HIV/AIDS [4], malaria [5], and tuberculosis [6], but these three pages remain under construction.</v>
          </cell>
          <cell r="E3259" t="str">
            <v>[1] Ministry of Health. [http://www.misau.gov.mz/] [2] United Nations E-Government Knowledge Database. "Mozambique". [https://publicadministration.un.org/egovkb/en-us/Data/Country-Information/id/116-Mozambique] [3] Virtual Health Library of Mozambique. [http://mocambique.eportuguese.org/] [4] Ministry of Health. "Programa Nacional de Controlo das ITS HIV/SIDA". [http://www.misau.gov.mz/index.php/its-hiv-sida] [5] Ministry of Health. "Malária". [http://www.misau.gov.mz/index.php/malaria] [6] Ministry of Health. "Tuberculose". [http://www.misau.gov.mz/index.php/tuberclose]</v>
          </cell>
        </row>
        <row r="3260">
          <cell r="A3260">
            <v>2018</v>
          </cell>
          <cell r="B3260" t="str">
            <v>EIU country research</v>
          </cell>
          <cell r="C3260" t="str">
            <v>The Ministry of Health and Sports in Myanmar has a website with information on disease prevention and wellness [1]. The website has a section on Health Messages, providing information on infectious diseases and vaccines (including dengue, rabies, hepatitis, avian flu and polio), tobacco and alcohol, cardiovascular diseases, H1N1, health and development in infants and children, maternal and reproductive health, and nutrition [1]. Most information is provided in the form of posters or documents that can be downloaded, and there is a Standardized Health Messages document available for download [2]. The Ministry has also launched a Safe Delivery mobile application for midwives, which contains videos and directions intended to help midwives care for women and infants during pregnancy, delivery, and postnatal care [3]. The website also contains an A-Z index with causes and diagnosis information on various diseases and infections [4].</v>
          </cell>
          <cell r="E3260" t="str">
            <v>[1] Ministry of Health and Sports. [http://mohs.gov.mm/] [2] Ministry of Health and Sports. "Standardized Health Messages". [http://mohs.gov.mm/Main/content/publication/standardized-health-messages-%E1%80%80-%E1%80%94-%E1%80%99-%E1%80%9B-%E1%80%86-%E1%80%84-%E1%80%9B-%E1%80%85-%E1%80%95-%E1%80%A1%E1%80%81-%E1%80%80-%E1%80%A1%E1%80%9C%E1%80%80-%E1%80%99] [3] Myanmar Times. 2018. "Mobile app for midwives to help with deliveries". [https://www.mmtimes.com/news/mobile-app-midwives-help-deliveries.html] [4] Ministry of Health and Sports. "A-Z Index". [http://mohs.gov.mm/az/publication/A]</v>
          </cell>
        </row>
        <row r="3261">
          <cell r="A3261">
            <v>2018</v>
          </cell>
          <cell r="B3261" t="str">
            <v>EIU country research</v>
          </cell>
          <cell r="C3261" t="str">
            <v>The Ministry of Health in Namibia has a website that provides limited information or links to information on disease prevention and wellness [1]. The Resource Center contains a list of documents: application forms, directives, and downloads. Most information is personnel-oriented, outlining preventive and precautionary measures that healthcare workers must adopt when attending to patients [2, 3]. There are, however, a limited number of documents that provide information on disease prevention and wellness. Topics covered include malaria [4], mental illness [5, 6], and contraception [7], but the information provided is not comprehensive.</v>
          </cell>
          <cell r="E3261" t="str">
            <v>[1] Ministry of Health and Social Services. 2018. [http://www.mhss.gov.na/] [2] Ministry of Health and Social Services. 2018. “Ministry Strategic Plan”. [http://www.mhss.gov.na/strategplan] [3] Ministry of Health and Social Services. 2018. “Acts: Download, Policies, Guidelines, Directives, Application Form, Survey/Annual Reports, Newsletters, NAMPHIA Documents”. [http://www.mhss.gov.na/download] [4] Ministry of Health and Social Services. 2018. “Health Hub”. [http://www.mhss.gov.na/malaria] [5] Ministry of Health and Social Services. 2018. “National Response to Suicide Prevention”. [http://www.mhss.gov.na/documents/119527/432781/suicide+prevention.pdf/e16728b1-bc28-41b6-a1b1-21e082f22343] [6] Ministry of Health and Social Services. 2018. “Schizophrenia (Mental Illness)”. [http://www.mhss.gov.na/documents/119527/432781/Mental+Illness.pdf/d62754f7-65b4-4320-b9ed-53ded248e2da] [7] Ministry of Health and Social Services. 2018. “Family Planning (Contraceptives)”. [http://www.mhss.gov.na/documents/119527/432781/Family+Planning.pdf/30326301-b1ea-4821-bf49-6b83b840b8f3]</v>
          </cell>
        </row>
        <row r="3262">
          <cell r="A3262">
            <v>2018</v>
          </cell>
          <cell r="B3262" t="str">
            <v>EIU country research</v>
          </cell>
          <cell r="C3262" t="str">
            <v>The Ministry of Health (MoH) has a website providing information on disease prevention and wellness [1]. The website provides information about the organizational structure of the Ministry, as well as various policies and legislation related to the MoH and health programs under the purview of the Ministry. The website now provides up-to-date content and includes a tab marked "Media" where posters, audio and video clips, and brochures can be found on a variety of topics including vaccinations and immunizations, tobacco-free living, preventing excessive alcohol use, healthy eating, active living, reproductive and sexual health, and mental and emotional wellbeing.</v>
          </cell>
          <cell r="E3262" t="str">
            <v>[1] Ministry of Health. [http://www.mohp.gov.np]</v>
          </cell>
        </row>
        <row r="3263">
          <cell r="A3263">
            <v>2018</v>
          </cell>
          <cell r="B3263" t="str">
            <v>EIU country research</v>
          </cell>
          <cell r="C3263" t="str">
            <v>The Dutch Ministry for Health, Welfare and Sport has a website that provides information on disease prevention and wellness [1]. A dedicated, separate homepage run by the government and commissioned by the Ministry [2] provides detailed information about health conditions, disease prevention and wellness [3]. The information on the homepage is provided by experts from the Netherlands National Institute for Public Health and the Environment [4]. The Ministry's homepage includes an index of topics such as alcohol and smoking [5]. For example, information about the impact of smoking on pregnant women, government support to citizens who want to quit smoking and the impact of passive smoking is provided [6]. More generally, this homepage refers to policy issues.</v>
          </cell>
          <cell r="E3263" t="str">
            <v>[1] Ministry of Health, Welfare and Sport. [https://www.government.nl/ministries/ministry-of-health-welfare-and-sport] [2] Volksgezondheidenzorg.info. 2018. [https://www.volksgezondheidenzorg.info] [3] Volksgezondheidenzorg.info. 2018. "Onderwerpen". [https://www.volksgezondheidenzorg.info/onderwerpen] [4] Volksgezondheidenzorg.info. 2018. "Cijfers en Achtergronden". [https://www.volksgezondheidenzorg.info/volksgezondheidenzorginfo-cijfers-en-achtergronden] [5] Ministry for Health, Welfare and Sport. 2018. "Onderwerpen". [https://www.rijksoverheid.nl/ministeries/ministerie-van-volksgezondheid-welzijn-en-sport/onderwerpen] [6] Government of the Netherlands. 2018. "Kan ik hulp krijgen als ik wil stoppen met roken?". [https://www.rijksoverheid.nl/onderwerpen/roken/vraag-en-antwoord/kan-ik-hulp-krijgen-als-ik-wil-stoppen-met-roken]</v>
          </cell>
        </row>
        <row r="3264">
          <cell r="A3264">
            <v>2018</v>
          </cell>
          <cell r="B3264" t="str">
            <v>EIU country research</v>
          </cell>
          <cell r="C3264" t="str">
            <v>The Ministère de la Santé Publique in Niger (MSP or “Ministry of Health”) has a website, but this does not provide information on disease prevention and wellness [1]. The “Health Info” tab provides news on ongoing operations conducted by the Ministry of Health and information targeted at healthcare professionals [2]. The website also has a “useful links” section with links to La Centre de Recherche Médicale et Sanitaire (CERMES or “Medical and Sanitary Research Center of Niger”) [3] and to a website called E-Santé, which is an independent online French website that publishes information on a wide variety of illnesses and diseases [4].</v>
          </cell>
          <cell r="E3264" t="str">
            <v>[1] Ministère de la Santé Publique (MSP). 2018. [www.sante.gouv.ne] [2] Ministère de la Santé Publique (MSP). 2018. “Strategiques”. [http://www.sante.gouv.ne/documents-strategiques/] [3] La Centre de Recherche Médicale et Sanitaire (CERMES). 2018. [http://www.cermes.net/] [4] E-Santé. 2018. [https://www.e-sante.fr/]</v>
          </cell>
        </row>
        <row r="3265">
          <cell r="A3265">
            <v>2018</v>
          </cell>
          <cell r="B3265" t="str">
            <v>EIU country research</v>
          </cell>
          <cell r="C3265" t="str">
            <v>The Federal Ministry of Health (FMOH) in Nigeria has a website that provides limited information and links to information on disease prevention and wellness [1]. The website includes information about ongoing FMOH activities and programs [1]. There are also resources geared towards healthcare practitioners on FMOH policies and procedures, such as a publication on harmonized guidelines for basic healthcare provision [2]. The website contains links to other FMOH agencies including the Nigerian Institute of Medical Research, the Nigeria Centre for Disease Control, the National Agency for Food and Drug Administration and Control, the National Primary Health Care Development Agency, and the National Health Insurance Scheme [1]. Within these websites, the Centre for Disease Control has a page containing detailed encyclopedic information on a variety of diseases, including transmission, symptoms, diagnosis, and treatment, though there are no direct links from the FMOH page [3].</v>
          </cell>
          <cell r="E3265" t="str">
            <v>[1] Federal Ministry of Health. 2018. [http://www.health.gov.ng/] [2] Federal Ministry of Health. 2018. “Harmonized Guidelines for the Administration, Disbursement, Monitoring and Fund Management of the Basic Healthcare Provision Fund”. [http://www.health.gov.ng/doc/BHCPFGuidelinesDEC2016.pdf] [3] Nigeria Centre for Disease Control. 2018. “Diseases”. [https://ncdc.gov.ng/diseases/a-z]</v>
          </cell>
        </row>
        <row r="3266">
          <cell r="A3266">
            <v>2018</v>
          </cell>
          <cell r="B3266" t="str">
            <v>EIU country research</v>
          </cell>
          <cell r="C3266" t="str">
            <v>The Oman Ministry of Health has a website that provides information on disease prevention and wellness. The Ministry of Health has an eHealth Portal available in English and Arabic [1]. The eHealth Portal has separate e-services for patients utilizing government services, licensed medical companies and pharmaceutical establishments, public sector organizations, and the general public [1]. The Health Education e-Library provides public education materials including posters and brochures for a wide range of disease prevention and wellness issues including chronic illnesses, communicable diseases, maternal health and breastfeeding, family planning, sanitation and hygiene, dental care, smoking, nutrition, daily wellness and physical activity, an infant and child health. Materials are available in the various languages spoken in the country including Arabic, English, Urdu, and Bengali [1]. The monthly "Health at a Glance" newsletter published in Arabic is available to download; newsletters for 2018 had not been uploaded at the time of research [1]. The website also allows visitors to search for available national healthcare facilities [2]. The Ministry of Health e-Library is available in Arabic and English, offering a database for a variety of medical information and scientific journals [3].</v>
          </cell>
          <cell r="E3266" t="str">
            <v>[1] Ministry of Health. [https://www.moh.gov.om] [2] Ministry of Health. “Healthcare Facilities”. [https://www.moh.gov.om/en/app-facilities] [3] Ministry of Health. "eLibrary". [https://moh-elibrary.gov.om/]</v>
          </cell>
        </row>
        <row r="3267">
          <cell r="A3267">
            <v>2018</v>
          </cell>
          <cell r="B3267" t="str">
            <v>EIU country research</v>
          </cell>
          <cell r="C3267" t="str">
            <v>The Ministry of National Health Services and Regulation (NHSRC) in Pakistan has a website that provides links to information on disease prevention and wellness [1]. The website is primarily geared towards health authorities, donors and researchers, rather than the general public. The website, however, does provide links to End Polio Pakistan [2], Tobacco Control Cell [3], and the Expanded Programme on Immunization [4], all of which offer some information to the general public on wellness and disease prevention. The Public Information section does not contain information on disease prevention and wellness, but rather Guidelines, Action Plans, and other policy documents [5].</v>
          </cell>
          <cell r="E3267" t="str">
            <v>[1] Ministry of National Health Services, Regulations and Coordination (NHSRC). [http://www.nhsrc.gov.pk] [2] End Polio Pakistan. [http://www.endpolio.com.pk] [3] Tobacco Control Cell. [http://www.tcc.gov.pk] [4] Expanded Programme on Immunization. [http://www.epi.gov.pk] [5] Ministry of National Health Services, Regulations and Coordination. "Public Info". [http://www.nhsrc.gov.pk/messageDetail5822.html?message_id=11]</v>
          </cell>
        </row>
        <row r="3268">
          <cell r="A3268">
            <v>2018</v>
          </cell>
          <cell r="B3268" t="str">
            <v>EIU country research</v>
          </cell>
          <cell r="C3268" t="str">
            <v>The Ministry of Health in Panama has a comprehensive website with detailed information on disease prevention and wellness [1]. The website contains information on a wide range of health and pharmaceutical statistics, as well as detailing the government's healthcare policies and programs, providing details on various health campaigns. The Health Promotion section includes posters on good hand-washing practice, breastfeeding, vaccinations, and Zika virus, among other topics [1]. The website also has links to the websites of various sub-ministries and national offices in the healthcare sector [1].</v>
          </cell>
          <cell r="E3268" t="str">
            <v>[1] Ministerio de Salud. [https://www.minsa.gob.pa/]</v>
          </cell>
        </row>
        <row r="3269">
          <cell r="A3269">
            <v>2018</v>
          </cell>
          <cell r="B3269" t="str">
            <v>EIU country research</v>
          </cell>
          <cell r="C3269" t="str">
            <v>The Ministry of Health (MOH) in Peru has a website providing limited information and links to information about disease prevention and wellness. The government of Peru shifted its e-government model to a single platform model, which is currently in beta version [1]. The new website for the Ministry of Health has links to services, press releases, staff contact information, reports, legislation, campaigns, and links of interest [2]. The website has some limited information about campaigns to raise awareness of parasites and anemia [3, 4]. The MOH links to the National Institute of Health (NIH), a department under the MOH, responsible for research on public health topics and awareness campaigns [5]. The NIH has information on topics such as nutrition and traditional medicine [6, 7].</v>
          </cell>
          <cell r="E3269" t="str">
            <v>[1] Government of Peru. 2018. “Version beta”. [https://www.gob.pe/205-version-beta] [2] Ministry of Health. [https://www.gob.pe/en/minsa] [3] Ministry of Health. 2018. “Domingo Familiar de la Salud”. [https://www.gob.pe/institucion/minsa/campanas/14-domingo-familiar-de-la-salud] [4] Ministry of Health. 2018. “Cuarta Jornada Nacional contra la Anemia”. https://www.gob.pe/en/minsa [5] National Institute of Health (NIH). "Quienes somos". [https://web.ins.gob.pe/es/acerca-del-ins/informacion-general] [6] NIH. "Introducicion alimentacion". [https://alimentacionsaludable.ins.gob.pe/] [7] NIH. "Medicina traditional". [https://web.ins.gob.pe/index.php/es/salud-intercultural/medicina-tradicional]</v>
          </cell>
        </row>
        <row r="3270">
          <cell r="A3270">
            <v>2018</v>
          </cell>
          <cell r="B3270" t="str">
            <v>EIU country research</v>
          </cell>
          <cell r="C3270" t="str">
            <v>The Department of Health (DOH) has a website that provides limited information to the public on disease prevention and wellness [1]. The website contains information on various initiatives, health topics, and statistics, including cardiovascular disease [2], diabetes [3], and the Adolescent and Youth Health Program [4]. A news section provides information and warnings about relevant health topics and appears to be the only section of the website geared towards public information on disease prevention and wellness [5]. The Philippine eHealth Strategic Framework and Plan (2014-2020) is focused on strengthening healthcare ICT capacity and aims to provide widespread access to healthcare services and information, as well as securely share and exchange patients’ information, among other goals [6]. The part on consumer information includes patient access to information on the availability, location, and services of healthcare providers, as well as patient access to and management of their own health records [6]. The plan does not include actions aimed at providing web-based information on disease prevention and wellness [6].</v>
          </cell>
          <cell r="E3270" t="str">
            <v>[1] Department of Health. [https://www.doh.gov.ph/] [2] Department of Health. "Cardiovascular Disease". [http://www.doh.gov.ph/cardiovascular-disease] [3] Department of Health. "Diabetes". [http://www.doh.gov.ph/diabetes-prevention-and-control-program] [4] Department of Health. "Adolescent and Youth Health Program". [http://www.doh.gov.ph/adolescent-and-youth-health-program] [5] Department of Health. “Hot topics”. [https://www.doh.gov.ph/hot-topics] [6] Department of Health, eHealth. 2013. “Philippine eHealth Strategic Framework and Plan (2014-2020)”. [http://www.ehealth.doh.gov.ph/#openModal11]</v>
          </cell>
        </row>
        <row r="3271">
          <cell r="A3271">
            <v>2018</v>
          </cell>
          <cell r="B3271" t="str">
            <v>EIU country research</v>
          </cell>
          <cell r="C3271" t="str">
            <v>Poland's Ministry of Health has a website that provides information and links on disease prevention and wellness [1]. The Polish-language version of the site includes information on disease prevention, tobacco-related disease prevention, oncological prophylaxis, cervix and breast cancer prevention, prenatal tests, and spa treatments [2]. The website also has information on addiction, drugs and substance use, and palliative and hospice care. The site lists treatments covered by the health service and provides details on the National Health Program. The English-language version of the site has far less information with sections on treatment, health and prevention, and medication. The National Health Fund (NHF, Narodowy Fundusz Zdrowia), a government body in charge of healthcare financing and contracts with public and non-public health care providers, has its own website [2]. The Ministry of Health, along with the Ministry of Finance, has direct managerial responsibility for the NHF [3]. The NHF website provides information on health insurance, the rights and duties of patients, healthcare benefits and responsibilities of health care providers, and waiting lists, among other areas.</v>
          </cell>
          <cell r="E3271" t="str">
            <v>[1] Ministry of Health. [www.mz.gov.pl] [2] National Health Fund. [www.nfz.gov.pl] [3] WHO. "Health System Review: Poland, 2011". [www.euro.who.int/__data/assets/pdf_file/0018/163053/e96443.pdf]</v>
          </cell>
        </row>
        <row r="3272">
          <cell r="A3272">
            <v>2018</v>
          </cell>
          <cell r="B3272" t="str">
            <v>EIU country research</v>
          </cell>
          <cell r="C3272" t="str">
            <v>The Ministry of Health of Portugal (MoH) has a website that provides information on disease prevention and wellness [1]. The main health portal, called National Health Service (SNS, Serviço Nacional de Saúde), offers information on a wide range of diseases, such as tobacco and alcohol use [2, 3], healthy eating [4], HIV/AIDS [5], dental health [6], vaccinations [7], and women's health [8], among others. Through the SNS portal, citizens can also access their personal health information, view medical records, make appointments, and view treatment guides. The portal also provides information on how to access local medical facilities and services available across the country [9]. Finally, the website includes links to the official health system apps, where patients can access additional information on disease prevention, check waiting times for specific services and treatments, and consult the price of medicines [10].</v>
          </cell>
          <cell r="E3272" t="str">
            <v>[1] Serviço Nacional de Saúde (SNS). 2018. “Saúde +”. [https://www.sns.gov.pt/sns/saude/] [2] SNS. 2018. “Alcoolismo”. [https://www.sns.gov.pt/sns-saude-mais/alcoolismo/] [3] SNS. 2018. “Deixar de Fumar”. [https://www.sns.gov.pt/sns-saude-mais/deixar-de-fumar/] [4] SNS. 2018. “Pão Com Menos Sal”. [https://www.sns.gov.pt/pao-com-menos-sal/] [5] SNS. 2018. “HIV: Medicamento e Farmácias Comunitárias”. [https://www.sns.gov.pt/cidadao/medicamentos-vih-farmacias-comunitarias/] [6] SNS. 2018. “Saúde Oral”. [https://www.sns.gov.pt/sns-saude-mais/saude-oral/] [7] SNS. 2018. “Vacinação”. [https://www.sns.gov.pt/sns-saude-mais/vacinacao/] [8] SNS. 2018. “Gravidez e Sexualidade”. [https://www.sns.gov.pt/sns-saude-mais/gravidez-e-sexualidade/] [9] SNS. 2018. “Área do Cidadão”. [https://servicos.min-saude.pt/utente/] [10] SNS. 2018. “Apps da Saúde”. [https://www.sns.gov.pt/home/apps-da-saude/]</v>
          </cell>
        </row>
        <row r="3273">
          <cell r="A3273">
            <v>2018</v>
          </cell>
          <cell r="B3273" t="str">
            <v>EIU country research</v>
          </cell>
          <cell r="C3273" t="str">
            <v>The government of Qatar has several websites that provide information and links on disease prevention and wellness [1]. The website of the Ministry of Public Health provides extensive information on major health issues and disease prevention including guidelines on how to lead a healthy lifestyle, occupational health, communicable diseases, diabetes, cardiovascular health, environmental health, steps on how to quit tobacco use, and mental health [2]. The Qatar e-Government portal "Hukoomi" also offers information and links to various health e-services and services across the country, including the following: an online medical dictionary; the Namat public health education campaign, run by the Aspire Zone Foundation; online and phone psychological counseling requests, through Weyak; and the Shawerny service for in-person, phone, and electronic consultations which provides the elderly with psychological, social, health and legal consultations through the Center for Empowerment and Elderly People Care (ehsan) [3].</v>
          </cell>
          <cell r="E3273" t="str">
            <v>[1] Ministry of Public Health. [https://phs.moph.gov.qa/] [2] Ministry of Public Health. “Current Status &amp; Objectives”. [https://phs.moph.gov.qa/current-status/] [3] Government of Qatar, Hukoomi. “Services”. [http://portal.www.gov.qa/wps/portal/services/?selectedTopic=Health]</v>
          </cell>
        </row>
        <row r="3274">
          <cell r="A3274">
            <v>2018</v>
          </cell>
          <cell r="B3274" t="str">
            <v>EIU country research</v>
          </cell>
          <cell r="C3274" t="str">
            <v>The Ministry of Health in Romania has a website with limited information and links to information on disease prevention and wellness [1]. The website provides information on the country's 15 national health programs. These programs all have a major impact on public health, mental health and tobacco control, nutrition guides, patient rights, drugs, pharmacies and drug stores, prices of medications, and the Ministry's projects ("Vaccines save lives" and "Clean hands in hospitals"). According to WHO, the Ministry of Health carries out health and information campaigns [2]. Romania's National Institute of Public Health (NIPH) is also responsible for health promotion and education [3].</v>
          </cell>
          <cell r="E3274" t="str">
            <v>[1] Ministry of Health. [http://www.ms.ro] [2] WHO. "Romania: Health System Review, 2016". [http://www.euro.who.int/__data/assets/pdf_file/0017/317240/Hit-Romania.pdf?ua=1] [3] National Institute of Public Health. [https://www.insp.gov.ro]</v>
          </cell>
        </row>
        <row r="3275">
          <cell r="A3275">
            <v>2018</v>
          </cell>
          <cell r="B3275" t="str">
            <v>EIU country research</v>
          </cell>
          <cell r="C3275" t="str">
            <v>The Ministry of Health in Russia has a website that provides information on disease prevention and wellness. The website includes a page titled "Questions of Anaesthesia", containing documents with official guidelines on the following issues: the treatment of chronic pain in adult patients in palliative care in inpatient and outpatient conditions; pain management for adults and children; treatment of pain syndrome in children in palliative care; and treatment of chronic pain syndrome in adults in palliative care [1]. The website also has a "Useful resources" section with pages on public awareness campaigns, containing video and audio materials, designed for television broadcast, on the prevention of HIV/AIDS and viral hepatitis B and C [2], as well as videos showing the harm caused by tobacco [3]. Visitors will also find recommendations for vaccination of pregnant women against influenza [4] and clinical recommendations for vaccination against pneumococcal infection [5]. The HIV/AIDS/hepatitis page has an external link to the Ministry's official site where detailed information on these diseases can be found [6].</v>
          </cell>
          <cell r="E3275" t="str">
            <v>[1] Ministry of Health. "Questions of Anaesthesia". [https://www.rosminzdrav.ru/voprosy-obezbolivaniya] [2] Ministry of Health. "Prevention of HIV/AIDS, viral hepatitis B and C". [https://www.rosminzdrav.ru/poleznye-resursy/profilaktika-i-lechenie-vich-i-gepatita] 3] Ministry of Health. "Television video about the dangers of tobacco for placement on TV". [https://www.rosminzdrav.ru/poleznye-resursy/anti-tabak] [4] Ministry of Health. "Recommendations for vaccination of pregnant women". [https://www.rosminzdrav.ru/poleznye-resursy/rekomendatsii-po-vaktsinatsii-beremennyh-zhenschin] [5] Ministry of Health. "Clinical recommendations for vaccination against pneumococcal infection". [https://www.rosminzdrav.ru/poleznye-resursy/klinicheskie-rekomendatsii-po-vaktsinoprofilaktike-pnevmokokkovoy-infektsii] [6] Ministry of Health, HIV/AIDS. [http://o-spide.ru/]</v>
          </cell>
        </row>
        <row r="3276">
          <cell r="A3276">
            <v>2018</v>
          </cell>
          <cell r="B3276" t="str">
            <v>EIU country research</v>
          </cell>
          <cell r="C3276" t="str">
            <v>The Ministry of Health in Rwanda has a website providing limited information or links to information on disease prevention and wellness [1]. The website provides copies of laws and financial plans, but no public information on wellness can be found in any of the website sections (laws, key indicators, publications, and media) [1]. There is one official notice on Ebola information as a result of recent outbreaks in the Congo, but this does not include information on vaccinations or immunizations [2]. The Center for Disease Control (CDC), in partnership with the Rwandan Ministry of Health, has a separate team and webpage addressing disease prevention and wellness including information on malaria, influenza, strengthening health systems, and immigrant, refugee and migrant health concerns [3].</v>
          </cell>
          <cell r="E3276" t="str">
            <v>[1] Ministry of Health. 2018. [https://www.moh.gov.rw/index.php?id=211] [2] Ministry of Health. 2018. “Public Notice on EBOLA in DR Congo”. [https://www.moh.gov.rw/index.php?id=34&amp;tx_ttnews%5Btt_news%5D=705&amp;cHash=912e2af2cf529201a800065cdcb20403] [3] Center for Disease Control and Prevention (CDC). 2018. “Global Health – Rwanda”. [https://www.cdc.gov/globalhealth/countries/rwanda/default.htm]</v>
          </cell>
        </row>
        <row r="3277">
          <cell r="A3277">
            <v>2018</v>
          </cell>
          <cell r="B3277" t="str">
            <v>EIU country research</v>
          </cell>
          <cell r="C3277" t="str">
            <v>The Ministry of Health of Saudi Arabia has a website providing information on disease prevention and wellness. The website is available in Arabic and English, offering extensive public health and awareness content on issues such as communicable diseases, chronic illnesses, cardiovascular health, oral health, mental health disorders, nutrition and obesity (including an official dietary guideline), women’s health, children’s health, addictions, and drugs. There are also a number of awareness campaigns on lice and the benefits of walking, sunscreen use, and handwashing [1]. The website also has a number of interactive digital tools including a female fertility calendar, pregnancy due date calendar, body mass index (BMI) calculator, and a calorie calculator [1]. There is also an extensive library containing official public health publications, campaign posters, pamphlets, and videos [1].</v>
          </cell>
          <cell r="E3277" t="str">
            <v>[1] Ministry of Health. [https://www.moh.gov.sa/]</v>
          </cell>
        </row>
        <row r="3278">
          <cell r="A3278">
            <v>2018</v>
          </cell>
          <cell r="B3278" t="str">
            <v>EIU country research</v>
          </cell>
          <cell r="C3278" t="str">
            <v>The Ministry of Health in Senegal has a website providing links to information on disease prevention and wellness. The Ministry of Health and Social Action has a website that has been recently updated [1], listing numerous helpful links, such as recent news, health policies, recent publications, programs, and projects [2]. All the different tabs work and have been recently updated. The "Programs and projects" section lists some of the projects in which the Ministry is involved including a National Tobacco Control Program, a Mental Health Program. a National Malaria Control Program, and a Tuberculosis Control Program [3]. The information contained in these pages, however, state policy objectives rather than provide practical health information. The government of Senegal has established the Centre des Operations d'Urgence Sanitaire (Center for Sanitary Emergency Operations) which also has a website [4]. This site provides information on previous disease outbreaks, including Zika virus and Ebola, as well as guidance on how to prevent the spread of these diseases [4].</v>
          </cell>
          <cell r="E3278" t="str">
            <v>[1] Ministère de la Santé et de l'Action Sociale. 2018.[http://www.sante.gouv.sn/] [2] Ministère de la Santé et de l'Action Sociale. 2018. "Actualites". [http://www.sante.gouv.sn/actualites] [3] Ministère de la Santé et de l'Action Sociale. 2018. "Programmes et Projets". [http://www.sante.gouv.sn/programmes-et-projets] [4] Centre des Operations d'Urgence Sanitaire. 2018. "Qui Sommes Nous". [http://www.cousenegal.sn/qui-sommes-nous/]</v>
          </cell>
        </row>
        <row r="3279">
          <cell r="A3279">
            <v>2018</v>
          </cell>
          <cell r="B3279" t="str">
            <v>EIU country research</v>
          </cell>
          <cell r="C3279" t="str">
            <v>The Ministry of Health and Sanitation (MOHS) of Sierra Leone has a website, but this does not provide information or links to information on disease prevention and wellbeing [1]. At the time of research (October 2018), many of the links and tabs on the MOHS website were not functioning. It also does not appear that the website offers any information on disease prevention and wellbeing for the general public [1]. The website provides information on the MOHS and its facilities, its different directorates, ongoing programs, and regulatory bodies [1]. The website also has a link to the MOHS’s Digital Health Atlas, a tool created in partnership with the World Health Organization (WHO), which enables healthcare practitioners to digitally access information on critical healthcare interventions [2].</v>
          </cell>
          <cell r="E3279" t="str">
            <v>[1] Ministry of Health and Sanitation. 2018. [http://health.gov.sl/] [2] Ministry of Health and Sanitation. 2018. “Digital Atlas”. [https://sl.qa.whomaps.pulilab.com/landing]</v>
          </cell>
        </row>
        <row r="3280">
          <cell r="A3280">
            <v>2018</v>
          </cell>
          <cell r="B3280" t="str">
            <v>EIU country research</v>
          </cell>
          <cell r="C3280" t="str">
            <v>The Ministry of Health in Singapore has a website with information on disease prevention and wellness. The Singapore Ministry of Health's primary website has limited information for the public on specific diseases [1], but the Ministry also manages the HealthHub website and app. These were launched in 2016 and aimed to be a one-stop online health information and services portal for the public, providing access to personal medical records as well as extensive information resources [2]. The Live Healthy tab on HealthHub provides information on a wide variety of disease prevention and wellness topics, including pregnancy and infant health, senior health, sexual health, mental health, nutrition, exercise, and immunizations [3]. The A-Z Health Glossary section provides information on hundreds of different diseases and conditions [4].</v>
          </cell>
          <cell r="E3280" t="str">
            <v>[1] Ministry of Health. [https://www.moh.gov.sg/] [2] Smart Nation Singapore. "HealthHub Portal: A Digital Healthcare Solution". [https://www.smartnation.sg/initiatives/Health/healthhub-portal--a-digital-healthcare-solution] [3] Ministry of Health. "Health Hub: Live Healthy". [https://www.healthhub.sg/live-healthy] [4] Ministry of Health. "Health Hub: A-Z Glossary". [https://www.healthhub.sg/a-z/a?cat=diseases-and-conditions]</v>
          </cell>
        </row>
        <row r="3281">
          <cell r="A3281">
            <v>2018</v>
          </cell>
          <cell r="B3281" t="str">
            <v>EIU country research</v>
          </cell>
          <cell r="C3281" t="str">
            <v>The Republic of South Africa's Department of Health has a website that provides information on disease prevention and wellness [1]. The website provides information and downloadable documents on current national health bills, policies, amendments, programs, new departments and regulations, and resources for health workers such as treatment guidelines and approved medicine lists [1]. The website provides comprehensive resources for common chronic illness, communicable diseases, sexually transmitted diseases, and mental health disorders. There are also individual links to a page with a basic description of the diseases, causes, symptoms, prevention, and treatment - some links direct visitors to the World Health Organization (WHO) sites [2]. The website also provides downloadable information on new public health campaigns and initiatives, such as MomConnect and NurseConnect for maternal and child health, breastfeeding, male circumcision, HIV, and gender-based violence, and specialized websites for current outbreaks such as cholera and listeria [3]. There is also a "Cloud" where many files and documents are available to download [4]. Some of the public health campaign documents are available in all of the country's official languages [3].</v>
          </cell>
          <cell r="E3281" t="str">
            <v>[1] National Department of Health. [http://www.health.gov.za/] [2] National Department of Health. “Diseases”. [http://www.health.gov.za/index.php/diseases] [3] National Department of Health. "Listeriosis". [http://listeriosis.org.za/listeriosis/] [4] National Department of Health. "Cloud". [https://ndoh.dhmis.org/owncloud/index.php/s/R5cmdp0gY4Fa43Z]</v>
          </cell>
        </row>
        <row r="3282">
          <cell r="A3282">
            <v>2018</v>
          </cell>
          <cell r="B3282" t="str">
            <v>EIU country research</v>
          </cell>
          <cell r="C3282" t="str">
            <v>The Ministry of Health and Welfare (MOHW) in South Korea has a website providing information on disease prevention and wellness. The "G-Health" website, run by the MOHW, covers a range of health topics, including disease control, cancer control, oral hygiene, mental health, family health, and oriental medicine. The website allows users to view personal health histories, including screening and test results, doctor visits, and drug prescriptions. The website has a built-in search function that allows users to find public health centers in their area [1]. The Korea Centers for Disease Control and Prevention (KCDC), under the MOHW, operates its own health portal, offering health information specific to men, women, children, elderly people, and people with disabilities. The website has links to information on cancer, cardiovascular diseases, cerebrovascular diseases, and rare diseases. The KCDC website also contains databases on pharmaceuticals, supplements, and food safety [2].</v>
          </cell>
          <cell r="E3282" t="str">
            <v>[1] Ministry of Health and Welfare (MOHW). "G-Health". [http://www.g-health.kr/portal/index.do] [2] Korea Centers for Disease Control and Prevention (KCDC), National Health Information Portal. [http://health.cdc.go.kr/health/Main.do]</v>
          </cell>
        </row>
        <row r="3283">
          <cell r="A3283">
            <v>2018</v>
          </cell>
          <cell r="B3283" t="str">
            <v>EIU country research</v>
          </cell>
          <cell r="C3283" t="str">
            <v>Spain's Ministry of Health (Ministerio de Sanidad, Servicios Sociales e Igualdad) has a website that provides information on disease prevention and wellness. The Ministry of Health has changed their website address, but still provides information on disease prevention and wellness [1]. In the Health Promotion section, users can access detailed information on immunizations, tobacco usage, women's health, children nutrition, etc. [2]. There is also information on disease prevention such as flu, AIDS, Hepatitis, etc. [3]. Additionally, there is also a link to a dedicated government website on Healthy Living, with a wide range of information and advice on alcohol consumption, emotional well-being, healthy eating, etc. [4].</v>
          </cell>
          <cell r="E3283" t="str">
            <v>[1] Ministerio de Sanidad, Servicios Sociales e Igualdad. "Organización Institucional". [http://www.mscbs.gob.es/organizacion/ministerio/home.htm] [2] Ministerio de Sanidad, Servicios Sociales e Igualdad. "Promocion de la Salud y Prevencion". [http://www.mscbs.gob.es/ciudadanos/proteccionSalud/home.htm] [3] Ministerio de Sanidad, Servicios Sociales e Igualdad. "Enfermedades Transmisibles". [http://www.mscbs.gob.es/ciudadanos/enfLesiones/enfTransmisibles/home.htm] [4] Ministerio de Sanidad, Servicios Sociales e Igualdad. "Estilos de Vida Saudable". [http://www.estilosdevidasaludable.mscbs.gob.es/]</v>
          </cell>
        </row>
        <row r="3284">
          <cell r="A3284">
            <v>2018</v>
          </cell>
          <cell r="B3284" t="str">
            <v>EIU country research</v>
          </cell>
          <cell r="C3284" t="str">
            <v>The Ministry of Health, Nutrition and Indigenous Medicine in Sri Lanka has a website that provides links to information on disease prevention and wellness [1]. The section "Your Wellbeing", which is meant to provide information on healthy lifestyle, maternal and child health, immunization, and oral health, is under construction. The section "Other Related Sites" provides links to various government health-related websites, offering information on disease prevention and wellness [2]. For example, the website of the National STD/AIDS Control Program contains several brochures in the country's three languages on STDs, safe sex and understanding one's health status [3]. The website of the Non-Communicable Disease Unit provides information on healthy living, including the benefits of quitting smoking, eating healthy, and exercising [4]. The National Dengue Control Unit provides online information on symptoms and treatment options [5].</v>
          </cell>
          <cell r="E3284" t="str">
            <v>[1] Ministry of Health, Nutrition and Indigenous Medicine. [http://www.health.gov.lk/moh_final/english/index.php] [2] Ministry of Health, Nutrition and Indigenous Medicine. "Programs, Campaigns and Specialized Units". [http://www.health.gov.lk/moh_final/english/others.php?pid=35] [3] National STD/AIDS Control Program. "Resources". [http://www.aidscontrol.gov.lk/images/pdfs/IEC_materials/Aids_sin.pdf] [4] Non-Communicable Disease Unit, Ministry of Healthcare and Nutrition. "Information for General Public". [http://www.health.gov.lk/enWeb/NCD/How%20to%20prevent%20&amp;%20control.html] [5] National Dengue Control Unit. [http://www.dengue.health.gov.lk]</v>
          </cell>
        </row>
        <row r="3285">
          <cell r="A3285">
            <v>2018</v>
          </cell>
          <cell r="B3285" t="str">
            <v>EIU country research</v>
          </cell>
          <cell r="C3285" t="str">
            <v>The Federal Ministry of Health in Sudan has a website which provides limited information on disease prevention, health and wellness [1]. The website contains links to a health awareness section, as well as informative links regarding reproductive health [2], immunizations (recommended immunizations for children as well as Ebola and disease outbreaks) [3], general childcare [4], and a knowledge bank portal with extensive information and up-to-date information on disease outbreaks (e.g. Zika virus) [5]. The site, however, is geared towards practitioners rather than citizens. The website also contains links to e-monthly news bulletins published by the Ministry [6].</v>
          </cell>
          <cell r="E3285" t="str">
            <v>[1] Federal Ministry of Health. [https://fmoh.gov.sd/] [2] Federal Ministry of Health. "Reproductive Health". [https://fmoh.gov.sd/index.php/section/list_posts/47] [3] Federal Ministry of Health. "Immunizations". https://fmoh.gov.sd/index.php/section/list_posts/48 [4] Federal Ministry of Health. "Child Care". [https://fmoh.gov.sd/index.php/section/list_posts/46] [5] Federal Ministry of Health. "Knowledge Bank". [https://fmoh.gov.sd/index.php/section/list_posts/50] [6] Federal Ministry of Health. "Health of the Nation Monthly Newspaper". [https://fmoh.gov.sd/index.php/files/index/86]</v>
          </cell>
        </row>
        <row r="3286">
          <cell r="A3286">
            <v>2018</v>
          </cell>
          <cell r="B3286" t="str">
            <v>EIU country research</v>
          </cell>
          <cell r="C3286" t="str">
            <v>The Ministry of Health has a section on the Swedish Government website, providing limited information on disease prevention and wellness, primarily in the form of news updates [1]. For example, in 2018, an update was published on the unusually dry and warm summer with some general recommendations. The website primarily focuses on administrative information and provides links to detailed information [2]. The Ministry frequently refers to "1177.se", which is a government-operated health portal containing information on a range of health and wellness topics, such as alcohol, vaccinations, reproductive and sexual health, and mental and emotional wellbeing [2, 3]. This health portal also provides digital services, allowing visitors to schedule appointments and access health services online, such as renewing prescriptions [3].</v>
          </cell>
          <cell r="E3286" t="str">
            <v>[1] Government of Sweden. 2018. “Socialdepartementet”. [http://www.regeringen.se/sveriges-regering/socialdepartementet/] [2] Government of Sweden. August 1, 2018. “Socialdepartementet”. [https://www.regeringen.se/regeringens-politik/torkan-och-varmen-2018/varmebolja-och-halsa/] [3] 1177.se. 2018. ”Vårdguiden". [https://www.1177.se]</v>
          </cell>
        </row>
        <row r="3287">
          <cell r="A3287">
            <v>2018</v>
          </cell>
          <cell r="B3287" t="str">
            <v>EIU country research</v>
          </cell>
          <cell r="C3287" t="str">
            <v>The Ministry of Health in Switzerland has a website that provides information on disease prevention and wellness [1]. The Swiss Federal Office for Public Health (FOPH) has an extensive website providing information on healthy living, diseases and their prevention, medicines, and research, among other relevant information [2]. The website provides an extensive list of diseases which visitors can select to view additional information: a dedicated page for each disease contains information on pathogens and transmission, clinical issues, frequency and distribution, and prevention [3].</v>
          </cell>
          <cell r="E3287" t="str">
            <v>[1] Ministry of Public Health. 2018. [https://www.bag.admin.ch/bag/en/home.html] [2] Ministry of Public Health. 2018. "Overview of diseases". [https://www.bag.admin.ch/bag/en/home/krankheiten/krankheiten-im-ueberblick.html] [3] Federal Office of Public Health. 2018. "AIDS". [https://www.bag.admin.ch/bag/en/home/krankheiten/krankheiten-im-ueberblick/aids.html]</v>
          </cell>
        </row>
        <row r="3288">
          <cell r="A3288">
            <v>2018</v>
          </cell>
          <cell r="B3288" t="str">
            <v>EIU country research</v>
          </cell>
          <cell r="C3288" t="str">
            <v>Taiwan's Ministry of Health and Welfare (MOHW) has a website with information on disease prevention and wellness [1]. The "Health 99" website, under the MOHW's Health Promotion Administration, has articles, columns, and teaching materials on a wide range of health and wellness topics: nutrition and smart eating [2], smoking cessation, oral health, and prevention of cancer and chronic disease [1]. The Health 99 site receives an average of 350,000 views per month and publishes materials from the MOHW and the National Health Service [3]. Other government websites also provide health information, such as the Center for Disease Control (CDC), which publishes online information about vaccines, disease outbreaks, and prevention [4].</v>
          </cell>
          <cell r="E3288" t="str">
            <v>[1] Ministry of Health and Welfare. "Health 99". [http://health99.hpa.gov.tw/default.aspx] [2] Ministry of Health and Welfare. "Smart eating". [https://obesity.hpa.gov.tw/TC/Eat.aspx] [3] Ministry of Health and Welfare. "Health 99: About Us". [http://health99.hpa.gov.tw/aboutus.aspx] [4] Center for Disease Control. [https://www.cdc.gov.tw/rwd]</v>
          </cell>
        </row>
        <row r="3289">
          <cell r="A3289">
            <v>2018</v>
          </cell>
          <cell r="B3289" t="str">
            <v>EIU country research</v>
          </cell>
          <cell r="C3289" t="str">
            <v>The Ministry of Health in Tanzania has a website that provides links to information on disease prevention and wellness. The Ministry of Health, Community Development, Gender, Elderly and Children (MoHCDGEC) offers limited information and mostly focuses on administrative topics. The portal provides information regarding the structure and functions of the Ministry, sector policies, strategic health plans, relevant legislation, protocols and guidelines [1, 2, 3, 4, 5]. The site also includes information on epidemiological diseases, health statistics, and health programs [6, 7, 8, 9]. The website includes a link to the official health data portal, HMIS Web Portal, where users can find health indicators across regions and years [10]. The gallery section of the website connects to the MoHCDGEC’s official YouTube channel, where some videos contain information on disease prevention and wellness. For instance, a few videos are about HIV and HPV awareness and treatment while others focus on women and children’s wellness [11].</v>
          </cell>
          <cell r="E3289" t="str">
            <v>[1] Ministry of Health, Community Development, Gender, Elderly and Children (MoHCDGEC). 2018. “Administration &amp; Human Resource Management”. [http://www.moh.go.tz/en/departments/administration-human-resource-management] [2] MoHCDGEC. 2018. “Sector Policies”.[http://www.moh.go.tz/en/policies] [3] MoHCDGEC. 2018. “Strategic Plans”.[http://www.moh.go.tz/en/strategic-plans] [4] MoHCDGEC. 2018. “Acts &amp; Health Legislation”. [http://www.moh.go.tz/en/acts-health-legislation] [5] MoHCDGEC. 2018. “Guidelines”. [http://www.moh.go.tz/en/guidelines] [6] MoHCDGEC. 2018. “Epidemiological disease reports”. [http://www.moh.go.tz/en/epidemiological-disease-report] [7] MoHCDGEC. 2018. “Reports”. [http://www.moh.go.tz/en/reports] [8] MoHCDGEC. 2018. “Tanzania Public Health Bulletin (TPHB)”. [http://www.moh.go.tz/en/tanzania-public-health-bulletin] [9] MoHCDGEC. 2018. “Immunization and Vaccine Development”. [http://www.moh.go.tz/en/vaccine-programme] [10] HMIS Web Portal. 2018. “HMIS Portal”. [https://hmisportal.moh.go.tz/hmisportal/#/] [11] Wizara ya Afya Tanzania YouTube Channel. 2018. “Wizara ya Afya Tanzania Videos”. [https://www.youtube.com/channel/UCjbzhwFBe8pSGMr8K0_utEw/videos]</v>
          </cell>
        </row>
        <row r="3290">
          <cell r="A3290">
            <v>2018</v>
          </cell>
          <cell r="B3290" t="str">
            <v>EIU country research</v>
          </cell>
          <cell r="C3290" t="str">
            <v>Thailand's Ministry of Public Health (MPH) has a website that provides information or links to information on disease prevention and wellness [1]. The website hosts a series of short videos on health topics, such as the benefits of exercise, and offers links to several smartphone applications with health-related advice and information. There are also links to other websites with information on disease prevention and wellness [2]. The Thai Health Promotion Foundation (ThaiHealth) is an autonomous state agency established by the Health Promotion Foundation Act (2001). ThaiHealth has a website and its resource center includes practical health guides [3].</v>
          </cell>
          <cell r="E3290" t="str">
            <v>[1] Ministry of Public Health. [https://www.moph.go.th] [2] Ministry of Public Health. "Links". [https://www.moph.go.th/index.php/banner] [3] Thai Health Promotion Foundation. [http://en.thaihealth.or.th]</v>
          </cell>
        </row>
        <row r="3291">
          <cell r="A3291">
            <v>2018</v>
          </cell>
          <cell r="B3291" t="str">
            <v>EIU country research</v>
          </cell>
          <cell r="C3291" t="str">
            <v>The Ministry of Health in Tunisia has a website that provides limited information or links to information on disease prevention and wellness. The website provides some information about health in high school and university, emergency medicine, nutrition, hydrotherapy, the pharmaceutical industry and health associations, but no details about disease prevention and wellness. The site has a directory of general practitioners and specialists, private and public health structures, and a list of local drug manufacturers [1, 2, 3, 4].</v>
          </cell>
          <cell r="E3291" t="str">
            <v>[1] Ministry of Health. [http://www.santetunisie.rns.tn/ar/] [2] Ministry of Health. "List of public and private structures of health by region". [http://www.santetunisie.rns.tn/fr/component/spec/?Itemid=322] [3] Ministry of Health. "Nutrition in Tunisia". [http://www.santetunisie.rns.tn/fr/sante-en-tunisie/la-nutrition-en-tunisie] [4] Ministry of Health. "Health and Hydrotherapy". [http://www.santetunisie.rns.tn/fr/sante-en-tunisie/sante-et-thermalisme] [5] Ministry of Health. "Health in high school and university". [http://www.santetunisie.rns.tn/fr/sante-en-tunisie/la-sante-scolaire-et-universitaire/introduction]</v>
          </cell>
        </row>
        <row r="3292">
          <cell r="A3292">
            <v>2018</v>
          </cell>
          <cell r="B3292" t="str">
            <v>EIU country research</v>
          </cell>
          <cell r="C3292" t="str">
            <v>The Turkish Ministry of Health has a website providing information on disease prevention and wellness. The main webpage offers information on public health concerns such as obesity and smoking. It also provides access to the "e-Nabiz" portal, where individuals can access their personal health files [1]. The Ministry's dedicated online library offers a wide range of reports and information on topics such as prenatal and postpartum care, pre-marriage counseling, drug addiction, zoonotic diseases, chronic diseases, and active and healthy aging. [2]</v>
          </cell>
          <cell r="E3292" t="str">
            <v>[1] Ministry of Health. [https://www.saglik.gov.tr/] [2] Ministry of Health. "E-Kütüphane Sistemi". [http://sbu.saglik.gov.tr/Ekutuphane/YayinListesi]</v>
          </cell>
        </row>
        <row r="3293">
          <cell r="A3293">
            <v>2018</v>
          </cell>
          <cell r="B3293" t="str">
            <v>EIU country research</v>
          </cell>
          <cell r="C3293" t="str">
            <v>The Ministry of Health in the United Arab Emirates has a website with information on disease prevention, health, and wellness [1]. The website has links to many medical and health-related services available to citizens and residents, as well as an "Awareness Center" tab with two links. The first, "General Tips", has 25 short tips [2] with links to an infographic or picture stored on the Ministry's Instagram account [3]. These tips cover general well-being topics such as nutrition and exercise, as well as matters specific to the national context such as well-being during the Hajj pilgrimage, fasting during Ramadan, and recommendations for extreme weather conditions (the UAE is prone to dust and sandstorms). These general tips also include various diseases including advice on preventative measures to take against tuberculosis, colon cancer, tumor detection, and guidelines for seasonal flu. It should be noted that the Ministry’s Instagram account contains a total of 3,889 posts, some of which include informational posts not listed on the Ministry’s website, such as information and preventative guidelines relating to breast cancer, heart attacks, and Alzheimer’s disease [3]. The second link, "Unauthorized Medicines", has a list of medicines no longer allowed in the country [4]. On the website, there are also a few health tools including an ideal body weight calculator, body mass index (BMI) tool, and a pregnancy due date calculator. The contents of the "Awareness Center" tab are similar in both the English and Arabic versions of the website.</v>
          </cell>
          <cell r="E3293" t="str">
            <v>[1] Ministry of Health. [http://www.mohap.gov.ae/en/Pages/default.aspx] [2] Ministry of Health. “General Tips”. [http://www.mohap.gov.ae/en/AwarenessCenter/Pages/HealthTips.aspx] [3] Ministry of Health and Prevention Instagram Account. “mohapuae”. [https://www.instagram.com/mohapuae/] [4] Ministry of Health. “Unauthorized Medicines”. [http://www.mohap.gov.ae/en/AwarenessCenter/Pages/UnauthorizedMedicines.aspx]</v>
          </cell>
        </row>
        <row r="3294">
          <cell r="A3294">
            <v>2018</v>
          </cell>
          <cell r="B3294" t="str">
            <v>EIU country research</v>
          </cell>
          <cell r="C3294" t="str">
            <v>The Ministry of Health in Uganda has a website that provides information on disease prevention and wellness [1, 2]. Under the section for “Health Literature”, the website provides various documents available to download on disease prevention and wellness for the general public including information on cholera, alcohol abuse, tuberculosis management and prevention, bird flu prevention, cervical cancer vaccinations, and facts about cancer, diabetes, and mental health [2]. The website also has a section on awareness campaigns with information on different diseases and potential threats to health such as rotavirus, glaucoma, and formaldehyde in food [3]. The “Bulletins and Newsletters” section also provides some information on the progress made by the Ministry of Health in the health sector by reporting on various programs and initiatives [4].</v>
          </cell>
          <cell r="E3294" t="str">
            <v>[1] Ministry of Health. 2018. [http://health.go.ug] [2] Ministry of Health. 2018. “Publications: Health Literature”. [http://health.go.ug/publications/health-literature] [3] Ministry of Health. 2018. “Awareness Campaigns”. [http://health.go.ug/publications/awareness-campaigns] [4] Ministry of Health. 2018. “Bulletins and Newsletters”. [http://health.go.ug/publications/bulletins-and-newsletters]</v>
          </cell>
        </row>
        <row r="3295">
          <cell r="A3295">
            <v>2018</v>
          </cell>
          <cell r="B3295" t="str">
            <v>EIU country research</v>
          </cell>
          <cell r="C3295" t="str">
            <v>The Ministry of Health in Ukraine has a website that provides information on disease prevention and wellness. The website has a section for citizens, including an extensive A-Z list with articles providing advice on topics such as healthy eating, healthy lifestyle, mental health, and women's health [1], complete with questions and answers [2]. There is also a vaccination calendar and an article providing advice on adult vaccinations [3].</v>
          </cell>
          <cell r="E3295" t="str">
            <v>[1] Ministry of Health. "Health A-Z". [http://moz.gov.ua/zdorovja-a-ja] [2] Ministry of Health. "Questions and Answers". [http://moz.gov.ua/pitannja-vidpovidi] [3] Ministry of Health. "Vaccination". [http://moz.gov.ua/immunization]</v>
          </cell>
        </row>
        <row r="3296">
          <cell r="A3296">
            <v>2018</v>
          </cell>
          <cell r="B3296" t="str">
            <v>EIU country research</v>
          </cell>
          <cell r="C3296" t="str">
            <v>The National Health Service (NHS), part of the UK government's Department of Health, has a very extensive website providing information on disease prevention and wellness [1]. The NHS website has a "Health A-Z" section with information on diseases, symptoms, treatments, management, including when to seek professional help and how the disease is caught, and prevention [2]. There is also a section on "Social Care and Support", explaining all the support mechanisms available to those in need [3] and a "Live well" section, which contains recommendations on how to eat well, exercise, and sleep, as well as information on sexual health and alcohol consumption [4].</v>
          </cell>
          <cell r="E3296" t="str">
            <v>[1] Government of UK. “Ministerial Departments”. [https://www.gov.uk/government/organisations#department-of-health] [2] National Health Service (NHS). 2018. "Health A-Z". [https://www.nhs.uk/conditions/] [3] National Health Service (NHS). 2018. "Social Care and Support". [https://www.nhs.uk/conditions/social-care-and-support-guide/] [4] National Health Service (NHS). 2018. "Live well". [https://www.nhs.uk/live-well/]</v>
          </cell>
        </row>
        <row r="3297">
          <cell r="A3297">
            <v>2018</v>
          </cell>
          <cell r="B3297" t="str">
            <v>EIU country research</v>
          </cell>
          <cell r="C3297" t="str">
            <v>The United States Department of Health and Human Services (HHS) has a detailed website providing information and links to information on disease prevention and wellness. This information can be found on the "Programs &amp; Services" page, which contains a link to the HHS's dedicated "Prevention &amp; Wellness" webpage [1]. Topics include vaccines and immunizations, nutrition and fitness, and healthy lifestyle [2].</v>
          </cell>
          <cell r="E3297" t="str">
            <v>[1] Department of Health and Human Services (HHS). 2018 "Programs &amp; Services". [https://www.hhs.gov/programs/index.html] [2] Department of Health and Human Services (HHS). "Prevention and Wellness". [https://www.hhs.gov/programs/prevention-and-wellness/index.html?language=en]</v>
          </cell>
        </row>
        <row r="3298">
          <cell r="A3298">
            <v>2018</v>
          </cell>
          <cell r="B3298" t="str">
            <v>EIU country research</v>
          </cell>
          <cell r="C3298" t="str">
            <v>The Ministry of Health in Uruguay has a comprehensive website, with detailed information on government healthcare policy [1]. The website contains information on a wide range of health statistics, as well as details on the government's healthcare budget and main projects. Details about various health campaigns and disease prevention can also be found, while the "Publications" sub-section focuses on promoting wellness and good health [1]. This includes advice on good nutrition [2], sexual health [3], and mental health [4]. There are also links to the websites of various sub-ministries and national offices in the healthcare sector [1].</v>
          </cell>
          <cell r="E3298" t="str">
            <v>[1] Ministerio de Salud. [http://www.msp.gub.uy/] [2] Ministerio de Salud. "Guía Alimentaria para la Población Uruguaya". [http://www.msp.gub.uy/publicaci%C3%B3n/gu%C3%ADa-alimentaria-para-la-poblaci%C3%B3n-uruguaya] [3] Ministerio de Salud. "Salud Sexual". [http://www.msp.gub.uy/publicaci%C3%B3n/publicaciones-de-inter%C3%A9s] [4] Ministerio de Salud. "Salud Mental". [http://www.msp.gub.uy/publicaciones/salud-mental]</v>
          </cell>
        </row>
        <row r="3299">
          <cell r="A3299">
            <v>2018</v>
          </cell>
          <cell r="B3299" t="str">
            <v>EIU country research</v>
          </cell>
          <cell r="C3299" t="str">
            <v>The Ministry of Health (Ministerio del Poder Popular para la Salud) in Venezuela has a website with limited information on disease prevention and wellness [1]. The website has links to information on disease prevention and wellness, connecting visitors to a "Google Drive" where national campaign posters can be found. Topics include tobacco awareness, polio vaccination, Zika awareness, and immunization campaigns [2, 3]. The website also has some limited information for travelers such as recommendations on food and drinks, clothing and how to seek medical advise [4]. The range of information on wellness and disease prevention, however, is very limited with no information on topics such as drug abuse, alcohol use, healthy eating, reproductive health, mental well-being, etc.</v>
          </cell>
          <cell r="E3299" t="str">
            <v>[1] Ministry of Health. "Ministerio del Poder Popular para la Salud". [http://www.mpps.gob.ve] [2] Venezuela. Google Drive link. "Campanas". [https://drive.google.com/drive/folders/1n5xgoyCgpbUfmIPRPfjoJtK_tOcXWgiE] [3] Venezuela. Google drive link. "Inmunizaciones". [https://drive.google.com/drive/folders/0By6RZhEqt4ajR0wyQk0xb2JTelU] [4] Ministry of Health. "Salud del viajero". [http://www.mpps.gob.ve/index.php/salud-del-viajero]</v>
          </cell>
        </row>
        <row r="3300">
          <cell r="A3300">
            <v>2018</v>
          </cell>
          <cell r="B3300" t="str">
            <v>EIU country research</v>
          </cell>
          <cell r="C3300" t="str">
            <v>The Ministry of Health (MOH) in Vietnam has a website that provides information on disease prevention and wellness. The MOH website is available in both Vietnamese and English [1, 2]. The Vietnamese version of the website has information on the prevention of measles, dengue fever [3], and hepatitis [4]. A different section called “Need to know” has information about measles prevention, vaccines, and allergies [5]. The English version of the website has information on traditional medicine and pharmacies. [2] The website also publishes information about MOH projects and international cooperation [1, 2].</v>
          </cell>
          <cell r="E3300" t="str">
            <v>[1] Ministry of Health. “Tin tức, sự kiện”. [http://moh.gov.vn/pages/index.aspx] [2] Ministry of Health. "Ministry of Health Portal". [http://moh.gov.vn/sites/en-us/pages/home.aspx] [3] Ministry of Health. 2014. "Measles prevention". [http://moh.gov.vn/sites/en-us/news/pages/phongchongdichsoi.aspx] [4] Ministry of Health. 2014. “Bệnh viêm gan do vi-rút". [http://moh.gov.vn/news/Pages/ChuongTrinhMucTieuQuocGiaYTe.aspx?ItemID=1818&amp;QAItemID=1818&amp;sId=1] [5] Ministry of Health. ”Need to know”. [http://moh.gov.vn/sites/en-us/news/Pages/TinCanBiet.aspx]</v>
          </cell>
        </row>
        <row r="3301">
          <cell r="A3301">
            <v>2018</v>
          </cell>
          <cell r="B3301" t="str">
            <v>EIU country research</v>
          </cell>
          <cell r="C3301" t="str">
            <v>The Zambian Ministry of Health (MoH) has a website, but this does not provide information on disease prevention and wellness [1]. The website, geared towards health practitioners, offers information and guidelines for diseases such as tuberculosis, malaria, HIV/AIDS, and more, as well as training manuals for healthcare management [1]. The MoH website also has information on the Ministry’s ongoing activities, its departments, locations, and employment opportunities [1]. Finally, the website provides a list of essential medicines [2] and an e-health portal for training practitioners [3].</v>
          </cell>
          <cell r="E3301" t="str">
            <v>[1] Ministry of Health. 2018. [http://www.moh.gov.zm/] [2] Ministry of Health. 2013. “Zambia Essential Medicine List (ZEML)”. [http://www.moh.gov.zm/docs/esse-med-list.pdf] [3] Learn Health Zambia. 2018. “Zambia eHealth Training”. [https://www.learnehealthzambia.org/login/index.php]</v>
          </cell>
        </row>
        <row r="3302">
          <cell r="A3302">
            <v>2018</v>
          </cell>
          <cell r="B3302" t="str">
            <v>EIU Survey</v>
          </cell>
        </row>
        <row r="3303">
          <cell r="A3303">
            <v>2018</v>
          </cell>
          <cell r="B3303" t="str">
            <v>EIU Survey</v>
          </cell>
        </row>
        <row r="3304">
          <cell r="A3304">
            <v>2018</v>
          </cell>
          <cell r="B3304" t="str">
            <v>EIU Survey</v>
          </cell>
        </row>
        <row r="3305">
          <cell r="A3305">
            <v>2018</v>
          </cell>
          <cell r="B3305" t="str">
            <v>EIU Survey</v>
          </cell>
        </row>
        <row r="3306">
          <cell r="A3306">
            <v>2018</v>
          </cell>
          <cell r="B3306" t="str">
            <v>EIU Survey</v>
          </cell>
        </row>
        <row r="3307">
          <cell r="A3307">
            <v>2018</v>
          </cell>
          <cell r="B3307" t="str">
            <v>EIU Survey</v>
          </cell>
        </row>
        <row r="3308">
          <cell r="A3308">
            <v>2018</v>
          </cell>
          <cell r="B3308" t="str">
            <v>EIU Survey</v>
          </cell>
        </row>
        <row r="3309">
          <cell r="A3309">
            <v>2018</v>
          </cell>
          <cell r="B3309" t="str">
            <v>EIU Survey</v>
          </cell>
        </row>
        <row r="3310">
          <cell r="A3310">
            <v>2018</v>
          </cell>
          <cell r="B3310" t="str">
            <v>EIU Survey</v>
          </cell>
        </row>
        <row r="3311">
          <cell r="A3311">
            <v>2018</v>
          </cell>
          <cell r="B3311" t="str">
            <v>EIU Survey</v>
          </cell>
        </row>
        <row r="3312">
          <cell r="A3312">
            <v>2018</v>
          </cell>
          <cell r="B3312" t="str">
            <v>EIU Survey</v>
          </cell>
        </row>
        <row r="3313">
          <cell r="A3313">
            <v>2018</v>
          </cell>
          <cell r="B3313" t="str">
            <v>EIU Survey</v>
          </cell>
        </row>
        <row r="3314">
          <cell r="A3314">
            <v>2018</v>
          </cell>
          <cell r="B3314" t="str">
            <v>EIU Survey</v>
          </cell>
        </row>
        <row r="3315">
          <cell r="A3315">
            <v>2018</v>
          </cell>
          <cell r="B3315" t="str">
            <v>EIU Survey</v>
          </cell>
        </row>
        <row r="3316">
          <cell r="A3316">
            <v>2018</v>
          </cell>
          <cell r="B3316" t="str">
            <v>EIU Survey</v>
          </cell>
        </row>
        <row r="3317">
          <cell r="A3317">
            <v>2018</v>
          </cell>
          <cell r="B3317" t="str">
            <v>EIU Survey</v>
          </cell>
        </row>
        <row r="3318">
          <cell r="A3318">
            <v>2018</v>
          </cell>
          <cell r="B3318" t="str">
            <v>EIU Survey</v>
          </cell>
        </row>
        <row r="3319">
          <cell r="A3319">
            <v>2018</v>
          </cell>
          <cell r="B3319" t="str">
            <v>EIU Survey</v>
          </cell>
        </row>
        <row r="3320">
          <cell r="A3320">
            <v>2018</v>
          </cell>
          <cell r="B3320" t="str">
            <v>EIU Survey</v>
          </cell>
        </row>
        <row r="3321">
          <cell r="A3321">
            <v>2018</v>
          </cell>
          <cell r="B3321" t="str">
            <v>EIU Survey</v>
          </cell>
        </row>
        <row r="3322">
          <cell r="A3322">
            <v>2018</v>
          </cell>
          <cell r="B3322" t="str">
            <v>EIU Survey</v>
          </cell>
        </row>
        <row r="3323">
          <cell r="A3323">
            <v>2018</v>
          </cell>
          <cell r="B3323" t="str">
            <v>EIU Survey</v>
          </cell>
        </row>
        <row r="3324">
          <cell r="A3324">
            <v>2018</v>
          </cell>
          <cell r="B3324" t="str">
            <v>EIU Survey</v>
          </cell>
        </row>
        <row r="3325">
          <cell r="A3325">
            <v>2018</v>
          </cell>
          <cell r="B3325" t="str">
            <v>EIU Survey</v>
          </cell>
        </row>
        <row r="3326">
          <cell r="A3326">
            <v>2018</v>
          </cell>
          <cell r="B3326" t="str">
            <v>EIU Survey</v>
          </cell>
        </row>
        <row r="3327">
          <cell r="A3327">
            <v>2018</v>
          </cell>
          <cell r="B3327" t="str">
            <v>EIU Survey</v>
          </cell>
        </row>
        <row r="3328">
          <cell r="A3328">
            <v>2018</v>
          </cell>
          <cell r="B3328" t="str">
            <v>EIU Survey</v>
          </cell>
        </row>
        <row r="3329">
          <cell r="A3329">
            <v>2018</v>
          </cell>
          <cell r="B3329" t="str">
            <v>EIU Survey</v>
          </cell>
        </row>
        <row r="3330">
          <cell r="A3330">
            <v>2018</v>
          </cell>
          <cell r="B3330" t="str">
            <v>EIU Survey</v>
          </cell>
        </row>
        <row r="3331">
          <cell r="A3331">
            <v>2018</v>
          </cell>
          <cell r="B3331" t="str">
            <v>EIU Survey</v>
          </cell>
        </row>
        <row r="3332">
          <cell r="A3332">
            <v>2018</v>
          </cell>
          <cell r="B3332" t="str">
            <v>EIU Survey</v>
          </cell>
        </row>
        <row r="3333">
          <cell r="A3333">
            <v>2018</v>
          </cell>
          <cell r="B3333" t="str">
            <v>EIU Survey</v>
          </cell>
        </row>
        <row r="3334">
          <cell r="A3334">
            <v>2018</v>
          </cell>
          <cell r="B3334" t="str">
            <v>EIU Survey</v>
          </cell>
        </row>
        <row r="3335">
          <cell r="A3335">
            <v>2018</v>
          </cell>
          <cell r="B3335" t="str">
            <v>EIU Survey</v>
          </cell>
        </row>
        <row r="3336">
          <cell r="A3336">
            <v>2018</v>
          </cell>
          <cell r="B3336" t="str">
            <v>EIU Survey</v>
          </cell>
        </row>
        <row r="3337">
          <cell r="A3337">
            <v>2018</v>
          </cell>
          <cell r="B3337" t="str">
            <v>EIU Survey</v>
          </cell>
        </row>
        <row r="3338">
          <cell r="A3338">
            <v>2018</v>
          </cell>
          <cell r="B3338" t="str">
            <v>EIU Survey</v>
          </cell>
        </row>
        <row r="3339">
          <cell r="A3339">
            <v>2018</v>
          </cell>
          <cell r="B3339" t="str">
            <v>EIU Survey</v>
          </cell>
        </row>
        <row r="3340">
          <cell r="A3340">
            <v>2018</v>
          </cell>
          <cell r="B3340" t="str">
            <v>EIU Survey</v>
          </cell>
        </row>
        <row r="3341">
          <cell r="A3341">
            <v>2018</v>
          </cell>
          <cell r="B3341" t="str">
            <v>EIU estimate</v>
          </cell>
          <cell r="C3341" t="str">
            <v>Central Asia regional average</v>
          </cell>
          <cell r="D3341" t="str">
            <v>e</v>
          </cell>
        </row>
        <row r="3342">
          <cell r="A3342">
            <v>2018</v>
          </cell>
          <cell r="B3342" t="str">
            <v>EIU Survey</v>
          </cell>
        </row>
        <row r="3343">
          <cell r="A3343">
            <v>2018</v>
          </cell>
          <cell r="B3343" t="str">
            <v>EIU Survey</v>
          </cell>
        </row>
        <row r="3344">
          <cell r="A3344">
            <v>2018</v>
          </cell>
          <cell r="B3344" t="str">
            <v>EIU Survey</v>
          </cell>
        </row>
        <row r="3345">
          <cell r="A3345">
            <v>2018</v>
          </cell>
          <cell r="B3345" t="str">
            <v>EIU Survey</v>
          </cell>
        </row>
        <row r="3346">
          <cell r="A3346">
            <v>2018</v>
          </cell>
          <cell r="B3346" t="str">
            <v>EIU Survey</v>
          </cell>
        </row>
        <row r="3347">
          <cell r="A3347">
            <v>2018</v>
          </cell>
          <cell r="B3347" t="str">
            <v>EIU Survey</v>
          </cell>
        </row>
        <row r="3348">
          <cell r="A3348">
            <v>2018</v>
          </cell>
          <cell r="B3348" t="str">
            <v>EIU Survey</v>
          </cell>
        </row>
        <row r="3349">
          <cell r="A3349">
            <v>2018</v>
          </cell>
          <cell r="B3349" t="str">
            <v>EIU Survey</v>
          </cell>
        </row>
        <row r="3350">
          <cell r="A3350">
            <v>2018</v>
          </cell>
          <cell r="B3350" t="str">
            <v>EIU Survey</v>
          </cell>
        </row>
        <row r="3351">
          <cell r="A3351">
            <v>2018</v>
          </cell>
          <cell r="B3351" t="str">
            <v>EIU Survey</v>
          </cell>
        </row>
        <row r="3352">
          <cell r="A3352">
            <v>2018</v>
          </cell>
          <cell r="B3352" t="str">
            <v>EIU Survey</v>
          </cell>
        </row>
        <row r="3353">
          <cell r="A3353">
            <v>2018</v>
          </cell>
          <cell r="B3353" t="str">
            <v>EIU Survey</v>
          </cell>
        </row>
        <row r="3354">
          <cell r="A3354">
            <v>2018</v>
          </cell>
          <cell r="B3354" t="str">
            <v>EIU Survey</v>
          </cell>
        </row>
        <row r="3355">
          <cell r="A3355">
            <v>2018</v>
          </cell>
          <cell r="B3355" t="str">
            <v>EIU Survey</v>
          </cell>
        </row>
        <row r="3356">
          <cell r="A3356">
            <v>2018</v>
          </cell>
          <cell r="B3356" t="str">
            <v>EIU Survey</v>
          </cell>
        </row>
        <row r="3357">
          <cell r="A3357">
            <v>2018</v>
          </cell>
          <cell r="B3357" t="str">
            <v>EIU Survey</v>
          </cell>
        </row>
        <row r="3358">
          <cell r="A3358">
            <v>2018</v>
          </cell>
          <cell r="B3358" t="str">
            <v>EIU Survey</v>
          </cell>
        </row>
        <row r="3359">
          <cell r="A3359">
            <v>2018</v>
          </cell>
          <cell r="B3359" t="str">
            <v>EIU Survey</v>
          </cell>
        </row>
        <row r="3360">
          <cell r="A3360">
            <v>2018</v>
          </cell>
          <cell r="B3360" t="str">
            <v>EIU Survey</v>
          </cell>
        </row>
        <row r="3361">
          <cell r="A3361">
            <v>2018</v>
          </cell>
          <cell r="B3361" t="str">
            <v>EIU Survey</v>
          </cell>
        </row>
        <row r="3362">
          <cell r="A3362">
            <v>2018</v>
          </cell>
          <cell r="B3362" t="str">
            <v>EIU Survey</v>
          </cell>
        </row>
        <row r="3363">
          <cell r="A3363">
            <v>2018</v>
          </cell>
          <cell r="B3363" t="str">
            <v>EIU Survey</v>
          </cell>
        </row>
        <row r="3364">
          <cell r="A3364">
            <v>2018</v>
          </cell>
          <cell r="B3364" t="str">
            <v>EIU Survey</v>
          </cell>
        </row>
        <row r="3365">
          <cell r="A3365">
            <v>2018</v>
          </cell>
          <cell r="B3365" t="str">
            <v>EIU Survey</v>
          </cell>
        </row>
        <row r="3366">
          <cell r="A3366">
            <v>2018</v>
          </cell>
          <cell r="B3366" t="str">
            <v>EIU Survey</v>
          </cell>
        </row>
        <row r="3367">
          <cell r="A3367">
            <v>2018</v>
          </cell>
          <cell r="B3367" t="str">
            <v>EIU Survey</v>
          </cell>
        </row>
        <row r="3368">
          <cell r="A3368">
            <v>2018</v>
          </cell>
          <cell r="B3368" t="str">
            <v>EIU Survey</v>
          </cell>
        </row>
        <row r="3369">
          <cell r="A3369">
            <v>2018</v>
          </cell>
          <cell r="B3369" t="str">
            <v>EIU Survey</v>
          </cell>
        </row>
        <row r="3370">
          <cell r="A3370">
            <v>2018</v>
          </cell>
          <cell r="B3370" t="str">
            <v>EIU Survey</v>
          </cell>
        </row>
        <row r="3371">
          <cell r="A3371">
            <v>2018</v>
          </cell>
          <cell r="B3371" t="str">
            <v>EIU Survey</v>
          </cell>
        </row>
        <row r="3372">
          <cell r="A3372">
            <v>2018</v>
          </cell>
          <cell r="B3372" t="str">
            <v>EIU Survey</v>
          </cell>
        </row>
        <row r="3373">
          <cell r="A3373">
            <v>2018</v>
          </cell>
          <cell r="B3373" t="str">
            <v>EIU Survey</v>
          </cell>
        </row>
        <row r="3374">
          <cell r="A3374">
            <v>2018</v>
          </cell>
          <cell r="B3374" t="str">
            <v>EIU Survey</v>
          </cell>
        </row>
        <row r="3375">
          <cell r="A3375">
            <v>2018</v>
          </cell>
          <cell r="B3375" t="str">
            <v>EIU Survey</v>
          </cell>
        </row>
        <row r="3376">
          <cell r="A3376">
            <v>2018</v>
          </cell>
          <cell r="B3376" t="str">
            <v>EIU Survey</v>
          </cell>
        </row>
        <row r="3377">
          <cell r="A3377">
            <v>2018</v>
          </cell>
          <cell r="B3377" t="str">
            <v>EIU Survey</v>
          </cell>
        </row>
        <row r="3378">
          <cell r="A3378">
            <v>2018</v>
          </cell>
          <cell r="B3378" t="str">
            <v>EIU Survey</v>
          </cell>
        </row>
        <row r="3379">
          <cell r="A3379">
            <v>2018</v>
          </cell>
          <cell r="B3379" t="str">
            <v>EIU Survey</v>
          </cell>
        </row>
        <row r="3380">
          <cell r="A3380">
            <v>2018</v>
          </cell>
          <cell r="B3380" t="str">
            <v>EIU Survey</v>
          </cell>
        </row>
        <row r="3381">
          <cell r="A3381">
            <v>2018</v>
          </cell>
          <cell r="B3381" t="str">
            <v>EIU Survey</v>
          </cell>
        </row>
        <row r="3382">
          <cell r="A3382">
            <v>2018</v>
          </cell>
          <cell r="B3382" t="str">
            <v>EIU Survey</v>
          </cell>
        </row>
        <row r="3383">
          <cell r="A3383">
            <v>2018</v>
          </cell>
          <cell r="B3383" t="str">
            <v>EIU Survey</v>
          </cell>
        </row>
        <row r="3384">
          <cell r="A3384">
            <v>2018</v>
          </cell>
          <cell r="B3384" t="str">
            <v>EIU Survey</v>
          </cell>
        </row>
        <row r="3385">
          <cell r="A3385">
            <v>2018</v>
          </cell>
          <cell r="B3385" t="str">
            <v>EIU Survey</v>
          </cell>
        </row>
        <row r="3386">
          <cell r="A3386">
            <v>2018</v>
          </cell>
          <cell r="B3386" t="str">
            <v>EIU Survey</v>
          </cell>
        </row>
        <row r="3387">
          <cell r="A3387">
            <v>2018</v>
          </cell>
          <cell r="B3387" t="str">
            <v>EIU Survey</v>
          </cell>
        </row>
        <row r="3388">
          <cell r="A3388">
            <v>2018</v>
          </cell>
          <cell r="B3388" t="str">
            <v>EIU Survey</v>
          </cell>
        </row>
        <row r="3389">
          <cell r="A3389">
            <v>2018</v>
          </cell>
          <cell r="B3389" t="str">
            <v>EIU Survey</v>
          </cell>
        </row>
        <row r="3390">
          <cell r="A3390">
            <v>2018</v>
          </cell>
          <cell r="B3390" t="str">
            <v>EIU Survey</v>
          </cell>
        </row>
        <row r="3391">
          <cell r="A3391">
            <v>2018</v>
          </cell>
          <cell r="B3391" t="str">
            <v>EIU Survey</v>
          </cell>
        </row>
        <row r="3392">
          <cell r="A3392">
            <v>2018</v>
          </cell>
          <cell r="B3392" t="str">
            <v>EIU Survey</v>
          </cell>
        </row>
        <row r="3393">
          <cell r="A3393">
            <v>2018</v>
          </cell>
          <cell r="B3393" t="str">
            <v>EIU Survey</v>
          </cell>
        </row>
        <row r="3394">
          <cell r="A3394">
            <v>2018</v>
          </cell>
          <cell r="B3394" t="str">
            <v>EIU Survey</v>
          </cell>
        </row>
        <row r="3395">
          <cell r="A3395">
            <v>2018</v>
          </cell>
          <cell r="B3395" t="str">
            <v>EIU Survey</v>
          </cell>
        </row>
        <row r="3396">
          <cell r="A3396">
            <v>2018</v>
          </cell>
          <cell r="B3396" t="str">
            <v>EIU Survey</v>
          </cell>
        </row>
        <row r="3397">
          <cell r="A3397">
            <v>2018</v>
          </cell>
          <cell r="B3397" t="str">
            <v>EIU Survey</v>
          </cell>
        </row>
        <row r="3398">
          <cell r="A3398">
            <v>2018</v>
          </cell>
          <cell r="B3398" t="str">
            <v>EIU Survey</v>
          </cell>
        </row>
        <row r="3399">
          <cell r="A3399">
            <v>2018</v>
          </cell>
          <cell r="B3399" t="str">
            <v>EIU Survey</v>
          </cell>
        </row>
        <row r="3400">
          <cell r="A3400">
            <v>2018</v>
          </cell>
          <cell r="B3400" t="str">
            <v>EIU Survey</v>
          </cell>
        </row>
        <row r="3401">
          <cell r="A3401">
            <v>2018</v>
          </cell>
          <cell r="B3401" t="str">
            <v>EIU Survey</v>
          </cell>
        </row>
        <row r="3402">
          <cell r="A3402">
            <v>2018</v>
          </cell>
          <cell r="B3402" t="str">
            <v>EIU Survey</v>
          </cell>
        </row>
        <row r="3403">
          <cell r="A3403">
            <v>2018</v>
          </cell>
          <cell r="B3403" t="str">
            <v>EIU Survey</v>
          </cell>
        </row>
        <row r="3404">
          <cell r="A3404">
            <v>2018</v>
          </cell>
          <cell r="B3404" t="str">
            <v>EIU Survey</v>
          </cell>
        </row>
        <row r="3405">
          <cell r="A3405">
            <v>2018</v>
          </cell>
          <cell r="B3405" t="str">
            <v>EIU Survey</v>
          </cell>
        </row>
        <row r="3406">
          <cell r="A3406">
            <v>2018</v>
          </cell>
          <cell r="B3406" t="str">
            <v>EIU Survey</v>
          </cell>
        </row>
        <row r="3407">
          <cell r="A3407">
            <v>2018</v>
          </cell>
          <cell r="B3407" t="str">
            <v>EIU Survey</v>
          </cell>
        </row>
        <row r="3408">
          <cell r="A3408">
            <v>2018</v>
          </cell>
          <cell r="B3408" t="str">
            <v>EIU Survey</v>
          </cell>
        </row>
        <row r="3409">
          <cell r="A3409">
            <v>2018</v>
          </cell>
          <cell r="B3409" t="str">
            <v>EIU Survey</v>
          </cell>
        </row>
        <row r="3410">
          <cell r="A3410">
            <v>2018</v>
          </cell>
          <cell r="B3410" t="str">
            <v>EIU Survey</v>
          </cell>
        </row>
        <row r="3411">
          <cell r="A3411">
            <v>2018</v>
          </cell>
          <cell r="B3411" t="str">
            <v>EIU Survey</v>
          </cell>
        </row>
        <row r="3412">
          <cell r="A3412">
            <v>2018</v>
          </cell>
          <cell r="B3412" t="str">
            <v>EIU Survey</v>
          </cell>
        </row>
        <row r="3413">
          <cell r="A3413">
            <v>2018</v>
          </cell>
          <cell r="B3413" t="str">
            <v>EIU Survey</v>
          </cell>
        </row>
        <row r="3414">
          <cell r="A3414">
            <v>2018</v>
          </cell>
          <cell r="B3414" t="str">
            <v>EIU Survey</v>
          </cell>
        </row>
        <row r="3415">
          <cell r="A3415">
            <v>2018</v>
          </cell>
          <cell r="B3415" t="str">
            <v>EIU Survey</v>
          </cell>
        </row>
        <row r="3416">
          <cell r="A3416">
            <v>2018</v>
          </cell>
          <cell r="B3416" t="str">
            <v>EIU Survey</v>
          </cell>
        </row>
        <row r="3417">
          <cell r="A3417">
            <v>2018</v>
          </cell>
          <cell r="B3417" t="str">
            <v>EIU Survey</v>
          </cell>
        </row>
        <row r="3418">
          <cell r="A3418">
            <v>2018</v>
          </cell>
          <cell r="B3418" t="str">
            <v>EIU Survey</v>
          </cell>
        </row>
        <row r="3419">
          <cell r="A3419">
            <v>2018</v>
          </cell>
          <cell r="B3419" t="str">
            <v>EIU Survey</v>
          </cell>
        </row>
        <row r="3420">
          <cell r="A3420">
            <v>2018</v>
          </cell>
          <cell r="B3420" t="str">
            <v>EIU Survey</v>
          </cell>
        </row>
        <row r="3421">
          <cell r="A3421">
            <v>2018</v>
          </cell>
          <cell r="B3421" t="str">
            <v>EIU Survey</v>
          </cell>
        </row>
        <row r="3422">
          <cell r="A3422">
            <v>2018</v>
          </cell>
          <cell r="B3422" t="str">
            <v>EIU Survey</v>
          </cell>
        </row>
        <row r="3423">
          <cell r="A3423">
            <v>2018</v>
          </cell>
          <cell r="B3423" t="str">
            <v>EIU Survey</v>
          </cell>
        </row>
        <row r="3424">
          <cell r="A3424">
            <v>2018</v>
          </cell>
          <cell r="B3424" t="str">
            <v>EIU Survey</v>
          </cell>
        </row>
        <row r="3425">
          <cell r="A3425">
            <v>2018</v>
          </cell>
          <cell r="B3425" t="str">
            <v>EIU Survey</v>
          </cell>
        </row>
        <row r="3426">
          <cell r="A3426">
            <v>2018</v>
          </cell>
          <cell r="B3426" t="str">
            <v>EIU Survey</v>
          </cell>
        </row>
        <row r="3427">
          <cell r="A3427">
            <v>2018</v>
          </cell>
          <cell r="B3427" t="str">
            <v>EIU Survey</v>
          </cell>
        </row>
        <row r="3428">
          <cell r="A3428">
            <v>2018</v>
          </cell>
          <cell r="B3428" t="str">
            <v>EIU Survey</v>
          </cell>
        </row>
        <row r="3429">
          <cell r="A3429">
            <v>2018</v>
          </cell>
          <cell r="B3429" t="str">
            <v>EIU Survey</v>
          </cell>
        </row>
        <row r="3430">
          <cell r="A3430">
            <v>2018</v>
          </cell>
          <cell r="B3430" t="str">
            <v>EIU Survey</v>
          </cell>
        </row>
        <row r="3431">
          <cell r="A3431">
            <v>2018</v>
          </cell>
          <cell r="B3431" t="str">
            <v>EIU Survey</v>
          </cell>
        </row>
        <row r="3432">
          <cell r="A3432">
            <v>2018</v>
          </cell>
          <cell r="B3432" t="str">
            <v>EIU Survey</v>
          </cell>
        </row>
        <row r="3433">
          <cell r="A3433">
            <v>2018</v>
          </cell>
          <cell r="B3433" t="str">
            <v>EIU Survey</v>
          </cell>
        </row>
        <row r="3434">
          <cell r="A3434">
            <v>2018</v>
          </cell>
          <cell r="B3434" t="str">
            <v>EIU Survey</v>
          </cell>
        </row>
        <row r="3435">
          <cell r="A3435">
            <v>2018</v>
          </cell>
          <cell r="B3435" t="str">
            <v>EIU Survey</v>
          </cell>
        </row>
        <row r="3436">
          <cell r="A3436">
            <v>2018</v>
          </cell>
          <cell r="B3436" t="str">
            <v>EIU Survey</v>
          </cell>
        </row>
        <row r="3437">
          <cell r="A3437">
            <v>2018</v>
          </cell>
          <cell r="B3437" t="str">
            <v>EIU Survey</v>
          </cell>
        </row>
        <row r="3438">
          <cell r="A3438">
            <v>2018</v>
          </cell>
          <cell r="B3438" t="str">
            <v>EIU Survey</v>
          </cell>
        </row>
        <row r="3439">
          <cell r="A3439">
            <v>2018</v>
          </cell>
          <cell r="B3439" t="str">
            <v>EIU Survey</v>
          </cell>
        </row>
        <row r="3440">
          <cell r="A3440">
            <v>2018</v>
          </cell>
          <cell r="B3440" t="str">
            <v>EIU Survey</v>
          </cell>
        </row>
        <row r="3441">
          <cell r="A3441">
            <v>2018</v>
          </cell>
          <cell r="B3441" t="str">
            <v>EIU estimate</v>
          </cell>
          <cell r="C3441" t="str">
            <v>Central Asia regional average</v>
          </cell>
          <cell r="D3441" t="str">
            <v>e</v>
          </cell>
        </row>
        <row r="3442">
          <cell r="A3442">
            <v>2018</v>
          </cell>
          <cell r="B3442" t="str">
            <v>EIU Survey</v>
          </cell>
        </row>
        <row r="3443">
          <cell r="A3443">
            <v>2018</v>
          </cell>
          <cell r="B3443" t="str">
            <v>EIU Survey</v>
          </cell>
        </row>
        <row r="3444">
          <cell r="A3444">
            <v>2018</v>
          </cell>
          <cell r="B3444" t="str">
            <v>EIU Survey</v>
          </cell>
        </row>
        <row r="3445">
          <cell r="A3445">
            <v>2018</v>
          </cell>
          <cell r="B3445" t="str">
            <v>EIU Survey</v>
          </cell>
        </row>
        <row r="3446">
          <cell r="A3446">
            <v>2018</v>
          </cell>
          <cell r="B3446" t="str">
            <v>EIU Survey</v>
          </cell>
        </row>
        <row r="3447">
          <cell r="A3447">
            <v>2018</v>
          </cell>
          <cell r="B3447" t="str">
            <v>EIU Survey</v>
          </cell>
        </row>
        <row r="3448">
          <cell r="A3448">
            <v>2018</v>
          </cell>
          <cell r="B3448" t="str">
            <v>EIU Survey</v>
          </cell>
        </row>
        <row r="3449">
          <cell r="A3449">
            <v>2018</v>
          </cell>
          <cell r="B3449" t="str">
            <v>EIU Survey</v>
          </cell>
        </row>
        <row r="3450">
          <cell r="A3450">
            <v>2018</v>
          </cell>
          <cell r="B3450" t="str">
            <v>EIU Survey</v>
          </cell>
        </row>
        <row r="3451">
          <cell r="A3451">
            <v>2018</v>
          </cell>
          <cell r="B3451" t="str">
            <v>EIU Survey</v>
          </cell>
        </row>
        <row r="3452">
          <cell r="A3452">
            <v>2018</v>
          </cell>
          <cell r="B3452" t="str">
            <v>EIU Survey</v>
          </cell>
        </row>
        <row r="3453">
          <cell r="A3453">
            <v>2018</v>
          </cell>
          <cell r="B3453" t="str">
            <v>EIU Survey</v>
          </cell>
        </row>
        <row r="3454">
          <cell r="A3454">
            <v>2018</v>
          </cell>
          <cell r="B3454" t="str">
            <v>EIU Survey</v>
          </cell>
        </row>
        <row r="3455">
          <cell r="A3455">
            <v>2018</v>
          </cell>
          <cell r="B3455" t="str">
            <v>EIU Survey</v>
          </cell>
        </row>
        <row r="3456">
          <cell r="A3456">
            <v>2018</v>
          </cell>
          <cell r="B3456" t="str">
            <v>EIU Survey</v>
          </cell>
        </row>
        <row r="3457">
          <cell r="A3457">
            <v>2018</v>
          </cell>
          <cell r="B3457" t="str">
            <v>EIU Survey</v>
          </cell>
        </row>
        <row r="3458">
          <cell r="A3458">
            <v>2018</v>
          </cell>
          <cell r="B3458" t="str">
            <v>EIU Survey</v>
          </cell>
        </row>
        <row r="3459">
          <cell r="A3459">
            <v>2018</v>
          </cell>
          <cell r="B3459" t="str">
            <v>EIU Survey</v>
          </cell>
        </row>
        <row r="3460">
          <cell r="A3460">
            <v>2018</v>
          </cell>
          <cell r="B3460" t="str">
            <v>EIU Survey</v>
          </cell>
        </row>
        <row r="3461">
          <cell r="A3461">
            <v>2018</v>
          </cell>
          <cell r="B3461" t="str">
            <v>EIU Survey</v>
          </cell>
        </row>
        <row r="3462">
          <cell r="A3462">
            <v>2018</v>
          </cell>
          <cell r="B3462" t="str">
            <v>EIU Survey</v>
          </cell>
        </row>
        <row r="3463">
          <cell r="A3463">
            <v>2018</v>
          </cell>
          <cell r="B3463" t="str">
            <v>EIU Survey</v>
          </cell>
        </row>
        <row r="3464">
          <cell r="A3464">
            <v>2018</v>
          </cell>
          <cell r="B3464" t="str">
            <v>EIU Survey</v>
          </cell>
        </row>
        <row r="3465">
          <cell r="A3465">
            <v>2018</v>
          </cell>
          <cell r="B3465" t="str">
            <v>EIU Survey</v>
          </cell>
        </row>
        <row r="3466">
          <cell r="A3466">
            <v>2018</v>
          </cell>
          <cell r="B3466" t="str">
            <v>EIU Survey</v>
          </cell>
        </row>
        <row r="3467">
          <cell r="A3467">
            <v>2018</v>
          </cell>
          <cell r="B3467" t="str">
            <v>EIU Survey</v>
          </cell>
        </row>
        <row r="3468">
          <cell r="A3468">
            <v>2018</v>
          </cell>
          <cell r="B3468" t="str">
            <v>EIU Survey</v>
          </cell>
        </row>
        <row r="3469">
          <cell r="A3469">
            <v>2018</v>
          </cell>
          <cell r="B3469" t="str">
            <v>EIU Survey</v>
          </cell>
        </row>
        <row r="3470">
          <cell r="A3470">
            <v>2018</v>
          </cell>
          <cell r="B3470" t="str">
            <v>EIU Survey</v>
          </cell>
        </row>
        <row r="3471">
          <cell r="A3471">
            <v>2018</v>
          </cell>
          <cell r="B3471" t="str">
            <v>EIU Survey</v>
          </cell>
        </row>
        <row r="3472">
          <cell r="A3472">
            <v>2018</v>
          </cell>
          <cell r="B3472" t="str">
            <v>EIU Survey</v>
          </cell>
        </row>
        <row r="3473">
          <cell r="A3473">
            <v>2018</v>
          </cell>
          <cell r="B3473" t="str">
            <v>EIU Survey</v>
          </cell>
        </row>
        <row r="3474">
          <cell r="A3474">
            <v>2018</v>
          </cell>
          <cell r="B3474" t="str">
            <v>EIU Survey</v>
          </cell>
        </row>
        <row r="3475">
          <cell r="A3475">
            <v>2018</v>
          </cell>
          <cell r="B3475" t="str">
            <v>EIU Survey</v>
          </cell>
        </row>
        <row r="3476">
          <cell r="A3476">
            <v>2018</v>
          </cell>
          <cell r="B3476" t="str">
            <v>EIU Survey</v>
          </cell>
        </row>
        <row r="3477">
          <cell r="A3477">
            <v>2018</v>
          </cell>
          <cell r="B3477" t="str">
            <v>EIU Survey</v>
          </cell>
        </row>
        <row r="3478">
          <cell r="A3478">
            <v>2018</v>
          </cell>
          <cell r="B3478" t="str">
            <v>EIU Survey</v>
          </cell>
        </row>
        <row r="3479">
          <cell r="A3479">
            <v>2018</v>
          </cell>
          <cell r="B3479" t="str">
            <v>EIU Survey</v>
          </cell>
        </row>
        <row r="3480">
          <cell r="A3480">
            <v>2018</v>
          </cell>
          <cell r="B3480" t="str">
            <v>EIU Survey</v>
          </cell>
        </row>
        <row r="3481">
          <cell r="A3481">
            <v>2018</v>
          </cell>
          <cell r="B3481" t="str">
            <v>EIU Survey</v>
          </cell>
        </row>
        <row r="3482">
          <cell r="A3482">
            <v>2018</v>
          </cell>
          <cell r="B3482" t="str">
            <v>EIU Survey</v>
          </cell>
        </row>
        <row r="3483">
          <cell r="A3483">
            <v>2018</v>
          </cell>
          <cell r="B3483" t="str">
            <v>EIU Survey</v>
          </cell>
        </row>
        <row r="3484">
          <cell r="A3484">
            <v>2018</v>
          </cell>
          <cell r="B3484" t="str">
            <v>EIU Survey</v>
          </cell>
        </row>
        <row r="3485">
          <cell r="A3485">
            <v>2018</v>
          </cell>
          <cell r="B3485" t="str">
            <v>EIU Survey</v>
          </cell>
        </row>
        <row r="3486">
          <cell r="A3486">
            <v>2018</v>
          </cell>
          <cell r="B3486" t="str">
            <v>EIU Survey</v>
          </cell>
        </row>
        <row r="3487">
          <cell r="A3487">
            <v>2018</v>
          </cell>
          <cell r="B3487" t="str">
            <v>EIU Survey</v>
          </cell>
        </row>
        <row r="3488">
          <cell r="A3488">
            <v>2018</v>
          </cell>
          <cell r="B3488" t="str">
            <v>EIU Survey</v>
          </cell>
        </row>
        <row r="3489">
          <cell r="A3489">
            <v>2018</v>
          </cell>
          <cell r="B3489" t="str">
            <v>EIU Survey</v>
          </cell>
        </row>
        <row r="3490">
          <cell r="A3490">
            <v>2018</v>
          </cell>
          <cell r="B3490" t="str">
            <v>EIU Survey</v>
          </cell>
        </row>
        <row r="3491">
          <cell r="A3491">
            <v>2018</v>
          </cell>
          <cell r="B3491" t="str">
            <v>EIU Survey</v>
          </cell>
        </row>
        <row r="3492">
          <cell r="A3492">
            <v>2018</v>
          </cell>
          <cell r="B3492" t="str">
            <v>EIU Survey</v>
          </cell>
        </row>
        <row r="3493">
          <cell r="A3493">
            <v>2018</v>
          </cell>
          <cell r="B3493" t="str">
            <v>EIU Survey</v>
          </cell>
        </row>
        <row r="3494">
          <cell r="A3494">
            <v>2018</v>
          </cell>
          <cell r="B3494" t="str">
            <v>EIU Survey</v>
          </cell>
        </row>
        <row r="3495">
          <cell r="A3495">
            <v>2018</v>
          </cell>
          <cell r="B3495" t="str">
            <v>EIU Survey</v>
          </cell>
        </row>
        <row r="3496">
          <cell r="A3496">
            <v>2018</v>
          </cell>
          <cell r="B3496" t="str">
            <v>EIU Survey</v>
          </cell>
        </row>
        <row r="3497">
          <cell r="A3497">
            <v>2018</v>
          </cell>
          <cell r="B3497" t="str">
            <v>EIU Survey</v>
          </cell>
        </row>
        <row r="3498">
          <cell r="A3498">
            <v>2018</v>
          </cell>
          <cell r="B3498" t="str">
            <v>EIU Survey</v>
          </cell>
        </row>
        <row r="3499">
          <cell r="A3499">
            <v>2018</v>
          </cell>
          <cell r="B3499" t="str">
            <v>EIU Survey</v>
          </cell>
        </row>
        <row r="3500">
          <cell r="A3500">
            <v>2018</v>
          </cell>
          <cell r="B3500" t="str">
            <v>EIU Survey</v>
          </cell>
        </row>
        <row r="3501">
          <cell r="A3501">
            <v>2018</v>
          </cell>
          <cell r="B3501" t="str">
            <v>EIU Survey</v>
          </cell>
        </row>
        <row r="3502">
          <cell r="A3502">
            <v>2016</v>
          </cell>
          <cell r="B3502" t="str">
            <v>UNCTAD</v>
          </cell>
        </row>
        <row r="3503">
          <cell r="A3503">
            <v>2016</v>
          </cell>
          <cell r="B3503" t="str">
            <v>UNCTAD</v>
          </cell>
        </row>
        <row r="3504">
          <cell r="A3504">
            <v>2016</v>
          </cell>
          <cell r="B3504" t="str">
            <v>UNCTAD</v>
          </cell>
        </row>
        <row r="3505">
          <cell r="A3505">
            <v>2016</v>
          </cell>
          <cell r="B3505" t="str">
            <v>UNCTAD</v>
          </cell>
        </row>
        <row r="3506">
          <cell r="A3506">
            <v>2016</v>
          </cell>
          <cell r="B3506" t="str">
            <v>UNCTAD</v>
          </cell>
        </row>
        <row r="3507">
          <cell r="A3507">
            <v>2016</v>
          </cell>
          <cell r="B3507" t="str">
            <v>UNCTAD</v>
          </cell>
        </row>
        <row r="3508">
          <cell r="A3508">
            <v>2016</v>
          </cell>
          <cell r="B3508" t="str">
            <v>UNCTAD</v>
          </cell>
        </row>
        <row r="3509">
          <cell r="A3509">
            <v>2016</v>
          </cell>
          <cell r="B3509" t="str">
            <v>UNCTAD</v>
          </cell>
        </row>
        <row r="3510">
          <cell r="A3510">
            <v>2016</v>
          </cell>
          <cell r="B3510" t="str">
            <v>UNCTAD</v>
          </cell>
        </row>
        <row r="3511">
          <cell r="A3511">
            <v>2016</v>
          </cell>
          <cell r="B3511" t="str">
            <v>UNCTAD</v>
          </cell>
        </row>
        <row r="3512">
          <cell r="A3512">
            <v>2016</v>
          </cell>
          <cell r="B3512" t="str">
            <v>UNCTAD</v>
          </cell>
        </row>
        <row r="3513">
          <cell r="A3513">
            <v>2016</v>
          </cell>
          <cell r="B3513" t="str">
            <v>UNCTAD</v>
          </cell>
        </row>
        <row r="3514">
          <cell r="A3514">
            <v>2016</v>
          </cell>
          <cell r="B3514" t="str">
            <v>UNCTAD</v>
          </cell>
        </row>
        <row r="3515">
          <cell r="A3515">
            <v>2016</v>
          </cell>
          <cell r="B3515" t="str">
            <v>UNCTAD</v>
          </cell>
        </row>
        <row r="3516">
          <cell r="A3516">
            <v>2016</v>
          </cell>
          <cell r="B3516" t="str">
            <v>UNCTAD</v>
          </cell>
        </row>
        <row r="3517">
          <cell r="A3517">
            <v>2016</v>
          </cell>
          <cell r="B3517" t="str">
            <v>UNCTAD</v>
          </cell>
        </row>
        <row r="3518">
          <cell r="A3518">
            <v>2016</v>
          </cell>
          <cell r="B3518" t="str">
            <v>UNCTAD</v>
          </cell>
        </row>
        <row r="3519">
          <cell r="A3519">
            <v>2016</v>
          </cell>
          <cell r="B3519" t="str">
            <v>UNCTAD</v>
          </cell>
        </row>
        <row r="3520">
          <cell r="A3520">
            <v>2016</v>
          </cell>
          <cell r="B3520" t="str">
            <v>UNCTAD</v>
          </cell>
        </row>
        <row r="3521">
          <cell r="A3521">
            <v>2016</v>
          </cell>
          <cell r="B3521" t="str">
            <v>UNCTAD</v>
          </cell>
        </row>
        <row r="3522">
          <cell r="A3522">
            <v>2016</v>
          </cell>
          <cell r="B3522" t="str">
            <v>UNCTAD</v>
          </cell>
        </row>
        <row r="3523">
          <cell r="A3523">
            <v>2016</v>
          </cell>
          <cell r="B3523" t="str">
            <v>UNCTAD</v>
          </cell>
        </row>
        <row r="3524">
          <cell r="A3524">
            <v>2016</v>
          </cell>
          <cell r="B3524" t="str">
            <v>UNCTAD</v>
          </cell>
        </row>
        <row r="3525">
          <cell r="A3525">
            <v>2016</v>
          </cell>
          <cell r="B3525" t="str">
            <v>UNCTAD</v>
          </cell>
        </row>
        <row r="3526">
          <cell r="A3526">
            <v>2016</v>
          </cell>
          <cell r="B3526" t="str">
            <v>UNCTAD</v>
          </cell>
        </row>
        <row r="3527">
          <cell r="A3527">
            <v>2016</v>
          </cell>
          <cell r="B3527" t="str">
            <v>UNCTAD</v>
          </cell>
        </row>
        <row r="3528">
          <cell r="A3528">
            <v>2016</v>
          </cell>
          <cell r="B3528" t="str">
            <v>UNCTAD</v>
          </cell>
        </row>
        <row r="3529">
          <cell r="A3529">
            <v>2016</v>
          </cell>
          <cell r="B3529" t="str">
            <v>UNCTAD</v>
          </cell>
        </row>
        <row r="3530">
          <cell r="A3530">
            <v>2016</v>
          </cell>
          <cell r="B3530" t="str">
            <v>UNCTAD</v>
          </cell>
        </row>
        <row r="3531">
          <cell r="A3531">
            <v>2016</v>
          </cell>
          <cell r="B3531" t="str">
            <v>UNCTAD</v>
          </cell>
        </row>
        <row r="3532">
          <cell r="A3532">
            <v>2016</v>
          </cell>
          <cell r="B3532" t="str">
            <v>UNCTAD</v>
          </cell>
        </row>
        <row r="3533">
          <cell r="A3533">
            <v>2016</v>
          </cell>
          <cell r="B3533" t="str">
            <v>UNCTAD</v>
          </cell>
        </row>
        <row r="3534">
          <cell r="A3534">
            <v>2016</v>
          </cell>
          <cell r="B3534" t="str">
            <v>UNCTAD</v>
          </cell>
        </row>
        <row r="3535">
          <cell r="A3535">
            <v>2016</v>
          </cell>
          <cell r="B3535" t="str">
            <v>UNCTAD</v>
          </cell>
        </row>
        <row r="3536">
          <cell r="A3536" t="str">
            <v>-</v>
          </cell>
          <cell r="B3536" t="str">
            <v>EIU estimate</v>
          </cell>
          <cell r="D3536" t="str">
            <v>e</v>
          </cell>
        </row>
        <row r="3537">
          <cell r="A3537">
            <v>2016</v>
          </cell>
          <cell r="B3537" t="str">
            <v>UNCTAD</v>
          </cell>
        </row>
        <row r="3538">
          <cell r="A3538">
            <v>2016</v>
          </cell>
          <cell r="B3538" t="str">
            <v>UNCTAD</v>
          </cell>
        </row>
        <row r="3539">
          <cell r="A3539">
            <v>2016</v>
          </cell>
          <cell r="B3539" t="str">
            <v>UNCTAD</v>
          </cell>
        </row>
        <row r="3540">
          <cell r="A3540">
            <v>2016</v>
          </cell>
          <cell r="B3540" t="str">
            <v>UNCTAD</v>
          </cell>
        </row>
        <row r="3541">
          <cell r="A3541">
            <v>2016</v>
          </cell>
          <cell r="B3541" t="str">
            <v>UNCTAD</v>
          </cell>
        </row>
        <row r="3542">
          <cell r="A3542">
            <v>2016</v>
          </cell>
          <cell r="B3542" t="str">
            <v>UNCTAD</v>
          </cell>
        </row>
        <row r="3543">
          <cell r="A3543">
            <v>2016</v>
          </cell>
          <cell r="B3543" t="str">
            <v>UNCTAD</v>
          </cell>
        </row>
        <row r="3544">
          <cell r="A3544">
            <v>2016</v>
          </cell>
          <cell r="B3544" t="str">
            <v>UNCTAD</v>
          </cell>
        </row>
        <row r="3545">
          <cell r="A3545">
            <v>2016</v>
          </cell>
          <cell r="B3545" t="str">
            <v>UNCTAD</v>
          </cell>
        </row>
        <row r="3546">
          <cell r="A3546">
            <v>2016</v>
          </cell>
          <cell r="B3546" t="str">
            <v>UNCTAD</v>
          </cell>
        </row>
        <row r="3547">
          <cell r="A3547">
            <v>2016</v>
          </cell>
          <cell r="B3547" t="str">
            <v>UNCTAD</v>
          </cell>
        </row>
        <row r="3548">
          <cell r="A3548">
            <v>2016</v>
          </cell>
          <cell r="B3548" t="str">
            <v>UNCTAD</v>
          </cell>
        </row>
        <row r="3549">
          <cell r="A3549">
            <v>2016</v>
          </cell>
          <cell r="B3549" t="str">
            <v>UNCTAD</v>
          </cell>
        </row>
        <row r="3550">
          <cell r="A3550">
            <v>2016</v>
          </cell>
          <cell r="B3550" t="str">
            <v>UNCTAD</v>
          </cell>
        </row>
        <row r="3551">
          <cell r="A3551">
            <v>2016</v>
          </cell>
          <cell r="B3551" t="str">
            <v>UNCTAD</v>
          </cell>
        </row>
        <row r="3552">
          <cell r="A3552">
            <v>2016</v>
          </cell>
          <cell r="B3552" t="str">
            <v>UNCTAD</v>
          </cell>
        </row>
        <row r="3553">
          <cell r="A3553">
            <v>2016</v>
          </cell>
          <cell r="B3553" t="str">
            <v>UNCTAD</v>
          </cell>
        </row>
        <row r="3554">
          <cell r="A3554">
            <v>2016</v>
          </cell>
          <cell r="B3554" t="str">
            <v>UNCTAD</v>
          </cell>
        </row>
        <row r="3555">
          <cell r="A3555">
            <v>2016</v>
          </cell>
          <cell r="B3555" t="str">
            <v>UNCTAD</v>
          </cell>
        </row>
        <row r="3556">
          <cell r="A3556">
            <v>2016</v>
          </cell>
          <cell r="B3556" t="str">
            <v>UNCTAD</v>
          </cell>
        </row>
        <row r="3557">
          <cell r="A3557">
            <v>2016</v>
          </cell>
          <cell r="B3557" t="str">
            <v>UNCTAD</v>
          </cell>
        </row>
        <row r="3558">
          <cell r="A3558">
            <v>2016</v>
          </cell>
          <cell r="B3558" t="str">
            <v>UNCTAD</v>
          </cell>
        </row>
        <row r="3559">
          <cell r="A3559" t="str">
            <v>-</v>
          </cell>
          <cell r="B3559" t="str">
            <v>EIU estimate</v>
          </cell>
          <cell r="D3559" t="str">
            <v>e</v>
          </cell>
        </row>
        <row r="3560">
          <cell r="A3560">
            <v>2016</v>
          </cell>
          <cell r="B3560" t="str">
            <v>UNCTAD</v>
          </cell>
        </row>
        <row r="3561">
          <cell r="A3561">
            <v>2016</v>
          </cell>
          <cell r="B3561" t="str">
            <v>UNCTAD</v>
          </cell>
        </row>
        <row r="3562">
          <cell r="A3562">
            <v>2016</v>
          </cell>
          <cell r="B3562" t="str">
            <v>UNCTAD</v>
          </cell>
        </row>
        <row r="3563">
          <cell r="A3563">
            <v>2016</v>
          </cell>
          <cell r="B3563" t="str">
            <v>UNCTAD</v>
          </cell>
        </row>
        <row r="3564">
          <cell r="A3564">
            <v>2016</v>
          </cell>
          <cell r="B3564" t="str">
            <v>UNCTAD</v>
          </cell>
        </row>
        <row r="3565">
          <cell r="A3565">
            <v>2016</v>
          </cell>
          <cell r="B3565" t="str">
            <v>UNCTAD</v>
          </cell>
        </row>
        <row r="3566">
          <cell r="A3566">
            <v>2016</v>
          </cell>
          <cell r="B3566" t="str">
            <v>UNCTAD</v>
          </cell>
        </row>
        <row r="3567">
          <cell r="A3567">
            <v>2016</v>
          </cell>
          <cell r="B3567" t="str">
            <v>UNCTAD</v>
          </cell>
        </row>
        <row r="3568">
          <cell r="A3568">
            <v>2016</v>
          </cell>
          <cell r="B3568" t="str">
            <v>UNCTAD</v>
          </cell>
        </row>
        <row r="3569">
          <cell r="A3569">
            <v>2016</v>
          </cell>
          <cell r="B3569" t="str">
            <v>UNCTAD</v>
          </cell>
        </row>
        <row r="3570">
          <cell r="A3570">
            <v>2016</v>
          </cell>
          <cell r="B3570" t="str">
            <v>UNCTAD</v>
          </cell>
        </row>
        <row r="3571">
          <cell r="A3571">
            <v>2016</v>
          </cell>
          <cell r="B3571" t="str">
            <v>UNCTAD</v>
          </cell>
        </row>
        <row r="3572">
          <cell r="A3572">
            <v>2016</v>
          </cell>
          <cell r="B3572" t="str">
            <v>UNCTAD</v>
          </cell>
        </row>
        <row r="3573">
          <cell r="A3573">
            <v>2016</v>
          </cell>
          <cell r="B3573" t="str">
            <v>UNCTAD</v>
          </cell>
        </row>
        <row r="3574">
          <cell r="A3574">
            <v>2016</v>
          </cell>
          <cell r="B3574" t="str">
            <v>UNCTAD</v>
          </cell>
        </row>
        <row r="3575">
          <cell r="A3575">
            <v>2016</v>
          </cell>
          <cell r="B3575" t="str">
            <v>UNCTAD</v>
          </cell>
        </row>
        <row r="3576">
          <cell r="A3576">
            <v>2016</v>
          </cell>
          <cell r="B3576" t="str">
            <v>UNCTAD</v>
          </cell>
        </row>
        <row r="3577">
          <cell r="A3577">
            <v>2016</v>
          </cell>
          <cell r="B3577" t="str">
            <v>UNCTAD</v>
          </cell>
        </row>
        <row r="3578">
          <cell r="A3578">
            <v>2016</v>
          </cell>
          <cell r="B3578" t="str">
            <v>UNCTAD</v>
          </cell>
        </row>
        <row r="3579">
          <cell r="A3579">
            <v>2016</v>
          </cell>
          <cell r="B3579" t="str">
            <v>UNCTAD</v>
          </cell>
        </row>
        <row r="3580">
          <cell r="A3580">
            <v>2016</v>
          </cell>
          <cell r="B3580" t="str">
            <v>UNCTAD</v>
          </cell>
        </row>
        <row r="3581">
          <cell r="A3581">
            <v>2016</v>
          </cell>
          <cell r="B3581" t="str">
            <v>UNCTAD</v>
          </cell>
        </row>
        <row r="3582">
          <cell r="A3582">
            <v>2016</v>
          </cell>
          <cell r="B3582" t="str">
            <v>UNCTAD</v>
          </cell>
        </row>
        <row r="3583">
          <cell r="A3583">
            <v>2016</v>
          </cell>
          <cell r="B3583" t="str">
            <v>UNCTAD</v>
          </cell>
        </row>
        <row r="3584">
          <cell r="A3584">
            <v>2016</v>
          </cell>
          <cell r="B3584" t="str">
            <v>UNCTAD</v>
          </cell>
        </row>
        <row r="3585">
          <cell r="A3585">
            <v>2016</v>
          </cell>
          <cell r="B3585" t="str">
            <v>UNCTAD</v>
          </cell>
        </row>
        <row r="3586">
          <cell r="A3586">
            <v>2016</v>
          </cell>
          <cell r="B3586" t="str">
            <v>UNCTAD</v>
          </cell>
        </row>
        <row r="3587">
          <cell r="A3587">
            <v>2016</v>
          </cell>
          <cell r="B3587" t="str">
            <v>UNCTAD</v>
          </cell>
        </row>
        <row r="3588">
          <cell r="A3588" t="str">
            <v>-</v>
          </cell>
          <cell r="B3588" t="str">
            <v>EIU estimate</v>
          </cell>
          <cell r="D3588" t="str">
            <v>e</v>
          </cell>
        </row>
        <row r="3589">
          <cell r="A3589">
            <v>2016</v>
          </cell>
          <cell r="B3589" t="str">
            <v>UNCTAD</v>
          </cell>
        </row>
        <row r="3590">
          <cell r="A3590">
            <v>2016</v>
          </cell>
          <cell r="B3590" t="str">
            <v>UNCTAD</v>
          </cell>
        </row>
        <row r="3591">
          <cell r="A3591">
            <v>2016</v>
          </cell>
          <cell r="B3591" t="str">
            <v>UNCTAD</v>
          </cell>
        </row>
        <row r="3592">
          <cell r="A3592">
            <v>2016</v>
          </cell>
          <cell r="B3592" t="str">
            <v>UNCTAD</v>
          </cell>
        </row>
        <row r="3593">
          <cell r="A3593">
            <v>2016</v>
          </cell>
          <cell r="B3593" t="str">
            <v>UNCTAD</v>
          </cell>
        </row>
        <row r="3594">
          <cell r="A3594">
            <v>2016</v>
          </cell>
          <cell r="B3594" t="str">
            <v>UNCTAD</v>
          </cell>
        </row>
        <row r="3595">
          <cell r="A3595">
            <v>2016</v>
          </cell>
          <cell r="B3595" t="str">
            <v>UNCTAD</v>
          </cell>
        </row>
        <row r="3596">
          <cell r="A3596">
            <v>2016</v>
          </cell>
          <cell r="B3596" t="str">
            <v>UNCTAD</v>
          </cell>
        </row>
        <row r="3597">
          <cell r="A3597">
            <v>2016</v>
          </cell>
          <cell r="B3597" t="str">
            <v>UNCTAD</v>
          </cell>
        </row>
        <row r="3598">
          <cell r="A3598">
            <v>2016</v>
          </cell>
          <cell r="B3598" t="str">
            <v>UNCTAD</v>
          </cell>
        </row>
        <row r="3599">
          <cell r="A3599">
            <v>2016</v>
          </cell>
          <cell r="B3599" t="str">
            <v>UNCTAD</v>
          </cell>
        </row>
        <row r="3600">
          <cell r="A3600">
            <v>2016</v>
          </cell>
          <cell r="B3600" t="str">
            <v>UNCTAD</v>
          </cell>
        </row>
        <row r="3601">
          <cell r="A3601">
            <v>2016</v>
          </cell>
          <cell r="B3601" t="str">
            <v>UNCTAD</v>
          </cell>
        </row>
        <row r="3602">
          <cell r="A3602">
            <v>2018</v>
          </cell>
          <cell r="B3602" t="str">
            <v>EIU Survey</v>
          </cell>
        </row>
        <row r="3603">
          <cell r="A3603">
            <v>2018</v>
          </cell>
          <cell r="B3603" t="str">
            <v>EIU Survey</v>
          </cell>
        </row>
        <row r="3604">
          <cell r="A3604">
            <v>2018</v>
          </cell>
          <cell r="B3604" t="str">
            <v>EIU Survey</v>
          </cell>
        </row>
        <row r="3605">
          <cell r="A3605">
            <v>2018</v>
          </cell>
          <cell r="B3605" t="str">
            <v>EIU Survey</v>
          </cell>
        </row>
        <row r="3606">
          <cell r="A3606">
            <v>2018</v>
          </cell>
          <cell r="B3606" t="str">
            <v>EIU Survey</v>
          </cell>
        </row>
        <row r="3607">
          <cell r="A3607">
            <v>2018</v>
          </cell>
          <cell r="B3607" t="str">
            <v>EIU Survey</v>
          </cell>
        </row>
        <row r="3608">
          <cell r="A3608">
            <v>2018</v>
          </cell>
          <cell r="B3608" t="str">
            <v>EIU Survey</v>
          </cell>
        </row>
        <row r="3609">
          <cell r="A3609">
            <v>2018</v>
          </cell>
          <cell r="B3609" t="str">
            <v>EIU Survey</v>
          </cell>
        </row>
        <row r="3610">
          <cell r="A3610">
            <v>2018</v>
          </cell>
          <cell r="B3610" t="str">
            <v>EIU Survey</v>
          </cell>
        </row>
        <row r="3611">
          <cell r="A3611">
            <v>2018</v>
          </cell>
          <cell r="B3611" t="str">
            <v>EIU Survey</v>
          </cell>
        </row>
        <row r="3612">
          <cell r="A3612">
            <v>2018</v>
          </cell>
          <cell r="B3612" t="str">
            <v>EIU Survey</v>
          </cell>
        </row>
        <row r="3613">
          <cell r="A3613">
            <v>2018</v>
          </cell>
          <cell r="B3613" t="str">
            <v>EIU Survey</v>
          </cell>
        </row>
        <row r="3614">
          <cell r="A3614">
            <v>2018</v>
          </cell>
          <cell r="B3614" t="str">
            <v>EIU Survey</v>
          </cell>
        </row>
        <row r="3615">
          <cell r="A3615">
            <v>2018</v>
          </cell>
          <cell r="B3615" t="str">
            <v>EIU Survey</v>
          </cell>
        </row>
        <row r="3616">
          <cell r="A3616">
            <v>2018</v>
          </cell>
          <cell r="B3616" t="str">
            <v>EIU Survey</v>
          </cell>
        </row>
        <row r="3617">
          <cell r="A3617">
            <v>2018</v>
          </cell>
          <cell r="B3617" t="str">
            <v>EIU Survey</v>
          </cell>
        </row>
        <row r="3618">
          <cell r="A3618">
            <v>2018</v>
          </cell>
          <cell r="B3618" t="str">
            <v>EIU Survey</v>
          </cell>
        </row>
        <row r="3619">
          <cell r="A3619">
            <v>2018</v>
          </cell>
          <cell r="B3619" t="str">
            <v>EIU Survey</v>
          </cell>
        </row>
        <row r="3620">
          <cell r="A3620">
            <v>2018</v>
          </cell>
          <cell r="B3620" t="str">
            <v>EIU Survey</v>
          </cell>
        </row>
        <row r="3621">
          <cell r="A3621">
            <v>2018</v>
          </cell>
          <cell r="B3621" t="str">
            <v>EIU Survey</v>
          </cell>
        </row>
        <row r="3622">
          <cell r="A3622">
            <v>2018</v>
          </cell>
          <cell r="B3622" t="str">
            <v>EIU Survey</v>
          </cell>
        </row>
        <row r="3623">
          <cell r="A3623">
            <v>2018</v>
          </cell>
          <cell r="B3623" t="str">
            <v>EIU Survey</v>
          </cell>
        </row>
        <row r="3624">
          <cell r="A3624">
            <v>2018</v>
          </cell>
          <cell r="B3624" t="str">
            <v>EIU Survey</v>
          </cell>
        </row>
        <row r="3625">
          <cell r="A3625">
            <v>2018</v>
          </cell>
          <cell r="B3625" t="str">
            <v>EIU Survey</v>
          </cell>
        </row>
        <row r="3626">
          <cell r="A3626">
            <v>2018</v>
          </cell>
          <cell r="B3626" t="str">
            <v>EIU Survey</v>
          </cell>
        </row>
        <row r="3627">
          <cell r="A3627">
            <v>2018</v>
          </cell>
          <cell r="B3627" t="str">
            <v>EIU Survey</v>
          </cell>
        </row>
        <row r="3628">
          <cell r="A3628">
            <v>2018</v>
          </cell>
          <cell r="B3628" t="str">
            <v>EIU Survey</v>
          </cell>
        </row>
        <row r="3629">
          <cell r="A3629">
            <v>2018</v>
          </cell>
          <cell r="B3629" t="str">
            <v>EIU Survey</v>
          </cell>
        </row>
        <row r="3630">
          <cell r="A3630">
            <v>2018</v>
          </cell>
          <cell r="B3630" t="str">
            <v>EIU Survey</v>
          </cell>
        </row>
        <row r="3631">
          <cell r="A3631">
            <v>2018</v>
          </cell>
          <cell r="B3631" t="str">
            <v>EIU Survey</v>
          </cell>
        </row>
        <row r="3632">
          <cell r="A3632">
            <v>2018</v>
          </cell>
          <cell r="B3632" t="str">
            <v>EIU Survey</v>
          </cell>
        </row>
        <row r="3633">
          <cell r="A3633">
            <v>2018</v>
          </cell>
          <cell r="B3633" t="str">
            <v>EIU Survey</v>
          </cell>
        </row>
        <row r="3634">
          <cell r="A3634">
            <v>2018</v>
          </cell>
          <cell r="B3634" t="str">
            <v>EIU Survey</v>
          </cell>
        </row>
        <row r="3635">
          <cell r="A3635">
            <v>2018</v>
          </cell>
          <cell r="B3635" t="str">
            <v>EIU Survey</v>
          </cell>
        </row>
        <row r="3636">
          <cell r="A3636">
            <v>2018</v>
          </cell>
          <cell r="B3636" t="str">
            <v>EIU Survey</v>
          </cell>
        </row>
        <row r="3637">
          <cell r="A3637">
            <v>2018</v>
          </cell>
          <cell r="B3637" t="str">
            <v>EIU Survey</v>
          </cell>
        </row>
        <row r="3638">
          <cell r="A3638">
            <v>2018</v>
          </cell>
          <cell r="B3638" t="str">
            <v>EIU Survey</v>
          </cell>
        </row>
        <row r="3639">
          <cell r="A3639">
            <v>2018</v>
          </cell>
          <cell r="B3639" t="str">
            <v>EIU Survey</v>
          </cell>
        </row>
        <row r="3640">
          <cell r="A3640">
            <v>2018</v>
          </cell>
          <cell r="B3640" t="str">
            <v>EIU Survey</v>
          </cell>
        </row>
        <row r="3641">
          <cell r="A3641">
            <v>2018</v>
          </cell>
          <cell r="B3641" t="str">
            <v>EIU estimate</v>
          </cell>
          <cell r="C3641" t="str">
            <v>Central Asia regional average</v>
          </cell>
          <cell r="D3641" t="str">
            <v>e</v>
          </cell>
        </row>
        <row r="3642">
          <cell r="A3642">
            <v>2018</v>
          </cell>
          <cell r="B3642" t="str">
            <v>EIU Survey</v>
          </cell>
        </row>
        <row r="3643">
          <cell r="A3643">
            <v>2018</v>
          </cell>
          <cell r="B3643" t="str">
            <v>EIU Survey</v>
          </cell>
        </row>
        <row r="3644">
          <cell r="A3644">
            <v>2018</v>
          </cell>
          <cell r="B3644" t="str">
            <v>EIU Survey</v>
          </cell>
        </row>
        <row r="3645">
          <cell r="A3645">
            <v>2018</v>
          </cell>
          <cell r="B3645" t="str">
            <v>EIU Survey</v>
          </cell>
        </row>
        <row r="3646">
          <cell r="A3646">
            <v>2018</v>
          </cell>
          <cell r="B3646" t="str">
            <v>EIU Survey</v>
          </cell>
        </row>
        <row r="3647">
          <cell r="A3647">
            <v>2018</v>
          </cell>
          <cell r="B3647" t="str">
            <v>EIU Survey</v>
          </cell>
        </row>
        <row r="3648">
          <cell r="A3648">
            <v>2018</v>
          </cell>
          <cell r="B3648" t="str">
            <v>EIU Survey</v>
          </cell>
        </row>
        <row r="3649">
          <cell r="A3649">
            <v>2018</v>
          </cell>
          <cell r="B3649" t="str">
            <v>EIU Survey</v>
          </cell>
        </row>
        <row r="3650">
          <cell r="A3650">
            <v>2018</v>
          </cell>
          <cell r="B3650" t="str">
            <v>EIU Survey</v>
          </cell>
        </row>
        <row r="3651">
          <cell r="A3651">
            <v>2018</v>
          </cell>
          <cell r="B3651" t="str">
            <v>EIU Survey</v>
          </cell>
        </row>
        <row r="3652">
          <cell r="A3652">
            <v>2018</v>
          </cell>
          <cell r="B3652" t="str">
            <v>EIU Survey</v>
          </cell>
        </row>
        <row r="3653">
          <cell r="A3653">
            <v>2018</v>
          </cell>
          <cell r="B3653" t="str">
            <v>EIU Survey</v>
          </cell>
        </row>
        <row r="3654">
          <cell r="A3654">
            <v>2018</v>
          </cell>
          <cell r="B3654" t="str">
            <v>EIU Survey</v>
          </cell>
        </row>
        <row r="3655">
          <cell r="A3655">
            <v>2018</v>
          </cell>
          <cell r="B3655" t="str">
            <v>EIU Survey</v>
          </cell>
        </row>
        <row r="3656">
          <cell r="A3656">
            <v>2018</v>
          </cell>
          <cell r="B3656" t="str">
            <v>EIU Survey</v>
          </cell>
        </row>
        <row r="3657">
          <cell r="A3657">
            <v>2018</v>
          </cell>
          <cell r="B3657" t="str">
            <v>EIU Survey</v>
          </cell>
        </row>
        <row r="3658">
          <cell r="A3658">
            <v>2018</v>
          </cell>
          <cell r="B3658" t="str">
            <v>EIU Survey</v>
          </cell>
        </row>
        <row r="3659">
          <cell r="A3659">
            <v>2018</v>
          </cell>
          <cell r="B3659" t="str">
            <v>EIU Survey</v>
          </cell>
        </row>
        <row r="3660">
          <cell r="A3660">
            <v>2018</v>
          </cell>
          <cell r="B3660" t="str">
            <v>EIU Survey</v>
          </cell>
        </row>
        <row r="3661">
          <cell r="A3661">
            <v>2018</v>
          </cell>
          <cell r="B3661" t="str">
            <v>EIU Survey</v>
          </cell>
        </row>
        <row r="3662">
          <cell r="A3662">
            <v>2018</v>
          </cell>
          <cell r="B3662" t="str">
            <v>EIU Survey</v>
          </cell>
        </row>
        <row r="3663">
          <cell r="A3663">
            <v>2018</v>
          </cell>
          <cell r="B3663" t="str">
            <v>EIU Survey</v>
          </cell>
        </row>
        <row r="3664">
          <cell r="A3664">
            <v>2018</v>
          </cell>
          <cell r="B3664" t="str">
            <v>EIU Survey</v>
          </cell>
        </row>
        <row r="3665">
          <cell r="A3665">
            <v>2018</v>
          </cell>
          <cell r="B3665" t="str">
            <v>EIU Survey</v>
          </cell>
        </row>
        <row r="3666">
          <cell r="A3666">
            <v>2018</v>
          </cell>
          <cell r="B3666" t="str">
            <v>EIU Survey</v>
          </cell>
        </row>
        <row r="3667">
          <cell r="A3667">
            <v>2018</v>
          </cell>
          <cell r="B3667" t="str">
            <v>EIU Survey</v>
          </cell>
        </row>
        <row r="3668">
          <cell r="A3668">
            <v>2018</v>
          </cell>
          <cell r="B3668" t="str">
            <v>EIU Survey</v>
          </cell>
        </row>
        <row r="3669">
          <cell r="A3669">
            <v>2018</v>
          </cell>
          <cell r="B3669" t="str">
            <v>EIU Survey</v>
          </cell>
        </row>
        <row r="3670">
          <cell r="A3670">
            <v>2018</v>
          </cell>
          <cell r="B3670" t="str">
            <v>EIU Survey</v>
          </cell>
        </row>
        <row r="3671">
          <cell r="A3671">
            <v>2018</v>
          </cell>
          <cell r="B3671" t="str">
            <v>EIU Survey</v>
          </cell>
        </row>
        <row r="3672">
          <cell r="A3672">
            <v>2018</v>
          </cell>
          <cell r="B3672" t="str">
            <v>EIU Survey</v>
          </cell>
        </row>
        <row r="3673">
          <cell r="A3673">
            <v>2018</v>
          </cell>
          <cell r="B3673" t="str">
            <v>EIU Survey</v>
          </cell>
        </row>
        <row r="3674">
          <cell r="A3674">
            <v>2018</v>
          </cell>
          <cell r="B3674" t="str">
            <v>EIU Survey</v>
          </cell>
        </row>
        <row r="3675">
          <cell r="A3675">
            <v>2018</v>
          </cell>
          <cell r="B3675" t="str">
            <v>EIU Survey</v>
          </cell>
        </row>
        <row r="3676">
          <cell r="A3676">
            <v>2018</v>
          </cell>
          <cell r="B3676" t="str">
            <v>EIU Survey</v>
          </cell>
        </row>
        <row r="3677">
          <cell r="A3677">
            <v>2018</v>
          </cell>
          <cell r="B3677" t="str">
            <v>EIU Survey</v>
          </cell>
        </row>
        <row r="3678">
          <cell r="A3678">
            <v>2018</v>
          </cell>
          <cell r="B3678" t="str">
            <v>EIU Survey</v>
          </cell>
        </row>
        <row r="3679">
          <cell r="A3679">
            <v>2018</v>
          </cell>
          <cell r="B3679" t="str">
            <v>EIU Survey</v>
          </cell>
        </row>
        <row r="3680">
          <cell r="A3680">
            <v>2018</v>
          </cell>
          <cell r="B3680" t="str">
            <v>EIU Survey</v>
          </cell>
        </row>
        <row r="3681">
          <cell r="A3681">
            <v>2018</v>
          </cell>
          <cell r="B3681" t="str">
            <v>EIU Survey</v>
          </cell>
        </row>
        <row r="3682">
          <cell r="A3682">
            <v>2018</v>
          </cell>
          <cell r="B3682" t="str">
            <v>EIU Survey</v>
          </cell>
        </row>
        <row r="3683">
          <cell r="A3683">
            <v>2018</v>
          </cell>
          <cell r="B3683" t="str">
            <v>EIU Survey</v>
          </cell>
        </row>
        <row r="3684">
          <cell r="A3684">
            <v>2018</v>
          </cell>
          <cell r="B3684" t="str">
            <v>EIU Survey</v>
          </cell>
        </row>
        <row r="3685">
          <cell r="A3685">
            <v>2018</v>
          </cell>
          <cell r="B3685" t="str">
            <v>EIU Survey</v>
          </cell>
        </row>
        <row r="3686">
          <cell r="A3686">
            <v>2018</v>
          </cell>
          <cell r="B3686" t="str">
            <v>EIU Survey</v>
          </cell>
        </row>
        <row r="3687">
          <cell r="A3687">
            <v>2018</v>
          </cell>
          <cell r="B3687" t="str">
            <v>EIU Survey</v>
          </cell>
        </row>
        <row r="3688">
          <cell r="A3688">
            <v>2018</v>
          </cell>
          <cell r="B3688" t="str">
            <v>EIU Survey</v>
          </cell>
        </row>
        <row r="3689">
          <cell r="A3689">
            <v>2018</v>
          </cell>
          <cell r="B3689" t="str">
            <v>EIU Survey</v>
          </cell>
        </row>
        <row r="3690">
          <cell r="A3690">
            <v>2018</v>
          </cell>
          <cell r="B3690" t="str">
            <v>EIU Survey</v>
          </cell>
        </row>
        <row r="3691">
          <cell r="A3691">
            <v>2018</v>
          </cell>
          <cell r="B3691" t="str">
            <v>EIU Survey</v>
          </cell>
        </row>
        <row r="3692">
          <cell r="A3692">
            <v>2018</v>
          </cell>
          <cell r="B3692" t="str">
            <v>EIU Survey</v>
          </cell>
        </row>
        <row r="3693">
          <cell r="A3693">
            <v>2018</v>
          </cell>
          <cell r="B3693" t="str">
            <v>EIU Survey</v>
          </cell>
        </row>
        <row r="3694">
          <cell r="A3694">
            <v>2018</v>
          </cell>
          <cell r="B3694" t="str">
            <v>EIU Survey</v>
          </cell>
        </row>
        <row r="3695">
          <cell r="A3695">
            <v>2018</v>
          </cell>
          <cell r="B3695" t="str">
            <v>EIU Survey</v>
          </cell>
        </row>
        <row r="3696">
          <cell r="A3696">
            <v>2018</v>
          </cell>
          <cell r="B3696" t="str">
            <v>EIU Survey</v>
          </cell>
        </row>
        <row r="3697">
          <cell r="A3697">
            <v>2018</v>
          </cell>
          <cell r="B3697" t="str">
            <v>EIU Survey</v>
          </cell>
        </row>
        <row r="3698">
          <cell r="A3698">
            <v>2018</v>
          </cell>
          <cell r="B3698" t="str">
            <v>EIU Survey</v>
          </cell>
        </row>
        <row r="3699">
          <cell r="A3699">
            <v>2018</v>
          </cell>
          <cell r="B3699" t="str">
            <v>EIU Survey</v>
          </cell>
        </row>
        <row r="3700">
          <cell r="A3700">
            <v>2018</v>
          </cell>
          <cell r="B3700" t="str">
            <v>EIU Survey</v>
          </cell>
        </row>
        <row r="3701">
          <cell r="A3701">
            <v>2018</v>
          </cell>
          <cell r="B3701" t="str">
            <v>EIU Survey</v>
          </cell>
        </row>
        <row r="3702">
          <cell r="A3702">
            <v>2015</v>
          </cell>
          <cell r="B3702" t="str">
            <v>EIU</v>
          </cell>
        </row>
        <row r="3703">
          <cell r="A3703">
            <v>2015</v>
          </cell>
          <cell r="B3703" t="str">
            <v>UNESCO</v>
          </cell>
        </row>
        <row r="3704">
          <cell r="A3704">
            <v>2015</v>
          </cell>
          <cell r="B3704" t="str">
            <v>UNESCO</v>
          </cell>
        </row>
        <row r="3705">
          <cell r="A3705" t="str">
            <v>-</v>
          </cell>
          <cell r="B3705" t="str">
            <v>EIU estimate</v>
          </cell>
          <cell r="D3705" t="str">
            <v>e</v>
          </cell>
        </row>
        <row r="3706">
          <cell r="A3706" t="str">
            <v>-</v>
          </cell>
          <cell r="B3706" t="str">
            <v>EIU estimate</v>
          </cell>
          <cell r="D3706" t="str">
            <v>e</v>
          </cell>
        </row>
        <row r="3707">
          <cell r="A3707">
            <v>2016</v>
          </cell>
          <cell r="B3707" t="str">
            <v>UNESCO</v>
          </cell>
        </row>
        <row r="3708">
          <cell r="A3708" t="str">
            <v>-</v>
          </cell>
          <cell r="B3708" t="str">
            <v>EIU estimate</v>
          </cell>
          <cell r="D3708" t="str">
            <v>e</v>
          </cell>
        </row>
        <row r="3709">
          <cell r="A3709">
            <v>2015</v>
          </cell>
          <cell r="B3709" t="str">
            <v>UNESCO</v>
          </cell>
        </row>
        <row r="3710">
          <cell r="A3710">
            <v>2015</v>
          </cell>
          <cell r="B3710" t="str">
            <v>UNESCO</v>
          </cell>
          <cell r="C3710" t="str">
            <v>Adult literacy rate, population 15+ years, both sexes (%)</v>
          </cell>
        </row>
        <row r="3711">
          <cell r="A3711">
            <v>2015</v>
          </cell>
          <cell r="B3711" t="str">
            <v>UNESCO</v>
          </cell>
        </row>
        <row r="3712">
          <cell r="A3712">
            <v>2015</v>
          </cell>
          <cell r="B3712" t="str">
            <v>UNESCO</v>
          </cell>
        </row>
        <row r="3713">
          <cell r="A3713">
            <v>2015</v>
          </cell>
          <cell r="B3713" t="str">
            <v>UNESCO</v>
          </cell>
        </row>
        <row r="3714">
          <cell r="A3714">
            <v>2015</v>
          </cell>
          <cell r="B3714" t="str">
            <v>UNESCO</v>
          </cell>
          <cell r="C3714" t="str">
            <v>Adult literacy rate, population 15+ years, both sexes (%)</v>
          </cell>
        </row>
        <row r="3715">
          <cell r="A3715">
            <v>2015</v>
          </cell>
          <cell r="B3715" t="str">
            <v>UNESCO</v>
          </cell>
          <cell r="C3715" t="str">
            <v>Adult literacy rate, population 15+ years, both sexes (%)</v>
          </cell>
        </row>
        <row r="3716">
          <cell r="A3716" t="str">
            <v>-</v>
          </cell>
          <cell r="B3716" t="str">
            <v>EIU estimate</v>
          </cell>
          <cell r="D3716" t="str">
            <v>e</v>
          </cell>
        </row>
        <row r="3717">
          <cell r="A3717">
            <v>2015</v>
          </cell>
          <cell r="B3717" t="str">
            <v>UNESCO</v>
          </cell>
        </row>
        <row r="3718">
          <cell r="A3718">
            <v>2015</v>
          </cell>
          <cell r="B3718" t="str">
            <v>EIU</v>
          </cell>
        </row>
        <row r="3719">
          <cell r="A3719">
            <v>2015</v>
          </cell>
          <cell r="B3719" t="str">
            <v>UNESCO</v>
          </cell>
        </row>
        <row r="3720">
          <cell r="A3720">
            <v>2016</v>
          </cell>
          <cell r="B3720" t="str">
            <v>UNESCO</v>
          </cell>
        </row>
        <row r="3721">
          <cell r="A3721">
            <v>2015</v>
          </cell>
          <cell r="B3721" t="str">
            <v>UNESCO</v>
          </cell>
        </row>
        <row r="3722">
          <cell r="A3722">
            <v>2015</v>
          </cell>
          <cell r="B3722" t="str">
            <v>UNESCO</v>
          </cell>
        </row>
        <row r="3723">
          <cell r="A3723" t="str">
            <v>-</v>
          </cell>
          <cell r="B3723" t="str">
            <v>EIU estimate</v>
          </cell>
          <cell r="D3723" t="str">
            <v>e</v>
          </cell>
        </row>
        <row r="3724">
          <cell r="A3724" t="str">
            <v>-</v>
          </cell>
          <cell r="B3724" t="str">
            <v>EIU estimate</v>
          </cell>
          <cell r="D3724" t="str">
            <v>e</v>
          </cell>
        </row>
        <row r="3725">
          <cell r="A3725">
            <v>2015</v>
          </cell>
          <cell r="B3725" t="str">
            <v>UNESCO</v>
          </cell>
        </row>
        <row r="3726">
          <cell r="A3726">
            <v>2016</v>
          </cell>
          <cell r="B3726" t="str">
            <v>UNESCO</v>
          </cell>
        </row>
        <row r="3727">
          <cell r="A3727">
            <v>2015</v>
          </cell>
          <cell r="B3727" t="str">
            <v>UNESCO</v>
          </cell>
        </row>
        <row r="3728">
          <cell r="A3728">
            <v>2015</v>
          </cell>
          <cell r="B3728" t="str">
            <v>UNESCO</v>
          </cell>
        </row>
        <row r="3729">
          <cell r="A3729">
            <v>2015</v>
          </cell>
          <cell r="B3729" t="str">
            <v>UNESCO</v>
          </cell>
        </row>
        <row r="3730">
          <cell r="A3730">
            <v>2015</v>
          </cell>
          <cell r="B3730" t="str">
            <v>UNESCO</v>
          </cell>
          <cell r="C3730" t="str">
            <v>Adult literacy rate, population 15+ years, both sexes (%)</v>
          </cell>
        </row>
        <row r="3731">
          <cell r="A3731" t="str">
            <v>-</v>
          </cell>
          <cell r="B3731" t="str">
            <v>EIU estimate</v>
          </cell>
          <cell r="D3731" t="str">
            <v>e</v>
          </cell>
        </row>
        <row r="3732">
          <cell r="A3732" t="str">
            <v>-</v>
          </cell>
          <cell r="B3732" t="str">
            <v>EIU estimate</v>
          </cell>
          <cell r="D3732" t="str">
            <v>e</v>
          </cell>
        </row>
        <row r="3733">
          <cell r="A3733" t="str">
            <v>-</v>
          </cell>
          <cell r="B3733" t="str">
            <v>EIU estimate</v>
          </cell>
          <cell r="D3733" t="str">
            <v>e</v>
          </cell>
        </row>
        <row r="3734">
          <cell r="A3734">
            <v>2015</v>
          </cell>
          <cell r="B3734" t="str">
            <v>UNESCO</v>
          </cell>
          <cell r="C3734" t="str">
            <v>Adult literacy rate, population 15+ years, both sexes (%)</v>
          </cell>
        </row>
        <row r="3735">
          <cell r="A3735">
            <v>2015</v>
          </cell>
          <cell r="B3735" t="str">
            <v>UNESCO</v>
          </cell>
        </row>
        <row r="3736">
          <cell r="A3736">
            <v>2015</v>
          </cell>
          <cell r="B3736" t="str">
            <v>UNESCO</v>
          </cell>
        </row>
        <row r="3737">
          <cell r="A3737">
            <v>2015</v>
          </cell>
          <cell r="B3737" t="str">
            <v>UNESCO</v>
          </cell>
        </row>
        <row r="3738">
          <cell r="A3738">
            <v>2015</v>
          </cell>
          <cell r="B3738" t="str">
            <v>EIU</v>
          </cell>
        </row>
        <row r="3739">
          <cell r="A3739">
            <v>2015</v>
          </cell>
          <cell r="B3739" t="str">
            <v>UNESCO</v>
          </cell>
        </row>
        <row r="3740">
          <cell r="A3740">
            <v>2016</v>
          </cell>
          <cell r="B3740" t="str">
            <v>UNESCO</v>
          </cell>
        </row>
        <row r="3741">
          <cell r="A3741">
            <v>2015</v>
          </cell>
          <cell r="B3741" t="str">
            <v>UNESCO</v>
          </cell>
        </row>
        <row r="3742">
          <cell r="A3742" t="str">
            <v>-</v>
          </cell>
          <cell r="B3742" t="str">
            <v>EIU estimate</v>
          </cell>
          <cell r="D3742" t="str">
            <v>e</v>
          </cell>
        </row>
        <row r="3743">
          <cell r="A3743">
            <v>2011</v>
          </cell>
          <cell r="B3743" t="str">
            <v>EIU</v>
          </cell>
        </row>
        <row r="3744">
          <cell r="A3744">
            <v>2015</v>
          </cell>
          <cell r="B3744" t="str">
            <v>UNESCO</v>
          </cell>
        </row>
        <row r="3745">
          <cell r="A3745">
            <v>2015</v>
          </cell>
          <cell r="B3745" t="str">
            <v>UNESCO</v>
          </cell>
          <cell r="C3745" t="str">
            <v>Adult literacy rate, population 15+ years, both sexes (%)</v>
          </cell>
        </row>
        <row r="3746">
          <cell r="A3746" t="str">
            <v>-</v>
          </cell>
          <cell r="B3746" t="str">
            <v>EIU estimate</v>
          </cell>
          <cell r="D3746" t="str">
            <v>e</v>
          </cell>
        </row>
        <row r="3747">
          <cell r="A3747">
            <v>2015</v>
          </cell>
          <cell r="B3747" t="str">
            <v>UNESCO</v>
          </cell>
        </row>
        <row r="3748">
          <cell r="A3748">
            <v>2015</v>
          </cell>
          <cell r="B3748" t="str">
            <v>EIU</v>
          </cell>
        </row>
        <row r="3749">
          <cell r="A3749">
            <v>2015</v>
          </cell>
          <cell r="B3749" t="str">
            <v>UNESCO</v>
          </cell>
        </row>
        <row r="3750">
          <cell r="A3750">
            <v>2015</v>
          </cell>
          <cell r="B3750" t="str">
            <v>UNESCO</v>
          </cell>
        </row>
        <row r="3751">
          <cell r="A3751">
            <v>2015</v>
          </cell>
          <cell r="B3751" t="str">
            <v>UNESCO</v>
          </cell>
          <cell r="C3751" t="str">
            <v>Adult literacy rate, population 15+ years, both sexes (%)</v>
          </cell>
        </row>
        <row r="3752">
          <cell r="A3752">
            <v>2015</v>
          </cell>
          <cell r="B3752" t="str">
            <v>UNESCO</v>
          </cell>
        </row>
        <row r="3753">
          <cell r="A3753">
            <v>2015</v>
          </cell>
          <cell r="B3753" t="str">
            <v>UNESCO</v>
          </cell>
        </row>
        <row r="3754">
          <cell r="A3754">
            <v>2015</v>
          </cell>
          <cell r="B3754" t="str">
            <v>EIU</v>
          </cell>
        </row>
        <row r="3755">
          <cell r="A3755">
            <v>2015</v>
          </cell>
          <cell r="B3755" t="str">
            <v>UNESCO</v>
          </cell>
        </row>
        <row r="3756">
          <cell r="A3756">
            <v>2015</v>
          </cell>
          <cell r="B3756" t="str">
            <v>UNESCO</v>
          </cell>
        </row>
        <row r="3757">
          <cell r="A3757">
            <v>2015</v>
          </cell>
          <cell r="B3757" t="str">
            <v>UNESCO</v>
          </cell>
          <cell r="C3757" t="str">
            <v>Adult literacy rate, population 15+ years, both sexes (%)</v>
          </cell>
        </row>
        <row r="3758">
          <cell r="A3758">
            <v>2015</v>
          </cell>
          <cell r="B3758" t="str">
            <v>UNESCO</v>
          </cell>
        </row>
        <row r="3759">
          <cell r="A3759">
            <v>2015</v>
          </cell>
          <cell r="B3759" t="str">
            <v>UNESCO</v>
          </cell>
          <cell r="C3759" t="str">
            <v>Adult literacy rate, population 15+ years, both sexes (%)</v>
          </cell>
        </row>
        <row r="3760">
          <cell r="A3760">
            <v>2016</v>
          </cell>
          <cell r="B3760" t="str">
            <v>UNESCO</v>
          </cell>
        </row>
        <row r="3761">
          <cell r="A3761">
            <v>2015</v>
          </cell>
          <cell r="B3761" t="str">
            <v>UNESCO</v>
          </cell>
        </row>
        <row r="3762">
          <cell r="A3762">
            <v>2015</v>
          </cell>
          <cell r="B3762" t="str">
            <v>UNESCO</v>
          </cell>
        </row>
        <row r="3763">
          <cell r="A3763" t="str">
            <v>-</v>
          </cell>
          <cell r="B3763" t="str">
            <v>EIU estimate</v>
          </cell>
          <cell r="D3763" t="str">
            <v>e</v>
          </cell>
        </row>
        <row r="3764">
          <cell r="A3764">
            <v>2015</v>
          </cell>
          <cell r="B3764" t="str">
            <v>UNESCO</v>
          </cell>
        </row>
        <row r="3765">
          <cell r="A3765">
            <v>2015</v>
          </cell>
          <cell r="B3765" t="str">
            <v>EIU</v>
          </cell>
        </row>
        <row r="3766">
          <cell r="A3766">
            <v>2015</v>
          </cell>
          <cell r="B3766" t="str">
            <v>UNESCO</v>
          </cell>
        </row>
        <row r="3767">
          <cell r="A3767">
            <v>2015</v>
          </cell>
          <cell r="B3767" t="str">
            <v>UNESCO</v>
          </cell>
        </row>
        <row r="3768">
          <cell r="A3768">
            <v>2015</v>
          </cell>
          <cell r="B3768" t="str">
            <v>UNESCO</v>
          </cell>
          <cell r="C3768" t="str">
            <v>Adult literacy rate, population 15+ years, both sexes (%)</v>
          </cell>
        </row>
        <row r="3769">
          <cell r="A3769">
            <v>2016</v>
          </cell>
          <cell r="B3769" t="str">
            <v>UNESCO</v>
          </cell>
        </row>
        <row r="3770">
          <cell r="A3770">
            <v>2015</v>
          </cell>
          <cell r="B3770" t="str">
            <v>UNESCO</v>
          </cell>
        </row>
        <row r="3771">
          <cell r="A3771">
            <v>2015</v>
          </cell>
          <cell r="B3771" t="str">
            <v>EIU</v>
          </cell>
        </row>
        <row r="3772">
          <cell r="A3772">
            <v>2015</v>
          </cell>
          <cell r="B3772" t="str">
            <v>UNESCO</v>
          </cell>
        </row>
        <row r="3773">
          <cell r="A3773">
            <v>2015</v>
          </cell>
          <cell r="B3773" t="str">
            <v>UNESCO</v>
          </cell>
        </row>
        <row r="3774">
          <cell r="A3774">
            <v>2015</v>
          </cell>
          <cell r="B3774" t="str">
            <v>UNESCO</v>
          </cell>
        </row>
        <row r="3775">
          <cell r="A3775">
            <v>2015</v>
          </cell>
          <cell r="B3775" t="str">
            <v>UNESCO</v>
          </cell>
        </row>
        <row r="3776">
          <cell r="A3776">
            <v>2017</v>
          </cell>
          <cell r="B3776" t="str">
            <v>Ministry of Education, Rwanda</v>
          </cell>
          <cell r="C3776" t="str">
            <v>3i data confirmation with ICT Ministry</v>
          </cell>
        </row>
        <row r="3777">
          <cell r="A3777">
            <v>2015</v>
          </cell>
          <cell r="B3777" t="str">
            <v>UNESCO</v>
          </cell>
        </row>
        <row r="3778">
          <cell r="A3778">
            <v>2015</v>
          </cell>
          <cell r="B3778" t="str">
            <v>UNESCO</v>
          </cell>
        </row>
        <row r="3779">
          <cell r="A3779">
            <v>2015</v>
          </cell>
          <cell r="B3779" t="str">
            <v>UNESCO</v>
          </cell>
        </row>
        <row r="3780">
          <cell r="A3780">
            <v>2017</v>
          </cell>
          <cell r="B3780" t="str">
            <v>Singapore Department of Statistics</v>
          </cell>
          <cell r="C3780" t="str">
            <v>3i data confirmation with ICT Ministry</v>
          </cell>
        </row>
        <row r="3781">
          <cell r="A3781">
            <v>2015</v>
          </cell>
          <cell r="B3781" t="str">
            <v>UNESCO</v>
          </cell>
        </row>
        <row r="3782">
          <cell r="A3782" t="str">
            <v>-</v>
          </cell>
          <cell r="B3782" t="str">
            <v>EIU estimate</v>
          </cell>
          <cell r="D3782" t="str">
            <v>e</v>
          </cell>
        </row>
        <row r="3783">
          <cell r="A3783">
            <v>2016</v>
          </cell>
          <cell r="B3783" t="str">
            <v>UNESCO</v>
          </cell>
        </row>
        <row r="3784">
          <cell r="A3784">
            <v>2015</v>
          </cell>
          <cell r="B3784" t="str">
            <v>EIU</v>
          </cell>
        </row>
        <row r="3785">
          <cell r="A3785">
            <v>2015</v>
          </cell>
          <cell r="B3785" t="str">
            <v>UNESCO</v>
          </cell>
          <cell r="C3785" t="str">
            <v>Adult literacy rate, population 15+ years, both sexes (%)</v>
          </cell>
        </row>
        <row r="3786">
          <cell r="A3786" t="str">
            <v>-</v>
          </cell>
          <cell r="B3786" t="str">
            <v>EIU estimate</v>
          </cell>
          <cell r="D3786" t="str">
            <v>e</v>
          </cell>
        </row>
        <row r="3787">
          <cell r="A3787" t="str">
            <v>-</v>
          </cell>
          <cell r="B3787" t="str">
            <v>EIU estimate</v>
          </cell>
          <cell r="D3787" t="str">
            <v>e</v>
          </cell>
        </row>
        <row r="3788">
          <cell r="A3788" t="str">
            <v>-</v>
          </cell>
          <cell r="B3788" t="str">
            <v>EIU estimate</v>
          </cell>
          <cell r="D3788" t="str">
            <v>e</v>
          </cell>
        </row>
        <row r="3789">
          <cell r="A3789">
            <v>2015</v>
          </cell>
          <cell r="B3789" t="str">
            <v>UNESCO</v>
          </cell>
        </row>
        <row r="3790">
          <cell r="A3790">
            <v>2015</v>
          </cell>
          <cell r="B3790" t="str">
            <v>UNESCO</v>
          </cell>
        </row>
        <row r="3791">
          <cell r="A3791">
            <v>2015</v>
          </cell>
          <cell r="B3791" t="str">
            <v>UNESCO</v>
          </cell>
        </row>
        <row r="3792">
          <cell r="A3792">
            <v>2015</v>
          </cell>
          <cell r="B3792" t="str">
            <v>UNESCO</v>
          </cell>
        </row>
        <row r="3793">
          <cell r="A3793">
            <v>2015</v>
          </cell>
          <cell r="B3793" t="str">
            <v>UNESCO</v>
          </cell>
          <cell r="C3793" t="str">
            <v>Adult literacy rate, population 15+ years, both sexes (%)</v>
          </cell>
        </row>
        <row r="3794">
          <cell r="A3794">
            <v>2015</v>
          </cell>
          <cell r="B3794" t="str">
            <v>UNESCO</v>
          </cell>
        </row>
        <row r="3795">
          <cell r="A3795">
            <v>2015</v>
          </cell>
          <cell r="B3795" t="str">
            <v>UNESCO</v>
          </cell>
        </row>
        <row r="3796">
          <cell r="A3796" t="str">
            <v>-</v>
          </cell>
          <cell r="B3796" t="str">
            <v>EIU estimate</v>
          </cell>
          <cell r="D3796" t="str">
            <v>e</v>
          </cell>
        </row>
        <row r="3797">
          <cell r="A3797" t="str">
            <v>-</v>
          </cell>
          <cell r="B3797" t="str">
            <v>EIU estimate</v>
          </cell>
          <cell r="D3797" t="str">
            <v>e</v>
          </cell>
        </row>
        <row r="3798">
          <cell r="A3798">
            <v>2015</v>
          </cell>
          <cell r="B3798" t="str">
            <v>UNESCO</v>
          </cell>
        </row>
        <row r="3799">
          <cell r="A3799">
            <v>2016</v>
          </cell>
          <cell r="B3799" t="str">
            <v>UNESCO</v>
          </cell>
        </row>
        <row r="3800">
          <cell r="A3800">
            <v>2015</v>
          </cell>
          <cell r="B3800" t="str">
            <v>EIU</v>
          </cell>
        </row>
        <row r="3801">
          <cell r="A3801">
            <v>2015</v>
          </cell>
          <cell r="B3801" t="str">
            <v>UNESCO</v>
          </cell>
          <cell r="C3801" t="str">
            <v>Adult literacy rate, population 15+ years, both sexes (%)</v>
          </cell>
        </row>
        <row r="3802">
          <cell r="A3802">
            <v>2015</v>
          </cell>
          <cell r="B3802" t="str">
            <v>UNDP</v>
          </cell>
        </row>
        <row r="3803">
          <cell r="A3803">
            <v>2015</v>
          </cell>
          <cell r="B3803" t="str">
            <v>UNDP</v>
          </cell>
        </row>
        <row r="3804">
          <cell r="A3804">
            <v>2015</v>
          </cell>
          <cell r="B3804" t="str">
            <v>UNDP</v>
          </cell>
        </row>
        <row r="3805">
          <cell r="A3805">
            <v>2015</v>
          </cell>
          <cell r="B3805" t="str">
            <v>UNDP</v>
          </cell>
        </row>
        <row r="3806">
          <cell r="A3806">
            <v>2015</v>
          </cell>
          <cell r="B3806" t="str">
            <v>UNDP</v>
          </cell>
        </row>
        <row r="3807">
          <cell r="A3807">
            <v>2015</v>
          </cell>
          <cell r="B3807" t="str">
            <v>UNDP</v>
          </cell>
        </row>
        <row r="3808">
          <cell r="A3808">
            <v>2015</v>
          </cell>
          <cell r="B3808" t="str">
            <v>UNDP</v>
          </cell>
        </row>
        <row r="3809">
          <cell r="A3809">
            <v>2015</v>
          </cell>
          <cell r="B3809" t="str">
            <v>UNDP</v>
          </cell>
        </row>
        <row r="3810">
          <cell r="A3810">
            <v>2015</v>
          </cell>
          <cell r="B3810" t="str">
            <v>UNDP</v>
          </cell>
        </row>
        <row r="3811">
          <cell r="A3811">
            <v>2015</v>
          </cell>
          <cell r="B3811" t="str">
            <v>UNDP</v>
          </cell>
        </row>
        <row r="3812">
          <cell r="A3812">
            <v>2015</v>
          </cell>
          <cell r="B3812" t="str">
            <v>UNDP</v>
          </cell>
        </row>
        <row r="3813">
          <cell r="A3813">
            <v>2015</v>
          </cell>
          <cell r="B3813" t="str">
            <v>UNDP</v>
          </cell>
        </row>
        <row r="3814">
          <cell r="A3814">
            <v>2015</v>
          </cell>
          <cell r="B3814" t="str">
            <v>UNDP</v>
          </cell>
        </row>
        <row r="3815">
          <cell r="A3815">
            <v>2015</v>
          </cell>
          <cell r="B3815" t="str">
            <v>UNDP</v>
          </cell>
        </row>
        <row r="3816">
          <cell r="A3816">
            <v>2015</v>
          </cell>
          <cell r="B3816" t="str">
            <v>UNDP</v>
          </cell>
        </row>
        <row r="3817">
          <cell r="A3817">
            <v>2015</v>
          </cell>
          <cell r="B3817" t="str">
            <v>UNDP</v>
          </cell>
        </row>
        <row r="3818">
          <cell r="A3818">
            <v>2015</v>
          </cell>
          <cell r="B3818" t="str">
            <v>UNDP</v>
          </cell>
        </row>
        <row r="3819">
          <cell r="A3819">
            <v>2015</v>
          </cell>
          <cell r="B3819" t="str">
            <v>UNDP</v>
          </cell>
        </row>
        <row r="3820">
          <cell r="A3820">
            <v>2015</v>
          </cell>
          <cell r="B3820" t="str">
            <v>UNDP</v>
          </cell>
        </row>
        <row r="3821">
          <cell r="A3821">
            <v>2015</v>
          </cell>
          <cell r="B3821" t="str">
            <v>UNDP</v>
          </cell>
        </row>
        <row r="3822">
          <cell r="A3822">
            <v>2015</v>
          </cell>
          <cell r="B3822" t="str">
            <v>UNDP</v>
          </cell>
        </row>
        <row r="3823">
          <cell r="A3823">
            <v>2015</v>
          </cell>
          <cell r="B3823" t="str">
            <v>UNDP</v>
          </cell>
        </row>
        <row r="3824">
          <cell r="A3824">
            <v>2015</v>
          </cell>
          <cell r="B3824" t="str">
            <v>UNDP</v>
          </cell>
        </row>
        <row r="3825">
          <cell r="A3825">
            <v>2015</v>
          </cell>
          <cell r="B3825" t="str">
            <v>UNDP</v>
          </cell>
        </row>
        <row r="3826">
          <cell r="A3826">
            <v>2015</v>
          </cell>
          <cell r="B3826" t="str">
            <v>UNDP</v>
          </cell>
        </row>
        <row r="3827">
          <cell r="A3827">
            <v>2015</v>
          </cell>
          <cell r="B3827" t="str">
            <v>UNDP</v>
          </cell>
        </row>
        <row r="3828">
          <cell r="A3828">
            <v>2015</v>
          </cell>
          <cell r="B3828" t="str">
            <v>UNDP</v>
          </cell>
        </row>
        <row r="3829">
          <cell r="A3829">
            <v>2015</v>
          </cell>
          <cell r="B3829" t="str">
            <v>UNDP</v>
          </cell>
        </row>
        <row r="3830">
          <cell r="A3830">
            <v>2015</v>
          </cell>
          <cell r="B3830" t="str">
            <v>UNDP</v>
          </cell>
        </row>
        <row r="3831">
          <cell r="A3831">
            <v>2015</v>
          </cell>
          <cell r="B3831" t="str">
            <v>UNDP</v>
          </cell>
        </row>
        <row r="3832">
          <cell r="A3832">
            <v>2015</v>
          </cell>
          <cell r="B3832" t="str">
            <v>UNDP</v>
          </cell>
        </row>
        <row r="3833">
          <cell r="A3833">
            <v>2015</v>
          </cell>
          <cell r="B3833" t="str">
            <v>UNDP</v>
          </cell>
        </row>
        <row r="3834">
          <cell r="A3834">
            <v>2015</v>
          </cell>
          <cell r="B3834" t="str">
            <v>UNDP</v>
          </cell>
        </row>
        <row r="3835">
          <cell r="A3835">
            <v>2015</v>
          </cell>
          <cell r="B3835" t="str">
            <v>UNDP</v>
          </cell>
        </row>
        <row r="3836">
          <cell r="A3836">
            <v>2015</v>
          </cell>
          <cell r="B3836" t="str">
            <v>UNDP</v>
          </cell>
        </row>
        <row r="3837">
          <cell r="A3837">
            <v>2015</v>
          </cell>
          <cell r="B3837" t="str">
            <v>UNDP</v>
          </cell>
        </row>
        <row r="3838">
          <cell r="A3838">
            <v>2015</v>
          </cell>
          <cell r="B3838" t="str">
            <v>UNDP</v>
          </cell>
        </row>
        <row r="3839">
          <cell r="A3839">
            <v>2015</v>
          </cell>
          <cell r="B3839" t="str">
            <v>UNDP</v>
          </cell>
        </row>
        <row r="3840">
          <cell r="A3840">
            <v>2015</v>
          </cell>
          <cell r="B3840" t="str">
            <v>UNDP</v>
          </cell>
        </row>
        <row r="3841">
          <cell r="A3841">
            <v>2015</v>
          </cell>
          <cell r="B3841" t="str">
            <v>UNDP</v>
          </cell>
        </row>
        <row r="3842">
          <cell r="A3842">
            <v>2015</v>
          </cell>
          <cell r="B3842" t="str">
            <v>UNDP</v>
          </cell>
        </row>
        <row r="3843">
          <cell r="A3843">
            <v>2015</v>
          </cell>
          <cell r="B3843" t="str">
            <v>UNDP</v>
          </cell>
        </row>
        <row r="3844">
          <cell r="A3844">
            <v>2015</v>
          </cell>
          <cell r="B3844" t="str">
            <v>UNDP</v>
          </cell>
        </row>
        <row r="3845">
          <cell r="A3845">
            <v>2015</v>
          </cell>
          <cell r="B3845" t="str">
            <v>UNDP</v>
          </cell>
        </row>
        <row r="3846">
          <cell r="A3846">
            <v>2015</v>
          </cell>
          <cell r="B3846" t="str">
            <v>UNDP</v>
          </cell>
        </row>
        <row r="3847">
          <cell r="A3847">
            <v>2015</v>
          </cell>
          <cell r="B3847" t="str">
            <v>UNDP</v>
          </cell>
        </row>
        <row r="3848">
          <cell r="A3848">
            <v>2015</v>
          </cell>
          <cell r="B3848" t="str">
            <v>UNDP</v>
          </cell>
        </row>
        <row r="3849">
          <cell r="A3849">
            <v>2015</v>
          </cell>
          <cell r="B3849" t="str">
            <v>UNDP</v>
          </cell>
        </row>
        <row r="3850">
          <cell r="A3850">
            <v>2015</v>
          </cell>
          <cell r="B3850" t="str">
            <v>UNDP</v>
          </cell>
        </row>
        <row r="3851">
          <cell r="A3851">
            <v>2015</v>
          </cell>
          <cell r="B3851" t="str">
            <v>UNDP</v>
          </cell>
        </row>
        <row r="3852">
          <cell r="A3852">
            <v>2015</v>
          </cell>
          <cell r="B3852" t="str">
            <v>UNDP</v>
          </cell>
        </row>
        <row r="3853">
          <cell r="A3853">
            <v>2015</v>
          </cell>
          <cell r="B3853" t="str">
            <v>UNDP</v>
          </cell>
        </row>
        <row r="3854">
          <cell r="A3854">
            <v>2015</v>
          </cell>
          <cell r="B3854" t="str">
            <v>UNDP</v>
          </cell>
        </row>
        <row r="3855">
          <cell r="A3855">
            <v>2015</v>
          </cell>
          <cell r="B3855" t="str">
            <v>UNDP</v>
          </cell>
        </row>
        <row r="3856">
          <cell r="A3856">
            <v>2015</v>
          </cell>
          <cell r="B3856" t="str">
            <v>UNDP</v>
          </cell>
        </row>
        <row r="3857">
          <cell r="A3857">
            <v>2015</v>
          </cell>
          <cell r="B3857" t="str">
            <v>UNDP</v>
          </cell>
        </row>
        <row r="3858">
          <cell r="A3858">
            <v>2015</v>
          </cell>
          <cell r="B3858" t="str">
            <v>UNDP</v>
          </cell>
        </row>
        <row r="3859">
          <cell r="A3859">
            <v>2015</v>
          </cell>
          <cell r="B3859" t="str">
            <v>UNDP</v>
          </cell>
        </row>
        <row r="3860">
          <cell r="A3860">
            <v>2015</v>
          </cell>
          <cell r="B3860" t="str">
            <v>UNDP</v>
          </cell>
        </row>
        <row r="3861">
          <cell r="A3861">
            <v>2015</v>
          </cell>
          <cell r="B3861" t="str">
            <v>UNDP</v>
          </cell>
        </row>
        <row r="3862">
          <cell r="A3862">
            <v>2015</v>
          </cell>
          <cell r="B3862" t="str">
            <v>UNDP</v>
          </cell>
        </row>
        <row r="3863">
          <cell r="A3863">
            <v>2015</v>
          </cell>
          <cell r="B3863" t="str">
            <v>UNDP</v>
          </cell>
        </row>
        <row r="3864">
          <cell r="A3864">
            <v>2015</v>
          </cell>
          <cell r="B3864" t="str">
            <v>UNDP</v>
          </cell>
        </row>
        <row r="3865">
          <cell r="A3865">
            <v>2015</v>
          </cell>
          <cell r="B3865" t="str">
            <v>UNDP</v>
          </cell>
        </row>
        <row r="3866">
          <cell r="A3866">
            <v>2015</v>
          </cell>
          <cell r="B3866" t="str">
            <v>UNDP</v>
          </cell>
        </row>
        <row r="3867">
          <cell r="A3867">
            <v>2015</v>
          </cell>
          <cell r="B3867" t="str">
            <v>UNDP</v>
          </cell>
        </row>
        <row r="3868">
          <cell r="A3868">
            <v>2015</v>
          </cell>
          <cell r="B3868" t="str">
            <v>UNDP</v>
          </cell>
        </row>
        <row r="3869">
          <cell r="A3869">
            <v>2015</v>
          </cell>
          <cell r="B3869" t="str">
            <v>UNDP</v>
          </cell>
        </row>
        <row r="3870">
          <cell r="A3870">
            <v>2015</v>
          </cell>
          <cell r="B3870" t="str">
            <v>UNDP</v>
          </cell>
        </row>
        <row r="3871">
          <cell r="A3871">
            <v>2015</v>
          </cell>
          <cell r="B3871" t="str">
            <v>UNDP</v>
          </cell>
        </row>
        <row r="3872">
          <cell r="A3872">
            <v>2015</v>
          </cell>
          <cell r="B3872" t="str">
            <v>UNDP</v>
          </cell>
        </row>
        <row r="3873">
          <cell r="A3873">
            <v>2015</v>
          </cell>
          <cell r="B3873" t="str">
            <v>UNDP</v>
          </cell>
        </row>
        <row r="3874">
          <cell r="A3874">
            <v>2015</v>
          </cell>
          <cell r="B3874" t="str">
            <v>UNDP</v>
          </cell>
        </row>
        <row r="3875">
          <cell r="A3875">
            <v>2015</v>
          </cell>
          <cell r="B3875" t="str">
            <v>UNDP</v>
          </cell>
        </row>
        <row r="3876">
          <cell r="A3876">
            <v>2015</v>
          </cell>
          <cell r="B3876" t="str">
            <v>UNDP</v>
          </cell>
        </row>
        <row r="3877">
          <cell r="A3877">
            <v>2015</v>
          </cell>
          <cell r="B3877" t="str">
            <v>UNDP</v>
          </cell>
        </row>
        <row r="3878">
          <cell r="A3878">
            <v>2015</v>
          </cell>
          <cell r="B3878" t="str">
            <v>UNDP</v>
          </cell>
        </row>
        <row r="3879">
          <cell r="A3879">
            <v>2015</v>
          </cell>
          <cell r="B3879" t="str">
            <v>UNDP</v>
          </cell>
        </row>
        <row r="3880">
          <cell r="A3880">
            <v>2015</v>
          </cell>
          <cell r="B3880" t="str">
            <v>UNDP</v>
          </cell>
        </row>
        <row r="3881">
          <cell r="A3881">
            <v>2015</v>
          </cell>
          <cell r="B3881" t="str">
            <v>UNDP</v>
          </cell>
        </row>
        <row r="3882">
          <cell r="A3882">
            <v>2015</v>
          </cell>
          <cell r="B3882" t="str">
            <v>UNDP</v>
          </cell>
        </row>
        <row r="3883">
          <cell r="A3883">
            <v>2015</v>
          </cell>
          <cell r="B3883" t="str">
            <v>UNDP</v>
          </cell>
        </row>
        <row r="3884">
          <cell r="A3884">
            <v>2015</v>
          </cell>
          <cell r="B3884" t="str">
            <v>UNDP</v>
          </cell>
        </row>
        <row r="3885">
          <cell r="A3885">
            <v>2015</v>
          </cell>
          <cell r="B3885" t="str">
            <v>UNDP</v>
          </cell>
        </row>
        <row r="3886">
          <cell r="A3886">
            <v>2015</v>
          </cell>
          <cell r="B3886" t="str">
            <v>UNDP</v>
          </cell>
        </row>
        <row r="3887">
          <cell r="A3887">
            <v>2015</v>
          </cell>
          <cell r="B3887" t="str">
            <v>UNDP</v>
          </cell>
        </row>
        <row r="3888">
          <cell r="A3888">
            <v>2010</v>
          </cell>
          <cell r="B3888" t="str">
            <v>UNDP</v>
          </cell>
          <cell r="C3888" t="str">
            <v>Data not updated from the previous year.</v>
          </cell>
        </row>
        <row r="3889">
          <cell r="A3889">
            <v>2015</v>
          </cell>
          <cell r="B3889" t="str">
            <v>UNDP</v>
          </cell>
        </row>
        <row r="3890">
          <cell r="A3890">
            <v>2015</v>
          </cell>
          <cell r="B3890" t="str">
            <v>UNDP</v>
          </cell>
        </row>
        <row r="3891">
          <cell r="A3891">
            <v>2015</v>
          </cell>
          <cell r="B3891" t="str">
            <v>UNDP</v>
          </cell>
        </row>
        <row r="3892">
          <cell r="A3892">
            <v>2015</v>
          </cell>
          <cell r="B3892" t="str">
            <v>UNDP</v>
          </cell>
        </row>
        <row r="3893">
          <cell r="A3893">
            <v>2015</v>
          </cell>
          <cell r="B3893" t="str">
            <v>UNDP</v>
          </cell>
        </row>
        <row r="3894">
          <cell r="A3894">
            <v>2015</v>
          </cell>
          <cell r="B3894" t="str">
            <v>UNDP</v>
          </cell>
        </row>
        <row r="3895">
          <cell r="A3895">
            <v>2015</v>
          </cell>
          <cell r="B3895" t="str">
            <v>UNDP</v>
          </cell>
        </row>
        <row r="3896">
          <cell r="A3896">
            <v>2015</v>
          </cell>
          <cell r="B3896" t="str">
            <v>UNDP</v>
          </cell>
        </row>
        <row r="3897">
          <cell r="A3897">
            <v>2015</v>
          </cell>
          <cell r="B3897" t="str">
            <v>UNDP</v>
          </cell>
        </row>
        <row r="3898">
          <cell r="A3898">
            <v>2015</v>
          </cell>
          <cell r="B3898" t="str">
            <v>UNDP</v>
          </cell>
        </row>
        <row r="3899">
          <cell r="A3899">
            <v>2015</v>
          </cell>
          <cell r="B3899" t="str">
            <v>UNDP</v>
          </cell>
        </row>
        <row r="3900">
          <cell r="A3900">
            <v>2015</v>
          </cell>
          <cell r="B3900" t="str">
            <v>UNDP</v>
          </cell>
        </row>
        <row r="3901">
          <cell r="A3901">
            <v>2015</v>
          </cell>
          <cell r="B3901" t="str">
            <v>UNDP</v>
          </cell>
        </row>
        <row r="3902">
          <cell r="A3902">
            <v>2018</v>
          </cell>
          <cell r="B3902" t="str">
            <v>EIU country research</v>
          </cell>
          <cell r="C3902" t="str">
            <v>The Algerian government does not have a current plan that addresses digital literacy for students as the existing plan dates back to 2013 [1, 2]. The Ministry of National Education informs citizens about their rights to acquire ICT skills and access the best quality services [3]. In 2000, the reform of the education system was launched, focusing on three distinct areas: the qualification of management, the overhaul of pedagogy, and the general reorganization of the education system. The implementation of these reforms, however, was complex [4]. According to the Government Action Plan of 2017, the Government guarantees further education in computer science and aims to popularize new communication technologies at all levels of the national education system. As for teacher training, the government intends to intensify the training, update the technical and educational resources, and strengthen the digital environment [5]. The website of the Ministry of Education provides online courses and exercises, which are corrected, to students in school and out of school [6]. Office National d'Enseignement et de Formation à Distance (ONEFD or National Teaching and Training Office at a Distance) offers multimedia content on its platform for distance education and training; learners are supervised by specialized teachers [7].</v>
          </cell>
          <cell r="E3902" t="str">
            <v>[1] Nticweb. 2013. "E-Algerie 2013: Un Vieux Souvenir?". [http://www.nticweb.com/telecom/7260-la-strat%C3%A9gie-e-alg%C3%A9rie-2013,-un-vieux-souvenir.html] [2] Strategie E-Algerie 2013. [http://perso.lagh-univ.dz/~hcherroun/conferences/Talk-e-algerie2013.pdf] [3] Ministry of National Education. 2017. "Le droit des consommateurs a l'ere numérique". [http://www.education.gov.dz/fr/activity/les-droits-des-consommateurs-a-lere-numerique/] [4] Afrique Le Point. September 2018. "Reform of educational system". [http://afrique.lepoint.fr/actualites/algerie-le-plus-dur-commence-dans-la-reforme-de-l-education-12-09-2018-2250500_2365.php] [5] The Government Action Plan of 2017. "Plan d'action du gouvernement". [http://www.premier-ministre.gov.dz/ressources/front/files/pdf/plans-d-actions/plan-d-action-du-gouvernement-2017-fr.pdf] [6] Ministry of National Education. "E-learning". [http://www.education.gov.dz/fr/ressources/cours-exercices-et-apprentissage-en-ligne/] [7] Office National D'Enseignement et de Formation à Distance (ONEFD). [http://www.onefd.edu.dz/]</v>
          </cell>
        </row>
        <row r="3903">
          <cell r="A3903">
            <v>2018</v>
          </cell>
          <cell r="B3903" t="str">
            <v>EIU country research</v>
          </cell>
          <cell r="C3903" t="str">
            <v>Angola has taken steps to advance digital literacy for students and has a plan that explicitly addresses digital literacy for students, including training for teachers. Angola’s National Plan, known as Information Society 2013 – 2017, addressed digital literacy for students and set a target for teacher ICT training, but did not specifically cover primary school students [1]. The plan's sixth pillar identified the education sector as a priority area where digital literacy should be strengthened. The plan, however, did not specify which level of education these programs should be introduced. In addition, the plan explicitly identified the need to train teachers, setting a training target of 75% of all teachers in high school [1]. As for current national plans, the National Development Plan 2018 – 2022 stated the following as its objective: “improving the quality of higher education and development of scientific and technological research” (Program 1.2.7). This section, however, does not include measures related to digital literacy – the focus is on advancing research and development [2]. The National Institute for the Promotion of the Information Society (INFOSI), a merger of the Institute of Administrative Telecommunications (INATEL) and the National Center for Information (CNTI), has a program targeting digital literacy and ICT education but has not provided a formal plan on their website [3, 4, 5]. The program is called N’Gola Digital, designed for digital inclusion and basic instruction on digital literacy [5]. According to the Ministry of Finance, the project currently operates in 24 locations, including primary schools, libraries, churches, and community centers [5]. As for the Ministry of Education, from 2018 to 2023, it will implement a Primary Teacher Training Project (CAPRI), focused on literacy and writing, mathematics, sports, arts, and culture [6, 7].</v>
          </cell>
          <cell r="E3903" t="str">
            <v>[1] Government of Angola. 2013. "National Plan on Information Society 2013-2017". [http://www.google.pt/url?sa=t&amp;rct=j&amp;q=&amp;esrc=s&amp;source=web&amp;cd=7&amp;ved=0ahUKEwiEsdGzyI3QAhXCXBQKHfE_D-8QFghPMAY&amp;url=http%3A%2F%2Fwww.benguela.gov.ao%2Fdownload.aspx%3Fid%3D1307%26tipo%3Dpublicacao&amp;usg=AFQjCNELJHyLIOxU36q1zRHaSRCKgynvdg&amp;bvm=bv.137132246,d.d24] [2] Government of Angola. 2018. "National Development Plan 2018-2022". [https://www.info-angola.com/attachments/article/4867/PDN%202018-2022_MASTER_vf_Volume%201_13052018.pdf] [3] National Center for Information. “Extinção do Centro Nacional das Tecnologias de Informação-CNTI e do Instituto das Telecomunicações Administrativas-INATEL”. [http://www.cnti.gov.ao/noticias.aspx?id=9065] [4] National Institute for the Development of the Information Society (INFOSI). [http://www.cnti.gov.ao/index.aspx] [5] Ministry of Finance Public Finance and Information Technology Service. 2018. “Projecto N’Gola Digital”. [http://www.setic.minfin.gov.ao/PortalSETIC/#!/sala-de-imprensa/noticias/4136/projecto-ngola-digital] [6] Diário de Notícias. 2018. “Só metade dos professores angolanos têm competência técnico-profissional – Governo”. [https://www.dn.pt/lusa/interior/so-metade-dos-professores-angolanos-tem-competencia-tecnico-profissional---governo--9608395.html] [7] Agência de Notícias Angola Press. 2018. "Ministério da Educação lança projecto de formação de professores primários”. [http://www.angop.ao/angola/pt_pt/noticias/educacao/2018/6/29/Ministerio-Educacao-lanca-projecto-formacao-professores-primarios,9596ca0b-535e-4cfd-a5a2-1e410ae18d9d.html]</v>
          </cell>
        </row>
        <row r="3904">
          <cell r="A3904">
            <v>2018</v>
          </cell>
          <cell r="B3904" t="str">
            <v>EIU country research</v>
          </cell>
          <cell r="C3904" t="str">
            <v>The Ministry of Education, Culture, Science and Technology in Argentina is responsible for the government’s digital education strategy, Connected Learning Plan. The strategy extends to preschool, primary, and secondary students and is integrated with teacher training [1]. The Connected Learning Plan is codified in Resolution 1410/2018 and is based on the National Comprehensive Digital Education Plan (PLANIED), which was updated in 2017 through Resolution 1536-E/2017 and Resolution 2433/2017. The plan is supervised by the Secretariat of Innovation and Educational Quality [2, 3]. Government actions are supported by the Education Law, which states that the national education policy should help students learn how to “manage the new languages produced by information and communications technologies” [4]. The Connected Learning program reaches nearly 8m Argentineans [1]. Resources and teaching materials are provided for teachers [5]. In addition, Resolution 1536-E/2017 requires the National Teacher Training Institute to strengthen teacher training on digital education and information and communication technologies (ICT) [2]. In 2018, the government launched the Innovative Teachers competition to promote educational quality by awarding teachers who present the best projects for integrating digital culture into their teaching [6, 7].</v>
          </cell>
          <cell r="E3904" t="str">
            <v>[1] Ministerio de Educación, Cultura, Ciencia y Tecnología. 2018. “Aprender Conectados”. [https://www.argentina.gob.ar/educacion/aprender-conectados] [2] Ministerio de Educación. May 30, 2018. “Resolución 1410/2018”. [http://servicios.infoleg.gob.ar/infolegInternet/anexos/310000-314999/311208/norma.htm] [3] Ministerio de Educación y Deportes. March 29, 2017. “Resolución 1536-E/2017”. [http://servicios.infoleg.gob.ar/infolegInternet/anexos/270000-274999/273275/texact.htm] [4] Argentina.gob.ar. December 26, 2006. “Ley n° 26.206 Ley de Educación Nacional”. [https://www.argentina.gob.ar/sites/default/files/ley-de-educ-nac-58ac89392ea4c.pdf] [5] Ministerio de Educación, Cultura, Ciencia y Tecnología. 2018. “Listado de recursos y materiales pedagógicos”. [https://www.argentina.gob.ar/educacion/aprender-conectados/material-pedagogico] [6] Ministerio de Educación, Cultura, Ciencia y Tecnología. 2018. “Acerca de Docentes Innovadores”. [https://www.argentina.gob.ar/educacion/docentes-innovadores/acerca] [7] Ministerio de Educación, Cultura, Ciencia y Tecnología. September 11, 2018. “Resolución 38/2018”. [http://servicios.infoleg.gob.ar/infolegInternet/anexos/310000-314999/314409/norma.htm]</v>
          </cell>
        </row>
        <row r="3905">
          <cell r="A3905">
            <v>2018</v>
          </cell>
          <cell r="B3905" t="str">
            <v>EIU country research</v>
          </cell>
          <cell r="C3905" t="str">
            <v>The Australian Government’s Department of Education and Training has a current strategy, introduced at primary school level, that addresses digital literacy for students and includes training for teachers. In 2015, all Australian education ministers approved a National STEM School Education Strategy 2016–2026, which focuses on “foundation skills, developing mathematical, scientific and digital literacy, and promoting problem solving, critical analysis and creative thinking skills” [1]. The strategy introduces STEM in early childhood education, before primary school [2]. The strategy identifies five “key areas for national action”, one of which is “increasing teacher capacity and STEM teaching quality” [2]. The strategy aims to achieve this through online exemplar teaching modules, a STEM professional learning exchange, improvements in initial teacher education to support teacher confidence and STEM content, and working with universities to improve the pathway for STEM graduates into teaching [2]. As part of its National Innovation and Science Agenda, the Australian Government has allocated over A$64m (US$45.67m) to fund early learning and school STEM initiatives under the Inspiring all Australians in Digital Literacy and STEM measure, which includes Embracing the Digital Age (school initiatives totaling A$51m, US$36.39m) and Inspiring STEM Literacy (early learning initiatives totaling A$14m, US$9.99m) [1]. One of these school STEM initiatives is the Digital Literacy School Grants program, providing funding to 114 projects that support innovative ways of implementing the Australian Curriculum: Digital Technologies in schools. Two competitive grant rounds were conducted in 2016–17 (54 grants awarded) and 2017–18 (60 grants awarded) [1].</v>
          </cell>
          <cell r="E3905" t="str">
            <v>[1] Department of Education and Training. “Support for Science, Technology, Engineering and Mathematics (STEM)”. [https://www.education.gov.au/support-science-technology-engineering-and-mathematics] [2] Education Council. 2015. “National STEM School Education Strategy 2016–2026”. [http://www.educationcouncil.edu.au/site/DefaultSite/filesystem/documents/National%20STEM%20School%20Education%20Strategy.pdf]</v>
          </cell>
        </row>
        <row r="3906">
          <cell r="A3906">
            <v>2018</v>
          </cell>
          <cell r="B3906" t="str">
            <v>EIU country research</v>
          </cell>
          <cell r="C3906" t="str">
            <v>The Austrian government has a current plan, introduced at primary school level, that addresses digital literacy for students and includes training for teachers. Austria's "Digital Roadmap", launched in 2017, includes a commitment to improving the digital literacy of young Austrians [1]. The Federal Ministry of Education has since launched a dedicated program aimed at promoting digital literacy in Austrian schools. The program is called "Schule 4.0" ("School 4.0") and has a separate website [2]. "Schule 4.0" is based on four pillars: digital education at primary and secondary school level; digital competencies for teachers; digital hardware roll-out; and digital learning tools. Under the program, it is mandatory for teachers to acquire digital competencies. These competencies are subject to checks and teachers must also undergo training in digital pedagogics [3]. As of late 2018, the program implemented, among other things, the following: a curriculum for digital literacy; implementation of the program at pilot schools in late 2017; education innovation studios in all Austrian states; 1,500 schools connected to the school network eEducation; launch of the Internet platform "Digitale Kompetenzen, Informatische Bildung" ("Digital Competencies, IT education") [4]; and availability of eBooks in all secondary schools.</v>
          </cell>
          <cell r="E3906" t="str">
            <v>[1] Austrian Government. "Digital Roadmap for Austria". [https://www.digitalroadmap.gv.at/downloads/digital_road_map_broschuere.pdf] [2] Austrian Federal Ministry of Education. "Schule 4.0".[https://www.schule40.at] [3] Federal Ministry of Education. "Digitale Bildung. Masterplan für die Digitalisierung im Bildungswesen". [https://bildung.bmbwf.gv.at/schulen/schule40/index.html] [4] Austrian Federal Ministry of Education, Science and Research. "Digitale Kompetenzen, Informatische Bildung". [http://www.digikomp.at/]</v>
          </cell>
        </row>
        <row r="3907">
          <cell r="A3907">
            <v>2018</v>
          </cell>
          <cell r="B3907" t="str">
            <v>EIU country research</v>
          </cell>
          <cell r="C3907" t="str">
            <v>The government of Bangladesh has a current plan that addresses digital literacy for students at all levels and includes training for teachers. Digital Bangladesh is the government's strategy to mainstream ICTs as a pro-poor tool and digital literacy for students is a key component of the strategy [1]. Despite being launched in 2009, Digital Bangladesh is current [2] and includes initiatives to train teachers through the Ministry of Education and the Ministry of Primary and Mass Education [1]. The Ministry of Primary and Mass Education (MoPME) is the ministry responsible for Primary (Class I-VIII) and Mass (literacy) education in Bangladesh. The Ministry of Education (MoED) is responsible for secondary, vocational, tertiary, and madrasa schools [3, 4]. In February 2016, the government, in partnership with BRAC and Save the Children launched a program which enables primary school children from underprivileged communities to access digital and multimedia content. The program aims to provide every primary school-going child with access to a computer and multimedia content as part of the curriculum [5, 6]. Digital learning content for the primary curriculum, created by the National Curriculum and Textbook Board (NCTB), includes animation, pictures, charts, diagrams, audio, and video [7].</v>
          </cell>
          <cell r="E3907" t="str">
            <v>[1] Access to Information Program, Prime Minister's Office. November 5, 2009. "Digital Bangladesh Concept Note". Bangladesh Tea Research Institute (BTRI). [http://btri.portal.gov.bd/sites/default/files/files/btri.portal.gov.bd/page/a556434c_e9c9_4269_9f4e_df75d712604d/Digital%20Bangladesh%20Concept%20Note_Final.pdf] [2] Islam, Shariful. July 11, 2018. "Digital Bangladesh a reality now". Dhaka Tribune. [https://www.dhakatribune.com/bangladesh/2018/07/11/digital-bangladesh-a-reality-now] [3] Prothom Alo. May 18, 2016. "Primary education to be up to class VIII". [https://en.prothomalo.com/bangladesh/news/105005/Pry-education-to-be-elevated-to-class-VIII] [4] Ministry of Education. [https://moedu.gov.bd] [5] Sadeque, Syeda Samira. February 24, 3016. "Govt primary schools in Bangladesh to go digital". Dhaka Tribune. [https://www.dhakatribune.com/uncategorized/2016/02/24/govt-primary-schools-in-bangladesh-to-go-digital] [6] BRAC. February 15, 2016. "Primary education in Bangladesh goes digital". [http://www.brac.net/latest-news/item/898-prime-minister-officially-launches-new-interactive-digital-multimedia-content-to-cover-entire-primary-school-curriculum] [7] Digital content. "Conversion to the primary education content interactive multimedia digital version". [http://digitalcontent.ictd.gov.bd]</v>
          </cell>
        </row>
        <row r="3908">
          <cell r="A3908">
            <v>2018</v>
          </cell>
          <cell r="B3908" t="str">
            <v>EIU country research</v>
          </cell>
          <cell r="C3908" t="str">
            <v>The Belgian Federal Government has a current strategy, introduced at primary level, that addresses digital literacy for students and includes training for teachers. The strategy, "Digital Belgium", was presented in April 2015 [1]. It consists of a long-term digital vision for the country and sets out clear objectives based on five pillars, one of which includes the formation of digital skills and jobs [2]. The program "DigitalChampions.be" was developed as part of the action plan; stakeholders from various local governments, in collaboration with the education and private sector, worked together to create initiatives that enable all citizens to strengthen their digital skills. Other programs include the "Digital Belgium Skills Fund" and "BeCentral" [3]. The "Digital Belgium" strategy also sets targets to train teachers in digital literacy [3]. Education is under the remit of regional governments and both Flanders and Wallonia have strategies to promote digital literacy for students at primary level. In Wallonia, as part of the "Digital Wallonia" plan, the "Digital School" (Ecole Numérique) finances projects that promote the use of information and communications technology (ICT), starting from kindergarten [4]. In Flanders, ICT is also part of the primary school curriculum [5].</v>
          </cell>
          <cell r="E3908" t="str">
            <v>[1] Digital Belgium. 2017. [http://digitalbelgium.be/wp-content/uploads/2017/07/compressed_Brochure_DB_FINAL.pdf] [2] Government of Belgium. 2018. "Digital Belgium: l'agenda numérique pour la Belgique". [https://economie.fgov.be/fr/themes/line/agenda-numerique-pour-leurope/digital-belgium-lagenda] [3] Digital Belgium. 2018. "Skills and jobs". [http://digitalbelgium.be/en/5-priorities/digital-skills-and-jobs/] [4] Digital Wallonia. 2018. "Ecole Numérique". [https://www.digitalwallonia.be/fr/projets/ecole-numerique] [5] Onderwijsdoelen. 2018. "ICT lager onderwijs". [https://www.onderwijsdoelen.be/ict-lager-onderwijs]</v>
          </cell>
        </row>
        <row r="3909">
          <cell r="A3909">
            <v>2018</v>
          </cell>
          <cell r="B3909" t="str">
            <v>EIU country research</v>
          </cell>
          <cell r="C3909" t="str">
            <v>The government of Benin has a current strategy that addresses digital literacy for students, includes training for teachers and is introduced at primary school level. The 2016-2021 Digital Economy Strategy (Section 24) includes specific actions with the aim of providing digital skills to students and teachers throughout the entire education system, from primary schools to university [1, 2, 3]. These actions include providing teachers and students with ICT and computing training, as well as access to digital content, such as e-books and e-learning, for continuous education [1]. The strategy also aims to reach individuals outside of the formal education system by providing training in similar skills through vocational and technical e-learning courses. The government anticipates investing a total of F$46bn (US$81m), with F$36.8bn (US$65m) coming from public funding and the rest from the private sector [1, 2, 3].</v>
          </cell>
          <cell r="E3909" t="str">
            <v>[1] Presidency of the Republic of Benin. 2016. “Government Action Programme 2016-2012: Flagship Projects”. [http://revealingbenin.com/wp-content/uploads/2017/03/The-project-sheets.pdf] [2] Government of the Republic of Benin. 2018. “Programme Digital Economy: Expansion of Digital Technology, Education and Training”. [http://revealingbenin.com/en/projects/digital-education/] [3] Presidency of the Republic of Benin. 2016. “Government Action Programme 2016-2012: Summary”. [http://revealingbenin.com/wp-content/uploads/2017/02/The-Summary.pdf]</v>
          </cell>
        </row>
        <row r="3910">
          <cell r="A3910">
            <v>2018</v>
          </cell>
          <cell r="B3910" t="str">
            <v>EIU country research</v>
          </cell>
          <cell r="C3910" t="str">
            <v>The government of Botswana has a current plan, introduced at primary school level, that addresses digital literacy for students and includes training for teachers. In the country's Education and Training Sector Strategic Plan (ETSSP 2015-2020), one of the strategic priorities is the utilization and integration of ICT and e-education [1]. Greater access, utilization, and integration of ICT as a means of improving teaching and learning, and as a tool to improve education management, is a key strategy linked to improving learning outcomes. Introducing ICT during the early school years is key to ensure the country achieves its National Development Plan goals [1]. ETSSP 2015-2020 also outlines a plan to educate teachers and educators with regard to computer literacy [1]. The Ministry of Education and Skills Development (MoESD) is working through the Thutonet initiative to support education and ICT by introducing networking and e-learning platforms. Botswana's National ICT Policy also recommends the Ministry of Trade and Industry to work in collaboration with the Ministry of Education, as well as consumer, business and parent groups, in developing programs for schools aimed at educating students on consumer rights and e-commerce [2].</v>
          </cell>
          <cell r="E3910" t="str">
            <v>[1] Republic of Botswana. 2015. "Education and Training Sector Strategic Plan". [http://planipolis.iiep.unesco.org/sites/planipolis/files/ressources/botswana_etssp_2015-2020.pdf] [2] Maitlamo. 2004. "Botswana's National ICT Policy". [https://www.researchictafrica.net/countries/botswana/MAITLAMO_Botswana_National_ICT_Policy.pdf]</v>
          </cell>
        </row>
        <row r="3911">
          <cell r="A3911">
            <v>2018</v>
          </cell>
          <cell r="B3911" t="str">
            <v>EIU country research</v>
          </cell>
          <cell r="C3911" t="str">
            <v>Brazil has a current national plan that addresses digital literacy for students and includes training for teachers. Launched in 1997 by the Ministry of Education (MEC), the National Program of Education Technology (ProInfo) aims to promote the use of ICT in education at primary and secondary school levels for both students and teachers [1, 2, 3]. The program is run jointly by the MEC and the National Fund for Education Development (FNDE); the MEC is responsible for teacher training, curriculum design, teaching practices, and evaluation, while the FNDE is responsible for ICT infrastructure and resource development [1, 2]. The ProInfo programs include the One Computer Per Student (UCA and PROUCA) project and the integration of computer tablets in schools [2]. As of March 2018, 70% of the 2,140 schools across the state network have received ProInfo computers and other equipment [4]. Brazil's latest ICT plan also emphasizes the importance of ICT in education, as well as the integration of ICT into the core education curricula at all levels [5].</v>
          </cell>
          <cell r="E3911" t="str">
            <v>[1] Fundo Nacional de Desenvolvimento da Educação. 2018. "Sobre o ProInfo". [http://www.fnde.gov.br/programas/proinfo/sobre-o-plano-ou-programa/sobre-o-proinfo] [2] Ministério da Educação. 2018. "ProInfo – Apresentação". [http://portal.mec.gov.br/proinfo] [3] Ministério da Educação. 2018. “ProInfo Integrado”. [http://portal.mec.gov.br/observatorio-da-educacao/271-programas-e-acoes-1921564125/seed-1182001145/13156-proinfo-integrado] [4] Folha de Londrina. 2018. “Uso de tecnologias nas escolas ainda é precário”. [https://www.folhadelondrina.com.br/cadernos-especiais/uso-de-tecnologias-nas-escolas-ainda-e-precario-1001410.html] [5] Conselho Nacional das Fundações Estaduais de Ampara à Pesquisa. 2016. "MCTI lança Estratégia Nacional de Ciência, Tecnologia e Inovação 2016 – 2019". [http://confap.org.br/news/mcti-lanca-estrategia-nacional-de-ciencia-tecnologia-e-inovacao-2016-2019/]</v>
          </cell>
        </row>
        <row r="3912">
          <cell r="A3912">
            <v>2018</v>
          </cell>
          <cell r="B3912" t="str">
            <v>EIU country research</v>
          </cell>
          <cell r="C3912" t="str">
            <v>The government of Bulgaria has a current strategy, introduced at primary school level, that addresses digital literacy for students and includes training for teachers. ICT education strategies in Bulgaria date back to 1998 when ICT was first introduced in the curriculum at primary level [1]. The current strategy is the Strategy for the Effective Implementation of ICT in Education and Science in the Republic of Bulgaria (2014-2020), which sets out a vision based on the following areas: the development of a unified modern ICT environment for education, science and innovation; the development or adoption of recognized standards and metrics for ICT competence, placing ICT skills as a key element in the career development of staff in education and science; and the introduction of a national external evaluation system of the pupils' digital competencies upon completion of primary education, as well as the certification of IT skills for students from vocational and vocational high schools [2]. A survey carried out around the time the strategy came into effect found that, even though ICT had been successfully introduced in almost all Bulgarian schools as part of compulsory education in Grades 1-4, there were significant obstacles indicated in the sphere of ICT-based teaching in Bulgarian schools. These are the lack of teacher training (43%), the lack of technical resources (39%), and the lack of appropriate products (36%) in schools. The ICT competencies of teachers are still behind the level needed to offer an up-to-date curriculum and modern teaching methods [3].</v>
          </cell>
          <cell r="E3912" t="str">
            <v>[1] Ilieva and Doyle. 2013. "ICT in the Bulgarian Primary School". [http://wcce2013.umk.pl/publications/v2/V2.1_021-Ilieva-ODuill-fullN.pdf] [2] Council of Ministers, Public Consultation Portal. "Strategy for the Effective Implementation of ICT in Education and Science in the Republic of Bulgaria (2014-2020)". 2014. [http://www.strategy.bg/StrategicDocuments/View.aspx?Id=904] [3] European Literacy Policy Network. 2016. "Literacy in Bulgaria: Country Report: Children and Adolescents". [http://www.eli-net.eu/fileadmin/ELINET/Redaktion/user_upload/Bulgaria_Long_Report1.pdf]</v>
          </cell>
        </row>
        <row r="3913">
          <cell r="A3913">
            <v>2018</v>
          </cell>
          <cell r="B3913" t="str">
            <v>EIU country research</v>
          </cell>
          <cell r="C3913" t="str">
            <v>The government of Burkina Faso has a strategy to address digital literacy for students, but the plan is outdated and is unlikely to be used in practice. In 2016, the Ministry of National Education and Literacy announced the integration of ICT literacy at school [1]. The following year, it was announced that the Ministry of Education, in partnership with a Danish NGO, would roll out a new strategy aimed at promoting ICT in rural areas [2]. The government has an official strategy called the e-Education sectoral e-strategy, which was published in 2013 with support from the Economic Commission for Africa [3]. Available evidence, however, seems to suggest that while digital literacy may seem to be part of the national curriculum, it is unlikely that it is being implemented in practice.</v>
          </cell>
          <cell r="E3913" t="str">
            <v>[1] Ministère de l'Éducation Nationale et de l'Alphabétisation. 2016. "Intégration des TIC à l'école". [http://www.mena.gov.bf/index.php?option=com_content&amp;view=article&amp;id=435&amp;Itemid=1083] [2] Ministère de l'Éducation Nationale et de l'Alphabétisation. 2017. "e-éducation au MENA: bientôt, la touche danoise". [http://www.mena.gov.bf/index.php option=com_content&amp;view=article&amp;id=925:e-education-au-mena-bientot-la-touche-danoise&amp;catid=168&amp;Itemid=506] [3] Economic Commission for Africa. 2013. "e-Education sectoral e-strategy". [https://www.uneca.org/sites/default/files/PublicationFiles/nici-book.pdf]</v>
          </cell>
        </row>
        <row r="3914">
          <cell r="A3914">
            <v>2018</v>
          </cell>
          <cell r="B3914" t="str">
            <v>EIU country research</v>
          </cell>
          <cell r="C3914" t="str">
            <v>The government of Cambodia has a current policy document, entitled "Policy Guidelines for New Generation Schools for Basic Education in Cambodia", that addresses digital literacy for students in selected schools around the country and includes training for teachers [1]. Formulated in 2016, the policy emphasizes ICT in education, along with project work and subject clubs. Another key component of the policy is improving teaching standards through capacity-building in educational technology. The plan is currently being rolled out by the Ministry of Education, Youth and Sport, targeting primary and secondary schools [1]. One of the goals of the Curriculum Framework of General Education and Technical Education, implemented by the Ministry of Education, Youth and Sport, is that learners should be able to use computers and ICT in their studies and daily lives [2]. Students in Grades 4-6 have one hour of computer studies each week, Grades 7-9 have two hours a week of ICT learning, and students in Grades 10-12 have 1 hour of ICT training [2].</v>
          </cell>
          <cell r="E3914" t="str">
            <v>[1] Ministry of Education, Youth and Sport. September 2016. "Policy Guidelines for New Generation Schools for Basic Education in Cambodia". [http://www.moeys.gov.kh/en/policies-and-strategies/2468.html#.WbzkKtMjHUo] [2] Ministry of Education, Youth and Sport. Department of Curriculum Development. 2015. "Curriculum Framework of General Education and Technical Education". [http://www.moeys.gov.kh/en/dge/2328.html#.W7lviS2B2qA]</v>
          </cell>
        </row>
        <row r="3915">
          <cell r="A3915">
            <v>2018</v>
          </cell>
          <cell r="B3915" t="str">
            <v>EIU country research</v>
          </cell>
          <cell r="C3915" t="str">
            <v>The government of Cameroon has a strategy that addresses digital literacy for students, introduced at primary school level, which also incorporates training for teachers [1]. The implementation of the Digital Cameroon: National Strategy 2020 follows the expiry of the Ministry of Education’s Strategy for ICT Policy in Basic Education [2]. ICT courses are offered from Class I and, in terms of teacher training, Digital Cameroon: National Strategy 2020 aims to “encourage certifying training and capacity building of public administration staff in ICT and e-security” [1, 3]. A major obstacle to the full realization of such policy, however, has been the intra-governmental competition and overlap, where at least eight government bodies claim ownership of the policy, with each seeking to implement it differently [4]. The problem could be the result of there being a Ministry of Basic Education, a Ministry of Secondary Education, and a Ministry of Higher Education. A good indicator of progress, so far, is that 28 out of 33 universities in the country have been connected to the Internet [1]. The Ministry of Posts and Telecommunications has also been running an annual "ICT Holiday Camp", now in its second year, which includes ICT workshops and training the on responsible use of social media networks, among other topics [5].</v>
          </cell>
          <cell r="E3915" t="str">
            <v>[1] Ministry of Posts and Telecommunications. 2016. "Digital Cameroon: National Strategy 2016-2020". [http://cameroundigital.com/wp-content/uploads/2017/05/Plan-strat%C3%A9gique-Cameroun-Num%C3%A9rique-2020.pdf] [2] Commonwealth of Learning. 2015. "A baseline study on technology-enabled learning in the African and Mediterranean countries of the Commonwealth". [http://oasis.col.org/bitstream/handle/11599/1674/2015_Isaacs_Baselin-Africa.pdf?sequence=1] [3] Ministry of Basic Education. 2018. "Official List of School Manuals, 2018-2019". [http://www.minedub.cm/uploads/media/Official_List_of_School_Manuals_2018-2019.pdf] [4] Alliance for Affordable Internet (A4AI). 2014. "Case Study. Internet and Broadband in Cameroon: Internet and Broadband in Cameroon: Barriers to Affordable Access". [https://a4ai.org/wp-content/uploads/2014/08/A4AI-Case-Study-Cameroon_FINAL1.pdf] [5] Ministry of Posts and Telecommunications. 2018. "News". [https://www.minpostel.gov.cm/index.php/en/actualites/304-reduction-de-la-fracture-numerique-800-jeunes-outilles-dans-l-apprentissage-des-tic]</v>
          </cell>
        </row>
        <row r="3916">
          <cell r="A3916">
            <v>2018</v>
          </cell>
          <cell r="B3916" t="str">
            <v>EIU country research</v>
          </cell>
          <cell r="C3916" t="str">
            <v>At the federal level, Canada has a broad policy to promote digital technology, including digital education for youth. Most concrete initiatives in this regard, however, are implemented by the provincial governments. The federal Innovation and Skills Plan, introduced in the 2017 budget to support Canadian businesses for investment in high technology, includes some directives on youth education. The plan embraces measures such as CanCode, a program investing C$50m over two years, starting in 2017-18, to promote coding and digital skills education from kindergarten to grade 12 (K-12) [1]. The program also supports appropriate training and professional development for K-12 teachers. CanCode funding is directed to non-profit organizations with a background in digital education for K-12 students and their teachers [2]. Given that the Canadian education system is provincial rather than federal, however, other more formal initiatives in public education are being taken at the provincial level, such as in Ontario, the province with the largest city in the country, Toronto. The Ontario government has not yet made coding compulsory in its K-12 curriculum [3] but supports education in digital technology in secondary and post-secondary education. To achieve this objective it has adopted, for example, the Ontario Skills Passport (OSP), which is a guide to measure students’ mastery of “essential skills” and work habits. The OSP was developed by the Ministry of Education (EDU) and the Ministry of Advanced Education and Skills Development (AESD). It can be used by students, teachers, and employers. The OSP lists over a dozen essential skills, including digital technology, data analysis, critical thinking, and job task planning [4].</v>
          </cell>
          <cell r="E3916" t="str">
            <v>[1] Government of Canada: Innovation, Science and Economic Development Canada. February 23, 2018. "Innovation and Skills Plan". [http://www.ic.gc.ca/eic/site/062.nsf/eng/home] [2] Government of Canada: Innovation, Science and Economic Development Canada. August 29, 2018. "CanCode". [http://www.ic.gc.ca/eic/site/121.nsf/eng/home] [3] Ontario Ministry of Education. 2018. "The Ontario Curriculum: Elementary". [http://www.edu.gov.on.ca/eng/curriculum/elementary/subjects.html] [4] Ontario Ministry of Education. "Essential Skills (ES)". [http://www.skills.edu.gov.on.ca/OSP2Web/EDU/DisplayEssentialSkills.xhtml]</v>
          </cell>
        </row>
        <row r="3917">
          <cell r="A3917">
            <v>2018</v>
          </cell>
          <cell r="B3917" t="str">
            <v>EIU country research</v>
          </cell>
          <cell r="C3917" t="str">
            <v>The government of Chile has a strategy, “Agenda Digital 2020”, that addresses digital literacy for students, starting before primary level, and includes teacher training. The website for “Agenda Digital 2020” currently states the plan will be updated in the coming months, shaping the “Digital Transformation Agenda”. Of the 63 initiatives contemplated in the Agenda Digital 2020, 23 were fully completed [1]. Agenda Digital included a plan aimed at incorporating digital literacy training into new teacher training (Initiative 52). As of October 2018, the plan was 32% complete and set to be completed by the end of the year. The last action was delivering proposed teacher training standards to the national standards council [2]. A second plan being implemented aimed at training current teachers in digital literacy (Initiative 53). As of October 2018, this plan was 40% complete and set to be completed by the end of the year. Four training courses were designed in 2017 with the last action consisting of designing an additional 21 courses [3]. In terms of student digital literacy, the agenda planned to provide tablet computers to preschool students at municipal schools (Initiative 54). As of October 2018, this goal was 79% complete and set to be completed by 2019. All tablets were delivered to schools by the end of 2016 while training for schools was still in progress [4]. The “My Digital Workshop” program provides students with extracurricular learning activities that incorporate technology, such as digital comics, robotics, programming, and video game creation (Initiative 55). As of October 2018, the program was 68% complete and set to be completed by 2020. In 2017, workshops were implemented in more than 500 schools with over 1,000 still pending for 2017 and 2018 [5]. The “I Connect to Learn” program provides laptops to all seventh-grade students at public schools throughout the country (Initiative 56). As of October 2018, the program was 82% complete and was set to end in 2018. In 2017, 97,621 students received computers and in 2018 the progress indicator for purchasing more computers was marked as 70% complete (this was supposed to have been completed in March 2018). Despite this, the delivery indicator for computers in 2018 was at 0%, with an operational period from April 2018 to December 2018 [6].</v>
          </cell>
          <cell r="E3917" t="str">
            <v>[1] Agenda Digital 2020. 2018. "Agenda Digital 2020". [http://www.agendadigital.gob.cl/#/] [2] Agenda Digital 2020. 2018. “52. Plan de Formación Inicial Docente". [http://www.agendadigital.gob.cl/#/seguimiento/medida/Plan-de-Formacion-Inicial-de-Docentes] [3] Agenda Digital 2020. 2018. “53. Plan de Formación para Docentes en Ejercicio". [http://www.agendadigital.gob.cl/#/seguimiento/medida/Plan-de-Formacion-Docente] [4] Agenda Digital 2020. 2018. “54. Tablet para Educación Inicial". [http://www.agendadigital.gob.cl/#/seguimiento/medida/Tablet-para-Educacion-Inicial] [5] Agenda Digital 2020. 2018. “55. Mi Taller Digital". [http://www.agendadigital.gob.cl/#/seguimiento/medida/Mi-Taller-Digital] [6] Agenda Digital 2020. 2018. “56. Me Conecto para Aprender". [http://www.agendadigital.gob.cl/#/seguimiento/medida/Me-Conecto-para-Aprender]</v>
          </cell>
        </row>
        <row r="3918">
          <cell r="A3918">
            <v>2018</v>
          </cell>
          <cell r="B3918" t="str">
            <v>EIU country research</v>
          </cell>
          <cell r="C3918" t="str">
            <v>The Chinese government has a current strategy for digital literacy that begins at primary school level and includes training for teachers. The government has a "Ten-Year Plan for Digitisation of Education" (2011-2020) that begins in primary school and continues through to higher education and vocational schools [1]. The government also has a 13th Five-Year Plan for Education Digitisation (2016-2020) [2] and an Education Digitisation Action Plan 2.0 [3]. The Action Plan 2.0, for 2022, aims to improve the digital literacy of all students and teachers, specifically mentioning teacher training as one of its goals [3]. The Ten-Year Plan primarily focuses on the use of ICT tools in education (such as online courses), while the Action Plan 2.0 places more emphasis on improvement of digital skills and literacy [1, 3]. The Ministry of Education also plans to improve internet access and speeds at schools, so that 80% of primary and secondary schools have 10MB bandwidth and 90% of schools are equipped with multimedia classrooms [4].</v>
          </cell>
          <cell r="E3918" t="str">
            <v>[1] Ministry of Education. 2012. “Ten-year development plan for the digitisation of education (years 2011-2020)”. [http://www.moe.gov.cn/publicfiles/business/htmlfiles/moe/s3342/201203/xxgk_133322.html] [2] Ministry of Education. 2016. "Notice on the 13th Five-Year Plan for Education Digitisation". [http://www.moe.edu.cn/srcsite/A16/s3342/201606/t20160622_269367.html] [3] Ministry of Education. 2018. "Education Digitisation Action Plan 2.0". [http://www.moe.edu.cn/srcsite/A16/s3342/201804/t20180425_334188.html] [4] Ministry of Education. 2018. "Notice of the Ministry of Education on 2018 Education Digitisation and Internet Safety Key Work Points". [http://www.moe.gov.cn/srcsite/A16/s3342/201803/t20180313_329823.html]</v>
          </cell>
        </row>
        <row r="3919">
          <cell r="A3919">
            <v>2018</v>
          </cell>
          <cell r="B3919" t="str">
            <v>EIU country research</v>
          </cell>
          <cell r="C3919" t="str">
            <v>The government of Colombia has a plan that addresses digital literacy for students starting at primary school level as well as teacher training [1]. The Ministry of Information and Communications Technology has a Plan Vive Digital 2014-2018 (Digital Living Plan) which includes digital literacy activities for students. The General Education Law (Law 115 of 1994) declares that information technology is a “compulsory and fundamental” topic in the national curriculum [2]. The Computers for Education program fulfills this requirement by offering teacher training and digital literacy for students starting at primary school level. The program aimed to train 2,000 teachers in the educational use of ICTs and provide 130,000 computers to schools and public libraries across the country [3]. Between June 2017 and May 2018, almost 800,000 students benefited from the program and 26,142 teachers completed the training program. In addition, more than 21,000 parents received basic digital literacy training. During the same period, the program invested around US$41m in these activities [4]. The National Education Technology Standards (NETS) include competencies for first, second, and third grades at primary school [5]. The “Colombia Learns” online platform hosts educational content, lesson plans, and activities related to ICTs at all school levels, including one in which students, teacher, staff, and parents all participate to solve bullying, cyber-bullying, and other online problems [6]. The platform also hosts a series of teacher training modules to help teachers integrate ICTs into the classroom, including a community of practice for exploratory ICT curricula and a training program for academic peers [7].</v>
          </cell>
          <cell r="E3919" t="str">
            <v>[1] Ministerio de Tecnologías de la Información y las Comunicaciones. 2014. “Vive Digital Colombia 2014-2018". [http://www.mintic.gov.co/portal/604/articles-5193_recurso_2.pdf] [2] El Congreso de la Republica de Colombia. 1994. “Ley 115 de Febrero 8 de 1994". [http://www.mineducacion.gov.co/1621/articles-85906_archivo_pdf.pdf] [3] Computadores Para Educar. 2018. “¿Qué es Computadores para Educar?”. [http://www.computadoresparaeducar.gov.co/es/nosotros/que-es-computadores-para-educar] [4] Ministerio de Tecnologías de la Información y las Comunicaciones. July 2018. “INFORME DE GESTIÓN AL CONGRESO DE LA REPÚBLICA 2018". [https://www.mintic.gov.co/portal/604/articles-75882_doc_pdf.pdf] [5] Ministerio de Educacion. 2008. “Orientaciones generales para la educación en tecnología". [http://www.mineducacion.gov.co/1621/articles-160915_archivo_pdf.pdf] [6] Colombia Aprende. July 2018. “+CÓMICS+PAZ ". [http://aprende.colombiaaprende.edu.co/es/estudiantes/experiencias/c%C3%B3micspaz] [7] Colombia Aprende. 2018 “Campus virtual". [http://aprende.colombiaaprende.edu.co/es/campusvirtual]</v>
          </cell>
        </row>
        <row r="3920">
          <cell r="A3920">
            <v>2018</v>
          </cell>
          <cell r="B3920" t="str">
            <v>EIU country research</v>
          </cell>
          <cell r="C3920" t="str">
            <v>The government of the Democratic Republic of Congo has a plan that addresses digital literacy for teachers and students. The government's "Stratégie sectorielle de l’éducation et de la formation 2016-2025" (Education and Training Plan of 2016-2025) specifically addresses digital literacy skills [1]. The plan, however, is mostly aimed at teachers, identifying the need to train school directors in ICT (e.g. computers and tablets), but there is little mention of a strategy to address digital literacy skills for students [1]. There is also no mention of a plan to address digital literacy for students on the website of the Ministry of Education [2].</v>
          </cell>
          <cell r="E3920" t="str">
            <v>[1] Democratic Republic of Congo Government. 2015. "Stratégie Sectorielle de L’éducation et de la Formation 2016-2025". [https://www.globalpartnership.org/download/file/fid/52992] [2] Ministry of Education. 2018. [http://www.eduquepsp.cd]</v>
          </cell>
        </row>
        <row r="3921">
          <cell r="A3921">
            <v>2018</v>
          </cell>
          <cell r="B3921" t="str">
            <v>EIU country research</v>
          </cell>
          <cell r="C3921" t="str">
            <v>The government of Costa Rica has a current national plan that addresses digital literacy for students and includes training for teachers. Launched by the Ministry of Public Education (MEP), the National Program of Mobile Technology in Education (Programa Nacional de Tecnologías Móviles, PNTM) - known as Tecno@prender - aims to promote the use of ICT in education from pre-school level to secondary education, including special education [1, 2, 3]. The program provides digital skills to both students and teachers [2, 3]. The program is consistent with the strategic actions outlined in the National Plan for the Development of Telecommunications 2015-2021 (Plan Nacional de Desarrollo de las Telecomunicaciones 2015-2021) and the National Development Plan 2015-2018 [4, 5].</v>
          </cell>
          <cell r="E3921" t="str">
            <v>[1] Ministerio de Educación Pública (MEP). 2018. “Programa Nacional de Tecnologías Móviles (PNTM), Tecno@prender”. [https://www.mep.go.cr/programas-y-proyectos/tecnoaprender] [2] Ministerio de Educación Pública (MEP). 2016. “Programa Nacional de Tecnologías Móviles (PNTM): Tecno@prender”. [https://www.mep.go.cr/sites/default/files/folleto-pntm.pdf] [3] Ministerio de Educación Pública (MEP). 2018. “Incorporación de las tecnologías móviles en Educación Especial”. [https://www.mep.go.cr/sites/default/files/page/adjuntos/modelo-accion-tecnocceso.pdf] [4] Ministerio de Ciencias, Tecnología y Telecomunicaciones (MICITT). 2014. “Plan Nacional de Desarrollo de las Telecomunicaciones 2015-2021”. [https://cdn.crhoy.net/wp-content/uploads/2015/01/MIICTT-PNDT-Resumen-Consulta_Publica.pdf] [5] Gobierno de Costa Rica. 2014. “Plan Nacional de Desarrollo 2015-2018 Alberto Cañas Escalante”. [http://extwprlegs1.fao.org/docs/pdf/cos145028.pdf]</v>
          </cell>
        </row>
        <row r="3922">
          <cell r="A3922">
            <v>2018</v>
          </cell>
          <cell r="B3922" t="str">
            <v>EIU country research</v>
          </cell>
          <cell r="C3922" t="str">
            <v>The government of Côte d’Ivoire does not have a plan or strategy that addresses digital literacy for students. Under an earlier initiative called the National Plan for the Development of Education (PNDEF), which ran from 1998 to 2010, the Ministry of Education and Basic Training provided training for teachers in ICT systems while digital literacy courses were set up at primary school level [1, 2, 3]. The Sector Plan for Education 2016-2025, while currently outlining several key objectives with regards to ICT, including the development of human resource capacity and an information management system, does not explicitly mention digital literacy for students [4, 5].</v>
          </cell>
          <cell r="E3922" t="str">
            <v>[1] African Development Bank (AfDB). 2016. "ICT in education is needed for African graduates to compete for jobs globally, forum hears". [https://www.afdb.org/en/news-and-events/ict-in-education-is-needed-for-african-graduates-to-compete-for-jobs-globally-forum-hears-15828/] [2] United Nations Educational, Scientific, and Cultural Organization (UNESCO). 2015. "Information and Communication Technology (ICT) in education in Sub-Saharan Africa: A comparative analysis of basic e-readiness in schools". [http://uis.unesco.org/sites/default/files/documents/information-and-communication-technology-ict-in-education-in-sub-saharan-africa-2015-en.pdf] [3] World Bank. 2013. "SABER-ICT. Systems Approach for Better Education Results (SABER): The Use of ICTS. Draft working document: Master list of ICT/education policy documents (version 0.6)". [http://siteresources.worldbank.org/EDUCATION/Resources/WBworkingdraft6_ICTeducationpolicydocs-public.pdf] [4] Ministry of National Education, Technical Institutes, and Professional Alliances of the Republic of Côte d'Ivoire, Ministry of Higher Education and Scientific Research of the Republic of Côte d'Ivoire, United Nations Educational, Scientific, and Cultural Organization (UNESCO). 2017. "Sector Plan for Education, 2016-2025". [http://planipolis.iiep.unesco.org/sites/planipolis/files/ressources/cote_divoire_plan_sectoriel_de_leducation.pdf] [5] Oxford Business Group. 2018. "More education opportunities for students in Côte d'Ivoire". [https://oxfordbusinessgroup.com/overview/access-granted-increased-interest-private-sector-and-continued-efforts-state-level-broaden]</v>
          </cell>
        </row>
        <row r="3923">
          <cell r="A3923">
            <v>2018</v>
          </cell>
          <cell r="B3923" t="str">
            <v>EIU country research</v>
          </cell>
          <cell r="C3923" t="str">
            <v>The government of the Czech Republic has a current plan, introduced at primary school level, that addresses digital literacy for students and includes training for teachers. The "Digital Education Strategy until 2020" sets out seven main areas of intervention, including ensuring that the conditions are set for the development of digital competencies and computational thinking among students and teachers. The objective of this strategy is “to put in place an education system that will support everyone alike with competencies that enable them to find their place in the information society and to take advantage of the offer of open education throughout their lives" [1]. The implementation of ICT into curricula is the responsibility of each school director, but the subject of ICT is included in the curriculum document for elementary and secondary education. Schools can have official ICT plans if they consider it useful for their own work [2]. The Czech National Digital Skills and Jobs Coalition (DIGI coalition) was formed to help implement aspects of the strategy. One of its projects is the "Development of digital literacy and information thinking of pupils and teachers of kindergartens, elementary schools and secondary schools", which covers digital education for pupils and training for teachers [3]. Czech pupils score well in digital literacy as shown by the 2013 International Computer and Information Literacy Study (IEA) (Education and Training – Monitor, 2015). In terms of teacher training, the Teaching and Learning International Survey (TALIS) shows a large proportion of teachers undertook some professional development in the previous 12 months, close to the EU average (82.5% compared to 84.7%). Participation in training to develop ICT skills for teaching (53.4%) or use ICT for student projects and class work (36.5%) is slightly above the EU average. Czech pupils also score well in digital literacy as shown by the 2013 International Computer and Information Literacy Study [4].</v>
          </cell>
          <cell r="E3923" t="str">
            <v>[1] Ministry of Education, Youth and Sports. 2014. "Digital Education Strategy until 2020". [http://www.vzdelavani2020.cz/images_obsah/dokumenty/strategie/digistrategie.pdf] [2] European Schoolnet. 2018. "Czech Republic: Country Report on ICT in Education". [http://www.eun.org/documents/411753/839549/Country_report_Czech_Republic_2018.pdf/d2663940-6454-466f-8539-344a33097900] [3] Czech National Digital Skills and Jobs Coalition. March 18, 2018. "Development of digital literacy and information thinking of pupils and teachers of kindergartens, elementary schools and secondary schools". [https://digikoalice.cz/projects/rozvoj-digitalni-gramotnosti-a-informatickeho-mysleni-zaku-a-ucitelu-ms-zs-a-ss/] [4] European Commission. 2015. "Education and Training Monitor 2015 Czech Republic". [http://ec.europa.eu/dgs/education_culture/repository/education/tools/docs/2015/monitor2015-czechrepublic_en.pdf]</v>
          </cell>
        </row>
        <row r="3924">
          <cell r="A3924">
            <v>2018</v>
          </cell>
          <cell r="B3924" t="str">
            <v>EIU country research</v>
          </cell>
          <cell r="C3924" t="str">
            <v>Denmark has a current strategy that addresses digital literacy for students at all levels, including primary school, and includes training for teachers. In 2016, the Digitaliseringsstyrelsen ("Agency for Digitization") launched Digital Strategy 2016-2020, a plan that aims to “build the basis for a strong and secure digital Denmark" [1]. Digital learning and teaching are key initiatives in the plan and the plan calls for enhancing digital teaching skills for teachers and other public employees who care for children. By 2018, the plan requires a measurement of the effects of ICT in the classrooms for primary and middle school students. As of November 2018, this report was not completed; another government-commissioned evaluation exercise on the use of IT in Danish primary school reports that digital equipment is widely used by school-teachers across the country [2]. In addition, the Digital Strategy 2016-2020 states that in 2019 all relevant upper-secondary written exams will be digital (i.e. only computers will be used) and in 2020 all written primary and lower-secondary school leaving exams will be digital. Digitaliseringsstyrelsen, which was established in 2011 under the Ministry of Finance, is tasked to develop and implement the policy for the digitization of Denmark, including the 2016-2020 strategy [3].</v>
          </cell>
          <cell r="E3924" t="str">
            <v>[1] Agency for Digitization. 2016. "Digital Strategy 2016-2020". [https://en.digst.dk/policy-and-strategy/digital-strategy/] [2] Ministry of Education. 2018. "Evaluering af IT i folkeskolen". [https://uvm.dk/-/media/filer/uvm/udd/folke/pdf18/juni/180619-evaluering-af-it-i-folkeskolen--endelig-rapport-v--4-juni-.pdf] [3] Agency for Digitization. 2018. ”About the Agency for Digitization”. [https://en.digst.dk/about-us/]</v>
          </cell>
        </row>
        <row r="3925">
          <cell r="A3925">
            <v>2018</v>
          </cell>
          <cell r="B3925" t="str">
            <v>EIU country research</v>
          </cell>
          <cell r="C3925" t="str">
            <v>The government of the Dominican Republic has a strategy addressing digital literacy for students, which includes training for teachers and is introduced at primary school level. For more than 10 years, ICT skills have been recognized as a priority in several government plans; however, it was not until 2015 that the government introduced a plan to address digital literacy and teacher training. The General Law of Education, the Ten Year Educational Plan 2008-2018, and the Strategic Technological Plan 2008-2018 established the importance to promote scientific and technological knowledge, develop technological innovation, and promote the integration of ICT in the educational processes in the Dominican Republic [1, 2, 3, 4]. In 2015, the government developed the "Republica Digital" (Digital Republic) plan, which aims to improve IT skills in the country, and includes Education &amp; Technology as one of four core pillars [5, 6]. Under the plan, the government is introducing one computer per student and per teacher in schools, across all school levels; it also is introducing IT classes and training teachers in IT skills [7, 8]. To date, more than 13,000 students and teachers have had access to free computers and IT training [6]. Additionally, the third objective of the 2016 "Agenda Digital" (Digital Agenda) is to improve digital skills, including initiatives such as expanding broadband to schools across the country and training teachers in ICT skills [9].</v>
          </cell>
          <cell r="E3925" t="str">
            <v>[1] Dominican Republic. 1997. "Ley Organica de Educacion 66-97". [http://www.educando.edu.do/files/5513/9964/5391/Ley_General_Educacion_66-97.pdf] [2] Dominican Republic. 2008. "Plan Decenal de Educacion 2008-2018". [http://www.educando.edu.do/Userfiles/P0001/File/PLAN_DECENAL_final.pdf] [3] Dominican Republic. 2008. "Plan Estratégico de Ciencia, Tecnología e Innovación 2008-2018". [https://www.intec.edu.do/downloads/documents/institucionales/planes/plan-estregico-seescyt-web.pdf] [4] Dominican Republic. 2013. "Política y Estrategia de Intervención Educativa con las Tecnologías de la Información y la Comunicación". [http://www.educando.edu.do/files/2013/7511/2456/Politicas_y_estrategias_tic_julio_2013_2.pdf] [5] Dominican Republic. "Decreto 258-16: Republica Digital". [http://www.optic.gob.do/transparencia/phocadownload/marco_legal/decretos/Decreto%20258-16%20Que%20crea%20la%20Comisi%C3%B3n%20Presidencial%20y%20sus%20Organismos%20.pdf] [6] Dominican Republic, Republica Digital. "Educacion". [https://republicadigital.gob.do/eje/educacion/] [7] International Telecommunication Union (ITU). 2016. "República Digital: Plan de República Dominicana para la inclusión en el uso de las TIC’S". [https://www.itu.int/en/ITU-D/Regional-Presence/Americas/Documents/EVENTS/2016/15544-BR/1-2.pdf] [8] Dominican Republic, Indotel. "El objetivo más importante de Indotel es la República Digital". [https://indotel.gob.do/noticias/el-objetivo-mas-importante-de-indotel-es-la-rep%C3%BAblica-digital/] [9] Dominican Republic. 2016. "Agenda Digital".[http://www.dominicana.gob.do/index.php/politicas/2014-12-16-20-55-59]</v>
          </cell>
        </row>
        <row r="3926">
          <cell r="A3926">
            <v>2018</v>
          </cell>
          <cell r="B3926" t="str">
            <v>EIU country research</v>
          </cell>
          <cell r="C3926" t="str">
            <v>Ecuador's government has a plan that addresses digital literacy for students, includes training for teachers, and is introduced at primary school level. Known as the Digital Educational Agenda (Agenda Educativa Digital), the latest iteration of the policy runs from 2017 to 2021 and is based five "ejes" ("axes"): physical (school equipment and connectivity); digital learning (digital curriculum and resources); teacher development (initial, professional and continuing); communication (on progress and methods with academic experts and the general public); and innovation (liaison between the classroom and outside innovation centers) [1]. According to the local press, as of May 2018, barely 22% of the nation's schools were connected to the internet, so the overarching strategy for the new plan focuses on making available so-called "technologies to access knowledge" (tecnologías de acceso al conocimiento, or TAC), which essentially means prioritizing internet connectivity for schools. Implementation of the program will be subject to evaluation [2]. In October 2018, local media reported that under the plan, 29,000 digital "kits" will be delivered, each consisting of a laptop, a projector, and speakers, to be used by teachers as a key resource in classrooms [3].</v>
          </cell>
          <cell r="E3926" t="str">
            <v>[1] Ministry of Education (MinEduc). 2017. "Enfoque de la Agenda Educativa Digital". [https://educacion.gob.ec/wp-content/uploads/downloads/2017/11/Agenda-Educativa-Digital.pdf] [2] Segovia, Fausto. May 28, 2018. "Agenda educativa digital, estrategia para la inclusión tecnológica en aulas". El Telégrafo. [https://www.eltelegrafo.com.ec/noticias/sociedad/6/agenda-educativa-digital-ecuador] [3] Falconi, Fander. October 3, 2018. "Ecuador presents its new digital educational strategy". TeleAmazonas. [http://www.teleamazonas.com/2018/10/ecuador-presenta-su-nueva-estrategia-educativa-digital/]</v>
          </cell>
        </row>
        <row r="3927">
          <cell r="A3927">
            <v>2018</v>
          </cell>
          <cell r="B3927" t="str">
            <v>EIU country research</v>
          </cell>
          <cell r="C3927" t="str">
            <v>The Egyptian government's strategy addresses digital literacy for students, but it does not include training for teachers. In the 2030 ICT strategy, the government launched several projects to overhaul and enhance education and training by using ICT, but not necessarily to improve digital skills [1]. In 2018, the Ministry of Education launched a national initiative for digital literacy for young people in collaboration with the Knowledge Bank and Technical Education. This initiative offers free digital literacy training courses for young people in collaboration with IBM and Knowledge Bank. This initiative is not part of the 2030 ICT strategy [1, 2]. In 2012, the Ministry of Youth and Sports also partnered with UNDP Egypt and Microsoft in the " Tawar w 3’ayar" (Develop and Change) campaign. This campaign aims to provide access to digital skills training to underprivileged youth by organizing basic digital literacy training in different public locations, such as schools and youth centers. This year's funding was planned to be invested in the training of tutors [3]. In 2006, the Ministry of Communications and Information Technology (MCIT) launched the "100 schools project" which, together with civil society actors, enabled the upgrade of 247 schools to teach their students basic computer skills and ICT literacy [4]. The Ministry is also managing programs in partnership with local training institutes in order to provide Egyptians with ICT training, but all programs seem to address university graduates, often already specialized in a technical field [5]. The Information Technology Institute (ITI), for example, offers Human Capacity Building Scholarships to university graduates for ICT training [6]. MCIT also runs a program called "ICT for Illiteracy Eradication program (ICT4IE)" [7]. The program uses ICT tools for education in literacy (not digital) and provides tools to create interactive, computer-based tutorials to help students acquire basic reading and writing skills, both in classrooms and at home [7].</v>
          </cell>
          <cell r="E3927" t="str">
            <v>[1] Ministry of Communications and Information Technology (MCIT). 2018. "ICT for Education". [http://www.mcit.gov.eg/Digital_Government/ICT_For_Learning] [2] Youm7 newspaper. 2018. "National initiative for digital literacy for young people". [https://www.youm7.com/story/2018/1/25/التربية-والتعليم-تطلق-مبادرة-قومية-مجانية-لمحو-الأمية-الرقمية-للشباب/3618134] [3] Daily News Egypt. October 2018. "Making the benefits of technology accessible for youth in Egypt". [https://dailynewsegypt.com/2018/10/11/making-the-benefits-of-technology-accessible-for-youth-in-egypt/] [4] MCIT. 2014. "Schools Development Initiative". [http://www.mcit.gov.eg/Project_Updates/336/Digital_Government/ICT_For_Learning] [5] MCIT. "Training". [http://www.mcit.gov.eg/Training] [6] MCIT. "Human Capacity Building Scholarships". [http://www.mcit.gov.eg/Training/Affiliate/10] [7] MCIT. "ICT for Illiteracy Eradication". [http://www.mcit.gov.eg/Ar/Project_Updates/400/Digital_Citizenship/ICT_for_Community_Integration]</v>
          </cell>
        </row>
        <row r="3928">
          <cell r="A3928">
            <v>2018</v>
          </cell>
          <cell r="B3928" t="str">
            <v>EIU country research</v>
          </cell>
          <cell r="C3928" t="str">
            <v>The government of El Salvador has a current strategy that addresses digital literacy for students, includes teacher training and is introduced at primary school level. The 2016 Social Education Plan (Plan Social Educativo), developed by the Ministry of Education (Ministerio de Educacion, or Mined), outlines government priorities to increase education standards, including improving knowledge of science and technology for all students in El Salvador [1]. Additionally, the Operational Education Plan (Plan El Salvador Educado) includes several initiatives to improve IT education, including the following actions: introducing mandatory IT courses across all education levels (including primary education); ensuring all schools have an internet connection; and setting up a computer room in every school in the country [2]. Alongside the 2016 Social Education Plan, the government also published the National Plan for Teacher's Training 2015-2019 (Plan Nacional de Formacion de Docentes en Servicio en el Sector Publico 2015-2019), which emphasizes the importance of teacher training in IT skills as a key component of broadening computer literacy in the country [3]. In 2016, the government launched a new program called "Una Niña, Un Niño, Una Computadora" (One Girl, One Boy, One Computer), which seeks to ensure each student has access to a computer across all levels of education, including primary schools, to improve computer literacy in the country [4, 5].</v>
          </cell>
          <cell r="E3928" t="str">
            <v>[1] Ministry of Education (Mined). "Lineas Estrategicas del Plan Social Educativo". [http://www.mined.gob.sv/index.php/descargas/send/740-plan-social-educativo/6241-lineas-estrategicas] [2] Mined. "Plan El Salvador Educado". [http://dialogoelsalvador.com/dialogo_sv/admin/uploads/documentos/galerias/b0cd0-plan-el-salvador-educado-final-l.pdf] [3] Mined. "Plan Nacional de Servicio en el Sector Público". [http://www.mined.gob.sv/index.php/programas-educativos/formacion-docente] [4] El Salvador Presidency. "Inicio del Programa Una Niña, Un Niño, Una Computadora". [http://www.presidencia.gob.sv/inicio-del-programa-una-nina-un-nino-una-computadora/] [5] El Salvador Presidency. "Programa Presidencial "Una Niña, Un Niño, Una Computadora". [http://www.cienciaytecnologia.edu.sv/programas/ppc.html]</v>
          </cell>
        </row>
        <row r="3929">
          <cell r="A3929">
            <v>2018</v>
          </cell>
          <cell r="B3929" t="str">
            <v>EIU country research</v>
          </cell>
          <cell r="C3929" t="str">
            <v>The government of Estonia's strategy is current, addresses digital literacy for students, includes training for teachers and is introduced at primary school level. The main government strategy is the Digital Agenda 2020 for Estonia, developed by the Ministry of Economic Affairs and Communications and released in 2013. A key objective of the strategy is the improvement of ICT skills across society as a whole. Part of this involves enhancing the acquisition of basic ICT skills in schools - particularly in basic schools - with ICT training carried out in both formal and informal education, together with the establishment of an evaluation system for student's ICT skills. The strategy also promotes the use of ICT in teaching across all subjects and includes teacher and professor training, with curricula being developed to include and update coverage of ICT topics. ICT competencies will be defined and relevant frameworks will be developed at all levels of education, as well as in professional standards [1]. The National Reform Program Estonia 2020 [2] and the most recent national Action Plan [3] were both approved in April 2018. The Program refers to the need for the development of students' digital skills to ensure they are successful in the information society and competitive when applying for jobs that require IT skills. Both documents emphasize the need to develop ICT in the industry more generally. Basic schools cover grades 1-9 and overlap with primary schools (grades 1-6) [4].</v>
          </cell>
          <cell r="E3929" t="str">
            <v>[1] Ministry of Economic Affairs and Communications. "Digital Agenda 2020 for Estonia". [https://www.mkm.ee/sites/default/files/digital_agenda_2020_estonia_engf.pdf] [2] Government Office. April 26, 2018. "National Reform Programme Estonia 2020". [https://riigikantselei.ee/sites/default/files/content-editors/Failid/nrp_estonia2020.pdf] [3] Government Office. April 26, 2018. "Action plan of Estonia 2020 for 2018–2020". [https://riigikantselei.ee/sites/default/files/content-editors/Failid/nrp_estonia2020_action_plan.pdf] [4] Ministry of Education and Research. "Pre-school, basic and secondary education". [https://www.hm.ee/en/activities/pre-school-basic-and-secondary-education]</v>
          </cell>
        </row>
        <row r="3930">
          <cell r="A3930">
            <v>2018</v>
          </cell>
          <cell r="B3930" t="str">
            <v>EIU country research</v>
          </cell>
          <cell r="C3930" t="str">
            <v>The government of Ethiopia has a current strategy and policy plan that addresses digital literacy for students across all education levels and includes training for teachers. The Ethiopia Ministry of Communication and Information Technology (MCIT) has a current National Information and Communication Technology (ICT) Policy and Strategy. A new draft was finalized in September 2016 and based on three foundational elements; one of these is "ICT Human Capital", which “involves developing human capital both in terms of skilled ICT professionals who will be able to sustain and grow the sector and digital literacy across the whole population so that citizens can use ICT effectively.” [1] The government’s current Education Sector Development Program (ESDP) V, being implemented between 2015/16 and 2019/20, identified Information and Communications Technology (ICT) as a key component, with the strategy of “increasing the use of ICT in education by expanding and improving ICT infrastructure at all levels, producing and widely distributing digital education resources, and building the ICT skills and capacity of teachers and leaders to support curriculum delivery”; this includes achievement indicators to improve teachers' professional development in the use of ICT across the curriculum, training teachers on how to use ICT in classroom instruction, and developing online as well as offline ICT skill training course for teachers [2]. Consequently, the national curriculum has been reformed to mainstream ICT across core subjects at all levels where “rather than a stand-alone ICT course, activities will exist for all core subjects that demand the use of ICT” [2]. ESDP V also includes a strategy for universities to develop and implement national educational resources requirement standards, especially for science and technology. ICT education intervention has been implemented through the General Education Quality Improvement Project (GEQIP), with Phase 1 implemented in June 2009 – December 2013 and Phase 2 taking place between February 2014 - July 2018. Curriculum reform introduced ICT as a nationally mandated course, beginning at grade nine (9) through the remainder of secondary education (grade 12); this reform included ICT content development, new textbooks for the subject, ICT infrastructure, facilities, and resources, and a teacher development program to ensure teachers had the necessary skills to teach the new curriculum [3, 4]. The most recent phase is the General Education Quality Improvement Program for Equity GEQIP-P, which was launched on 18 June 2018 and is to be implemented between 2018 and 2022 in all primary and secondary schools by the Ministry of Education, together with the Ministry of Finance and Economic Cooperation, the Regional Education Bureaus, and participating domestic universities and teacher training institutions [5, 6]. The Cisco Networking Academy has partnered with the Ethiopian government for over 10 years and, in March 2017, the Ministry of Education signed a memorandum of understanding with Cisco Company to expand free ICT general, technical, and vocational education and training for the general public, as well as higher education students, alongside teacher and educational leadership development, curriculum review, and equipment use [7, 8].</v>
          </cell>
          <cell r="E3930" t="str">
            <v>[1] Ministry of Communication and Information Technology (MCIT). September 2016. “The National Information and Communication Technology (ICT) Policy and Strategy – Final Draft”. [http://www.mcit.gov.et/documents/20181/22562/The+National+Information+and++Communication+Technology++%28ICT%29+Policy+and+Strategy/45d74e1f-6eff-4607-bba9-342462a7be13] [2] Federal Ministry of Education. “Education Sector Development Programme V (ESDP V) – Programme Action Plan”. UNESCO. [http://planipolis.iiep.unesco.org/sites/planipolis/files/ressources/ethiopia_esdp_v.pdf] [3] Woldetsadik, Girma and Raysarkar, Chandrani. May 2017. “Textbook Provision for All in Ethiopia – Lessons Learned from the General Education Quality Improvement Project (GEQIP)1”. World Bank Group. [http://documents.worldbank.org/curated/en/332851497587372108/pdf/116323-WP-TextbookProvisions-PUBLIC.pdf] [4] World Bank, Education Global Practice – Africa. December 19, 2017. “Federal Democratic Republic of Ethiopia, General Education Quality Improvement Project For Equity”. Report No: 121294-ET. [http://documents.worldbank.org/curated/en/128401513911659858/pdf/ETHIOPIA-EDUC-PAD-11302017.pdf] [5] World Bank. December 19, 2017. “World Bank Reaffirms its Commitment to Further Improve the Quality and Promote Equity of Education in Ethiopia”. Press Release No: 2018/070/AFR. [https://www.worldbank.org/en/news/press-release/2017/12/19/world-bank-reaffirms-its-commitment-to-further-improve-the-quality-and-promote-equity-of-education-in-ethiopia] [6] Government Communication Affairs Office. June 18, 2018. “Ethiopia launches education quality improvement program”. [http://www.gcao.gov.et/web/en/-/ethiopia-launches-education-quality-improvement-program]. [7] The Federal Democratic Republic of Ethiopia, Ministry of Education. “Ethiopian Ministry of Education and Cisco Company to collaborate on ICT free Training for Students.” [http://www.moe.gov.et/-/ethiopian-ministry-of-education-and-cisco-company-to-collaborate-on-ict-free-training-for-students?inheritRedirect=true] [8] Cisco. March 24, 2017. “Ministry of Education and Cisco to provide free ICT training for Ethiopia”. [https://www.cisco.com/c/en_dz/about/press/news-archive-2017/20170324.html]</v>
          </cell>
        </row>
        <row r="3931">
          <cell r="A3931">
            <v>2018</v>
          </cell>
          <cell r="B3931" t="str">
            <v>EIU country research</v>
          </cell>
          <cell r="C3931" t="str">
            <v>The Finnish government’s strategy is current, addresses digital literacy for students, includes training for teachers and is introduced at primary school level. A broad digitization strategy is described in various policy documents, including the Digital Agenda for 2011 – 2020 [1], Digital Finland Framework (2018) [2], and the Government Action Plan for 2018 to 2019. [3] The Digital Agenda 2011 - 2020 calls for incorporating ICT in all classrooms and providing training for teachers [1]. A key project in the Government Action Plan 2018 – 2019 is to continue to implement education reforms established in 2016 to promote digitalization at all levels of education, new curricula, and teacher training [3]. The 2016 curriculum reforms integrate ICT learning at primary school level through the crafts curriculum, which uses technology and problem-based learning to teach STEM and ICT skills [4, 5]. National teacher training programs for digital materials were launched in Spring 2018 and 90% of education providers participated [3].</v>
          </cell>
          <cell r="E3931" t="str">
            <v>[1] Ministry of Transport and Communications. 2011. “Productive and inventive Finland: digital agenda for 2011 – 2020”. [www.oph.fi/download/135323_productive_and_inventive_finland.pdf] [2] Ministry of Economic Affairs and Employment. February 2018. “Digital Finland Framework”. [https://www.businessfinland.fi/contentassets/47485067fefa4d838f7bc81d8ac90cd4/digital-finland-framework-report-feb-2018.pdf] [3] Prime Minister’s Office. August 21, 2018. “Finland, a land of solutions: Government Action Plan 2018–2019”. [http://julkaisut.valtioneuvosto.fi/handle/10024/160985] [4] Finnish National Agency for Education. “Basic education: distribution of lesson hours”. [https://www.oph.fi/english/curricula_and_qualifications/basic_education] [5] Hui Fang Huang, Su, et al. June 2017. “Finland: An Exemplary STEM Educational System”. [https://nsuworks.nova.edu/cgi/viewcontent.cgi?article=1016&amp;context=transformations]</v>
          </cell>
        </row>
        <row r="3932">
          <cell r="A3932">
            <v>2018</v>
          </cell>
          <cell r="B3932" t="str">
            <v>EIU country research</v>
          </cell>
          <cell r="C3932" t="str">
            <v>The French government no longer has a strategy for digital literacy for students that begins in primary school and which includes training for teachers. The current government led by Emmanuel Macron has discontinued the "Digital Plan for Education", which was introduced in 2015 by the previous government led by François Hollande, and has not yet replaced it with any concrete alternative [1]. The 2015 plan sought to equip 100% of middle and elementary schools with individual mobile digital devices and resources by 2018; there has not been a national assessment or any indication from the authorities about whether this target has been met, but regional news suggests that this target has been met [2, 3]. The Plan has officially lapsed now that a new government, led by Emmanuel Macron, is in office; the Secretary of State for Digital Affairs Mounir Mahjoubi, however, has indicated that the authorities will definitely roll out a "second stage" of the Plan [4]. Despite this, policy initiatives place significant emphasis on improving digital literacy and teacher training in this area [4]. The Policy emphasizes the use of computers (and, increasingly, tablets) to assist teaching and incorporate digital technology into the curriculum as much as possible, from primary schools upwards [5]. In addition, high-quality resources and lesson plans are freely available online, with the government continuing to increase the quantity and quality of resources available through this channel [5]. The Macron government is placing a greater emphasis on harnessing innovative digital technology, such as Artificial Intelligence (AI), to develop online teaching programs. The government is currently screening interested company providers, with rollout to schools expected in 2020 [5].</v>
          </cell>
          <cell r="E3932" t="str">
            <v>[1] Ministère de l'éducation nationale et de la jeunesse. January 2017. "The French Digital Plan For Education". [http://www.education.gouv.fr/cid97742/the-french-digital-plan-for-education.html] [2] Le Parisien. September 27, 2018. "Collèges : la première bibliothèque numérique 100% gratuite lancée à Gif-sur-Yvette". [http://www.leparisien.fr/gif-sur-yvette-91190/colleges-la-premiere-bibliotheque-numerique-100-gratuite-lancee-a-gif-sur-yvette-27-c09-2018-7904952.php] [3] 94.citoyens.com. August 28, 2018. "Rentrée numérique : tablettes au lycées, ordinateurs au collège". [https://94.citoyens.com/2018/rentree-numerique-tablettes-lycees-ordinateurs-college,28-08-2018.html] [4] Next Inpact. October 2017. "Le gouvernement prévoit un « épisode 2 » pour le plan numérique à l’école". [https://www.nextinpact.com/news/105334-le-gouvernement-prevoit-episode-2-pour-plan-numerique-a-lecole.htm] [5] Ministère de l'éducation nationale et de la jeunesse. September 2018. "Le numérique au service de l'École de la confiance". [http://www.education.gouv.fr/cid133192/le-numerique-au-service-de-l-ecole-de-la-confiance.html&amp;xtmc=plannumerique&amp;xtnp=1&amp;xtcr=10]</v>
          </cell>
        </row>
        <row r="3933">
          <cell r="A3933">
            <v>2018</v>
          </cell>
          <cell r="B3933" t="str">
            <v>EIU country research</v>
          </cell>
          <cell r="C3933" t="str">
            <v>Germany's Digital Agenda, which sets out the federal government's guiding principles concerning its digital policy and key fields of action, identifies training and ICT skills at primary and secondary schools as a priority [1]. Education in Germany is a state matter and there are no binding curricula guidelines provided by the federal government [2]. The curriculum is set at the state level and this includes courses in ICT skills, computer science, and programming. German schools teach "Informatik", which literally translates as "computer science"; in practice, however, this subject often has a much broader scope and includes ICT skills and basic programming skills. The German Informatics Society has published recommendations for the curriculum at secondary level and is currently working on recommendations for primary schools [3]. The federal government and Germany's states jointly run the initiative "Qualitätsoffensive Lehrerbildung" (Quality Offensive in Teacher Education), a teacher education program at post-secondary level that includes IT education. In 2016, the influential Standing Conference of the Ministers of Education and Cultural Affairs presented a strategic concept for the future development of education in Germany with its “Education in the Digital World” strategy [4]. The strategy contains binding actions and targets to adapt curricula, learning environments, learning processes, and teacher training to digital change [5]. The Ministry of Education, in October 2016, also published its strategy for digital education: "Bildungsoffensive fuer die digital Wissensgesellschaft" (Educational offensive for the digital knowledge society) [6]. Both strategies set out actions for digital education in a changing society. Despite this, computer science is not a mandatory subject at all German secondary schools [7].</v>
          </cell>
          <cell r="E3933" t="str">
            <v>[1] Federal government of Germany. October 12, 2016. "Digitalpaket fuer Schulen". [https://www.digitale-agenda.de/Content/DE/Artikel/2016/10/2016-10-12-digitalpakt-wanka.html;jsessionid=B1681398849BC91BA9E655A7915E827E.s6t1] [2] Expatica. "Education in Germany". [https://www.expatica.com/de/education/Education-in-Germany-German-school-system_101611.html] [3] Bildungsstandards Informatik. "Bildungsstandards Informatik für die Sekundarstufe II". [https://www.informatikstandards.de/index.htm?section=standards2] [4] Kultusminister Konferenz. "The Standing Conference’s “Education in the Digital World” strategy Summary". [https://www.kmk.org/fileadmin/Dateien/pdf/PresseUndAktuelles/2017/KMK-Strategie_Bildung_in_der_digitalen_Welt_Zusammenfassung_en.pdf] [5] Kultusminister Konferenz. "Strategie der Kultusministerkonferenz 'Bildung in der digitalen Welt'“. [https://www.kmk.org/fileadmin/Dateien/pdf/PresseUndAktuelles/2017/Strategie_neu_2017_datum_1.pdf] [6] Ministry of Education. October 2016. "Bildungsoffensive für die digitale Wissensgesellschaft". [https://www.bmbf.de/pub/Bildungsoffensive_fuer_die_digitale_Wissensgesellschaft.pdf] [7] Hannoversche Allgemeine. May 21, 2018. "Informatik muss Pflichtfach werden". [http://webcache.googleusercontent.com/search?q=cache:DotteJ9-ZRYJ:www.haz.de/Nachrichten/Der-Norden/Lehrerverband-fordert-Pflichtfach-Informatik-an-niedersaechsischen-Gymnasien+&amp;cd=5&amp;hl=en&amp;ct=clnk&amp;gl=th&amp;client=safari]</v>
          </cell>
        </row>
        <row r="3934">
          <cell r="A3934">
            <v>2018</v>
          </cell>
          <cell r="B3934" t="str">
            <v>EIU country research</v>
          </cell>
          <cell r="C3934" t="str">
            <v>Ghana has a current ICT strategy that includes digital literacy for students with ICT education introduced at primary school level and a focus on teacher training [1]. The ICT in Education Policy was drafted in 2015 by the Ministry of Education and is based on three pillars: (i) increased use of ICT as a learning and operating tool for students; (ii) ICT integration into teaching and learning; and (iii) the promotion of ICT as a future career option for students [1]. The ICT in Education Policy follows the 2003 ICT for Accelerated Development (ICT4AD) Policy and the 2012 Ghana Shared Growth Development Agenda (GSGDA) [1]. The goal of the ICT in Education Policy is defined as follows: “To enable graduates from Ghanaian education institutions – formal and non-formal – to confidently and creatively use ICT tools and resources to develop requisite skills and knowledge needed to be active participants in the global knowledge economy at all times.” [1] The importance of ICT in education is further emphasized in Ghana’s Education Strategic Plan 2010 to 2020 [2]. The government has also created the Ghana Investment Fund for Electronic Communications (GIFEC) which, as of 2017, has equipped at least one student center with free computers and Wi-Fi services [3]. The fund has plans to expand to other schools across the country [3].</v>
          </cell>
          <cell r="E3934" t="str">
            <v>[1] Ministry of Education. 2015. “ICT in Education Policy”. [http://planipolis.iiep.unesco.org/sites/planipolis/files/ressources/ghana_ict_in_education_policy_august_2015.pdf] [2] Government of Ghana. 2012. “Education Strategic Plan 2010 – 2020”. [http://planipolis.iiep.unesco.org/sites/planipolis/files/ressources/ghana_esp_2010_2020_vol2.pdf] [3] Presidency of the Republic of Ghana. 2017. “‘Gov’t Will Ensure Functional, ICT-Driven Educational System’ – President Akufo-Addo”. [http://www.presidency.gov.gh/index.php/briefing-room/news-style-2/216-govt-will-ensure-functional-ict-driven-educational-system-president-akufo-addo]</v>
          </cell>
        </row>
        <row r="3935">
          <cell r="A3935">
            <v>2018</v>
          </cell>
          <cell r="B3935" t="str">
            <v>EIU country research</v>
          </cell>
          <cell r="C3935" t="str">
            <v>The Greek government has a current digital literacy strategy that includes training for teachers and is introduced at primary school level. Greek schools start teaching digital literacy from the first grade of primary school and continue all the way through middle school, using a centrally decreed syllabus [1]. Paragraph 2 of the Ministerial decision on School Schedules mandates that ICT teachers must be specialists themselves, or graduates of ICT programs [2]. This ruling allows the government to control the content of the syllabus, when and how much of the syllabus is taught, and who teaches it [1, 2]. All of these decisions are mandatory and, as such, includes all students. The decreed syllabus is 94-pages long and includes extensive details, including processes for browsing, word processing, coding, and numerous other skills. There is no specific name to these policies as they are an integral part of school curricula. Teacher training is widely available, organized by the Ministry of Education in conjunction with numerous private schools and funded by the European Union [3]. The ministry responsible is the Ministry of Education. Teacher training aims to train 30,000 teachers and some 300 teacher-trainers [4]. The timeframe for this is not clear but it is part of the European Union 2014-2020 framework so this gives some indication, though extensions have been known to have been granted in the past.</v>
          </cell>
          <cell r="E3935" t="str">
            <v>[1] Ministry of Education. October 2011. "Ministerial decision on ICT syllabus in schools 113719/Γ1". [http://ebooks.edu.gr/info/newps/Πληροφορική%20και%20Νέες%20Τεχνολογίες/Υπουργική%20Απόφαση.pdf] [2] Ministry of Education. May 2016. "Ministerial decision on schedules and teaching staff for primary schools Αριθμ. Φ12/657/70691/Δ1". [http://www.et.gr/idocs-nph/search/pdfViewerForm.html?args=5C7QrtC22wFHp_31M9ESQXdtvSoClrL8yznwqApJ_Lt_zJjLAILKFuJInJ48_97uHrMts-zFzeyCiBSQOpYnTy36MacmUFCx2ppFvBej56Mmc8Qdb8ZfRJqZnsIAdk8Lv_e6czmhEembNmZCMxLMtSxuEZmDm1e87hb-TMNqnoM3RrJDwL3grJmGo12SH5l1] [3] Computer Technology Institute and Press (CTI). "About the training". [http://e-pimorfosi.cti.gr/to-ergo/gia-tin-epimorfosi] [4] CTI. "Teacher Training for ICT". [https://e-pimorfosi.cti.gr/yliko-diax-organosis/category/72-enhmerwtika-shmeiwmata?download=224:enimerotiko-4rth-20180907]</v>
          </cell>
        </row>
        <row r="3936">
          <cell r="A3936">
            <v>2018</v>
          </cell>
          <cell r="B3936" t="str">
            <v>EIU country research</v>
          </cell>
          <cell r="C3936" t="str">
            <v>Guatemala has a current plan that addresses digital literacy for students, beginning at primary school level, and which includes training for teachers. In 2016, the Ministry of Education (Ministerio de Educacion, or MOE) released the Strategic Education Plan 2016–2020 (Plan Estratégico de Educación 2016–2020). Access to technology at all levels of education is a key item in the plan [1]. In 2017, the MOE issued the Strategy to Improve the Quality of Education (Estrategia de mejoramiento de la calidad educativa). An action item in the plan is to improve primary education by training 2,500 teachers on the use of technology in classrooms [2]. The plan, however, does not specify the skills (e.g. programming, computer science) or methodology for measuring progress. In addition, there has been significant criticism which states that, despite the existence of a digital literacy program, there has been very little progress towards meeting its targets. The Ministry of Education spent just 1.7% of last year's budget on technology, while a combination of government spending cuts and bureaucratic delays have meant that actual expenditure on digital literacy has fallen short of even modest budget targets [3]. In 2017, the government set aside GTQ83.8m (US$10.9m) in the budget to purchase computers and internet subscriptions for schools; this budget was subsequently cut to GTQ48.8m (US$6.3m), of which only GTQ842,890 (US$109,496) was actually spent [3].</v>
          </cell>
          <cell r="E3936" t="str">
            <v>[1] Ministry of Education. 2016. “Plan estrategico de educacion 2016 – 2020”. [http://www.mineduc.gob.gt/portal/index.asp] [2] Ministry of Education. 2017. “Estrategia de mejoramiento de la calidad educativa”. [http://www.mineduc.gob.gt/estrategias_mineduc/] [3] El Periodico. January 9, 2018. "Mineduc solo utilizó el 1.7 por ciento de su presupuesto para tecnología". [https://elperiodico.com.gt/nacion/2018/01/09/mineduc-solo-utilizo-el-1-7-por-ciento-de-su-presupuesto-para-tecnologia/]</v>
          </cell>
        </row>
        <row r="3937">
          <cell r="A3937">
            <v>2018</v>
          </cell>
          <cell r="B3937" t="str">
            <v>EIU country research</v>
          </cell>
          <cell r="C3937" t="str">
            <v>The government of Guinea does not have a plan or strategy that addresses digital literacy for students and training for teachers. The National Plan for Economic and Social Development 2016-2020 focuses on strengthening overall democratic participation, providing greater access to financing to private sector actors, strengthening the agricultural, mining, and manufacturing sectors, and enhancing the overall infrastructure as a means to reach the country's development objectives. In terms of human capital, most of the plan’s strategies are centered on reducing child mortality, increasing school enrolment, improving literacy rates, and expanding awareness on HIV/AIDS; there are no specific strategies, however, aimed at providing digital skills to students or teachers [1]. The National Strategy for the Development of ICTs 2016-2020 has specific actions for the development of the ICT sector (Pillar III), including some actions around e-education. However, these mostly focus on updating plans, strategies, and/or policies, and there are no specific objectives around e-skills [2]. Similarly, the Sectorial Plan for Education 2015-2017, which outlines the country’s strategic approach for all education levels, does not include actions to improve digital literacy. The government has yet to produce an updated version of such plan, as it only secured budget for it in April 2018 [3, 4]. The Ministry of Higher Education’s Action Plan for 2016-2020 includes some objectives to provide schools with internet connection, but there are no specific actions to offer e-skills training for students or professors [5]. The Program of Public Investments (PIP) 2016-2018 planned to invest GNF$2,739b (US$305m) in education, but it did not specify what actions or initiatives these funds would specifically invest in [6].</v>
          </cell>
          <cell r="E3937" t="str">
            <v>[1] République de Guinée. 2016. “Plan national de développement économique et social 2016-2020”. [http://invest.gov.gn/document/pnds-annexes] [2] Ministère des Postes,Télécommunications et de l'Economie Numérique. 2016. “Document de Politique et de Stratégies Nationales de Développement des Technologies de l’Information et de la Communication de la République de Guinée 2016 – 2020”. [http://smartafrica.org/IMG/pdf/srategie_tic_finale_v.6_28_juillet_2016.pdf] [3] République de Guinée. 2014. “Programme Sectoriel de l’Éducation 2015-2017”. [https://www.google.com/url?sa=t&amp;rct=j&amp;q=&amp;esrc=s&amp;source=web&amp;cd=2&amp;ved=2ahUKEwinoZfS6ZDeAhVIllQKHQZUAf8QFjABegQICRAC&amp;url=https%3A%2F%2Fwww.globalpartnership.org%2Fdownload%2Ffile%2Ffid%2F44951&amp;usg=AOvVaw3B3tV0JWdLzkFnSmBkidCL] [4] Partenariat Mondial pour l’Éducation. 2018. “Financement pour la préparation d’un plan sectoriel de l’éducation pour la Guinée. Avril 2018”. [https://www.globalpartnership.org/fr/news-and-media/news/financement-pour-la-preparation-dun-plan-sectoriel-de-leducation-pour-la-guinee-avril-2018] [5] Ministère de l’Enseignement Supérieur et de la Recherche Scientifique (MESRS). 2016. “Plan d’Action 2016-2020”. [http://www.mesrs.gov.gn/le-ministere/plan-daction/] [6] République de Guinée. 2016. “Projet de Programme d’Investissements Publics (PIP) 2016-2018”. [http://www.stat-guinee.org/images/Publications/SSN/mpci/PIP_2016-2018.pdf]</v>
          </cell>
        </row>
        <row r="3938">
          <cell r="A3938">
            <v>2018</v>
          </cell>
          <cell r="B3938" t="str">
            <v>EIU country research</v>
          </cell>
          <cell r="C3938" t="str">
            <v>Hungary has a strategy that addresses digital literacy for students, includes training for teachers and is introduced at primary school level. The Hungarian government's Digital Education Strategy was launched in June 2016 and addresses digital literacy for students, provides for teacher training and is introduced at the primary school level [1]. The country's National Infocommunication Strategy focuses on basic digital skills of the working-age population and promotes the use of e-government services [2]. Hungary's main current digital program is the Digital Success Programme 2.0. It encompasses parts of the above strategies as well as new ones [3]. The program has set itself the following targets: to have at least 1 IT class per week in each grade and each type of school; teach coding/programming as a separate subject from grade 3; and introduce algorithmization, process engineering, rule-making from grade 3-4. According to the European Commission, the program includes "a plethora of solutions and actions that are necessary to bridge the digital gap in Hungary"; its priorities include "the digitisation of education, the development of digital competences among adults above the age of 45, small enterprises and micro businesses as well as public servants." Hungary amended the IT-related requirements in its national curriculum in 2012 [4]. Despite strategies and policies in place, the digital skills level of Hungarians is below EU average.</v>
          </cell>
          <cell r="E3938" t="str">
            <v>[1] Government of Hungary. "Digital Education Strategy of Hungary". [http://www.kormany.hu/download/0/4b/21000/The%20Digital%20Education%20Strategy%20of%20Hungary.pdf] [2] European Commission. "Digital Economy and Society Index (DESI) 2018 Country Report Hungary". [http://ec.europa.eu/information_society/newsroom/image/document/2018-20/hu-desi_2018-country-profile_eng_B4406CA5-96ED-7301-4ADE21CA97CA133A_52227.pdf] [3] Government of Hungary. "Digital Success Programme". [http://www.kormany.hu/en/cabinet-office-of-the-prime-minister/hu/digital-success-programme/news] [4] IVSZ - ICT Association of Hungary. "Program for promoting digital education in schools". [http://ivsz.hu/en/education-manifesto/]</v>
          </cell>
        </row>
        <row r="3939">
          <cell r="A3939">
            <v>2018</v>
          </cell>
          <cell r="B3939" t="str">
            <v>EIU country research</v>
          </cell>
          <cell r="C3939" t="str">
            <v>India has a current strategy to provide ICT training for teachers and digital literacy for secondary school students, but not at primary school level. As part of the Rashtriya Madhyamik Shiksha Abhiyan (RMSA), a government scheme to strengthen ICT in secondary education, the introduction of digital learning in schools is seen as vital to quality education and future employability of young people [1]. The RMSA scheme, created by the Ministry of Human Resource Development (MHRD), was launched in 2004 under the name of "ICT in Schools" and was revised in 2010 to serve as a catalyst to bridge the digital divide among students from various socioeconomic backgrounds. Now under the RMSA, the scheme has four core components: providing computer-assisted education to public secondary and higher secondary schools; the establishment of "smart schools"; teacher-related interventions focused on capacity enhancement; and, finally, the development of e-content. Teachers receive training as a part of the scheme and are also offered the chance of a National ICT award for innovative use of ICT in classrooms as a means of motivation. A recent example of the state-level implementation of this scheme is the ICT training of 44,000 teachers in Kerala in April 2017 [2]. Similarly, teams of 400 school teachers from the Delhi government schools have been sent to Singapore's National Institute of Education [3]. The Indian government's National e-Governance Plan (NeGP) 2.0, or "e-kranti", which is part of the broader digitalization strategy for India, also mentions "Technology for Education" as a key focus area; in this regard, there are national initiatives to provide free Wi-Fi in secondary schools along with initiatives on digital literacy [4, 5]. At present, there is no evidence found of a similar strategy targeted for primary schools, however, a New Education Policy is currently being developed and its drafting panel has previously highlighted the importance of ICT in schools [6].</v>
          </cell>
          <cell r="E3939" t="str">
            <v>[1] Ministry of Human Resource Development. October 2018. "Information and Communication Technology (ICT)". [http://mhrd.gov.in/ict_overview] [2] The Times of India. 2017. "IT@School: Over 44K UP school teachers to receive ICT training". [https://timesofindia.indiatimes.com/city/thiruvananthapuram/itschool-over-44k-up-school-teachers-to-receive-ict-training/articleshow/58016373.cms] [3] Times of India. 2018. "Delhi Government to Send 400 Teachers to Singapore for Training". [https://timesofindia.indiatimes.com/home/education/news/delhi-govt-to-send-400-teachers-to-singapore-for-training/articleshow/64940444.cms] [4] Ministry of Electronics &amp; Information Technology. 2015. "e-kranti". [http://meity.gov.in/content/e-kranti] [5] Ministry of Electronics &amp; Information Technology. 2018. "e-kranti - electronic delivery services". [http://digitalindia.gov.in/content/ekranti-electronic-delivery-services] [6] Economic Times. 2018. "HRD panel drafting new education policy gets third extension". [https://economictimes.indiatimes.com/industry/services/education/hrd-panel-drafting-new-education-policy-gets-third-extension/articleshow/64904099.cms]</v>
          </cell>
        </row>
        <row r="3940">
          <cell r="A3940">
            <v>2018</v>
          </cell>
          <cell r="B3940" t="str">
            <v>EIU country research</v>
          </cell>
          <cell r="C3940" t="str">
            <v>The government of Indonesia has current plans and strategies addressing digital literacy for students, introduced at the primary level, as well as teacher training. According to a UNESCO Institute for Statistics report, as of 2012, the national curriculum at the primary, lower secondary, and upper secondary levels included "specific objectives or a course on basic computer skills or computing" [1]. Indonesia’s Implementation Plan for e-Education within the Indonesia Broadband Plan for 2014-2019 includes, as targets, developing and implementing the 2013 curriculum, but specific actions and timelines are not detailed [2]. “Indonesia Belajar” (Indonesia’s Learning) is a digital education program that aims to expand the availability and accessibility of education for children across Indonesia, in partnership with the Ministry of Education and Culture of Indonesia [3]. Supported by the Ministry of Communication and Information Technology, Indonesia has a National Movement on Digital Literacy called SiBerkreasi [4]. The stated goals of this movement are collaborative engagement, curriculum development, community empowerment, and cyber governance [5]. As of late 2018, the primary focus appears to be combating false and negative content [4]. SiBerkreasi facilitates a site called Literasi Digital (Digital Literacy), which provides educational materials, including videos [6]. According to a 2017 Broadband Commission for Sustainable Development report, this program has been coordinated by the Ministry of Education and Culture and focuses on teacher training, with 500 teachers trained to date [7]. Pustekkom (the Center for Information and Communication Technology for Education, a sub-division of the Ministry of Education and Culture), which is responsible for several aspects of ICT use and implementation within the educational context [8, 9], has also recently delivered teacher training for religious educators on learning media [10]. Despite these activities, recent research suggests that more could be done to further digital literacy efforts in Indonesia, which are spearheaded primarily by universities [11]. Similarly, the Ministry of Education and Culture continues to call for closer attention to the development of digital literacy [12].</v>
          </cell>
          <cell r="E3940" t="str">
            <v>[1] UNESCO Institute for Statistics. 2014. "Information and Communication Technology (ICT) in Education in Asia: A comparative analysis of ICT integration and e-readiness in schools across Asia". Information Paper No 22. [http://uis.unesco.org/sites/default/files/documents/information-communication-technologies-education-asia-ict-integration-e-readiness-schools-2014-en_0.pdf] [2] Kementerian Perencanaan Pembangunan Nasional/Badan Perencanaan Pembangunan Nasional (BAPPENAS), Republik Indonesia. 2014. "Rencana Pitalebar Indonesia (Indonesia Broadband Plan) 2014-2019". [https://ppidkemkominfo.files.wordpress.com/2014/12/rencana_pitalebar_indonesia_2014-2019.pdf] [3] Broadband Commission for Sustainable Development. 2017. "The State of Broadband: Broadband Catalyzing Sustainable Development". [https://www.itu.int/dms_pub/itu-s/opb/pol/S-POL-BROADBAND.18-2017-PDF-E.pdf [4] Presidential Staff Office. 2018. “Ayo Dukung Gerakan Nasional Literasi Digital #SiBerkreasi”. [http://www.ksp.go.id/ayo-dukung-gerakan-nasional-literasi-digital-siberkreasi/index.html] [5] International Telecommunication Union (ITU). “National Movement on Digital Literacy #Siberkreasi”. [https://www.itu.int/net4/wsis/stocktaking/projects/Project/Details?projectId=1514925904] [6] Literasi Digital. [http://literasidigital.id/] [7] World Wide Web Foundation. “Bridging the digital literacy gap for girls in Indonesia”. [https://webfoundation.org/2018/08/bridging-the-digital-literacy-gap-for-girls-in-indonesia/] [8] Tech In Asia. “A dilemma over Indonesia’s curriculum that “removes” IT studies in schools”. [https://www.techinasia.com/dilemma-indonesias-curriculum-removes-studies-schools] [9] New Mandala. 2018. “Disinformation and Democracy in Indonesia". [www.newmandala.org/disinformation-democracy-indonesia/] [7] Broadband Commission for Sustainable Development. 2017. "The State of Broadband: Broadband Catalyzing Sustainable Development". [https://www.itu.int/dms_pub/itu-s/opb/pol/S-POL-BROADBAND.18-2017-PDF-E.pdf] [8] World Bank. "Building and sustaining national ICT education agencies: Lessons from Indonesia (PUSTEKKOM)". [http://documents.worldbank.org/curated/en/866971487332424464/pdf/112902-WP-Agencies-Indonesia-PUSTEKKOM-SABER-ICTno10.pdf] [9] Pusat Teknologi Informasi Dan Komunikasi Pendidikan Dan Kebudayaan: Kementerian Pendidikan Dan Kebudayaan. 2015. "Tasks and Functions". [http://pustekkom.kemdikbud.go.id/tugas-dan-fungsi/] [10] Pusat Teknologi Informasi Dan Komunikasi Pendidikan Dan Kebudayaan: Kementerian Pendidikan Dan Kebudayaan. 2017. "Training of Learning Media Development for Religious Educators and Preachers". [http://pustekkom.kemdikbud.go.id/pelatihan-pengembangan-media-pembelajaran-untuk-tenaga-pendidik-agama-dan-pendakwah/] [11] The Conversation. 2017. "Researchers find Indonesia needs more digital literacy education". [https://theconversation.com/researchers-find-indonesia-needs-more-digital-literacy-education-84570] [12] Netral English. 2017. "Ministry of Education: Our Schools Need Digital Literacy". [http://www.en.netralnews.com/news/currentnews/read/11822/ministry.of.education.our.schools.need.digital.literacy]</v>
          </cell>
        </row>
        <row r="3941">
          <cell r="A3941">
            <v>2018</v>
          </cell>
          <cell r="B3941" t="str">
            <v>EIU country research</v>
          </cell>
          <cell r="C3941" t="str">
            <v>The government of Iran has current action plans that address digital literacy for students, include training for teachers and are introduced at primary level. In early 2017, UNICEF set up a partnership with the Vice-Presidency for Science and Technology to create further technological innovative initiatives for children and establishing the public-private initiative and fund, Iran Innovation for Children, for entrepreneurship in the technology sector and to support child development [1, 2, 3]. The government’s current Sixth Development Plan, being implemented between 2017 and 2021, includes Article 69 which establishes an official collaboration between the Ministry of Information and Communications Technology and the Ministry of Education, in accordance with regulations of the Supreme Council of Cyberspace, to implement the School Knowledge-Building Plan Law. This Plan targets cities, suburbs, and villages with populations under 20,000 residents, in an attempt to reach all students at all levels by building out the technical infrastructure and software; it also provides content for teachers and students (curriculum, textbooks, educational aids, and educational games) to build technical and social digital skills, and professional application skills. This plan is scheduled to be completed by the end of its second year (March 2019) [4]. The Ministry of Health and Medical Education (MOHME) regularly trains teachers in the International Computer Drivers License (ICDL) program, using electronic content and textbooks, integrating ICT into the curriculum, and integrating technology into teaching [5, 6, 7]. MOHME's Provincial Departments implement additional training, as deemed necessary; recent training took place on 30 July 2018 and was held by the Zanjan Province Ministry of Education, in collaboration with the Ministry of Information and Communications Technology, in 14 provincial districts to train school headmasters and teachers in technological capacity building [8].</v>
          </cell>
          <cell r="E3941" t="str">
            <v>[1] UNICEF, Iran. “Annual Report 2017”. [https://www.unicef.org/about/annualreport/files/Iran_(Islamic_Republic_of)_2017_COAR.pdf] [2] UNICEF. July 17, 2018. “Iranian experts from public and private sectors come together to form the country’s first ever ‘Innovation for Children Initiative’ with UNICEF support”. [http://unicefstories.org/2018/07/17/iranian-experts-from-public-and-private-sectors-come-together-to-form-the-countrys-first-ever-innovation-for-children-initiative-with-unicef-support/] [3] UNICEF. October 1, 2018. “UNICEF spearheads conversation on establishing an ‘Innovation for Children Fund’ in Iran”. [http://unicefstories.org/2018/10/01/unicef-spearheads-conversation-on-establishing-an-innovation-for-children-fund-in-iran/] [4] Central Bank of Iran. 5 April 2017. "Official Gazette 1042". [https://www.cbi.ir/page/16255.aspx] [5] Aghazadeh, Ahmed. 2012. Allameh Tabatabai University. [https://ganj-old.irandoc.ac.ir/articles/567416] [6] ICDL Iran. September 22, 2014. "انتشار خبر پذیرش ضمن خدمت فرهنکیان در سایت ECDL/ICDL جهانی".[http://iranicdl.ir/ICDL/Content/ShowDetailsContent.aspx?ID=745] [7] ECDL Foundation. “Iranian Ministry of Education Endorses ICDL Certification for Teachers". [http://ecdl.org/ecdl-news?i=1812] [8] Ministry of Education, Public Relations Office. July 30, 2018. “The 100 Day Implementation Plan of the Director of the Zanjan Ministry of Education Has Been Published”. [http://www.medu.ir/fa/news/item/670870/گزارش-کار-100-روزه-مدیرکل-آموزش-و-پرورش-اس?ocode=90570004]</v>
          </cell>
        </row>
        <row r="3942">
          <cell r="A3942">
            <v>2018</v>
          </cell>
          <cell r="B3942" t="str">
            <v>EIU country research</v>
          </cell>
          <cell r="C3942" t="str">
            <v>The government in Ireland has a current strategy to address digital literacy for students, introduced at primary school level, which includes training for teachers. The Digital Strategy for Schools 2015-2020, set out by the Department of Education, follows from the program Investing Effectively in Information and Communications Technology in Schools (implemented from 2008 to 2013). Both these strategies focus on embedding ICT and digital learning tools in primary and post-primary schools [1, 2]. Ireland has placed significant emphasis on digital literacy training for teachers over the past decade, through the 2008 strategy and its successor [1, 2]. The Digital Strategy for Schools 2015-2020 includes plans to implement the UNESCO ICT Competency Framework for Teachers (ICT CFT), which trains teachers in the use of ICT tools for teaching, learning, and assessment, and the Professional Development Service for Teachers (PDST) Technology in Education, which promotes the integration of ICT in learning and teaching [2]. As for the progress made to date, the Digital Learning Framework for teachers and school leaders, developed in 2017, is among the strategy’s achievements as this is now underway in a cohort of 50 schools (30 primary and 20 post-primary) [3]. The annual Digital Strategy Action Plan 2018 intends to build on what was implemented in the previous year by introducing computer science as a Leaving Certificate subject, considering options for integrating coding into the primary school curriculum and offering guidance to parents on children’s use of smartphones and tablets [3, 4].</v>
          </cell>
          <cell r="E3942" t="str">
            <v>[1] Department of Education and Skills. 2015. "Digital Strategy for Schools 2015-2020". [https://www.education.ie/en/Publications/Policy-Reports/Digital-Strategy-for-Schools-2015-2020.pdf] [2] National Centre for Technology in Education. 2008. “Investing Effectively in Information and Communications Technology in Schools, 2008-2013”. [http://www.ncte.ie/media/Final%20ICT%20Strategy_group_report.pdf] [3] Department of Education and Skills. 2018. “Digital Strategy Action Plan 2018”. [https://www.education.ie/en/Publications/Policy-Reports/digital-strategy-action-plan-2018.pdf] [4] Department of Education and Skills. 2018. “08 June, 2018 - Minister Bruton launches 2018 Digital Plan for Schools”. [https://www.education.ie/en/Press-Events/Press-Releases/2018-press-releases/PR18-06-08.html]</v>
          </cell>
        </row>
        <row r="3943">
          <cell r="A3943">
            <v>2018</v>
          </cell>
          <cell r="B3943" t="str">
            <v>EIU country research</v>
          </cell>
          <cell r="C3943" t="str">
            <v>The Israeli government has an active strategy addressing digital literacy for students, known as "Adapting the Educational System to the 21st Century" [1]. This multi-year program, implemented from 2007, started with a reframing of the curriculum to better serve modern learning. Under this initiative, teachers are equipped with the necessary skills, through training, to pass on these skills to students [1]. According to an official at the Ministry for Education of the State of Israel, the strategy is formulated in a way that “teaching is adapted to the diversity of the students, breaks down barriers between the school and the outside world, while making maximum, yet enlightened, use of technology to promote the teaching processes” [2]. Moreover, a specially designated agency within the Ministry of Education, the Science and Technology Administration, focuses on Science, Technology, Engineering and Mathematics (STEM) subjects while supporting the introduction of ICT into classrooms [3]. With the government leading the way, the private sector has also been encouraged to follow suit, as evidenced by Intel Teach. This is a global initiative that has been particularly active in Israel, having reportedly trained 12,000 teachers [3]. In addition, many of the ICT programs begin at primary school level [1]. Nearly 150,000 Israeli teachers, representing 95% of all teachers, and about 800,000 students, or 50% of all students, have undergone ICT literacy training to date [1].</v>
          </cell>
          <cell r="E3943" t="str">
            <v>[1] European Schoolnet. 2018. "Israel Country Report on ICT in Education". [http://www.eun.org/documents/411753/839549/Israel_2018.pdf/c01cb526-a5d7-469b-b8b1-b67a494d294b] [2] Nehemia, Ronit. 2012. "Adapting the Education System to the 21st Century: Cooperative Learning Initiatives". Minerva Israel. [http://www.minervaisrael.org.il/evaminerva2012/03_ronit_nehemia.pdf] [3] Drori, Gili S. 2013. "Preliminary Report, ‘STEM in Israel: The Educational Foundation of “Start-Up Nation’". [https://www.researchgate.net/profile/Gili_Drori/publication/306106534_STEM_in_Israel_The_Educational_Foundation_for_%27Start-Up_Nation%27/links/57b1cc0008ae0101f17a4e4a/STEM-in-Israel-The-Educational-Foundation-for-Start-Up-Nation.pdf?origin=publication_detail]</v>
          </cell>
        </row>
        <row r="3944">
          <cell r="A3944">
            <v>2018</v>
          </cell>
          <cell r="B3944" t="str">
            <v>EIU country research</v>
          </cell>
          <cell r="C3944" t="str">
            <v>The Italian government has a current plan that addresses digital literacy for students. The National Plan for Digital Schools (Piano Nazionale Scuola Digitale, PNSD) begins at primary school level and includes training for teachers [1]. It is a key pillar of the 2015 reform initiated by the Ministry of Education, University and Research (MIUR), a reform known as "La Buona Scuola" (Law 107/2015), which overall aims to use primary schools as a springboard for improving the nation's overall digital performance. The official whitepaper for the PNSD notes that Italy has ranked low in the European Union's Digital Economy and Society Index [2]. The plan is based on four pillars: tools; skills and content; training; and monitoring. Each pillar contains 35 action plans and the aims are as follows: the first sets out to equip schools at all levels with digital materials and infrastructure; the second to define a common matrix of digital skills that each student must develop, such as computer science courses in the curriculum; the third aims to strengthen the digital skills and competencies of school teachers through training; and the fourth pillar promotes quantitative and qualitative monitoring of achievements against targets [2]. In July 2018, a study of the plan's progress to date concluded that results were so far inconsistent, with some schools being quite far ahead in the implementation stage but the same could not be said for others. In addition, central initiatives such as monitoring progress against targets by setting up a Digital Schools Observatory and a Scientific Committee on Digital Education have still not been achieved [3].</v>
          </cell>
          <cell r="E3944" t="str">
            <v>[1] Ministry of Education, University and Research (MIUR). "Scuola Digitale". [http://www.miur.gov.it/scuola-digitale] [2] Ministry of Education, University and Research (MIUR). "Piano Nazionale Scuola Digitale". [http://www.istruzione.it/scuola_digitale/allegati/Materiali/pnsd-layout-30.10-WEB.pdf] [3] Iacono, Nello. July 20, 2018. "Scuola digitale, il Governo completi e attui il piano nazionale: ecco come". [https://www.agendadigitale.eu/scuola-digitale/scuola-digitale-cosi-il-governo-completi-e-migliori-il-piano-nazionale/]</v>
          </cell>
        </row>
        <row r="3945">
          <cell r="A3945">
            <v>2018</v>
          </cell>
          <cell r="B3945" t="str">
            <v>EIU country research</v>
          </cell>
          <cell r="C3945" t="str">
            <v>The government of Jamaica has a current plan that addresses digital literacy for students beginning at primary school and includes training for teachers. The government launched the e-Learning Jamaica project (e-LJam) in 2006, with the aim of using information and communication technology (ICT) to improve the quality of education in schools, enhance the learning experience, and improve education outcomes [1]. Since then, in collaboration with the Ministry of Education, Youth and Information (MOEYI) and the Universal Service Fund (USF), e-LJam has implemented the High School Project and the Tablets in Schools (TIS) Pilot Project [2]. A wide range of audiovisual and computer equipment has been installed in schools across the country [1]. The most recent efforts focused on increasing the number of tablets in primary schools, with the Ministry of Education stating in September 2018 that over 900 primary schools will receive new tablets between October 2018 and January 2019. These tablets will be equipped with teaching programs, lesson plans, educational resources, and other items on the curriculum [3]. Teacher training is also a key component of the e-LJam project [4].</v>
          </cell>
          <cell r="E3945" t="str">
            <v>[1] Jamaica Information Service. October 2018. "$1.2 Billion to be Spent on E-Learning Project". [https://jis.gov.jm/1-2-billion-spent-e-learning-project/] [2] e-Learning Jamaica Company. October 2018. "About Us". [https://www.elearnja.org/7200-2/] [3] RJR News. October 2018. "Tablets and computers for over 900 primary schools". [http://rjrnewsonline.com/local/tablets-and-computers-for-over-900-primary-schools] [4] World Bank. April 2011. "ICT in Jamaica’s Education System". [http://siteresources.worldbank.org/EDUCATION/Resources/Jamaica_ICTintheJamaicanEducationSystemrevised.pdf]</v>
          </cell>
        </row>
        <row r="3946">
          <cell r="A3946">
            <v>2018</v>
          </cell>
          <cell r="B3946" t="str">
            <v>EIU country research</v>
          </cell>
          <cell r="C3946" t="str">
            <v>The government of Japan has current plans to promote digital literacy for students at all levels, including primary, as well as train teachers. The "Society 5.0" plan aims to transition Japan into an information society, addressing education through courses in ICT skills, computer science, programming, and other classes where computers are mandatory in the curriculum. The "Society 5.0" strategy, released in June 2018 as part of the government's annual economic strategy update, calls for a society-wide engagement with digital technology across all age groups. Under the strategy "Informatics I", computer literacy and programming skills will be adopted as a required subject for general university entrance exams. Standard curriculums and tutorials will be developed for digital literacy education targeting all university students, including those majoring in the humanities [1]. The "Society 5.0" strategy - implemented by the Ministry of Education, Culture, Sports, Science and Technology (MEXT) - requires engagement with IT to start from primary schools. According to the strategy, primary school education is a period where the basic skills needed for Society 5.0 are acquired while high school education is seen as a period of convergence between liberal arts and sciences. The strategy envisions the integration of education technology, or EdTech, and big data into education content through the digital delivery of education. The strategy addresses teacher training needs to increase the availability of teachers qualified to deliver technology and ICT knowledge at primary and secondary school levels [2].</v>
          </cell>
          <cell r="E3946" t="str">
            <v>[1] Cabinet Office. June 15, 2018. "Growth Strategy 2018: Society 5.0". [http://www.kantei.go.jp/jp/singi/keizaisaisei/pdf/miraitousi2018_en.pdf] [2] Ministry of Education, Culture, Sports, Science and Technology. June 5, 2018. "Human Resources Development for Society 5.0". [http://www.mext.go.jp/component/a_menu/other/detail/__icsFiles/afieldfile/2018/06/06/1405844_001.pdf]</v>
          </cell>
        </row>
        <row r="3947">
          <cell r="A3947">
            <v>2018</v>
          </cell>
          <cell r="B3947" t="str">
            <v>EIU country research</v>
          </cell>
          <cell r="C3947" t="str">
            <v>The Jordanian government has a strategy that addresses digital literacy at secondary school level. Jordan has been widely recognized both in the Arab world and internationally as a leader in developing ICT infrastructure and promoting ICT as a tool to improve human capital [1]. In 2018, the Ministry of Education (MoE) in collaboration with UNESCO launched the Education Strategic Plan 2018-2022 [2]. This plan is rooted in the goals set out by the National Strategy for Human Resource Development 2016-2025 [3], which seeks to strengthen the use of technology to modernize teaching and learning. As part of this initiative, the MoE aims to develop the technological infrastructure in schools with particular emphasis on improving broadband network speeds and enhancing teaching and learning processes [3]. Key objectives of the new Education Strategic Plan are as follows: increase the number of schools connected to the internet from 90% in 2017 to 100% by 2022; increase the percentage of primary schools with computer equipment to 100% by 2022; and increase the number of school principals and teachers trained in the use of ICTs from 3,000 in 2014 to all teachers by 2022 [2]. In order to achieve these objectives, cooperation with the private sector has been institutionalized through the Jordan Education Initiative (JEI), launched in 2003 under the leadership of Queen Rania [4]. JEI is designed to implement the MoE’s vision through the digitization of the national curriculum and by supporting the deployment of e-learning materials for a range of subjects including e-Math, e-Science, and e-Arabic across all grade levels (i.e. Grades 1 to 12) [4, 5, 6]. Despite the drive to shift instruction materials to more digital mediums, however, computer studies are not introduced until the seventh grade [7]. Moreover, the education and resource development component of Jordan’s 2018-2022 Economic Growth Plan emphasizes modernizing the curriculum for Early Childhood Education and Development, which includes incorporating technology into the learning curriculum, upgrading and modernizing computer labs, and developing mobile applications with an emphasis on maths, reading, and writing skills [8]. Teachers are widely believed to be the key agents of any educational change. Accordingly, the Jordanian Ministry of Education adopted several ICT training courses and professional development programs aimed at preparing teachers to integrate ICT effectively across the curriculum. Between 2003 and 2009, around 90,000 teachers and principals completed the Microsoft International Computer Driving License (ICDL) program as part of the Ministry’s effort to ensure basic ICT skills were available to respond to the integration of e-content in the schools' curriculum and use ICT in its management [2]. More recently, around 3,400 teachers have been trained in the ICDL program, now called the Cambridge Program. In spite of these efforts, the MoE strategic plan reports that most teachers still do not consider ICT as an effective tool in the learning process which has hindered its widespread implementation, suggesting ongoing teacher training is necessary [2].</v>
          </cell>
          <cell r="E3947" t="str">
            <v>[1] United Nations Educational, Scientific and Cultural Organization (UNESCO). April 2013. “Information and Communication Technology (ICT) in Education in Five Arab States: A Comparative Analysis of ICT Integration and E-Readiness in Schools in Egypt, Jordan, Oman, Palestine and Qatar”. [http://uis.unesco.org/sites/default/files/documents/information-and-communication-technology-ict-in-education-in-five-arab-states-a-comparative-analysis-of-ict-integration-and-e-readiness-in-schools-en_0.pdf] [2] Ministry of Education. “Education Strategic Plan 2018-2022”. [http://planipolis.iiep.unesco.org/sites/planipolis/files/ressources/jordan_education_strategic_plan_esp_2018-2022.pdf] [3] Ministry of Higher Education. “Education for Prosperity: Delivering Results – A National Strategy for Human Resource Development 2016-2025)". [http://www.mohe.gov.jo/en/Documents/National-HRD-Strategy.pdf] [4] The Jordan Times. July 12, 2014. “Strategy needed to integrate ICT into learning process — Jordan Education Initiative CEO”. [http://www.jordantimes.com/news/local/strategy-needed-integrate-ict-learning-process-%E2%80%94-jordan-education-initiative-ceo] [5] UNESCO. March 14, 2018. “New education strategic plan launched for 2018-2022”. [http://www.unesco.org/new/en/amman/about-this-office/single-view/news/new_education_strategic_plan_launched_for_2018_2022_the_jor/] [6] UNESCO. 2012. “ICT in Primary Education Analytical Survey”. [https://iite.unesco.org/pics/publications/en/files/3214707.pdf] [7] Ministry of Information and Communications Technology. May, 2012. “ICT Use and Diffusion in Schools in Jordan”. [http://www.moe.gov.jo/Files/(29-5-2012)(11-38-17%20AM).pdf] [8] Jordan Economic Policy Council. “Jordan Economic Growth Plan 2018-2022”. [http://www.ssif.gov.jo/UploadFiles/JEGProgramEnglish.pdf]</v>
          </cell>
        </row>
        <row r="3948">
          <cell r="A3948">
            <v>2018</v>
          </cell>
          <cell r="B3948" t="str">
            <v>EIU country research</v>
          </cell>
          <cell r="C3948" t="str">
            <v>The government of Kazakhstan has a current strategy that addresses digital literacy for students, beginning at pre-school and continuing at primary school level, and includes training for teachers. The state program "Informational Kazakhstan-2020" analyses the existing situation and sets out several quantitative targets for increasing ICT in education. These targets are as follows: increasing the share of scientific and educational institutions connected to the unified national scientific and educational network to 50% by 2017 and 100% by 2020; ensuring the availability of quality education for children with special needs (inclusive education) by using ICT, bringing this to 30% by 2017 and 50% by 2020; and increasing the amount of educational content available electronically to schools and vocational institutions to 60% by 2017 and 90% by 2020. Other measures intended to develop the formation of information culture in preschool education, establish training and professional development for teachers so they can work with the e-learning system, and train administrators to work with the e-learning system [1]. The Ministry of Information and Communication in Kazakhstan plans to make 83% of the population digitally literate by 2022. This initiative is part of Digital Kazakhstan’s national program, which allocates the responsibility of improving digital skills to the Ministry of Education and Science, the Ministry of Labor and Social Protection, the Ministry of Healthcare, and the Ministry of Agriculture [2].</v>
          </cell>
          <cell r="E3948" t="str">
            <v>[1] Strategy 2050. "State program 2020 Information Kazakhstan". [https://strategy2050.kz/en/page/gosprog4/] [2] ITU. May 17, 2018. "Kazakhstan Digital Literacy Plan sets goals for 2022". [http://digitalinclusionnewslog.itu.int/2018/05/17/kazakhstan-digital-literacy-plan-sets-goals-for-2022/]</v>
          </cell>
        </row>
        <row r="3949">
          <cell r="A3949">
            <v>2018</v>
          </cell>
          <cell r="B3949" t="str">
            <v>EIU country research</v>
          </cell>
          <cell r="C3949" t="str">
            <v>The government of Kenya has a policy in place to address digital literacy for students, beginning at primary level, and which also includes teacher training [1]. The Digital Learning Programme (or DigiSchool) was announced by the Ministry of Information Communication and Technology in 2013, with the goal of integrating the use of digital technologies into learning [1]. The program, which was implemented in 2016, aims to deliver laptops and tablets to all 23,951 primary schools across the country [2]. To implement the program, over 22,000 schools had to be first connected to the electrical power grid by the Ministry of Energy [1]. As of August 2017, 989,485 student learning devices and 39,130 teacher devices had been installed at more than 19,565 schools nationwide [3]. More than 90,000 teachers have been also trained on how to use and integrate these technologies into their classrooms [3]. Digital literacy is also emphasized in the National Broadband Strategy, which includes a project titled “Media and ICT Education” [4].</v>
          </cell>
          <cell r="E3949" t="str">
            <v>[1] Standard Digital. 2016. “Government to Kick-Start Delivery of Laptops to Class One Pupils Countrywide on Friday”. [https://www.standardmedia.co.ke/article/2000217763/government-to-kick-start-delivery-of-laptops-to-class-one-pupils-countrywide-on-Friday] [2] Kenya Ministry of Information Communication and Technology. 2018. “What is Digital Literacy Programme?”. [http://icta.go.ke/digischool/who-we-are/] [3] Kenya Ministry of Information Communication and Technology. 2018. “Milestones Achieved”. [http://icta.go.ke/digischool/milestones/] [4] Government of the Republic of Kenya. 2013. “The National Broadband Strategy”. [https://ca.go.ke/downloads/publications/national-broadband-strategy/]</v>
          </cell>
        </row>
        <row r="3950">
          <cell r="A3950">
            <v>2018</v>
          </cell>
          <cell r="B3950" t="str">
            <v>EIU country research</v>
          </cell>
          <cell r="C3950" t="str">
            <v>The Kuwaiti government has a strategy that addresses digital literacy at primary school level and includes training for teachers. Government guidelines from 2014 on primary school curricula stated that students from the first to the fifth grade should be taught computer studies for one hour a week [1]. In 2016, the Government of Kuwait updated these guidelines and developed a national ICT Curriculum and Standards for the primary level, in collaboration with the Ministry of Education (MOE) and the World Bank [2]. The plan introduces a new curriculum as well as an extensive list of targeted scientific, technological and digital competencies, together with performance standards, that students are expected to achieve by the end of the fifth grade. These include basic proficiency in installing simple computer tools, e-communication, text composition, and research functions [2]. In addition, in 2015 the MOE released new guidelines encouraging the use of modern learning technologies in classrooms to foster an ICT-focused education culture and modernize the education system [3, 4]. To achieve this the MOE introduced policies aimed at providing schools with technological infrastructure, including distributing tablet devices starting from secondary level [4] and providing teachers with training programs to develop their ICT competencies [5]. A recent study by Hamed Al-Awidi and Fayiz Aldhafeeri assessed the readiness of teachers in Kuwait to shift from traditional instruction materials to digital and more innovative resources, based on the required technical and pedagogical competencies. This study found that teachers were only moderately ready to implement the digital curriculum. This finding was reflected in a study conducted by the Kuwaiti Government which concluded that only 56% of teachers were qualified to teach their subjects using ICT and only 22% were qualified to teach basic computer skills [6]. Factors hindering teacher readiness include knowledge, skills, and technical support [5], suggesting that along with providing schools with more advanced technology, teachers need more ongoing training and support to successfully implement the new digital curriculum.</v>
          </cell>
          <cell r="E3950" t="str">
            <v>[1] Ministry of Education. 2014. “Primary School Curriculum in the State of Kuwait”. [https://www.moe.edu.kw/docs/Wathaiq/Wathaiq/Primary.pdf] [2] Ministry of Education. April, 2016. “Kuwait National Curriculum: Primary Education Curriculum and Standards, Information and Communication Technology”. [https://www.moe.edu.kw/teacher/wathaiq%20watanya/المعاييرالوطنية%20لمناهج%20المرحلة%20الإبتدائية/National%20Educational%20Curriculum%20Standards%20in%20Kuwait%20for%20primary%20Education/ICT.pdf] [3] Ministry of Education. 2015. “Kuwait National Curriculum and Standards”. [https://dokumen.tips/documents/a-guide-for-effective-teaching-of-the-guide-for-effective-teaching-of-the-english.html] [4] Oxford Business Group. 2017. “Government Reforms Signal Change to Kuwait’s Education Sector”. [https://oxfordbusinessgroup.com/overview/time-transition-extensive-government-reforms-signal-change-kuwait%E2%80%99s-education-sector] [5] Al-Awidi, Hamed and Aldhafeeri, Fayiz. 2017. “Teacher’s Readiness to Implement Digital Curriculum in Kuwaiti Schools”. Journal of Information Technology Education Research, Volume 16. [http://www.jite.org/documents/Vol16/JITEv16ResearchP105-126Al-Awidi2997.pdf] [6] The Central Agency For Information Technology (Kuwait). 2016. “Consolidated Kuwait National ICT Indicators Report”. [https://www.e.gov.kw/sites/kgoarabic/Forms/FinalConsolidatedEnglishReportSinglePages.pdf]</v>
          </cell>
        </row>
        <row r="3951">
          <cell r="A3951">
            <v>2018</v>
          </cell>
          <cell r="B3951" t="str">
            <v>EIU country research</v>
          </cell>
          <cell r="C3951" t="str">
            <v>The Liberian government does not have an existing plan or strategy that addresses digital literacy for students at primary level, or that includes the training of teachers. The latest approved ICT strategy, the National Telecommunications and ICT Policy (2010-2015), does not mention any digital skills for children or the intention of integrating ICT in education [1]. Public hearings have taken place to discuss a draft ICT Policy (2017-2022) proposed by the Ministry of Posts and Telecommunications (MoPT); this will be sent to the cabinet for endorsement [2]. The draft policy includes the introduction of ICT-related courses at secondary and tertiary school levels, with the goal of increasing the proportion of teachers trained to use ICT in the classrooms by 50% [3]. These actions are expected to be implemented during year 4 and 5 respectively [3]. The policy also includes the development of a nationwide e-Education system to increase schools' efficiency by using ICTs that facilitate the sharing of resources and knowledge [3].</v>
          </cell>
          <cell r="E3951" t="str">
            <v>[1] Liberia Telecommunications Authority. 2010. “National Telecommunications and ICT Policy”. [http://www.lta.gov.lr/doc/ICT%20_%20Telecom%20Policy%20Main%20Body.pdf] [2] The Daily Observer. 2018. “MoPT Conducts Final Public Hearing on ICT Policy Draft”. [https://www.liberianobserver.com/news/mopt-conducts-final-public-hearing-on-ict-policy-draft/] [3] Liberia eServices Portal. 2018. “Draft ICT Policy (2017-2022)”. [http://www.eliberia.gov.lr/2018/04/26/ict-policy/]</v>
          </cell>
        </row>
        <row r="3952">
          <cell r="A3952">
            <v>2018</v>
          </cell>
          <cell r="B3952" t="str">
            <v>EIU country research</v>
          </cell>
          <cell r="C3952" t="str">
            <v>The government of Madagascar has a strategy that addresses digital literacy for students, but it does not start at primary school level and does not include training for teachers. The Ministry of Education and the Ministry of Posts, Telecoms and Digital Development, in partnership with ISP Orange, launched the Digital Education Strategy in 2016 [1, 2]. The strategy was rolled out in 30 schools across the country and was aimed at middle and high schools, distributing 50 tablets in each school along with broadband internet connections [1, 2]. The strategy also set out a program for training primary school teachers through mobile phones [3], but there is no publicly available evidence to suggest that this program is still ongoing. The Ministry of Public Health [4], the Ministry of Finance and Budget [5], and the Ministry of Education [6] have not published any updates since 2017.</v>
          </cell>
          <cell r="E3952" t="str">
            <v>[1] Ministry of Education. 2016. "Madagascar launches its program of ICT integration in the education system". [http://www.education.gov.mg/education-et-technologie-madagascar-lance-sa-politique-nationale-dintegration-des-tic-dans-le-systeme-educatif/] [2] EuroNews. 2017. "Madagascar Wants to Become An ICT Hub". [https://www.euronews.com/2017/12/21/madagascar-wants-to-become-a-hub] [3] Orange. 2013. "e-education". [http://siteresources.worldbank.org/EDUCATION/Resources/Orange_e-education_AMEA20032013BM.pdf] [4] Ministère de la Santé Publique. 2018. "Communiques". [http://www.sante.gov.mg/home/n] [5] Ministère des Finances et du Budget. 2018. "Accuiel". [http://www.mefb.gov.mg/] [6] Ministère de l'Éducation Nationale. 2018. "Actualites". [http://www.education.gov.mg/actualites/]</v>
          </cell>
        </row>
        <row r="3953">
          <cell r="A3953">
            <v>2018</v>
          </cell>
          <cell r="B3953" t="str">
            <v>EIU country research</v>
          </cell>
          <cell r="C3953" t="str">
            <v>The Malawian government does have a plan which addresses digital literacy for students but it does not include training for teachers. This is briefly sketched in the National ICT Policy of 2013 [1], which outlines how “e-schools” will be developed in public schools, where computer labs will be constructed. While the overall objective of the policy is to “increase access to healthcare, education and training facilities through ICT utilization”, there is no specific mention of training for teachers, or the sort of courses that will be availed. However, the initiative is framed for implementation at “all levels”, where the government will integrate ICTs in the education systems in order to improve access to and quality of education, while also enhancing the management of education systems. An earlier policy document from the Ministry of Education, Science, and Technology [2], had pointed to the incorporation of ICT, but at a vocational and higher education level.</v>
          </cell>
          <cell r="E3953" t="str">
            <v>[1] Republic of Malawi, National ICT Policy 2013. http://www.macra.org.mw/wp-content/uploads/2014/07/Malawi-ICT-Policy-2013.pdf [2] Ministry of Education, Science, and Technology. 2008. “National Education Sector Plan". http://www.sdnp.org.mw/Education2010/FinalNesp.pdf</v>
          </cell>
        </row>
        <row r="3954">
          <cell r="A3954">
            <v>2018</v>
          </cell>
          <cell r="B3954" t="str">
            <v>EIU country research</v>
          </cell>
          <cell r="C3954" t="str">
            <v>The government of Malaysia has a plan that is current, addresses digital literacy for students, includes training for teachers and is introduced at primary school level. The Malaysia Education Blueprint (2013-2025) includes a 3-phase strategy for ICT in education beginning at primary school level. This strategy includes equipping all 10,000 schools with 4G internet access and a virtual learning platform, training teachers to embed ICT in learning, increasing the number of ICT devices, and using ICT innovations in the learning process [1]. The Malaysia Digital Economy Corporation (MDEC), a government agency tasked with leading the transformation of Malaysia's digital economy, also has a strategy on "Growing Future Talent" which begins at the the primary school level [2]. MDEC's Digital Tech @ Schools program embeds computing skills in the school curriculum and programs are also in place at the undergraduate and graduate level [2]. In addition, MDEC's Digital Maker program is a public-private-academic initiative for young people to teach skills such as coding, app development, and robotics [3].</v>
          </cell>
          <cell r="E3954" t="str">
            <v>[1] Ministry of Education. 2013. "Malaysia Education Blueprint (2013-2025)". [https://www.moe.gov.my/images/dasar-kpm/articlefile_file_003108.pdf] [2] Malaysia Digital Economy Corporation. "Growing future talent". [https://www.mdec.my/growing-future-talent#] [3] #mydigitalmaker. "About #mydigitalmaker". [https://www.mydigitalmaker.com/about-the-movement]</v>
          </cell>
        </row>
        <row r="3955">
          <cell r="A3955">
            <v>2018</v>
          </cell>
          <cell r="B3955" t="str">
            <v>EIU country research</v>
          </cell>
          <cell r="C3955" t="str">
            <v>The government of Mali has a current plan that addresses digital literacy for students, training for teachers, and is introduced at the primary school level. The Mali Digital Plan 2020 is a strategy for the development of the country's digital economy and addresses the need for digital literacy among students and teachers [1]. Initiative 2 looks at the use of digital equipment in educational institutions and states that students at a young age should master computer technologies and the internet [1]. Action 7 looks to equip schools with internet access and a digital workspace while action 8 looks to subsidize equipment for teachers [1]. Action 47, under the initiative that focuses on the construction of human capital, establishes a monitoring and evaluation mechanism for training plans in the digital sector, establishing an annual process in order to update training plans for professionals in the education sector [1]. Although the introduction of digital literacy at primary school level is not explicitly stated, the Agency of Information and Communication Technology, which is responsible for carrying out the Mali Digital Plan 2020, launched a project called the Public School Internet Connection that introduces digital teaching into the education system, starting at primary school level [2, 3].</v>
          </cell>
          <cell r="E3955" t="str">
            <v>[1] Ministry of the Digital Economy of Information and Communication. 2015. “Mali Numerique 2020: National Strategy of the Development of the Digital Economy”. [https://www.malinumerique2020.gouv.ml/images/banners/doc/DraftMN2020.pdf] [2] Agency of Communication and Information Technology (AGETIC). 2018. “Word of the Director”. [https://agetic.gouv.ml/mot-directeur/] [3] AGETIC. 2018. “Internet Connection of Schools and Universities in the Country”. [https://agetic.gouv.ml/connexion-a-internet-des-etablissements-scolaires-et-universitaires-du-pays-projet-cyber-edu-et-internet-a-lecole/]</v>
          </cell>
        </row>
        <row r="3956">
          <cell r="A3956">
            <v>2018</v>
          </cell>
          <cell r="B3956" t="str">
            <v>EIU country research</v>
          </cell>
          <cell r="C3956" t="str">
            <v>The government of Mexico has a current plan that addresses digital literacy for students at all levels, including primary, and includes training for teachers. Mexico’s @prende 2.0 program was introduced in 2016, includes teacher training, and begins at preschool level [1]. The program seeks to enable students and teachers to acquire digital skills to be competitive in 21st-century society [2]. The program’s three pillars are as follows: first, training for teachers; second, an online platform for students, families, and teachers; and, third, equipment and connectivity [3]. The program was developed over 10 years and incorporates 20 years of experience and best practices [4]. As of January 2018, the program had supported more than 24,000 teachers and the online platform had gathered more than 2,000 digital learning resources [5].</v>
          </cell>
          <cell r="E3956" t="str">
            <v>[1] @prende 2.0. 2018. “Justificacion”. [https://www.aprende.edu.mx/Programa/justificacion.html] [2] @prende 2.0. 2018. “Objetivo”. [https://www.aprende.edu.mx/Sites/page/Programa/Objetivo.html] [3] Mexico Digital. 2016. “@prende 2.0: habilidades para el siglo XXI”. [https://www.gob.mx/mexicodigital/articulos/prende-2-0-habilidades-digitales-para-el-futuro-y-el-presente?idiom=es] [4] Secretaría de Educación Pública. December 8, 2016. “Conoce el programa @prende 2.0”. [https://www.gob.mx/sep/articulos/conoce-el-programa-prende-2-0] [5] México Digital. January 9, 2018. “Programa de inclusión digital @prende 2.0”. [https://www.gob.mx/mexicodigital/articulos/programa-de-inclusion-digital-prende-2-0]</v>
          </cell>
        </row>
        <row r="3957">
          <cell r="A3957">
            <v>2018</v>
          </cell>
          <cell r="B3957" t="str">
            <v>EIU country research</v>
          </cell>
          <cell r="C3957" t="str">
            <v>The government of Mongolia has a plan to address digital literacy for students and training for teachers, but this is now outdated. The Master Plan to Develop Education of Mongolia 2006-2015 promotes the introduction of ICT skills at primary level [1]. It also calls for increasing access to computers at all levels of education and expanding the use of the internet and new ICTs at the primary and secondary levels. The Master Plan includes the training of teaching staff in ICT skills [1]. The most recent policy document, Action Plan of the Government of Mongolia for 2016-2020, addresses digital literacy very broadly, stating the government will create a "national program of open education and develop a lifelong learning system based on latest information and technological breakthroughs" [2]. In July 2018, several partners - including the Mongolian Ministry of Education, Culture and Science, Mongolia Education University, Yamaguchi Takada Laboratory, the Japanese International Cooperation Agency (JICA) and UNESCO - implemented the JICA Grassroots Technical Cooperation Project to improve the quality of lower secondary education in rural Mongolia [3]. This project aims to train lower secondary school teachers by developing and localizing digital teacher training materials [3].</v>
          </cell>
          <cell r="E3957" t="str">
            <v>[1] Government of Mongolia. "Master Plan to Develop Education of Mongolia in 2006-2015". [http://www.globalpartnership.org/content/master-plan-develop-education-mongolia-2006-2015] [2] Ministry of Foreign Affairs. "Action Plan of the Government of Mongolia for 2016-2020". [http://www.mfa.gov.mn/wp-content/uploads/2015/06/2016-2020_Gov_AP_Eng_Revised.pdf] [3] Yamaguchi-Takada Lab. "JICA Grassroots Project Phase 2 on Teacher Development with ICT (Aug.2018 – )". [http://www.yamaguchi.gsic.titech.ac.jp/?page_id=5522]</v>
          </cell>
        </row>
        <row r="3958">
          <cell r="A3958">
            <v>2018</v>
          </cell>
          <cell r="B3958" t="str">
            <v>EIU country research</v>
          </cell>
          <cell r="C3958" t="str">
            <v>The Moroccan government's program is current, addresses digital literacy for students and includes training for teachers and is introduced at the primary school level. The Generalization of Information and Communication Technology in Teaching in Morocco program (Généralisation des Technologies d'Information et de Communication dans l'Enseignement au Maroc, or GENIE) implements the national strategy which aims to generalize ICT in education [1, 2]. In 2018, the GENIE program was awarded the UNESCO King Hamad Bin Issa Al Khalifa Prize 2017 for using ICT in education. Since its implementation, the the program has achieved the following: 87% of management and educational staff (equivalent to 260,000 people) and 900 trainers trained; 148 ICT training centers rolled out throughout the country ; nearly 120,000 people trained in the use of computer tools; and more than 300 free and public educational resources made available online [3]. After this award, the government decided to extend the GENIE program to cover more zones and schools, particularly in rural areas ( 40% of 11,000 schools in Morocco) [4].</v>
          </cell>
          <cell r="E3958" t="str">
            <v>[1] National Telecoms Regulation Agency (ANRT).2018. "GENIE Program". [https://www.anrt.ma/en/missions/service-universel/genie] [2] ANRT. 2018. "Other ICT Initiatives". https://www.anrt.ma/en/missions/service-universel/acces-aux-ti [3] Le Matin. 2018. "Le programme marocain GENIE récompensé du Prix Unesco-Roi Hamad bin Issa Al Khalifa". [https://lematin.ma/journal/2018/programme-marocain-genie-recompense-prix-unesco-roi-hamad-bin-issa-al-khalifa/288609.html] [4] UNESCO. 2018. "Evolution of GENIE Program". [https://fr.unesco.org/news/evolution-du-programme-genie-du-maroc-attribution-du-prix-unesco-utilisation-tic-education-2017]</v>
          </cell>
        </row>
        <row r="3959">
          <cell r="A3959">
            <v>2018</v>
          </cell>
          <cell r="B3959" t="str">
            <v>EIU country research</v>
          </cell>
          <cell r="C3959" t="str">
            <v>The government of Mozambique has plans that address digital literacy for students, but it is unclear to what extent these plans have been successfully implemented. In 2011, the Ministry of Education published a Technological Plan for Education (PTE), which contains planned activities until 2026 [1]. The Plan is organized into six pillars: Pillar 3 is focused on training teachers while Pillar 4 is focused on integrating ICT into the education system [1]. Among the initiatives listed under Pillar 4 is an Integrated School Management System (Initiative 5, p. 70), which targets several levels of education, beginning with primary school [1]. Little information on the implementation of this plan is available and it is difficult to ascertain the degree of progress, if any, that has been made. Elsewhere, Mozambique passed its Information and Communication Technology Policy through Resolution No. 28 in 2000, calling for ICT to be leveraged to increase access to higher education and to emphasize the teaching of ICT within the curricula of science and technology (Section 5.3). Sections 6.1 and 6.2 specifically address the use of ICT by teachers to enhance and expand their reach in rural areas through "virtual schools", as well as the capacity building of teachers through ICT training to improve the quality of digital literacy within schools [2]. The country’s National Development Strategy (2015-2035) calls for digital literacy at the tertiary level of education, but it has yet to be implemented [3]. The most current initiatives promoting digital literacy in Mozambique are undertaken by nonprofits, the private sector, and donors. These include, for example, Financial Sector Deepening Moçambique and Kamaleon, a Mozambican technology company offering mobile touchscreen computers to rural areas across the country to promote digital literacy [4, 5, 6, 7].</v>
          </cell>
          <cell r="E3959" t="str">
            <v>[1] Ministry of Education. “Plano Tecnológico da Educação de Moçambique”. [http://www.mined.gov.mz/DN/DITIC/Pages/PTE_PT.aspx] [2] Republic of Mozambique. "Estratégia Nacional de Desenvolvimento (2015-2035)". [http://extwprlegs1.fao.org/docs/pdf/moz147210.pdf] [3] Republic of Mozambique. "República de Moçambique". [http://www.ist-africa.org/home/files/Mozambique_ICTPolicy_2000.pdf] [4] Newswire. "Innovative Community Tablet Brings Digital Literacy to Mozambique". [https://www.newswire.com/news/innovative-community-tablet-brings-digital-literacy-to-mozambique-18360608] [5] infoDev. 2017. “Creating Digital Markets for Traders in Mozambique”. [http://www.infodev.org/highlights/creating-digital-markets-traders-mozambique] [6] Embassy of Sweden. 2018. “Digital Financial Services should be a tool to promote inclusive growth and poverty reduction with focus on rural women”. [https://www.swedenabroad.se/en/embassies/mozambique-maputo/current/news/digital-financial-services-should-be-a-tool-to-promote-inclusive-growth-and-poverty-reduction-with-focus-on-rural-women/] [7] Financial Sector Deepening Moçambique. [http://fsdmoc.com/]</v>
          </cell>
        </row>
        <row r="3960">
          <cell r="A3960">
            <v>2018</v>
          </cell>
          <cell r="B3960" t="str">
            <v>EIU country research</v>
          </cell>
          <cell r="C3960" t="str">
            <v>The government of Myanmar has a strategy that addresses digital literacy for students. The government's National Education Strategic Plan for 2016-2021 includes a strategy to "redesign the basic education curriculum emphasising 21st century skills", which is typically understood to include digital literacy and technology skills [1, 2, 3]. The Strategic Plan includes training for teachers on the new curriculum, both pre-service and continuing education [1]. ICT is also mentioned in the context of information management and assessments, the establishment of e-learning centers at higher education institutions, and improved education management - such as the use of ICT tools for collection and reporting of annual data [1, 4]. According to UNESCO data from 2012, Myanmar appears to already have a "national curricula with specific objectives or a course on basic computer skills", but this is only beginning at upper secondary level [5]. There is also an ICT for Education program, a collaboration between UNESCO and the Ministry of Education, which delivers teacher training on the use of ICT in classrooms and which has trained around 150 teachers, as of early 2017 [6]. Telenor provides middle and high school students with computer literacy training during free Digital Summer Schools, an initiative approved by the Ministry of Education, and trained 6,500 students in 2017 [7].</v>
          </cell>
          <cell r="E3960" t="str">
            <v>[1] Ministry of Education. 2016. "National Education Strategic Plan 2016-21". [http://planipolis.iiep.unesco.org/sites/planipolis/files/ressources/myanmar_nesp-english.pdf] [2] Partnership for 21st Century Learning. "Framework for 21st Century Learning". [http://www.p21.org/our-work/p21-framework] [3] US Digital Literacy. "21st Century Skills". [http://digitalliteracy.us/21st-century-skills/] [4] International Research &amp; Exchanges Board (IREX). 2017. "Ending the Gender Digital Divide in Myanmar: A Problem-Driven Political Economy Assessment". [https://www.irex.org/sites/default/files/node/resource/gender-digital-divide-myanmar-assessment.pdf] [5] UNESCO Institute of Statistics. 2014. "Information and Communication Technology (ICT) in Education in Asia: A comparative analysis of ICT integration and e-readiness in schools across Asia". [http://uis.unesco.org/sites/default/files/documents/information-communication-technologies-education-asia-ict-integration-e-readiness-schools-2014-en_0.pdf] [6] UNESCO. 2017. "Transforming Myanmar rural schools with ICT: One Teacher at a Time". [https://bangkok.unesco.org/content/transforming-myanmar-rural-schools-ict-one-teacher-time] [7] Telenor. 2018. "Application opens for upcoming Digital Summer Schools classes". [https://www.telenor.com.mm/en/article/application-opens-upcoming-digital-summer-schools-classes]</v>
          </cell>
        </row>
        <row r="3961">
          <cell r="A3961">
            <v>2018</v>
          </cell>
          <cell r="B3961" t="str">
            <v>EIU country research</v>
          </cell>
          <cell r="C3961" t="str">
            <v>Namibia has a strategy that addresses digital literacy for students that starts at the pre-primary level and includes teacher training. Namibia’s Vision 2030 establishes that the country should integrate ICT education and training in school curricula, from pre-primary to secondary education [1]. As part of this plan, the Ministry of Basic Education, Sport and Culture and the Ministry of Higher Education, Training and Employment published the “ICT Policy for Education” which sets guidelines for the incorporation of ICT into education in Namibia. The policy includes the following aims: produce ICT literate citizens, produce people capable of working in activities arising from ICT, leverage ICT to assist and facilitate learning, and broaden access to quality educational services for learners at all levels, among others [2]. The policy emphasizes the use of ICT as an integrated tool in the teaching-learning process at all levels of the educational system. The policy’s implementation is evaluated according to “levels” that describe the establishment of ICT as a tool in the teaching-learning process. The minimum level described in the policy includes schools having a small computer room available, where computers are used for teaching ICT skills. Level one also establishes that one or two staff will have a minimum basic “ICT Literacy qualification” and students will spend one hour a month using a computer. The policy also states that all primary schools and schools with secondary grades have to achieve level two of the policy. Level two includes, in addition to the attributes of level one, the requirement that all teaching and administrative staff have reasonable access to a computer, that the site be connected to the internet, that learning materials be downloaded and occasionally created by teaching staff, and that students spend one hour every two weeks at the computer lab [2].</v>
          </cell>
          <cell r="E3961" t="str">
            <v>[1] Government of Namibia. 2004. “Vision 2030”. [https://www.gov.na/vision-2030] [2] Ministry of Basic Education, Sport and Culture and the Ministry of Higher Education, Training and Employment. 2005. “ICTI Policy for Education”. [https://www.moe.gov.na/files/downloads/155_Published%20ICT%20Policy%202005%20-%2015%20March%202005.pdf]</v>
          </cell>
        </row>
        <row r="3962">
          <cell r="A3962">
            <v>2018</v>
          </cell>
          <cell r="B3962" t="str">
            <v>EIU country research</v>
          </cell>
          <cell r="C3962" t="str">
            <v>The government of Nepal's National Information and Communication Technology Policy, 2015, is current, addresses digital literacy for students, includes training for teachers and stipulates the integration of computer skills into the teaching and learning process starting at the primary school level [1]. The policy contains a National Digital Literacy Initiative (NDLI) and has a target of at least 75% of the population having digital literacy skills by the end of 2020 [1]. Digital literacy is to be part of the curricula at primary and high schools, as well as tertiary levels (Section 12.2.4). The Policy endorses the implementation of the Ministry of Education's ICT in Education Master Plan, which aims to introduce ICT as a tool to expand access to and enhance the quality of education in the country [2]. In August 2018, the government unveiled The Digital Nepal Framework, a blueprint that provides a road map on how digital initiatives can contribute to economic growth [3]. It comprises 80 digital initiatives, including compulsory IT education in schools and colleges and increasing the education system’s capacity to impart advanced ICT education (i.e. teacher training).</v>
          </cell>
          <cell r="E3962" t="str">
            <v>[1] Ministry of Information and Communication. "National Information and Communication Technology Policy, 2015". [http://www.nta.gov.np/en/legislation/policies] An English translation can be accessed at: http://www.youthmetro.org/uploads/4/7/6/5/47654969/ict_policy_nepal.pdf [2] Ministry of Education. "ICT in Education Master Plan 2013-2017". [http://www.moe.gov.np/assets/uploads/files/ict_mp_2013_final_.pdf] [3] Digital Nepal. "2018 Digital Nepal Framework. Executive Summary". [http://www.digitalnepal.com.np/pdf/DN-ES-fin-lowres.pdf]</v>
          </cell>
        </row>
        <row r="3963">
          <cell r="A3963">
            <v>2018</v>
          </cell>
          <cell r="B3963" t="str">
            <v>EIU country research</v>
          </cell>
          <cell r="C3963" t="str">
            <v>The Dutch government has a strategy which addresses digital literacy for students, includes training for teachers and is introduced at primary school level. The Dutch Digitalisation Strategy explicitly addresses the importance of ICT in education, considering it "important that young people are given a good foundation in basic ICT and information skills and media literacy [...] in both primary and secondary education." [1] The Strategy intends to review the curriculum of both primary and secondary school lessons accordingly [1]. Moreover, The government also has a national training program to strengthen the digital skills of primary school teachers, called Digileerkracht (Digital Teacher) [2]. Currently, lessons in science and technology are already compulsory in primary education [3]. The Ministry for Education, Culture and Science also funds the Kennisnet Foundation, which provides basic national ICT infrastructure for primary, secondary, and vocational education [4].</v>
          </cell>
          <cell r="E3963" t="str">
            <v>[1] Government of the Netherlands. 2018. "Dutch Digitalisation Strategy". [https://www.government.nl/documents/reports/2018/06/01/dutch-digitalisation-strategy] [2] VHTO. 2018. [https://www.vhto.nl/projecten/digileerkracht/] [3] Government of the Netherlands. 2018. "Subjects and attainment targets in primary education". [https://www.government.nl/topics/primary-education/subjects-and-attainment-targets-in-primary-education] [4] Kennisnet. 2018. "About us". [https://www.kennisnet.nl/about-us/]</v>
          </cell>
        </row>
        <row r="3964">
          <cell r="A3964">
            <v>2018</v>
          </cell>
          <cell r="B3964" t="str">
            <v>EIU country research</v>
          </cell>
          <cell r="C3964" t="str">
            <v>The government of Niger has programs and policies in place that address digital literacy beginning at primary school level, as well as programs that address the training of teachers [1, 2]. The “Use of Information Technologies for Teacher Training in Niger” Program (Usage des Technologues de l’Information Formation des Enseignants au Niger, or UTIFEN) was rolled out in 2017 by the Ministry of Primary Education, Literacy, Promotion of National Languages, and Civic Education with the goal of improving the skills of teachers using ICT [2]. UTIFEN aims to reach 23,551 teachers and educational practitioners and intends to also train teacher trainers to further spread knowledge through ICT [2]. The project is ongoing, with teachers able to access online learning modules for distance learning [3]. With more than 30 public and private partners around the world, UTIFEN is changing the way teachers learn in order to address the fact that 83% of teachers in Niger are considered unskilled [3]. In addition to the use of ICT to increase teachers’ skills, UTIFEN places particular emphasis on instructing students in digital skills, from primary schools onwards, through its training modules [2]. In 2017, the government created the National Agency for the Information Society (Agence Nationale Pour la Société de l'Information, or ANSI) to support the “Niger 2.0” Plan of Development [1, 4]. Among the projects and strategic areas, ANSI is overseeing the creation of 5,000 “Smart Villages”, with a primary focus on training youth in digital skills [5]. Niger has no specific policy on ICT in education [6].</v>
          </cell>
          <cell r="E3964" t="str">
            <v>[1] Agence Nationale Pour la Société de l'Information. 2018. [http://www.ansi.ne/cite.php] [2] Usage des Technologues de l’Information Formation des Enseignants au Niger (UTIFEN). [http://www.utifen.org:81/wp/] [3] Karsenti, Thierry and Fievez, Aurelien. 2017. “Use of Mobile Learning to Train Teachers in Niger: The UTIFEN Project”. University of Montréal. [http://www.unesco.org/new/fileadmin/MULTIMEDIA/HQ/ED/pdf/mlw2017_Tuesday_pm_track2_A_Description.pdf] [4] Agence Nigérienne de Presse. 2017. “Création au Niger d’une Agence Nationale pour la Société de l’Information”. [http://www.anp.ne/?q=article/creation-au-niger-d-une-agence-nationale-pour-la-societe-de-l-information#sthash.ZfcmJ9cU.dpbs] [5] ICI Niger. 2018. “Niger TIC: À Travers l’ANSI le Niger Compte Connecter 5000 Villages au Cours des Prochaines Années”. [http://www.iciniger.com/niger-tic-a-travers-lansi-le-niger-compte-connecter-5000-villages-au-cours-des-prochaines-annees/] [6] UNESCO. 2015. “Information and Communication Technology (ICT) in Education in Sub-Saharan Africa”. [http://uis.unesco.org/sites/default/files/documents/information-and-communication-technology-ict-in-education-in-sub-saharan-africa-2015-en.pdf]</v>
          </cell>
        </row>
        <row r="3965">
          <cell r="A3965">
            <v>2018</v>
          </cell>
          <cell r="B3965" t="str">
            <v>EIU country research</v>
          </cell>
          <cell r="C3965" t="str">
            <v>The government of Nigeria has plans and strategies that address digital literacy for students, include the training of teachers in ICT and the development of an ICT curriculum beginning at the primary level. These plans, however, are outdated and have not been achieved. The most recent National ICT Policy in Nigeria (2012) states that the government will “introduce mandatory training and appropriate courses in ICT at all tiers of education”, and will “train and retool teachers and facilitators at all levels, to enhance their ICT competence" [1]. The target year for these objectives was 2014 and it is not clear that actionable steps were taken to achieve them. More recently, the Federal Ministry of Communications (FMCT) established the Digital Literacy Council as part of its ICT Roadmap 2017-2020 [2]. The Digital Literacy Council’s purpose is to develop a National Policy on Digital Literacy and a Strategic Action Plan for its implementation, though both have yet to be released [2, 3]. The Roadmap also includes the stated objective of developing a “functional educational curricula for primary, secondary and tertiary schools”, and achieving a digital literacy level of 55% among the literate population [3]. The Ministry of Education in Nigeria does not have a current National Policy on ICT in Education [4]. There are many private sector-led initiatives to incorporate digital skills into education in Nigeria, including Google’s program to train young Nigerians in digital skills and an initiative from Tech4Dev and Microsoft known as the Basic Digital Education Initiative [5, 6].</v>
          </cell>
          <cell r="E3965" t="str">
            <v>[1] Federal Ministry of Communication Technology. 2012. “National Information and Communication Technology (ICT) Final Draft Policy”. [http://www.commtech.gov.ng/Doc/Approved_ICT_Policy.pdf] [2] Federal Ministry of Communication Technology. 2017. “Nigeria ICT Roadmap 2017-2020”. [http://www.commtech.gov.ng/Doc/Nigeria_ICT_Roadmap_2017-2020.pdf] [3] The Guardian Nigeria. 2017. “Government Approves Establishment of Digital Literacy Council”. [https://guardian.ng/technology/government-approves-establishment-of-digital-literacy-council/] [4] Vanguard News Nigeria. 2018. “NCS to FG: Update and Implement National ICT Policy on ICT in Education”. [https://www.vanguardngr.com/2018/09/ncs-to-fg-update-and-implement-national-policy-on-ict-in-education/] [5] Reuters. 2017. “Google Hopes to Train 10 Million People in Africa on Online Skills”. [https://www.reuters.com/article/us-alphabet-africa-idUSKBN1AC29W] [6] The Nation. 2018. “Tech4Dev Partners Microsoft Nigeria to Train Young Nigerians on Digital Skills”. [http://thenationonlineng.net/tech4dev-partners-microsoft-nigeria-to-train-young-nigerians-on-digital-skills/]</v>
          </cell>
        </row>
        <row r="3966">
          <cell r="A3966">
            <v>2018</v>
          </cell>
          <cell r="B3966" t="str">
            <v>EIU country research</v>
          </cell>
          <cell r="C3966" t="str">
            <v>The government of Oman has current initiatives and strategies that address digital literacy for students, include training for teachers and are introduced at primary school level. The latest 2017 edition of the “Philosophy of Education” directive, issued by the Education Council, holds “The Society of Knowledge and Technology” as one of its key components. This directive includes the following objectives: acquire relevant competencies and skills, disseminate and utilize knowledge and technology, and encourage local production and development of information technology [1]. The Ministry of Education's vision and mission includes implementing technology to build a digital society [2]. The Ministry also keeps updated targets and reports of e-readiness indicators at national institutions, such as level of technological capability and internet connectivity [3]. Beginning at the kindergarten level, technology is integrated into the learning module, which is regularly evaluated by a Ministry committee in collaboration with UNICEF [4]. IT is introduced into the national curriculum in primary schools, beginning with the first grade, and technology-assisted instruction is present throughout, with low learner-to-computer ratios at roughly 9:1 in primary and secondary schools; secondary schools introduce technology as a formal course subject [5, 6]. The e-readiness policy of the Ministry of Higher Education includes current statistics and targets for a number of institutions with technology course programs, which are fully technologically capable and have interactive technology [7]. Government policy encourages e-learning courses and materials at higher education institutions and vocational training [6]. The Ministry of Education holds ICT training courses and workshops for primary school teachers in Muscat and regionally [6]. Secondary school ICT teachers, who have already completed courses in Microsoft Office and computer science, are offered a cascading model of professional development courses based on Train-the-Trainer models to be implemented regionally [6].</v>
          </cell>
          <cell r="E3966" t="str">
            <v>[1] The Education Council. 2017. “Philosophy of Education in the Sultanate of Oman”. [https://www.mohe.gov.om/userupload/PDFs/فلسفة%20التعليم%20في%20سلطنة%20عمان-انجليزي.pdf] [2] Ministry of Education. “Vision &amp; Mission”. [http://home.moe.gov.om/english/module.php?module=pages-showpage&amp;CatID=22&amp;ID=190] [3] Ministry of Education. “Information Technology Indicators”. [http://home.moe.gov.om/arabic/file/tab-pages/most/MOE.pdf] [4] Ministry of Education. “Kindergartens.” [http://home.moe.gov.om/english/module.php?module=pages-showpage&amp;CatID=11&amp;ID=9] [5] Ministry of Education. “Basic education”. [http://home.moe.gov.om/english/module.php?module=pages-showpage&amp;CatID=11&amp;ID=17] [6] Oxford Business Group. 2017. “The Report: Oman 2017”. [https://oxfordbusinessgroup.com/analysis/vital-tools-authorities-are-expanding-use-technology-classrooms-all-levels] [7] Ministry of Higher Education. “E-readiness”. [https://eservices.mohe.gov.om/Website/EMagazine/Report/index.html]</v>
          </cell>
        </row>
        <row r="3967">
          <cell r="A3967">
            <v>2018</v>
          </cell>
          <cell r="B3967" t="str">
            <v>EIU country research</v>
          </cell>
          <cell r="C3967" t="str">
            <v>The government of Pakistan's plan is current and addresses digital literacy for students at primary level, but there are no clear strategies for training teachers in ICT skills. Digital Pakistan addresses digital literacy for students, including at primary school level [1]. Teacher training is not explicitly mentioned, but training programs, in general, are a major part of the plan [1]. Coming into effect in May 2018, Digital Pakistan is the country's first digital policy [2]. One of its main policy objectives is to encourage the use of ICT in public schools and to ensure schools are online. The policy wants to promote coding, cloud computing, and other digital skills into the curriculum at all levels, starting from elementary school to high school and beyond [2]. The 18th Amendment to the Constitution of Pakistan, approved in 2010, devolved the responsibility for the delivery and spending for education to the provincial governments [3]. The federal ministry retains the mandate for developing curricula [3] and cites the integration of ICT in teaching and learning in its National Curriculum Framework Pakistan [4].</v>
          </cell>
          <cell r="E3967" t="str">
            <v>[1] Ministry of IT &amp; Telecom. "Digital Pakistan Policy". [http://moib.gov.pk/Downloads/Policy/DIGITAL_PAKISTAN_POLICY(22-05-2018).pdf] [2] Pakistan Today. "Govt approves country’s first ever “Digital Pakistan” policy". May 23, 2018. [https://profit.pakistantoday.com.pk/2018/05/23/govt-approves-countrys-first-ever-digital-pakistan-policy/] [3] Global Partnership for Education. "Pakistan". [https://www.globalpartnership.org/country/pakistan] [4] Ministry of Federal Education &amp; Professional Training. "National Curriculum Framework Pakistan". [http://www.moent.gov.pk/userfiles1/file/NCF-mfept.pdf]</v>
          </cell>
        </row>
        <row r="3968">
          <cell r="A3968">
            <v>2018</v>
          </cell>
          <cell r="B3968" t="str">
            <v>EIU country research</v>
          </cell>
          <cell r="C3968" t="str">
            <v>The government of Panama's plan which addresses digital literacy for students is outdated; under the current administration, the focus has moved from digital skills to English skills. The government is aware that its education system has traditionally been a comparatively weak area of its business environment, with the World Economic Forum identifying the inadequately-educated workforce as one of the main impediments to an overall solid operating climate in its most recent Global Competitiveness Index [1]. This has led to skills shortages in the labor market and a resulting tendency from foreign companies to hire foreign employees rather than Panamanian nationals. As a result, the government has sought to put in place a plan that improves educational standards, including digital literacy programs. In recent years, projects including "Technology for all" (Tecnologia para todos) and "Peer-to-peer" (Entre pares) have focused on increasing the number of computers and laptops in secondary schools and universities, as well as training teachers to develop ICT skills [2]. These improvements, however, mostly took place under the previous administration, led by Ricardo Martinelli (2009-14). Under the current administration, led by President Juan Carlos Varela, the emphasis of the policy has shifted away from promoting digital learning, with the government prioritizing efforts to promote English skills [3].</v>
          </cell>
          <cell r="E3968" t="str">
            <v>[1] World Economic Forum. "Global Competitiveness Index 2016/17: Panama". [http://reports.weforum.org/pdf/gci-2016-2017/WEF_GCI_2016_2017_Profile_PAN.pdf] [2] World Bank. August 2014. "ICT sector policy note for Panama". [https://openknowledge.worldbank.org/bitstream/handle/10986/21105/AUS81560WP0P140x385382B0PUBLIC00ACS.pdf?sequence=1&amp;isAllowed=y] [3] Gobierno de la Republica de Panama. May 10, 2017. "Panama Bilingue evolucionara como nueva politica de Estado". [https://www.presidencia.gob.pa/Vice-Presidente-Isabel-De-Saint-Malo-de-Alvarado/Panama-Bilingue-evolucionara-como-nueva-politica-de-Estado]</v>
          </cell>
        </row>
        <row r="3969">
          <cell r="A3969">
            <v>2018</v>
          </cell>
          <cell r="B3969" t="str">
            <v>EIU country research</v>
          </cell>
          <cell r="C3969" t="str">
            <v>The government of Peru has a current strategy that addresses digital literacy for students, begins at primary school and includes training for teachers. This strategy has been part of the national development plan since 2011 when the government issued the national digital strategy, Agenda Digital 2.0, which proposed digital literacy programs in schools starting at primary school level and mandated training for teachers [1]. In 2016, the Ministry of Education issued the new national curriculum for basic schools. The curriculum defines objectives regarding ICT skills and requires training for teachers. Specifically, at primary level, students should have a basic knowledge of how to use ICT to solve basic problems [2]. By the end of secondary school, students should know how to search, select, and evaluate information. Students should be able to modify and create digital materials, communicate and participate in virtual communities, and systematically adapt them according to their needs and interests [2]. Implementation of the new curriculum began in 2018 with pilot programs at primary and secondary schools [3].</v>
          </cell>
          <cell r="E3969" t="str">
            <v>[1] Government of Peru. 2011. “Plan de Desarrollo de la Sociedad de Información en el Perú - La Agenda Digital 2.0”. [http://sinia.minam.gob.pe/documentos/plan-desarrollo-sociedad-informacion-conocimiento-agenda-digital-20] [2] Ministry of Education. 2016. “Curriculo nacional de la educacion basica”. [http://www.minedu.gob.pe/curriculo/] [3] La Republica. 2017. “Nuevo Currículo se aplicará el 2018 como plan piloto en aulas de inicial y secundaria”. [https://larepublica.pe/sociedad/1151944-nuevo-curriculo-se-aplicara-el-2018-como-plan-piloto-en-aulas-de-inicial-y-secundaria]</v>
          </cell>
        </row>
        <row r="3970">
          <cell r="A3970">
            <v>2018</v>
          </cell>
          <cell r="B3970" t="str">
            <v>EIU country research</v>
          </cell>
          <cell r="C3970" t="str">
            <v>The Philippines does not have a current strategy that addresses digital literacy for students (including introducing these skills in primary school and training teachers), but this appears to be under development. The Department of Education (DepEd) has stated its intention to improve information and communications technology (ICT) in schools from the beginning of 2018; this includes pushing internet in all schools, including primary schools, with the support from the Department of Communications and Information Technology (DICT), a DepEd Computerization Program (DCP) distributing computers to public schools, and plans for large-scale ICT training for teachers [1, 2]. An articulated plan to achieve this has not yet been completed and published [3]. The Alternative Learning System (ALS) K-12 (i.e. kindergarten through twelfth grade) Basic Education Program, run by DepEd, includes digital literacy [3, 4]. The Philippine Digital Strategy (2011-2016), now concluded, introduced an initiative on digital literacy which addresses the integration of ICT in the educational system at primary school level [5]. DepEd has partnered with the private sector to further strengthen digital literacy and ICT learning in schools. Globe Telecom has implemented the Global Filipino School (GFS) program, a long-term education initiative designed to transform select public schools into centers of excellence in ICT and innovative teaching methods; there is, however, no explicit mention of primary schools [6]. GFS has since been implemented in 214 schools across all 17 regions of the Philippines [7]. The program also trains teachers in ICT education and project-based learning through the GFS Master Teachers Workshop and Online Coaching Course [8].</v>
          </cell>
          <cell r="E3970" t="str">
            <v>[1] Philippine News Agency. 2017. “Deped to boost ICT in schools starting 2018”. [http://www.pna.gov.ph/articles/1018975] [2] GMA News. 2018. “DepEd to distribute P8.6-B worth of new computer packages to public schools”. [http://www.gmanetwork.com/news/news/nation/649120/deped-to-distribute-new-computers-in-public-schools/story/?just_in] [3] Department of Education (DepEd). [http://www.deped.gov.ph/k-to-12/bec-cgs/als-program] [4] DepEd. “K to 12 Basic Education Curriculum”. [http://www.deped.gov.ph/k-to-12/about/k-to-12-basic-education-curriculum/] [5] Department of Information and Communications Technology. 2011. "Philippine Digital Strategy". [http://dict.gov.ph/philippine-digital-strategy/] [6] Globe. 2017. "Global Filipino Schools". [http://www.globe.com.ph/globebridgecom/learning/gfs] [7] Inquirer.net. 2018. “Global Filipino Schools program reaches all 17 regions in the PH”. [https://technology.inquirer.net/77994/global-filipino-schools-program-reaches-17-regions-ph] [8] DepEd. 2016. "DepEd taps Globe as official partner for the Adopt-A-School (AAS) Program". [http://www.deped.gov.ph/2016/10/13/deped-taps-globe-as-official-partner-for-adopt-a-school-program/]</v>
          </cell>
        </row>
        <row r="3971">
          <cell r="A3971">
            <v>2018</v>
          </cell>
          <cell r="B3971" t="str">
            <v>EIU country research</v>
          </cell>
          <cell r="C3971" t="str">
            <v>Poland has a special operational program called Digital Poland for 2014-2020 which addresses digital literacy for students, includes training for teachers and is introduced at primary school level [1]. Developing digital competencies across Polish society is one of the program's three priority areas - the others are "common access to high-speed Internet" and "E-government and open government". The program takes an inclusive approach and aims to ensure all citizens have digital skills, including the elderly, pensioners, people with disabilities, farmers, and people who live in rural areas, as well as poorly educated people. The government is running Digital School (Cyfrowa szkola) , a program aimed at primary level that promotes the computerization of Polish schools and raises pupils' ICT competencies; this program also includes teacher training [2, 3]. The program has four focus areas: e-school (infrastructure and equipment for schools), e-teacher (teacher training), e-student (ICT equipment for students), and e-resources (open textbooks, educational resources, and the production of ICT tools for school management) [4]. Poland signed a Broad Agreement for Digital Skills in Poland in 2013 and government policies have been guided by a commitment to address digital literacy for all, including teachers and students [5].</v>
          </cell>
          <cell r="E3971" t="str">
            <v>[1] Digital Poland. [https://www.polskacyfrowa.gov.pl/en] [2] Cyfrowa Szkola. [http://www.cyfrowaszkola.org] [3] Creative Commons Polska. "Digital School program with open textbooks approved by Polish government!". [https://creativecommons.pl/2012/04/digital-school-program-with-open-textbooks-approved-by-polish-government/] [4] Creative Commons Polska. "Open Educational Resources in the "Cyfrowa szkoła” (Digital School) National Program in Poland". [https://creativecommons.pl/open-educational-resources-in-the-digital-school-program/] [5] European Commission. 2014. "e-Skills in Europe. Poland. Country Report". [http://eskills-monitor2013.eu/fileadmin/monitor2013/documents/Country_Reports/Country_Report_Poland_ib.pdf]</v>
          </cell>
        </row>
        <row r="3972">
          <cell r="A3972">
            <v>2018</v>
          </cell>
          <cell r="B3972" t="str">
            <v>EIU country research</v>
          </cell>
          <cell r="C3972" t="str">
            <v>The government of Portugal has a current initiative that addresses digital literacy for students, includes training for teachers and starts at pre-primary school level [1]. The National Initiative for Digital Skills e.2030 (Iniciativa Nacional em Competências Digitais e.2030), also known as Portugal INCoDe.2030, aims to stimulate the development of digital skills by leveraging the new opportunities that arise from the fast-paced adoption of Information and Communication Technologies (ICTs) [1, 2]. Portugal INCoDe.2030 was launched in April 2017 as a joint initiative of the following governmental areas: Administrative Modernization; Science, Technology and Higher Education; Education; Labor; Planning and Infrastructure; and Economy [2]. The initiative includes 5 axes of intervention, including an Education axis, which aims to "ensure the education of the younger population by stimulating and reinforcing digital literacy and digital competencies at all levels of schooling and as part of lifelong learning." [3, 4] Portugal INCoDe.2030 also requires the incorporation of technology in the classroom and the training of pre-school, primary, and secondary education teachers [3]. Other axes in the initiative include: Qualification, which seeks to provide the active population with the knowledge they need to become a part of a labor market that relies heavily on digital competencies; Inclusion, which aims to ensure equal access to digital technology; Specialization, which looks to improve employability through career specialization in digital technologies; and Research, which aims to enable conditions for knowledge development and active participation in international Research and Development (R&amp;D) networks [4]. The Specialization axis also includes objectives centered on providing students with digital skills, though it is more focused on higher education levels [3, 4].</v>
          </cell>
          <cell r="E3972" t="str">
            <v>[1] República Portuguesa. 2018. “A INCoDe.2030”. [http://www.incode2030.gov.pt/iniciativa] [2] Fundação para a Ciência e a Tecnologia (FCT). 2018. “Portugal INCoDe.2030”. [https://www.fct.pt/dsi/portugalincode2030/index.phtml.en] [3] República Portuguesa. 2018. "Portugal INCoDe.2030: Measures and Actions". [http://www.incode2030.gov.pt/en/initial-list-measures-and-actions-within-5-axes-intervention] [4] Portugal INCoDe.2030. 2017. “National Digital Competencies Initiative e.2030”. [http://www.incode2030.gov.pt/sites/default/files/incode2030_en.pdf]</v>
          </cell>
        </row>
        <row r="3973">
          <cell r="A3973">
            <v>2018</v>
          </cell>
          <cell r="B3973" t="str">
            <v>EIU country research</v>
          </cell>
          <cell r="C3973" t="str">
            <v>The government of Qatar has current plans and strategies that address digital literacy for students, include training for teachers and are introduced at primary school level. Qatar National Vision 2030 includes the Qatar National Development Strategy 2011-2016, which aims to integrate ICT in education and administrative processes by building on the “Education for a New Era” reform. Under this reform, many teachers received intensive ICT integration training for teaching and learning, prepared an implementation plan for increased ICT use in school administration and education services delivery, and set mandatory ICT standards for public education institutions to develop integrated strategy links between K-12 ICT use with higher education, technical education, and vocational training [1]. The current National Broadband Plan for the State of Qatar outlines Policy Action 3.2, which includes introducing a mandatory digital literacy curriculum in the national secondary education system by the end of 2018, and Policy Action 4.5, which aims to have all education institutions connected to the fiber network by 2015 and all primary, secondary, and higher education materials digitized by 2016 [2]. The National Broadband Plan is encompassed by the official Digital Government Roadmap 2020 [3]. Qatar National Vision 2030 has now moved to the National Development Strategy 2017-2022, which sets the current agenda for the Ministry of Education and Higher Education; Intermediate Outcome 11 in the Strategy sets the target to increase enrollment in tertiary, post-graduate, and post-secondary TVET technology programs by 10% [4, 5]. The Population Policy of The State of Qatar 2017-2022 sets a strategic goal to be implemented by the Ministry of Education and Higher Education to increase the percentage of educational institutions that apply IT in their programs at all educational levels and the number of training courses that apply IT [6].</v>
          </cell>
          <cell r="E3973" t="str">
            <v>[1] General Secretariat for Development Planning. 2011. “Qatar National Development Strategy 2011-2016: Towards Qatar National Vision 2030”. [https://www.mdps.gov.qa/en/nds/Documents/Downloads/NDS_EN_0.pdf] [2] Ministry of Information and Communications Technology. December 6, 2013. “National Broadband Plan for the State of Qatar”. [http://www.motc.gov.qa/sites/default/files/documents/Qatar%20National%20Broadband%20Plan-En.pdf] [3] Ministry of Transport and Communications. “Roadmap”. [http://www.motc.gov.qa/en/qatar-digital-government/strategy-plans/roadmap] [4] Ministry of Education and Higher Education. November 28, 2017. “Minister of Education Outlines Priorities for 2017-18 Academic Year”. [http://www.edu.gov.qa/En/Media/News/Pages/NewsDetails.aspx?NewsId=4235] [5] Ministry of Development Planning and Statistics. September 2018. “Qatar Second National Development Strategy 2018~2022”. [https://www.mdps.gov.qa/en/knowledge/Documents/NDS2Final.pdf] [6] Permanent Population Committee. “The Population Policy of The State of Qatar 2017-2022”. [https://www.mdps.gov.qa/en/statistics/Statistical%20Releases/Population/Population/2017/population_policy_2017_EN.pdf]</v>
          </cell>
        </row>
        <row r="3974">
          <cell r="A3974">
            <v>2018</v>
          </cell>
          <cell r="B3974" t="str">
            <v>EIU country research</v>
          </cell>
          <cell r="C3974" t="str">
            <v>The Romanian government has a current strategy that addresses digital literacy for students, includes training for teachers and is introduced at primary school level. A 2015 academic paper found that developing digital competencies is one of the government's main goals in primary education, but there is no specific curriculum or assessment methodology for this. The assumption is that students develop digital competencies indirectly by using ICT techniques, dependent on each teacher's lesson planning [1]. The National Strategy for the Digital Agenda for Romania 2020, launched in 2014, addresses digital literacy for students and includes training for teachers [2]. The strategy mirrors the objectives set out in the Digital Agenda for Europe 2020, including Pillar VI, "enhancing digital literacy, skills and inclusion". Specific actions set out in the strategy include the provision of IT hardware and software to boost students' level of digital literacy, as well as providing ICT skills development training. The strategy also identifies, as lines of action, the "education of teachers in ICT technology" and the provision of " ICT specific training courses, directly related to the improvement of the quality of the learning process and digital skills" [3]. Digital skills first became part of the primary school curriculum in 2012. In 2017, the government launched a new IT and ICT school curriculum for grades 5 to 8 [4].  .</v>
          </cell>
          <cell r="E3974" t="str">
            <v>[1] 10th International Conference on Virtual Learning (ICVL). 2015. "Romanian Primary School Teachers and ICT". [https://www.researchgate.net/publication/283664637] [2] Government of Romania. "National Strategy on the Digital Agenda for Romania 2020". [http://gov.ro/en/government/cabinet-meeting/national-strategy-on-the-digital-agenda-for-romania-2020] [3] European Commission. "National Strategy on the Digital Agenda for Romania 2020". [https://www.google.com/url?sa=t&amp;rct=j&amp;q=&amp;esrc=s&amp;source=web&amp;cd=5&amp;ved=2ahUKEwjprp_m2aHeAhUTcCsKHRdfDmUQFjAEegQIBRAC&amp;url=https%3A%2F%2Fwww.juridice.ro%2Fwp-content%2Fuploads%2F2014%2F09%2FDigital.docx&amp;usg=AOvVaw0xapEMCYsfdZOll8v9dEVR] [4] ADFABER. "ADFABER’s Project And Ideas Included In The New Romanian Computer Science and ICT School Curriculum Grades 5 To 8". [http://adfaber.org/2017/07/03/adfabers-projects-in-romanian-curriculum/]</v>
          </cell>
        </row>
        <row r="3975">
          <cell r="A3975">
            <v>2018</v>
          </cell>
          <cell r="B3975" t="str">
            <v>EIU country research</v>
          </cell>
          <cell r="C3975" t="str">
            <v>The Russian government has a current plan that addresses digital literacy for students, implicitly includes training for teachers and is introduced at primary school level. Recent reforms to the National Strategy for the Development of Education have required online courses to be made more accessible to all categories of citizens. This leading measure is achieved by developing the Russian digital education space. The strategy sets annual targets for 2018-2020, recording the number of institutions offering online courses, the number of people taking them, and the number of courses available. While primary schools and teacher training are not explicitly mentioned, the stated purpose of the policy (i.e. being targeted at all citizens) implies that this is covered [1]. This follows from President Vladimir Putin's statement in June 2017, when he set out his intention to achieve universal digital literacy and to greatly increase the turnout of specialists in the digital economy. President Putin declared that to achieve this it would be necessary to improve the education system at all levels, from schools to higher education institutions, and to develop training programs for people of all ages [2].</v>
          </cell>
          <cell r="E3975" t="str">
            <v>[1] Garant. 2018. "Decree of the Government of the Russian Federation of December 26, 2017 No. 1642 'On Approval of the State Program of the Russian Federation" Development of Education'". [http://www.garant.ru/products/ipo/prime/doc/71748426/] [2] TASS. "Putin sets out to ensure mass digital literacy in Russia". [http://tass.com/economy/949422]</v>
          </cell>
        </row>
        <row r="3976">
          <cell r="A3976">
            <v>2018</v>
          </cell>
          <cell r="B3976" t="str">
            <v>EIU country research</v>
          </cell>
          <cell r="C3976" t="str">
            <v>The government of Rwanda has current plans that address digital literacy for students, include training for teachers and are introduced at primary school level [1, 2]. The National Digital Talent Policy and ICT in Education Policy addresses the integration of ICT certifications into the National Education Curriculum from primary school to post-graduate levels of education [1]. Measure 3 of the plan requires students to train and certify with appropriate digital skills and literacy to graduate [1]. Measure 4 establishes the future introduction of computer programming skills starting at primary school level [1]. This plan does not explicitly mention teacher training, but it can be assumed that this is included because the policy requires all public and private sector workers be trained and certified in ICT skills [1]. The 2016 ICT in Education Policy highlights the integration of ICT in classroom learning by supplying schools with sufficient equipment and training teachers [2, 3]. Application of these policies can also be seen through the Digital Ambassador Program established by the Rwandan Digital Opportunity Trust in partnership with the Ministry of Youth and ICT and the World Economic Forum [4]. This program aims to provide digital literacy training and create new jobs aligned with the Digital Talent Policy by targeting 5 million citizens for digital literacy opportunities and by training 5,000 young ambassadors to offer digital skills training by the end of 2020 [5].</v>
          </cell>
          <cell r="E3976" t="str">
            <v>[1] Ministry of Youth and ICT. 2016. “National Digital Talent Policy”. [https://rwandatrade.rw/media/2016%20MINICT%20Digital%20Talent%20Policy.pdf] [2] Ministry of Education. 2016. “ICT in Education Policy”. [http://mineduc.gov.rw/fileadmin/user_upload/pdf_files/ICT_in_Education_Policy_approved.pdf] [3] VVOB Education for Development Rwanda. 2018. “VVOB committed to digital learning in Rwandan schools”. [https://rwanda.vvob.be/news/vvob-committed-digital-learning-rwandan-schools] [4] Digital Opportunity Trust (dot) Rwanda. 2018. “What we Do”. [https://rwanda.dotrust.org/what-we-do/] [5] Bizimungu, Julius. 2017. “New Initiatives to drive Digital Literacy and use of Tech Services”. The New Times. [https://www.newtimes.co.rw/section/read/220887]</v>
          </cell>
        </row>
        <row r="3977">
          <cell r="A3977">
            <v>2018</v>
          </cell>
          <cell r="B3977" t="str">
            <v>EIU country research</v>
          </cell>
          <cell r="C3977" t="str">
            <v>The government of Saudi Arabia has current plans and strategies that address digital literacy for students and includes teaching training, though the plans do not specifically launch the curriculum at primary school level. Vision 2030 states that modern support technologies will be employed in modernizing the education system [1]. The TIMSS 2015 Encyclopedia states that there are no policies for computer use in public primary schools; computers are introduced to the formal curriculum in public secondary schools at Grade 7 [2]. Computers are practiced as an extracurricular activity in all grades [2]. State-operated Tatweer Company for Educational Services (T4EDU) conducts teacher development programs on the latest developments in teaching STEM in conjunction with Pearson. T4EDU also implements STEM Science Centers and mobile science centers which visit public schools and is currently implementing the National Education Portal (iEN) to support digital empowerment for students, teachers, educational leaders, supervisors, and parents [3, 4, 5].</v>
          </cell>
          <cell r="E3977" t="str">
            <v>[1] Ministry of Education. “Education and Vision 2030”. [https://www.moe.gov.sa/en/Pages/vision2030.aspx] [2] TIMSS &amp; PIRLS International Study Center. 2015. “Saudi Arabia”. TIMSS 2015 Encyclopedia.[http://timssandpirls.bc.edu/timss2015/encyclopedia/countries/saudi-arabia/instruction-for-mathematics-and-science-in-primary-and-lower-secondary-grades/] [3] Oxford Business Group. 2015. “Saudi Arabia 2015: Saudi Arabia adopts new technology to enable student learning”. [https://oxfordbusinessgroup.com/analysis/tech-drive-adopting-new-technology-enable-student-centric-learning] [4] Tatweer Company for Educational Services (T4EDU). [https://www.t4edu.com/en/services] [5] International Communications Union (ITU). “The National Education Portal ‘IEN’”. [https://www.itu.int/net4/wsis/stocktaking/projects/Project/Details?projectId=1514463439]</v>
          </cell>
        </row>
        <row r="3978">
          <cell r="A3978">
            <v>2018</v>
          </cell>
          <cell r="B3978" t="str">
            <v>EIU country research</v>
          </cell>
          <cell r="C3978" t="str">
            <v>The Senegalese government has a strategy that addresses digital literacy for students and training for teachers starting at primary school level. The Senegalese government's strategy is entitled the Program for the Improvement of Quality, Equity and Transparency in the Education and Training Sector (PAQUET) 2013-2025. PAQUET addresses digital skills for teachers while introducing digital literacy at primary level, including specific indicators to be achieved [1]. In addition, the Digital Senegal 2025 strategy (Stratégie Sénégal Numérique 2016-2025) was finalized in September 2016 [2]. The objective of this is to turn Senegal into a digital hub and raise the contribution of the ICT sector to 10% of GDP by 2025 while also aiming to have 100% of students connected to and using the internet by 2025 [1]. In order to achieve this, Digital Senegal 2025 plans to introduce ICT education at primary school level, train teachers to incorporate ICT in their lessons, and train 1,000 people each year in digital entrepreneurship [2].</v>
          </cell>
          <cell r="E3978" t="str">
            <v>[1] Global Partnership for Education. 2013. "Programme d’Amélioration de la Qualité, de l’Equité et de la Transparence". [https://www.globalpartnership.org/download/file/fid/25861] [2] Republique du Senegal. 2018. "Stratégie Sénégal Numérique 2016-2025". [https://www.sec.gouv.sn/sites/default/files/Strat%C3%A9gie%20S%C3%A9n%C3%A9gal%20Num%C3%A9rique%202016-2025.pdf]</v>
          </cell>
        </row>
        <row r="3979">
          <cell r="A3979">
            <v>2018</v>
          </cell>
          <cell r="B3979" t="str">
            <v>EIU country research</v>
          </cell>
          <cell r="C3979" t="str">
            <v>The government of Sierra Leone does not have a policy or strategy to address digital literacy and e-inclusion. The Education Sector Plan (2018-2020) set out by the Ministry of Basic and Senior Secondary Education (MBSSE) states that the MBSSE will support the development of a national ICT strategy in line with the education strategy to increase the reach of MEST programs and enhance learning [1]. The Plan also mentions that teacher and school competencies will be improved by “promoting ICT usage for all teachers, lecturers and students in teaching and learning” [1]. The most recent National ICT Policy of Sierra Leone (2009) included the goal of introducing ICT literacy as a basic component of the formal education system, with an ICT curriculum, distance learning opportunities, and ICT infrastructure in schools by 2010 [2]. In 2016, the Ministry of Information and Communications announced that a new 2016 National ICT policy had been approved to update the 2009 policy; no new policy, however, is publicly available and there is no information on whether it addresses digital inclusion [3].</v>
          </cell>
          <cell r="E3979" t="str">
            <v>[1] Ministry of Basic and Senior Secondary Education. 2018. “Education Sector Plan 2018-2020”. [http://www.education.gov.sl/PDF/Slider/ESP-2018-2020-V6-ONLINE.pdf] [2] Ministry of Information and Communications. 2009. “National ICT Policy of Sierra Leone”. [http://mic.gov.sl/Portals/0/SL_National_ICT_Policy.pdf] [3] Ministry of Information and Communications. 2016. “2016 National ICT, Cyber Security and Digital Migration Policies Validated”. [http://mic.gov.sl/dotnetnuke/Media/Current-News/2016-NATIONAL-ICT-CYBER-SECURITY-AND-DIGITAL-MIGRATION-POLICIES-VALIDATED]</v>
          </cell>
        </row>
        <row r="3980">
          <cell r="A3980">
            <v>2018</v>
          </cell>
          <cell r="B3980" t="str">
            <v>EIU country research</v>
          </cell>
          <cell r="C3980" t="str">
            <v>The Singapore government has a current plan that addresses digital literacy for students, includes training for teachers and is introduced at primary school level. The fourth Masterplan for ICT in Education covers "2015 and beyond" [1]. Since the first Masterplan (1997-2002), plans have included the integration of ICT into the curriculum, from primary school, and ICT training for all teachers [1, 2]. The current Masterplan continues to address curriculum and resources for students and professional learning for teachers [3]. In addition, the Information and Media Development Authority (IMDA) has published the Infocomm Media Vision 2025 which recommends teaching students coding and computational thinking [4]. The IMDA's Code@SG movement began in 2014 and focuses on teaching coding and computational thinking skills to pre-tertiary students; this includes the Code for Fun program, run by IMDA and the Ministry of Education, which was extended to all primary schools in 2017 [5].</v>
          </cell>
          <cell r="E3980" t="str">
            <v>[1] Ministry of Education. "ICT Connection: Our ICT Journey". [https://ictconnection.moe.edu.sg/masterplan-4/our-ict-journey] [2] Ministry of Education. "ICT Connection: Masterplan 1". [https://ictconnection.moe.edu.sg/masterplan-4/our-ict-journey/masterplan-1] [3] Ministry of Education. "ICT Connection: Masterplan 4: Key Features". [https://ictconnection.moe.edu.sg/masterplan-4/key-features] [4] Information and Media Development Authority. 2015. "Infocomm Media 2025". [https://www.imda.gov.sg/~/media/imda/files/about/resources/infocommmedia2025report.pdf] [5] Information and Media Development Authority (IMDA). "Code for Fun Enrichment Programme". [https://www.imda.gov.sg/imtalent/programmes/cff]</v>
          </cell>
        </row>
        <row r="3981">
          <cell r="A3981">
            <v>2018</v>
          </cell>
          <cell r="B3981" t="str">
            <v>EIU country research</v>
          </cell>
          <cell r="C3981" t="str">
            <v>The government of South Africa has current plans and strategies that address digital literacy for students, include training for teachers and are introduced at primary school level. The National Integrated ICT Policy White Paper, issued on 3 October 2016, upholds the 2013 “South Africa Connect” broadband policy which identifies schools as a priority area [1, 2]. Education interventions and e-skills integration programs encompass all levels of education from primary and secondary schools to post-graduate, inclusive of technical and vocational education training (TVET), sector education and training authorities (SETA), colleges, and universities [1, 2]. The National e-Skills Plan of Action, instituted 2012 by the Department of Communication (NeSPA), sets the strategy of cross-government department policy development of an integrated ICT curriculum for primary and secondary schools and Further Education and Training (FET) colleges and universities [3]. The ICT integration education policy covers ICT infrastructure, e-books, online learning materials, and training development programs for school teachers, administrators, and college teachers [3]. The current “National Curriculum Statement Grades R-12” states as one of its missions “to produce learners that are able to use science and technology effectively” [4].</v>
          </cell>
          <cell r="E3981" t="str">
            <v>[1] Department of Communications. December 6, 2013. “South Africa Connect: Creating Opportunities, Ensuring Inclusion: South Africa’s Broadband Policy”. Government Gazette No. 37119. [https://www.gov.za/sites/www.gov.za/files/37119_gon953.pdf] [2] Government Gazette. October 3, 2016. “Electronic Communications Act (36/2005): National Integrated ICT Policy White Paper”. Ellipsis. [http://www.ellipsis.co.za/wp-content/uploads/2016/10/National-Integrated-ICT-Policy-White-Paper.pdf] [3] Department of Communications, eSkills Institute. October 2012. “National e-Skills Plan of Action (NeSPA): “Continuing e-Skilling the Nation for Equitable Prosperity and Global Competitiveness in the Knowledge Society”. [https://www.dtps.gov.za/index.php?option=com_phocadownload&amp;view=category&amp;download=38:national-e-skills-plan-of-action-nespa2012&amp;id=14:e-skills-documents&amp;Itemid=142] [4] Department of Education. “National Curriculum Statements (NCS) Grades R - 12”. [https://www.education.gov.za/Curriculum/NationalCurriculumStatementsGradesR-12.aspx]</v>
          </cell>
        </row>
        <row r="3982">
          <cell r="A3982">
            <v>2018</v>
          </cell>
          <cell r="B3982" t="str">
            <v>EIU country research</v>
          </cell>
          <cell r="C3982" t="str">
            <v>The government of South Korea has a current plan that addresses digital literacy for students, includes training for teachers and is introduced at primary school level. The Ministry of Education's Fifth Education Informatization Basic Plan (2014-2018) is a five-year plan for education informatization, covering digital literacy education and teacher training at primary, secondary, and post-secondary school levels. ICT course curriculum development and digital classroom infrastructure upgrades are included in the plan. The plan also calls for inclusive education programs for students from low-income families and rural communities, as well as for students with disabilities [1]. The 2017 White Paper on ICT Education in Korea, published by the Korea Education and Research Information Service, details the government's policy commitment to ICT at all levels of education, including higher education and career and vocational education. The white paper features ICT education implementation plans by metropolitan and provincial education offices with jurisdiction over primary and secondary schools. Digital textbooks, software education and teacher informatization training are included in these implementation plans [2].</v>
          </cell>
          <cell r="E3982" t="str">
            <v>[1] Ministry of Education. November 28, 2014. "Fifth Education Informatization Basic Plan (2014-2018)". [http://www.moe.go.kr/boardCnts/view.do?boardID=340&amp;boardSeq=57775&amp;lev=0&amp;searchType=null&amp;statusYN=W&amp;page=7&amp;s=moe&amp;m=020201&amp;opType=N] [2] Korea Education and Research Information Service. February 14, 2018. "2017 White Paper on ICT Education in Korea". [http://lib.keris.or.kr/bbs/content/6_1819]</v>
          </cell>
        </row>
        <row r="3983">
          <cell r="A3983">
            <v>2018</v>
          </cell>
          <cell r="B3983" t="str">
            <v>EIU country research</v>
          </cell>
          <cell r="C3983" t="str">
            <v>The Spanish government has a strategy that addresses digital literacy for students, includes training for teachers and covers primary education. In February 2013, the Spanish government approved the Digital Agenda for Spain (Agenda Digital para Espana) as the strategy to develop the economy and digital society [1]. This Digital Agenda includes the following objectives: setting up a frame for digital teaching; promoting the use of information and communication technologies in teaching and learning tasks; using virtual learning environments for the application of specific educational plans and for the extension of the classroom concept in time and space; and using digital and technological platforms and quality didactic resources shared by the entire educational community. Access to ultra-fast broadband networks in educational centers is being rolled out to achieve these objectives [2]. Digital skills are listed as one of the seven key competencies outlined by the Ministry of Education for students to achieve in primary and secondary education [3, 4].</v>
          </cell>
          <cell r="E3983" t="str">
            <v>[1] Government of Spain. "Agenda Digital para Espana". [http://www.agendadigital.gob.es/agenda-digital/recursos/Recursos/1.%20Versi%C3%B3n%20definitiva/Agenda_Digital_para_Espana.pdf] [2] Government of Spain. "Agenda Digital para España".[http://www.agendadigital.gob.es/objetivos-agenda-digital/desarrollar-economia-digital/Paginas/subobjetivos.aspx] [3] Ministry of Education. "Información general sobre la Educación Primaria". [https://www.mecd.gob.es/educacion-mecd/areas-educacion/estudiantes/educacion-primaria/informacion-general/contenidos.html] [4] Ministry of Education. "Información general sobre la Educación Secundaria". [https://www.mecd.gob.es/educacion-mecd/areas-educacion/estudiantes/educacion-secundaria/informacion-general/competencias-basicas.html]</v>
          </cell>
        </row>
        <row r="3984">
          <cell r="A3984">
            <v>2018</v>
          </cell>
          <cell r="B3984" t="str">
            <v>EIU country research</v>
          </cell>
          <cell r="C3984" t="str">
            <v>The government of Sri Lanka has a strategy to address digital literacy for students starting at primary school level and includes training for teachers, but this is now outdated. Initiated in 2010, the Ministry of Education's "A Transformation in Sri Lanka Education 2010-2016" policy paper introduces ICT instruction at primary school level and includes training for teachers [1]. Information Technology is also introduced as a subject at the GCE Ordinary Level and Advanced Level examinations [1]. Although the policy has not been updated, in April 2018, the government received US$100m from the World Bank for its General Education Modernization Project (GEM) which aims to modernize the primary and secondary education system through the development of digital learning materials [2]. SchoolNET is one of the largest computer networks in the country and provides safe internet access to schools, while also providing a teaching and learning platform for students and teachers [3].</v>
          </cell>
          <cell r="E3984" t="str">
            <v>[1] Ministry of Education. "A Transformation in Sri Lanka Education 2010-2016". [http://www.moe.gov.lk/english/images/publications/Transformation_SL_Edu/English.pdf] [2] Ministry of Education. “Social Impact Management Framework General Education Modernization”. [http://documents.worldbank.org/curated/en/762531517246584767/pdf/SFG4012-EA-P163714-PUBLIC-Disclosed-1-29-2018.pdf] [3] SchoolNET. [http://www.schoolnet.lk/?lang=en] [4] Sri Lanka Export Development Board. May 12, 2018. "ICT Education in Sri Lanka". [https://www.srilankabusiness.com/blog/ict-education-in-sri-lanka.html]</v>
          </cell>
        </row>
        <row r="3985">
          <cell r="A3985">
            <v>2018</v>
          </cell>
          <cell r="B3985" t="str">
            <v>EIU country research</v>
          </cell>
          <cell r="C3985" t="str">
            <v>The government of Sudan has a plan that addresses digital literacy for students; this plan, however, is outdated, is not introduced at primary level and it does not include training for teachers. The education section of Sudan’s most recent five-year plan (2012-2016) lists, as a strategic objective, strengthening the technical competencies and digital literacy of students amongst its key priorities, as well increasing the availability of computers in research institutions [1]. The ICT component of the first five-year plan (2007-2011) was introduced with the vision of constructing a knowledge-based society [1]. To achieve this the Federal Ministry of General Education made considerable efforts to increase student enrolment rates as well as the technological resources available in schools [1]. These projects have been relatively successful, with more schools connected to the internet and receiving computers [1]. Despite the proliferation of computers and the rapid expansion in the use of the internet, content is reported as being fairly weak, while ICT courses are not introduced until the ninth grade according to the Ministry of Education’s website [2, 3, 4]. Furthermore, teachers are also reported to be lacking in their digital literacy and capability to incorporate ICT in the learning process [5]. A more fundamental challenge is represented by the high levels of students not in school, which UNICEF estimates to be around 2 million [6]. Additional obstacles include the large number of schools without electricity connections, lack of computers, and low levels of digital literacy among students [1].</v>
          </cell>
          <cell r="E3985" t="str">
            <v>[1] Tairab, Adam and Ronghuai, Huang. 2017. "Analyzing ICT Policy in K-12 Education in Sudan (1990 - 2016)". World Journal of Education, Vol. 7, No. 1. [http://www.sciedupress.com/journal/index.php/wje/article/view/11091/6828] [2] United Nations Economic and Social Commission for Western Asia (UNESCWA). “National Profiles of the Information Society in Sudan”. [3] Ministry of Education. “Curriculum”. [http://www.moe.gov.sd/Curriculum.html] [4] Ministry of Education. “Secondary Education: Introduction to Computer Studies. Chapter 1 Curriculum”. [http://www.moe.gov.sd/sec/ola/comp1.pdf] [5] Elemam, Abdelwahed. 2016. “Barriers to Implementation of Information and Communication (ICT) in Public Sudanese Secondary Schools: Teacher’s Perspective”. Journal of Sociological Research, Vol. 7, No. 1. [https://doi.org/10.5296/jsr.v7i1.8956] [6] UNICEF Sudan. “Alternative Learning Program in Om Badda”. [https://www.unicef.org/sudan/media_10204.html]</v>
          </cell>
        </row>
        <row r="3986">
          <cell r="A3986">
            <v>2018</v>
          </cell>
          <cell r="B3986" t="str">
            <v>EIU country research</v>
          </cell>
          <cell r="C3986" t="str">
            <v>The Swedish government has a current strategy that addresses digital literacy for students, includes training for teachers and is introduced at primary school level. A broad digitization strategy was first published in 2011 and most recently updated in 2017 [1]. Digital skills are primarily the remit of the Digitalisation Council, a government advisory board established in spring 2017 and tasked with the coordination of a digital society based on the strategy, which includes five areas, one of which is digital competencies [2]. The Council works closely with a range of actors to implement the strategy, including the National Agency for Education, which is tasked to provide updates to the government - the most recent was published in June 2018 [3]. The Swedish National Agency for Education is responsible to develop digital competencies across age groups, including at the primary level; digital skills, however, are viewed as cross-cutting and the agency must ensure that students can use modern technology as a tool for research, communication, creation, and education, as outlined in the 2017 national plan for compulsory schooling requirements [4]. The same Agency also provides resources and education for teachers to improve their own knowledge and use of ICTs [5]. The Agency is tasked with continuous follow-up on IT usage and digital competencies among all students and teachers and must report their findings every three years [6].</v>
          </cell>
          <cell r="E3986" t="str">
            <v>[1] Government of Sweden. May 17, 2017. ”För ett hållbart digitaliserat Sverige – en digitaliseringsstrategi”. [http://www.regeringen.se/49adea/contentassets/5429e024be6847fc907b786ab954228f/digitaliseringsstrategin_slutlig_170518-2.pdf] [2] The Digitalisation Council. 2018. [http://www.digitaliseringsradet.se/en] [3] The Digitalisation Council. June 26, 2018. “Digitaliseringsrådets ger aktuell lägesbild av digital kompetens”. [http://www.digitaliseringsradet.se/nyheter/26-juni-2018-digitaliseringsraadet-ger-aktuell-laegesbild-av-digital-kompetens/] [4] Swedish National Agency for Education. 2018. [http://www.skolverket.se/laroplaner-amnen-och-kurser/grundskoleutbildning/grundskola/laroplan] [5] Swedish National Agency for Education. 2018. [https://www.skolverket.se/kompetens-och-fortbildning/larare/digitalisering] [6] Swedish National Agency for Education. 2016. ”IT-användning och IT-kompetens i skolan”. [https://www.skolverket.se/skolutveckling/forskning-och-utvarderingar/skolverkets-utvarderingar-och-rapporter/it-anvandning-och-it-kompetens-i-skolan]</v>
          </cell>
        </row>
        <row r="3987">
          <cell r="A3987">
            <v>2018</v>
          </cell>
          <cell r="B3987" t="str">
            <v>EIU country research</v>
          </cell>
          <cell r="C3987" t="str">
            <v>The Swiss government has a plan that addresses digital literacy for students, includes training for teachers and is introduced at primary school level. Cantons, or Member States of the Swiss Confederation, are responsible for education, while the federal government helps to coordinate their efforts. The integration of information and communication technologies (ICT) in teaching and schools has been an ongoing process since the 1990s. Switzerland's federal digital strategy sets out broad goals for the integration of ICT in education and aims to "provide conditions conducive to the digital development of the economy and society" [1]. Additionally, the federal Switzerland Digital Action Plan, adopted in September 2018, has specific objectives for the 2015-2019 period [2]. One of the core objectives of this strategy is to develop the appropriate ICT skills needed by the population to fully utilize the strengths of digitization [1]. In 2018, the federal government adopted a new "Strategy for the management of the digital transformation of education", defining the new priorities for the sector [3]. Goals include competencies which students need to acquire with regards to digitalization and support for teachers with regards to digitalization, through initial and continued training. An action plan to implement this strategy will be published by spring 2019. Finally, a federal agency specialized in ICT and education, Educa, which coordinates the work at the federal and cantonal level, plays a role in the development of ICT in compulsive and upper-secondary education [3].</v>
          </cell>
          <cell r="E3987" t="str">
            <v>[1] Government of Swtizerland. 2016. "Digital Strategy, 2016". [https://www.admin.ch/opc/fr/federal-gazette/2016/3801.pdf] [2] Confédération suisse. 2018. "Plan d’action Suisse numérique". [https://www.bakom.admin.ch/dam/bakom/fr/dokumente/informationsgesellschaft/strategie2018/Aktionsplan%20Digitale%20Schweiz.pdf.download.pdf/plan-d-action-suisse-numerique_FR.pdf] [3] Educa. 2018. "Numérisation et éducation". [https://www.educa.ch/fr/numerisation-education]</v>
          </cell>
        </row>
        <row r="3988">
          <cell r="A3988">
            <v>2018</v>
          </cell>
          <cell r="B3988" t="str">
            <v>EIU country research</v>
          </cell>
          <cell r="C3988" t="str">
            <v>The government of Taiwan has a current plan that addresses digital literacy for students, includes training for teachers and is introduced at the primary school level. Taiwan has been advocating for the integration of ICT in education for decades and has invested heavily in providing ICT equipment and training for teachers [1]. Taiwan's 2016-2020 Masterplan for ICT in Education sets the objective of enhancing the use of ICT in learning and cultivating students as responsible users and designers of digital content and tools [2]. The training of teachers and professional development is also specifically mentioned for primary and secondary schools, along with improvements in cloud-based infrastructure and ICT professionals in schools and local educational agencies [2, 3]. In addition, Taiwan's Digital Nation and Innovative Economic Development Plan (2017-2025) (DIGI+) includes objectives related to developing digital literacy in primary and secondary schools through technology classes, IT curricula, and extra-curricular activities, and specifically mentions assistance and training for teachers in primary and junior high schools [4].</v>
          </cell>
          <cell r="E3988" t="str">
            <v>[1] Hsu, S. 2014. "Teacher's background and ICT uses at schools in Taiwan". [https://www.researchgate.net/publication/237208338_Teacher's_background_and_ICT_uses_at_schools_in_Taiwan] [2] Ministry of Education. “Taiwan’s 2016-2020 masterplan for ICT in education: Abstract”. [http://english.moe.gov.tw/public/Attachment/610515505671.pdf] [3] Ministry of Education. “Taiwan’s 2016-2020 masterplan for ICT in education". [http://ws.moe.edu.tw/001/Upload/3/relfile/6315/46563/3d9a977d-cd20-429f-a5d0-a17a68e86199.pdf] [4] Digital Innovation &amp; Governance Initiative Committee (DIGI). "Foster interdisciplinary digital talents". [https://www.digi.ey.gov.tw/en/WaterFall.aspx?n=3840970146B6CD6D]</v>
          </cell>
        </row>
        <row r="3989">
          <cell r="A3989">
            <v>2018</v>
          </cell>
          <cell r="B3989" t="str">
            <v>EIU country research</v>
          </cell>
          <cell r="C3989" t="str">
            <v>The government of Tanzania has a plan that addresses digital literacy for students starting at primary school level, but it does not include training for teachers. The 2016 National Information and Communication Technology (ICT) Policy, which sets out the country’s ICT-related strategies for the 2016-2025 period, focuses on digital literacy for students. Section 1.1.4 (Access to ICT in the Education System) discusses objectives around the introduction of ICT programs in the primary and secondary school curriculum. Section 5.8 (Education and Research Institutions) outlines the importance of training in ICT to leverage education and research centers as a means to achieve the development of the ICT industry; this section, however, and the rest of the policy do not specifically address the need for teacher training [1]. The National Five-Year Development Plan 2016/17-2020/21 establishes some objectives on expanding the use of ICT in teaching and learning in higher education [2]. The Tanzania Development Vision 2025 includes an objective around the promotion of ICT as a mechanism to improve the country’s competitiveness. The document also emphasizes the introduction of science and technology education among children aged 6-15 years old. The vision broadly mentions the need to provide training and skills to those responsible for executing such strategies, though it does not specifically mention teacher training in ICT [3]. In April 2016, UNESCO announced a new Education Sector Development Plan (ESDP) for Tanzania for the next 10 years. Once complete, the plan is expected to cater to the learning needs of the 8 million youth and adults who are reported to lack literacy and numeracy skills, among other educational strategies. As of October 2018, however, the new ESDP has yet to be released [4, 5, 6].</v>
          </cell>
          <cell r="E3989" t="str">
            <v>[1] Ministry of Works, Transport and Communication. 2016. "National Information and Communications Technology Policy". [https://tanzict.files.wordpress.com/2016/05/national-ict-policy-proofed-final-nic-review-2.pdf] [2] Ministry of Finance and Planning. 2016. "National Five-Year Development Plan 2016/17-2020/21". [http://www.mof.go.tz/mofdocs/msemaji/Five%202016_17_2020_21.pdf] [3] Ministry of Finance and Planning. “The Tanzania Development Vision 2025”. [http://www.mof.go.tz/mofdocs/overarch/vision2025.htm] [4] UNESCO. 2016. "New Education Sector Development Plan for Tanzania". [http://uil.unesco.org/literacy-and-basic-skills/new-education-sector-development-plan-tanzania] [5] UNESCO. 2016. “Education Sector Development Plan”. [http://www.iiep.unesco.org/en/node/4054] [6] UNESCO Dar es Salaam Office. 2018. “Education”. [http://www.unescodar.or.tz]</v>
          </cell>
        </row>
        <row r="3990">
          <cell r="A3990">
            <v>2018</v>
          </cell>
          <cell r="B3990" t="str">
            <v>EIU country research</v>
          </cell>
          <cell r="C3990" t="str">
            <v>Thailand has some initiatives that address digital literacy for students and training for teachers, but no comprehensive policy. The Digital Economy Plan prioritizes digital literacy training of all citizens including children, students, teachers, parents, seniors, and people from underprivileged groups [1]. Thailand has no current comprehensive national strategy for ICT in education, but the government is planning to incorporate ICT at all levels of education [2]. ICT training is included in the pre-service requirements for teacher accreditation [3]. The national curriculum includes courses related to basic computer skills at both primary and secondary levels. The government says 88% of teachers teaching ICT, including primary and secondary schools, have formally acquired the specific qualifications to do so. The government also claims some 79% of teachers are trained to use, and do use, ICT to support their teaching of other subjects. The Digital Economy and Society Development Plan provides digital skills training for the following: vocation/income generation to 8,000 disadvantaged people (people with disability/disadvantage and the elderly); online vocational content to 700,000 students in vocational schools and 400,000 people from the general public; and digital literacy training for at least 600,000 people from the general public [4]. Many of the government’s goals are aspirational and progress has been slow [5]. An Organisation for Economic Co-operation and Development (OECD) and UNESCO report, published in 2016, identified significant policy issues that hold back progress on digital literacy, such as a lack of infrastructure and teacher capacity.</v>
          </cell>
          <cell r="E3990" t="str">
            <v>[1] Ministry of Information and Communication Technology. "Digital Thailand. Thailand Digital Economy and Society Development Plan". [https://www.itu.int/en/ITU-D/Regional-Presence/AsiaPacific/Documents/Events/2016/Apr-Digital2016/S2_Present_Pansak_Siriruchatapong.pdf] [2] UNESCO Institute of Statistics. 2014. "Information and Communication Technology (ICT) in Education in Asia: A comparative analysis of ICT integration and e-readiness in schools across Asia". [http://uis.unesco.org/sites/default/files/documents/information-communication-technologies-education-asia-ict-integration-e-readiness-schools-2014-en_0.pdf] [3] Organisation for Economic Co-operation and Development (OECD) and UNESCO. 2016. "Education in Thailand: An OECD-UNESCO Perspective". Reviews of National Policies for Education. [http://dx.doi.org/10.1787/9789264259119-en] [4] International Telecommunication Union (ITU). "Thailand Digital Economy and Society Development Plan". [https://www.itu.int/en/ITU-D/Regional-Presence/AsiaPacific/Documents/Events/2016/Apr-Digital2016/S2_Present_Pansak_Siriruchatapong.pdf] [5] Bloomberg. July 19, 2017. "Thailand's Skills Problem Is Slowing Down Its High-Tech Push". [https://www.bloomberg.com/news/articles/2017-07-18/skills-gap-tests-thai-junta-s-goal-of-forging-innovative-economy]</v>
          </cell>
        </row>
        <row r="3991">
          <cell r="A3991">
            <v>2018</v>
          </cell>
          <cell r="B3991" t="str">
            <v>EIU country research</v>
          </cell>
          <cell r="C3991" t="str">
            <v>The Tunisian government has a current plan that addresses digital literacy for students, includes training for teachers and is introduced at primary school level. The government strategy "La Tunisie en 2025" mobilizes all stakeholders in order to structure the national strategy of Digital Education 4.0 at all levels (p. 117) and p rovides leadership for the program "Digital Education 4.0" through the Higher Council for the Digital Economy (managed by multi-stakeholder governance) [1, 2]. With regards to training teachers, the plan aims to implement permanent training for teachers  in order to consolidate their skills ( p. 118) [1]. In 2015, the Ministry of Education launched the digital school program “Solution Numérique Pour Tous” (ICT for All) for 2 million students and 150,000 teachers at primary and secondary level to enhance the quality of education by using digital technology [3]. The reform of education by improving teacher training will cost TND4.1bn (US$1.4bn) [4].</v>
          </cell>
          <cell r="E3991" t="str">
            <v>[1] Institut Tunisien des études Stratégiques (ITES). 2017. "La Tunisie en 2025". [http://www.onagri.nat.tn/uploads/Etudes/Rapport-final-economique-Tunisie-2025-28-aout-2017.pdf] [2] Ministry of Education. "Action Plan 2018". [http://www.education.gov.tn/budget2018/pap_2018.pdf] [3] World Bank. 2017. "Education in Tunisia: Technology as a Tool to Support School Improvement". [http://blogs.worldbank.org/arabvoices/tunisia-technology-support-school-improvement] [4] Oxford Business Group. 2017. "Tunisia's education sector to be overhauled". [https://oxfordbusinessgroup.com/overview/track-series-reforms-are-set-overhaul-sector]</v>
          </cell>
        </row>
        <row r="3992">
          <cell r="A3992">
            <v>2018</v>
          </cell>
          <cell r="B3992" t="str">
            <v>EIU country research</v>
          </cell>
          <cell r="C3992" t="str">
            <v>Turkey has a current strategy that addresses digital literacy for students, includes training for teachers and is introduced at primary school level. The strategy is called Increasing Opportunities and Improving Technology (Fırsatları Artırma ve Teknolojiyi İyileştirme Hareketi, or FATİH) project. It is a nationwide effort run by the government to foster the effective use of IT tools in the learning-teaching process in Turkey's schools [1]. Launched in the 2011-2012 academic year, the project aims to provide high-speed, secure internet and interactive whiteboards in 40,000 schools: first high schools, then vocational schools, and finally primary schools and pre-schools. Each student (totaling 10m) is to receive a tablet computer, and email and cloud network accounts, among other tools. Teacher training in ICT is also an integral component of the FATİH project and 853,000 teachers are to receive a similar variety of tools [2]. Through the use of these tools, the project aims to promote efficient teacher-student interaction, enabling students to access lecture notes, in-class project, and assignments outside the school environment [1]. A 2015 academic study found that interactive whiteboards had been set up in 115,000 classrooms and around 888,000 tablets had been provided to students [2]. According to the Ministry of Education's Annual Report for 2017 (Faaliyet Raporu 2017), the installation of infrastructure (e.g. whiteboards in classrooms) is an ongoing process and has not been completed while the training of teachers is falling behind, with only 85,000 teachers out of a 233,640 target for that year being trained in the FATIH project's requirements [3].</v>
          </cell>
          <cell r="E3992" t="str">
            <v>[1] Ministry of Education. "Eğitimde FATİH Projesi Hakkında". [http://fatihprojesi.meb.gov.tr/proje-hakkinda/] [2] Yavuzalp, Nuh et al. 2015. "FATIH Project in Turkey: A Case Analysis". International Journal of Research in E-learning, Vol. 1, No. 1, pp 117-127. [https://www.researchgate.net/publication/315671141_FATIH_Project_in_Turkey_A_Case_Analysis] [3] Ministry of Education. "Faaliyet Raporu 2017". [https://sgb.meb.gov.tr/meb_iys_dosyalar/2018_02/28093718_Faaliyet_Raporu_yayYn_28022018_1707.pdf]</v>
          </cell>
        </row>
        <row r="3993">
          <cell r="A3993">
            <v>2018</v>
          </cell>
          <cell r="B3993" t="str">
            <v>EIU country research</v>
          </cell>
          <cell r="C3993" t="str">
            <v>The government of the United Arab Emirates (UAE) has a current strategy in place that addresses digital literacy for students starting at the primary school level and includes training for teachers. The government's plans to diversify the country's economy, moving away from oil, has resulted in a focus on building a competitive knowledge-based economy and a high-level educational system as part of the UAE’s Vision 2021 strategy [1, 2]. Integrating ICT has been a crucial component in the country's education sector. To this end, the government allocated 17% of the 2019 federal budget to the education sector and has undertaken substantial investments to equip schools with "smart learning" infrastructure through the distribution of smartboards and portable devices [3, 4]. The Ministry of Education (MoE) also introduced a more holistic and rigorous computer science curriculum starting from kindergarten through to grade 12 in the 2015 "Computer Science and Technology Standards" document [5]. The new learning approach introduces improved learning standards which focus on four major areas: Digital Literacy and Competence, Critical Thinking, Computer Practice and Programming, and Cyber Security, Safety, and Ethics [5]. Guidelines on learning outcomes are also laid out; by the end of the fifth grade, for example, students should demonstrate elementary level competence in the fundamentals of computer programming (e.g. discuss the differences between programming paradigms and use coding sequences and loops). The document also sets tentative guidelines for teachers to implement these new standards, which are presented in four categories: knowledge of the core content, teaching and learning strategies (along with sample activities and assignments), learning environment and resources, and professional knowledge and skills [5]. Considerable efforts have been made by the Ministry of Education to strengthen the professional development of teachers. The MoE organizes specialized training programs for public school teachers, which have been recently attended by 25,000 teachers [2], in addition to a range of workshops specifically for technology and computer science courses, including introducing teachers to programming concepts, building robots, and developing simple circuits using open source software [6].</v>
          </cell>
          <cell r="E3993" t="str">
            <v>[1] United Arab Emirates Vision 2021. “National Agenda 2021: Competitive Knowledge Economy”. [https://www.vision2021.ae/en/national-agenda-2021/list/economy-circle] [2] Ministry of Education. June 10, 2018. “Educational E-Content”. [https://www.moe.gov.ae/En/ImportantLinks/Forms/Pages/RCEP-learningContent.aspx] [3] The National. September 30, 2018. “UAE Cabinet Approves Dh 60 bn Federal Budget for 2019 Development”. [https://www.thenational.ae/uae/uae-cabinet-approves-dh60bn-federal-budget-for-2019-development-1.775425] [4] Ministry of Education. August 29, 2017. “Comprehensive Development Processes in Education”. [https://www.moe.gov.ae/En/MediaCenter/News/Pages/2017yprep.aspx] [5] Ministry of Education. February 2015. “UAE K-12 Computer Science and Technology Standards”. [http://www.dmes.ae/ar/attachments/article/454/معايير%20اللغة%20الانجليزية.pdf] [6] Ministry of Education. April 12, 2018. “25,000 Teachers Complete the Specialized Training Program in the UAE”. [https://www.moe.gov.ae/En/MediaCenter/News/Pages/SpecializedTrainingProgram.aspx]</v>
          </cell>
        </row>
        <row r="3994">
          <cell r="A3994">
            <v>2018</v>
          </cell>
          <cell r="B3994" t="str">
            <v>EIU country research</v>
          </cell>
          <cell r="C3994" t="str">
            <v>The government of Uganda has a current plan that addresses digital literacy for students, includes training for teachers and is introduced at primary school level [1, 2]. Uganda’s National ICT Policy of 2013 addresses digital literacy for students and includes teacher training. Section 5.2.3, ICT in Education, outlines government strategies such as reviewing primary, secondary, and tertiary curricula to properly integrate ICT material and to improve the investment levels in ICT equipment and broadband connectivity [1]. The section also states that teachers will be equipped with ICT skills to use when teaching students and that the government will create opportunities for youth to gain skills in ICT [1]. In section 6.1.15 the policy further addresses continuing ICT teaching through the implementation of ICT in the training curriculum of colleges and universities [1]. The plan finally stated that, in 2017, the government planned on rolling out the ICT curriculum at all education levels [1]. As of 2018, all secondary and some primary schools in Uganda are teaching ICT to students [2].</v>
          </cell>
          <cell r="E3994" t="str">
            <v>[1] Ministry of Information and Communications Technology. 2014. “National Information and Communications Technology Policy for Uganda”. [http://www.ict.go.ug/sites/default/files/Resource/ICT_Policy_2014.pdf] [2] Murungi, Dorcus. 2018. “Investing in ICT will improve the learning process”. Daily Monitor. [http://www.monitor.co.ug/News/Education/Investing-in-ICT-will-improve-the-learning-process/688336-4687932-915mlbz/index.html]</v>
          </cell>
        </row>
        <row r="3995">
          <cell r="A3995">
            <v>2018</v>
          </cell>
          <cell r="B3995" t="str">
            <v>EIU country research</v>
          </cell>
          <cell r="C3995" t="str">
            <v>The Ukrainian government has a current plan or strategy that addresses digital literacy for students, includes training for teachers and is introduced at primary school level. Computer science is included in the traditional curriculum taught at primary school [1]. The country is also trialing electronic textbooks in multiple languages and an electronic education platform [2]. The New Ukrainian School Strategy, which is primarily concerned with secondary school reform, but also covers primary schools, will be supported by an e-platform for development and dissemination of e-textbooks and e-courses for pupils and teachers [3].</v>
          </cell>
          <cell r="E3995" t="str">
            <v>[1] Ministry of Education. "Typical Education Programmes for 2-11 Grades". [https://mon.gov.ua/ua/osvita/zagalna-serednya-osvita/navchalni-programi/tipovi-osvitni-programi-dlya-2-11-klasiv] [2] Ministry of Education. "Electronic Textbooks". [https://mon.gov.ua/ua/osvita/zagalna-serednya-osvita/pidruchniki/elektronni-pidruchniki] [3] Ministry of Education. 2016. "The New Ukrainian School: Conceptual Principles of Secondry School Reform". [https://mon.gov.ua/storage/app/media/zagalna%20serednya/Book-ENG.pdf]</v>
          </cell>
        </row>
        <row r="3996">
          <cell r="A3996">
            <v>2018</v>
          </cell>
          <cell r="B3996" t="str">
            <v>EIU country research</v>
          </cell>
          <cell r="C3996" t="str">
            <v>The government of the United Kingdom has a current plan that addresses digital skills, includes training for teachers and is introduced at primary school level. The UK Digital Strategy, published in 2017, highlights the fact that the UK was the first country in the world to introduce coding lessons to children at both primary and secondary school levels in 2014 [1]. The strategy identifies the importance of training teachers and notes there is government funding for the Computing at School Network of Teaching Excellence in Computer Science to help teachers and administrators with technology in the classroom. The strategy encourages computing graduates to choose teaching as a profession by providing financial incentives up to £25,000 (US$32,000). In November 2017, the Cyber Schools Programme was launched with the aim of training and mentoring at least 5,700 students by 2021 [2]. This programme is "an extracurricular learning programme for students aged 14-18 across England and Scotland. Its goal is to ensure that many more people enter the cyber security profession in the coming year." [3] More generally, the government is coordinating with other actors in providing digital skills as it recognizes "government is by no means the only provider of digital skills training, and nor should it be. Employers and companies - national and local - all have a role to play in developing the digital skills and businesses need to thrive in the digital economy." [1]</v>
          </cell>
          <cell r="E3996" t="str">
            <v>[1] Department for Digital, Culture, Media and Sport. 2017. “UK Digital Strategy 2017”. [https://www.gov.uk/government/publications/uk-digital-strategy/uk-digital-strategy] [2] Government of the United Kingdom. “Extracurricular cyber clubs to inspire and identify tomorrow’s cyber security professionals”. [https://www.gov.uk/government/news/extracurricular-cyber-clubs-to-inspire-and-identify-tomorrows-cyber-security-professionals] [3] Cyberdiscovery. 2018. "HM Government's Cyber Schools Programme". [https://www.joincyberdiscovery.com]</v>
          </cell>
        </row>
        <row r="3997">
          <cell r="A3997">
            <v>2018</v>
          </cell>
          <cell r="B3997" t="str">
            <v>EIU country research</v>
          </cell>
          <cell r="C3997" t="str">
            <v>The United States government has a current plan that addresses digital literacy for students, includes training for teachers and is introduced at primary school level. While the United States does not have a national educational curriculum, the federal government is involved in setting a general strategy for education. With regard to developing ICT and digital literacy in the nation's primary and secondary schools, the Federal Department of Education administers two initiatives: a National Education Technology Plan (NETP), last updated in 2017, and a new overarching Strategic Plan, which runs during the fiscal years 2018-2022 [1, 2]. Since 2010, the Department of Education's Office of Educational Technology (OET) has issued an NETP on a periodic basis; this is a non-binding action plan intended for use by federal, state and local policymakers, teachers, and school administrators. While intended for use in primary and secondary schools, the NETP notes that its "concepts, recommendations, and examples are also applicable to postsecondary institutions, community organizations, and state-level initiatives." [1] The plan places a strong emphasis on increasing the accessibility and connectivity of technological devices and materials for use in student's learning of digital literacy, yet also promotes improvements in teacher preparation with regard to that subject. To that end, the OET has prepared a policy brief, called the Advancing Educational Technology in Teacher Preparation, for the pre-service training of teachers in digital literacy education [1]. Despite this, as the federal government in the United States does not control school curricula, in day-to-day terms the initiative on digital education is being taken up by state governments, several of which have made digital literacy mandatory in K-8 education [3].</v>
          </cell>
          <cell r="E3997" t="str">
            <v>[1] US Department of Education, Office of Educational Technology (OET). January 2017. "Reimagining the Role of Technology in Education: 2017 National Education Technology Plan Update". [https://tech.ed.gov/files/2017/01/NETP17.pdf] [2] US Department of Education. 2018. "Strategic Plan for Fiscal Years 2018–22". [https://www2.ed.gov/about/reports/strat/plan2018-22/strategic-plan.pdf] [3] Forbes. April 11, 2017. "Should Computer Science Be A Mandatory Class In U.S. High Schools?". [https://www.forbes.com/sites/quora/2017/04/11/should-computer-science-be-a-mandatory-class-in-u-s-high-schools/#6c83c75e1e9f]</v>
          </cell>
        </row>
        <row r="3998">
          <cell r="A3998">
            <v>2018</v>
          </cell>
          <cell r="B3998" t="str">
            <v>EIU country research</v>
          </cell>
          <cell r="C3998" t="str">
            <v>The government of Uruguay has a plan that addresses digital literacy for students, includes training for teachers and is introduced at primary school level. The "Plan Ceibal" has been in place for over a decade and was launched in 2007, initially as a program to work towards a "One Laptop per Child" target, installing laptops across the country's primary schools with free internet access [1]. By early 2009, 300,000 laptops had been distributed, covering all of the country's primary schools [1]. The program was then extended to secondary schools. As of September 2018, 1.5m laptops have been distributed across primary and secondary schools [2]. In recent years, the authorities have added digital libraries, online education laboratories (including English lessons by the British Council provided through video-conferencing), and programming workshops for older students [1]. The program also sets out facilities for teacher training [3].</v>
          </cell>
          <cell r="E3998" t="str">
            <v>[1] Plan Ceibal. October 2018. [https://www.ceibal.edu.uy/es/institucional] [2] Telemundo. September 20, 2018. "Miguel Brechner sobre el Plan Ceibal: 'Los quintiles más humildes que usan la plataforma mejoran muchísimo frente a los que no'". [https://www.teledoce.com/telemundo/nacionales/entrevista-cotelo/miguel-brechner-sobre-el-plan-ceibal-los-quintiles-mas-humildes-que-usan-la-plataforma-mejoran-muchisimo-frente-a-los-que-no/] [3] UNESCO. December 23, 2010. "Plan CEIBAL is an initiative of the Uruguayan government intended to Grant universal access to laptop Computers and Internet". [http://www.unesco.org/new/en/brasilia/about-this-office/single-view/news/plan_ceibal_is_an_initiative_of_the_uruguayan_government_int/]</v>
          </cell>
        </row>
        <row r="3999">
          <cell r="A3999">
            <v>2018</v>
          </cell>
          <cell r="B3999" t="str">
            <v>EIU country research</v>
          </cell>
          <cell r="C3999" t="str">
            <v>Venezuela has a plan to improve digital literacy for students, but it is outdated and does not include teacher training. The Venezuelan government's Digital Literacy Plan (Plan Nacional de Alfabetizacion Tecnologica) includes education initiatives and projects involving information technology for students [1]. The plan's objectives are to improve digital literacy and promote the use of information technologies for students by distributing computers in schools across the country and introducing technology courses at all levels, starting at primary school [2]. Since 2013, the government estimates that more than 1.6m people have been digitally educated, mostly students [3]. The plan, however, is now quite outdated, as it has not been revised since 2009. Although there have been reports that a new IT Strategy is under development, there are no updates to the National Development Plan 2016-2019 nor the Digital Literacy Plan on the websites of the Ministry of Technology and the Ministry of Education [4, 5, 6, 7].</v>
          </cell>
          <cell r="E3999" t="str">
            <v>[1] Government of Venezuela. 2008. "Plan Nacional de Alfabetizacion Tecnologica". [https://issuu.com/astimer/docs/pnat] [2] GSMA. 2016. "Connected Society Digital inclusion in Latin America and the Caribbean". [https://www.gsmaintelligence.com/research/?file=895f6c0a1efa7a25f5d6b4ff874e92f1&amp;download] [3] Government of Venezuela. 2016. "Presentacion Nacional Voluntaria ante el foro politico de alto nivel sobre desarrollo sustentable de Naciones Unidas".[https://sustainabledevelopment.un.org/content/documents/10527Venezuela-%20PNV%20DEFINITIVO%20JUNIO%202016%20%20DEFINITIVO%2017062016%20(1).pdf] [4] Government of Venezuela. "Comision Nacional de Telecomunicaciones (CONATEL) - Pueblo contruye Plan Nacional de Tecnologias de Informacion". [http://www.conatel.gob.ve/pueblo-y-gobierno-potencian-tecnologias-de-informacion/] [5] Government of Venezuela. "Comision Nacional de las Tecnologia de informacion - CONATI". [https://conati.gob.ve/] [6] Ministry of Education. "Ministerio del Poder Popular para la Educacion". [http://www.vicepresidencia.gob.ve/index.php/tag/ministerio-del-poder-popular-para-la-educacion/] [7] Government of Venezuela. "Plan de la Patria 2013-2019". [https://observatorioplanificacion.cepal.org/es/planes/plan-de-la-patria-2013-2019-de-venezuela]</v>
          </cell>
        </row>
        <row r="4000">
          <cell r="A4000">
            <v>2018</v>
          </cell>
          <cell r="B4000" t="str">
            <v>EIU country research</v>
          </cell>
          <cell r="C4000" t="str">
            <v>Vietnam has a current education strategy that addresses digital literacy for students, includes training for teachers, and introduces digital topics at primary school level. The Ministry of Education updated the curriculum in April 2017. The new plan introduces ICT skills in grade 3 and continues with digital learning and computer science through junior high and high school [1]. The law requires teachers to undergo training so they can meet the basic teaching requirements for the national curriculum [2]. The government is working with the World Bank to develop and implement the new curriculum and the project is ongoing until 2020 [3].</v>
          </cell>
          <cell r="E4000" t="str">
            <v>[1] Ministry of Education and Training. 2017. “General education program as a basis for the development of the curriculum and educational activities”. [https://moet.gov.vn/tintuc/Pages/CT-GDPT-Tong-The.aspx?ItemID=4944] [2] Ministry of Education and Training. 2016. “Program of vocational training for teachers of primary school, junior high school teachers, high school teachers”. [https://moet.gov.vn/tintuc/Pages/tin-tong-hop.aspx?ItemID=4105] [3] World Bank. 2018. “Renovation of General Education Project.” http://projects.worldbank.org/P150058?lang=en</v>
          </cell>
        </row>
        <row r="4001">
          <cell r="A4001">
            <v>2018</v>
          </cell>
          <cell r="B4001" t="str">
            <v>EIU country research</v>
          </cell>
          <cell r="C4001" t="str">
            <v>The government of Zambia has active plans and strategies that address digital literacy for students, includes teacher training and is introduced at primary school level [1]. As part of the 2015 Education Curriculum, the Ministry of General Education (MOGE) in Zambia introduced ICT education as a compulsory subject beginning at the primary school level [1]. The policy has met many challenges, including the lack of proper infrastructure (e.g. electricity) and untrained teachers; there is, however, evidence that the policy is making progress [1]. The Zambia Information and Communications Technology Authority (ZICTA) is assisting MOGE in providing computers for ICT-based courses and education across the country in order to be compliant with the curriculum [2]. The project had an initial target of providing computers to 190 schools across the country [2]. MOGE has also introduced teacher training in the use of ICTs to enhance ICT education. In 2018, 1,000 teachers were being trained at the Ndola ICT College as the initiative includes training of existing teachers [3, 4]. These plans and strategies are in line with the government’s Vision 2030 initiative, which aims to establish, through ICT, “an informed and knowledge-based society by 2030” [5].</v>
          </cell>
          <cell r="E4001" t="str">
            <v>[1] Zambia Information and Communications Technology Authority (ZICTA). 2018. “Computers for Ministry of Education”. [https://www.zicta.zm/] [2] Zambia Daily Mail. 2017. “New School Curriculum Set in Motion”. [http://www.daily-mail.co.zm/new-school-curriculum-set-in-motion/] [3] Zambia Daily Main. 2018. “ICT Education in Schools: Pros, Cons”. [http://www.daily-mail.co.zm/ict-education-in-schoolspros-cons/] [4] Lusaka Times. 2018. “Government Launches ICTs Fast Track Degree Program for Teachers”. [https://www.lusakatimes.com/2018/05/04/government-launches-icts-fast-track-degree-program-for-teachers/] [5] Republic of Zambia. 2006. “Vision 2030”. [http://unpan1.un.org/intradoc/groups/public/documents/cpsi/unpan040333.pdf]</v>
          </cell>
        </row>
        <row r="4002">
          <cell r="A4002">
            <v>2018</v>
          </cell>
          <cell r="B4002" t="str">
            <v>EIU</v>
          </cell>
          <cell r="C4002" t="str">
            <v>The national portal of Algeria cannot be tested by the automated W3C web accessibility tests. According to the UN E-Government Knowledge Database, the national portal is http://www.el-mouradia.dz [1, 2]. According to the European Internet Inclusion Initiative (EIII) automated web accessibility checker, the portal yields the error: Connection timed out [3].</v>
          </cell>
          <cell r="E4002" t="str">
            <v>[1] United Nations. "UN E-Government Knowledge Database." 2018. 
https://publicadministration.un.org/egovkb/en-us/Resources/Country-URLs
[2] Algeria. "National portal." 2018. http://www.el-mouradia.dz
[3] European Internet Inclusion Initiative (EIII). "Page Checker." 2018. http://checkers.eiii.eu/</v>
          </cell>
        </row>
        <row r="4003">
          <cell r="A4003">
            <v>2018</v>
          </cell>
          <cell r="B4003" t="str">
            <v>EIU</v>
          </cell>
          <cell r="C4003" t="str">
            <v>The national portal of Angola fails some automated W3C web accessibility tests. According to the UN E-Government Knowledge Database, the national portal is http://www.governo.gov.ao/ [1, 2]. According to the European Internet Inclusion Initiative (EIII) automated web accessibility checker, the portal passes 719 tests and fails 30 tests for a score of 88.03 [3].</v>
          </cell>
          <cell r="E4003" t="str">
            <v>[1] United Nations. "UN E-Government Knowledge Database." 2018. 
https://publicadministration.un.org/egovkb/en-us/Resources/Country-URLs
[2] Angola. "National portal." 2018. http://www.governo.gov.ao/
[3] European Internet Inclusion Initiative (EIII). "Page Checker." 2018. http://checkers.eiii.eu/</v>
          </cell>
        </row>
        <row r="4004">
          <cell r="A4004">
            <v>2018</v>
          </cell>
          <cell r="B4004" t="str">
            <v>EIU</v>
          </cell>
          <cell r="C4004" t="str">
            <v>The national portal of Argentina fails some automated W3C web accessibility tests. According to the UN E-Government Knowledge Database, the national portal is https://www.argentina.gob.ar [1, 2]. According to the European Internet Inclusion Initiative (EIII) automated web accessibility checker, the portal passes 289 tests and fails 11 tests for a score of 94.49 [3].</v>
          </cell>
          <cell r="E4004" t="str">
            <v>[1] United Nations. "UN E-Government Knowledge Database." 2018. 
https://publicadministration.un.org/egovkb/en-us/Resources/Country-URLs
[2] Argentina. "National portal." 2018. https://www.argentina.gob.ar
[3] European Internet Inclusion Initiative (EIII). "Page Checker." 2018. http://checkers.eiii.eu/</v>
          </cell>
        </row>
        <row r="4005">
          <cell r="A4005">
            <v>2018</v>
          </cell>
          <cell r="B4005" t="str">
            <v>EIU</v>
          </cell>
          <cell r="C4005" t="str">
            <v>The national portal of Australia fails some automated W3C web accessibility tests. According to the UN E-Government Knowledge Database, the national portal is http://australia.gov.au [1, 2]. According to the European Internet Inclusion Initiative (EIII) automated web accessibility checker, the portal passes 587 tests and fails 7 tests for a score of 87.05 [3].</v>
          </cell>
          <cell r="E4005" t="str">
            <v>[1] United Nations. "UN E-Government Knowledge Database." 2018. 
https://publicadministration.un.org/egovkb/en-us/Resources/Country-URLs
[2] Australia. "National portal." 2018. http://australia.gov.au
[3] European Internet Inclusion Initiative (EIII). "Page Checker." 2018. http://checkers.eiii.eu/</v>
          </cell>
        </row>
        <row r="4006">
          <cell r="A4006">
            <v>2018</v>
          </cell>
          <cell r="B4006" t="str">
            <v>EIU</v>
          </cell>
          <cell r="C4006" t="str">
            <v xml:space="preserve">The national portal of Austria fails some automated W3C web accessibility tests. According to the UN E-Government Knowledge Database, the national portal is https://www.digitales.oesterreich.gv.at [1, 2]. According to the European Internet Inclusion Initiative (EIII) automated web accessibility checker, the portal passes 442 tests and fails 2 tests for a score of 88.64 [3]. 
</v>
          </cell>
          <cell r="E4006" t="str">
            <v>[1] United Nations. "UN E-Government Knowledge Database." 2018. 
https://publicadministration.un.org/egovkb/en-us/Resources/Country-URLs
[2] Austria. "National portal." 2018. https://www.digitales.oesterreich.gv.at
[3] European Internet Inclusion Initiative (EIII). "Page Checker." 2018. http://checkers.eiii.eu/</v>
          </cell>
        </row>
        <row r="4007">
          <cell r="A4007">
            <v>2018</v>
          </cell>
          <cell r="B4007" t="str">
            <v>EIU</v>
          </cell>
          <cell r="C4007" t="str">
            <v>The national portal of Bangladesh cannot be tested by the automated W3C web accessibility tests. According to the UN E-Government Knowledge Database, the national portal is http://www.bangladesh.gov.bd [1, 2]. According to the European Internet Inclusion Initiative (EIII) automated web accessibility checker, the portal yields the WrappingError: "getCallResult" (ServerError[2]: [wam] ResponseTimeout, object==&gt; ObjectRAW "Running Selenium session for check of http://www.bangladesh.gov.bd") [3].</v>
          </cell>
          <cell r="E4007" t="str">
            <v>[1] United Nations. "UN E-Government Knowledge Database." 2018. 
https://publicadministration.un.org/egovkb/en-us/Resources/Country-URLs
[2] Bangladesh. "National portal." 2018. http://www.bangladesh.gov.bd
[3] European Internet Inclusion Initiative (EIII). "Page Checker." 2018. http://checkers.eiii.eu/</v>
          </cell>
        </row>
        <row r="4008">
          <cell r="A4008">
            <v>2018</v>
          </cell>
          <cell r="B4008" t="str">
            <v>EIU</v>
          </cell>
          <cell r="C4008" t="str">
            <v>The national portal of Belgium fails few automated W3C web accessibility tests. According to the UN E-Government Knowledge Database, the national portal is http://www.belgium.be [1, 2]. According to the European Internet Inclusion Initiative (EIII) automated web accessibility checker, the portal passes 71 tests and fails 3 tests for a score of 98.90 [3].</v>
          </cell>
          <cell r="E4008" t="str">
            <v>[1] United Nations. "UN E-Government Knowledge Database." 2018. 
https://publicadministration.un.org/egovkb/en-us/Resources/Country-URLs
[2] Belgium. "National portal." 2018. http://www.belgium.be
[3] European Internet Inclusion Initiative (EIII). "Page Checker." 2018. http://checkers.eiii.eu/</v>
          </cell>
        </row>
        <row r="4009">
          <cell r="A4009">
            <v>2018</v>
          </cell>
          <cell r="B4009" t="str">
            <v>EIU</v>
          </cell>
          <cell r="C4009" t="str">
            <v>The national portal of Benin fails some automated W3C web accessibility tests. According to the UN E-Government Knowledge Database, the national portal is http://gouv.bj [1, 2]. According to the European Internet Inclusion Initiative (EIII) automated web accessibility checker, the portal passes 29 tests and fails 2 tests for a score of 85.71 [3].</v>
          </cell>
          <cell r="E4009" t="str">
            <v>[1] United Nations. "UN E-Government Knowledge Database." 2018. 
https://publicadministration.un.org/egovkb/en-us/Resources/Country-URLs
[2] Benin. "National portal." 2018. http://gouv.bj
[3] European Internet Inclusion Initiative (EIII). "Page Checker." 2018. http://checkers.eiii.eu/</v>
          </cell>
        </row>
        <row r="4010">
          <cell r="A4010">
            <v>2018</v>
          </cell>
          <cell r="B4010" t="str">
            <v>EIU</v>
          </cell>
          <cell r="C4010" t="str">
            <v xml:space="preserve">The national portal of Botswana fails many automated W3C web accessibility tests. According to the UN E-Government Knowledge Database, the national portal is http://www.gov.bw [1, 2]. According to the European Internet Inclusion Initiative (EIII) automated web accessibility checker, the portal passes 267 tests and fails 17 tests for a score of 73.79 [3]. 
</v>
          </cell>
          <cell r="E4010" t="str">
            <v>[1] United Nations. "UN E-Government Knowledge Database." 2018. 
https://publicadministration.un.org/egovkb/en-us/Resources/Country-URLs
[2] Botswana. "National portal." 2018. http://www.gov.bw
[3] European Internet Inclusion Initiative (EIII). "Page Checker." 2018. http://checkers.eiii.eu/</v>
          </cell>
        </row>
        <row r="4011">
          <cell r="A4011">
            <v>2018</v>
          </cell>
          <cell r="B4011" t="str">
            <v>EIU</v>
          </cell>
          <cell r="C4011" t="str">
            <v>The national portal of Brazil cannot be tested by the automated W3C web accessibility tests. According to the UN E-Government Knowledge Database, the national portal is http://www.brazil.gov.br [1, 2]. According to the European Internet Inclusion Initiative (EIII) automated web accessibility checker, the portal yields the Error downloading URL: , port=80): Max retries exceeded with url: / (Caused by NewConnectionError(': Failed to establish a new connection: [Errno 113] No route to host',)) [3].</v>
          </cell>
          <cell r="E4011" t="str">
            <v>[1] United Nations. "UN E-Government Knowledge Database." 2018. 
https://publicadministration.un.org/egovkb/en-us/Resources/Country-URLs
[2] Brazil. "National portal." 2018. http://www.brazil.gov.br
[3] European Internet Inclusion Initiative (EIII). "Page Checker." 2018. http://checkers.eiii.eu/</v>
          </cell>
        </row>
        <row r="4012">
          <cell r="A4012">
            <v>2018</v>
          </cell>
          <cell r="B4012" t="str">
            <v>EIU</v>
          </cell>
          <cell r="C4012" t="str">
            <v>The national portal of Bulgaria fails some automated W3C web accessibility tests. According to the UN E-Government Knowledge Database, the national portal is https://egov.bg [1, 2]. According to the European Internet Inclusion Initiative (EIII) automated web accessibility checker, the portal passes 1679 tests and fails 89 tests for a score of 89.50 [3].</v>
          </cell>
          <cell r="E4012" t="str">
            <v xml:space="preserve">[1] United Nations. "UN E-Government Knowledge Database." 2018. 
https://publicadministration.un.org/egovkb/en-us/Resources/Country-URLs
[2] Bulgaria. "National portal." 2018. https://egov.bg
[3] European Internet Inclusion Initiative (EIII). "Page Checker." 2018. http://checkers.eiii.eu/
</v>
          </cell>
        </row>
        <row r="4013">
          <cell r="A4013">
            <v>2018</v>
          </cell>
          <cell r="B4013" t="str">
            <v>EIU</v>
          </cell>
          <cell r="C4013" t="str">
            <v>The national portal of Burkina Faso fails many automated W3C web accessibility tests. According to the UN E-Government Knowledge Database, the national portal is http://www.gouvernement.gov.bf [1, 2]. According to the European Internet Inclusion Initiative (EIII) automated web accessibility checker, the portal passes 359 tests and fails 133 tests for a score of 83.32 [3].</v>
          </cell>
          <cell r="E4013" t="str">
            <v xml:space="preserve">[1] United Nations. "UN E-Government Knowledge Database." 2018. 
https://publicadministration.un.org/egovkb/en-us/Resources/Country-URLs
[2] Burkina Faso. "National portal." 2018. http://www.gouvernement.gov.bf
[3] European Internet Inclusion Initiative (EIII). "Page Checker." 2018. http://checkers.eiii.eu/
</v>
          </cell>
        </row>
        <row r="4014">
          <cell r="A4014">
            <v>2018</v>
          </cell>
          <cell r="B4014" t="str">
            <v>EIU</v>
          </cell>
          <cell r="C4014" t="str">
            <v>The national portal of Cambodia fails many automated W3C web accessibility tests. According to the UN E-Government Knowledge Database, the national portal is http://www.cdc-crdb.gov.kh [1, 2]. According to the European Internet Inclusion Initiative (EIII) automated web accessibility checker, the portal passes 206 tests and fails 46 tests for a score of 72.87 [3].</v>
          </cell>
          <cell r="E4014" t="str">
            <v xml:space="preserve">[1] United Nations. "UN E-Government Knowledge Database." 2018. 
https://publicadministration.un.org/egovkb/en-us/Resources/Country-URLs
[2] Cambodia. "National portal." 2018. http://www.cdc-crdb.gov.kh
[3] European Internet Inclusion Initiative (EIII). "Page Checker." 2018. http://checkers.eiii.eu/
</v>
          </cell>
        </row>
        <row r="4015">
          <cell r="A4015">
            <v>2018</v>
          </cell>
          <cell r="B4015" t="str">
            <v>EIU</v>
          </cell>
          <cell r="C4015" t="str">
            <v>The national portal of Cameroon fails many automated W3C web accessibility tests. According to the UN E-Government Knowledge Database, the national portal is http://www.spm.gov.cm [1, 2]. According to the European Internet Inclusion Initiative (EIII) automated web accessibility checker, the portal passes 15 tests and fails 3 tests for a score of 78.57 [3].</v>
          </cell>
          <cell r="E4015" t="str">
            <v xml:space="preserve">[1] United Nations. "UN E-Government Knowledge Database." 2018. 
https://publicadministration.un.org/egovkb/en-us/Resources/Country-URLs
[2] Cameroon. "National portal." 2018. http://www.spm.gov.cm
[3] European Internet Inclusion Initiative (EIII). "Page Checker." 2018. http://checkers.eiii.eu/
</v>
          </cell>
        </row>
        <row r="4016">
          <cell r="A4016">
            <v>2018</v>
          </cell>
          <cell r="B4016" t="str">
            <v>EIU</v>
          </cell>
          <cell r="C4016" t="str">
            <v>The national portal of Canada fails many automated W3C web accessibility tests. According to the UN E-Government Knowledge Database, the national portal is http://www.canada.gc.ca [1, 2]. According to the European Internet Inclusion Initiative (EIII) automated web accessibility checker, the portal passes 34 tests and fails 3 tests for a score of 81.48 [3].</v>
          </cell>
          <cell r="E4016" t="str">
            <v xml:space="preserve">[1] United Nations. "UN E-Government Knowledge Database." 2018. 
https://publicadministration.un.org/egovkb/en-us/Resources/Country-URLs
[2] Canada. "National portal." 2018. http://www.canada.gc.ca
[3] European Internet Inclusion Initiative (EIII). "Page Checker." 2018. http://checkers.eiii.eu/
</v>
          </cell>
        </row>
        <row r="4017">
          <cell r="A4017">
            <v>2018</v>
          </cell>
          <cell r="B4017" t="str">
            <v>EIU</v>
          </cell>
          <cell r="C4017" t="str">
            <v>The national portal of Chile fails some automated W3C web accessibility tests. According to the UN E-Government Knowledge Database, the national portal is http://www.gob.cl [1, 2]. According to the European Internet Inclusion Initiative (EIII) automated web accessibility checker, the portal passes 499 tests and fails 41 tests for a score of 86.81 [3].</v>
          </cell>
          <cell r="E4017" t="str">
            <v xml:space="preserve">[1] United Nations. "UN E-Government Knowledge Database." 2018. 
https://publicadministration.un.org/egovkb/en-us/Resources/Country-URLs
[2] Chile. "National portal." 2018. http://www.gob.cl
[3] European Internet Inclusion Initiative (EIII). "Page Checker." 2018. http://checkers.eiii.eu/
</v>
          </cell>
        </row>
        <row r="4018">
          <cell r="A4018">
            <v>2018</v>
          </cell>
          <cell r="B4018" t="str">
            <v>EIU</v>
          </cell>
          <cell r="C4018" t="str">
            <v>The national portal of China fails many automated W3C web accessibility tests. According to the UN E-Government Knowledge Database, the national portal is http://www.gov.cn [1, 2]. According to the European Internet Inclusion Initiative (EIII) automated web accessibility checker, the portal passes 545 tests and fails 120 tests for a score of 73.51 [3].</v>
          </cell>
          <cell r="E4018" t="str">
            <v xml:space="preserve">[1] United Nations. "UN E-Government Knowledge Database." 2018. 
https://publicadministration.un.org/egovkb/en-us/Resources/Country-URLs
[2] China. "National portal." 2018. http://www.gov.cn
[3] European Internet Inclusion Initiative (EIII). "Page Checker." 2018. http://checkers.eiii.eu/
</v>
          </cell>
        </row>
        <row r="4019">
          <cell r="A4019">
            <v>2018</v>
          </cell>
          <cell r="B4019" t="str">
            <v>EIU</v>
          </cell>
          <cell r="C4019" t="str">
            <v>The national portal of Colombia fails some automated W3C web accessibility tests. According to the UN E-Government Knowledge Database, the national portal is http://estrategia.gobiernoenlinea.gov.co [1, 2]. According to the European Internet Inclusion Initiative (EIII) automated web accessibility checker, the portal passes 363 tests and fails 6 tests for a score of 90.70 [3].</v>
          </cell>
          <cell r="E4019" t="str">
            <v xml:space="preserve">[1] United Nations. "UN E-Government Knowledge Database." 2018. 
https://publicadministration.un.org/egovkb/en-us/Resources/Country-URLs
[2] Colombia. "National portal." 2018. http://estrategia.gobiernoenlinea.gov.co
[3] European Internet Inclusion Initiative (EIII). "Page Checker." 2018. http://checkers.eiii.eu/
</v>
          </cell>
        </row>
        <row r="4020">
          <cell r="A4020">
            <v>2018</v>
          </cell>
          <cell r="B4020" t="str">
            <v>EIU</v>
          </cell>
          <cell r="C4020" t="str">
            <v>The national portal of Congo (DR) fails many automated W3C web accessibility tests. According to the UN E-Government Knowledge Database, the national portal is http://www.presidence.cg/accueil [1, 2]. According to the European Internet Inclusion Initiative (EIII) automated web accessibility checker, the portal passes 123 tests and fails 5 tests for a score of 83.21 [3].</v>
          </cell>
          <cell r="E4020" t="str">
            <v xml:space="preserve">[1] United Nations. "UN E-Government Knowledge Database." 2018. 
https://publicadministration.un.org/egovkb/en-us/Resources/Country-URLs
[2] Congo (DR). "National portal." 2018. http://www.presidence.cg/accueil
[3] European Internet Inclusion Initiative (EIII). "Page Checker." 2018. http://checkers.eiii.eu/
</v>
          </cell>
        </row>
        <row r="4021">
          <cell r="A4021">
            <v>2018</v>
          </cell>
          <cell r="B4021" t="str">
            <v>EIU</v>
          </cell>
          <cell r="C4021" t="str">
            <v>The national portal of Costa Rica fails some automated W3C web accessibility tests. According to the UN E-Government Knowledge Database, the national portal is https://presidencia.go.cr [1, 2]. According to the European Internet Inclusion Initiative (EIII) automated web accessibility checker, the portal passes 244 tests and fails 6 tests for a score of 92.20 [3].</v>
          </cell>
          <cell r="E4021" t="str">
            <v>[1] United Nations. "UN E-Government Knowledge Database." 2018. 
https://publicadministration.un.org/egovkb/en-us/Resources/Country-URLs
[2] Costa Rica. "National portal." 2018. https://presidencia.go.cr
[3] European Internet Inclusion Initiative (EIII). "Page Checker." 2018. http://checkers.eiii.eu/</v>
          </cell>
        </row>
        <row r="4022">
          <cell r="A4022">
            <v>2018</v>
          </cell>
          <cell r="B4022" t="str">
            <v>EIU</v>
          </cell>
          <cell r="C4022" t="str">
            <v>The national portal of Côte d'Ivoire fails many automated W3C web accessibility tests. According to the UN E-Government Knowledge Database, the national portal is http://www.gouv.ci [1, 2]. According to the European Internet Inclusion Initiative (EIII) automated web accessibility checker, the portal passes 79 tests and fails 5 tests for a score of 80.15 [3].</v>
          </cell>
          <cell r="E4022" t="str">
            <v xml:space="preserve">[1] United Nations. "UN E-Government Knowledge Database." 2018. 
https://publicadministration.un.org/egovkb/en-us/Resources/Country-URLs
[2] Côte d'Ivoire. "National portal." 2018. http://www.gouv.ci
[3] European Internet Inclusion Initiative (EIII). "Page Checker." 2018. http://checkers.eiii.eu/
</v>
          </cell>
        </row>
        <row r="4023">
          <cell r="A4023">
            <v>2018</v>
          </cell>
          <cell r="B4023" t="str">
            <v>EIU</v>
          </cell>
          <cell r="C4023" t="str">
            <v>The national portal of Czech Republic passes all automated W3C web accessibility tests. According to the UN E-Government Knowledge Database, the national portal is http://www.vlada.cz [1, 2]. According to the European Internet Inclusion Initiative (EIII) automated web accessibility checker, the portal passes 256 tests for a score of 100.0 [3].</v>
          </cell>
          <cell r="E4023" t="str">
            <v xml:space="preserve">
[1] United Nations. "UN E-Government Knowledge Database." 2018. 
https://publicadministration.un.org/egovkb/en-us/Resources/Country-URLs
[2] Czech Republic. "National portal." 2018. http://www.vlada.cz
[3] European Internet Inclusion Initiative (EIII). "Page Checker." 2018. http://checkers.eiii.eu/
</v>
          </cell>
        </row>
        <row r="4024">
          <cell r="A4024">
            <v>2018</v>
          </cell>
          <cell r="B4024" t="str">
            <v>EIU</v>
          </cell>
          <cell r="C4024" t="str">
            <v>The national portal of Denmark fails some automated W3C web accessibility tests. According to the UN E-Government Knowledge Database, the national portal is https://www.regeringen.dk [1, 2]. According to the European Internet Inclusion Initiative (EIII) automated web accessibility checker, the portal passes 815 tests and fails 42 tests for a score of 93.77 [3].</v>
          </cell>
          <cell r="E4024" t="str">
            <v xml:space="preserve">
[1] United Nations. "UN E-Government Knowledge Database." 2018. 
https://publicadministration.un.org/egovkb/en-us/Resources/Country-URLs
[2] Denmark. "National portal." 2018. https://www.regeringen.dk
[3] European Internet Inclusion Initiative (EIII). "Page Checker." 2018. http://checkers.eiii.eu/</v>
          </cell>
        </row>
        <row r="4025">
          <cell r="A4025">
            <v>2018</v>
          </cell>
          <cell r="B4025" t="str">
            <v>EIU</v>
          </cell>
          <cell r="C4025" t="str">
            <v>The national portal of Dominican Republic fails some automated W3C web accessibility tests. According to the UN E-Government Knowledge Database, the national portal is http://dominicana.gob.do [1, 2]. According to the European Internet Inclusion Initiative (EIII) automated web accessibility checker, the portal passes 1239 tests and fails 55 tests for a score of 89.06 [3].</v>
          </cell>
          <cell r="E4025" t="str">
            <v>[1] United Nations. "UN E-Government Knowledge Database." 2018. 
https://publicadministration.un.org/egovkb/en-us/Resources/Country-URLs
[2] Dominican Republic. "National portal." 2018. http://dominicana.gob.do
[3] European Internet Inclusion Initiative (EIII). "Page Checker." 2018. http://checkers.eiii.eu/</v>
          </cell>
        </row>
        <row r="4026">
          <cell r="A4026">
            <v>2018</v>
          </cell>
          <cell r="B4026" t="str">
            <v>EIU</v>
          </cell>
          <cell r="C4026" t="str">
            <v>The national portal of Ecuador fails few automated W3C web accessibility tests. According to the UN E-Government Knowledge Database, the national portal is http://www.presidencia.gob.ec [1, 2]. According to the European Internet Inclusion Initiative (EIII) automated web accessibility checker, the portal passes 523 tests and fails 2 tests for a score of 99.93 [3].</v>
          </cell>
          <cell r="E4026" t="str">
            <v>[1] United Nations. "UN E-Government Knowledge Database." 2018. 
https://publicadministration.un.org/egovkb/en-us/Resources/Country-URLs
[2] Ecuador. "National portal." 2018. http://www.presidencia.gob.ec
[3] European Internet Inclusion Initiative (EIII). "Page Checker." 2018. http://checkers.eiii.eu/</v>
          </cell>
        </row>
        <row r="4027">
          <cell r="A4027">
            <v>2018</v>
          </cell>
          <cell r="B4027" t="str">
            <v>EIU</v>
          </cell>
          <cell r="C4027" t="str">
            <v>The national portal of Egypt fails most automated W3C web accessibility tests. According to the UN E-Government Knowledge Database, the national portal is www.egypt.gov.org [1, 2]. According to the European Internet Inclusion Initiative (EIII) automated web accessibility checker, the portal passes 50 tests and fails 8 tests for a score of 60.55 [3].</v>
          </cell>
          <cell r="E4027" t="str">
            <v>[1] United Nations. "UN E-Government Knowledge Database." 2018. 
https://publicadministration.un.org/egovkb/en-us/Resources/Country-URLs
[2] Egypt. "National portal." 2018. www.egypt.gov.org
[3] European Internet Inclusion Initiative (EIII). "Page Checker." 2018. http://checkers.eiii.eu/</v>
          </cell>
        </row>
        <row r="4028">
          <cell r="A4028">
            <v>2018</v>
          </cell>
          <cell r="B4028" t="str">
            <v>EIU</v>
          </cell>
          <cell r="C4028" t="str">
            <v>The national portal of El Salvador fails some automated W3C web accessibility tests. According to the UN E-Government Knowledge Database, the national portal is https://www.asamblea.gob.sv [1, 2]. According to the European Internet Inclusion Initiative (EIII) automated web accessibility checker, the portal passes 666 tests and fails 24 tests for a score of 88.00 [3].</v>
          </cell>
          <cell r="E4028" t="str">
            <v>[1] United Nations. "UN E-Government Knowledge Database." 2018. 
https://publicadministration.un.org/egovkb/en-us/Resources/Country-URLs
[2] El Salvador. "National portal." 2018. https://www.asamblea.gob.sv
[3] European Internet Inclusion Initiative (EIII). "Page Checker." 2018. http://checkers.eiii.eu/</v>
          </cell>
        </row>
        <row r="4029">
          <cell r="A4029">
            <v>2018</v>
          </cell>
          <cell r="B4029" t="str">
            <v>EIU</v>
          </cell>
          <cell r="C4029" t="str">
            <v>The national portal of Estonia fails some automated W3C web accessibility tests. According to the UN E-Government Knowledge Database, the national portal is https://www.valitsus.ee [1, 2]. According to the European Internet Inclusion Initiative (EIII) automated web accessibility checker, the portal passes 1066 tests and fails 15 tests for a score of 88.54 [3].</v>
          </cell>
          <cell r="E4029" t="str">
            <v xml:space="preserve">[1] United Nations. "UN E-Government Knowledge Database." 2018. 
https://publicadministration.un.org/egovkb/en-us/Resources/Country-URLs
[2] Estonia. "National portal." 2018. https://www.valitsus.ee
[3] European Internet Inclusion Initiative (EIII). "Page Checker." 2018. http://checkers.eiii.eu/
</v>
          </cell>
        </row>
        <row r="4030">
          <cell r="A4030">
            <v>2018</v>
          </cell>
          <cell r="B4030" t="str">
            <v>EIU</v>
          </cell>
          <cell r="C4030" t="str">
            <v>The national portal of Ethiopia fails some automated W3C web accessibility tests. According to the UN E-Government Knowledge Database, the national portal is http://www.ethiopia.gov.et [1, 2]. According to the European Internet Inclusion Initiative (EIII) automated web accessibility checker, the portal passes 1188 tests and fails 20 tests for a score of 86.17 [3].</v>
          </cell>
          <cell r="E4030" t="str">
            <v xml:space="preserve">[1] United Nations. "UN E-Government Knowledge Database." 2018. 
https://publicadministration.un.org/egovkb/en-us/Resources/Country-URLs
[2] Ethiopia. "National portal." 2018. http://www.ethiopia.gov.et
[3] European Internet Inclusion Initiative (EIII). "Page Checker." 2018. http://checkers.eiii.eu/
</v>
          </cell>
        </row>
        <row r="4031">
          <cell r="A4031">
            <v>2018</v>
          </cell>
          <cell r="B4031" t="str">
            <v>EIU</v>
          </cell>
          <cell r="C4031" t="str">
            <v>The national portal of Finland fails many automated W3C web accessibility tests. According to the UN E-Government Knowledge Database, the national portal is https://www.suomi.fi [1, 2]. According to the European Internet Inclusion Initiative (EIII) automated web accessibility checker, the portal passes 318 tests and fails 10 tests for a score of 83.80 [3].</v>
          </cell>
          <cell r="E4031" t="str">
            <v xml:space="preserve">[1] United Nations. "UN E-Government Knowledge Database." 2018. 
https://publicadministration.un.org/egovkb/en-us/Resources/Country-URLs
[2] Finland. "National portal." 2018. https://www.suomi.fi
[3] European Internet Inclusion Initiative (EIII). "Page Checker." 2018. http://checkers.eiii.eu/
</v>
          </cell>
        </row>
        <row r="4032">
          <cell r="A4032">
            <v>2018</v>
          </cell>
          <cell r="B4032" t="str">
            <v>EIU</v>
          </cell>
          <cell r="C4032" t="str">
            <v>The national portal of France fails some automated W3C web accessibility tests. According to the UN E-Government Knowledge Database, the national portal is http://www.gouvernement.fr [1, 2]. According to the European Internet Inclusion Initiative (EIII) automated web accessibility checker, the portal passes 854 tests and fails 127 tests for a score of 86.62 [3].</v>
          </cell>
          <cell r="E4032" t="str">
            <v xml:space="preserve">[1] United Nations. "UN E-Government Knowledge Database." 2018. 
https://publicadministration.un.org/egovkb/en-us/Resources/Country-URLs
[2] France. "National portal." 2018. http://www.gouvernement.fr
[3] European Internet Inclusion Initiative (EIII). "Page Checker." 2018. http://checkers.eiii.eu/
</v>
          </cell>
        </row>
        <row r="4033">
          <cell r="A4033">
            <v>2018</v>
          </cell>
          <cell r="B4033" t="str">
            <v>EIU</v>
          </cell>
          <cell r="C4033" t="str">
            <v>The national portal of Germany fails some automated W3C web accessibility tests. According to the UN E-Government Knowledge Database, the national portal is http://www.bundesregierung.de [1, 2]. According to the European Internet Inclusion Initiative (EIII) automated web accessibility checker, the portal passes 646 tests and fails 6 tests for a score of 94.85 [3].</v>
          </cell>
          <cell r="E4033" t="str">
            <v>[1] United Nations. "UN E-Government Knowledge Database." 2018. 
https://publicadministration.un.org/egovkb/en-us/Resources/Country-URLs
[2] Germany. "National portal." 2018. http://www.bundesregierung.de
[3] European Internet Inclusion Initiative (EIII). "Page Checker." 2018. http://checkers.eiii.eu/</v>
          </cell>
        </row>
        <row r="4034">
          <cell r="A4034">
            <v>2018</v>
          </cell>
          <cell r="B4034" t="str">
            <v>EIU</v>
          </cell>
          <cell r="C4034" t="str">
            <v xml:space="preserve">The national portal of Ghana fails many automated W3C web accessibility tests. According to the UN E-Government Knowledge Database, the national portal is http://www.ghana.gov.gh [1, 2]. According to the European Internet Inclusion Initiative (EIII) automated web accessibility checker, the portal passes 471 tests and fails 17 tests for a score of 82.09 [3].
</v>
          </cell>
          <cell r="E4034" t="str">
            <v>[1] United Nations. "UN E-Government Knowledge Database." 2018. 
https://publicadministration.un.org/egovkb/en-us/Resources/Country-URLs
[2] Ghana. "National portal." 2018. http://www.ghana.gov.gh
[3] European Internet Inclusion Initiative (EIII). "Page Checker." 2018. http://checkers.eiii.eu/</v>
          </cell>
        </row>
        <row r="4035">
          <cell r="A4035">
            <v>2018</v>
          </cell>
          <cell r="B4035" t="str">
            <v>EIU</v>
          </cell>
          <cell r="C4035" t="str">
            <v>The national portal of Greece fails few automated W3C web accessibility tests. According to the UN E-Government Knowledge Database, the national portal is http://www.ermis.gov.gr [1, 2]. According to the European Internet Inclusion Initiative (EIII) automated web accessibility checker, the portal passes 193 tests and fails 13 tests for a score of 95.47 [3].</v>
          </cell>
          <cell r="E4035" t="str">
            <v>[1] United Nations. "UN E-Government Knowledge Database." 2018. 
https://publicadministration.un.org/egovkb/en-us/Resources/Country-URLs
[2] Greece. "National portal." 2018. http://www.ermis.gov.gr
[3] European Internet Inclusion Initiative (EIII). "Page Checker." 2018. http://checkers.eiii.eu/</v>
          </cell>
        </row>
        <row r="4036">
          <cell r="A4036">
            <v>2018</v>
          </cell>
          <cell r="B4036" t="str">
            <v>EIU</v>
          </cell>
          <cell r="C4036" t="str">
            <v>The national portal of Guatemala fails some automated W3C web accessibility tests. According to the UN E-Government Knowledge Database, the national portal is http://www.presidencia.gob.gt [1, 2]. According to the European Internet Inclusion Initiative (EIII) automated web accessibility checker, the portal passes 1370 tests and fails 28 tests for a score of 87.41 [3].</v>
          </cell>
          <cell r="E4036" t="str">
            <v xml:space="preserve">[1] United Nations. "UN E-Government Knowledge Database." 2018. 
https://publicadministration.un.org/egovkb/en-us/Resources/Country-URLs
[2] Guatemala. "National portal." 2018. http://www.presidencia.gob.gt
[3] European Internet Inclusion Initiative (EIII). "Page Checker." 2018. http://checkers.eiii.eu/
</v>
          </cell>
        </row>
        <row r="4037">
          <cell r="A4037">
            <v>2018</v>
          </cell>
          <cell r="B4037" t="str">
            <v>EIU</v>
          </cell>
          <cell r="C4037" t="str">
            <v>The national portal of Guinea fails few automated W3C web accessibility tests. According to the UN E-Government Knowledge Database, the national portal is http://www.gouvernement.gov.gn [1, 2]. According to the European Internet Inclusion Initiative (EIII) automated web accessibility checker, the portal passes 1204 tests and fails 12 tests for a score of 96.86 [3].</v>
          </cell>
          <cell r="E4037" t="str">
            <v>[1] United Nations. "UN E-Government Knowledge Database." 2018. 
https://publicadministration.un.org/egovkb/en-us/Resources/Country-URLs
[2] Guinea. "National portal." 2018. http://www.gouvernement.gov.gn
[3] European Internet Inclusion Initiative (EIII). "Page Checker." 2018. http://checkers.eiii.eu/</v>
          </cell>
        </row>
        <row r="4038">
          <cell r="A4038">
            <v>2018</v>
          </cell>
          <cell r="B4038" t="str">
            <v>EIU</v>
          </cell>
          <cell r="C4038" t="str">
            <v xml:space="preserve">The national portal of Hungary fails most automated W3C web accessibility tests. According to the UN E-Government Knowledge Database, the national portal is http://www.magyarorszag.hu [1, 2]. According to the European Internet Inclusion Initiative (EIII) automated web accessibility checker, the portal passes 13 tests and fails 463 tests for a score of 69.91 [3].
</v>
          </cell>
          <cell r="E4038" t="str">
            <v xml:space="preserve">[1] United Nations. "UN E-Government Knowledge Database." 2018. 
https://publicadministration.un.org/egovkb/en-us/Resources/Country-URLs
[2] Hungary. "National portal." 2018. http://www.magyarorszag.hu
 [3] European Internet Inclusion Initiative (EIII). "Page Checker." 2018. http://checkers.eiii.eu/
</v>
          </cell>
        </row>
        <row r="4039">
          <cell r="A4039">
            <v>2018</v>
          </cell>
          <cell r="B4039" t="str">
            <v>EIU</v>
          </cell>
          <cell r="C4039" t="str">
            <v>The national portal of India fails few automated W3C web accessibility tests. According to the UN E-Government Knowledge Database, the national portal is https://india.gov.in [1, 2]. According to the European Internet Inclusion Initiative (EIII) automated web accessibility checker, the portal passes 822 tests and fails 12 tests for a score of 97.96 [3].</v>
          </cell>
          <cell r="E4039" t="str">
            <v>[1] United Nations. "UN E-Government Knowledge Database." 2018. 
https://publicadministration.un.org/egovkb/en-us/Resources/Country-URLs
[2] India. "National portal." 2018. https://india.gov.in
[3] European Internet Inclusion Initiative (EIII). "Page Checker." 2018. http://checkers.eiii.eu/</v>
          </cell>
        </row>
        <row r="4040">
          <cell r="A4040">
            <v>2018</v>
          </cell>
          <cell r="B4040" t="str">
            <v>EIU</v>
          </cell>
          <cell r="C4040" t="str">
            <v>The national portal of Indonesia cannot be tested by the automated W3C web accessibility tests. According to the UN E-Government Knowledge Database, the national portal is http://indonesia.go.id [1, 2]. According to the European Internet Inclusion Initiative (EIII) automated web accessibility checker, the portal yields the error: Connection timed out [3].</v>
          </cell>
          <cell r="E4040" t="str">
            <v>[1] United Nations. "UN E-Government Knowledge Database." 2018. 
https://publicadministration.un.org/egovkb/en-us/Resources/Country-URLs
[2] Indonesia. "National portal." 2018. http://indonesia.go.id
[3] European Internet Inclusion Initiative (EIII). "Page Checker." 2018. http://checkers.eiii.eu/</v>
          </cell>
        </row>
        <row r="4041">
          <cell r="A4041">
            <v>2018</v>
          </cell>
          <cell r="B4041" t="str">
            <v>EIU</v>
          </cell>
          <cell r="C4041" t="str">
            <v>The national portal of Iran fails some automated W3C web accessibility tests. According to the UN E-Government Knowledge Database, the national portal is https://iran.gov.ir/ [1, 2]. According to the European Internet Inclusion Initiative (EIII) automated web accessibility checker, the portal passes 4046 tests and fails 49 tests for a score of 88.35 [3].</v>
          </cell>
          <cell r="E4041" t="str">
            <v>[1] United Nations. "UN E-Government Knowledge Database." 2018. 
https://publicadministration.un.org/egovkb/en-us/Resources/Country-URLs
[2] Iran. "National portal." 2018. https://iran.gov.ir/
[3] European Internet Inclusion Initiative (EIII). "Page Checker." 2018. http://checkers.eiii.eu/</v>
          </cell>
        </row>
        <row r="4042">
          <cell r="A4042">
            <v>2018</v>
          </cell>
          <cell r="B4042" t="str">
            <v>EIU</v>
          </cell>
          <cell r="C4042" t="str">
            <v>The national portal of Ireland fails most automated W3C web accessibility tests. According to the UN E-Government Knowledge Database, the national portal is http://www.gov.ie [1, 2]. According to the European Internet Inclusion Initiative (EIII) automated web accessibility checker, the portal passes 326 tests and fails 24 tests for a score of 65.99 [3].</v>
          </cell>
          <cell r="E4042" t="str">
            <v>[1] United Nations. "UN E-Government Knowledge Database." 2018. 
https://publicadministration.un.org/egovkb/en-us/Resources/Country-URLs
[2] Ireland. "National portal." 2018. http://www.gov.ie
[3] European Internet Inclusion Initiative (EIII). "Page Checker." 2018. http://checkers.eiii.eu/</v>
          </cell>
        </row>
        <row r="4043">
          <cell r="A4043">
            <v>2018</v>
          </cell>
          <cell r="B4043" t="str">
            <v>EIU</v>
          </cell>
          <cell r="C4043" t="str">
            <v>The national portal of Israel fails some automated W3C web accessibility tests. According to the UN E-Government Knowledge Database, the national portal is http://www.gov.il [1, 2]. According to the European Internet Inclusion Initiative (EIII) automated web accessibility checker, the portal passes 866 tests and fails 46 tests for a score of 87.07 [3].</v>
          </cell>
          <cell r="E4043" t="str">
            <v>[1] United Nations. "UN E-Government Knowledge Database." 2018. 
https://publicadministration.un.org/egovkb/en-us/Resources/Country-URLs
[2] Israel. "National portal." 2018. http://www.gov.il
[3] European Internet Inclusion Initiative (EIII). "Page Checker." 2018. http://checkers.eiii.eu/</v>
          </cell>
        </row>
        <row r="4044">
          <cell r="A4044">
            <v>2018</v>
          </cell>
          <cell r="B4044" t="str">
            <v>EIU</v>
          </cell>
          <cell r="C4044" t="str">
            <v>The national portal of Italy fails some automated W3C web accessibility tests. According to the UN E-Government Knowledge Database, the national portal is http://www.governo.it [1, 2]. According to the European Internet Inclusion Initiative (EIII) automated web accessibility checker, the portal passes 782 tests and fails 7 tests for a score of 93.28 [3].</v>
          </cell>
          <cell r="E4044" t="str">
            <v xml:space="preserve">[1] United Nations. "UN E-Government Knowledge Database." 2018. 
https://publicadministration.un.org/egovkb/en-us/Resources/Country-URLs
[2] Italy. "National portal." 2018. http://www.governo.it
[3] European Internet Inclusion Initiative (EIII). "Page Checker." 2018. http://checkers.eiii.eu/
</v>
          </cell>
        </row>
        <row r="4045">
          <cell r="A4045">
            <v>2018</v>
          </cell>
          <cell r="B4045" t="str">
            <v>EIU</v>
          </cell>
          <cell r="C4045" t="str">
            <v>The national portal of Jamaica fails few automated W3C web accessibility tests. According to the UN E-Government Knowledge Database, the national portal is http://jis.gov.jm [1, 2]. According to the European Internet Inclusion Initiative (EIII) automated web accessibility checker, the portal passes 849 tests and fails 36 tests for a score of 95.80 [3].</v>
          </cell>
          <cell r="E4045" t="str">
            <v xml:space="preserve">[1] United Nations. "UN E-Government Knowledge Database." 2018. 
https://publicadministration.un.org/egovkb/en-us/Resources/Country-URLs
[2] Jamaica. "National portal." 2018. http://jis.gov.jm
[3] European Internet Inclusion Initiative (EIII). "Page Checker." 2018. http://checkers.eiii.eu/
</v>
          </cell>
        </row>
        <row r="4046">
          <cell r="A4046">
            <v>2018</v>
          </cell>
          <cell r="B4046" t="str">
            <v>EIU</v>
          </cell>
          <cell r="C4046" t="str">
            <v>The national portal of Japan fails few automated W3C web accessibility tests. According to the UN E-Government Knowledge Database, the national portal is http://www.e-gov.go.jp/ [1, 2]. According to the European Internet Inclusion Initiative (EIII) automated web accessibility checker, the portal passes 203 tests and fails 2 tests for a score of 96.14 [3].</v>
          </cell>
          <cell r="E4046" t="str">
            <v>[1] United Nations. "UN E-Government Knowledge Database." 2018. 
https://publicadministration.un.org/egovkb/en-us/Resources/Country-URLs
[2] Japan. "National portal." 2018. http://www.e-gov.go.jp/
[3] European Internet Inclusion Initiative (EIII). "Page Checker." 2018. http://checkers.eiii.eu/</v>
          </cell>
        </row>
        <row r="4047">
          <cell r="A4047">
            <v>2018</v>
          </cell>
          <cell r="B4047" t="str">
            <v>EIU</v>
          </cell>
          <cell r="C4047" t="str">
            <v>The national portal of Jordan fails some automated W3C web accessibility tests. According to the UN E-Government Knowledge Database, the national portal is https://jordan.gov.jo [1, 2]. According to the European Internet Inclusion Initiative (EIII) automated web accessibility checker, the portal passes 1415 tests and fails 74 tests for a score of 88.67 [3].</v>
          </cell>
          <cell r="E4047" t="str">
            <v xml:space="preserve">[1] United Nations. "UN E-Government Knowledge Database." 2018. 
https://publicadministration.un.org/egovkb/en-us/Resources/Country-URLs
[2] Jordan. "National portal." 2018. https://jordan.gov.jo
[3] European Internet Inclusion Initiative (EIII). "Page Checker." 2018. http://checkers.eiii.eu/
</v>
          </cell>
        </row>
        <row r="4048">
          <cell r="A4048">
            <v>2018</v>
          </cell>
          <cell r="B4048" t="str">
            <v>EIU</v>
          </cell>
          <cell r="C4048" t="str">
            <v>The national portal of Kazakhstan fails few automated W3C web accessibility tests. According to the UN E-Government Knowledge Database, the national portal is http://www.government.kz/ [1, 2]. According to the European Internet Inclusion Initiative (EIII) automated web accessibility checker, the portal passes 519 tests and fails 19 tests for a score of 97.65 [3].</v>
          </cell>
          <cell r="E4048" t="str">
            <v xml:space="preserve">[1] United Nations. "UN E-Government Knowledge Database." 2018. 
https://publicadministration.un.org/egovkb/en-us/Resources/Country-URLs
[2] Kazakhstan. "National portal." 2018. http://www.government.kz/
[3] European Internet Inclusion Initiative (EIII). "Page Checker." 2018. http://checkers.eiii.eu/
</v>
          </cell>
        </row>
        <row r="4049">
          <cell r="A4049">
            <v>2018</v>
          </cell>
          <cell r="B4049" t="str">
            <v>EIU</v>
          </cell>
          <cell r="C4049" t="str">
            <v>The national portal of Kenya cannot be tested by the automated W3C web accessibility tests. According to the UN E-Government Knowledge Database, the national portal is http://www.mygov.go.ke [1, 2]. According to the European Internet Inclusion Initiative (EIII) automated web accessibility checker, the portal yields the error: Connection timed out [3].</v>
          </cell>
          <cell r="E4049" t="str">
            <v xml:space="preserve">[1] United Nations. "UN E-Government Knowledge Database." 2018. 
https://publicadministration.un.org/egovkb/en-us/Resources/Country-URLs
[2] Kenya. "National portal." 2018. http://www.mygov.go.ke
[3] European Internet Inclusion Initiative (EIII). "Page Checker." 2018. http://checkers.eiii.eu/
</v>
          </cell>
        </row>
        <row r="4050">
          <cell r="A4050">
            <v>2018</v>
          </cell>
          <cell r="B4050" t="str">
            <v>EIU</v>
          </cell>
          <cell r="C4050" t="str">
            <v>The national portal of Kuwait fails some automated W3C web accessibility tests. According to the UN E-Government Knowledge Database, the national portal is http://www.e.gov.kw/ [1, 2]. According to the European Internet Inclusion Initiative (EIII) automated web accessibility checker, the portal passes 942 tests and fails 59 tests for a score of 89.26 [3].</v>
          </cell>
          <cell r="E4050" t="str">
            <v>[1] United Nations. "UN E-Government Knowledge Database." 2018. 
https://publicadministration.un.org/egovkb/en-us/Resources/Country-URLs
[2] Kuwait. "National portal." 2018. http://www.e.gov.kw/
[3] European Internet Inclusion Initiative (EIII). "Page Checker." 2018. http://checkers.eiii.eu/</v>
          </cell>
        </row>
        <row r="4051">
          <cell r="A4051">
            <v>2018</v>
          </cell>
          <cell r="B4051" t="str">
            <v>EIU</v>
          </cell>
          <cell r="C4051" t="str">
            <v>The national portal of Liberia fails some automated W3C web accessibility tests. According to the UN E-Government Knowledge Database, the national portal is http://www.eliberia.gov.lr [1, 2]. According to the European Internet Inclusion Initiative (EIII) automated web accessibility checker, the portal passes 392 tests and fails 9 tests for a score of 93.07 [3].</v>
          </cell>
          <cell r="E4051" t="str">
            <v xml:space="preserve">[1] United Nations. "UN E-Government Knowledge Database." 2018. 
https://publicadministration.un.org/egovkb/en-us/Resources/Country-URLs
[2] Liberia. "National portal." 2018. http://www.eliberia.gov.lr
[3] European Internet Inclusion Initiative (EIII). "Page Checker." 2018. http://checkers.eiii.eu/
</v>
          </cell>
        </row>
        <row r="4052">
          <cell r="A4052">
            <v>2018</v>
          </cell>
          <cell r="B4052" t="str">
            <v>EIU</v>
          </cell>
          <cell r="C4052" t="str">
            <v>The national portal of Madagascar fails few automated W3C web accessibility tests. According to the UN E-Government Knowledge Database, the national portal is http://www.presidence.gov.mg [1, 2]. According to the European Internet Inclusion Initiative (EIII) automated web accessibility checker, the portal passes 308 tests and fails 6 tests for a score of 98.83 [3].</v>
          </cell>
          <cell r="E4052" t="str">
            <v>[1] United Nations. "UN E-Government Knowledge Database." 2018. 
https://publicadministration.un.org/egovkb/en-us/Resources/Country-URLs
[2] Madagascar. "National portal." 2018. http://www.presidence.gov.mg
[3] European Internet Inclusion Initiative (EIII). "Page Checker." 2018. http://checkers.eiii.eu/</v>
          </cell>
        </row>
        <row r="4053">
          <cell r="A4053">
            <v>2018</v>
          </cell>
          <cell r="B4053" t="str">
            <v>EIU</v>
          </cell>
          <cell r="C4053" t="str">
            <v>The national portal of Malawi fails many automated W3C web accessibility tests. According to the UN E-Government Knowledge Database, the national portal is http://www.malawi.gov.mw/ [1, 2]. According to the European Internet Inclusion Initiative (EIII) automated web accessibility checker, the portal passes 170 tests and fails 17 tests for a score of 80.02 [3].</v>
          </cell>
          <cell r="E4053" t="str">
            <v>[1] United Nations. "UN E-Government Knowledge Database." 2018. 
https://publicadministration.un.org/egovkb/en-us/Resources/Country-URLs
[2] Malawi. "National portal." 2018. http://www.malawi.gov.mw/
[3] European Internet Inclusion Initiative (EIII). "Page Checker." 2018. http://checkers.eiii.eu/</v>
          </cell>
        </row>
        <row r="4054">
          <cell r="A4054">
            <v>2018</v>
          </cell>
          <cell r="B4054" t="str">
            <v>EIU</v>
          </cell>
          <cell r="C4054" t="str">
            <v>The national portal of Malaysia fails many automated W3C web accessibility tests. According to the UN E-Government Knowledge Database, the national portal is http://www.malaysia.gov.my [1, 2]. According to the European Internet Inclusion Initiative (EIII) automated web accessibility checker, the portal passes 925 tests and fails 53 tests for a score of 82.91 [3].</v>
          </cell>
          <cell r="E4054" t="str">
            <v>[1] United Nations. "UN E-Government Knowledge Database." 2018. 
https://publicadministration.un.org/egovkb/en-us/Resources/Country-URLs
[2] Malaysia. "National portal." 2018. http://www.malaysia.gov.my
[3] European Internet Inclusion Initiative (EIII). "Page Checker." 2018. http://checkers.eiii.eu/</v>
          </cell>
        </row>
        <row r="4055">
          <cell r="A4055">
            <v>2018</v>
          </cell>
          <cell r="B4055" t="str">
            <v>EIU</v>
          </cell>
          <cell r="C4055" t="str">
            <v>The national portal of Mali fails many automated W3C web accessibility tests. According to the UN E-Government Knowledge Database, the national portal is http://www.gouv.ml [1, 2]. According to the European Internet Inclusion Initiative (EIII) automated web accessibility checker, the portal passes 219 tests and fails 13 tests for a score of 73.12 [3].</v>
          </cell>
          <cell r="E4055" t="str">
            <v xml:space="preserve">[1] United Nations. "UN E-Government Knowledge Database." 2018. 
https://publicadministration.un.org/egovkb/en-us/Resources/Country-URLs
[2] Mali. "National portal." 2018. http://www.gouv.ml
[3] European Internet Inclusion Initiative (EIII). "Page Checker." 2018. http://checkers.eiii.eu/
</v>
          </cell>
        </row>
        <row r="4056">
          <cell r="A4056">
            <v>2018</v>
          </cell>
          <cell r="B4056" t="str">
            <v>EIU</v>
          </cell>
          <cell r="C4056" t="str">
            <v>The national portal of Mexico fails some automated W3C web accessibility tests. According to the UN E-Government Knowledge Database, the national portal is http://www.gob.mx [1, 2]. According to the European Internet Inclusion Initiative (EIII) automated web accessibility checker, the portal passes 236 tests and fails 3 tests for a score of 98.61 [3].</v>
          </cell>
          <cell r="E4056" t="str">
            <v>[1] United Nations. "UN E-Government Knowledge Database." 2018. 
https://publicadministration.un.org/egovkb/en-us/Resources/Country-URLs
[2]Mexico. "National portal." 2018. http://www.gob.mx
[3] European Internet Inclusion Initiative (EIII). "Page Checker." 2018. http://checkers.eiii.eu/</v>
          </cell>
        </row>
        <row r="4057">
          <cell r="A4057">
            <v>2018</v>
          </cell>
          <cell r="B4057" t="str">
            <v>EIU</v>
          </cell>
          <cell r="C4057" t="str">
            <v>The national portal of Mongolia fails some automated W3C web accessibility tests. According to the UN E-Government Knowledge Database, the national portal is http://zasag.mn [1, 2]. According to the European Internet Inclusion Initiative (EIII) automated web accessibility checker, the portal passes 795 tests and fails 27 tests for a score of 86.61 [3].</v>
          </cell>
          <cell r="E4057" t="str">
            <v xml:space="preserve">[1] United Nations. "UN E-Government Knowledge Database." 2018. 
https://publicadministration.un.org/egovkb/en-us/Resources/Country-URLs
[2] Mongolia. "National portal." 2018. http://zasag.mn
[3] European Internet Inclusion Initiative (EIII). "Page Checker." 2018. http://checkers.eiii.eu/
</v>
          </cell>
        </row>
        <row r="4058">
          <cell r="A4058">
            <v>2018</v>
          </cell>
          <cell r="B4058" t="str">
            <v>EIU</v>
          </cell>
          <cell r="C4058" t="str">
            <v>The national portal of Morocco fails many automated W3C web accessibility tests. According to the UN E-Government Knowledge Database, the national portal is http://www.egov.ma [1, 2]. According to the European Internet Inclusion Initiative (EIII) automated web accessibility checker, the portal passes 660 tests and fails 42 tests for a score of 80.07 [3].</v>
          </cell>
          <cell r="E4058" t="str">
            <v xml:space="preserve">[1] United Nations. "UN E-Government Knowledge Database." 2018. 
https://publicadministration.un.org/egovkb/en-us/Resources/Country-URLs
[2] Morocco. "National portal." 2018. http://www.egov.ma
[3] European Internet Inclusion Initiative (EIII). "Page Checker." 2018. http://checkers.eiii.eu/
</v>
          </cell>
        </row>
        <row r="4059">
          <cell r="A4059">
            <v>2018</v>
          </cell>
          <cell r="B4059" t="str">
            <v>EIU</v>
          </cell>
          <cell r="C4059" t="str">
            <v>The national portal of Mozambique fails some automated W3C web accessibility tests. According to the UN E-Government Knowledge Database, the national portal is http://www.portaldogoverno.gov.mz [1, 2]. According to the European Internet Inclusion Initiative (EIII) automated web accessibility checker, the portal passes 681 tests and fails 15 tests for a score of 86.37 [3].</v>
          </cell>
          <cell r="E4059" t="str">
            <v xml:space="preserve">[1] United Nations. "UN E-Government Knowledge Database." 2018. 
https://publicadministration.un.org/egovkb/en-us/Resources/Country-URLs
[2] Mozambique. "National portal." 2018. http://www.portaldogoverno.gov.mz
[3] European Internet Inclusion Initiative (EIII). "Page Checker." 2018. http://checkers.eiii.eu/
</v>
          </cell>
        </row>
        <row r="4060">
          <cell r="A4060">
            <v>2018</v>
          </cell>
          <cell r="B4060" t="str">
            <v>EIU</v>
          </cell>
          <cell r="C4060" t="str">
            <v>The national portal of Myanmar fails many automated W3C web accessibility tests. According to the UN E-Government Knowledge Database, the national portal is http://www.president-office.gov.mm [1, 2]. According to the European Internet Inclusion Initiative (EIII) automated web accessibility checker, the portal passes 1196 tests and fails 65 tests for a score of 84.64 [3].</v>
          </cell>
          <cell r="E4060" t="str">
            <v xml:space="preserve">[1] United Nations. "UN E-Government Knowledge Database." 2018. 
https://publicadministration.un.org/egovkb/en-us/Resources/Country-URLs
[2] Myanmar. "National portal." 2018. http://www.president-office.gov.mm
[3] European Internet Inclusion Initiative (EIII). "Page Checker." 2018. http://checkers.eiii.eu/
</v>
          </cell>
        </row>
        <row r="4061">
          <cell r="A4061">
            <v>2018</v>
          </cell>
          <cell r="B4061" t="str">
            <v>EIU</v>
          </cell>
          <cell r="C4061" t="str">
            <v>The national portal of Namibia fails many automated W3C web accessibility tests. According to the UN E-Government Knowledge Database, the national portal is http://www.gov.na [1, 2]. According to the European Internet Inclusion Initiative (EIII) automated web accessibility checker, the portal passes 545 tests and fails 12 tests for a score of 82.06 [3].</v>
          </cell>
          <cell r="E4061" t="str">
            <v xml:space="preserve">[1] United Nations. "UN E-Government Knowledge Database." 2018. 
https://publicadministration.un.org/egovkb/en-us/Resources/Country-URLs
[2] Namibia. "National portal." 2018. http://www.gov.na
[3] European Internet Inclusion Initiative (EIII). "Page Checker." 2018. http://checkers.eiii.eu/
</v>
          </cell>
        </row>
        <row r="4062">
          <cell r="A4062">
            <v>2018</v>
          </cell>
          <cell r="B4062" t="str">
            <v>EIU</v>
          </cell>
          <cell r="C4062" t="str">
            <v>The national portal of Nepal fails some automated W3C web accessibility tests. According to the UN E-Government Knowledge Database, the national portal is http://www.nepal.gov.np/ [1, 2]. According to the European Internet Inclusion Initiative (EIII) automated web accessibility checker, the portal passes 446 tests and fails 7 tests for a score of 87.50 [3].</v>
          </cell>
          <cell r="E4062" t="str">
            <v>[1] United Nations. "UN E-Government Knowledge Database." 2018. 
https://publicadministration.un.org/egovkb/en-us/Resources/Country-URLs
[2] Nepal. "National portal." 2018. http://www.nepal.gov.np/
[3] European Internet Inclusion Initiative (EIII). "Page Checker." 2018. http://checkers.eiii.eu/</v>
          </cell>
        </row>
        <row r="4063">
          <cell r="A4063">
            <v>2018</v>
          </cell>
          <cell r="B4063" t="str">
            <v>EIU</v>
          </cell>
          <cell r="C4063" t="str">
            <v>The national portal of Netherlands passed all automated W3C web accessibility tests. According to the UN E-Government Knowledge Database, the national portal is http://www.overheid.nl [1, 2]. According to the European Internet Inclusion Initiative (EIII) automated web accessibility checker, the portal passes 145 tests for a score of 100.00 [3].</v>
          </cell>
          <cell r="E4063" t="str">
            <v>[1] United Nations. "UN E-Government Knowledge Database." 2018. 
https://publicadministration.un.org/egovkb/en-us/Resources/Country-URLs
[2] Netherlands. "National portal." 2018. http://www.overheid.nl
[3] European Internet Inclusion Initiative (EIII). "Page Checker." 2018. http://checkers.eiii.eu/</v>
          </cell>
        </row>
        <row r="4064">
          <cell r="A4064">
            <v>2018</v>
          </cell>
          <cell r="B4064" t="str">
            <v>EIU</v>
          </cell>
          <cell r="C4064" t="str">
            <v>The national portal of Niger fails some automated W3C web accessibility tests. According to the UN E-Government Knowledge Database, the national portal is http://www.gouv.ne [1, 2]. According to the European Internet Inclusion Initiative (EIII) automated web accessibility checker, the portal passes 593 tests and fails 10 tests for a score of 92.84 [3].</v>
          </cell>
          <cell r="E4064" t="str">
            <v>[1] United Nations. "UN E-Government Knowledge Database." 2018. 
https://publicadministration.un.org/egovkb/en-us/Resources/Country-URLs
[2] Niger. "National portal." 2018. http://www.gouv.ne
[3] European Internet Inclusion Initiative (EIII). "Page Checker." 2018. http://checkers.eiii.eu/</v>
          </cell>
        </row>
        <row r="4065">
          <cell r="A4065">
            <v>2018</v>
          </cell>
          <cell r="B4065" t="str">
            <v>EIU</v>
          </cell>
          <cell r="C4065" t="str">
            <v>The national portal of Nigeria fails some automated W3C web accessibility tests. According to the UN E-Government Knowledge Database, the national portal is http://www.nigeria.gov.ng [1, 2]. According to the European Internet Inclusion Initiative (EIII) automated web accessibility checker, the portal passes 2047 tests and fails 29 tests for a score of 88.89 [3].</v>
          </cell>
          <cell r="E4065" t="str">
            <v xml:space="preserve">[1] United Nations. "UN E-Government Knowledge Database." 2018. 
https://publicadministration.un.org/egovkb/en-us/Resources/Country-URLs
[2] Nigeria. "National portal." 2018. http://www.nigeria.gov.ng
[3] European Internet Inclusion Initiative (EIII). "Page Checker." 2018. http://checkers.eiii.eu/
</v>
          </cell>
        </row>
        <row r="4066">
          <cell r="A4066">
            <v>2018</v>
          </cell>
          <cell r="B4066" t="str">
            <v>EIU</v>
          </cell>
          <cell r="C4066" t="str">
            <v>The national portal of Oman fails some automated W3C web accessibility tests. According to the UN E-Government Knowledge Database, the national portal is http://www.oman.om [1, 2]. According to the European Internet Inclusion Initiative (EIII) automated web accessibility checker, the portal passes 485 tests and fails 17 tests for a score of 85.91 [3].</v>
          </cell>
          <cell r="E4066" t="str">
            <v>[1] United Nations. "UN E-Government Knowledge Database." 2018. 
https://publicadministration.un.org/egovkb/en-us/Resources/Country-URLs
[2] Oman. "National portal." 2018. http://www.oman.om
[3] European Internet Inclusion Initiative (EIII). "Page Checker." 2018. http://checkers.eiii.eu/</v>
          </cell>
        </row>
        <row r="4067">
          <cell r="A4067">
            <v>2018</v>
          </cell>
          <cell r="B4067" t="str">
            <v>EIU</v>
          </cell>
          <cell r="C4067" t="str">
            <v>The national portal of Pakistan fails most automated W3C web accessibility tests. According to the UN E-Government Knowledge Database, the national portal is http://www.pakistan.gov.pk [1, 2]. According to the European Internet Inclusion Initiative (EIII) automated web accessibility checker, the portal passes 350 tests and fails 90 tests for a score of 64.80 [3].</v>
          </cell>
          <cell r="E4067" t="str">
            <v xml:space="preserve">[1] United Nations. "UN E-Government Knowledge Database." 2018. 
https://publicadministration.un.org/egovkb/en-us/Resources/Country-URLs
[2] Pakistan. "National portal." 2018. http://www.pakistan.gov.pk
[3] European Internet Inclusion Initiative (EIII). "Page Checker." 2018. http://checkers.eiii.eu/
</v>
          </cell>
        </row>
        <row r="4068">
          <cell r="A4068">
            <v>2018</v>
          </cell>
          <cell r="B4068" t="str">
            <v>EIU</v>
          </cell>
          <cell r="C4068" t="str">
            <v>The national portal of Panama fails many automated W3C web accessibility tests. According to the UN E-Government Knowledge Database, the national portal is http://www.presidencia.gob.pa [1, 2]. According to the European Internet Inclusion Initiative (EIII) automated web accessibility checker, the portal passes 417 tests and fails 132 tests for a score of 81.35 [3].</v>
          </cell>
          <cell r="E4068" t="str">
            <v xml:space="preserve">[1] United Nations. "UN E-Government Knowledge Database." 2018. 
https://publicadministration.un.org/egovkb/en-us/Resources/Country-URLs
[2] Panama. "National portal." 2018. http://www.presidencia.gob.pa
[3] European Internet Inclusion Initiative (EIII). "Page Checker." 2018. http://checkers.eiii.eu/
</v>
          </cell>
        </row>
        <row r="4069">
          <cell r="A4069">
            <v>2018</v>
          </cell>
          <cell r="B4069" t="str">
            <v>EIU</v>
          </cell>
          <cell r="C4069" t="str">
            <v>The national portal of Peru fails many automated W3C web accessibility tests. According to the UN E-Government Knowledge Database, the national portal is http://www.peru.gob.pe [1, 2]. According to the European Internet Inclusion Initiative (EIII) automated web accessibility checker, the portal passes 143 tests and fails 20 tests for a score of 79.44 [3].</v>
          </cell>
          <cell r="E4069" t="str">
            <v>[1] United Nations. "UN E-Government Knowledge Database." 2018. 
https://publicadministration.un.org/egovkb/en-us/Resources/Country-URLs
[2] Peru. "National portal." 2018. http://www.peru.gob.pe
[3] European Internet Inclusion Initiative (EIII). "Page Checker." 2018. http://checkers.eiii.eu/</v>
          </cell>
        </row>
        <row r="4070">
          <cell r="A4070">
            <v>2018</v>
          </cell>
          <cell r="B4070" t="str">
            <v>EIU</v>
          </cell>
          <cell r="C4070" t="str">
            <v>The national portal of Philippines fails most automated W3C web accessibility tests. According to the UN E-Government Knowledge Database, the national portal is http://www.gov.ph [1, 2]. According to the European Internet Inclusion Initiative (EIII) automated web accessibility checker, the portal passes 498 tests and fails 26 tests for a score of 74.57 [3].</v>
          </cell>
          <cell r="E4070" t="str">
            <v>[1] United Nations. "UN E-Government Knowledge Database." 2018. 
https://publicadministration.un.org/egovkb/en-us/Resources/Country-URLs
[2] Philippines. "National portal." 2018. http://www.gov.ph
[3] European Internet Inclusion Initiative (EIII). "Page Checker." 2018. http://checkers.eiii.eu/</v>
          </cell>
        </row>
        <row r="4071">
          <cell r="A4071">
            <v>2018</v>
          </cell>
          <cell r="B4071" t="str">
            <v>EIU</v>
          </cell>
          <cell r="C4071" t="str">
            <v>The national portal of Poland fails few automated W3C web accessibility tests. According to the UN E-Government Knowledge Database, the national portal is https://www.bip.gov.pl [1, 2]. According to the European Internet Inclusion Initiative (EIII) automated web accessibility checker, the portal passes 348 tests and fails 2 tests for a score of 99.73 [3].</v>
          </cell>
          <cell r="E4071" t="str">
            <v>[1] United Nations. "UN E-Government Knowledge Database." 2018. 
https://publicadministration.un.org/egovkb/en-us/Resources/Country-URLs
[2] Poland. "National portal." 2018. https://www.bip.gov.pl
[3] European Internet Inclusion Initiative (EIII). "Page Checker." 2018. http://checkers.eiii.eu/</v>
          </cell>
        </row>
        <row r="4072">
          <cell r="A4072">
            <v>2018</v>
          </cell>
          <cell r="B4072" t="str">
            <v>EIU</v>
          </cell>
          <cell r="C4072" t="str">
            <v>The national portal of Portugal fails most automated W3C web accessibility tests. According to the UN E-Government Knowledge Database, the national portal is http://www.portugal.gov.pt [1, 2]. According to the European Internet Inclusion Initiative (EIII) automated web accessibility checker, the portal passes 940 tests and fails 144 tests for a score of 69.43 [3].</v>
          </cell>
          <cell r="E4072" t="str">
            <v>[1] United Nations. "UN E-Government Knowledge Database." 2018. 
https://publicadministration.un.org/egovkb/en-us/Resources/Country-URLs
[2] Portugal. "National portal." 2018. http://www.portugal.gov.pt
[3] European Internet Inclusion Initiative (EIII). "Page Checker." 2018. http://checkers.eiii.eu/</v>
          </cell>
        </row>
        <row r="4073">
          <cell r="A4073">
            <v>2018</v>
          </cell>
          <cell r="B4073" t="str">
            <v>EIU</v>
          </cell>
          <cell r="C4073" t="str">
            <v>The national portal of Qatar passes all automated W3C web accessibility tests. According to the UN E-Government Knowledge Database, the national portal is http://portal.www.gov.qa [1, 2]. According to the European Internet Inclusion Initiative (EIII) automated web accessibility checker, the portal passes 871 tests for a score of 100.00 [3].</v>
          </cell>
          <cell r="E4073" t="str">
            <v>[1] United Nations. "UN E-Government Knowledge Database." 2018. 
https://publicadministration.un.org/egovkb/en-us/Resources/Country-URLs
[2] Qatar. "National portal." 2018. http://portal.www.gov.qa
[3] European Internet Inclusion Initiative (EIII). "Page Checker." 2018. http://checkers.eiii.eu/</v>
          </cell>
        </row>
        <row r="4074">
          <cell r="A4074">
            <v>2018</v>
          </cell>
          <cell r="B4074" t="str">
            <v>EIU</v>
          </cell>
          <cell r="C4074" t="str">
            <v>The national portal of Romania fails some automated W3C web accessibility tests. According to the UN E-Government Knowledge Database, the national portal is http://www.gov.ro [1, 2]. According to the European Internet Inclusion Initiative (EIII) automated web accessibility checker, the portal passes 1477 tests and fails 58 tests for a score of 85.53 [3].</v>
          </cell>
          <cell r="E4074" t="str">
            <v>[1] United Nations. "UN E-Government Knowledge Database." 2018. 
https://publicadministration.un.org/egovkb/en-us/Resources/Country-URLs
[2] Romania. "National portal." 2018. http://www.gov.ro
[3] European Internet Inclusion Initiative (EIII). "Page Checker." 2018. http://checkers.eiii.eu/</v>
          </cell>
        </row>
        <row r="4075">
          <cell r="A4075">
            <v>2018</v>
          </cell>
          <cell r="B4075" t="str">
            <v>EIU</v>
          </cell>
          <cell r="C4075" t="str">
            <v>The national portal of Russian Federation fails many automated W3C web accessibility tests. According to the UN E-Government Knowledge Database, the national portal is http://www.gov.ru [1, 2]. According to the European Internet Inclusion Initiative (EIII) automated web accessibility checker, the portal passes 58 tests and fails 21 tests for a score of 73.61 [3].</v>
          </cell>
          <cell r="E4075" t="str">
            <v>[1] United Nations. "UN E-Government Knowledge Database." 2018. 
https://publicadministration.un.org/egovkb/en-us/Resources/Country-URLs
[2] Russian Federation. "National portal." 2018. http://www.gov.ru
[3] European Internet Inclusion Initiative (EIII). "Page Checker." 2018. http://checkers.eiii.eu/</v>
          </cell>
        </row>
        <row r="4076">
          <cell r="A4076">
            <v>2018</v>
          </cell>
          <cell r="B4076" t="str">
            <v>EIU</v>
          </cell>
          <cell r="C4076" t="str">
            <v>The national portal of Rwanda fails many automated W3C web accessibility tests. According to the UN E-Government Knowledge Database, the national portal is http://gov.rw [1, 2]. According to the European Internet Inclusion Initiative (EIII) automated web accessibility checker, the portal passes 331 tests and fails 17 tests for a score of 79.15 [3].</v>
          </cell>
          <cell r="E4076" t="str">
            <v>[1] United Nations. "UN E-Government Knowledge Database." 2018. 
https://publicadministration.un.org/egovkb/en-us/Resources/Country-URLs
[2] Rwanda. "National portal." 2018. http://gov.rw
[3] European Internet Inclusion Initiative (EIII). "Page Checker." 2018. http://checkers.eiii.eu/</v>
          </cell>
        </row>
        <row r="4077">
          <cell r="A4077">
            <v>2018</v>
          </cell>
          <cell r="B4077" t="str">
            <v>EIU</v>
          </cell>
          <cell r="C4077" t="str">
            <v>The national portal of Saudi Arabia fails many automated W3C web accessibility tests. According to the UN E-Government Knowledge Database, the national portal is http://www.saudi.gov.sa [1, 2]. According to the European Internet Inclusion Initiative (EIII) automated web accessibility checker, the portal passes 994 tests and fails 107 tests for a score of 82.64 [3].</v>
          </cell>
          <cell r="E4077" t="str">
            <v>[1] United Nations. "UN E-Government Knowledge Database." 2018. 
https://publicadministration.un.org/egovkb/en-us/Resources/Country-URLs
[2] Saudi Arabia. "National portal." 2018. http://www.saudi.gov.sa
[3] European Internet Inclusion Initiative (EIII). "Page Checker." 2018. http://checkers.eiii.eu/</v>
          </cell>
        </row>
        <row r="4078">
          <cell r="A4078">
            <v>2018</v>
          </cell>
          <cell r="B4078" t="str">
            <v>EIU</v>
          </cell>
          <cell r="C4078" t="str">
            <v>The national portal of Senegal fails few automated W3C web accessibility tests. According to the UN E-Government Knowledge Database, the national portal is https://www.sec.gouv.sn [1, 2]. According to the European Internet Inclusion Initiative (EIII) automated web accessibility checker, the portal passes 633 tests and fails 32 tests for a score of 99.21 [3].</v>
          </cell>
          <cell r="E4078" t="str">
            <v xml:space="preserve">[1] United Nations. "UN E-Government Knowledge Database." 2018. 
https://publicadministration.un.org/egovkb/en-us/Resources/Country-URLs
[2] Senegal. "National portal." 2018. https://www.sec.gouv.sn
[3] European Internet Inclusion Initiative (EIII). "Page Checker." 2018. http://checkers.eiii.eu/
</v>
          </cell>
        </row>
        <row r="4079">
          <cell r="A4079">
            <v>2018</v>
          </cell>
          <cell r="B4079" t="str">
            <v>EIU</v>
          </cell>
          <cell r="C4079" t="str">
            <v>The national portal of Sierra Leone fails many automated W3C web accessibility tests. According to the UN E-Government Knowledge Database, the national portal is http://gov.sl [1, 2]. According to the European Internet Inclusion Initiative (EIII) automated web accessibility checker, the portal passes 10 tests and fails 1 test for a score of 80.0 [3].</v>
          </cell>
          <cell r="E4079" t="str">
            <v xml:space="preserve">[1] United Nations. "UN E-Government Knowledge Database." 2018. 
https://publicadministration.un.org/egovkb/en-us/Resources/Country-URLs
[2] Sierra Leone. "National portal." 2018. http://gov.sl
[3] European Internet Inclusion Initiative (EIII). "Page Checker." 2018. http://checkers.eiii.eu/
</v>
          </cell>
        </row>
        <row r="4080">
          <cell r="A4080">
            <v>2018</v>
          </cell>
          <cell r="B4080" t="str">
            <v>EIU</v>
          </cell>
          <cell r="C4080" t="str">
            <v>The national portal of Singapore fails some automated W3C web accessibility tests. According to the UN E-Government Knowledge Database, the national portal is http://www.gov.sg [1, 2]. According to the European Internet Inclusion Initiative (EIII) automated web accessibility checker, the portal passes 299 tests and fails 8 tests for a score of 91.22 [3].</v>
          </cell>
          <cell r="E4080" t="str">
            <v xml:space="preserve">[1] United Nations. "UN E-Government Knowledge Database." 2018. 
https://publicadministration.un.org/egovkb/en-us/Resources/Country-URLs
[2] Singapore. "National portal." 2018. http://www.gov.sg
[3] European Internet Inclusion Initiative (EIII). "Page Checker." 2018. http://checkers.eiii.eu/
</v>
          </cell>
        </row>
        <row r="4081">
          <cell r="A4081">
            <v>2018</v>
          </cell>
          <cell r="B4081" t="str">
            <v>EIU</v>
          </cell>
          <cell r="C4081" t="str">
            <v>The national portal of South Africa fails few automated W3C web accessibility tests. According to the UN E-Government Knowledge Database, the national portal is http://www.gov.za [1, 2]. According to the European Internet Inclusion Initiative (EIII) automated web accessibility checker, the portal passes 1041 tests and fails 12 tests for a score of 97.69 [3].</v>
          </cell>
          <cell r="E4081" t="str">
            <v xml:space="preserve">[1] United Nations. "UN E-Government Knowledge Database." 2018. 
https://publicadministration.un.org/egovkb/en-us/Resources/Country-URLs
[2] South Africa. "National portal." 2018. http://www.gov.za
[3] European Internet Inclusion Initiative (EIII). "Page Checker." 2018. http://checkers.eiii.eu/
</v>
          </cell>
        </row>
        <row r="4082">
          <cell r="A4082">
            <v>2018</v>
          </cell>
          <cell r="B4082" t="str">
            <v>EIU</v>
          </cell>
          <cell r="C4082" t="str">
            <v>The national portal of South Korea fails many automated W3C web accessibility tests. According to the UN E-Government Knowledge Database, the national portal is https://www.gov.kr [1, 2]. According to the European Internet Inclusion Initiative (EIII) automated web accessibility checker, the portal passes 622 tests and fails 7 tests for a score of 84.57 [3].</v>
          </cell>
          <cell r="E4082" t="str">
            <v xml:space="preserve">[1] United Nations. "UN E-Government Knowledge Database." 2018. 
https://publicadministration.un.org/egovkb/en-us/Resources/Country-URLs
[2] South Korea. "National portal." 2018. https://www.gov.kr
[3] European Internet Inclusion Initiative (EIII). "Page Checker." 2018. http://checkers.eiii.eu/
</v>
          </cell>
        </row>
        <row r="4083">
          <cell r="A4083">
            <v>2018</v>
          </cell>
          <cell r="B4083" t="str">
            <v>EIU</v>
          </cell>
          <cell r="C4083" t="str">
            <v>The national portal of Spain fails few automated W3C web accessibility tests. According to the UN E-Government Knowledge Database, the national portal is https://administracion.gob.es [1, 2]. According to the European Internet Inclusion Initiative (EIII) automated web accessibility checker, the portal passes 573 tests and fails 1 test for a score of 99.68 [3].</v>
          </cell>
          <cell r="E4083" t="str">
            <v>[1] United Nations. "UN E-Government Knowledge Database." 2018. 
https://publicadministration.un.org/egovkb/en-us/Resources/Country-URLs
[2] Spain. "National portal." 2018. https://administracion.gob.es
[3] European Internet Inclusion Initiative (EIII). "Page Checker." 2018. http://checkers.eiii.eu/</v>
          </cell>
        </row>
        <row r="4084">
          <cell r="A4084">
            <v>2018</v>
          </cell>
          <cell r="B4084" t="str">
            <v>EIU</v>
          </cell>
          <cell r="C4084" t="str">
            <v>The national portal of Sri Lanka fails some automated W3C web accessibility tests. According to the UN E-Government Knowledge Database, the national portal is http://www.gov.lk [1, 2]. According to the European Internet Inclusion Initiative (EIII) automated web accessibility checker, the portal passes 40 tests and fails 6 tests for a score of 92.86 [3].</v>
          </cell>
          <cell r="E4084" t="str">
            <v xml:space="preserve">[1] United Nations. "UN E-Government Knowledge Database." 2018. 
https://publicadministration.un.org/egovkb/en-us/Resources/Country-URLs
[2] Sri Lanka. "National portal." 2018. http://www.gov.lk
[3] European Internet Inclusion Initiative (EIII). "Page Checker." 2018. http://checkers.eiii.eu/
</v>
          </cell>
        </row>
        <row r="4085">
          <cell r="A4085">
            <v>2018</v>
          </cell>
          <cell r="B4085" t="str">
            <v>EIU</v>
          </cell>
          <cell r="C4085" t="str">
            <v>The national portal of Sudan fails many automated W3C web accessibility tests. According to the UN E-Government Knowledge Database, the national portal is http://esudan.gov.sd [1, 2]. According to the European Internet Inclusion Initiative (EIII) automated web accessibility checker, the portal passes 1263 tests and fails 82 tests for a score of 74.56 [3].</v>
          </cell>
          <cell r="E4085" t="str">
            <v xml:space="preserve">[1] United Nations. "UN E-Government Knowledge Database." 2018. 
https://publicadministration.un.org/egovkb/en-us/Resources/Country-URLs
[2] Sudan. "National portal." 2018. http://esudan.gov.sd
[3] European Internet Inclusion Initiative (EIII). "Page Checker." 2018. http://checkers.eiii.eu/
</v>
          </cell>
        </row>
        <row r="4086">
          <cell r="A4086">
            <v>2018</v>
          </cell>
          <cell r="B4086" t="str">
            <v>EIU</v>
          </cell>
          <cell r="C4086" t="str">
            <v>The national portal of Sweden fails some automated W3C web accessibility tests. According to the UN E-Government Knowledge Database, the national portal is http://www.regeringen.se [1, 2]. According to the European Internet Inclusion Initiative (EIII) automated web accessibility checker, the portal passes 1244 tests and fails 28 tests for a score of 93.40 [3].</v>
          </cell>
          <cell r="E4086" t="str">
            <v xml:space="preserve">[1] United Nations. "UN E-Government Knowledge Database." 2018. 
https://publicadministration.un.org/egovkb/en-us/Resources/Country-URLs
[2] Sweden. "National portal." 2018. http://www.regeringen.se
[3] European Internet Inclusion Initiative (EIII). "Page Checker." 2018. http://checkers.eiii.eu/
</v>
          </cell>
        </row>
        <row r="4087">
          <cell r="A4087">
            <v>2018</v>
          </cell>
          <cell r="B4087" t="str">
            <v>EIU</v>
          </cell>
          <cell r="C4087" t="str">
            <v>The national portal of Switzerland fails some automated W3C web accessibility tests. According to the UN E-Government Knowledge Database, the national portal is http://www.admin.ch [1, 2]. According to the European Internet Inclusion Initiative (EIII) automated web accessibility checker, the portal passes 810 tests and fails 38 tests for a score of 92.89 [3].</v>
          </cell>
          <cell r="E4087" t="str">
            <v xml:space="preserve">[1] United Nations. "UN E-Government Knowledge Database." 2018. 
https://publicadministration.un.org/egovkb/en-us/Resources/Country-URLs
[2] Switzerland. "National portal." 2018. http://www.admin.ch
[3] European Internet Inclusion Initiative (EIII). "Page Checker." 2018. http://checkers.eiii.eu/
</v>
          </cell>
        </row>
        <row r="4088">
          <cell r="A4088">
            <v>2018</v>
          </cell>
          <cell r="B4088" t="str">
            <v>EIU</v>
          </cell>
          <cell r="C4088" t="str">
            <v xml:space="preserve">The national portal of Taiwan fails many automated W3C web accessibility tests. According to the UN E-Government Knowledge Database, the national portal is 
http://www.taiwan.gov.tw [1, 2]. According to the European Internet Inclusion Initiative (EIII) automated web accessibility checker, the portal passes 159 tests and fails 5 tests for a score of 84.42 [3].
</v>
          </cell>
          <cell r="E4088" t="str">
            <v>[1] Taiwan. "National portal." 2018. http://www.taiwan.gov.tw
[2] European Internet Inclusion Initiative (EIII). "Page Checker." 2018. http://checkers.eiii.eu/</v>
          </cell>
        </row>
        <row r="4089">
          <cell r="A4089">
            <v>2018</v>
          </cell>
          <cell r="B4089" t="str">
            <v>EIU</v>
          </cell>
          <cell r="C4089" t="str">
            <v>The national portal of Tanzania fails many automated W3C web accessibility tests. According to the UN E-Government Knowledge Database, the national portal is http://www.tanzania.go.tz/ [1, 2]. According to the European Internet Inclusion Initiative (EIII) automated web accessibility checker, the portal passes 396 tests and fails 75 tests for a score of 74.38 [3].</v>
          </cell>
          <cell r="E4089" t="str">
            <v xml:space="preserve">[1] United Nations. "UN E-Government Knowledge Database." 2018. 
https://publicadministration.un.org/egovkb/en-us/Resources/Country-URLs
[2] Tanzania. "National portal." 2018. http://www.tanzania.go.tz/
[3] European Internet Inclusion Initiative (EIII). "Page Checker." 2018. http://checkers.eiii.eu/
</v>
          </cell>
        </row>
        <row r="4090">
          <cell r="A4090">
            <v>2018</v>
          </cell>
          <cell r="B4090" t="str">
            <v>EIU</v>
          </cell>
          <cell r="C4090" t="str">
            <v>The national portal of Thailand cannot be tested by the automated W3C web accessibility tests. According to the UN E-Government Knowledge Database, the national portal is http://www.thaigov.go.th [1, 2]. According to the European Internet Inclusion Initiative (EIII) automated web accessibility checker, the portal yields the Error downloading URL: , port=80): Max retries exceeded with url: / (Caused by ConnectTimeoutError(, 'Connection to www.thaigov.go.th timed out. (connect timeout=15)')) [3].</v>
          </cell>
          <cell r="E4090" t="str">
            <v xml:space="preserve">[1] United Nations. "UN E-Government Knowledge Database." 2018. 
https://publicadministration.un.org/egovkb/en-us/Resources/Country-URLs
[2] Thailand. "National portal." 2018. http://www.thaigov.go.th
[3] European Internet Inclusion Initiative (EIII). "Page Checker." 2018. http://checkers.eiii.eu/
</v>
          </cell>
        </row>
        <row r="4091">
          <cell r="A4091">
            <v>2018</v>
          </cell>
          <cell r="B4091" t="str">
            <v>EIU</v>
          </cell>
          <cell r="C4091" t="str">
            <v>The national portal of Tunisia fails few automated W3C web accessibility tests. According to the UN E-Government Knowledge Database, the national portal is http://www.tunisie.gov.tn [1, 2]. According to the European Internet Inclusion Initiative (EIII) automated web accessibility checker, the portal passes 568 tests and fails 15 tests for a score of 98.00 [3].</v>
          </cell>
          <cell r="E4091" t="str">
            <v xml:space="preserve">[1] United Nations. "UN E-Government Knowledge Database." 2018. 
https://publicadministration.un.org/egovkb/en-us/Resources/Country-URLs
[2] Tunisia. "National portal." 2018. http://www.tunisie.gov.tn
[3] European Internet Inclusion Initiative (EIII). "Page Checker." 2018. http://checkers.eiii.eu/
</v>
          </cell>
        </row>
        <row r="4092">
          <cell r="A4092">
            <v>2018</v>
          </cell>
          <cell r="B4092" t="str">
            <v>EIU</v>
          </cell>
          <cell r="C4092" t="str">
            <v xml:space="preserve">The national portal of Turkey fails few automated W3C web accessibility tests. According to the UN E-Government Knowledge Database, the national portal is http://www.turkiye.gov.tr [1, 2]. According to the European Internet Inclusion Initiative (EIII) automated web accessibility checker, the portal passes 407 tests and fails 1 test for a score of 99.60 [3].
</v>
          </cell>
          <cell r="E4092" t="str">
            <v xml:space="preserve">[1] United Nations. "UN E-Government Knowledge Database." 2018. 
https://publicadministration.un.org/egovkb/en-us/Resources/Country-URLs
[2] Turkey. "National portal." 2018. http://www.turkiye.gov.tr
[3] European Internet Inclusion Initiative (EIII). "Page Checker." 2018. http://checkers.eiii.eu/
</v>
          </cell>
        </row>
        <row r="4093">
          <cell r="A4093">
            <v>2018</v>
          </cell>
          <cell r="B4093" t="str">
            <v>EIU</v>
          </cell>
          <cell r="C4093" t="str">
            <v>The national portal of UAE fails some automated W3C web accessibility tests. According to the UN E-Government Knowledge Database, the national portal is http://www.government.ae [1, 2]. According to the European Internet Inclusion Initiative (EIII) automated web accessibility checker, the portal passes 792 tests and fails 43 tests for a score of 93.78 [3].</v>
          </cell>
          <cell r="E4093" t="str">
            <v xml:space="preserve">[1] United Nations. "UN E-Government Knowledge Database." 2018. 
https://publicadministration.un.org/egovkb/en-us/Resources/Country-URLs
[2] UAE. "National portal." 2018. http://www.government.ae
[3] European Internet Inclusion Initiative (EIII). "Page Checker." 2018. http://checkers.eiii.eu/
</v>
          </cell>
        </row>
        <row r="4094">
          <cell r="A4094">
            <v>2018</v>
          </cell>
          <cell r="B4094" t="str">
            <v>EIU</v>
          </cell>
          <cell r="C4094" t="str">
            <v>The national portal of Uganda fails few automated W3C web accessibility tests. According to the UN E-Government Knowledge Database, the national portal is http://www.gou.go.ug [1, 2]. According to the European Internet Inclusion Initiative (EIII) automated web accessibility checker, the portal passes 798 tests and fails 18 tests for a score of 98.82 [3].</v>
          </cell>
          <cell r="E4094" t="str">
            <v xml:space="preserve">[1] United Nations. "UN E-Government Knowledge Database." 2018. 
https://publicadministration.un.org/egovkb/en-us/Resources/Country-URLs
[2] Uganda. "National portal." 2018. http://www.gou.go.ug
[3] European Internet Inclusion Initiative (EIII). "Page Checker." 2018. http://checkers.eiii.eu/
</v>
          </cell>
        </row>
        <row r="4095">
          <cell r="A4095">
            <v>2018</v>
          </cell>
          <cell r="B4095" t="str">
            <v>EIU</v>
          </cell>
          <cell r="C4095" t="str">
            <v>The national portal of Ukraine fails many automated W3C web accessibility tests. According to the UN E-Government Knowledge Database, the national portal is http://www.kmu.gov.ua/ [1, 2]. According to the European Internet Inclusion Initiative (EIII) automated web accessibility checker, the portal passes 3145 tests and fails 75 tests for a score of 70.49 [3].</v>
          </cell>
          <cell r="E4095" t="str">
            <v xml:space="preserve">[1] United Nations. "UN E-Government Knowledge Database." 2018. 
https://publicadministration.un.org/egovkb/en-us/Resources/Country-URLs
[2] Ukraine. "National portal." 2018. http://www.kmu.gov.ua/
[3] European Internet Inclusion Initiative (EIII). "Page Checker." 2018. http://checkers.eiii.eu/
</v>
          </cell>
        </row>
        <row r="4096">
          <cell r="A4096">
            <v>2018</v>
          </cell>
          <cell r="B4096" t="str">
            <v>EIU</v>
          </cell>
          <cell r="C4096" t="str">
            <v>The national portal of United Kingdom fails some automated W3C web accessibility tests. According to the UN E-Government Knowledge Database, the national portal is https://www.gov.uk [1, 2]. According to the European Internet Inclusion Initiative (EIII) automated web accessibility checker, the portal passes 304 tests and fails 1 test for a score of 90.91 [3].</v>
          </cell>
          <cell r="E4096" t="str">
            <v xml:space="preserve">[1] United Nations. "UN E-Government Knowledge Database." 2018. 
https://publicadministration.un.org/egovkb/en-us/Resources/Country-URLs
[2] United Kingdom. "National portal." 2018. https://www.gov.uk
[3] European Internet Inclusion Initiative (EIII). "Page Checker." 2018. http://checkers.eiii.eu/
</v>
          </cell>
        </row>
        <row r="4097">
          <cell r="A4097">
            <v>2018</v>
          </cell>
          <cell r="B4097" t="str">
            <v>EIU</v>
          </cell>
          <cell r="C4097" t="str">
            <v>The national portal of United States fails few automated W3C web accessibility tests. According to the UN E-Government Knowledge Database, the national portal is https://www.usa.gov [1, 2]. According to the European Internet Inclusion Initiative (EIII) automated web accessibility checker, the portal passes 269 tests and fails 4 tests for a score of 98.81 [3].</v>
          </cell>
          <cell r="E4097" t="str">
            <v xml:space="preserve">[1] United Nations. "UN E-Government Knowledge Database." 2018. 
https://publicadministration.un.org/egovkb/en-us/Resources/Country-URLs
[2] United States. "National portal." 2018. https://www.usa.gov
[3] European Internet Inclusion Initiative (EIII). "Page Checker." 2018. http://checkers.eiii.eu/
</v>
          </cell>
        </row>
        <row r="4098">
          <cell r="A4098">
            <v>2018</v>
          </cell>
          <cell r="B4098" t="str">
            <v>EIU</v>
          </cell>
          <cell r="C4098" t="str">
            <v>The national portal of Uruguay fails some automated W3C web accessibility tests. According to the UN E-Government Knowledge Database, the national portal is https://portal.gub.uy [1, 2]. According to the European Internet Inclusion Initiative (EIII) automated web accessibility checker, the portal passes 513 tests and fails 5 tests for a score of 94.24 [3].</v>
          </cell>
          <cell r="E4098" t="str">
            <v xml:space="preserve">[1] United Nations. "UN E-Government Knowledge Database." 2018. 
https://publicadministration.un.org/egovkb/en-us/Resources/Country-URLs
[2] Uruguay. "National portal." 2018. https://portal.gub.uy
[3] European Internet Inclusion Initiative (EIII). "Page Checker." 2018. http://checkers.eiii.eu/
</v>
          </cell>
        </row>
        <row r="4099">
          <cell r="A4099">
            <v>2018</v>
          </cell>
          <cell r="B4099" t="str">
            <v>EIU</v>
          </cell>
          <cell r="C4099" t="str">
            <v>The national portal of Venezuela cannot be tested by the automated W3C web accessibility tests. According to the UN E-Government Knowledge Database, the national portal is http://www.gobiernoenlinea.ve [1, 2]. According to the European Internet Inclusion Initiative (EIII) automated web accessibility checker, the portal yields the Error downloading URL: , port=80): Max retries exceeded with url: / (Caused by NewConnectionError(': Failed to establish a new connection: [Errno 113] No route to host',)). (connect timeout=15)')) [3].</v>
          </cell>
          <cell r="E4099" t="str">
            <v xml:space="preserve">[1] United Nations. "UN E-Government Knowledge Database." 2018. 
https://publicadministration.un.org/egovkb/en-us/Resources/Country-URLs
[2] Venezuela. "National portal." 2018. http://www.gobiernoenlinea.ve
[3] European Internet Inclusion Initiative (EIII). "Page Checker." 2018. http://checkers.eiii.eu/
</v>
          </cell>
        </row>
        <row r="4100">
          <cell r="A4100">
            <v>2018</v>
          </cell>
          <cell r="B4100" t="str">
            <v>EIU</v>
          </cell>
          <cell r="C4100" t="str">
            <v>The national portal of Vietnam fails most automated W3C web accessibility tests. According to the UN E-Government Knowledge Database, the national portal is http://www.vietnam.gov.vn [1, 2]. According to the European Internet Inclusion Initiative (EIII) automated web accessibility checker, the portal passes 419 tests and fails 149 tests for a score of 54.36 [3].</v>
          </cell>
          <cell r="E4100" t="str">
            <v>[1] United Nations. "UN E-Government Knowledge Database." 2018. 
https://publicadministration.un.org/egovkb/en-us/Resources/Country-URLs
[2] Vietnam. "National portal." 2018. http://www.vietnam.gov.vn
[3] European Internet Inclusion Initiative (EIII). "Page Checker." 2018. http://checkers.eiii.eu/</v>
          </cell>
        </row>
        <row r="4101">
          <cell r="A4101">
            <v>2018</v>
          </cell>
          <cell r="B4101" t="str">
            <v>EIU</v>
          </cell>
          <cell r="C4101" t="str">
            <v xml:space="preserve">The national portal of Zambia fails many automated W3C web accessibility tests. According to the UN E-Government Knowledge Database, the national portal is http://www.parliament.gov.zm [1, 2]. According to the European Internet Inclusion Initiative (EIII) automated web accessibility checker, the portal passes 617 tests and fails 13 tests for a score of 80.66 [3].
</v>
          </cell>
          <cell r="E4101" t="str">
            <v>[1] United Nations. "UN E-Government Knowledge Database." 2018. 
https://publicadministration.un.org/egovkb/en-us/Resources/Country-URLs
[2] Zambia. "National portal." 2018. http://www.parliament.gov.zm
[3] European Internet Inclusion Initiative (EIII). "Page Checker." 2018. http://checkers.eiii.eu/</v>
          </cell>
        </row>
        <row r="4102">
          <cell r="A4102">
            <v>2018</v>
          </cell>
          <cell r="B4102" t="str">
            <v>EIU country research</v>
          </cell>
          <cell r="C4102" t="str">
            <v>Algeria has data protection laws and there are legal and financial penalties in place for firms that do not follow the law [1]. The government set up its legal framework for the protection of personal data with the promulgation of Law No. 18-07 on 10 June 2018 [1]. The law should be placed within an international context of legal strengthening of personal data protection, coming into effect less than one month after the European Union General Data Protection Regulation (GDPR) was passed. The law anticipates the following penalties (title 4/chapter 1/article 46): "warning, formal notice, temporary withdrawal for a period which can not exceed one year or final withdrawal of the receipt of declaration or authorization, fine." [1] The passing of this law also saw the creation of an independent administrative authority responsible for ensuring that the processing of personal data takes place in accordance with Law 18-07 [2].</v>
          </cell>
          <cell r="E4102" t="str">
            <v>[1] Journal officiel de la république Algérienne. June 10, 2018. [www.joradp.dz/FTP/jo-francais/2018/F2018034.pdf] [2] LPA Law. 2018. "Smart News Algeria". [http://www.lpalaw.com/admin/wp-content/uploads/2018/08/LPA-CGR-Smart-News-Algeria-Overview-of-Legal-News-JUNE-JULY-2018_V....pdf]</v>
          </cell>
        </row>
        <row r="4103">
          <cell r="A4103">
            <v>2018</v>
          </cell>
          <cell r="B4103" t="str">
            <v>EIU country research</v>
          </cell>
          <cell r="C4103" t="str">
            <v>Angola has a personal data protection law, enacted in 2011, that establishes legal and financial penalties for non-compliance. Article 51 establishes penalties that range from US$65,000 to US$150,000 for individuals and from US$195,000 to US$450,000 for firms [1]. In some cases, non-compliance may also be considered a crime (Article 55), which carries a penalty of 3 to 18 months in prison [2]. The laws and regulations governing Angola’s data protection include said Data Protection Law (Law no. 22/11 of 17 June 2011), Electronic Communications and Information Society Services Law (Law no. 23/11 of 20 June 2011), and Protection of Information Systems and Networks Law (Law no. 7/17 of 16 February 2017) [2]. The agency charged with enforcing data protection law is the Data Protection Agency (APD), although this authority does not appear to have been established [2, 3, 4].</v>
          </cell>
          <cell r="E4103" t="str">
            <v>[1] Diário da República, Órgão Oficial da República de Angola. 2011. "Law No. 22/11 on Protection of Personal Data". [http://files.mwe.com/info/pubs/Law_22_11_Data_Privacy_Law.pdf] [2] DLA Piper. 2017. "Data Protection Laws Of The World: Angola vs Macau.” [https://www.dlapiperdataprotection.com/system/modules/za.co.heliosdesign.dla.lotw.data_protection/functions/handbook.pdf?country-1=AO&amp;country-2=MO] [3] DLA Piper. 2018. “National Data Protection Authority”. [https://www.dlapiperdataprotection.com/index.html?t=authority&amp;c=AO] [4] Notícias ao Minuto. 2018. “Governo angolano preocupado com "uso indevido" da Internet”. [https://www.noticiasaominuto.com/mundo/1032209/governo-angolano-preocupado-com-uso-indevido-da-internet]</v>
          </cell>
        </row>
        <row r="4104">
          <cell r="A4104">
            <v>2018</v>
          </cell>
          <cell r="B4104" t="str">
            <v>EIU country research</v>
          </cell>
          <cell r="C4104" t="str">
            <v>Argentina has data protection laws which carry penalties for firms that do not follow the laws. The Data Protection Law (Law 25,326) was passed in 2000 [1]. Articles 13-16 state that individuals have the right to access, correct, update and suppress their data [1]. The law is based on the "habeas data" principle enshrined in Article 43 of the Constitution, which states that all individuals have the right to know what data is being held by organizations about them, as well as the right to request this data to be suppressed, amended, accessed confidentially or updated [2]. Penalties are described in Chapter VI of the Data Protection Law, including financial penalties and serving time in prison for violations [1]. The updated Penal Code (Law 26,388 of 2008) changed some of these penalties. Currently, violations can result in prison sentences ranging from one month to four years and/or fines from AR$1,000 (US$28) to AR$100,000 (US$2,760) depending on the severity of the violation [1, 3]. Violations carried out by public officials carry heavier penalties [3].</v>
          </cell>
          <cell r="E4104" t="str">
            <v>[1] Senado y Cámara de Diputados de la Nación Argentina reunidos en Congreso. October 30, 2000. “Ley 25.326". [http://servicios.infoleg.gob.ar/infolegInternet/anexos/60000-64999/64790/texact.htm] [2] La Nacion Argentina. January 3, 1995. “Constitución de la Nación Argentina”. [http://servicios.infoleg.gob.ar/infolegInternet/anexos/0-4999/804/norma.htm] [3] Senado y Cámara de Diputados de la Nación Argentina reunidos en Congreso. June 24, 2008. “Codigo Penal Ley 26.388 Modificación”. [http://servicios.infoleg.gob.ar/infolegInternet/anexos/140000-144999/141790/norma.htm]</v>
          </cell>
        </row>
        <row r="4105">
          <cell r="A4105">
            <v>2018</v>
          </cell>
          <cell r="B4105" t="str">
            <v>EIU country research</v>
          </cell>
          <cell r="C4105" t="str">
            <v>Australia has data protection laws that carry legal and financial penalties for noncompliance [1]. Australia’s Privacy Act of 1988 has been amended twice: first by the Privacy Amendment (Enhancing Privacy Protection) Act of 2012 and, later, by the Notifiable Data Breaches Amendment of 2016 [2, 3]. According to these regulations, the Privacy Commissioner can, through the court system, enforce a civil penalty of up to AU$1.7m (US$1.21m) for noncompliance [4]. The Privacy Act and its amendments apply to all entities with an annual turnover of more than AU$3m (US$2.3m), privacy components of the consumer credit reporting system, tax file numbers, and health and medical research organizations [2]. In the event of a data breach, the 2016 Amendment requires that the entity notify affected individuals as well as the Privacy Commissioner [5]. Noncompliance can incur monetary fines of up to AU$360,000 (US$256,556) for individuals and AU$1.8m (US$1.28m) for businesses [5]. As of 2018, Australia must adhere to the requirements of the European Union General Data Protection Regulation (GDPR) in addition to the aforementioned. Compliance may be required of Australian businesses of any size that i) have an establishment in the EU; ii) offer goods and services in the EU; and/or monitor the behaviour of individuals in the EU [6].</v>
          </cell>
          <cell r="E4105" t="str">
            <v>[1] Australian Government Office of the Australian Information Commissioner. “Privacy Act”. [https://www.oaic.gov.au/privacy-law/privacy-act/] [2] Australian Government Federal Register of Legislation. 2012. “Privacy Amendment (Enhancing Privacy Protection) Act 2012”. [https://www.legislation.gov.au/Details/C2012A00197] [3] Australian Government Office of the Australian Information Commissioner. 2018. “Chapter 6: Civil penalties - serious or repeated interference with privacy and other penalty provisions”. [https://www.oaic.gov.au/about-us/our-regulatory-approach/guide-to-privacy-regulatory-action/chapter-6-civil-penalties] [4] IPSec. “Privacy Legislation Update $1.7 Million Civil Penalty for a Privacy Act Breach from March 2014”. [https://static1.squarespace.com/static/5acda051f8370a8efca395e2/t/5ad97054f950b7675315715b/1524199510343/IPSecPrivacyLegislationUpdate.pdf] [5] K &amp; L Gates. 2017. "On 13 February 2017 the Australian Government passed the Privacy Amendment (Notifiable Data Breaches) Bill 2017". [http://www.klgates.com/on-13-february-2017-the-australian-government-passed-the-privacy-amendment-notifiable-data-breaches-bill-2017-02-15-2017/] [6] Australian Government Office of the Australian Information Commissioner. 2018. “Privacy business resource 21: Australian businesses and the EU General Data Protection Regulation”. [https://www.oaic.gov.au/resources/agencies-and-organisations/business-resources/privacy-business-resource-21-australian-businesses-and-the-eu-general-data-protection-regulation.pdf]</v>
          </cell>
        </row>
        <row r="4106">
          <cell r="A4106">
            <v>2018</v>
          </cell>
          <cell r="B4106" t="str">
            <v>EIU country research</v>
          </cell>
          <cell r="C4106" t="str">
            <v>Austria has strict data protection laws and there are legal and financial penalties in place for those who do not follow the law. The main data protection law is the Data Protection Act Adaptation Act 2018 (Datenschutzgesetz-Anpassungsgesetz 2018). The Federal Law Gazette (Bundesgesetzblatt, or BGBl) amended the Data Protection Act 2000 (Datenschutzgesetz 2000) and entered into force as the Data Protection Act Adaptation Act in May 2018. The Act applies to private individuals and corporations. It rules that data security breaches be punished with a maximum of €20m (US$23m)or up to 4% of global turnover. The maximum penalties for breaching restrictions on sending marketing communications is punishable with an administrative fine of €37,000 (US$42,454) (emails or texts for marketing services without consent) and €58,000 (US$66,553) (calls or faxes for marketing purposes without consent). The maximum fine for breaching cookie restrictions is €37,000 (US$42,454) [1].</v>
          </cell>
          <cell r="E4106" t="str">
            <v>[1] International Comparative Legal Guides (ICLG). "Data Protection 2018. Austria". [https://iclg.com/practice-areas/data-protection-laws-and-regulations/austria] [2] Bundesgesetzblatt. "Data Protection Act Adaptation Act 2018". [www.wipo.int/wipolex/en/text.jsp?file_id=478950]</v>
          </cell>
        </row>
        <row r="4107">
          <cell r="A4107">
            <v>2018</v>
          </cell>
          <cell r="B4107" t="str">
            <v>EIU country research</v>
          </cell>
          <cell r="C4107" t="str">
            <v>Bangladesh does not have any data protection laws [1, 2]. The laws that exist for privacy are merely for offline personal data stored on a computer and, as the law is written, this is not relevant to any online data [2, 3]. Despite noting the importance of data protection laws in the ICT (Information and Communication Technology) Act of 2006 and the Digital Security Act of 2018 [4], the Bangladeshi government does not have a data protection law that applies to the pre-breach level [2, 5]. The Digital Security Act is controversial as it is seen to diminish the freedom of the press [6], although the government maintains it is meant to protect citizens' data and privacy [6]. The new law allows law enforcement to remove or block online information that "harms" the country, also allowing for warrantless searches and seizures [7]. The full text of the Digital Security Act of 2018 is not available on the website of the ICT Division and it does not appear to be available online in English.</v>
          </cell>
          <cell r="E4107" t="str">
            <v>[1] IOSR Journals. August 2015. "Personal Data Protection Laws Concerning Bangladesh". [http://www.iosrjournals.org/iosr-jhss/papers/Vol20-issue8/Version-2/F020823443.pdf] [2] Islam, Md. Toriqul. January 30, 2018. "Urge to enact privacy and data protection law". Daily Star. [https://www.thedailystar.net/law-our-rights/urge-enact-privacy-and-data-protection-law-1527220] [3] Khatoon, Amina et al. February 2015. "Doing business in Bangladesh". [https://uk.practicallaw.thomsonreuters.com/1-504-7011?transitionType=Default&amp;contextData=] [3] Hasan, Rashidul. September 20, 2018. "Digital Security Bill passed". The Daily Star. [https://www.thedailystar.net/politics/bangladesh-jatiya-sangsad-passes-digital-security-bill-2018-amid-concerns-journalists-1636114] [5] The Daily Star. December 1, 2015. "Necessity of data protection laws". [http://www.thedailystar.net/law-our-rights/necessity-data-protection-laws-180373] [6] Dhaka Tribune. October 1, 2018. "PM’s ICT adviser defends Digital Security Act". [https://www.dhakatribune.com/bangladesh/government-affairs/2018/10/01/pm-s-ict-adviser-defends-digital-security-act] [7] Forbes. September 28, 2018. "Bangladeshi Digital Security Act Draws Fire From EU". [https://www.forbes.com/sites/emmawoollacott/2018/09/28/bangladeshi-digital-security-act-draws-fire-from-eu/#104114926027]</v>
          </cell>
        </row>
        <row r="4108">
          <cell r="A4108">
            <v>2018</v>
          </cell>
          <cell r="B4108" t="str">
            <v>EIU country research</v>
          </cell>
          <cell r="C4108" t="str">
            <v>Belgium has data protection laws and there are legal and financial penalties in place for firms that do not follow the law. The European General Data Protection Regulation (GDPR) came into force in May 2018 [1]. GDPR imposes the same level of fines across the EU and these can amount to 4% of annual global turnover, or US$23.3m, for breaching the GDPR [1]. Belgium also introduced a new law, which came into force the same day as the GDPR and establishes the Belgian Data Protection Authority; this law is called "Loi portant création de l'Autorité de protection des données" (Law which creates the Data Protection Authority) [2]. Other aspects of the GDPR have been left up to member states to define and, in September 2018, the Belgian law that transposes these other data protection issues came into force. This law is known as "Loi relative à la protection des personnes physiques à l’égard des traitements de données à caractère personnel" (Law on the protection of individuals with regard to the processing of personal data) [3].</v>
          </cell>
          <cell r="E4108" t="str">
            <v>[1] EUR-Lex. "Regulation (EU) 2016/679 of the European Parliament and of the Council of 27 April 2016 on the protection of natural persons with regard to the processing of personal data and on the free movement of such data, and repealing Directive 95/46/EC (General Data Protection Regulation)". [https://eur-lex.europa.eu/legal-content/EN/TXT/?uri=uriserv%3AOJ.L_.2016.119.01.0001.01.ENG] [2] Belgian Law. 2018. "Loi portant création de l'Autorité de protection des données". [http://www.ejustice.just.fgov.be/cgi_loi/change_lg.pl?language=fr&amp;la=F&amp;cn=2017120311&amp;table_name=loi] [3] Moniteur Belge. 2018. "N. 209". [http://www.ejustice.just.fgov.be/mopdf/2018/09/05_1.pdf#Page10]</v>
          </cell>
        </row>
        <row r="4109">
          <cell r="A4109">
            <v>2018</v>
          </cell>
          <cell r="B4109" t="str">
            <v>EIU country research</v>
          </cell>
          <cell r="C4109" t="str">
            <v>Benin has a data protection law and there are legal and financial penalties in place for firms that do not follow the law. Adopted in May 2009, Law 2009-09 for the Protection of Personally Identifiable Information (PII) regulates the use and transmission of personal information in the country [1, 2]. Article 65 specifically establishes both legal and financial penalties for individuals or companies that do not comply with the law. Legal sanctions include 5 to 10 years in prison, whereas financial sanctions involve fines between F$10m and F$50m (US$17,000-88,000) [1, 2]. In 2017, the government passed a complementary law, Law 2017-20 Digital Code, which introduced provisions related to data cybercrime, including illegal access, illegal interception, data and system interference, computer fraud and forgery, and child online protection [1, 3].</v>
          </cell>
          <cell r="E4109" t="str">
            <v>[1] Autorité de Protection des Données à Caractère Personnel (APDP). 2018. “Espace Juridique”. [http://cnilbenin.bj/lois/] [2] APDP. 2009. “Law N° 2009-09 of May 22, 2009 Dealing with the protection of Personally Identifiable Information (PII) in the Republic of Benin”. [http://cnilbenin.bj/wp-content/uploads/2016/08/Loi-No-2009-du-22Mai-2009-Version-Anglaise.pdf] [3] APDP. 2018. “La Loi n° 2017-20 portant code du numérique en République du Bénin (Livre 5ième relatif à la protection des données personnelles et de la vie privée)”. [http://cnilbenin.bj/wp-content/uploads/2018/Code-numerique/Loi-N°-2017-20.pdf]</v>
          </cell>
        </row>
        <row r="4110">
          <cell r="A4110">
            <v>2018</v>
          </cell>
          <cell r="B4110" t="str">
            <v>EIU country research</v>
          </cell>
          <cell r="C4110" t="str">
            <v>Botswana has data protection laws and there are legal and financial penalties in place for firms that do not follow the law. In 2018, the Botswana Communications Regulatory Authority (BCRA) enacted the Data Protection Act of 2018 [1]. This Act regulates the protection of personal data and ensures that the privacy of individuals in relation to their personal data is maintained; it also establishes the Information and Data Protection Commission [1]. In enforcing these objectives, the commission has the authority to impose fines ranging from BWP20,000 (US$1,900) and a one-year prison sentence for holding incorrect information to BWP1mn (US$94,000) and a potential 12-year prison sentence for possession of unauthorized sensitive information by a data controller [1, 2].</v>
          </cell>
          <cell r="E4110" t="str">
            <v>[1] Botswana Communications Regulatory Authority (BCRA). 2018. "Data Protection Act, 2018". [https://www.bocra.org.bw/sites/default/files/documents/DataProtectionAct.pdf] [2] The Botswana Gazette. 2018. "Botswana Entangled in World Wide Web of Privacy Laws". [http://www.thegazette.news/botswana-entangled-in-world-wide-web-of-privacy-laws/]</v>
          </cell>
        </row>
        <row r="4111">
          <cell r="A4111">
            <v>2018</v>
          </cell>
          <cell r="B4111" t="str">
            <v>EIU country research</v>
          </cell>
          <cell r="C4111" t="str">
            <v>Brazil has a general data protection law that imposes penalties on firms that do not follow the law. In August 2018, after eight years of bill reviews and debates, the government of Brazil passed Law No. 13.709 on data protection, also known as Lei Geral de Proteção de Dados Pessoais (General Data Privacy Law, or LGPD) [1, 2, 3, 4]. Chapter VIII of the new data protection law stipulates a number of sanctions for firms that do not comply with the law. Penalties can be financial, such as one-off and daily fines, or administrative, such as the complete suspension of the firm’s commercial activities. Fines can amount to up to 2% of the company’s previous year global revenue or up to R$50m (US$12.3m) [3, 5]. This new law succeeds other laws that partially regulated data protection, such as Law 12.965/2014 on online data protection (Marco Civil da Internet) [5, 6].</v>
          </cell>
          <cell r="E4111" t="str">
            <v>[1] Hunton. 2018. “Brazil’s Senate Passes General Data Protection Law”. [https://www.huntonprivacyblog.com/2018/07/11/brazils-senate-passes-general-data-protection-law/] [2] ZDNet. 2018. “Brazilian president signs data protection bill”. [https://www.zdnet.com/article/brazilian-president-signs-data-protection-bill/] [3] Mazui, Guilherme and Castilhos, Roniara. 2018. “Temer sanciona com vetos lei de proteção de dados pessoais”. Globo.com. [https://g1.globo.com/politica/noticia/2018/08/14/temer-sanciona-lei-de-protecao-de-dados-pessoais.ghtml] [4] Inside Privacy. August 2018. "Brazil’s New General Data Privacy Law Follows GDPR Provisions". [https://www.insideprivacy.com/international/brazils-new-general-data-privacy-law-follows-gdpr-provisions/] [5] Senado Federal do Brasil. 2018. “Lei Nº 13.709, de 14 de agosto de 2018”. [http://legis.senado.leg.br/legislacao/ListaTextoSigen.action?norma=27457334&amp;id=27457354&amp;idBinario=27457731&amp;mime=application/rtf] [6] Folha de S. Paulo. 2018. “Saiba o que muda com a Lei Geral de Proteção de Dados Pessoais”. [https://www1.folha.uol.com.br/mercado/2018/08/saiba-o-que-muda-com-a-lei-geral-de-protecao-de-dados-pessoais.shtml]</v>
          </cell>
        </row>
        <row r="4112">
          <cell r="A4112">
            <v>2018</v>
          </cell>
          <cell r="B4112" t="str">
            <v>EIU country research</v>
          </cell>
          <cell r="C4112" t="str">
            <v>Bulgaria has strict data protection laws with legal and financial penalties in place for those who do not follow the law. The Personal Data Protection Act is the main law, which lawmakers adopted in 2002 [1]. A new Draft Law has been prepared following the mandatory adoption of the European Union General Data Protection Regulation (GDPR), which came into effect in May 2018. The Draft Law complements the GDPR by providing regulation on matters related to the processing of personal data which has not been explicitly covered by the GDPR, or where the GDPR has left room for the exercise of legislative discretion. As the regulation has direct effect and is applicable in all EU member states, without the need of adopting a designated legislative act, the Bulgarian legislator has adopted the approach of directly referring to and implementing the GDPR without repeating core provisions in the Draft Law [2]. Fines for violations are set out in Chapter 8 (Article 42) and range from BGN100-100,000 (US$58.668-US$58,668) [1].</v>
          </cell>
          <cell r="E4112" t="str">
            <v>[1] Commission for Personal Data Protection. 2018. "Law for Protection of Personal Data". [https://www.cpdp.bg/en/index.php?p=element&amp;aid=373] [2] DLA Piper. "Data Protection Laws of the World, Law in Bulgaria". [https://www.dlapiperdataprotection.com/index.html?t=law&amp;c=BG]</v>
          </cell>
        </row>
        <row r="4113">
          <cell r="A4113">
            <v>2018</v>
          </cell>
          <cell r="B4113" t="str">
            <v>EIU country research</v>
          </cell>
          <cell r="C4113" t="str">
            <v>Burkina Faso has data protection laws and there are legal and financial penalties in place for firms that do not adhere to them. The Commission de l'Informatique et des Libertes (National Commission on Informatics and Freedom, or CIL) is responsible for regulating rights and responsibilities in the processing of personal data [1]. The country also has legislation on personal data protection, Law 010/2004, which highlights the legal and financial penalties for those in breach of the law [2]. These penalties range from fines of between XOF500,000 (US$338) and XOF2,000,000 (US$8,460) to 1 month / 5 years in prison. Breaches of the law include, among others, automated data treatment without securing the necessary authorizations, failing to treat data with the appropriate levels of security, conveying any personal data to non-authorized persons, collecting personal data through fraudulent means, and collecting personal data with reference to religion, ethnicity or political opinion [2].</v>
          </cell>
          <cell r="E4113" t="str">
            <v>[1] Commission de l'informatique et des Libertes (CIL). 2018. "Our Mission". [http://www.cil.bf/index.php/la-cil/missions-et-attributions] [2] Burkino Faso. 2004. "Law 010/2004 on Personal Data Protection". [https://www.afapdp.org/wp-content/uploads/2012/01/Burkina-Faso-Loi-portant-protection-des-donn%C3%A9es-%C3%A0-caract%C3%A8re-personnel-20042.pdf]</v>
          </cell>
        </row>
        <row r="4114">
          <cell r="A4114">
            <v>2018</v>
          </cell>
          <cell r="B4114" t="str">
            <v>EIU country research</v>
          </cell>
          <cell r="C4114" t="str">
            <v>Cambodia does not have data protection laws. Thompson Reuters and the United Nations Conference on Trade and Development (UNCTAD) have concluded that there is no legal framework for data protection in Cambodia [1, 2]. Cambodia's constitution, however, does stipulate citizens' rights to privacy [2]. Article 40 of the Constitution decrees the following: "The protection of the rights to the inviolability of residence and to the confidentiality of correspondences by mail, telegram, telex, facsimile, and telephone shall be guaranteed." [3] The Civil Code recognizes the personal right to identity, dignity, privacy and other personal interests of an individual, while the disclosure of secrets and the interception of private communication and mishandling of data are considered criminal offenses under the Criminal Code [1, 3].</v>
          </cell>
          <cell r="E4114" t="str">
            <v>[1] Thomson Reuters Practical Law. "Cambodia". [https://uk.practicallaw.thomsonreuters.com/3-524-4317?transitionType=Default&amp;contextData=(sc.Default)&amp;firstPage=true] [2] United Nations Conference on Trade and Development (UNCTAD). "Data Protection and Privacy Legislation Worldwide". [https://unctad.org/en/Pages/DTL/STI_and_ICTs/ICT4D-Legislation/eCom-Data-Protection-Laws.aspx] [3] World Intellectual Property Organization (WIPO). "The Constitution of the Kingdom of Cambodia". [http://www.wipo.int/edocs/lexdocs/laws/en/kh/kh009en.pdf]</v>
          </cell>
        </row>
        <row r="4115">
          <cell r="A4115">
            <v>2018</v>
          </cell>
          <cell r="B4115" t="str">
            <v>EIU country research</v>
          </cell>
          <cell r="C4115" t="str">
            <v>Cameroon does not have a comprehensive data protection law [1, 2]. It has, however, strived for some forms of data protection since 2007 [3]. Law No. 2010/012, despite Part IV on ‘Protection of Privacy’, is sometimes regarded solely as a cybercrimes’ law and said to “exclusively focus on security and confidentiality of electronic communication data.” [4] The United Nations Conference on Trade and Development (UNCTAD) does not have any data on privacy regulations in Cameroon [5]. Law No. 2010/012, however, does allow for prosecution in the event of a breach: "the de jure or de facto manager of a corporate body exercising the activity defined in Sections 33 and 34 [a ‘data handler’] of this law who fails to conserve the information elements referred to in Sections 25 and 29 shall be punished with imprisonment from one to five years and a fine anywhere from XAF40,000 (US$69.5) to XAF4,000,000 (US$6,955)." [1]</v>
          </cell>
          <cell r="E4115" t="str">
            <v>[1] National Agency for Information and Communication Technologies (NAICT) of the Republic of Cameroon. 2010. "Law No. 2010/012 of 21 December 2010 Relating to Cybersecurity and Cybercriminality in Cameroon". [www.antic.cm/images/stories/laws/Law%20relating%20to%20cybersecurity%20and%20cybercriminality%20in%20Cameroon.pdf] [2] Commonwealth Telecommunications Organization (CTO). 2013. "Data Protection &amp; Privacy. Briefing Session for Commonwealth Parliamentarians on Electronic Commerce and Cyberlaws“. [https://cto.int/media/events/pst-ev/2013/Cybersecurity/Data%20Protection%20and%20Privacy.pdf] [3] National Agency for Information and Communication Technologies (NAICT) of the Republic of Cameroon. 2007. "National Policy for the Development of Information and Communication Technologies". [http://www.ist-africa.org/home/files/Cameroon_NationalICTPolicy_2008.pdf] [4] Grigeur, Mirav. 2017. "Data protection in Africa: where do we stand one year before GDPR". Bird &amp; Bird. [https://www.twobirds.com/en/news/articles/2017/global/africa-newsletter-june/protection-des-donnees-personnelles-en-afrique-meig] [5] United Nations Conference on Trade and Development (UNCTAD). 2018. "Data Protection and Privacy Legislation Worldwide". [https://unctad.org/en/Pages/DTL/STI_and_ICTs/ICT4D-Legislation/eCom-Data-Protection-Laws.aspx]</v>
          </cell>
        </row>
        <row r="4116">
          <cell r="A4116">
            <v>2018</v>
          </cell>
          <cell r="B4116" t="str">
            <v>EIU country research</v>
          </cell>
          <cell r="C4116" t="str">
            <v>Canada has a federal data protection law and there are legal and financial penalties in place for firms that violate this law. Known as the Personal Information Protection and Electronic Documents Act (PIPEDA), this law "governs the interprovincial and international collection, use and disclosure of personal information. It applies to personal information (including employee information) held by federally regulated businesses, such as banks, airlines, railways, telecommunications companies and internet service providers, across the country". Statutes similar to PIPEDA apply in the provinces of Alberta, British Columbia, and Quebec. PIPEDA also applies generally to personal information (other than employee information) that is collected, used and disclosed in the course of business conducted in a province that does not otherwise have “substantially similar” legislation [1]. In 2015, via the Digital Privacy Act adopted that year, PIPEDA was amended to include an obligation for private-sector organizations to report any data breach posing a “real risk of significant harm” to affected individuals to the Office of the Privacy Commissioner of Canada (OPC). The reporting regulations came into effect on 1 November 2018. Organizations that knowingly violate the breach notification requirements may face fines of up to CA$100,000 (US$76,000) per violation [2]. Penalties for related offenses are stipulated by Canada's data privacy statutes. For example, for such offenses as the violation of the federal anti-spam rules, the Canadian Radio-television and Telecommunications Commission (CRTC) may, under the Telecommunications Act, impose administrative monetary penalties of up to CA$1m for individuals and CA$10m (US$7.6m) for businesses for each violation [1].</v>
          </cell>
          <cell r="E4116" t="str">
            <v>[1] Kardash, Adam and Kosseim, Patricia. 2018. "Canada" in "The International Comparative Legal Guide to Data Protection 2018". Global Legal Group. [https://www.osler.com/osler/media/Osler/reports/privacy-data/Data-Protection-Laws-in-Canada-2018.pdf] [2] Hunter, Tamara and Spratley, David. May 1, 2018. "Canada: once more unto the breach. Canada’s PIPEDA breach notification and reporting regulations in force November 1, 2018". Lexology. [https://www.lexology.com/library/detail.aspx?g=6edc3daa-ea42-4842-b365-2050177ea64a]</v>
          </cell>
        </row>
        <row r="4117">
          <cell r="A4117">
            <v>2018</v>
          </cell>
          <cell r="B4117" t="str">
            <v>EIU country research</v>
          </cell>
          <cell r="C4117" t="str">
            <v>The Privacy Act (Law 19,628) was passed by Chile in 1999 to protects individuals’ data and it assesses penalties for firms that do not follow the law [1]. According to the government’s digital strategy website, efforts to update the law are still in progress and the goal is for a new law to be in place by the end of 2019 [2]. Article 4 of the current law states that individuals must consent in writing to the handling of their personal data. The law provides exemptions for publicly available data as well as “economic, financial, banking or commercial” data. Article 12 states that individuals have the right to require that database managers provide them with information regarding their personal data held in the database. In addition, database managers must provide individuals with information regarding the provenance and destination of their data, the purpose for which this is being stored, and to which persons or organizations the data is regularly transmitted. Article 16 prescribes fines against firms that violate these rights, ranging from US$75 to US$3,540. Cases must be presented to a tribunal before fines can be levied. Title V of the law provides additional recourse for individuals, establishing that they can sue firms for damages beyond the fines applied. Judges have the power to determine the amount of damage caused [1]. Updating the data protection law is the first action item on Chile’s Digital Agenda 2020. The plan’s website, however, states that it will be updated to the “Digital Transformation Agenda” in the coming months. It is not clear whether the goal to update the data protection law will remain part of the updated strategy. As of October 2018, the process to modernize the law was 57% complete, with the legislation approved and pending passage of the law by the legislature [2].</v>
          </cell>
          <cell r="E4117" t="str">
            <v>[1] Ministerio Secretaría General de la Presidencia. 2012. “Sobre Protección de la Vida Privada”. [http://www.leychile.cl/Navegar?idNorma=141599] [2] Agenda Digital 2020. 2018. “1. Ley de protección de datos personales". [http://www.agendadigital.gob.cl/#/seguimiento/medida/Ley-de-proteccion-de-datos-personales]</v>
          </cell>
        </row>
        <row r="4118">
          <cell r="A4118">
            <v>2018</v>
          </cell>
          <cell r="B4118" t="str">
            <v>EIU country research</v>
          </cell>
          <cell r="C4118" t="str">
            <v>In China, there are data protection laws and regulations in place, with legal and financial penalties for companies that do not follow the law. China's 2017 Cybersecurity Law sets out rules on data privacy [1], with restrictions for network operators on data collection, processing, and storage [2]. Penalties include a fine of up to 10 times the amount of unlawful gains or up to RMB1m (US$146,000) [2]. The Personal Information Security Specification came into effect in May 2018 [3], with a framework for personal information data collection, storage, handling, and sharing, including requirements for user consent and limits on secondary use of data and third-party handling [4]. The European Union General Data Protection Regulation (GDPR) was the primary model for the Specification, but China's standard is more permissive, particularly in regards to whether consent must be explicit [5]. There is an internal bureaucratic conflict about interpretation and enforcement, while other elements of China's Personal and Important Data Protection System are still being drafted and finalized [5]. Enforcement of the Cybersecurity Law has so far primarily focused on company violations related to real name registration requirements [5].</v>
          </cell>
          <cell r="E4118" t="str">
            <v>[1] China Law Info. 2016. "Cybersecurity Law of the People's Republic of China". [http://www.lawinfochina.com/display.aspx?id=22826&amp;lib=law] [2] Freshfields Bruckhaus Deringer. 2018. "Where are we now with data protection law in China?". [https://www.freshfields.com/en-us/our-thinking/campaigns/digital/data/where-are-we-now-with-data-protection-law-in-china/] [3] China National Standardization Administration. 2018. "Information security technology—Personal information security specification". [http://www.gb688.cn/bzgk/gb/newGbInfo?hcno=4FFAA51D63BA21B9EE40C51DD3CC40BE] [4] Center for Strategic and International Studies (CSIS). January 29, 2018. "New China Data Privacy Standard Looks More Far-Reaching than GDPR". [https://www.csis.org/analysis/new-china-data-privacy-standard-looks-more-far-reaching-gdpr] [5] CSIS. March 9, 2018. "China’s Emerging Data Privacy System and GDPR". [https://www.csis.org/analysis/chinas-emerging-data-privacy-system-and-gdpr]</v>
          </cell>
        </row>
        <row r="4119">
          <cell r="A4119">
            <v>2018</v>
          </cell>
          <cell r="B4119" t="str">
            <v>EIU country research</v>
          </cell>
          <cell r="C4119" t="str">
            <v>Colombia has two data protection laws that establish financial penalties for firms that do not follow the law. Law 1266 of 2008 primarily covers data protection with regard to financial data. Article 6 establishes that individuals have the right to know what data firms have on them and request corrections or updates, if necessary. Article 18 states those violating the law can be fined up to US$375,000 and their activities can be suspended for up to 6 months or terminated in more serious cases [1]. Law 1581 of 2012 covers personal data more broadly and provides a set of guiding principles for data protection. Article 8 establishes that individuals have the right to know, update, and correct their data. Title VII, Chapter 2 of the law, establishes financial penalties for violators, which can reach up to US$500,000. Penalties can also include a 6-month suspension and temporary or definitive closure [2]. Decree 1377 of 2013 regulates many provisions of Law 1581. Article 9 states that individuals can revoke their authorization for firms to use their data and request that it be suppressed [3]. Between 2010 and 2017, the Superintendent of Industry and Trade (SIC) levied 610 fines for a total value of approximately US$7.2m. Some 80% of these fines were related to violations of financial data protection  [4]. The SIC hosts a webpage which contains information on the data protection laws, which is easy to understand, and also offers the opportunity to ask questions and file complaints online [5].</v>
          </cell>
          <cell r="E4119" t="str">
            <v>[1] El Congreso de la Republica. 2008. “Ley Estatutaria 1266 de 2008". [http://www.alcaldiabogota.gov.co/sisjur/normas/Norma1.jsp?i=34488#0] [2] El Congreso de la Republica. 2012. “Ley Estatutaria 1581 de 2012". [http://www.alcaldiabogota.gov.co/sisjur/normas/Norma1.jsp?i=49981] [3] El presidente de la República de Colombia. 2013. “Decreto 1377 de 2013 (Junio 27) Por el cual se reglamenta parcialmente la Ley 1581 de 2012”. [http://www.alcaldiabogota.gov.co/sisjur/normas/Norma1.jsp?i=53646#0] [4] Superintendencia de Industria y Comercio (SIC). 2017. “Por violaciones de datos personales, Superindustria ha impuesto sanciones por más de $21 mil millones de pesos". [http://www.sic.gov.co/noticias/por-violaciones-de-datos-personales-superindustria-ha-impuesto-sanciones-por-mas-de-21-mil-millones-de-pesos] [5] SIC. 2018. “Sobre la protección de datos personales”. [http://www.sic.gov.co/sobre-la-proteccion-de-datos-personales]</v>
          </cell>
        </row>
        <row r="4120">
          <cell r="A4120">
            <v>2018</v>
          </cell>
          <cell r="B4120" t="str">
            <v>EIU country research</v>
          </cell>
          <cell r="C4120" t="str">
            <v>The Democratic Republic of Congo (DRC) has a data protection law but there are no legal or financial penalties in place for firms that do not adhere to it. The 2002 Law on Telecommunications provides the statutory benchmark for privacy and data protection in the DRC [1]. Privacy and data protection are mentioned as a critical requirement in Article 4 [1]. However, no specific legal or financial penalties are mentioned. The UN has indicated that there is currently no data available regarding data protection and privacy laws in the DRC [2]. Social campaigns are being organized by civil society organizations, including journalists, digital rights activists, and bloggers, in an attempt to lobby for clearer laws [3].</v>
          </cell>
          <cell r="E4120" t="str">
            <v>[1] Droit Afrique. 2002. "Loi sur les telecommunications en Republique Democratique du Congo". [http://www.droit-afrique.com/upload/doc/rdc/RDC-Loi-2002-13-cadre-telecom.pdf] [2] United Nations Conference on Trade and Development (UNCTAD). 2018. "Cyberlaw Tracker: The case of Democratic Republic of the Congo". [http://unctad.org/en/Pages/DTL/STI_and_ICTs/ICT4D-Legislation/CountryDetail.aspx?type=DP&amp;country=CD ] [3] Collaboration on International ICT Policy in East and Southern Africa. 2017. "Le Parlement de la République démocratique du Congo est invité à adopter des lois qui appuient les droits des citoyens en ligne". [https://cipesa.org/2017/06/le-parlement-de-la-republique-democratique-du-congo-est-invite-a-adopter-des-lois-qui-appuient-les-droits-des-citoyens-en-ligne/]</v>
          </cell>
        </row>
        <row r="4121">
          <cell r="A4121">
            <v>2018</v>
          </cell>
          <cell r="B4121" t="str">
            <v>EIU country research</v>
          </cell>
          <cell r="C4121" t="str">
            <v>The country of Costa Rica has a general data protection law and there are financial penalties in place for firms that do not follow the law. Approved in 2011, Law No. 8968 for the Protection of a Person with Respect to Personal Data (Ley de Protección de la Persona Frente al Tratamiento de sus Datos Personales) outlines a series of regulations to protect the use and privacy of personal data, and it includes a number of sanctions for individuals and/or companies that do not comply with the law [1, 2, 3]. Article 28 establishes administrative (e.g. suspensions) and financial penalties according to the severity of the offense [2, 3]. Article 15 of the law established the Agency for the People’s Data Protection (Agencia de Protección de Datos de los Habitantes, or PRODHAB), organized under the Ministry of Justice and Peace, with the mission of enforcing Law No. 8968. PRODHAB investigates and resolves complaints, and imposes sanctions in cases of law violation [2, 3]. From January 2000, Law No. 8968 complements Law No. 7975 of Undisclosed Information (Ley de Información no Divulgada), which makes the disclosure of personal information without authorization a crime [4, 5].</v>
          </cell>
          <cell r="E4121" t="str">
            <v>[1] Agencia de Protección de Datos de los Habitantes (PRODHAB). 2018. “Ley No. 8968 Protección de la Persona frente al Tratamiento de sus Datos Personales y su Reglamento”. [http://www.prodhab.go.cr//reformas/] [2] Sistema Costarricense de Información Jurídica (SCIJ). 2011. “Protección de la Persona frente al Tratamiento de sus Datos Personales”. [http://www.pgrweb.go.cr/scij/Busqueda/Normativa/Normas/nrm_texto_completo.aspx?param1=NRTC&amp;nValor1=1&amp;nValor2=70975&amp;nValor3=85989&amp;strTipM=TC] [3] Tribunal Supremo de Elecciones (TSE). 2011. “Ley de Protección de la Persona frente al Tratamiento de sus Datos Personales”. [http://www.tse.go.cr/pdf/normativa/leydeprotecciondelapersona.pdf] [4] Asamblea Legislativa de La República de Costa Rica. 2000. “Ley N° 7975 de 4 de enero de 2000 de Información no Divulgada”. [http://www.wipo.int/wipolex/en/text.jsp?file_id=208114] [5] DLA Piper. 2017. “Data Protection Laws Of The World: Costa Rica”. [https://www.dlapiperdataprotection.com/index.html?t=law&amp;c=CR]</v>
          </cell>
        </row>
        <row r="4122">
          <cell r="A4122">
            <v>2018</v>
          </cell>
          <cell r="B4122" t="str">
            <v>EIU country research</v>
          </cell>
          <cell r="C4122" t="str">
            <v>Côte d’Ivoire has data protection and privacy laws with legal and financial penalties in place for firms that do not follow the law. The Telecommunications Regulatory Authority (Autorité de Régulation des Communications/TIC de Côte d’Ivoire, or ARTCI) is the government regulator which has the legal right to enforce data protection laws. The 2013 law "on the protection of personal data" detailed the requirements for data handlers and set a 5-year prison sentence for violators, together with the possibility of having to pay a fine ranging from a minimum of CFA1m (US$1,757) to a maximum of CFA10m (US$17,573) [1]. A 2015 amendment, or decree, further defined the modalities of transferring data within and outside the country's borders [2].</v>
          </cell>
          <cell r="E4122" t="str">
            <v>[1] Government of the Republic of Côte d'Ivoire. "Law No. 2013-450 On the protection of personal data". [http://media.mofo.com/files/PrivacyLibrary/3979/Cote-d-voire-loi_2013_450.pdf] [2] Government of the Republic of Côte d'Ivoire. "Decree No. 2015-79 Setting the procedures for filing declarations, filing applications, and awarding collection of authorisations for treaatment of personal data". [http://www.artci.ci/images/stories/pdf/decrets/decret_2015_79.pdf]</v>
          </cell>
        </row>
        <row r="4123">
          <cell r="A4123">
            <v>2018</v>
          </cell>
          <cell r="B4123" t="str">
            <v>EIU country research</v>
          </cell>
          <cell r="C4123" t="str">
            <v>The Czech Republic has strict data protection laws with legal or financial penalties in place for those who break them. The Act on the Protection of Personal Data is the main law, which Parliament adopted in 2000 [1]. There is no implementation law following the mandatory adoption of the European Union General Data Protection Regulation (GDPR), which came into effect in May 2018. Due to the direct applicability of the GDPR, however, such implementation laws only affect gaps and derogations and are not strictly required for the regulation to take effect [2]. Fines for breaches by natural and legal persons are set out in Chapter VII of the current law and range from CZK100,000 (US$4,508) up to CZK10m (US$450,907) [1].</v>
          </cell>
          <cell r="E4123" t="str">
            <v>[1] Office for Personal Data Protection. "Act No. 101/2000 Coll., on the Protection of Personal Data". [https://www.uoou.cz/en/vismo/zobraz_dok.asp?id_org=200156&amp;id_ktg=1107&amp;p1=1107] [2] DLA Piper. "Data Protection Laws of the World, Law in Czech Republic". [https://www.dlapiperdataprotection.com/index.html?c=CZ&amp;c2=&amp;t=law]</v>
          </cell>
        </row>
        <row r="4124">
          <cell r="A4124">
            <v>2018</v>
          </cell>
          <cell r="B4124" t="str">
            <v>EIU country research</v>
          </cell>
          <cell r="C4124" t="str">
            <v>Denmark has data protection laws in place which carry legal or financial penalties for firms that do not follow the law. The EU Regulation 2016/679 on the protection of natural persons with regard to the processing of personal data and on the free movement of such data (the European Union General Data Protection Regulation, or GDPR) came into effect in Denmark on 25 May 2018 and allows for penalties up to €20m (US$22.7m), or up to 4% of annual turnover, to be issued [1]. The implementing act in Danish law is known as "Databeskyttelseslov" (Data Protection Law) [2]. The Danish Data Protection Agency is responsible for monitoring adherence, providing guidance, and receiving complaints [3]. The agency has the authority to issue a ban or enforcement notice for punishable violations and also has the option to report violators to the police.</v>
          </cell>
          <cell r="E4124" t="str">
            <v>[1] European Union. 2016. “Regulation (EU) 2016/679 of the European Parliament and of the Council of 27 April 2016 on the protection of natural persons with regard to the processing of personal data and on the free movement of such data, and repealing Directive 95/46/EC (General Data Protection Regulation)". [https://eur-lex.europa.eu/legal-content/en/TXT/?uri=CELEX%3A32016R0679] [2] Retsinformation. May 2018. "Databeskyttelsesloven". [https://www.retsinformation.dk/Forms/R0710.aspx?id=201319] [3] Danish Data Protection Agency. 2018. “Om Datatilsynet”. [https://www.datatilsynet.dk/english/the-danish-data-protection-agency/introduction-to-the-danish-data-protection-agency/]</v>
          </cell>
        </row>
        <row r="4125">
          <cell r="A4125">
            <v>2018</v>
          </cell>
          <cell r="B4125" t="str">
            <v>EIU country research</v>
          </cell>
          <cell r="C4125" t="str">
            <v>The Dominican Republic has data protection laws and there are legal or financial penalties in place for firms that do not follow the law. The main data protection law in the Dominican Republic is Law 172-13 on Personal Data Protection (Ley 172-13 de Protecion de Datos) [1, 2]. One of the more important principles of the law rules that the processing and transfer of personal data is deemed unlawful when the owner of the data has not given their free, explicit, and conscious consent. The Law also identifies entities responsible for supervision, such as the Superintendence of Banks, in the case of financial companies. There are civil and criminal penalties for companies who do not comply with the law: a fine of 10 to 50 minimum wages for companies accessing personal data without authorization; or a fine of 10 to 100 minimum wages for companies using a credit report for a different purpose than what it was authorized [3].</v>
          </cell>
          <cell r="E4125" t="str">
            <v>[1] UN. "Data Protection &amp; Privacy Laws: Dominican Republic". [https://unctad.org/en/Pages/DTL/STI_and_ICTs/ICT4D-Legislation/CountryDetail.aspx?country=do] [2] Dominican Republic. 2013. "Ley 172-13 de Protecion de Datos". [http://www.redipd.org/legislacion/common/legislacion/rep_dominicana/Ley_172_13_Proteccion_Datos_Caracter_Personal.pdf] [3] Pellerano &amp; Herrera, Attorneys at law. "Summary of Law No. 172-13 on comprehensive protection of personal data". [http://www.phlaw.com/imagen?file=articulos/420/law-no-172-13-on-comprehensive-protection-personal-data]</v>
          </cell>
        </row>
        <row r="4126">
          <cell r="A4126">
            <v>2018</v>
          </cell>
          <cell r="B4126" t="str">
            <v>EIU country research</v>
          </cell>
          <cell r="C4126" t="str">
            <v>Ecuador does not yet have a data protection law, but is in the process of developing one. Ecuador's National Directorate of Public Data Registration is currently drafting a national law on personal data protection; announced in 2016, it is not yet finalized [1, 2]. As described in a 2018 article by the BBVA Foundation, the draft bill sets out principles for creating, administering and managing databases, filing systems, physical and digital archives, and handling third-party personal data. "The key principles are: legality, relevance, accuracy, informed consent, confidentiality and secrecy." [2] The bill also contains provisions recognizing the rights of data subjects to know, update, and correct the data about them. Special consideration is given to the rights of children and adolescents. In turn, data processors are assigned corresponding duties and obligations. The bill creates a National Personal Data Protection Authority, which has the power to oversee and safeguard the collection of personal data. It also mandates the registration of systems and archives of all public- and private-sector financial and commercial data-processing entities. Finally, the bill severely restricts the international transfer of personal data of any kind and classifies infractions and the resulting penalties that will be imposed for non-compliance [2]. The bill divides infractions into two classes: slight and grave. Slight infractions include failure to properly maintain databases and to register in the foreseen National Database Registry; grave infractions include collecting and processing sensitive data without the express consent of the data subject and without respecting confidentiality. Sanctions include a monetary fine ranging from 1 to 10 so-called "salario básico unificado" ("basic unified salaries", with one unit equal to US$386 in 2018), and the temporary or permanent removal of databases, files, and archives [4]. Currently, Article 229 of the Organic Comprehensive Penal Code stipulates a penalty of 1 to 3 years' imprisonment for anyone who reveals data that "violate the secret, privacy and privacy of people." For public servants or bank employees, the penalty is 3 to 4 years [3].</v>
          </cell>
          <cell r="E4126" t="str">
            <v>[1] Dirección nacional de Registro de Datos Públicos. "Una Ley de Protección de Datos Personales impulsaría la economía del Ecuador". [http://www.datospublicos.gob.ec/una-ley-de-proteccion-de-datos-personales-impulsaria-la-economia-del-ecuador/] [2] Fundacion BBVA Progreso Microfinanzas. 2018. "Ecuador: New bill to ensure personal data protection". [http://progresomicrofinanzas.org/en/new-bill-to-ensure-personal-data-protection/] [3] Informes. April 29, 2018. "Ecuador no tiene ley para proteger datos personales". El Universo. [https://www.eluniverso.com/noticias/2018/04/29/nota/6736146/ecuador-no-tiene-ley-proteger-datos-personales] [4] Asamblea Nacional. July 12, 2016. "Ley Orgánica de la Protección de los Derechos a la Intimidad y Privacidad sobre los Datos Personales". [http://www.fundamedios.org/wp-content/uploads/2016/09/proyecto-ley-de-datos.pdf]</v>
          </cell>
        </row>
        <row r="4127">
          <cell r="A4127">
            <v>2018</v>
          </cell>
          <cell r="B4127" t="str">
            <v>EIU country research</v>
          </cell>
          <cell r="C4127" t="str">
            <v>Egypt does not have a data protection law. In August 2018, the Egyptian Cabinet approved a draft law to protect personal data following an announcement by the Minister of Communication and Information Technology (MCIT). The draft law is pending approval by the Egyptian Parliament and the State Council [1, 2]. The law aims to protect personal data collected, processed or disclosed by any means. A central authority will be established which will have the power to impose sanctions such as imprisonment and the payment of fines amounting to a minimum of EGP100,000 (US$5,600) [1]. The bill will be submitted to the Egyptian parliament for discussion and to the State Council for legal review prior to its issuance [1].</v>
          </cell>
          <cell r="E4127" t="str">
            <v>[1] Lexology. 2018. "Egypt approves new data protection law". [https://www.clydeco.com/insight/article/egypt-approves-new-data-protection-law] [2] Egypt Today. 2018. "Cabinet approves draft law protecting personal data". [http://www.egypttoday.com/Article/2/55513/Cabinet-approves-draft-law-protecting-personal-data]</v>
          </cell>
        </row>
        <row r="4128">
          <cell r="A4128">
            <v>2018</v>
          </cell>
          <cell r="B4128" t="str">
            <v>EIU country research</v>
          </cell>
          <cell r="C4128" t="str">
            <v>El Salvador has data protection laws, but the penalties for violations apply only to financial companies. Data protection law in El Salvador consists of three pieces of legislation. First, the recently updated Consumer Protection Law of 2018 contains the normative basis for protection of personal data, establishing that the processing and transfer of personal data is deemed unlawful when the owner of the data has not given their free, explicit and conscious consent [1, 2]. However, there are no penalties for non-compliance, except for financial and financial information companies that must adhere to a strict set of data protection rules and can incur penalties for non-compliance. For example, service providers that fail to provide a consumer with their credit history can incur a penalty equal to 50 minimum wages, or approximately US$13,000 [1]. Second, the Law for Access to Public Information of 2011 provides a framework for government organizations, which are subject to a stricter set of rules, to ensure appropriate protection of individual data. The Institute of Access to Public Information is tasked to enforce this law [3]. Third, jurisprudence from the Constitutional Court (rule of Amparo 934-2007) forbids companies to sell consumer data or access it without authorization from individuals and sets boundaries on what companies can do with personal information data and what actions they need to undertake to use consumer data [4].</v>
          </cell>
          <cell r="E4128" t="str">
            <v>[1] El Salvador. 2018. "Ley y Reglamento de Proteccion al Consumidor". [https://www.defensoria.gob.sv/leyes/ley-proteccion-al-consumidor/] [2] AriasLaw.com. 2018. "Amendments to the consumer protection Law". [http://ariaslaw.com/en/press/es-amendments-to-the-consumer-protection-law] [3] El Salvador Government. "Ley de Acesso a la Informacion Publica". [http://www.fiscalia.gob.sv/wp-content/uploads/portal-transparencia/Ley-de-Acceso-a-la-Informacion-Publica.pdf] [4] Constitutional Court. "Amparo 934-2007: Sentencia definitiva que consolida jurisprudencialmente el derecho a la protección de datos o autodeterminación informativa en El Salvador". [http://www.jurisprudencia.gob.sv/DocumentosBoveda/D/1/2010-2019/2011/03/915DA.PDF]</v>
          </cell>
        </row>
        <row r="4129">
          <cell r="A4129">
            <v>2018</v>
          </cell>
          <cell r="B4129" t="str">
            <v>EIU country research</v>
          </cell>
          <cell r="C4129" t="str">
            <v>Estonia has strict data protection laws with legal or financial penalties in place for those who break them. The main law is the Personal Data Protection Act, which Parliament adopted in 2007 [1]. A new law has been prepared following the mandatory adoption of the European Union General Data Protection Regulation (GDPR), which came into effect in May 2018. Both the GDPR and the accompanying Implementation Act, which specifies amendments to a number of Estonian acts with regard to the GDPR, have been delayed. This is partly due to the need to iron out penalty rates, which is one of the permitted derogations under the GDPR [2, 3]. Under Article 42 of the current act, the following violations are punishable with a fine of up to 300 fine units: violation of the obligation to register the processing of sensitive personal data; violation of the requirements regarding security measures to protect personal data; and violation of other requirements for the processing of personal data. When these same acts are committed by a legal person, these are punishable with a fine of up to €32,000 (US$37,153) [1].</v>
          </cell>
          <cell r="E4129" t="str">
            <v>[1] Riigi Teataja (State Gazette). 2016. "Personal Data Protection Act". [https://www.riigiteataja.ee/en/eli/ee/529012015008/consolide/current] [2] DLA Piper. "Data Protection Laws of the World, Law in Estonia". ]https://www.dlapiperdataprotection.com/index.html?c=EE&amp;c2=&amp;t=law] [3] Koda. January 9, 2018. "New Personal Data Protection Act Needs Polishing". [https://www.koda.ee/en/news/new-personal-data-protection-act-needs-polishing]</v>
          </cell>
        </row>
        <row r="4130">
          <cell r="A4130">
            <v>2018</v>
          </cell>
          <cell r="B4130" t="str">
            <v>EIU country research</v>
          </cell>
          <cell r="C4130" t="str">
            <v>Ethiopia has data protections laws and there are legal and financial penalties in place for those who commit any offenses. The Ethiopian Constitution protects the right of all to privacy and the right to inviolability of correspondence made by any telecommunications means and electronic devices [1]. Article 706, in Proclamation No.414/2004 of The Criminal Code, states that anyone accessing a computer system or network without authorization with the intention to take or use data (or cause it to be used by others), is punishable with imprisonment or a simple fine. In serious cases, prison sentences do not exceed 5 years and fines are not in excess of ETB20,000 (US$716). Where the crime is committed negligently, prison sentences do not exceed 3 months and fines are not in excess of ETB2,000 (US$71) [2]. Article 707 states that unauthorized access of a computer system or network to intentionally cause damage by adding, altering, deleting, or destroying data is punishable with a minimum prison sentence of 3 months or an ascertained fine; where a crime is committed to steal, defraud, deceive, extort, or wrongfully control any data, prison sentences do not exceed 5 years and fines are not in excess of ETB20,000 (US$716); for a crime of negligence, sprison sentences do not exceed 3 months and fines are not in excess of ETB2,000 (US$71) [2]. Article 18, in Proclamation No. 590/2008 - Freedom of the Mass Media and Access to Information, mandates that public officials refuse third-party requests to access records if it is deemed a breach of a duty of confidence [3]. Article 65, in Proclamation No. 760/2012 - Registration of Vital Events and National Identity Card, states that all information must be protected from electronic attacks, theft, and other criminal abuses; damage, destruction, suppression, or unlawful access of vital event registration or national identity card data is criminal, punishable with rigorous imprisonment of 10-25 years [4]. Article 5, in Proclamation No. 761/2012 – Telecom Fraud Offence Proclamation, 5 states that any unauthorized interceptions, alterations, destruction or otherwise damages to the contents of telephone calls, data, identification code or any other personal information of subscribers is a criminal offense punishable with rigorous imprisonment of 10 - 15 years and a fine of ETB100,000-150,000 (US$3,581-5,371) [5]. Articles 3 – 8, in Proclamation No. 958/2016 - Computer Crime Proclamation, set penalties depending on severity ranging from simple imprisonment not to exceed 3 years to rigorous imprisonment up to 25 years and/or fines not to exceed ETB5,000 (US$ 179) and up to ETB500,000(US$ 17,905) [6]. A National Data Protection Law has been drafted to cover information technology but has yet to be implemented [7, 8, 9].</v>
          </cell>
          <cell r="E4130" t="str">
            <v>[1] Ministry of Communication and Information Technology. January 2018. “Consultation on the Recommendations and Working Text of the National Open Data Policy of The Government of Ethiopia”. [http://www.mcit.gov.et/documents/20181/22562/Draft+Open+Data+Policy+and+Guideline/1ba0f11e-4b57-4eb0-854c-c201ba346e29] [2] Ethiopia, Criminal Code. May 9, 2005. “Proclamation No.414/2004 - The Criminal Code of the Federal Democratic Republic of Ethiopia”. [http://www.refworld.org/docid/49216b572.html] [3] Federal Negarit Gazeta of the Federal Democratic Republic of Ethiopia. December 4, 2008. “Proclamation No. 590/2008 - Freedom of the Mass Media and Access to Information”. Refworld. [http://www.refworld.org/docid/4ba7a6bf2.html] [4] Federal Negarit Gazeta of the Federal Democratic Republic of Ethiopia. August 22, 2012. “Proclamation No.760/2012 - Registration of Vital Events and National Identity Card”. Citizenship Rights Africa. [http://citizenshiprightsafrica.org/wp-content/uploads/2017/05/Ethiopia_proclamation-no-760-2012-vital-events-national-IDcard.pdf] [5] Federal Negarit Gazeta of the Federal Democratic Republic of Ethiopia. September 4, 2012. “Proclamation No.761/2012 - Telecom Fraud Offence Proclamation”. Information Security Network Agency. [http://www.insa.gov.et/documents/10184/106611/%E1%8B%A8%E1%89%B4%E1%88%8E%E1%8A%AE%E1%88%9D+%E1%88%9B%E1%8C%AD%E1%89%A0%E1%88%AD%E1%89%A0%E1%88%AD+%E1%8B%88%E1%8A%95%E1%8C%80%E1%88%8D+%E1%8A%A0%E1%8B%8B%E1%8C%85+%E1%89%81.+761-2004+%28Telecom+Fraud+Offence+Proclamation+No.+7612012%29.pdf/bdd91ad2-c271-48f4-8936-50546c418d2a?version=1.0] [6] Federal Negarit Gazeta of the Federal Democratic Republic of Ethiopia. July 7, 2016. “Computer Crime Proclamation”. International Labour Organization (ILO). [https://www.ilo.org/dyn/natlex/docs/ELECTRONIC/103967/126636/F1922468791/ETH103967.pdf] [7] United Nations Conference on Trade and Development (UNCTAD). "Cyberlaw Tracker: The case of Ethiopia". [https://unctad.org/en/Pages/DTL/STI_and_ICTs/ICT4D-Legislation/CountryDetail.aspx?country=et] [8] Ministry of Communication and Information Technology. “Lists of IT standards, laws and frameworks”. [http://www.mcit.gov.et/web/guest/ict-laws]. [9] Birhanu Enyew, Alebachew. 2016. “Chapter 7. Towards Data Protection Law in Ethiopia”. In Makulilo, Alex (Ed.) "Africa Data Privacy Laws". Springer. [https://books.google.com/books?id=Y8CiDQAAQBAJ&amp;dq=%22National+Data+Protection+Law%22+ethiopia&amp;source=gbs_navlinks_s]</v>
          </cell>
        </row>
        <row r="4131">
          <cell r="A4131">
            <v>2018</v>
          </cell>
          <cell r="B4131" t="str">
            <v>EIU country research</v>
          </cell>
          <cell r="C4131" t="str">
            <v>Finland has strict data protection laws with legal or financial penalties in place for those who break them. The main law is the Data Protection Act, which was approved by the Finnish Parliament and came into effect on 25 May 2018 [1]. The new law has been implemented following the mandatory adoption of the European Union General Data Protection Regulation (GDPR), which came into effect on the same day [2]. Under the new law, the Finnish Data Protection Ombudsman remains the local supervisory authority under the GDPR and a new advisory board within the department will issue advisory statements on data protection [1]. Under the GDPR, penalties may reach €10,000 ($11,342) or up to 2% of the total global annual turnover of the preceding financial year (whichever is highest) [3].</v>
          </cell>
          <cell r="E4131" t="str">
            <v>[1] Roschier. 2018. “Finnish government proposal on the data protection act and supplementary laws in Finland”. [https://www.roschier.com/news-and-media/finnish-government-proposal-data-protection-act-and-supplementary-laws-finland] [2] European Commission. “Data protection in the EU”. [https://ec.europa.eu/info/law/law-topic/data-protection/data-protection-eu_en] [3] European Parliament. 2016. “Regulation (EU) 2016/679 of the European Parliament and of the Council of 27 April 2016 on the protection of natural persons with regard to the processing of personal data and on the free movement of such data, and repealing Directive 95/46/EC (General Data Protection Regulation)”. [https://eur-lex.europa.eu/legal-content/EN/TXT/HTML/?uri=CELEX:02016R0679-20160504&amp;from=EN]</v>
          </cell>
        </row>
        <row r="4132">
          <cell r="A4132">
            <v>2018</v>
          </cell>
          <cell r="B4132" t="str">
            <v>EIU country research</v>
          </cell>
          <cell r="C4132" t="str">
            <v>France has data protection laws and there are legal and financial penalties in place for firms that do not follow them. France has a law on the Protection of Personal Data, which was enacted in 1978 and amended since then on several occasions [1]. The most recent revision was in June 2018, when the government (in line with other European countries) adopted measures to implement the European Union General Data Protection Regulation (GDPR) and Law Enforcement Directive, which sets rules on the processing of personal data by law enforcement agencies and intelligence services [2]. The GDPR framework sets out tougher sanctions for those who fail to comply with new rules around the storage and handling of personal data [2]. Under the new regulations, companies will have to keep a thorough record of how and when an individual gives their consent to store and use their personal data. The GDPR establishes a tiered approach to penalties for violations where fines for some infringements can be up to 4% of annual global turnover and €20m (approximately US$22m) [3]. The Commission Nationale de l'Informatique et des Libertés (CNIL), the regulatory body responsible for enforcing data protection legislation, has also been given expanded powers as a result of the most recent revision of the legislation [3].</v>
          </cell>
          <cell r="E4132" t="str">
            <v>[1] Commission Nationale de l'Informatique et des Libertés (CNIL). "Act No.78-17 of January 6, 1978 on Information Technology, data files and civil liberties". [https://www.cnil.fr/sites/default/files/typo/document/Act78-17VA.pdf] [2] Pinsent Masons. June 28, 2018. "GDPR: France updates data protection laws". [https://www.out-law.com/en/articles/2018/june/gdpr-france-data-protection-laws-/] [3] Field Fisher. September 11, 2018. "Post-GDPR French Data Protection Law adopted". [https://privacylawblog.fieldfisher.com/2018/post-gdpr-french-data-protection-law-adopted]</v>
          </cell>
        </row>
        <row r="4133">
          <cell r="A4133">
            <v>2018</v>
          </cell>
          <cell r="B4133" t="str">
            <v>EIU country research</v>
          </cell>
          <cell r="C4133" t="str">
            <v>Germany has strict data protection laws with legal or financial penalties for those who break them. The main law is the German Federal Data Protection Act (Bundesdatenschutzgesetz, or new BDSG), which the German Parliament adopted in April 2017 - the Act replaced the Federal Data Protection Act of 2003 [1]. The new BDSG Act adapts German data protection law to the European Union General Data Protection Regulation (GDPR), which came into effect in May 2018 [2]. Under the new BDSG, the maximum jail sentence for breaking data protection rules is 3 years; administrative offenses under the law carry a fine of up to €50,000 (US$57,000) [3].</v>
          </cell>
          <cell r="E4133" t="str">
            <v>[1] Government of Germany. "Federal Data Protection Act". [http://www.gesetze-im-internet.de/englisch_bdsg/] [2] European Commission. "2018 reform of EU data protection rules". [https://ec.europa.eu/commission/priorities/justice-and-fundamental-rights/data-protection/2018-reform-eu-data-protection-rules_en] [3] German Federal Data Protection Act (Bundesdatenschutzgesetz). [https://dsgvo-gesetz.de/bdsg/42-bdsg/]</v>
          </cell>
        </row>
        <row r="4134">
          <cell r="A4134">
            <v>2018</v>
          </cell>
          <cell r="B4134" t="str">
            <v>EIU country research</v>
          </cell>
          <cell r="C4134" t="str">
            <v>Ghana has a data protection law that includes legal or financial penalties for those that do not comply [1]. In 2012, Ghana launched the Data Protection Act (Act 843) and was among the first countries in Africa to enact such legislation [1]. The Act created the Data Protection Commission (DPC) in Accra, which is tasked with enforcing the Act under the supervision of the Ministry of Communications (MoC) [2]. In accordance with the Act, the DPC officially started registering all data controllers and data processors in Ghana [1]. The law is applicable to all forms of personal data or information stored both on electronic and non-electronic platforms and designates eight basic principles that data controllers and processors must follow [1]. The eight Basic Principles are as follows: accountability, lawfulness of processing, specification of purpose, compatibility of further processing with purpose of collection, quality of information, openness, data security safeguards, and data subject participation [1]. The Act gives the DPC the right to serve enforcement notices to data controllers found to be not in compliance with the Act, which can require the controller to rectify, block, erase, or destroy personal data [3]. Those that do not comply with the enforcement notices are liable to a fine of “not more than two hundred and fifty penalty units” (where a penalty unit is approximately US$4.00), a prison sentence of no more than 2 years, or both [3, 4].</v>
          </cell>
          <cell r="E4134" t="str">
            <v>[1] Data Protection Commission. 2018. “Data Protection Act”. [https://www.dataprotection.org.gh/data-protection-act] [2] Data Protection Commission. 2018. “About Us”. [https://www.dataprotection.org.gh/about-us] [3] Data Protection Commission. 2012. “Data Protection Act, 2012”. [https://www.dataprotection.org.gh/sites/default/files/Data%20Protection%20Act%20%2C%202012%20%28Act%20843%29.pdf] [4] DLA Piper. 2017. “Data Protection Laws of the World: Ghana”. [https://www.dlapiperdataprotection.com/system/modules/za.co.heliosdesign.dla.lotw.data_protection/functions/handbook.pdf?country-1=GH&amp;country-2=AR]</v>
          </cell>
        </row>
        <row r="4135">
          <cell r="A4135">
            <v>2018</v>
          </cell>
          <cell r="B4135" t="str">
            <v>EIU country research</v>
          </cell>
          <cell r="C4135" t="str">
            <v>Greece has strict data protection laws with legal or financial penalties in place for those who break them. This stems from Greece’s mandatory adoption of the European Union General Data Protection Regulation (GDPR), which came into effect in May 2018 [1]. As of September 2018, Greece has not yet brought about specific legislation for the adoption of the new regulation, but this is expected as it will clarify some of the details left to national governments to define [2, 3]. A consultation on the proposed new Greece-specific legislation was concluded in March 2018. In the meantime, the main domestic law is 2472/1997, which the Ministry of Justice adopted in 1997 [4]. This establishes the Hellenic Data Protection Authority (DPA), which is charged with the protection of data and the establishment of conditions for the processing of personal data. The legal framework allows both administrative and penal sanctions for firms that do not follow data protection laws [5]. The fines vary depending on whether the breaches are negligent or intentional; if they are found to impinge on national security or the constitution they can reach €350,000 (US$398,335) and a 10-year prison sentence. The adoption of the GDPR could see fines as rise to a maximum of €20m (US$22.7mn) or up to 4% of revenue (whichever is highest). In addition, the DPA has the right to destroy the files of infringing companies [6].</v>
          </cell>
          <cell r="E4135" t="str">
            <v>[1] European Commission. May 2018. "General Data Protection Regulation". [https://ec.europa.eu/commission/priorities/justice-and-fundamental-rights/data-protection/2018-reform-eu-data-protection-rules_el#about] [2] Hellenic Data Protection Authority (DPA). "Regulation in place". [http://www.dpa.gr/portal/page?_pageid=33,213319&amp;_dad=portal&amp;_schema=PORTAL] [3] DPA. "GDPR guidance". [http://www.dpa.gr/portal/page?_pageid=33,209342&amp;_dad=portal&amp;_schema=PORTAL] [4] DPA. 1997. "Law 2472/1997". [http://www.dpa.gr/portal/page?_pageid=33,19052&amp;_dad=portal&amp;_schema=PORTAL] [5] DPA. "Greece's current legal framework". [http://www.dpa.gr/portal/page?_pageid=33,43560&amp;_dad=portal&amp;_schema=PORTAL] [6] DPA. 2006. "Law 3471/2006". [http://www.dpa.gr/pls/portal/docs/PAGE/APDPX/ENGLISH_INDEX/LEGAL%20FRAMEWORK/LAW_%203471_06EN.PDF]</v>
          </cell>
        </row>
        <row r="4136">
          <cell r="A4136">
            <v>2018</v>
          </cell>
          <cell r="B4136" t="str">
            <v>EIU country research</v>
          </cell>
          <cell r="C4136" t="str">
            <v>Guatemala does not have a specific data protection law in place [1]. The Access to Public Information Law (Ley de Acceso a la Informacion Publica), which was passed in 2008, contains general provisions on data protection, but there are no specific legal or financial penalties in place for violations, nor is there a dedicated government agency to investigate suspected infringements of data usage [2]. The Constitution of Guatemala recognizes and protects the right to privacy, and defines the privacy of persons as a human right. Specifically, the Constitution guarantees the confidentiality of all correspondence, telephonic, radio, telegraphic communications or any type of modern technology communication [3]. In a bid to address the problem of data hacking, the government unveiled the National Cyber-Security Strategy (Estrategia Nacional de Seguridad Cibernetica) in early 2018. This strategy outlines various goals, including updating the legal framework to prevent cybercrime and better prosecute violations when they occur, as well as improve public education about the protection of personal data [4]. Given the recent launch of the strategy, however, the measures are unlikely to have had a significant impact.</v>
          </cell>
          <cell r="E4136" t="str">
            <v>[1] United Nations Conference on Trade and Development (UNCTAD). 2018. "Data Protection and Privacy Legislation Worldwide". [https://unctad.org/en/Pages/DTL/STI_and_ICTs/ICT4D-Legislation/eCom-Data-Protection-Laws.aspx] [2] Vicepresidencia de Guatemala. 2008. "Ley de Acceso a la Informacion Publica". [https://vicepresidencia.gob.gt/sites/default/files/LEY%20DE%20ACCESO%20A%20LA%20INFORMACION%20PUBLICA.pdf] [3] Organisation of Inter-American States (OAS). 1993. "Constitución Política de la República de Guatemala". [https://www.oas.org/juridico/mla/sp/gtm/sp_gtm-int-text-const.pdf] [4] Ministerio de Gobernacion de Guatemala. 2018. "Estrategia Nacional de Seguridad Cibernetica". [http://mingob.gob.gt/wp-content/uploads/2018/06/version-digital.pdf]</v>
          </cell>
        </row>
        <row r="4137">
          <cell r="A4137">
            <v>2018</v>
          </cell>
          <cell r="B4137" t="str">
            <v>EIU country research</v>
          </cell>
          <cell r="C4137" t="str">
            <v>Guinea has a general data protection law that imposes penalties on firms that do not follow the law. In 2016, the National Assembly approved Law No. L/2016/037 on Cyber-security and the Protection of Personal Data (Relative à la cyber-sécurité et la protection des données à caractère personnel en République de Guinée). Depending on the type of infraction, the law establishes various legal and financial penalties. Those who do not comply with these regulations can face from 1 to 10 years of prison. Financial penalties include fees of up to GF$1bn (US$100,000) [1]. It is important to highlight, however, that several international organizations believe the text of the law, particularly as it relates to infractions and penalties, is too vague and does not comply with adequate standards for data protection [2, 3, 4]. As such, databases such as the World Bank’s Global Identification for Development (ID4D) 2018 and the United Nations Trade and Development Agency’s (UNCTAD) Data Protection and Privacy Legislation 2018 list Guinea as a country with no data protection law [3, 4].</v>
          </cell>
          <cell r="E4137" t="str">
            <v>[1] République de Guinée. 2016. “L/2016/037 Relative à la cyber-sécurité et la protection des données à caractère personnel en République de Guinée”. [https://www.arpt.gov.gn/sites/default/files/Documentation/loi_l2016037an_relative_a_la_cybersecurite_et_protection_des_do.pdf] [2] Internet Sans Frontières. 2016. “Loi cybersécurité et protection des données personnelles ­ Gouvernement de la République de Guinée, Mai 2016”. [https://www.africtivistes.org/!/index.php?option=com_comprofiler&amp;view=pluginclass&amp;plugin=cbgroupjivefile&amp;action=file&amp;func=show&amp;id=3&amp;Itemid=692&amp;format=raw] [3] World Bank. 2018. “Global Identification for Development (ID4D) Dataset 2018”. [https://datacatalog.worldbank.org/dataset/identification-development-global-dataset] [4] United Nations Trade and Development (UNCTAD). 2018. “Data Protection and Privacy Legislation Worldwide: Guinea” [https://unctad.org/en/Pages/DTL/STI_and_ICTs/ICT4D-Legislation/eCom-Data-Protection-Laws.aspx]</v>
          </cell>
        </row>
        <row r="4138">
          <cell r="A4138">
            <v>2018</v>
          </cell>
          <cell r="B4138" t="str">
            <v>EIU country research</v>
          </cell>
          <cell r="C4138" t="str">
            <v>Hungary has a data protection law and there are financial penalties in place for individuals and firms that do not follow it [1]. The Hungarian Parliament has adopted legislation that harmonizes the national data protection rules with those set out by the European Union General Data Protection Regulation 2016/679 (GDPR) [2]. The Hungarian Parliament passed the Act XXXVIII of 2018 ("Amendment"); the Act entered into force on 26 July 2018. The new Act aims to remove contradictory rules contained in previous data protection laws. Separate legislation, the Privacy Act, implemented the European Data Protection Directive 95/46 Directive, which lays down rules for the protection of personal data of individuals [3]. Hungary's National Data Protection and Freedom of Information Authority is tasked with filing a data protection administrative procedure in case of suspected unlawful data processing. Fines range for violations of data protection laws range form HUF100,000 ($360) to HUF10m ($36,000) [4].</v>
          </cell>
          <cell r="E4138" t="str">
            <v>[1] DLA Piper. "Data Protection Laws of the World. Hungary". [https://www.dlapiperdataprotection.com/index.html?t=law&amp;c=HU] [2] Schoenherr Attorneys at Law. "Amendments to the Hungarian Data Protection Act". [https://mailchi.mp/schoenherr/legal-insights-poland-supreme-court-provides-guidance-for-calculating-fines-in-resale-price-maintenance-cases-740673?e=94dfa51606] [3] The Law Reviews. "Hungary. The Privacy, Data Protection and Cybersecurity Law Review - Edition 4". [https://thelawreviews.co.uk/chapter/1151285/hungary] [4] Thomson Reuters. "Data protection in Hungary: overview". [https://uk.practicallaw.thomsonreuters.com/3-502-4056?transitionType=Default&amp;contextData=(sc.Default)&amp;firstPage=true&amp;bhcp=1]</v>
          </cell>
        </row>
        <row r="4139">
          <cell r="A4139">
            <v>2018</v>
          </cell>
          <cell r="B4139" t="str">
            <v>EIU country research</v>
          </cell>
          <cell r="C4139" t="str">
            <v>India has provisions to protect personal data and there are penalties for firms that violate them. Data protection is broadly governed by Sections 43-A and 72A of the Information Technology Amended Act, 2008 (ITAA) [1]. The 2008 amendments to the original IT Act of 2000 introduced "compensation for failure to protect data" (Section 43-A), which states the liability of a firm in case of negligence in maintaining and securing the “sensitive data"; however, no explicit definition of sensitive data is provided by the Act [2]. According to the ITAA law, failure to protect data, including sensitive personal information, is subject to financial penalties of up to US$816,000 and criminal penalties of up to 3 years' in prison [3]. In August 2018, a reform of the data privacy framework, the so-called Personal Data Protection Bill, was presented for approval to the Indian Parliament by the Srikrishna Committee. The draft bill made several recommendations, which include clear jurisdiction on the processing of personal data, setting up an independent regulatory body for enforcing the data protection law, and heavier penalties for violating the law [4]. As of October 2018, the reform Bill is still undergoing public hearing.</v>
          </cell>
          <cell r="E4139" t="str">
            <v>[1] Mondaq.com. August 2013. "India: An Overview Of Cyber Laws vs. Cyber Crimes: In Indian Perspective". [http://www.mondaq.com/india/x/257328/Data] [2] Tata Consultancy Services. December 2010. "Reasonable Security Practices IT (Amendment) Act, 2008". [https://www.dsci.in/sites/default/files/Reasonable%20Security%20Practices-%20Under%20IT%20(Amendment)%20Act,%202008.pdf] [3] DLA Piper. January 2017. "Data Protection Laws of the World". [https://www.dlapiperdataprotection.com/index.html?t=enforcement&amp;c=IN] [4] Forbes. August 2018. "India Finally Has A Data Privacy Framework -- What Does It Mean For Its Billion-Dollar Tech Industry?". [https://www.forbes.com/sites/sindhujabalaji/2018/08/03/india-finally-has-a-data-privacy-framework-what-does-it-mean-for-its-billion-dollar-tech-industry/#1da2cb4c70fe]</v>
          </cell>
        </row>
        <row r="4140">
          <cell r="A4140">
            <v>2018</v>
          </cell>
          <cell r="B4140" t="str">
            <v>EIU country research</v>
          </cell>
          <cell r="C4140" t="str">
            <v>Indonesia has data protection and privacy regulations in place that include penalties for non-compliant firms. A 2018 draft law, if passed, would mandate the creation of a dedicated dispute settlement commission [1]. Non-compliance would be punishable by both administrative and criminal sanctions for unauthorized use and/or sale of personal data [1]. This law would have extraterritorial coverage and would apply to individuals, public bodies, public organizations and businesses within or outside Indonesia [1]. This law is intended to build upon legislation from 2008 (Law No. 11, on Electronic Information and Transactions) [2], 2012 (Government Regulation No. 82, on Electronic System and Transaction Operation) [3], and 2016 (Regulation No. 20 of 2016, on Protection of Personal Data in Electronic Systems) [4]. The 2016 regulation is intended to help implement aspects of the 2008 and 2012 laws and allows a transition period of two years to move towards compliance [5, 6]. As one source explains, "the Data Protection Regulation provides more detailed provisions than the [2008] EIT Law and [2012] GR 82 on how to use personal data in electronic systems in every stage of the process", from data collection to sharing and deletion [6]. Administrative sanctions are briefly described in Article 36 [4, p. 22], and consist of "verbal warnings, warning letters, temporary suspension of business activities, and online announcement of the violation." [7] In addition, Section 6, which focuses on dispute resolution, details a process for submitting complaints [4]. Based on a review of the previous sources, Regulation No. 20 of 2016 does not appear to expressly address financial penalties; however, both the 2008 Law No. 11 and 2012 Government Regulation No. 82 specify financial penalties associated with violations of their provisions, including the imposition of fines and fees [2, 3].</v>
          </cell>
          <cell r="E4140" t="str">
            <v>[1] Baker McKenzie. 2018. "Indonesia: Government Pushes Draft Data Protection Law”. [https://www.bakermckenzie.com/en/insight/publications/2018/05/government-pushes-draft-data] [2] Law of the Republic of Indonesia, Number 11. "Electronic Information and Transactions". [http://www.bu.edu/bucflp/files/2012/01/Law-No.-11-Concerning-Electronic-Information-and-Transactions.pdf] [3] Regulation of the Government of the Republic of Indonesia, Number 82. 2012. "Electronic System and Transaction Operation". [http://www.flevin.com/id/lgso/translations/JICA%20Mirror/english/4902_PP_82_2012_e.html] [4] Ministry of Communication and Informatics. 2016. "Protection of Personal Data in Electronic Systems, Regulation No. 20". [https://jdih.kominfo.go.id/produk_hukum/view/id/553/t/peraturan+menteri+komunikasi+dan+informatika+nomor+20+tahun+2016+tanggal+1+desember+2016] [5] AmCham Indonesia. 2017. "KOMINFO Releases Personal Data Protection Regulation". [https://www.amcham.or.id/fe/5487-kominfo-releases-personal-data-protection-regulation] [6] Baker McKenzie. 2017. "Indonesia: New Regulation on Personal Data Protection". [http://www.bakermckenzie.com/en/insight/publications/2016/12/new-implementing-regulation-personal-data/] [7] PNB Law Firm Jakarta. 2017. "Personal Data Protection in Electronic Systems in Indonesia". [https://www.indonesia-investments.com/business/business-columns/personal-data-protection-in-electronic-systems-in-indonesia/item7570?]</v>
          </cell>
        </row>
        <row r="4141">
          <cell r="A4141">
            <v>2018</v>
          </cell>
          <cell r="B4141" t="str">
            <v>EIU country research</v>
          </cell>
          <cell r="C4141" t="str">
            <v>Iran has data protection laws which have legal and financial penalties in place for firms that do not follow them. The Electronic Commerce (E-Commerce) Law of the Islamic Republic of Iran, ratified for implementation on 14 January 2004, encompasses a Consumer Protection Section inclusive of Articles 33-49, which protect any data transmitted in electronic transactions. Articles 69-70 outline penalties for violations of consumer rights, carrying financial fines of up to IRR100m (US$2,385) while Articles 71-73 outline penalties for breaches of data protection of up to 3 years' imprisonment or up to IRR50m (US$1,190) [1, 2]. The Computer Crimes Law, ratified on 10 June 2009, protects electronic data from unauthorized access and interception, theft, fraud, and distortion, with corporate liability due to purposeful acts of owners or employees as well as neglect. These violations are punishable by penal code with a wide range of possible financial fines and prison sentences dependent on the article violated and the court’s judgment [3, 4]. The Cyber Police, established in 2011, enforce the Computer Crimes Law, whose purview encompasses surveillance and enforcement of e-commerce and e-banking [5]. On 28 July 2018, it was announced by the Ministry of Information and Communications Technology that a new Personal Data Protection and Privacy Law had been drafted and is currently under review by parliament [6].</v>
          </cell>
          <cell r="E4141" t="str">
            <v>[1] Islamic Republic of Iran, Intellectual Property Center. 2004. “Electronic Commerce Law”. [http://iripo.ssaa.ir/Portals/35/قانون%20تجارت%20الکترونیکی5.pdf] [2] Ministry of Industry, Mine, and Trade (MIMT). January 14, 2004. “Electronic Commerce Law of the Islamic Republic of Iran”. [http://en.mimt.gov.ir//parameters/mimt/modules/cdk/upload/content/circularinformation/1143/14693606626245ifil8af63ilk9qr46pk6q9ff7.pdf] [3] Cyber Police. “Computer Crimes Act”. [http://cyber.police.ir/index.jsp?pageid=632&amp;p=1] [4] Cyber Police. “Computer Crimes Law”.[https://www.cyberpolice.ir/page/42981] [5] Cyber Police. [http://www.cyberpolice.ir/] [6] Ministry of Information and Communications Technology, Information Technology Organization. July 28, 2018. “Privacy and Personal Data Protection Bill Draft Unveiled”. [https://ito.gov.ir/news/-/view/پیش%E2%80%8Cنویس-لایحه-صیانت-و-حفاظت-از-داده%E2%80%8Cهای-شخصی-رونمایی-شد-/2062]</v>
          </cell>
        </row>
        <row r="4142">
          <cell r="A4142">
            <v>2018</v>
          </cell>
          <cell r="B4142" t="str">
            <v>EIU country research</v>
          </cell>
          <cell r="C4142" t="str">
            <v>Ireland has a data protection law in place and there are legal and financial penalties for those who do not follow the law. The original framework enforcing consumer data protection is the Data Protection Act of 1988 [1]. In 2018, the European Union General Data Protection Regulation (GDPR) superseded this Act and its amendments [2]. GDPR was incorporated into Irish law via the Data Protection Act 2018. It introduces derogations permitted under GDPR and represents a significant overhaul of the regulatory and enforcement framework [3]. Among key provisions and amendments, the following regulations can be found: providing new investigative and enforcement powers for the Irish Data Protection Commission; imposing administrative fines of up to €1m (US$1.1m) on public authorities that do not act as undertakings; and establishing several criminal offenses punishable by a fine of up to €5,000 (US$5,600) and/or 12 months in prison on summary conviction, or up to €250,000 (US$284,000) and/or 5 years in prison on conviction on indictment [3].</v>
          </cell>
          <cell r="E4142" t="str">
            <v>[1] The Republic of Ireland. "Data Protection Act 1988". [http://www.lawreform.ie/_fileupload/RevisedActs/WithAnnotations/EN_ACT_1988_0025.PDF] [2] IT Governance. 2018. “The EU General Data Protection Regulation (GDPR)”. [https://www.itgovernance.eu/en-ie/eu-general-data-protection-regulation-gdpr-ie] [3] A&amp;L Goodbody. 2018. “Ireland passes Data Protection Act 2018”. [https://www.algoodbody.com/images/uploads/services/EU-Data-Protection/Irish_Government_Published_DP_Act_2018.pdf]</v>
          </cell>
        </row>
        <row r="4143">
          <cell r="A4143">
            <v>2018</v>
          </cell>
          <cell r="B4143" t="str">
            <v>EIU country research</v>
          </cell>
          <cell r="C4143" t="str">
            <v>Israel has data protection laws and there are legal and financial penalties in place for firms that do not follow the law. As early as 1981, data privacy was defined as a “constitutional right” under Article 7 of the Basic Law: Human Dignity and Liberty, which was enhanced by the Privacy Protection Act, 5741-1981 (PPA) [1, 2]. Entities found to have breached the data protection law may serve up to 1-5 years in prison [1, 3], and incur fines “that accumulate daily up to approximately NIS258,000 (US$70,000) [1]. There is also the Protection of Privacy Regulations (Data Security) 5777-2017 Act, which regulates different databases, as well as defining obligations for data controllers and processors more broadly [4]. The Privacy Protection Authority was established to regulate and monitor data handling, in accordance with the law [1, 5].</v>
          </cell>
          <cell r="E4143" t="str">
            <v>[1] Linklaters. 2017. "Data Protected - Israel". [https://www.linklaters.com/en/insights/data-protected/data-protected---israel] [2] World Intellectual Property Organisation (WIPO). 2014. Israel, "Protection of Privacy Law, 5741-1981". [http://www.wipo.int/wipolex/en/text.jsp?file_id=347462] [3] DLA Piper. 2018. "Data Protection Laws of the World, Israel". [https://www.dlapiperdataprotection.com/system/modules/za.co.heliosdesign.dla.lotw.data_protection/functions/handbook.pdf?country-1=IL] [4] Shaked, Ayelet. 2017. "Translation of the Protection of Privacy Regulations (Data Security) 5777-2017". [https://www.gov.il/BlobFolder/legalinfo/data_security_regulation/en/PROTECTION%20OF%20PRIVACY%20REGULATIONS.pdf] [5] The Privacy Protection Authority of the State of Israel. 2018. [https://www.gov.il/en/Departments/the_privacy_protection_authority]</v>
          </cell>
        </row>
        <row r="4144">
          <cell r="A4144">
            <v>2018</v>
          </cell>
          <cell r="B4144" t="str">
            <v>EIU country research</v>
          </cell>
          <cell r="C4144" t="str">
            <v>Italy has data protection laws and there are legal and financial penalties in place for firms that do not follow the law. The fundamental law is the Data Protection Code - Legislative Decree no. 196/2003, in force since 1 January 2004. The Code brings together all previously adopted domestic and European Union (EU) legislation relating to data protection since 1996. The Code was amended by Legislative Decree No. 101 of 10 August 2018, which adapted the national legal system to the European Union General Data Protection Regulation (GDPR) 2016/679. Several provisions of the 2003 Code were kept as they were found not to be in conflict, or overlap with, the GDPR [1]. Italy's Data Protection Authority, known as Garante Privacy, is implementing the GDPR across the national territory and notes that these EU regulations provide some enhancements to data protection compared with the Italian Code. For example, the GDPR provides more detailed guidance on consent to the use of personal data. It increases the scope of information that companies must list in their privacy information notices, such as mentioning how long personal data will be stored, which is now compulsory. It also places new obligations on the processors of personal data. Finally, the GDPR introduces the accountability principle, which requires that entities processing personal data must be able to prove compliance with the GDPR through a codified “accountability program" [2]. The GDPR imposes substantial penalties for violations: up to €10m (US$11.5m) or 2% of a company's global annual revenue in the prior financial year (whichever is highest), in the case of lower-level infringements caused by data controllers and processors; and up to €20m (US$22.9m) or 4% of global annual revenue in the prior financial year (whichever is highest), in the case of higher-level infringements, such as non-compliance with an order by a supervisory authority or a breach of data subjects’ rights [3].</v>
          </cell>
          <cell r="E4144" t="str">
            <v>[1] Italian Data Protection Authority (Garante per la protezione dei dati personali - Garante Privacy). "Italian Legislation". [https://www.garanteprivacy.it/home_en/italian-legislation] [2] Coraggio, Giulio. April 9, 2018. "Italy: New GDPR guidelines from the Italian Data Protection Authority". DLA Piper Blog. [https://blogs.dlapiper.com/privacymatters/italy-new-gdpr-guidelines-from-the-italian-data-protection-authority/] [3] GDPR EU. "Fines and Penalties". [https://www.gdpreu.org/compliance/fines-and-penalties/]</v>
          </cell>
        </row>
        <row r="4145">
          <cell r="A4145">
            <v>2018</v>
          </cell>
          <cell r="B4145" t="str">
            <v>EIU country research</v>
          </cell>
          <cell r="C4145" t="str">
            <v>Jamaica does not have a data protection law in place, but a draft bill (the Data Protection Act) is currently under discussion in the National Assembly [1]. The bill was submitted in August 2017 and has been before a Joint Select Committee of Parliament for most of that time. The last committee meeting took place in March 2018 and the opposition has urged the Prime Minister, Andrew Holness, to expedite discussion of the proposed legislation [2]. The draft proposal establishes a framework of standards with which data controllers must comply when processing personal data and prohibits the transfer of personal data outside of Jamaica unless the recipient country has an adequate data protection framework or qualifies for an exemption. The draft proposal also establishes fines and penalties for data controllers who process personal data and fail to comply with any of the data protection standards or provisions set out in the law [3].</v>
          </cell>
          <cell r="E4145" t="str">
            <v>[1] Parliament of Jamaica. August 2017. "Draft bill: Data Protection Act". [https://www.japarliament.gov.jm/attachments/article/339/The%20Data%20Protection%20Act,%202017----.pdf] [2] Jamaica Observer. October 2, 2018. "Opposition calls for Data Protection Act to be treated as a priority". [http://www.jamaicaobserver.com/latestnews/Opposition_calls_for_Data_Protection_Act_to_be_treated_as_a_priority?profile=1228] [3] Data Guidance. October 2018. "Jamaica: Data protection bill addresses concerns of 'reluctant trade partners'". [https://www.dataguidance.com/jamaica/]</v>
          </cell>
        </row>
        <row r="4146">
          <cell r="A4146">
            <v>2018</v>
          </cell>
          <cell r="B4146" t="str">
            <v>EIU country research</v>
          </cell>
          <cell r="C4146" t="str">
            <v>The Act on the Protection of Personal Information, enacted in 2003 as Act No. 57 and last amended in October 2016, is the main data protection law in Japan. The law is enforced jointly by the Personal Information Protection Commission and relevant ministries. The law defines the roles of central and local governments and the obligations of private-sector operators in safeguarding privacy. The law establishes the principles of consumer consent and procedural transparency as a basis for the use of personal information by businesses. The law has a chapter dedicated to penal provisions, which include prison sentences of not more than 2 years or fines of not more than ¥1m (US$8,860) for breaches of personal privacy [1].</v>
          </cell>
          <cell r="E4146" t="str">
            <v>[1] Personal Information Protection Commission. December 2016. "Act on the Protection of Personal Information". [https://www.ppc.go.jp/files/pdf/Act_on_the_Protection_of_Personal_Information.pdf]</v>
          </cell>
        </row>
        <row r="4147">
          <cell r="A4147">
            <v>2018</v>
          </cell>
          <cell r="B4147" t="str">
            <v>EIU country research</v>
          </cell>
          <cell r="C4147" t="str">
            <v>Jordan does not have a specific data protection law, but several laws provide data protection provisions with penalties for firms that do not abide by them. Firstly, article 18 of the Jordanian Constitution states that “all […] communications means shall be regarded as secret and shall not be subject to censorship, viewing, suspension or confiscation except by a judicial order in accordance with the provisions of the law.” [1] In addition, the Telecommunications Law of 1995 contains two provisions relating to data privacy: Article 71 states that any person who spreads or discloses the content of any communication through a public or private telecommunications network shall be punished by imprisonment for a period of 1 month to 1 year, or pay a fine ranging from JOD100 to JOD300 (US$141 to US$423) [2]. Article 76 stipulates that any person who intercepts, obstructs or alters the contents of a message carried through the telecommunications network shall be imprisoned for a period of 1 to 6 months, and/or pay a fine that may not exceed JOD200 (US$282) [2]. This is echoed in the Information Systems Crime Law of 2010, with Article 5 stating that intentional interference in an information network or information systems is punishable with imprisonment for up to 1 year and a fine of up to JOD1000 (US$1,410) [3]. The Law also lays out punishments for data breaches and unauthorized interferences online in Articles 3 to 8, with punishments ranging from a few months and less than 100 dinars (US$141), to a maximum of 2 years in prison and a fine of 10,000 dinars (US$14,104) depending on the severity of the crime [3, 4]. Finally, Article 356 of Jordan’s Penal Code stipulates that in the case of employees at cable or postal services misusing their duties by viewing, destroying, alerting or revealing the contents of a letter to another person other than the addressee, the individual shall be punished by imprisonment from 1 month to 1 year [5].</v>
          </cell>
          <cell r="E4147" t="str">
            <v>[1] Publication of the House of Representatives. 2011. “The Constitution of Jordan – with all the amendments thereto”. [http://cco.gov.jo/Portals/0/constitution_en.pdf] [2] Telecommunications Regulatory Commission Jordan. “Telecommunications Law No. (13) of 1995”. [http://www.wipo.int/edocs/lexdocs/laws/en/jo/jo056en.pdf] [3] Judicial Council of Jordan. “Information Systems Crime Law Number 30 for the Year 2010”. [http://www.wipo.int/wipolex/en/text.jsp?file_id=338375] [4] United Nations Office on Drugs and Crime (UNODC). “Jordan Information Systems Crime Law of 2010”. [https://www.unodc.org/res/cld/document/information-systems-crime-law_html/Jordan_Information_Systems_and_Cyber_Crime_Law.pdf] [5] Anti-human Trafficking National Committee (AHTNC). “Jordanian Penal Code for the Year 1960 (English Translation prior to 2011 amendments)". [http://www.ahtnc.org.jo/sites/default/files/penal_code.pdf]</v>
          </cell>
        </row>
        <row r="4148">
          <cell r="A4148">
            <v>2018</v>
          </cell>
          <cell r="B4148" t="str">
            <v>EIU country research</v>
          </cell>
          <cell r="C4148" t="str">
            <v>Kazakhstan has data protection law and there are legal or financial penalties in place for firms that do not follow the law. The main law is the Law On Personal Data of 21 May 2013, which affects all commercial and non-commercial legal entities in Kazakhstan, including government agencies, which collect, store, and use personal information. Personal data is defined as "data related to a specific individual or an individual who may be identified on the basis thereof and which are fixed on electronic, paper and/or other material objects." Authorized use is based on the consent of the individual concerned, which must be in written form, in the form of an electronic document or be granted otherwise by using protective means; this authorization can be withdrawn [1]. Article 79 of the Code of Administrative Violations sets out penalties for violations, which range from 10-1000 monthly calculation index points ($64.5-$6,450 at 2018 rates) [2, 3].</v>
          </cell>
          <cell r="E4148" t="str">
            <v>[1] Paragraph. December 28, 2017. "Law of the Republic of Kazakhstan on Personal Data and its Protection". [https://online.zakon.kz/Document/?doc_id=31396226#pos=3;-253] [2] Paragraph. July 22, 2018. "Code of the Republic of Kazakhstan on Administrative Violations". [https://online.zakon.kz/Document/?doc_id=31577399#pos=5;-253] [3] E-government Portal. 2018. "Minimum calculated indexes". [http://egov.kz/cms/en/articles/article_mci_2012]</v>
          </cell>
        </row>
        <row r="4149">
          <cell r="A4149">
            <v>2018</v>
          </cell>
          <cell r="B4149" t="str">
            <v>EIU country research</v>
          </cell>
          <cell r="C4149" t="str">
            <v>Kenya does not yet have any specific data protection laws. A draft data protection bill from the Ministry of Information and Technology, however, is currently being considered and there are other existing pieces of legislation that provide some protection [1, 2]. Kenya also does not have a specific data protection authority [1]. An attempt to pass a data protection bill in Parliament in 2015 was unsuccessful, but a new Draft Policy and Bill on Privacy and Data Protection is currently making its way through the public consultation stage [1, 3]. Despite the lack of existing specific legislation, there are several other pieces of legislation that relate to data protection, including the Kenya Information and Communication Act (2010), limiting the storage and use of personal data, and Article 31 of the Constitution, that allows people to access their data held by either the state or private entities; this, however, is not currently enforced [1]. This law addresses data protection, ruling that people have the right not to have “information relating to their family or private affairs unnecessarily required or revealed" and not to have "the privacy of their communications infringed” [1]. The Draft Data Protection Bill includes the designation of a Data Protection Regulator Office to oversee and enforce the bill, specifying that people found to have committed an offense for which no specific penalty is provided are liable to a fine of up to KES5m (equivalent to roughly US$49,000), a maximum prison sentence of 5 years, or both [3, 4].</v>
          </cell>
          <cell r="E4149" t="str">
            <v>[1] Privacy International. 2018. “State of Privacy Kenya”. [https://privacyinternational.org/state-privacy/1005/state-privacy-kenya] [2] KBC Channel. 2018. “Kenyans urged to Give Views on Proposed Data Protection Bill”. [http://www.kbc.co.ke/kenyans-urged-to-give-views-on-proposed-data-protection-bill/] [3] Ministry of Information, Communications and Technology. 2018. "Public Participation on Privacy and Data Protection Policy is on". [http://www.ict.go.ke/public-participation-on-privacy-and-data-protection-policy-and-bill-is-on/] [4] Ministry of Information Communication and Technology. 2018. “The Data Protection Bill, 2018”. [http://www.ict.go.ke/wp-content/uploads/2016/04/Kenya-Data-Protection-Bill-2018-14-08-2018.pdf]</v>
          </cell>
        </row>
        <row r="4150">
          <cell r="A4150">
            <v>2018</v>
          </cell>
          <cell r="B4150" t="str">
            <v>EIU country research</v>
          </cell>
          <cell r="C4150" t="str">
            <v>Kuwait does not have a specific data protection law, but several laws provide data protection provisions and include legal and financial penalties. The Cybercrime Law (Law No. 63) of 2015, concerning Anti-Information Technology Crime, is one of the main laws. The Cybercrime Law establishes criminal penalties for offenses such as hacking electronic systems and retrieving personal data without authorization (unauthorized release of personal info), which are punishable with both fines and imprisonment depending on the severity of the crime [1]. Similarly, the Electronic Transactions Law of 2014 presents a series of articles regarding data protection. Of particular relevance are Chapter 7 and 8, which restrict the ability of public entities or agencies, companies and non-governmental entities to access, disclose or publish any personal data or information kept or documented on electronic data processing systems related to an individual’s job, social background, health condition, financial status or other personal information kept by or filed with any entity or authority listed in the law. These chapters also explicitly state the fines and punishment for breaching these laws [2, 3]. There are many other laws that incorporate elements of data protection, such as Law No. 1 of 1970 on Protection of Public Funds, which states that all mail is confidential, and other laws that provide special protection for secrecy of banking information, information between clients and their attorneys, and medical information between patients and doctors [4].</v>
          </cell>
          <cell r="E4150" t="str">
            <v>[1] Kuwait Government Online. “المعلومات تقنية جرائم مكافحة شأن في ٢٠١٥ لسنة 63 رقم قانون ”. [https://www.e.gov.kw/sites/kgoarabic/Forms/CAITLawNo.63of2015oncombatingInformationTechnologyCrimes.pdf] [2] Kuwait Government Online. “اإللكترونية المعامالت شأن في ٢٠١٤ لسنة 20 رقم قانون”. [https://www.e.gov.kw/sites/kgoArabic/Forms/MagazineA.pdf] [3] Global Compliance News. December 2015. “Kuwait: Law regarding Electronic Transactions in force – introduction of a concept akin to data privacy”. [https://globalcompliancenews.com/kuwait-law-regarding-electronic-transactions-in-force-introduction-of-a-concept-akin-to-data-privacy/] [4] Thomson Reuters. “Doing Business in Kuwait: Overview”. [https://uk.practicallaw.thomsonreuters.com/w-012-8167?transitionType=Default&amp;contextData=(sc.Default)&amp;firstPage=true&amp;comp=pluk&amp;bhcp=1]</v>
          </cell>
        </row>
        <row r="4151">
          <cell r="A4151">
            <v>2018</v>
          </cell>
          <cell r="B4151" t="str">
            <v>EIU country research</v>
          </cell>
          <cell r="C4151" t="str">
            <v>Liberia does not have any data protection laws [1]. In 2010, Liberia became the first West African country to enact a Freedom of Information law, the Freedom of Information Act of 2010 [2]. The Act enables members of the press and the general public unrestricted access to public records and also allows individuals to access their personal information held by public and private bodies performing public functions [3]. T he act also empowers individuals to challenge the non-disclosure of information but does not reference data protection [3]. The act only addresses penalties in the case of the willful destruction or alteration of requested information [3]. The Electronic Transactions Law 2002 also does not mention the protection of personal data [4]. It addresses data protection only as it relates to electronic commercial transactions and does not address the treatment and privacy of personal information held by related commercial entities [4].</v>
          </cell>
          <cell r="E4151" t="str">
            <v>[1] United Nations Conference on Trade and Development (UNCTD). 2018. “Cyberlaw Tracker: The Case of Liberia”. [https://unctad.org/en/Pages/DTL/STI_and_ICTs/ICT4D-Legislation/CountryDetail.aspx?country=lr] [2] Right 2 Info. 2018. “Liberia Adopted Freedom of Information Law”. [https://www.right2info.org/recent/liberia-adopted-freedom-of-information-law] [3] United States Liberian Embassy. 2010. [http://www.liberianembassyus.org/uploads/documents/Liberia%20Freedom%20of%20Information%20Act%202010x.pdf] [4] Ministry of Foreign Affairs. 2002. “Chapter 13: Electronic Transactions”. [https://www.wto.org/english/thewto_e/acc_e/lbr_e/WTACCLBR15_LEG_18.pdf]</v>
          </cell>
        </row>
        <row r="4152">
          <cell r="A4152">
            <v>2018</v>
          </cell>
          <cell r="B4152" t="str">
            <v>EIU country research</v>
          </cell>
          <cell r="C4152" t="str">
            <v>The government of Madagascar passed a data protection and privacy law in 2014, setting out legal and financial penalties for those in breach of it [1]. Financial penalties may not exceed 5% of the previous year's turnover before tax and range from AR200,000 (US$63) to AR10m (US$3,127). Possible prison sentences range from 6 months to 5 years [1].</v>
          </cell>
          <cell r="E4152" t="str">
            <v>[1] Presidence de la Republique. 2014. "Loi N° 2014 – 038: Sur la protection des données à caractère personnel". [https://www.afapdp.org/wp-content/uploads/2015/01/Madagascar-L-2014-038-du-09-01-15-sur-la-protection-des-donn%C3%A9es-%C3%A0-caract%C3%A8re-personnel.pdf]</v>
          </cell>
        </row>
        <row r="4153">
          <cell r="A4153">
            <v>2018</v>
          </cell>
          <cell r="B4153" t="str">
            <v>EIU country research</v>
          </cell>
          <cell r="C4153" t="str">
            <v>Data protection laws exist in Malawi and there are legal and financial penalties in place for those who do not follow the legislation. Section 74 of the Electronic Transactions and Cyber Security Act, 2016, lists security obligations for data controllers, with subsection (1) stating that data controllers “shall implement technical and organizational measures enabling to protect personal data against accidental or unlawful destruction or accidental loss, alteration, unauthorized disclosure or access, in particular where the processing involves the transmission of data over a network, and against all other unlawful forms of processing.” [1] Under Section 84 (8 d) of the same act, any person who violates the prescriptions of the law shall be deemed to have committed “an offence, and shall, upon conviction, be liable to a fine of MWK2,000,000 [US$2750.54], and to imprisonment for five years.”</v>
          </cell>
          <cell r="E4153" t="str">
            <v>[1] Malawi LII. "Electronic Transactions and Cyber Security Act, 2016". [https://malawilii.org/mw/legislation/act/2016/33]</v>
          </cell>
        </row>
        <row r="4154">
          <cell r="A4154">
            <v>2018</v>
          </cell>
          <cell r="B4154" t="str">
            <v>EIU country research</v>
          </cell>
          <cell r="C4154" t="str">
            <v>Malaysia has data protection laws with legal and financial penalties for non-compliance. The Personal Data Protection Act 2010 (PDPA) came into effect in November 2013, listing the following data protection principles: legal requirements for processing personal data, notice, choice, disclosure, data security, integrity and retention, and rights of access [1, 2]. The PDPA outlines fines and prison sentences for various offenses [2]. Enforcement actions were taken in 2017 by the Personal Data Protection Department for the hospitality and education sectors, with fines of MYR10,000 (US$2,400) or imprisonment [3]. The minimum fine is around MYR10,000 (US$2,400) or 2 years prison for refusing to cooperate with the authorized officer while the maximum penalty is approximately MYR500,000 (US$120,000) and/or 2 years of prison for processing personal data without prior registration or with cancelled/expired registration [4].</v>
          </cell>
          <cell r="E4154" t="str">
            <v>[1] Department of Protection of Personal Data. 2010. "Personal Data Protection Act 2010". [http://www.pdp.gov.my/index.php/en/akta-709/personal-data-protection-act-2010] [2] The Law Reviews. 2017. "The Privacy, Data Protection and Cybersecurity Law Review - Edition 4: Malaysia". [https://thelawreviews.co.uk/chapter/1151291/malaysia] [3] Attorney General's Chambers of Malaysia. 2016. "Personal Data Protection Act 2010". [http://www.agc.gov.my/agcportal/uploads/files/Publications/LOM/EN/Act%20709%2014%206%202016.pdf] [4] Global Compliance News. 2017. "Malaysia: Enforcement of the Personal Data Protection Act 2010". [https://globalcompliancenews.com/malaysia-enforcement-personal-data-protection-20171101/]</v>
          </cell>
        </row>
        <row r="4155">
          <cell r="A4155">
            <v>2018</v>
          </cell>
          <cell r="B4155" t="str">
            <v>EIU country research</v>
          </cell>
          <cell r="C4155" t="str">
            <v>Mali has data protection laws and there are legal and financial penalties in place for firms that do not follow the law. Law no. 2013-015/DU of 21 May 2013 for the Protection of Personal Data in the Republic of Mali guarantees the protection of personal data of all firms and individuals, public or private [1]. Under the law, personal data includes identification numbers as well as physical, genetic, biometric, cultural, social and economic information, or other elements of a person’s identity [1]. Chapter 8 of the law states the penalties for disclosing a third party’s personal data without their consent. Articles 56-63 outline the administrative and penal sanctions while articles 65 and 66 detail the financial penalties for disclosing a third party’s personal data without their consent [1]. Financial penalties range from CFAF$2.5m (US$4,416.06) to CFAF$20m (US$35,218.29) depending on the type of infraction [1]. The enforcing agency is the Authority for the Protection of Personal Data (APDP) [2]. It was announced that with the evolution of digital education, data laws would be strictly enforced as of 2016 [3].</v>
          </cell>
          <cell r="E4155" t="str">
            <v>[1] Republic of Mali. 2013. “Law No. 2013-015 of May 21 2013 on the protection of personal data in the Republic of Mali”. [https://www.afapdp.org/wp-content/uploads/2012/01/Mali-Loi-sur-la-protection-des-données-personnelles-du-21-mai-2013.pdf] [2] Bamada.net. 2016. “Protection of Personal Data: The Amended Law”. [http://bamada.net/protection-des-donnees-a-caractere-personnel-la-loi-modifiee] [3] Afribone. 2017. “Protection of personal data: APDP denounces anarchic video surveillance”. [https://afribone.com/spip.php?article77778]</v>
          </cell>
        </row>
        <row r="4156">
          <cell r="A4156">
            <v>2018</v>
          </cell>
          <cell r="B4156" t="str">
            <v>EIU country research</v>
          </cell>
          <cell r="C4156" t="str">
            <v>Mexico’s data protection laws carry legal and financial penalties for firms that violate the law. The Federal Law on the Protection of Personal Data held by Private Parties (Ley Federal de Protección de Datos Personales en Posesión de los Particulares) was passed in 2010. It defines the framework for private entities that keep personal data [1]. Individuals have the rights to access, correct, cancel or oppose their data [1]. Chapter X of the law defines penalties and sanctions for firms that do not follow the law. Penalties can vary depending on the severity of the offense. Sanctions may include a warning notice, fines ranging from US$450 to US$1,560 or imprisonment from 3 months to 5 years. These penalties can be doubled when the infraction concerns sensitive personal data [1]. Mexico’s framework for data protection was updated in January 2017 with the implementation of the General Law on Data Protection Held by Obligated Parties (Ley General de Protección de Datos Personales en Posesión de Sujetos Obligados), which applies to public sector entities that hold personal data [2]. Title III of the law establishes that individuals have the same rights to access, correct, cancel or oppose their data as they do when this data is held by a private party [2].</v>
          </cell>
          <cell r="E4156" t="str">
            <v>[1] Cámara de Diputados del Congreso de la Unión. 2010. “Ley Federal de Protección de Datos Personales en Posesión de los Particulares”. [https://www.gob.mx/cms/uploads/attachment/file/123648/Ley_Federal_de_Protecci_n_de_Datos_Personales_en_Posesi_n_de_los.pdf] [2] Cámara de Diputados del Congreso de la Unión. 2017. “Ley General de Protección de Datos Personales en Posesión de Sujetos Obligados”. [http://www.dof.gob.mx/nota_detalle.php?codigo=5469949&amp;fecha=26/01/2017]</v>
          </cell>
        </row>
        <row r="4157">
          <cell r="A4157">
            <v>2018</v>
          </cell>
          <cell r="B4157" t="str">
            <v>EIU country research</v>
          </cell>
          <cell r="C4157" t="str">
            <v>Mongolia does not have data protection laws. There is, however, a draft law on data protection that acknowledges the need to outline specific regulation regarding the protection of data and the private information of individuals, organizations, and the public [1]. The law was drafted by the Mongolia Information Technology, Post and Telecommunication Authority (ITPTA) and, as well as covering matters related to internal communication, the law also addresses cloud computing and regulation related to the use of Big Data [1]. Under the Organisation Secrets Act 1995, sometimes called the Organisation Privacy Act, a company can determine on its own what type of information is considered confidential in Mongolia [2]. The laws of Mongolia do not provide any legal penalties for breaches of confidentiality. The Organisation Secrets Act allows an organization to file a petition with the courts and the dispute will be adjudicated in accordance with the contract signed between the parties [2].</v>
          </cell>
          <cell r="E4157" t="str">
            <v>[1] Communications and Information Technology Authority (CITA). "2016 White Paper on ICT Development in Mongolia". [http://cita.gov.mn/wp-content/uploads/2015/06/KHARILTSAA_KHOLBOO_TAILAN_ENGLISH.pdf] [2] Deloitte. March 2017. "Building trust across cultures: Privacy and data protection". [https://www2.deloitte.com/content/dam/Deloitte/global/Documents/Risk/gx-risk-building-trust-across-cultures.pdf]</v>
          </cell>
        </row>
        <row r="4158">
          <cell r="A4158">
            <v>2018</v>
          </cell>
          <cell r="B4158" t="str">
            <v>EIU country research</v>
          </cell>
          <cell r="C4158" t="str">
            <v>Morocco has data protection laws and there are legal and financial penalties in place for firms that do not follow the law. Law No. 09-08 of 18 February 2009, on the protection of individuals with regard to the processing of personal data, established the National Commission for the Control of the Protection of Personal Data (CNDP) [1]. This law contains 16 articles about legal and financial penalties for firms that do not follow the law (chapter 7, p. 10) [2]. In July 2018, the CNDP organized a seminar financed by the European Union to discuss the c onvergence between the Moroccan law 09-08 and the new European Union General Data Protection Regulation (GDPR). The EU presented its regulation to Moroccan public and private sector actors, allowing them to understand divergences and convergences as well as ask questions. The EU is trying to persuade Morocco to adapt its privacy laws in line with the GDPR [3, 4].</v>
          </cell>
          <cell r="E4158" t="str">
            <v>[1] National Commission for the Control of the Protection of Personal Data (CNDP). [https://www.cndp.ma/fr/cndp/qui-sommes-nous/commision.html] [2] Association francophone des autorités de protection des données personnelles (AFAPDP). "Law No. 09-08 of 18 February 2009 on the protection of individuals with regard to the processing of personal data". [https://www.afapdp.org/wp-content/uploads/2018/05/Maroc-Loi-09-08-relative-a-la-protection-des-personnes-physiques-a-legard-du-traitement-des-DCP-2009.pdf] [3] CNDP. 2018. "Convergence entre la loi marocaine 09-08 et le nouveau règlement européen sur la protection des données personnelles (RGPD)". [https://www.cndp.ma/fr/actualite/475-act-04-07-2018.html] [4] CNDP. 2018. "Press release about convergence between the Moroccan law 09-08 and GDPR". [https://www.cndp.ma/fr/presse-et-media/communique-de-presse/474-communique-de-presse-du-04-07-2018.html]</v>
          </cell>
        </row>
        <row r="4159">
          <cell r="A4159">
            <v>2018</v>
          </cell>
          <cell r="B4159" t="str">
            <v>EIU country research</v>
          </cell>
          <cell r="C4159" t="str">
            <v>Mozambique has a data protection law that includes financial penalties for noncompliance. On January 9, 2017, the government of Mozambique passed the Electronic Transactions Law (Law No.3/2017), or ETL, which includes personal data protection provisions [1, 2]. Chapter 9 details the provisions related to personal data protection and establishes fines for violating them [1, 2]. Under the law, data controllers must provide the following: objectives for which personal data is being collected, the identity of the data processor, and a declaration stating that the data collected is to be used only within the limited stated objectives [1]. The law states that non-compliance with the data protection provisions is punishable with a fine of "30 to 90 minimum wages on the public service sector", equivalent to approximately US$1,620-US$4,882 [1]. The Mozambique Constitution of 2004 guarantees the right to privacy, prohibiting the use of electronic means for individual registration and manipulation of any data that enables the identification of a person's political, philosophical or ideological convictions, religious faith, political party or trade union affiliation, or private life [3]. The Constitution prohibits access to archives, files, and computer records or databases containing personal data related to third parties, as well as the transfer of personal data from one computer file to another belonging to different services or institutions, except under a judicial order (Articles 68 and 71) [3].</v>
          </cell>
          <cell r="E4159" t="str">
            <v>[1] Thomson Reuters Practical Law. 2018. “Privacy in Mozambique: Overview”. [https://uk.practicallaw.thomsonreuters.com/w-009-5533?transitionType=Default&amp;contextData=(sc.Default)&amp;firstPage=true&amp;comp=pluk&amp;bhcp=1] [2] Republic of Mozambique. "Lei de Transacções Electrónicas - Lei No. 03/2017". [http://www.inage.gov.mz/wp-content/uploads/2018/05/LEI-DE-TRANSACC%C3%95ES-ELECTR%C3%93NICAS.pdf ] [3] Republic of Mozambique. "The Constitution of the Republic of Mozambique". [http://faolex.fao.org/docs/pdf/moz117331ENG.pdf]</v>
          </cell>
        </row>
        <row r="4160">
          <cell r="A4160">
            <v>2018</v>
          </cell>
          <cell r="B4160" t="str">
            <v>EIU country research</v>
          </cell>
          <cell r="C4160" t="str">
            <v>Myanmar has laws in place regulating data protection and there are legal and financial penalties for firms that do not follow the law. While Myanmar does not have a specific data privacy law, two laws provide limited protections for user data and personal information [1, 2, 3]. The Telecoms Law enacted in 2013 requires telecoms service providers to securely store information and not disclose users' confidential personal information to third parties [1, 2]. The Law Protecting Privacy and Security of Citizens (2017) [4] guarantees the right to privacy and security. It also prohibits surveillance and interception of communications, as well as the request and supply of electronic communications data and information [1, 3]. Committing an offense under the Law Protecting Privacy and Security of Citizens incurs a fine between MMK300,000-1.5m (US$195-975) or a prison sentence of 6 months to 3 years [1].</v>
          </cell>
          <cell r="E4160" t="str">
            <v>[1] Getting the Deal Through. 2018. "Telecoms and Media: Myanmar". [https://gettingthedealthrough.com/area/39/jurisdiction/132/telecoms-media-myanmar/] [2] Lexology. 2017. "IT Laws and Regulations in Myanmar: 5 Key Points to Consider". [https://www.lexology.com/library/detail.aspx?g=822a87b9-9a96-4627-8ed7-d8849644f849] [3] DLA Piper. 2018. "Data Privacy: Myanmar". [https://www.dlapiperintelligence.com/goingglobal/employment/index.html?t=11-data-privacy&amp;c=MM] [4] Myanmar Centre for Responsible Business. 2017. "Law Protecting the Privacy and Security of Citizens (unofficial translation)". [http://www.myanmar-responsiblebusiness.org/pdf/Law-Protecting-Privacy-and-Security-of-Citizens_en_unofficial.pdf]</v>
          </cell>
        </row>
        <row r="4161">
          <cell r="A4161">
            <v>2018</v>
          </cell>
          <cell r="B4161" t="str">
            <v>EIU country research</v>
          </cell>
          <cell r="C4161" t="str">
            <v>Namibia does not have a comprehensive data protection law or act that exclusively focuses on data protection [1, 2, 3, 4]. The country’s ICT Policy of 2008/09 states that the government will promote legislation for information security, data, and privacy protection; a Draft Data Protection Bill was proposed in 2015 [5, 6]. The Bill outlines limits on collection and use of personal data, transparency regarding purpose for collection, and security standards in the storage of this data, calling for the establishment of a data protection authority [6]. As of October 2018, the Bill has not become an Act and is therefore not enforceable [4]. The draft Electronic Transactions and Cybercrime Bill also outlines provisions for consumer data protection, but this Bill is applicable to electronic commercial transactions and does not extend to other platforms that require users to share their data [7]. This Bill has not yet become an Act [8].</v>
          </cell>
          <cell r="E4161" t="str">
            <v>[1] Privacy International. 2015. "The Right to Privacy in Namibia”. [https://privacyinternational.org/sites/default/files/2017-12/Namibia%20UPR_PI_submission_FINAL.pdf] [2] John Wiley &amp; Sons. 2015. "The operational auditing handbook: auditing business and IT processes”. [http://onlinelibrary.wiley.com/doi/10.1002/9781119991083.app3/pdf ] [3] The Namibian. 2017. "Cybercrime in Namibia". [https://www.namibian.com.na/165301/archive-read/Cybercrime-in-Namibia] [4] United Nations Conference on Trade and Development (UNCTAD). 2018. “Data Protection and Privacy Legislation Worldwide”. [https://unctad.org/en/Pages/DTL/STI_and_ICTs/ICT4D-Legislation/eCom-Data-Protection-Laws.aspx] [5] Ministry of Information and Communication Technology. 2009. "Information Technology Policy for the Republic of Namibia 2008". [www.ccardesa.org/library/documents/21/download/] [6] International Telecommunication Union (ITU). 2018. "Presentation of the draft data protection policy for Namibia: HIPSSA Project, Support for Harmonization of the ICT Policies in Sub-Sahara Africa, Second Mission -Namibia". [https://www.itu.int/en/ITU-D/Projects/ITU-EC ACP/HIPSSA/Documents/In-country%20support%20documents/Namibia_Data_Protection_Draft_Policy_Chetty_Version1.pdf] [7] Ministry of Information and Communication Technology. 2018. "Draft Electronic Transactions and Cybercrime Bill”. [http://www.mict.gov.na/documents/32978/0/Latest+Copy+of+the+ETC+Bill+%281%29.pdf/0a64ae18-b008-4bab-b86a-ed6adc244d25] [8] Embassy of Finland, Windhoek. 2018. “Democracy Report”. [http://ippr.org.na/wp-content/uploads/2018/02/1_SpecialReport_Cyber_WEB.pdf]</v>
          </cell>
        </row>
        <row r="4162">
          <cell r="A4162">
            <v>2018</v>
          </cell>
          <cell r="B4162" t="str">
            <v>EIU country research</v>
          </cell>
          <cell r="C4162" t="str">
            <v>Nepal has data protection laws and there are legal and financial penalties in place for firms that do not follow the law. In September 2018, Nepal passed a law related to Individual Privacy [1]. Drafted by the Nepal Law Commission, the law proposes a prison sentence of up to 3 years, a fine up to NPR30,000 (US$254), or both, for violating an individual's right to privacy [2]. The law addresses seven issues mentioned in Article 28 of the constitution which stipulates that the privacy of any person, his or her residence, property, documents, data, correspondences and matters related to character shall, except in accordance with law, be inviolable [2]. According to the new law, listening to or recording a conversation between two or more people and photographing someone without their consent is now a criminal offense [3]. The new Civil and Criminal Codes replace the General Code, nationally known as Muluki Ain, which had been in place for the past 165 years [3].</v>
          </cell>
          <cell r="E4162" t="str">
            <v>[1] Pradhan, Tika R. September 17, 2018. "Parliament passes all bills on basic rights". Ekantipur. [http://kathmandupost.ekantipur.com/news/2018-09-17/parliament-passes-all-bills-on-basic-rights.html] [2] Kamat, Ram Kumar. July 14, 2018. "Draft of bill proposes three years jail sentence for violation of right to privacy". Himalayan Times. [https://thehimalayantimes.com/nepal/draft-of-bill-proposes-three-years-jail-sentence-for-violation-of-right-to-privacy/] [3] Ghimire, Binod. August 17, 2018. "15 things in the new national law every Nepali should know about". Kathmandu Post.[http://kathmandupost.ekantipur.com/news/2018-08-17/15-things-in-the-new-national-law-every-nepali-should-know-about.html]</v>
          </cell>
        </row>
        <row r="4163">
          <cell r="A4163">
            <v>2018</v>
          </cell>
          <cell r="B4163" t="str">
            <v>EIU country research</v>
          </cell>
          <cell r="C4163" t="str">
            <v>The Netherlands has strict data protection laws with legal and financial penalties in place for firms that do not follow the law. The national law, which implements the European Union General Data Protection Regulation (GDPR) that came into effect in May 2018, is the Law of 16 May 2018 on the Implementation of GDPR [1, 2]. This law was developed as a result of the mandatory adoption of GDPR by EU member states. GDPR imposes the same level of fines across the EU; these can reach up to 4% of annual global turnover for breaching GDPR, or US$23.3m [1]. The Dutch Data Protection Authority (DPA) is the relevant authority in the Netherlands that oversees the national implementation of GDPR [3].</v>
          </cell>
          <cell r="E4163" t="str">
            <v>[1] EUR-Lex. "Regulation (EU) 2016/679 of the European Parliament and of the Council of 27 April 2016 on the protection of natural persons with regard to the processing of personal data and on the free movement of such data, and repealing Directive 95/46/EC (General Data Protection Regulation)". [https://eur-lex.europa.eu/legal-content/EN/TXT/?uri=uriserv%3AOJ.L_.2016.119.01.0001.01.ENG] [2] Eerste Kamer. 2018. "Wet van 16 mei 2018, houdende regels ter uitvoering van Verordening (EU) 2016/679 van het Europees Parlement en de Raad van 27 april 2016 betreffende de bescherming van natuurlijke personen in verband met de verwerking van persoonsgegevens en betreffende het vrije verkeer van die gegevens en tot intrekking van Richtlijn 95/46/EG". [https://www.eerstekamer.nl/behandeling/20180522/publicatie_wet/document3/f=/vkoj2ezcplyz.pdf] [3] Dutch Data Protection Authority (DPA). 2018. [https://autoriteitpersoonsgegevens.nl/en]</v>
          </cell>
        </row>
        <row r="4164">
          <cell r="A4164">
            <v>2018</v>
          </cell>
          <cell r="B4164" t="str">
            <v>EIU country research</v>
          </cell>
          <cell r="C4164" t="str">
            <v>The government of Niger does not yet have a full data protection law but is working to implement existing regional legislation [1]. In January 2017, the Council of Ministers adopted a draft law for the creation of a new telecommunications regulator, the Regulatory Authority for Electronic Communications and Post (Autorité de Régulation des Communications Électroniques et des Postes, or ARCEP) [2]. The law was passed by the National Assembly in June 2018 [3, 4]. ARCEP was created in order to keep up with advancements in ICT and to ensure the country’s regulations complied with the regional Economic Commission of West African States (ECOWAS) [2]. Among the ECOWAS legislation to be enforced is the 2010 Supplementary Act A/SA/1/01/10 on Personal Data Protection Within ECOWAS [2, 5]. The ECOWAS Supplemental Act includes both criminal and civil, major and supplemental, penalties in accordance with the local court jurisdictions of member states [5].</v>
          </cell>
          <cell r="E4164" t="str">
            <v>[1] ANiamey. 2017. “Le Gouvernement du Niger adopte une loi relative à la protection des données à caractère personnel”. [http://news.aniamey.com/h/77516.html] [2] TeleGeography. 2018. “Niger Approves Creation of new Regulator ARCEP”. [https://www.telegeography.com/products/commsupdate/articles/2018/06/26/niger-approves-creation-of-new-regulator-arcep/] [3] Agence Nigérienne de Presse. 2018. "Création au Niger d’une Autorité de régulation des communications électroniques et de la poste". [http://www.anp.ne/?q=article/creation-au-niger-d-une-autorite-de-regulation-des-communications-electroniques-et-de-la#sthash.YbpHU24w.dpbs] [4] Agence Ecofin. 2018. “Le Niger Migre de l’ARTP à l’ARCEP pour Mieux Répondre aux Évolutions du Marché Télécoms”. [https://www.agenceecofin.com/regulation/2506-58045-le-niger-migre-de-l-artp-a-l-arcep-pour-mieux-repondre-aux-evolutions-du-marche-telecoms] [5] Economic Community of West African States (ECOWAS). 2011. “Sixty-Sixth Ordinary Session of the Council of Ministers”. [https://www.ccdcoe.org/sites/default/files/documents/ECOWAS-110819-FightingCybercrime.pdf]</v>
          </cell>
        </row>
        <row r="4165">
          <cell r="A4165">
            <v>2018</v>
          </cell>
          <cell r="B4165" t="str">
            <v>EIU country research</v>
          </cell>
          <cell r="C4165" t="str">
            <v>The government of Nigeria has developed several pieces of legislation on data protection, but this legislation is not actively enforced and there is no specific data protection law. The Nigerian Communications Committee issued the Consumer Code of Practice Regulations in 2007, which requires telecommunications operators to protect customer information from disclosure, while also restricting the transfer of personal information [1]. Consumers are also protected by the Central Bank’s 2016 Consumer Protection Framework, which restricts the treatment of personal information held by financial institutions [1]. The most comprehensive, and most widely debated, piece of legislation regarding data protection is the 2013 Guidelines on Data Protection issued by the National Information Technology Development Agency (NITDA) [1]. These Guidelines qualify as subsidiary legislation and, therefore, carry the force of law; the NITDA, however, does not actively enforce them [1]. The Guidelines include minimal data protection standards for any and all organizations and institutions that own, use or deploy information systems that process personal information in Nigeria [1, 2]. According to the NITDA website, further guidelines for data protection are currently being revised [3, 4].</v>
          </cell>
          <cell r="E4165" t="str">
            <v>[1] Mondaq. 2018. “Nigeria has a Data Protection Regime”. [http://www.mondaq.com/Nigeria/x/721166/data+protection/Nigeria+Has+A+Data+Protection+Regime] [2] International Comparative Legal Guides (ICLG). 2018. “Data Protection 2018: Nigeria”. [https://iclg.com/practice-areas/data-protection-laws-and-regulations/nigeria] [3] National Information Technology Development Agency (NITDA). 2018. “Standards and Guidelines”. [https://nitda.gov.ng/standards-guidelines/] [4] NITDA. 2018. “NITDA Alerts Nigerians on European Union’s General Data Regulation Implementation and Enforcement”. [https://nitda.gov.ng/nitda-alerts-nigerians-on-european-unions-general-data-protection-regulation-implementation-and-enforcement-2/]</v>
          </cell>
        </row>
        <row r="4166">
          <cell r="A4166">
            <v>2018</v>
          </cell>
          <cell r="B4166" t="str">
            <v>EIU country research</v>
          </cell>
          <cell r="C4166" t="str">
            <v>Oman has current data protection laws with legal and financial penalties in place for firms that do not follow the law. The government of Oman currently does not have a dedicated data protection law, though one has been drafted by the Information Technology Authority and has yet to be promulgated [1, 2, 3]. General legal protections of individual data held by corporations comprise the following legislation: Resolution No. 113/2009, Regulations on Protection of the Confidentiality and Privacy of Beneficiary Data, outlined by the Telecommunications Regulatory Authority and which was implemented on 26 November 2009 [4]; Royal Decree No. 66/2014, To Promulgate the Consumer Protection Law, by the Public Authority for Consumer Protection and implemented on 20 November 2014. Violations are criminal offenses punishable with financial penalties, imprisonment, confiscation of commodities, suspension of activity, and/or closure of premises [5]. As regards laws specific to electronic data protection, The Electronic Transactions Law - Royal Decree 69/2008 passed on 17 May 2008; this law penalizes non-compliance with suspension or revocation of licenses, financial penalties of up to OMR5,000 (US$13,000), and a maximum prison sentence of 2 years [6]. Finally, The Cyber Crime Law - Royal Decree No. 12/2011, issued on 6 February 2011, protects data and electronic information and information systems, with offenses subject to penal law punishable with financial penalties and imprisonment [7].</v>
          </cell>
          <cell r="E4166" t="str">
            <v>[1] Thomson Reuters, Practical Law. April 1, 2017. “Doing business in Oman”. [https://uk.practicallaw.thomsonreuters.com/w-007-5872?transitionType=Default&amp;contextData=(sc.Default)&amp;firstPage=true&amp;comp=pluk&amp;bhcp=1#co_anchor_a394641] [2] Omanuna, Official Oman eGovernment Services Portal. “Safety and Security Laws and Policies”. [http://www.oman.om/wps/portal/index/cr/lawsafetysecurity/safetysecuritylawsandpolicies/!ut/p/a1/hc_LDoIwEAXQr2HLDEXxsasSRVQqPqEbg6ZWEqAGUPx80bgxvmZ3J-cmM8AhAJ5Fl1hGZayyKLlnbm2Zb1iGw3DMvJWB1MGlz3oDMpwZNQhrgF-G4r_-QmSwAf6TOfgEJg4RWWc07dN5E4lLvJ7f8giu3sB4OaVIzPXA7Uws07YbT_DjUBe4TNTu8XRIs53ZlsBzcRC5yPVzXq-PZXkquhpqWFWVLpWSidD3KtXwU-WoihKCVwmnNLiO4lm6aRf0BjcVM0w!/dl5/d5/L0lKQSEvUUt3SS80RUkhL2Fy/] [3] Abdul Aziz, Riyadh. July 24, 2018. “No Data Protection Law in Oman Till Now”. Muscat Daily. [https://www.muscatdaily.com/Archive/Stories-Files/No-data-protection-law-in-Oman-till-now-5a5v] [4] Telecommunications Regulatory Authority (TRA). November 25, 2009. “Regulations on Protection of the Confidentiality and Privacy of Beneficiary Data - Resolution No. 113/2009”. [https://www.tra.gov.om/pdf/En1132009.pdf] [5] Public Authority for Consumer Protection (PACP). November 30, 2014. “To Promulgate the Consumer Protection Law - Royal Decree No. 66/2014”. [http://www.pacp.gov.om/Laws-and-decisions/ENG-new-Consumer-Protection-Law.aspx] [6] Information Technology Authority (ITA). 2008. “Electronic Transactions Law - Royal Decree 69/2008”. [http://www.ita.gov.om/ITAPortal/MediaCenter/Document_detail.aspx?NID=56] [7] ITA. February 6, 2011. “Cyber Crime Law - Royal Decree No. 12/2011”. [http://www.ita.gov.om/ITAPortal/Data/DocLibrary/FID20114117574666/Royal%20Decree%20No%20122011%20-%20Issuing%20the%20Cyber%20Crime%20Law.pdf]</v>
          </cell>
        </row>
        <row r="4167">
          <cell r="A4167">
            <v>2018</v>
          </cell>
          <cell r="B4167" t="str">
            <v>EIU country research</v>
          </cell>
          <cell r="C4167" t="str">
            <v>Pakistan has data protection laws and there are legal and financial penalties in place for firms that do not follow the law. Data privacy and protection is regulated through The Electronic Transactions Ordinance (2002) [1], The Freedom of Information Ordinance (2002), Prevention of Electronic Crimes Act (2016), and the National Database and Registration Authority Ordinance (2000) [2]. Pakistan does not yet have a law exclusively dealing with personal data protection. In 2005, the Ministry of Information Technology circulated a draft law on data protection, however, this has still not been discussed in Parliament [3]. Violations of the Prevention of Electronic Crimes Act, by gaining unauthorized access to any information system or data, or copying or passing on critical infrastructure data, carries a 3 months-7 years prison sentence or a fine of PKR50,000 (US$405) to PKR10m (US$81,000) [2, 4].</v>
          </cell>
          <cell r="E4167" t="str">
            <v>[1] Government of Pakistan. 2002. "The Electronic Transactions Ordinance 2002". [https://pakistancode.gov.pk/english/UY2FqaJw1-apaUY2Fqa-apaUY2Fta5Y=-sg-jjjjjjjjjjjjj?apaUY2Fqa=apaUY2Fta5Y=&amp;sg=jjjjjjjjjjjjj] [2] Privacy International. January 2018. "State of Privacy Pakistan". [https://privacyinternational.org/state-privacy/1008/state-privacy-pakistan] [3] Government of Pakistan. 2005. "Electronic Data Protection Act 2005 (Draft)". [http://media.mofo.com/docs/mofoprivacy/PAKISTAN%20Draft%20Law%202nd%20Revision%20.pdf] [4] Government of Pakistan. "Prevention of Electronic Crimes Act (2016)". [http://www.na.gov.pk/uploads/documents/1470910659_707.pdf]</v>
          </cell>
        </row>
        <row r="4168">
          <cell r="A4168">
            <v>2018</v>
          </cell>
          <cell r="B4168" t="str">
            <v>EIU country research</v>
          </cell>
          <cell r="C4168" t="str">
            <v>Panama has a data protection law and there are financial penalties in place for firms that do not follow the law. In October 2018, Panama's National Assembly passed a reform of the data protection law (Ley de proteccion de datos de caracter personel) two years after the bill was initially submitted [1]. The reform established regulations on the processing and use of personal data, as well as giving the regulatory authorities (Autoridad Nacional de Transparencia y Acceso a la Informacion, or ANTAI) powers to pursue individuals and companies who violate data protection legislation [2]. Chapter V of the law, which encompasses Articles 33-36, deals with financial penalties for individuals or organizations that fail to comply with the legislation. Infractions are either classified as minor, serious or very serious, with ANTAI ruling the amount of financial penalty incurred, which ranges from PAB1,000 (US$1,000) to PAB10,000 (US$10,000) [1].</v>
          </cell>
          <cell r="E4168" t="str">
            <v>[1] National Assembly. "Ley 665 Projecto del ley de proteccion de datos de caracter personal". [http://www.asamblea.gob.pa/proyley/2018_P_665.pdf] [2] International Comparative Legal Guides (ICLG). "Panama: Data Protection". [https://iclg.com/practice-areas/data-protection-laws-and-regulations/panama]</v>
          </cell>
        </row>
        <row r="4169">
          <cell r="A4169">
            <v>2018</v>
          </cell>
          <cell r="B4169" t="str">
            <v>EIU country research</v>
          </cell>
          <cell r="C4169" t="str">
            <v>Peru has data protection laws and there are legal and financial penalties for firms that break the law. Law No. 29733, the Data Protection and Privacy Law, was enacted in 2011, but the implementation decree did not pass until 2013. The law allows individuals to have control over how their personal information is used [1]. The Peruvian Personal Data Protection Authority is the government entity that implements the law and may impose fines of up to 100 tax units (“unidades impositivas tributaries”, UIT), which are adjusted every year [1]; in 2018 this was equivalent to approximately US$125,000 [2]. In 2018, the government announced that it was considering serious revisions to the data protection law as a result of high profile data breaches in the United States. The 2011 data law was also amended to facilitate the possibility of revoking consent at any time [3].</v>
          </cell>
          <cell r="E4169" t="str">
            <v>[1] Government of Peru. 2011. “Ley de proteccion de datos personales”. [www.leyes.congreso.gob.pe/Documentos/Leyes/29733.pdf] [2] SUNAT. 2017. “Unidad Impositiva Tributaria – UIT". [http://www.sunat.gob.pe/indicestasas/uit.html] [3] El Comercio. 2018. “Se preparan modificaciones a la ley de protección de datos”. [https://elcomercio.pe/economia/peru/preparan-modificaciones-ley-proteccion-datos-noticia-511119]</v>
          </cell>
        </row>
        <row r="4170">
          <cell r="A4170">
            <v>2018</v>
          </cell>
          <cell r="B4170" t="str">
            <v>EIU country research</v>
          </cell>
          <cell r="C4170" t="str">
            <v>The Philippines has data protection laws and there are legal and financial penalties in place for firms that do not comply. The Data Privacy Act of 2012 (Republic Act No. 10173) took effect in 2012, with the final implementing rules and regulations coming into force in 2016 [1, 2]. The Act established a National Privacy Commission (NPC) that enforces the legislation [2]. According to the NPC website, it is “the country’s privacy watchdog; an independent body mandated to administer and implement the Data Privacy Act of 2012, and to monitor and ensure compliance of the country with international standards set for data protection.” [3] Violators of the Data Privacy Act are subject to imprisonment ranging from 1 to 3 years and a minimum fine of PHP500,000 (US$9,300) and a maximum of PHP2m (US$37,000) [4]. The NPC has been operational since 2018, with its own dedicated website (privacy.gov.ph), and has begun participating in global forums such as the 40th International Conference of Data Protection and Privacy Commissioners (ICDPPC) in Brussels [5].</v>
          </cell>
          <cell r="E4170" t="str">
            <v>[1] Official Gazette. "Republic Act No. 10173". [http://www.officialgazette.gov.ph/2012/08/15/republic-act-no-10173/] [2] International Association of Privacy Professionals. 2017. “Summary: Philippines Data Privacy Act and implementing regulations”. [https://iapp.org/news/a/summary-philippines-data-protection-act-and-implementing-regulations/] [3] National Privacy Commission (NPC). [https://www.privacy.gov.ph/] [4] NPC. "Implementing Rules and Regulations of Republic Act No. 10173, known as the Data Privacy Act of 2012". [https://www.privacy.gov.ph/implementing-rules-and-regulations-of-republic-act-no-10173-known-as-the-data-privacy-act-of-2012/] [5] NPC. 2018. “PH joins 40th Int’l. Privacy Commissioners’ Conference”. [https://www.privacy.gov.ph/2018/10/ph-attends-40th-international-privacy-commissioners-conference/]</v>
          </cell>
        </row>
        <row r="4171">
          <cell r="A4171">
            <v>2018</v>
          </cell>
          <cell r="B4171" t="str">
            <v>EIU country research</v>
          </cell>
          <cell r="C4171" t="str">
            <v>Poland has data protection laws and there are legal and financial penalties in place for firms that do not follow them [1]. The main legislation is the Polish Data Protection Act (PDPA), which has been amended several times since it entered into force in 1997 [2]. The European Union General Data Protection Regulation (GDPR), which came into effect in 2016, became directly applicable to Poland and all other EU member states on 25 May 2018, without requiring implementation through national law [3]. The General Inspector of Personal Data Protection (Generalny Inspektor Ochrony Danych Osobowych) is the lead supervisory authority and responsible for enforcing the GDPR. Poland has published two draft acts on personal data protection law in relation to the GDPR: the Personal Data Protection Act of 10 May 2018 and the draft act on the provisions implementing the new PDPA. The two acts are aimed at implementing the GDPR into Polish law. The GDPR fines for less severe breaches is a maximum of €10m or up to 2% of a company's annual revenue (whichever is highest) while more severe breaches carry the maximum fine of €20m or up to 4% of a company's annual revenue (whichever is highest) [4].</v>
          </cell>
          <cell r="E4171" t="str">
            <v>[1] activeMind.legal. "Important data protection legislation in Poland". [https://www.activemind.legal/law/pl-important-legislation/] [2] DLA Piper. "Data Protection. Poland". [https://www.dlapiperdataprotection.com/index.html?t=law&amp;c=PL] [3] DLA Piper. "Data Protection Laws of the World. Poland". [https://www.dlapiperdataprotection.com/index.html?t=authority&amp;c=PL] [4] European Commision. "Regulation (EU) 2016/679 of the European Parliament and of the Council of 27 April 2016 on the protection of natural persons with regard to the processing of personal data and on the free movement of such data, and repealing Directive 95/46/EC (General Data Protection Regulation)". [https://eur-lex.europa.eu/legal-content/en/TXT/?uri=CELEX%3A32016R0679]</v>
          </cell>
        </row>
        <row r="4172">
          <cell r="A4172">
            <v>2018</v>
          </cell>
          <cell r="B4172" t="str">
            <v>EIU country research</v>
          </cell>
          <cell r="C4172" t="str">
            <v>Portugal has a general data protection law that includes penalties for firms that do not comply with such laws [1]. In October 1998, the National Assembly of Portugal passed Law 67/98, the Data Protection Act (DPA), which contains all regulations related to the protection of individuals with regard to the processing of personal data and on the free movement of such data. Sections II (Articles 35-42) and III (Articles 43-49) of the regulation define what the administrative offenses and crimes against such law are. These sections also establish fines of up to €1m (US$1.16m) and imprisonment for up to 2 years. Law 67/98 also established the Portuguese Data Protection Authority (Comissão Nacional de Protecção de Dados, CNPD) as the agency responsible for enforcing the DPA [1]. As a member of the European Union, Portugal must abide by the EU’s data protection regulations, such as Regulation (EU) 2016/679 (GDPR), which became enforceable in Portugal in May 2018 [2]. The National Constitution of Portugal also regulates the use of personal data under Article 35 [3].</v>
          </cell>
          <cell r="E4172" t="str">
            <v>[1] Comissão Nacional de Protecção de Dados (CNPD). 2018. “Act on the Protection of Personal Data”. [https://www.cnpd.pt/english/bin/legislation/Law6798EN.HTM] [2] International Comparative Legal Guides (ICLG). 2018. "Portugal: Data Protection 2018". [https://iclg.com/practice-areas/data-protection/data-protection-2017/portugal] [3] Constitute Project. 2018. “Portugal's Constitution of 1976 with Amendments through 2005”. [https://www.constituteproject.org/constitution/Portugal_2005.pdf]</v>
          </cell>
        </row>
        <row r="4173">
          <cell r="A4173">
            <v>2018</v>
          </cell>
          <cell r="B4173" t="str">
            <v>EIU country research</v>
          </cell>
          <cell r="C4173" t="str">
            <v>Qatar has data protection laws with legal and financial penalties for offenses. Article 67, in Decree Law No. 16 (Promulgation of the Electronic Commerce and Transactions Law) of 2010, specifies that offenses such as unlawful access to any data, the circumvention of security measures with the intent to obtain information, and the destruction or damaging of data carries a maximum prison sentence of 2 years and/or a maximum fine of QAR300,000 (US$82,418) [1]. Law No. 13 (Personal Data Privacy Law) was enacted on 29 December 2016 with the compliance period for organizations formally extended until 29 January 2018 [2, 3]. Article 24 of the Personal Data Privacy Law states that certain violations of non-compliance by organizations and firms are punishable by a penalty that should not exceed QAR5m (approximately US$1.35m) while Article 25 states that violations by individuals are not to exceed QAR1m (approximately US$275,000) [4].</v>
          </cell>
          <cell r="E4173" t="str">
            <v>[1] World Intellectual Property Organization (WIPO). “Qatar - Decree Law No. 16 of 2010 on the Promulgation of the Electronic Commerce and Transactions Law”. WIPO Lex. [http://www.wipo.int/wipolex/en/text.jsp?file_id=236945] [2] Ministry of Transport and Communications. “Qatar issues Personal Data Privacy Law”.[http://www.motc.gov.qa/en/documents/document/qatar-issues-personal-data-privacy-law-5] [3] Wilkinson, Dino and Phillips, Roger. July 5, 2018. “Qatar’s Data Privacy Law – No further Council of Ministers Extensions for Compliance”. [https://www.clydeco.com/insight/article/qatars-data-privacy-law-ministry-grants-further-extension-compliance] [4] Sultan Al-Abdulla &amp; Partners. 2017. “Law No. 13 of 2016 – Promulgating the Protection of the Privacy of Personal Data Law”. Qatar Law. [https://qatarlaw.com/wp-content/uploads/2017/05/Personal-Data-Privacy-Law-No.-13-of-2016.pdf]</v>
          </cell>
        </row>
        <row r="4174">
          <cell r="A4174">
            <v>2018</v>
          </cell>
          <cell r="B4174" t="str">
            <v>EIU country research</v>
          </cell>
          <cell r="C4174" t="str">
            <v>Romania has data protection laws and there are financial penalties in place for firms that do not follow the law. Romania's main data protection law is Law No. 677/2001 (Personal Data Law) [1]. On 31 July 2018, Romania adopted an additional law (Law 190) which implemented the European Union General Data Protection Regulation (GDPR) into national law [2]. Order No.52/2002 of the Romanian Ombudsman (outlining minimum security requirements for processing personal data) and decisions issued by the country's data protection authority, the National Supervisory Authority for Personal Data Procession (ANSPDCP), also impact Romania's data protection laws. Fines for breaches of the Personal Data Law range from €330 (US$380) to €11,000 (US$12,500). Administrative fines for breaching marketing communications rules range from €1,100 (US$1,250) to €22,000 (US$25,100). Firms with a turnover of more than €1.1m (US$1.3m) can be fined to up to 2% of their turnover for the same offense.</v>
          </cell>
          <cell r="E4174" t="str">
            <v>[1] International Comparative Legal Guides (ICLG). "Romania - Data Protection 2018". [https://iclg.com/practice-areas/data-protection-laws-and-regulations/romania] [2] Lexology. September 13, 2018. "Romanian data protection legislation finally adapted to the GDPR - Part 1". [https://www.lexology.com/library/detail.aspx?g=ded4db0d-7779-44a5-b56b-bf503533e5d4]</v>
          </cell>
        </row>
        <row r="4175">
          <cell r="A4175">
            <v>2018</v>
          </cell>
          <cell r="B4175" t="str">
            <v>EIU country research</v>
          </cell>
          <cell r="C4175" t="str">
            <v>Russia has two data protection laws: Federal Law No. 149-FZ from 27 July 2006 "On Information, Information Technologies and Data Protection" (last updated on 19 July 2018); and Federal Law No. 152-FZ from 27 July 2006 "On Personal Data" (last updated on 31 December 2017). Both these laws contain legal and financial penalties for firms that do not follow them. The principle of restricted access to information, including the protection of rights and legal interests of individuals, is covered by Article 9 of 149-FZ. In terms of sanctions, violation of the law can result in disciplinary, civil, administrative or criminal liability, and can also lead to a claim by the injured party, according to Article 17 of the same law. An amendment brought in at the end of 2017 imposed new administrative, civil and criminal liability for violating the requirements regarding the processing of biometric data for the purposes of identifying Russian citizens [1]. Under Article 7 of 152-FZ, operators and other parties receiving access to personal data have the obligation not to reveal or distribute the data without the subject's consent, except in circumstances permitted by federal law. Under Article 24, those who violate the provisions of the law will be held responsible and there can also be claims for moral harm resulting from any breach [2].</v>
          </cell>
          <cell r="E4175" t="str">
            <v>[1] ConsultantPlus. 2017. "Federal Law on Information, Information Technologies and Data Protection". [http://www.consultant.ru/document/cons_doc_LAW_61798/] [2] ConsultantPlus. 2017. "Federal Law on Personal Data". [http://www.consultant.ru/document/cons_doc_LAW_61801]</v>
          </cell>
        </row>
        <row r="4176">
          <cell r="A4176">
            <v>2018</v>
          </cell>
          <cell r="B4176" t="str">
            <v>EIU country research</v>
          </cell>
          <cell r="C4176" t="str">
            <v>Rwanda has data protection laws enshrined within its Constitution and there are legal and financial penalties in place within the Penal Code for firms that do not follow the law. There is no comprehensive data protection law in Rwanda, but the Constitution of the Republic of Rwanda 2003 guarantees the protection of privacy while the Rwandan Penal Code protects personal information that is stored in computers and protects against the publication and recording of personal information held in computers [1, 2, 3, 4]. Penalties include 6 months to 1 year of prison and a fine ranging from RWF1m (US$1,185) to RWF5m (US$5,928) for these offenses [2, 3]. In June 2016, Rwanda adopted Law No. 24/2016 of 18 June 2016, governing Information and Communication Technologies, which states in Article 124 that "every subscriber or user’s voice or data communications carried by means of an electronic communications network or services, must remain confidential to that subscriber and or user for whom the voice or data is intended." [5, 6] Although this law further protects personal data, it does not define any legal or financial penalties for firms that do not follow the law [4, 5, 6].</v>
          </cell>
          <cell r="E4176" t="str">
            <v>[1] Republic of Rwanda. 2003. “The Constitution of the Republic of Rwanda”. [http://www.rwandahope.com/constitution.pdf] [2] Privacy International. 2015. "The Right to Privacy in Rwanda". [https://www.privacyinternational.org/sites/default/files/2017-12/Rwanda%20UPR_PI_submission.pdf] [3] Republic of Rwanda. 2012. “Organic Law N°01/2012/OL of 02/05/2012 Instituting the Penal Code”. [https://www.unodc.org/res/cld/document/rwa/1999/penal-code-of-rwanda_html/Penal_Code_of_Rwanda.pdf] [4] Bizimungu, Julius. 2018. “Is Africa ready to protect citizens’ personal data?”. The New Times. [https://www.newtimes.co.rw/news/africa-ready-protect-citizens-personal-data] [5] Republic of Rwanda. 2016. “Law N°24/2016 of 18/06/2016 Governing Information and Communication Technologies". [http://www.rura.rw/uploads/media/Law_governing_Information_and_Communication_Technologies_Levy_on_petron__27_06_2016.pdf] [6] Nkusi, Fred K. 2017. "New ICT law embodies data privacy protection". The New Times.[https://www.newtimes.co.rw/section/read/207958]</v>
          </cell>
        </row>
        <row r="4177">
          <cell r="A4177">
            <v>2018</v>
          </cell>
          <cell r="B4177" t="str">
            <v>EIU country research</v>
          </cell>
          <cell r="C4177" t="str">
            <v>Saudi Arabia has current data protection laws and there are legal and financial penalties in place for those who do not follow the law. The Basic Law of Governance No. A/90, issued on 2 March 1992, protects individual privacy while Shari’ah law is implemented by courts whereby individuals who suffer losses due to disclosure of personal information by a third party can file for compensation [1]. The Anti-Cyber Crime Law Royal Decree M/17, issued on 26 March 2007, states that accessing a computer for the purpose of deleting, destroying, altering, or distributing its information is punishable by a fine not to exceed SAR3m (approximately US$800,000) and/or imprisonment for a period not to exceed 4 years. This law also states that the interruption of electronic data transmission is punishable by a fine not to exceed SAR500,000 (approximately US$133,333) and/or imprisonment not to exceed 1 year [2, 3]. A new National Authority for Cybersecurity was created by Royal Decree on 31 October 2017 [4, 5]. The Cloud Computing Regulatory Framework came into effect on March 2018, prohibiting the dissemination of any Cloud customers’ content or data to third parties, unless required by law or the customer provides their prior consent [6, 7].</v>
          </cell>
          <cell r="E4177" t="str">
            <v>[1] Hammad, Suhaib. April 1, 2018. “Doing business in Saudi Arabia”. Thomson Reuters Practical Law. [https://uk.practicallaw.thomsonreuters.com/0-520-4520?transitionType=Default&amp;contextData=(sc.Default)&amp;firstPage=true&amp;comp=pluk&amp;bhcp=1] [2] Communications and Information Technology Commission (CITC). March 26, 2007. “Anti-Cyber Crime Law”. [http://www.citc.gov.sa/en/RulesandSystems/CITCSystem/Documents/LA_004_%20E_%20Anti-Cyber%20Crime%20Law.pdf] [3] Al-Fawzan, Noor and Elsayed, Omar. “Data Protection in the Kingdom of Saudi Arabia: A Primer”. Latham &amp; Watkins LLP. [https://www.lw.com/presentations/Data-Protection-in-the-Kingdom-of-Saudi-Arabia] [4] Kalman, Matthew. November 6, 2017. “New Saudi Cybersecurity Agency May Prompt Broader Privacy Law”. Bloomberg Law. [https://www.bna.com/new-saudi-cybersecurity-n73014471770/] [5] National Cyber Security Center. [https://www.moi.gov.sa/wps/portal/ncsc/home/about/!ut/p/z0/04_Sj9CPykssy0xPLMnMz0vMAfIjo8ziDTxNTDwMTYy8_YMMDAwcjcM8PIwtnA0NLAz1g1Pz9AuyHRUBNgaHYg!!/] [6] CITC. February 6, 2018. “Cloud Computing Regulatory Framework”. [http://www.citc.gov.sa/en/RulesandSystems/RegulatoryDocuments/Pages/CCRF.aspx] [7] Al Tamimi and Company. March 30, 2018. “CITC’s New Cloud Computing Regulatory Framework in Saudi Arabia”. Lexology. [https://www.lexology.com/library/detail.aspx?g=1647717b-8262-4c75-9072-461ccff0cd5a]</v>
          </cell>
        </row>
        <row r="4178">
          <cell r="A4178">
            <v>2018</v>
          </cell>
          <cell r="B4178" t="str">
            <v>EIU country research</v>
          </cell>
          <cell r="C4178" t="str">
            <v>Senegal has data protection laws and there are legal and financial penalties in place for firms that do not follow these laws. The following general laws regulate the collection and use of personal data in Senegal: Law No. 2008-12 dated 25 January 2008 relating to the protection of personal data (Data Protection Act, or DPA) [1]; Decree No.2008-721 dated 30 June 2008 relating to the application of the DPA; Law No.2008-10 dated 25 January 2008; and Act No.2008-10 dated 25 January 2008 on cybercrime. The Senegalese Data Protection Authority (CDP) is in charge of enforcement, which can result in a prison sentence between 6 months and 2 years and/or a fine of between XOF200,000 to XOF1m (approximately US$350 - US$1,730) [1, 2].</v>
          </cell>
          <cell r="E4178" t="str">
            <v>[1] The Government of Senegal. 2008. "Loi n° 2008-12 sur la Protection des Données à Caractère Personnel". [http://www.wipo.int/edocs/lexdocs/laws/fr/sn/sn009fr.pdf] [2] Thomson Reuters Practical Law. 2018. "Data Protection in Senegal: Overview". [https://uk.practicallaw.thomsonreuters.com/9-624-6893?transitionType=Default&amp;contextData=(sc.Default)&amp;firstPage=true&amp;bhcp=1]</v>
          </cell>
        </row>
        <row r="4179">
          <cell r="A4179">
            <v>2018</v>
          </cell>
          <cell r="B4179" t="str">
            <v>EIU country research</v>
          </cell>
          <cell r="C4179" t="str">
            <v>The government of Sierra Leone does not have a data protection law. Sierra Leone is one of ten signatories to the Convention on Cyber Security and Personal Data which was adopted by the African Union in 2014, but the government has yet to ratify the convention into law [1]. In 2013, Parliament enacted the Right to Access Information Act, which includes a definition of personal data as information to which people have the right to access if held by public or private entities [2, 3]. The government has also released a draft National Cyber Security Policy, which is currently being reviewed [4]. There is no legislation restricting the treatment of personal data, nor are there legal or financial penalties for the misuse or treatment of data.</v>
          </cell>
          <cell r="E4179" t="str">
            <v>[1] Consumers International. 2018. “The State of Data Protection Rules Around the World”. [https://www.consumersinternational.org/media/155133/gdpr-briefing.pdf] [2] The Government of Sierra Leone. 2013. “The Right to Access Information Act”. [http://www.sierra-leone.org/Laws/2013-02.pdf]. [3] Sierra Express Media. 2013. “Sierra Leone Implements Right to Information Act”. [http://sierraexpressmedia.com/?p=62370] [4] Council of Europe. 2018. “Sierra Leone”. [https://www.coe.int/en/web/octopus/country-wiki/-/asset_publisher/hFPA5fbKjyCJ/content/sierra-leone/pop_up?_101_INSTANCE_hFPA5fbKjyCJ_viewMode=print&amp;_101_INSTANCE_hFPA5fbKjyCJ_languageId=en_GB]</v>
          </cell>
        </row>
        <row r="4180">
          <cell r="A4180">
            <v>2018</v>
          </cell>
          <cell r="B4180" t="str">
            <v>EIU country research</v>
          </cell>
          <cell r="C4180" t="str">
            <v>Singapore has data protection laws with legal and financial penalties for firms that do not follow the law. The Personal Data Protection Act (PDPA) 2012 comprises rules governing the collection, use, disclosure, and care of personal data [1, 2]. The legal and financial penalties are specified in Section 51 of the PDPA and vary according to the specific offense, from not more than SG$5000 (US$3600) or 12 months in prison for an individual who requests access to personal data to fines of not more than SG$100,000 (US$72,600) for an organization that obstructs or hinders the performance of duties under the PDPA [2]. The PDPA is less rigorous than the European Union General Data Protection Regulation (GDPR) in terms of how and in what cases consent must be given; to what extent personal data must be collected for specified purposes; and the rights of data subjects to access, correct, block and even erase their personal data [3].</v>
          </cell>
          <cell r="E4180" t="str">
            <v>[1] Personal Data Protection Commission (PDPC). "Legislation and Guidelines: Overview". [https://www.pdpc.gov.sg/Legislation-and-Guidelines/Personal-Data-Protection-Act-Overview] [2] Singapore Statutes Online. "Personal Data Protection Act 2012". [https://sso.agc.gov.sg/SL/PDPA2012-S455-2014?DocDate=20140702] [3] International Association of Privacy Professionals (IAPP). 2017. "GDPR matchup: Singapore’s Personal Data Protection Act". [https://iapp.org/news/a/gdpr-matchup-singapores-personal-data-protection-act/]</v>
          </cell>
        </row>
        <row r="4181">
          <cell r="A4181">
            <v>2018</v>
          </cell>
          <cell r="B4181" t="str">
            <v>EIU country research</v>
          </cell>
          <cell r="C4181" t="str">
            <v>South Africa has data protection laws and there are legal and financial penalties in place for infringements of the law. The national constitution guarantees the right to privacy of communications [1]. The Electronic Communications and Transactions Act (ECTA) 2002 protects personal information obtained through electronic transmissions, including mandating written consent of storage and full disclosure of purpose. ECTA also defines cybercrime as unauthorized access to, interception of, or interference with data; cybercrime offenses are liable to varying fines and terms of imprisonment of up to 5 years [2]. The Protection of Personal Information Act (POPI) was signed into law in November 2013 and came in force in April 2014 as the first comprehensive national law regulating personal data. POPI also established the Information Regulator’s Office with duties commencing in December 2016, though its authority to enforce obligations has yet to be fully promulgated [1, 3]. The Regulator will have the authority to issue fines in individual cases and the Magistrate’s Court has the jurisdiction to impose criminal penalties for certain outlined offenses, inclusive of imprisonment up to 10 years and/or determined fines. Once POPI is fully in force, ECTA will be repealed [1].</v>
          </cell>
          <cell r="E4181" t="str">
            <v>[1] Isaacs, Rohan and Crawford, Kerri. May 1, 2018. “Data protection in South Africa”. Thomson Reuters Practical Law. [https://uk.practicallaw.thomsonreuters.com/5-503-0787?transitionType=Default&amp;contextData=(sc.Default)&amp;firstPage=true&amp;comp=pluk&amp;bhcp=1] [2] Republic of South Africa, Government Gazette. August 2, 2002. “Electronic Communications and Transactions Act, 2002”. [https://www.gov.za/sites/default/files/a25-02.pdf] [3] Department of Justice and Constitutional Development. November 26, 2013. “Protection of Personal Information Act, 2013”. [http://www.justice.gov.za/inforeg/docs/InfoRegSA-POPIA-act2013-004.pdf]</v>
          </cell>
        </row>
        <row r="4182">
          <cell r="A4182">
            <v>2018</v>
          </cell>
          <cell r="B4182" t="str">
            <v>EIU country research</v>
          </cell>
          <cell r="C4182" t="str">
            <v>South Korea has two central data protection laws that are enforced and which include legal and financial penalties for violations. The Act on the Promotion of Information Communication Networks and the Protection of Information, enacted in 2001 as Law No. 6360, provides more comprehensive coverage than the Personal Information Protection Act, enacted in 2011 as Law No. 10465. Financial penalties available under the law include court-granted punitive damages for consumers affected by data breaches. The Korea Communications Commission - South Korea's media, telecommunications, and internet regulator - oversees the enforcement of the law, which sets strict data protection rules and compliance requirements for businesses handling consumer data on the internet. Consumer consent is generally required for the use and transfer of personal information. Statutory penalties include a maximum of 7 years in prison and fines of up to KRW70m (US$62,200) [1]. The Personal Information Protection Act, under the jurisdiction of the Ministry of the Interior and Safety, is more focused on consumer protection from privacy infringement with wider coverage of entities handling personal information, including central and local governments and businesses operating either online or offline. The Personal Information Protection Act enforces a similar set of rules and penalties against infringement of privacy. Penalties are harsher under the law with a maximum prison sentence of 10 years and a maximum fine of KRW100m (US$88,800) [2].</v>
          </cell>
          <cell r="E4182" t="str">
            <v>[1] National Assembly. "Act on the Promotion of Information Communication Networks and the Protection of Information". [https://goo.gl/69PCqk] [2] National Assembly. "Personal Information Protection Act". [https://goo.gl/Vv16Ct]</v>
          </cell>
        </row>
        <row r="4183">
          <cell r="A4183">
            <v>2018</v>
          </cell>
          <cell r="B4183" t="str">
            <v>EIU country research</v>
          </cell>
          <cell r="C4183" t="str">
            <v>Spain has strict data protection laws with legal and financial penalties in place for those who break them. The main law is Decree 5/2018, which the Spanish Government adopted on 27 June 2018 [1]. The new law has been implemented following the mandatory adoption of the European Union General Data Protection Regulation (GDPR), which came into effect in May 2018 [2.] Decree 5/2008 contains the urgent rules required to be enacted by EU law; the Spanish government, however, is also drafting a more extensive data protection legislation which is expected to be finalized by the end of 2018 [3]. Under the current legislation, there are financial penalties in place of up to €20m (US$22.9m) or up to 4% of revenues for firms who fail to comply with the law [1, 3].</v>
          </cell>
          <cell r="E4183" t="str">
            <v>[1] Spain. 2018. "Real Decreto-ley 5/2018, de 27 de julio, de medidas urgentes para la adaptación del Derecho español a la normativa de la Unión Europea en materia de protección de datos". [https://www.boe.es/buscar/act.php?id=BOE-A-2018-10751] [2] European Commission. "Reforma de 2018 de las normas de protección de datos de la UE". [https://ec.europa.eu/commission/priorities/justice-and-fundamental-rights/data-protection/2018-reform-eu-data-protection-rules_es] [3] La Vanguardia. 2018. "Gobierno aprueba multas millonarias por infracciones de protección de datos". [https://www.lavanguardia.com/vida/20180727/451124926040/gobierno-aprueba-multas-millonarias-por-infracciones-de-proteccion-de-datos.html]</v>
          </cell>
        </row>
        <row r="4184">
          <cell r="A4184">
            <v>2018</v>
          </cell>
          <cell r="B4184" t="str">
            <v>EIU country research</v>
          </cell>
          <cell r="C4184" t="str">
            <v>Sri Lanka has data protection laws and there are legal and financial penalties in place for firms that do not follow them. The Computer Crime Act No. 24 of 2007 has a provision to protect data and information [1]. Clause 1 states that the provisions of the Act cover computer information located inside and outside of Sri Lanka. Clauses 3 and 4 list the penalties involved in securing unauthorized access to a computer and performing any act to secure unauthorized access in order to commit an offense. Penalties include a fine not exceeding US$1,300, imprisonment for up to 5 years, or both [1]. Experts have, however, noted gaps in the law. For example, the law does not deal specifically with a person's right to data privacy. Experts advocate for more comprehensive data protection regulations along the lines of the European Union General Data Protection Regulation (GDPR) [2].</v>
          </cell>
          <cell r="E4184" t="str">
            <v>[1] National Centre for Cyber Security. “Computer Crime Act, No. 24 of 2007”.[http://www.slcert.gov.lk/Downloads/Acts/Computer_Crimes_Act_No_24_of_2007(E).pdf] [2] Dogar, Faizan Ehsan. July 18, 2018. "Sri Lanka's need for a data privacy law". South Asia Program at Hudson Institute. [http://www.southasiaathudson.org/blog/2018/7/17/sri-lankas-need-for-a-data-privacy-law]</v>
          </cell>
        </row>
        <row r="4185">
          <cell r="A4185">
            <v>2018</v>
          </cell>
          <cell r="B4185" t="str">
            <v>EIU country research</v>
          </cell>
          <cell r="C4185" t="str">
            <v>Sudan does not have a specific data protection law, but several laws provide data protection provisions and include legal and financial penalties. Key among these is the 2007 Informatic Offences Act which seeks to protect the privacy of parties engaging in electronic transactions. The Act states that unlawful entry into informatics sites, obtaining unauthorized personal information, online impersonations and illegally obtaining, altering or destroying data, is punishable with both fines and a prison sentence for a maximum of 10 years, depending on the severity of the crime [1]. Similarly, Chapter 4 of the Electronic Transactions Act of 2007 emphasizes the secrecy of information and the legal duty of non-disclosure and protection of such information by online service providers. Chapter 8 also explicitly states the fines and punishment for breaching the provisions of the Act [2]. The Electronic Fund Transfers Act of 2013 also serves to protect the privacy of all information related to a citizens’ online transactions [3], as does the Money Laundering Act of 2014 which outlines the duties of financial and non-financial institutions. Chapter 7 of the Act presents the penalties, which cannot exceed a 10-year prison sentence or a fine that may not exceed double the amount of money stolen [4]. Moreover, Sudan’s Computer Emergency Response Team (CERT) was established to act as a first responder to information security crimes. CERT protects institutions, companies, and citizens from crimes including identity theft, impersonations, and blackmail [3, 5]. In spite of these legal provisions, it should also be noted that the 2017 study on Sudan, published by Freedom House, reports that unchecked surveillance of ICT by the Sudanese government is a grave concern among citizens in Sudan, where the government is known to actively monitor internet communications on social media platforms and target online activists and journalists during politically sensitive periods [6]. The National Intelligence and Security Service regularly intercepts private email messages, utilizing sophisticated surveillance technologies [4, 5].</v>
          </cell>
          <cell r="E4185" t="str">
            <v>[1] Central Bank of Sudan. “The Informatic Offences (Combating) Act, 2007”. [https://cbos.gov.sd/en/content/informatic-offences-combating-act-2007#] [2] Central Bank of Sudan. “The Electronic Transactions Act, 2007”. [https://cbos.gov.sd/en/content/electronic-transactions-act-2007#] [3] Ministry of Trade. 2015. "Expert Meeting on Cyberlaws and Regulations for Enhancing e-Commerce". Paper presented at United Nations Conference on Trade and Development (UNCTAD). [http://unctad.org/meetings/en/Contribution/CIIEM5_Sudan_en.pdf] [4] Central Bank of Sudan. "Anti Money Laundering &amp; the Financing of Terrorism Act”. [https://cbos.gov.sd/en/content/anti-money-laundering-financing-terrorism-act#] [5] Computer Emergency Response Team (CERT). “About Us”. [http://www.cert.sd/about.html] [6] Freedom House. “Freedom on the Net 2017, Sudan”. [https://freedomhouse.org/sites/default/files/FOTN%202017_Sudan.pdf]</v>
          </cell>
        </row>
        <row r="4186">
          <cell r="A4186">
            <v>2018</v>
          </cell>
          <cell r="B4186" t="str">
            <v>EIU country research</v>
          </cell>
          <cell r="C4186" t="str">
            <v>Sweden has strict data protection laws with legal and financial penalties in place for those who break them. The main law is known as "dataskyddsförordningen" [General Data Protection Regulation], which Sweden adopted on 25 May 2018 [1]. The new law has been implemented following the mandatory adoption of the European Union General Data Protection Regulation (GDPR), which came into effect in May 2018 [1]. The legal and financial penalties follow those set by the GDPR, which are administrative sanction fees of up to €20m (approximately (US$22.7m) or up to 4% of global revenue for companies found in breach of the legislation [2]. The Data Protection Authority (DPA) is the supervisory authority in Sweden [3].</v>
          </cell>
          <cell r="E4186" t="str">
            <v>[1] Swedish Parliament. April 19, 2018. ”Så påverkar dataskyddsförordningen svenska lagar”. [http://www.riksdagen.se/sv/aktuellt/2018/apr/19/sa-paverkar-dataskyddsforordningen-svenska-lagar/] [2] Data Protection Authority (DPA). 2018. “Dataskyddsförordningen”. [https://www.datainspektionen.se/lagar--regler/dataskyddsforordningen/dataskyddsforordningen---fulltext/#K8] [3] DPA. 2018. “Om Datainspektionen”. [http://www.datainspektionen.se/om-oss/]</v>
          </cell>
        </row>
        <row r="4187">
          <cell r="A4187">
            <v>2018</v>
          </cell>
          <cell r="B4187" t="str">
            <v>EIU country research</v>
          </cell>
          <cell r="C4187" t="str">
            <v>Switzerland has data protection laws and there are legal and financial penalties in place for firms that do not follow the law. At the federal level, the Federal Act on Data Protection (FADP) and the Ordinance to the Federal Act on Data Protection (OFADP) regulate the collection and use of personal data. Each of the 26 Swiss cantons, or Member States of the Swiss Confederation, also has a cantonal Data Protection Act, which oversees data processing by cantonal bodies [1]. The Federal Data Protection and Information Commissioner supervises compliance, investigates, and makes recommendations to the private sector; it can also fine companies up to CHF500,000 (approximately US$500,000) in the case of intent and CHF250,000 (approximately US$250,000) in the case of negligence [2]. Switzerland is also in the process of revising the FADP to align it with the new European Union General Data Protection Regulation (GDPR). The revisions are likely to enter into force in early 2020 [3].</v>
          </cell>
          <cell r="E4187" t="str">
            <v>[1] Federal Data Protection and Information Commissioner. 2018. "Data Protection - Switzerland". [https://www.edoeb.admin.ch/edoeb/en/home/the-fdpic/links/data-protection---switzerland.html] [2] Federal Assembly of the Swiss Confederation. 1992. "Federal Act on Data Protection (FADP)". [https://www.admin.ch/opc/fr/classified-compilation/19920153/201401010000/235.1.pdf] [3] EY Switzerland. 2018. "Five steps for a competitive advantage in Data Protection". [https://switzerlandblog.ey.com/2018/07/30/the-breaking-of-a-new-era-for-data-protection-5-steps-for-a-competitive-advantage-in-data-protection/]</v>
          </cell>
        </row>
        <row r="4188">
          <cell r="A4188">
            <v>2018</v>
          </cell>
          <cell r="B4188" t="str">
            <v>EIU country research</v>
          </cell>
          <cell r="C4188" t="str">
            <v>Taiwan has data protection laws and there are legal and financial penalties in place for those who do not follow them. The main law regarding collection and use of personal data in Taiwan is the Personal Information Protection Act (PIPA), which was updated in 2015 [1]. PIPA implements core principles on data protection including collection, processing, deletion, sensitive data, and direct marketing opt-outs [2]. Additional sector-specific laws impose specific data protection requirements and enforcement powers, mostly in the financial and health care sectors [2]. Fines range from NT$20,000 to NT$500,000 (around US$650 to US$16,000) or criminal sanctions that can lead to imprisonment for up to 5 years and a fine of up to NT$1m (US$32,000) [2]. The National Development Council set up a Personal Data Protection Office in 2018 to help Taiwan meet the requirements of the European Union General Data Protection Regulation (GDPR). This Office will conduct a full review of Taiwan's existing regulations on personal data protection to identify how Taiwan's data protection laws may need to change to be brought in line with EU standards [3].</v>
          </cell>
          <cell r="E4188" t="str">
            <v>[1] Ministry of Justice. “Personal Information Protection Act, Laws and regulations database of the Republic of China". [http://law.moj.gov.tw/Eng/LawClass/LawAll.aspx?PCode=I0050021] [2] Practical Law. 2017. “Data protection in Taiwan: Overview”. [http://uk.practicallaw.com/5-578-3485] [3] Taiwan Today. 2018. "NDC launches Personal Data Protection Office". [https://taiwantoday.tw/news.php?unit=2,6,10,15,18&amp;post=137393]</v>
          </cell>
        </row>
        <row r="4189">
          <cell r="A4189">
            <v>2018</v>
          </cell>
          <cell r="B4189" t="str">
            <v>EIU country research</v>
          </cell>
          <cell r="C4189" t="str">
            <v>Tanzania has data protection laws and there are legal and financial penalties in place for firms that do not follow the law. In March 2018, the government of Tanzania adopted a new data protection law: the Electronic and Postal Communications Regulations, No. 61 of 23 February 2018 [1, 2, 3]. Part II of the Consumer Protection chapter establishes regulations related to consumer’s data protection. Part V of the same chapter sets penalties of at least TZS$5m (US$2,000), at least 12 months of imprisonment, or both [3, 4]. In addition, the Constitution of the United Republic of Tanzania (Article 16), the Cybercrimes Act of 2015 (Section 7), the Registration and Identification of Persons Act of 2012, and the Access to Information Act No.9 of 2016 (Section 6), all guarantee the right to privacy and/or restrict the disclosure of personal information [5].</v>
          </cell>
          <cell r="E4189" t="str">
            <v>[1] African Freedom of Expression Exchange (AFEX). 2018. “Tanzania’s Newly Adopted Electronic and Postal Communication Code is Retrogressive and an Affront to Free Speech – AFEX”. [http://www.africafex.org/digital-rights/tanzanias-newly-adopted-electronic-and-postal-communication-code-is-retrogressive-and-an-affront-to-free-speech-afex] [2] All Africa. 2017. “Tanzania: Personal Data Protection Law On Horizon”. [https://allafrica.com/stories/201712210571.html] [3] Tanzania Communications Regulatory Authority (TCRA). 2018. “The Electronic and Postal Communications Regulations, 2018”. [https://www.tcra.go.tz/index.php/regulations] [4] TCRA. 2018. “The Electronic and Postal Communications (Consumer Protection) Regulations, 2018”. [https://www.tcra.go.tz/images/documents/regulations/10._GN._61__The_Electronic_and_Postal_Communications_Consumer_Protection__Regulations_2018.pdf] [5] Breakthrough Attorneys. 2018. “Data Protection Law Update: Introduction Of The General Data Protection Regulation And Its Implications On Companies With Citizens Of The European Union”. [http://breakthroughattorneys.com/general-data-protection-regulation-implications-companies-citizens-european-union/]</v>
          </cell>
        </row>
        <row r="4190">
          <cell r="A4190">
            <v>2018</v>
          </cell>
          <cell r="B4190" t="str">
            <v>EIU country research</v>
          </cell>
          <cell r="C4190" t="str">
            <v>Thailand does not currently have a data protection law [1]. The right to privacy is nominally protected under the constitution but, in practice, protections are extremely weak. A review of Thailand's digital policies by the charity Privacy International concludes that "Thailand has no privacy laws, and this is a major weakness" [2]. Thailand does not have a national data protection authority [3]. The government has drafted a new Personal Data Protection Act [4]. The first draft was published in 2014. The fourth draft is currently under consideration by the State Council. The Draft Act includes civil and criminal penalties for violations of the provisions of the Act [5]. In 2017, the military government passed amendments to the Computer Crimes Act, which critics say gives the junta "broad powers to restrict free speech, enforce surveillance and censorship, and retaliate against activists." [6]</v>
          </cell>
          <cell r="E4190" t="str">
            <v>[1] Law Plus Ltd. "Thailand’s Personal Data Protection Bill open for public hearing". [https://www.lawplusltd.com/2018/01/thailands-personal-data-protection-bill-open-public-hearing/] [2] Privacy International. "State of Privacy Thailand". [https://www.privacyinternational.org/node/967] [3] DLA Piper. "National Data Protection Authority. Thailand". [https://www.dlapiperdataprotection.com/index.html?t=authority&amp;c=TH] [4] Tilleke &amp; Gibbins. March 13, 2018. "Thailand: Update on the Latest Draft of the Personal Data Protection Act". [https://www.tilleke.com/resources/thailand-update-latest-draft-personal-data-protection-act] [5] Norton Rose Fulbright. August 6, 2018. "Overview of Thailand Draft Personal Data Protection Act". [https://www.dataprotectionreport.com/2018/08/overview-of-thailand-draft-personal-data-protection-act/] [6] Human Rights Watch (HRW). December 21, 2016."Thailand: Cyber Crime Act Tightens Internet Control". [https://www.hrw.org/news/2016/12/21/thailand-cyber-crime-act-tightens-internet-control]</v>
          </cell>
        </row>
        <row r="4191">
          <cell r="A4191">
            <v>2018</v>
          </cell>
          <cell r="B4191" t="str">
            <v>EIU country research</v>
          </cell>
          <cell r="C4191" t="str">
            <v>Tunisia has a data protection law and there are legal and financial penalties in place for firms that do not follow the law . In 2002, Tunisia created the National Authority for Protection of Personal Data (INPD P) . The Organic Act No. 2004-63 of 27 July 2004 on the protection of personal data declares that one of the fundamental rights guaranteed by the Tunisian Constitution is the right of everyone to the protection of personal data. If firms do not respect the law, they face sanctions including a 2- to 5-year prison sentence and a fine of TND 5,000-50,000 (US$1,750-17,500) [2]. The National Constitution of 2014 places the protection of privacy at the forefront of the rights and freedoms to be guaranteed under the new Republic. In March 2018, the Minister of Justice announced that the law on the protection of personal data will come into effect on 25 May 2018 and will comply with European standards [1]. The government introduced the new draft of the law on the protection of personal data, in accordance with the EU's GDPR, in March 2018 [2].</v>
          </cell>
          <cell r="E4191" t="str">
            <v>[1] Tunis Webdo. 2018. "La Tunisie, seul pays non-européen à avoir une loi sur la protection des données personnelles". [http://www.webdo.tn/2018/03/09/tunisie-seul-pays-non-europeen-a-loi-protection-donnees-personnelles/] [2] Organic Act. 2004. "Act n° 2004-63 of July 27th 2004 on the protection of personal data". [http://www.inpdp.nat.tn/Recueil_PDP_2018.pdf]</v>
          </cell>
        </row>
        <row r="4192">
          <cell r="A4192">
            <v>2018</v>
          </cell>
          <cell r="B4192" t="str">
            <v>EIU country research</v>
          </cell>
          <cell r="C4192" t="str">
            <v>Turkey has data protection laws and there are financial penalties in place for firms that do not follow these laws. The Turkish Data Protection Law of 2016 (No. 6698) is largely based on the European Union's Directive 95/46/EC on data protection - the Data Protection Directive has since been replaced by the General Data Protection Regulation (GDPR). The Data Protection Law requires that personal data must be processed for a limited number of specified, explicit, and legitimate purposes. The law also requires explicit consent for the processing of both nonsensitive and sensitive personal data [1]. The law has two sets of penalties: personal imprisonment (1 to 6 years in prison for individuals who violate the criminal code with a data privacy breach) and an administrative penalty (a maximum of TRY1m, equal to approximately US$173,000) [2].</v>
          </cell>
          <cell r="E4192" t="str">
            <v>[1] Özer, Yusuf Mansur. August 10, 2017. "GDPR matchup: Turkey's Data Protection Law". [https://iapp.org/news/a/gdpr-matchup-turkeys-data-protection-law/] [2] EY. May 2016. "New Turkish data privacy legislation". [https://www.ey.com/Publication/vwLUAssets/EY-new-turkish-data-privacy-legislation/$FILE/EY-new-turkish-data-privacy-legislation.pdf]</v>
          </cell>
        </row>
        <row r="4193">
          <cell r="A4193">
            <v>2018</v>
          </cell>
          <cell r="B4193" t="str">
            <v>EIU country research</v>
          </cell>
          <cell r="C4193" t="str">
            <v>The United Arab Emirates (UAE) has data protection laws and there are legal and financial penalties in place for firms that do not follow the law. While the UAE does not have a specific data protection law, protection of personal data is embodied within the Constitution, the Penal Code, UAE federal laws, and local laws - the UAE is a federation of seven emirates, each subject to federal and local laws. The UAE Constitution (Article 31) states that an individual enjoys "freedom of communication by post, telegraph or other means of communication and the secrecy thereof shall be guaranteed in accordance with the law." [1] Articles 378, 379 and 380 of the Penal Code (Federal Law 3 of 1987) explicitly prohibit the publication of news, pictures or comments pertaining to the secrets of a person’s private or family life, as well as the interception and/or disclosure of correspondence or a telephone conversation without the consent of the relevant individuals [2]. The Penal Code states that these crimes are punishable with a maximum prison sentence of 7 years or a fine of AED20,000 (US$54,448), depending on the severity of the crime [2]. Other laws that serve to protect personal data include the UAE Commercial Transactions Law (Federal Law 18 of 1993) [3] and the Electronic Transactions and Commerce Law (Federal Law 1 of 2006). Article 28 of Federal Law 1 states that anyone who illegally obtains or discloses information, including that available on electronic sources will face a minimum prison sentence of 6 months and a maximum fine of AED200,000 (US$54,448) [4]. Section 13 of the UAE Telecommunications Regulatory Authority’s Privacy of Consumer Information Policy guidelines [5] and the UAE Central Bank's Regulatory Framework for Stored Values and Electronic Payment Systems (Section D.6) [6] also contain a provision that serves to protect personal data. Additionally, the Cybercrime Law of 2012 addresses activities including hacking, identity theft, and fraud. Article 2 prohibits unauthorized access to websites or electronic information systems or networks, where unlawful interference with data is punishable with a fine ranging from AED100,000 to AED300,000 (US$27,224 to US$81,672) [7]. It should be noted that the Free Zones in the UAE can create their own regulations; the Dubai International Financial Center (DIFC), for example, passed a Data Protection Law in 2007 with legal and financial penalties in place [8].</v>
          </cell>
          <cell r="E4193" t="str">
            <v>[1] United Arab Emirates Cabinet. “The Constitution”. [https://uaecabinet.ae/en/the-constitution] [2] United Arab Emirates Judicial Department. 2011. “Penal Code”. [https://www.adjd.gov.ae/sites/Authoring/AR/ELibrary%20Books/E-Library/PDFs/Penal%20Code.pdf] [3] Government of the United Arab Emirates. “Federal Law No. 18 of 1993: Commercial Transactions Law”. [http://uaeahead.com/wp-content/uploads/2014/10/commercial.pdf] [4] Government of the United Arab Emirates. “Federal Law No. 1 of 2006 on Electronic Commerce and Transactions”. [http://www.wipo.int/wipolex/en/text.jsp?file_id=316895] [5] Telecommunications Regulatory Authority (TRA). January 2017. “Consumer Protocol Regulations: Version 1.3”. [https://www.tra.gov.ae/assets/8zJXhCkG.pdf.aspx] [6] Central Bank of the United Arab Emirates. January 2017. “Regulatory Framework For Stored Values and Electronic Payment Systems”. [https://www.centralbank.ae/en/pdf/notices/Regulatory-Framework-For-Stored-Values-And-Electronic-Payment-Systems-En.pdf] [7] Government of the United Arab Emirates. “Cyber Laws: Federal Decree-Law no. (5) of 2012 On Combatting Cybercrimes”. [http://ejustice.gov.ae/downloads/latest_laws/cybercrimes_5_2012_en.pdf] [8] Dubai International Finance Center (DIFC). 2007. "Data Protection Law: DIFC Law No.1 of 2007". [https://www.difc.ae/business/operating/data-protection]</v>
          </cell>
        </row>
        <row r="4194">
          <cell r="A4194">
            <v>2018</v>
          </cell>
          <cell r="B4194" t="str">
            <v>EIU country research</v>
          </cell>
          <cell r="C4194" t="str">
            <v>Uganda does not yet have official data protection laws that protect personal data and place legal and financial penalties for firms that do not follow the laws [1, 2]. The Draft Data Protection and Privacy Bill of 2015 is in the process of becoming official, but it has not yet been passed into law [1, 2, 3]. The Uganda Communications Commission (UCC) submitted comments to the ICT Committee of Parliament on the Bill in August 2018 [2]. Although it has not passed, the draft of the Bill provides measures for data collection and processing, the security of data, the rights of data subjects, data protection registration, complaints, and legal and financial penalties for those who do not follow the law [4]. The Constitution of Uganda contains a protection for the citizens’ right to privacy in Article 27 that states that “[n]o person shall be subjected to interference with the privacy of that person’s home, correspondence, communication or other property”, but is not specific to data protection and does not outline penalties for those who do not follow the laws [3].</v>
          </cell>
          <cell r="E4194" t="str">
            <v>[1] Collaboration on International ICT Policy in East and Southern Africa (CIPESA). 2018. “CIPESA Submits Comments on the Uganda Data Protection and Privacy Bill, 2015”. [https://cipesa.org/2018/02/cipesa-submits-comments-on-the-uganda-data-protection-and-privacy-bill-2015/] [2] Hussain, Adetokunbo. 2018. “Uganda: UCC suggests data protection bill ‘may need to be aligned with GDPR’”. 2018. Data Guidance. [https://www.dataguidance.com/uganda-ucc-confident-of-enhancing-right-to-privacy-with-data-protection-bill/] [3] Privacy International. 2018. “State of Privacy Uganda”. [https://privacyinternational.org/state-privacy/1013/state-privacy-uganda] [4] Republic of Uganda. 2015. “The Data Protection and Privacy Bill”. [https://www.nita.go.ug/sites/default/files/publications/Data%20Protection%20and%20Privacy%20Bill%202015%20-published_0.pdf]</v>
          </cell>
        </row>
        <row r="4195">
          <cell r="A4195">
            <v>2018</v>
          </cell>
          <cell r="B4195" t="str">
            <v>EIU country research</v>
          </cell>
          <cell r="C4195" t="str">
            <v>Ukraine has data protection laws and there are legal or financial penalties in place for firms that do not follow the law. Article 28 of the Law on the Protection of Personal Data sets out the basic principle of liability for violation of legislation on the protection of personal data [1]. Penalties are set out in the Law On Amendments to Certain Legislative Acts of Ukraine to Increase Liability for Violations of the Personal Data Protection Law; these range from fines (measured in multiples of pre-tax minimum incomes) and community service to imprisonment. Fines for unlawful actions involving personal data range from 500 to 1000 untaxed minimal incomes and there are also penalties for failure to notify a data subject of their rights in relation to data that is held on them, which vary depending on the entity that holds the data [2].</v>
          </cell>
          <cell r="E4195" t="str">
            <v>[1] Legislation of Ukraine. January 30, 2018. "The Law of Ukraine About protection of Personal Data". [http://zakon.rada.gov.ua/laws/show/2297-17] [2] Legislation of Ukraine. February 4, 2012. "On Amendments to Certain Legislative Acts of Ukraine to Increase Liability for Violations of the Personal Data Protection Law". [http://zakon.rada.gov.ua/go/3454-17]</v>
          </cell>
        </row>
        <row r="4196">
          <cell r="A4196">
            <v>2018</v>
          </cell>
          <cell r="B4196" t="str">
            <v>EIU country research</v>
          </cell>
          <cell r="C4196" t="str">
            <v>The United Kingdom has strict data protection laws with legal or financial penalties in place for those who break them. The European Union General Data Protection Regulation (GDPR) came into effect in May 2018 and applies to all of Europe [1]. On the same day, the National Data Protection Act (NDPA) of 2018 came into effect in the UK. The NDPA specifies how GDPR applies to the UK with regards to those aspects of the GDPR left to member states to define [2]. The Information Commissioner's Office (ICO), which is responsible for overseeing data protection, will implement the NDPA in the UK [3]. The GDPR imposes strict fines across the EU and they can reach up to 4% of annual global turnover for breaching GDPR [1].</v>
          </cell>
          <cell r="E4196" t="str">
            <v>[1] EU-Lex. "Regulation (EU) 2016/679 of the European Parliament and of the Council of 27 April 2016 on the protection of natural persons with regard to the processing of personal data and on the free movement of such data, and repealing Directive 95/46/EC (General Data Protection Regulation)". [https://eur-lex.europa.eu/legal-content/EN/TXT/?uri=uriserv%3AOJ.L_.2016.119.01.0001.01.ENG] [2] Information Commissioner's Office (ICO). 2018. "Data Protection Act 2018". [https://ico.org.uk/for-organisations/data-protection-act-2018/] [3] ICO. 2018. "Guide to the General Data Protection Regulation (GDPR)". [https://ico.org.uk/for-organisations/guide-to-the-general-data-protection-regulation-gdpr/]</v>
          </cell>
        </row>
        <row r="4197">
          <cell r="A4197">
            <v>2018</v>
          </cell>
          <cell r="B4197" t="str">
            <v>EIU country research</v>
          </cell>
          <cell r="C4197" t="str">
            <v>The United States does not have a comprehensive data protection law, relying instead on a number of sector-specific laws [1]. These are two examples of current federal data protection statutes: the Gramm Leach Billey Act (15 U.S. Code 6802(a) et seq.), which governs the protection of non-public personal information (NPI) by financial services firms - civil penalties range from US$10,000 per individual officers and directors to US$100,000 per institution [2]; and the Federal Trade Commission Act (15 U.S. Code 41 et seq.), which empowers the U.S. Federal Trade Commission (FTC) to prohibit unfair trade practices and enforce data protection rules - civil penalties range from US$22,039 for violating a cease-and-desist order to US$1,180,566 for market manipulation [3, 4]. The Fair Credit Reporting Act of 1970 restricts the release of certain personal consumer information used by consumer-reporting agencies (CRAs) in the US (knowing violations carry a penalty of US$3,895) [4]. A massive breach of computer servers in 2017, however, revealed by the CRA Equifax, has not yet resulted in punitive actions against the company [5]. In March 2017, Congress repealed older rules that required internet service providers to ask customers' permission before collecting, using or selling personal data [6]. Recent revelations that US intelligence agencies have acquired such data from private telecoms companies have triggered a national debate about the role of telecoms in guarding their customers' data [7]. In the absence of comprehensive federal legislation on data protection, several states are passing their own laws to address the subject. In November 2017, for example, the attorney general of New York, the US state with the largest city in the country (New York City), introduced the Stop Hacks and Improve Data Electronic Security Act (SHIELD) to strengthen the state's existing data protection rules [8].</v>
          </cell>
          <cell r="E4197" t="str">
            <v>[1] Council on Foreign Relations. January 30, 2018. "Reforming the U.S. Approach to Data Protection and Privacy". [2] Scott Ganow. January 11, 2017. "Privacy Law Basics: Don’t be Glib! Gramm-Leach Bliley Act (GLBA)". Faruki Ireland Cox Rhinehart &amp; Dusing PLL. [https://www.ficlaw.com/data-security-privacy/archives/privacy-law-basics-dont-be-glib-gramm-leach-bliley-act-glba/][https://www.cfr.org/report/reforming-us-approach-data-protection] [3] International Comparative Legal Guides (ICLG). June 12, 2018. "Data Protection: USA". [https://iclg.com/practice-areas/data-protection-laws-and-regulations/usa] [4] U.S. Government Printing Office, Federal Register Vol. 83, No. 14. January 22, 2018. "Rules and Regulations". [https://www.ftc.gov/system/files/documents/federal_register_notices/2018/01/civil_penalty_adj_published_frn_1-22-18.pdf] [5] Quartz. September 9, 2018. "A year after the Equifax breach, there are consequences—for consumers". [https://qz.com/1383810/equifax-data-breach-one-year-later-no-punishment-for-the-company/] [6] The New York Times. April 3, 2017. "Trump Completes Repeal of Online Privacy Protections From Obama Era". [https://www.nytimes.com/2017/04/03/technology/trump-repeal-online-privacy-protections.html] [7] Associated Press. June 30, 2018. "NSA deletion of call records raising questions". [https://apnews.com/57d9ddf551484bb6a1e51ce7a236dd33] [8] Lexology. November 7, 2017. "New York Introduces New Data Protection Legislation". [https://www.lexology.com/library/detail.aspx?g=222cb0c2-2e4f-4e3f-aba2-2234f51a2dc2]</v>
          </cell>
        </row>
        <row r="4198">
          <cell r="A4198">
            <v>2018</v>
          </cell>
          <cell r="B4198" t="str">
            <v>EIU country research</v>
          </cell>
          <cell r="C4198" t="str">
            <v>Uruguay has data protection legislation in place, with legal penalties in place for firms who are found guilty of violating this legislation. The government passed the Data Protection Act No. 18331 in August 2008 [1]. A 2009 decree extended and clarified some provisions relating to requirements for data registration with the relevant authorities and codes of conduct [2]. The European Commission has the power to determine, on the basis of article 45 of Regulation (EU) 2016/679, whether a country outside the EU offers an adequate level of data protection, according to its domestic legislation or the international commitments it has entered into. Uruguay features among one of the 12 countries deemed to have an adequate level of data protection [3]. This means that transfers of personal data from the EU to Uruguay may now take place without additional inter-governmental guarantees [4]. The Uruguayan data protection authority (Unidad Reguladora y de Control de Datos Personales, or URCDP) is responsible for the enforcement of data protection legislation. URCDP has broad investigatory powers, including audit and inspection rights, and the authority to subpoena, search, and seize content in investigations into suspected breaches of the legislation [5]. URCDP also has the power to impose penalties that include warnings, fines of up to US$60,000, and suspension of a company's access to official registration databases [5].</v>
          </cell>
          <cell r="E4198" t="str">
            <v>[1] Centro de Informacion Oficial. "Ley No 18331: Ley de Proteccion de Datos Personales". [https://www.impo.com.uy/bases/leyes/18331-2008] [2] Data Protection Law &amp; Policy. October 2018. "Uruguay: Decree adopted to supplement data protection law". [http://www.e-comlaw.com/data-protection-law-and-policy/article_template.asp?ID=654&amp;Search=Yes&amp;txtsearch=signed] [3] European Commission. October 2018. "Adequacy of the protection of personal data in non-EU countries". [https://ec.europa.eu/info/law/law-topic/data-protection/data-transfers-outside-eu/adequacy-protection-personal-data-non-eu-countries_en] [4] Hunton Andrews Kurth. September 4, 2012. "European Commission Finds Uruguay’s Data Protection Law Provides Adequate Safeguards". [https://www.huntonprivacyblog.com/2012/09/04/european-commission-finds-uruguay-data-protection-law-provides-adequate-safeguards/] [5] DLA Piper. October 2018. "Uruguay: Data Protection Enforcement". [https://www.dlapiperdataprotection.com/index.html?t=enforcement&amp;c=UY]</v>
          </cell>
        </row>
        <row r="4199">
          <cell r="A4199">
            <v>2018</v>
          </cell>
          <cell r="B4199" t="str">
            <v>EIU country research</v>
          </cell>
          <cell r="C4199" t="str">
            <v>Venezuela does not have any general legislation regulating data protection. Various sources, including the United Nations Conference on Trade and Development (UNCTAD), Consumers International, and the database of global law firm DLA Piper on Data Protection Laws, conclude that Venezuela does not have a comprehensive data protection legislation that defines rights, breaches of law, enforcement and penalties [1, 2, 3]. Regulations on data privacy and the transfer of personal data in Venezuela are limited to some provisions outlined in the Constitution, the principles regulated in the Constitutional court decision 1318, and references contained in special laws such as the law of Fair Price or the Law against Cyber Crime. Article 28 of the Constitution guarantees everyone right to access their personal information and the right to know how that information is being used, as well as the right to update any incorrect information [4]. In 2011, the Constitutional Chamber of the Supreme Tribunal issued Decision No. 1318, ruling that an entity may collect information on individuals, provided that all constitutional rights are respected - the right of every person to protect their confidentiality and reputation, for example [5]. The Law against Cyber Crime also outlines that personal data should be collected according to the Constitution and establishes penalties for banks or financial institutions in case of failing to protect personal sensitive data [6]. There is no data protection authority in Venezuela [7], but some agencies have powers to ensure data protection within their specific jurisdiction, such as the Superintendence of Banks and the National Telecommunications Commission (Sudeban) [1]. Although there has been a draft Data Protection Law since 2015 (anteproyecto de Ley de Proteccion de Datos e Habeas Data para Venezuela), the bill is still under review and it is unclear on when this might be approved [8, 9].</v>
          </cell>
          <cell r="E4199" t="str">
            <v>[1] United Nations Conference on Trade and Development (UNCTAD). 2018. "Data Protection and Privacy Legislation Worldwide".[https://unctad.org/en/Pages/DTL/STI_and_ICTs/ICT4D-Legislation/eCom-Data-Protection-Laws.aspx] [2] Consumers International. 2018. "The State of Data Protection rules around the world". [https://www.consumersinternational.org/media/155133/gdpr-briefing.pdf] [3] DLA Piper. 2017. "Data Protection Laws of the World, Venezuela". [https://www.dlapiperdataprotection.com/index.html?t=law&amp;c=VE] [4] Venezuela. "Constitution of the Republic of Venezuela". [https://www.oas.org/juridico/mla/sp/ven/sp_ven-int-const.html] [5] Venezuela, Constitutional Court. 2011. "Sentencia nº 1318 de Tribunal Supremo de Justicia". [https://vlexvenezuela.com/vid/german-jose-mundarain-hernandez-311569838] [6] Venezuela. 2011. "Ley Especial contra los Delitos Informaticos". [http://www.oas.org/juridico/spanish/mesicic3_ven_anexo18.pdf] [7] Global Compliance News. 2016. "Data Protection Enforcement in Venezuela". [https://globalcompliancenews.com/data-privacy/data-protection-enforcement-in-venezuela/] [8] Superintendencia de Bancos y Otras Instituciones Financieras (Sudeban). 2015. "Anteproyecto de Ley de Protección de Datos y Habeas Data para Venezuela". [https://docplayer.es/8333476-Anteproyecto-de-ley-de-proteccion-de-datos-y-habeas-data-para-venezuela.html] [9] Red Iberoamericana de Protecion de Datos. 2017. "Legislacion - Venezuela". [http://www.redipd.es/legislacion/venezuela-ides-idphp.php]</v>
          </cell>
        </row>
        <row r="4200">
          <cell r="A4200">
            <v>2018</v>
          </cell>
          <cell r="B4200" t="str">
            <v>EIU country research</v>
          </cell>
          <cell r="C4200" t="str">
            <v>Vietnam has data protection laws and there are legal and financial penalties in place for firms that do not follow the law. The Law on Cyber Information Security (CIS) was passed in 2015 and defines personal information and principles of data privacy protection. The CIS Law explicitly requires consent from the owner of personal information before this information is processed; this includes collecting, editing, using, storing, providing, sharing or spreading personal information [1]. Article 291 of the Criminal Code imposes criminal penalties for breaches of data privacy. These penalties include fines of up to VND500m (approximately US$21,400) and prison sentences of up to 7 years [3]. In June 2018, the National Assembly passed the Law on Cybersecurity, which applies to any entity providing services in Vietnam. The law requires data localization and prohibits distorting history or providing false information. This law came into effect on 1 January 2019 [4, 5].</v>
          </cell>
          <cell r="E4200" t="str">
            <v>[1] Rouse. 2016. “New law on cyber information security and its impact on data privacy in Viet Nam". [http://www.rouse.com/magazine/news/new-law-on-cyber-information-security-and-its-impact-on-data-privacy-in-vietnam/] [2] Lexology. 2017. "Data Security and Cybercrime in Viet Nam". [http://www.lexology.com/library/detail.aspx?g=37d6b3a7-f0aa-4a3f-8688-2e31967b1708] [3] Government of Vietnam. 2015. “Criminal Code”. [www.wipo.int/edocs/lexdocs/laws/en/vn/vn086en.pdf] [4] Global Compliance News. 2018. “Vietnam National Assembly Passes the Law on Cybersecurity”. [https://globalcompliancenews.com/vietnam-law-cybersecurity-20180702/] [5] Vietnam Business Law. 2018. “Vietnam’s New Cybersecurity Law”. [https://vietnam-business-law.info/blog/2018/7/30/vietnams-new-cybersecurity-law]</v>
          </cell>
        </row>
        <row r="4201">
          <cell r="A4201">
            <v>2018</v>
          </cell>
          <cell r="B4201" t="str">
            <v>EIU country research</v>
          </cell>
          <cell r="C4201" t="str">
            <v>Zambia has data protection laws and there are legal and financial penalties in place for firms that do not comply. The Electronic Communications and Transactions Act (No. 21 of 2009) and its Arrangement of Regulations (No. 71 of 2011) are Zambia’s current legal framework regulating privacy and data protection [1, 2, 3, 4]. Part XVI of the Act, General Provisions, establishes both legal and financial penalties for individuals and companies that violate the law. Numeral 110(a) establishes a general penalty of 500,000 penalty units, up to 5 years in prison, or both, for individuals who break the law. In the case of companies, numeral 110(b) establishes a sanction of up to 1 million penalty units [2]. In June 2018, the Zambian Cabinet introduced a Data Protection Bill to replace the 2009 Electronic Communications and Transactions. The Bill aims to harmonize Zambia’s legislation on data protection and cybersecurity in line with the agreements made by the country as part of the African Union Convention on Cyber Security and Personal Data Protection, signed in January 2016. The Bill will add suspension penalties whereby an independent Data Protection Authority, created by the same Bill, can suspend a company’s permit to operate for up to 3 months, in addition to the financial sanctions for companies described above. As of October 2018, the Bill has yet to be officially passed into law [1, 5, 6].</v>
          </cell>
          <cell r="E4201" t="str">
            <v>[1] Zambia Information and Communications Technology Authority (ZICTA). 2018. “Laws &amp; Regulations”. [https://www.zicta.zm] [2] ZICTA. 2009. “The Electronic Communications and Transactions Act, No. 21 of 2009”. [https://www.zicta.zm/Downloads/The%20Acts%20and%20SIs/ICT%20Acts/ect_act_2009.pdf] [3] ZICTA. 2011. “The Electronic Communications and Transactions (General) Regulations, 2011”. [https://www.zicta.zm/Downloads/The%20Acts%20and%20SIs/Regulations/ect_general_regulations_2011.pdf] [4] United Nations Conference on Trade and Development (UNCTAD). 2018. “Data Protection and Privacy Legislation Worldwide: Zambia 2018”. [https://unctad.org/en/Pages/DTL/STI_and_ICTs/ICT4D-Legislation/eCom-Data-Protection-Laws.aspx] [5] Lusaka Times. 2018. “Cabinet approves introduction of a bill to combat abuse of online personal data collected from users”. [https://www.lusakatimes.com/2018/06/09/cabinet-approves-introduction-of-a-bill-to-combat-abuse-of-online-personal-data-collected-from-users/] [6] International Telecommunication Union (ITU). “Zambia Data Protection Bill”. [https://www.google.com/url?sa=t&amp;rct=j&amp;q=&amp;esrc=s&amp;source=web&amp;cd=2&amp;cad=rja&amp;uact=8&amp;ved=2ahUKEwj3uv7UhaDeAhWTKnwKHdbhACIQFjABegQICRAC&amp;url=https%3A%2F%2Fwww.itu.int%2Fen%2FITU-D%2FProjects%2FITU-EC-ACP%2FHIPSSA%2FDocuments%2FIn-country%2520support%2520documents%2FZambia_DATA%2520PROTECTION%2520BILL.pptx&amp;usg=AOvVaw2EzmZ17iqUlHbTvWUv8ODp]</v>
          </cell>
        </row>
        <row r="4202">
          <cell r="A4202">
            <v>2018</v>
          </cell>
          <cell r="B4202" t="str">
            <v>EIU Survey</v>
          </cell>
        </row>
        <row r="4203">
          <cell r="A4203">
            <v>2018</v>
          </cell>
          <cell r="B4203" t="str">
            <v>EIU Survey</v>
          </cell>
        </row>
        <row r="4204">
          <cell r="A4204">
            <v>2018</v>
          </cell>
          <cell r="B4204" t="str">
            <v>EIU Survey</v>
          </cell>
        </row>
        <row r="4205">
          <cell r="A4205">
            <v>2018</v>
          </cell>
          <cell r="B4205" t="str">
            <v>EIU Survey</v>
          </cell>
        </row>
        <row r="4206">
          <cell r="A4206">
            <v>2018</v>
          </cell>
          <cell r="B4206" t="str">
            <v>EIU Survey</v>
          </cell>
        </row>
        <row r="4207">
          <cell r="A4207">
            <v>2018</v>
          </cell>
          <cell r="B4207" t="str">
            <v>EIU Survey</v>
          </cell>
        </row>
        <row r="4208">
          <cell r="A4208">
            <v>2018</v>
          </cell>
          <cell r="B4208" t="str">
            <v>EIU Survey</v>
          </cell>
        </row>
        <row r="4209">
          <cell r="A4209">
            <v>2018</v>
          </cell>
          <cell r="B4209" t="str">
            <v>EIU Survey</v>
          </cell>
        </row>
        <row r="4210">
          <cell r="A4210">
            <v>2018</v>
          </cell>
          <cell r="B4210" t="str">
            <v>EIU Survey</v>
          </cell>
        </row>
        <row r="4211">
          <cell r="A4211">
            <v>2018</v>
          </cell>
          <cell r="B4211" t="str">
            <v>EIU Survey</v>
          </cell>
        </row>
        <row r="4212">
          <cell r="A4212">
            <v>2018</v>
          </cell>
          <cell r="B4212" t="str">
            <v>EIU Survey</v>
          </cell>
        </row>
        <row r="4213">
          <cell r="A4213">
            <v>2018</v>
          </cell>
          <cell r="B4213" t="str">
            <v>EIU Survey</v>
          </cell>
        </row>
        <row r="4214">
          <cell r="A4214">
            <v>2018</v>
          </cell>
          <cell r="B4214" t="str">
            <v>EIU Survey</v>
          </cell>
        </row>
        <row r="4215">
          <cell r="A4215">
            <v>2018</v>
          </cell>
          <cell r="B4215" t="str">
            <v>EIU Survey</v>
          </cell>
        </row>
        <row r="4216">
          <cell r="A4216">
            <v>2018</v>
          </cell>
          <cell r="B4216" t="str">
            <v>EIU Survey</v>
          </cell>
        </row>
        <row r="4217">
          <cell r="A4217">
            <v>2018</v>
          </cell>
          <cell r="B4217" t="str">
            <v>EIU Survey</v>
          </cell>
        </row>
        <row r="4218">
          <cell r="A4218">
            <v>2018</v>
          </cell>
          <cell r="B4218" t="str">
            <v>EIU Survey</v>
          </cell>
        </row>
        <row r="4219">
          <cell r="A4219">
            <v>2018</v>
          </cell>
          <cell r="B4219" t="str">
            <v>EIU Survey</v>
          </cell>
        </row>
        <row r="4220">
          <cell r="A4220">
            <v>2018</v>
          </cell>
          <cell r="B4220" t="str">
            <v>EIU Survey</v>
          </cell>
        </row>
        <row r="4221">
          <cell r="A4221">
            <v>2018</v>
          </cell>
          <cell r="B4221" t="str">
            <v>EIU Survey</v>
          </cell>
        </row>
        <row r="4222">
          <cell r="A4222">
            <v>2018</v>
          </cell>
          <cell r="B4222" t="str">
            <v>EIU Survey</v>
          </cell>
        </row>
        <row r="4223">
          <cell r="A4223">
            <v>2018</v>
          </cell>
          <cell r="B4223" t="str">
            <v>EIU Survey</v>
          </cell>
        </row>
        <row r="4224">
          <cell r="A4224">
            <v>2018</v>
          </cell>
          <cell r="B4224" t="str">
            <v>EIU Survey</v>
          </cell>
        </row>
        <row r="4225">
          <cell r="A4225">
            <v>2018</v>
          </cell>
          <cell r="B4225" t="str">
            <v>EIU Survey</v>
          </cell>
        </row>
        <row r="4226">
          <cell r="A4226">
            <v>2018</v>
          </cell>
          <cell r="B4226" t="str">
            <v>EIU Survey</v>
          </cell>
        </row>
        <row r="4227">
          <cell r="A4227">
            <v>2018</v>
          </cell>
          <cell r="B4227" t="str">
            <v>EIU Survey</v>
          </cell>
        </row>
        <row r="4228">
          <cell r="A4228">
            <v>2018</v>
          </cell>
          <cell r="B4228" t="str">
            <v>EIU Survey</v>
          </cell>
        </row>
        <row r="4229">
          <cell r="A4229">
            <v>2018</v>
          </cell>
          <cell r="B4229" t="str">
            <v>EIU Survey</v>
          </cell>
        </row>
        <row r="4230">
          <cell r="A4230">
            <v>2018</v>
          </cell>
          <cell r="B4230" t="str">
            <v>EIU Survey</v>
          </cell>
        </row>
        <row r="4231">
          <cell r="A4231">
            <v>2018</v>
          </cell>
          <cell r="B4231" t="str">
            <v>EIU Survey</v>
          </cell>
        </row>
        <row r="4232">
          <cell r="A4232">
            <v>2018</v>
          </cell>
          <cell r="B4232" t="str">
            <v>EIU Survey</v>
          </cell>
        </row>
        <row r="4233">
          <cell r="A4233">
            <v>2018</v>
          </cell>
          <cell r="B4233" t="str">
            <v>EIU Survey</v>
          </cell>
        </row>
        <row r="4234">
          <cell r="A4234">
            <v>2018</v>
          </cell>
          <cell r="B4234" t="str">
            <v>EIU Survey</v>
          </cell>
        </row>
        <row r="4235">
          <cell r="A4235">
            <v>2018</v>
          </cell>
          <cell r="B4235" t="str">
            <v>EIU Survey</v>
          </cell>
        </row>
        <row r="4236">
          <cell r="A4236">
            <v>2018</v>
          </cell>
          <cell r="B4236" t="str">
            <v>EIU Survey</v>
          </cell>
        </row>
        <row r="4237">
          <cell r="A4237">
            <v>2018</v>
          </cell>
          <cell r="B4237" t="str">
            <v>EIU Survey</v>
          </cell>
        </row>
        <row r="4238">
          <cell r="A4238">
            <v>2018</v>
          </cell>
          <cell r="B4238" t="str">
            <v>EIU Survey</v>
          </cell>
        </row>
        <row r="4239">
          <cell r="A4239">
            <v>2018</v>
          </cell>
          <cell r="B4239" t="str">
            <v>EIU Survey</v>
          </cell>
        </row>
        <row r="4240">
          <cell r="A4240">
            <v>2018</v>
          </cell>
          <cell r="B4240" t="str">
            <v>EIU Survey</v>
          </cell>
        </row>
        <row r="4241">
          <cell r="A4241">
            <v>2018</v>
          </cell>
          <cell r="B4241" t="str">
            <v>EIU estimate</v>
          </cell>
          <cell r="C4241" t="str">
            <v>Central Asia regional average</v>
          </cell>
          <cell r="D4241" t="str">
            <v>e</v>
          </cell>
        </row>
        <row r="4242">
          <cell r="A4242">
            <v>2018</v>
          </cell>
          <cell r="B4242" t="str">
            <v>EIU Survey</v>
          </cell>
        </row>
        <row r="4243">
          <cell r="A4243">
            <v>2018</v>
          </cell>
          <cell r="B4243" t="str">
            <v>EIU Survey</v>
          </cell>
        </row>
        <row r="4244">
          <cell r="A4244">
            <v>2018</v>
          </cell>
          <cell r="B4244" t="str">
            <v>EIU Survey</v>
          </cell>
        </row>
        <row r="4245">
          <cell r="A4245">
            <v>2018</v>
          </cell>
          <cell r="B4245" t="str">
            <v>EIU Survey</v>
          </cell>
        </row>
        <row r="4246">
          <cell r="A4246">
            <v>2018</v>
          </cell>
          <cell r="B4246" t="str">
            <v>EIU Survey</v>
          </cell>
        </row>
        <row r="4247">
          <cell r="A4247">
            <v>2018</v>
          </cell>
          <cell r="B4247" t="str">
            <v>EIU Survey</v>
          </cell>
        </row>
        <row r="4248">
          <cell r="A4248">
            <v>2018</v>
          </cell>
          <cell r="B4248" t="str">
            <v>EIU Survey</v>
          </cell>
        </row>
        <row r="4249">
          <cell r="A4249">
            <v>2018</v>
          </cell>
          <cell r="B4249" t="str">
            <v>EIU Survey</v>
          </cell>
        </row>
        <row r="4250">
          <cell r="A4250">
            <v>2018</v>
          </cell>
          <cell r="B4250" t="str">
            <v>EIU Survey</v>
          </cell>
        </row>
        <row r="4251">
          <cell r="A4251">
            <v>2018</v>
          </cell>
          <cell r="B4251" t="str">
            <v>EIU Survey</v>
          </cell>
        </row>
        <row r="4252">
          <cell r="A4252">
            <v>2018</v>
          </cell>
          <cell r="B4252" t="str">
            <v>EIU Survey</v>
          </cell>
        </row>
        <row r="4253">
          <cell r="A4253">
            <v>2018</v>
          </cell>
          <cell r="B4253" t="str">
            <v>EIU Survey</v>
          </cell>
        </row>
        <row r="4254">
          <cell r="A4254">
            <v>2018</v>
          </cell>
          <cell r="B4254" t="str">
            <v>EIU Survey</v>
          </cell>
        </row>
        <row r="4255">
          <cell r="A4255">
            <v>2018</v>
          </cell>
          <cell r="B4255" t="str">
            <v>EIU Survey</v>
          </cell>
        </row>
        <row r="4256">
          <cell r="A4256">
            <v>2018</v>
          </cell>
          <cell r="B4256" t="str">
            <v>EIU Survey</v>
          </cell>
        </row>
        <row r="4257">
          <cell r="A4257">
            <v>2018</v>
          </cell>
          <cell r="B4257" t="str">
            <v>EIU Survey</v>
          </cell>
        </row>
        <row r="4258">
          <cell r="A4258">
            <v>2018</v>
          </cell>
          <cell r="B4258" t="str">
            <v>EIU Survey</v>
          </cell>
        </row>
        <row r="4259">
          <cell r="A4259">
            <v>2018</v>
          </cell>
          <cell r="B4259" t="str">
            <v>EIU Survey</v>
          </cell>
        </row>
        <row r="4260">
          <cell r="A4260">
            <v>2018</v>
          </cell>
          <cell r="B4260" t="str">
            <v>EIU Survey</v>
          </cell>
        </row>
        <row r="4261">
          <cell r="A4261">
            <v>2018</v>
          </cell>
          <cell r="B4261" t="str">
            <v>EIU Survey</v>
          </cell>
        </row>
        <row r="4262">
          <cell r="A4262">
            <v>2018</v>
          </cell>
          <cell r="B4262" t="str">
            <v>EIU Survey</v>
          </cell>
        </row>
        <row r="4263">
          <cell r="A4263">
            <v>2018</v>
          </cell>
          <cell r="B4263" t="str">
            <v>EIU Survey</v>
          </cell>
        </row>
        <row r="4264">
          <cell r="A4264">
            <v>2018</v>
          </cell>
          <cell r="B4264" t="str">
            <v>EIU Survey</v>
          </cell>
        </row>
        <row r="4265">
          <cell r="A4265">
            <v>2018</v>
          </cell>
          <cell r="B4265" t="str">
            <v>EIU Survey</v>
          </cell>
        </row>
        <row r="4266">
          <cell r="A4266">
            <v>2018</v>
          </cell>
          <cell r="B4266" t="str">
            <v>EIU Survey</v>
          </cell>
        </row>
        <row r="4267">
          <cell r="A4267">
            <v>2018</v>
          </cell>
          <cell r="B4267" t="str">
            <v>EIU Survey</v>
          </cell>
        </row>
        <row r="4268">
          <cell r="A4268">
            <v>2018</v>
          </cell>
          <cell r="B4268" t="str">
            <v>EIU Survey</v>
          </cell>
        </row>
        <row r="4269">
          <cell r="A4269">
            <v>2018</v>
          </cell>
          <cell r="B4269" t="str">
            <v>EIU Survey</v>
          </cell>
        </row>
        <row r="4270">
          <cell r="A4270">
            <v>2018</v>
          </cell>
          <cell r="B4270" t="str">
            <v>EIU Survey</v>
          </cell>
        </row>
        <row r="4271">
          <cell r="A4271">
            <v>2018</v>
          </cell>
          <cell r="B4271" t="str">
            <v>EIU Survey</v>
          </cell>
        </row>
        <row r="4272">
          <cell r="A4272">
            <v>2018</v>
          </cell>
          <cell r="B4272" t="str">
            <v>EIU Survey</v>
          </cell>
        </row>
        <row r="4273">
          <cell r="A4273">
            <v>2018</v>
          </cell>
          <cell r="B4273" t="str">
            <v>EIU Survey</v>
          </cell>
        </row>
        <row r="4274">
          <cell r="A4274">
            <v>2018</v>
          </cell>
          <cell r="B4274" t="str">
            <v>EIU Survey</v>
          </cell>
        </row>
        <row r="4275">
          <cell r="A4275">
            <v>2018</v>
          </cell>
          <cell r="B4275" t="str">
            <v>EIU Survey</v>
          </cell>
        </row>
        <row r="4276">
          <cell r="A4276">
            <v>2018</v>
          </cell>
          <cell r="B4276" t="str">
            <v>EIU Survey</v>
          </cell>
        </row>
        <row r="4277">
          <cell r="A4277">
            <v>2018</v>
          </cell>
          <cell r="B4277" t="str">
            <v>EIU Survey</v>
          </cell>
        </row>
        <row r="4278">
          <cell r="A4278">
            <v>2018</v>
          </cell>
          <cell r="B4278" t="str">
            <v>EIU Survey</v>
          </cell>
        </row>
        <row r="4279">
          <cell r="A4279">
            <v>2018</v>
          </cell>
          <cell r="B4279" t="str">
            <v>EIU Survey</v>
          </cell>
        </row>
        <row r="4280">
          <cell r="A4280">
            <v>2018</v>
          </cell>
          <cell r="B4280" t="str">
            <v>EIU Survey</v>
          </cell>
        </row>
        <row r="4281">
          <cell r="A4281">
            <v>2018</v>
          </cell>
          <cell r="B4281" t="str">
            <v>EIU Survey</v>
          </cell>
        </row>
        <row r="4282">
          <cell r="A4282">
            <v>2018</v>
          </cell>
          <cell r="B4282" t="str">
            <v>EIU Survey</v>
          </cell>
        </row>
        <row r="4283">
          <cell r="A4283">
            <v>2018</v>
          </cell>
          <cell r="B4283" t="str">
            <v>EIU Survey</v>
          </cell>
        </row>
        <row r="4284">
          <cell r="A4284">
            <v>2018</v>
          </cell>
          <cell r="B4284" t="str">
            <v>EIU Survey</v>
          </cell>
        </row>
        <row r="4285">
          <cell r="A4285">
            <v>2018</v>
          </cell>
          <cell r="B4285" t="str">
            <v>EIU Survey</v>
          </cell>
        </row>
        <row r="4286">
          <cell r="A4286">
            <v>2018</v>
          </cell>
          <cell r="B4286" t="str">
            <v>EIU Survey</v>
          </cell>
        </row>
        <row r="4287">
          <cell r="A4287">
            <v>2018</v>
          </cell>
          <cell r="B4287" t="str">
            <v>EIU Survey</v>
          </cell>
        </row>
        <row r="4288">
          <cell r="A4288">
            <v>2018</v>
          </cell>
          <cell r="B4288" t="str">
            <v>EIU Survey</v>
          </cell>
        </row>
        <row r="4289">
          <cell r="A4289">
            <v>2018</v>
          </cell>
          <cell r="B4289" t="str">
            <v>EIU Survey</v>
          </cell>
        </row>
        <row r="4290">
          <cell r="A4290">
            <v>2018</v>
          </cell>
          <cell r="B4290" t="str">
            <v>EIU Survey</v>
          </cell>
        </row>
        <row r="4291">
          <cell r="A4291">
            <v>2018</v>
          </cell>
          <cell r="B4291" t="str">
            <v>EIU Survey</v>
          </cell>
        </row>
        <row r="4292">
          <cell r="A4292">
            <v>2018</v>
          </cell>
          <cell r="B4292" t="str">
            <v>EIU Survey</v>
          </cell>
        </row>
        <row r="4293">
          <cell r="A4293">
            <v>2018</v>
          </cell>
          <cell r="B4293" t="str">
            <v>EIU Survey</v>
          </cell>
        </row>
        <row r="4294">
          <cell r="A4294">
            <v>2018</v>
          </cell>
          <cell r="B4294" t="str">
            <v>EIU Survey</v>
          </cell>
        </row>
        <row r="4295">
          <cell r="A4295">
            <v>2018</v>
          </cell>
          <cell r="B4295" t="str">
            <v>EIU Survey</v>
          </cell>
        </row>
        <row r="4296">
          <cell r="A4296">
            <v>2018</v>
          </cell>
          <cell r="B4296" t="str">
            <v>EIU Survey</v>
          </cell>
        </row>
        <row r="4297">
          <cell r="A4297">
            <v>2018</v>
          </cell>
          <cell r="B4297" t="str">
            <v>EIU Survey</v>
          </cell>
        </row>
        <row r="4298">
          <cell r="A4298">
            <v>2018</v>
          </cell>
          <cell r="B4298" t="str">
            <v>EIU Survey</v>
          </cell>
        </row>
        <row r="4299">
          <cell r="A4299">
            <v>2018</v>
          </cell>
          <cell r="B4299" t="str">
            <v>EIU Survey</v>
          </cell>
        </row>
        <row r="4300">
          <cell r="A4300">
            <v>2018</v>
          </cell>
          <cell r="B4300" t="str">
            <v>EIU Survey</v>
          </cell>
        </row>
        <row r="4301">
          <cell r="A4301">
            <v>2018</v>
          </cell>
          <cell r="B4301" t="str">
            <v>EIU Survey</v>
          </cell>
        </row>
        <row r="4302">
          <cell r="A4302">
            <v>2018</v>
          </cell>
          <cell r="B4302" t="str">
            <v>EIU Survey</v>
          </cell>
        </row>
        <row r="4303">
          <cell r="A4303">
            <v>2018</v>
          </cell>
          <cell r="B4303" t="str">
            <v>EIU Survey</v>
          </cell>
        </row>
        <row r="4304">
          <cell r="A4304">
            <v>2018</v>
          </cell>
          <cell r="B4304" t="str">
            <v>EIU Survey</v>
          </cell>
        </row>
        <row r="4305">
          <cell r="A4305">
            <v>2018</v>
          </cell>
          <cell r="B4305" t="str">
            <v>EIU Survey</v>
          </cell>
        </row>
        <row r="4306">
          <cell r="A4306">
            <v>2018</v>
          </cell>
          <cell r="B4306" t="str">
            <v>EIU Survey</v>
          </cell>
        </row>
        <row r="4307">
          <cell r="A4307">
            <v>2018</v>
          </cell>
          <cell r="B4307" t="str">
            <v>EIU Survey</v>
          </cell>
        </row>
        <row r="4308">
          <cell r="A4308">
            <v>2018</v>
          </cell>
          <cell r="B4308" t="str">
            <v>EIU Survey</v>
          </cell>
        </row>
        <row r="4309">
          <cell r="A4309">
            <v>2018</v>
          </cell>
          <cell r="B4309" t="str">
            <v>EIU Survey</v>
          </cell>
        </row>
        <row r="4310">
          <cell r="A4310">
            <v>2018</v>
          </cell>
          <cell r="B4310" t="str">
            <v>EIU Survey</v>
          </cell>
        </row>
        <row r="4311">
          <cell r="A4311">
            <v>2018</v>
          </cell>
          <cell r="B4311" t="str">
            <v>EIU Survey</v>
          </cell>
        </row>
        <row r="4312">
          <cell r="A4312">
            <v>2018</v>
          </cell>
          <cell r="B4312" t="str">
            <v>EIU Survey</v>
          </cell>
        </row>
        <row r="4313">
          <cell r="A4313">
            <v>2018</v>
          </cell>
          <cell r="B4313" t="str">
            <v>EIU Survey</v>
          </cell>
        </row>
        <row r="4314">
          <cell r="A4314">
            <v>2018</v>
          </cell>
          <cell r="B4314" t="str">
            <v>EIU Survey</v>
          </cell>
        </row>
        <row r="4315">
          <cell r="A4315">
            <v>2018</v>
          </cell>
          <cell r="B4315" t="str">
            <v>EIU Survey</v>
          </cell>
        </row>
        <row r="4316">
          <cell r="A4316">
            <v>2018</v>
          </cell>
          <cell r="B4316" t="str">
            <v>EIU Survey</v>
          </cell>
        </row>
        <row r="4317">
          <cell r="A4317">
            <v>2018</v>
          </cell>
          <cell r="B4317" t="str">
            <v>EIU Survey</v>
          </cell>
        </row>
        <row r="4318">
          <cell r="A4318">
            <v>2018</v>
          </cell>
          <cell r="B4318" t="str">
            <v>EIU Survey</v>
          </cell>
        </row>
        <row r="4319">
          <cell r="A4319">
            <v>2018</v>
          </cell>
          <cell r="B4319" t="str">
            <v>EIU Survey</v>
          </cell>
        </row>
        <row r="4320">
          <cell r="A4320">
            <v>2018</v>
          </cell>
          <cell r="B4320" t="str">
            <v>EIU Survey</v>
          </cell>
        </row>
        <row r="4321">
          <cell r="A4321">
            <v>2018</v>
          </cell>
          <cell r="B4321" t="str">
            <v>EIU Survey</v>
          </cell>
        </row>
        <row r="4322">
          <cell r="A4322">
            <v>2018</v>
          </cell>
          <cell r="B4322" t="str">
            <v>EIU Survey</v>
          </cell>
        </row>
        <row r="4323">
          <cell r="A4323">
            <v>2018</v>
          </cell>
          <cell r="B4323" t="str">
            <v>EIU Survey</v>
          </cell>
        </row>
        <row r="4324">
          <cell r="A4324">
            <v>2018</v>
          </cell>
          <cell r="B4324" t="str">
            <v>EIU Survey</v>
          </cell>
        </row>
        <row r="4325">
          <cell r="A4325">
            <v>2018</v>
          </cell>
          <cell r="B4325" t="str">
            <v>EIU Survey</v>
          </cell>
        </row>
        <row r="4326">
          <cell r="A4326">
            <v>2018</v>
          </cell>
          <cell r="B4326" t="str">
            <v>EIU Survey</v>
          </cell>
        </row>
        <row r="4327">
          <cell r="A4327">
            <v>2018</v>
          </cell>
          <cell r="B4327" t="str">
            <v>EIU Survey</v>
          </cell>
        </row>
        <row r="4328">
          <cell r="A4328">
            <v>2018</v>
          </cell>
          <cell r="B4328" t="str">
            <v>EIU Survey</v>
          </cell>
        </row>
        <row r="4329">
          <cell r="A4329">
            <v>2018</v>
          </cell>
          <cell r="B4329" t="str">
            <v>EIU Survey</v>
          </cell>
        </row>
        <row r="4330">
          <cell r="A4330">
            <v>2018</v>
          </cell>
          <cell r="B4330" t="str">
            <v>EIU Survey</v>
          </cell>
        </row>
        <row r="4331">
          <cell r="A4331">
            <v>2018</v>
          </cell>
          <cell r="B4331" t="str">
            <v>EIU Survey</v>
          </cell>
        </row>
        <row r="4332">
          <cell r="A4332">
            <v>2018</v>
          </cell>
          <cell r="B4332" t="str">
            <v>EIU Survey</v>
          </cell>
        </row>
        <row r="4333">
          <cell r="A4333">
            <v>2018</v>
          </cell>
          <cell r="B4333" t="str">
            <v>EIU Survey</v>
          </cell>
        </row>
        <row r="4334">
          <cell r="A4334">
            <v>2018</v>
          </cell>
          <cell r="B4334" t="str">
            <v>EIU Survey</v>
          </cell>
        </row>
        <row r="4335">
          <cell r="A4335">
            <v>2018</v>
          </cell>
          <cell r="B4335" t="str">
            <v>EIU Survey</v>
          </cell>
        </row>
        <row r="4336">
          <cell r="A4336">
            <v>2018</v>
          </cell>
          <cell r="B4336" t="str">
            <v>EIU Survey</v>
          </cell>
        </row>
        <row r="4337">
          <cell r="A4337">
            <v>2018</v>
          </cell>
          <cell r="B4337" t="str">
            <v>EIU Survey</v>
          </cell>
        </row>
        <row r="4338">
          <cell r="A4338">
            <v>2018</v>
          </cell>
          <cell r="B4338" t="str">
            <v>EIU Survey</v>
          </cell>
        </row>
        <row r="4339">
          <cell r="A4339">
            <v>2018</v>
          </cell>
          <cell r="B4339" t="str">
            <v>EIU Survey</v>
          </cell>
        </row>
        <row r="4340">
          <cell r="A4340">
            <v>2018</v>
          </cell>
          <cell r="B4340" t="str">
            <v>EIU Survey</v>
          </cell>
        </row>
        <row r="4341">
          <cell r="A4341">
            <v>2018</v>
          </cell>
          <cell r="B4341" t="str">
            <v>EIU estimate</v>
          </cell>
          <cell r="C4341" t="str">
            <v>Central Asia regional average</v>
          </cell>
          <cell r="D4341" t="str">
            <v>e</v>
          </cell>
        </row>
        <row r="4342">
          <cell r="A4342">
            <v>2018</v>
          </cell>
          <cell r="B4342" t="str">
            <v>EIU Survey</v>
          </cell>
        </row>
        <row r="4343">
          <cell r="A4343">
            <v>2018</v>
          </cell>
          <cell r="B4343" t="str">
            <v>EIU Survey</v>
          </cell>
        </row>
        <row r="4344">
          <cell r="A4344">
            <v>2018</v>
          </cell>
          <cell r="B4344" t="str">
            <v>EIU Survey</v>
          </cell>
        </row>
        <row r="4345">
          <cell r="A4345">
            <v>2018</v>
          </cell>
          <cell r="B4345" t="str">
            <v>EIU Survey</v>
          </cell>
        </row>
        <row r="4346">
          <cell r="A4346">
            <v>2018</v>
          </cell>
          <cell r="B4346" t="str">
            <v>EIU Survey</v>
          </cell>
        </row>
        <row r="4347">
          <cell r="A4347">
            <v>2018</v>
          </cell>
          <cell r="B4347" t="str">
            <v>EIU Survey</v>
          </cell>
        </row>
        <row r="4348">
          <cell r="A4348">
            <v>2018</v>
          </cell>
          <cell r="B4348" t="str">
            <v>EIU Survey</v>
          </cell>
        </row>
        <row r="4349">
          <cell r="A4349">
            <v>2018</v>
          </cell>
          <cell r="B4349" t="str">
            <v>EIU Survey</v>
          </cell>
        </row>
        <row r="4350">
          <cell r="A4350">
            <v>2018</v>
          </cell>
          <cell r="B4350" t="str">
            <v>EIU Survey</v>
          </cell>
        </row>
        <row r="4351">
          <cell r="A4351">
            <v>2018</v>
          </cell>
          <cell r="B4351" t="str">
            <v>EIU Survey</v>
          </cell>
        </row>
        <row r="4352">
          <cell r="A4352">
            <v>2018</v>
          </cell>
          <cell r="B4352" t="str">
            <v>EIU Survey</v>
          </cell>
        </row>
        <row r="4353">
          <cell r="A4353">
            <v>2018</v>
          </cell>
          <cell r="B4353" t="str">
            <v>EIU Survey</v>
          </cell>
        </row>
        <row r="4354">
          <cell r="A4354">
            <v>2018</v>
          </cell>
          <cell r="B4354" t="str">
            <v>EIU Survey</v>
          </cell>
        </row>
        <row r="4355">
          <cell r="A4355">
            <v>2018</v>
          </cell>
          <cell r="B4355" t="str">
            <v>EIU Survey</v>
          </cell>
        </row>
        <row r="4356">
          <cell r="A4356">
            <v>2018</v>
          </cell>
          <cell r="B4356" t="str">
            <v>EIU Survey</v>
          </cell>
        </row>
        <row r="4357">
          <cell r="A4357">
            <v>2018</v>
          </cell>
          <cell r="B4357" t="str">
            <v>EIU Survey</v>
          </cell>
        </row>
        <row r="4358">
          <cell r="A4358">
            <v>2018</v>
          </cell>
          <cell r="B4358" t="str">
            <v>EIU Survey</v>
          </cell>
        </row>
        <row r="4359">
          <cell r="A4359">
            <v>2018</v>
          </cell>
          <cell r="B4359" t="str">
            <v>EIU Survey</v>
          </cell>
        </row>
        <row r="4360">
          <cell r="A4360">
            <v>2018</v>
          </cell>
          <cell r="B4360" t="str">
            <v>EIU Survey</v>
          </cell>
        </row>
        <row r="4361">
          <cell r="A4361">
            <v>2018</v>
          </cell>
          <cell r="B4361" t="str">
            <v>EIU Survey</v>
          </cell>
        </row>
        <row r="4362">
          <cell r="A4362">
            <v>2018</v>
          </cell>
          <cell r="B4362" t="str">
            <v>EIU Survey</v>
          </cell>
        </row>
        <row r="4363">
          <cell r="A4363">
            <v>2018</v>
          </cell>
          <cell r="B4363" t="str">
            <v>EIU Survey</v>
          </cell>
        </row>
        <row r="4364">
          <cell r="A4364">
            <v>2018</v>
          </cell>
          <cell r="B4364" t="str">
            <v>EIU Survey</v>
          </cell>
        </row>
        <row r="4365">
          <cell r="A4365">
            <v>2018</v>
          </cell>
          <cell r="B4365" t="str">
            <v>EIU Survey</v>
          </cell>
        </row>
        <row r="4366">
          <cell r="A4366">
            <v>2018</v>
          </cell>
          <cell r="B4366" t="str">
            <v>EIU Survey</v>
          </cell>
        </row>
        <row r="4367">
          <cell r="A4367">
            <v>2018</v>
          </cell>
          <cell r="B4367" t="str">
            <v>EIU Survey</v>
          </cell>
        </row>
        <row r="4368">
          <cell r="A4368">
            <v>2018</v>
          </cell>
          <cell r="B4368" t="str">
            <v>EIU Survey</v>
          </cell>
        </row>
        <row r="4369">
          <cell r="A4369">
            <v>2018</v>
          </cell>
          <cell r="B4369" t="str">
            <v>EIU Survey</v>
          </cell>
        </row>
        <row r="4370">
          <cell r="A4370">
            <v>2018</v>
          </cell>
          <cell r="B4370" t="str">
            <v>EIU Survey</v>
          </cell>
        </row>
        <row r="4371">
          <cell r="A4371">
            <v>2018</v>
          </cell>
          <cell r="B4371" t="str">
            <v>EIU Survey</v>
          </cell>
        </row>
        <row r="4372">
          <cell r="A4372">
            <v>2018</v>
          </cell>
          <cell r="B4372" t="str">
            <v>EIU Survey</v>
          </cell>
        </row>
        <row r="4373">
          <cell r="A4373">
            <v>2018</v>
          </cell>
          <cell r="B4373" t="str">
            <v>EIU Survey</v>
          </cell>
        </row>
        <row r="4374">
          <cell r="A4374">
            <v>2018</v>
          </cell>
          <cell r="B4374" t="str">
            <v>EIU Survey</v>
          </cell>
        </row>
        <row r="4375">
          <cell r="A4375">
            <v>2018</v>
          </cell>
          <cell r="B4375" t="str">
            <v>EIU Survey</v>
          </cell>
        </row>
        <row r="4376">
          <cell r="A4376">
            <v>2018</v>
          </cell>
          <cell r="B4376" t="str">
            <v>EIU Survey</v>
          </cell>
        </row>
        <row r="4377">
          <cell r="A4377">
            <v>2018</v>
          </cell>
          <cell r="B4377" t="str">
            <v>EIU Survey</v>
          </cell>
        </row>
        <row r="4378">
          <cell r="A4378">
            <v>2018</v>
          </cell>
          <cell r="B4378" t="str">
            <v>EIU Survey</v>
          </cell>
        </row>
        <row r="4379">
          <cell r="A4379">
            <v>2018</v>
          </cell>
          <cell r="B4379" t="str">
            <v>EIU Survey</v>
          </cell>
        </row>
        <row r="4380">
          <cell r="A4380">
            <v>2018</v>
          </cell>
          <cell r="B4380" t="str">
            <v>EIU Survey</v>
          </cell>
        </row>
        <row r="4381">
          <cell r="A4381">
            <v>2018</v>
          </cell>
          <cell r="B4381" t="str">
            <v>EIU Survey</v>
          </cell>
        </row>
        <row r="4382">
          <cell r="A4382">
            <v>2018</v>
          </cell>
          <cell r="B4382" t="str">
            <v>EIU Survey</v>
          </cell>
        </row>
        <row r="4383">
          <cell r="A4383">
            <v>2018</v>
          </cell>
          <cell r="B4383" t="str">
            <v>EIU Survey</v>
          </cell>
        </row>
        <row r="4384">
          <cell r="A4384">
            <v>2018</v>
          </cell>
          <cell r="B4384" t="str">
            <v>EIU Survey</v>
          </cell>
        </row>
        <row r="4385">
          <cell r="A4385">
            <v>2018</v>
          </cell>
          <cell r="B4385" t="str">
            <v>EIU Survey</v>
          </cell>
        </row>
        <row r="4386">
          <cell r="A4386">
            <v>2018</v>
          </cell>
          <cell r="B4386" t="str">
            <v>EIU Survey</v>
          </cell>
        </row>
        <row r="4387">
          <cell r="A4387">
            <v>2018</v>
          </cell>
          <cell r="B4387" t="str">
            <v>EIU Survey</v>
          </cell>
        </row>
        <row r="4388">
          <cell r="A4388">
            <v>2018</v>
          </cell>
          <cell r="B4388" t="str">
            <v>EIU Survey</v>
          </cell>
        </row>
        <row r="4389">
          <cell r="A4389">
            <v>2018</v>
          </cell>
          <cell r="B4389" t="str">
            <v>EIU Survey</v>
          </cell>
        </row>
        <row r="4390">
          <cell r="A4390">
            <v>2018</v>
          </cell>
          <cell r="B4390" t="str">
            <v>EIU Survey</v>
          </cell>
        </row>
        <row r="4391">
          <cell r="A4391">
            <v>2018</v>
          </cell>
          <cell r="B4391" t="str">
            <v>EIU Survey</v>
          </cell>
        </row>
        <row r="4392">
          <cell r="A4392">
            <v>2018</v>
          </cell>
          <cell r="B4392" t="str">
            <v>EIU Survey</v>
          </cell>
        </row>
        <row r="4393">
          <cell r="A4393">
            <v>2018</v>
          </cell>
          <cell r="B4393" t="str">
            <v>EIU Survey</v>
          </cell>
        </row>
        <row r="4394">
          <cell r="A4394">
            <v>2018</v>
          </cell>
          <cell r="B4394" t="str">
            <v>EIU Survey</v>
          </cell>
        </row>
        <row r="4395">
          <cell r="A4395">
            <v>2018</v>
          </cell>
          <cell r="B4395" t="str">
            <v>EIU Survey</v>
          </cell>
        </row>
        <row r="4396">
          <cell r="A4396">
            <v>2018</v>
          </cell>
          <cell r="B4396" t="str">
            <v>EIU Survey</v>
          </cell>
        </row>
        <row r="4397">
          <cell r="A4397">
            <v>2018</v>
          </cell>
          <cell r="B4397" t="str">
            <v>EIU Survey</v>
          </cell>
        </row>
        <row r="4398">
          <cell r="A4398">
            <v>2018</v>
          </cell>
          <cell r="B4398" t="str">
            <v>EIU Survey</v>
          </cell>
        </row>
        <row r="4399">
          <cell r="A4399">
            <v>2018</v>
          </cell>
          <cell r="B4399" t="str">
            <v>EIU Survey</v>
          </cell>
        </row>
        <row r="4400">
          <cell r="A4400">
            <v>2018</v>
          </cell>
          <cell r="B4400" t="str">
            <v>EIU Survey</v>
          </cell>
        </row>
        <row r="4401">
          <cell r="A4401">
            <v>2018</v>
          </cell>
          <cell r="B4401" t="str">
            <v>EIU Survey</v>
          </cell>
        </row>
        <row r="4402">
          <cell r="A4402">
            <v>2018</v>
          </cell>
          <cell r="B4402" t="str">
            <v>EIU Survey</v>
          </cell>
        </row>
        <row r="4403">
          <cell r="A4403">
            <v>2018</v>
          </cell>
          <cell r="B4403" t="str">
            <v>EIU Survey</v>
          </cell>
        </row>
        <row r="4404">
          <cell r="A4404">
            <v>2018</v>
          </cell>
          <cell r="B4404" t="str">
            <v>EIU Survey</v>
          </cell>
        </row>
        <row r="4405">
          <cell r="A4405">
            <v>2018</v>
          </cell>
          <cell r="B4405" t="str">
            <v>EIU Survey</v>
          </cell>
        </row>
        <row r="4406">
          <cell r="A4406">
            <v>2018</v>
          </cell>
          <cell r="B4406" t="str">
            <v>EIU Survey</v>
          </cell>
        </row>
        <row r="4407">
          <cell r="A4407">
            <v>2018</v>
          </cell>
          <cell r="B4407" t="str">
            <v>EIU Survey</v>
          </cell>
        </row>
        <row r="4408">
          <cell r="A4408">
            <v>2018</v>
          </cell>
          <cell r="B4408" t="str">
            <v>EIU Survey</v>
          </cell>
        </row>
        <row r="4409">
          <cell r="A4409">
            <v>2018</v>
          </cell>
          <cell r="B4409" t="str">
            <v>EIU Survey</v>
          </cell>
        </row>
        <row r="4410">
          <cell r="A4410">
            <v>2018</v>
          </cell>
          <cell r="B4410" t="str">
            <v>EIU Survey</v>
          </cell>
        </row>
        <row r="4411">
          <cell r="A4411">
            <v>2018</v>
          </cell>
          <cell r="B4411" t="str">
            <v>EIU Survey</v>
          </cell>
        </row>
        <row r="4412">
          <cell r="A4412">
            <v>2018</v>
          </cell>
          <cell r="B4412" t="str">
            <v>EIU Survey</v>
          </cell>
        </row>
        <row r="4413">
          <cell r="A4413">
            <v>2018</v>
          </cell>
          <cell r="B4413" t="str">
            <v>EIU Survey</v>
          </cell>
        </row>
        <row r="4414">
          <cell r="A4414">
            <v>2018</v>
          </cell>
          <cell r="B4414" t="str">
            <v>EIU Survey</v>
          </cell>
        </row>
        <row r="4415">
          <cell r="A4415">
            <v>2018</v>
          </cell>
          <cell r="B4415" t="str">
            <v>EIU Survey</v>
          </cell>
        </row>
        <row r="4416">
          <cell r="A4416">
            <v>2018</v>
          </cell>
          <cell r="B4416" t="str">
            <v>EIU Survey</v>
          </cell>
        </row>
        <row r="4417">
          <cell r="A4417">
            <v>2018</v>
          </cell>
          <cell r="B4417" t="str">
            <v>EIU Survey</v>
          </cell>
        </row>
        <row r="4418">
          <cell r="A4418">
            <v>2018</v>
          </cell>
          <cell r="B4418" t="str">
            <v>EIU Survey</v>
          </cell>
        </row>
        <row r="4419">
          <cell r="A4419">
            <v>2018</v>
          </cell>
          <cell r="B4419" t="str">
            <v>EIU Survey</v>
          </cell>
        </row>
        <row r="4420">
          <cell r="A4420">
            <v>2018</v>
          </cell>
          <cell r="B4420" t="str">
            <v>EIU Survey</v>
          </cell>
        </row>
        <row r="4421">
          <cell r="A4421">
            <v>2018</v>
          </cell>
          <cell r="B4421" t="str">
            <v>EIU Survey</v>
          </cell>
        </row>
        <row r="4422">
          <cell r="A4422">
            <v>2018</v>
          </cell>
          <cell r="B4422" t="str">
            <v>EIU Survey</v>
          </cell>
        </row>
        <row r="4423">
          <cell r="A4423">
            <v>2018</v>
          </cell>
          <cell r="B4423" t="str">
            <v>EIU Survey</v>
          </cell>
        </row>
        <row r="4424">
          <cell r="A4424">
            <v>2018</v>
          </cell>
          <cell r="B4424" t="str">
            <v>EIU Survey</v>
          </cell>
        </row>
        <row r="4425">
          <cell r="A4425">
            <v>2018</v>
          </cell>
          <cell r="B4425" t="str">
            <v>EIU Survey</v>
          </cell>
        </row>
        <row r="4426">
          <cell r="A4426">
            <v>2018</v>
          </cell>
          <cell r="B4426" t="str">
            <v>EIU Survey</v>
          </cell>
        </row>
        <row r="4427">
          <cell r="A4427">
            <v>2018</v>
          </cell>
          <cell r="B4427" t="str">
            <v>EIU Survey</v>
          </cell>
        </row>
        <row r="4428">
          <cell r="A4428">
            <v>2018</v>
          </cell>
          <cell r="B4428" t="str">
            <v>EIU Survey</v>
          </cell>
        </row>
        <row r="4429">
          <cell r="A4429">
            <v>2018</v>
          </cell>
          <cell r="B4429" t="str">
            <v>EIU Survey</v>
          </cell>
        </row>
        <row r="4430">
          <cell r="A4430">
            <v>2018</v>
          </cell>
          <cell r="B4430" t="str">
            <v>EIU Survey</v>
          </cell>
        </row>
        <row r="4431">
          <cell r="A4431">
            <v>2018</v>
          </cell>
          <cell r="B4431" t="str">
            <v>EIU Survey</v>
          </cell>
        </row>
        <row r="4432">
          <cell r="A4432">
            <v>2018</v>
          </cell>
          <cell r="B4432" t="str">
            <v>EIU Survey</v>
          </cell>
        </row>
        <row r="4433">
          <cell r="A4433">
            <v>2018</v>
          </cell>
          <cell r="B4433" t="str">
            <v>EIU Survey</v>
          </cell>
        </row>
        <row r="4434">
          <cell r="A4434">
            <v>2018</v>
          </cell>
          <cell r="B4434" t="str">
            <v>EIU Survey</v>
          </cell>
        </row>
        <row r="4435">
          <cell r="A4435">
            <v>2018</v>
          </cell>
          <cell r="B4435" t="str">
            <v>EIU Survey</v>
          </cell>
        </row>
        <row r="4436">
          <cell r="A4436">
            <v>2018</v>
          </cell>
          <cell r="B4436" t="str">
            <v>EIU Survey</v>
          </cell>
        </row>
        <row r="4437">
          <cell r="A4437">
            <v>2018</v>
          </cell>
          <cell r="B4437" t="str">
            <v>EIU Survey</v>
          </cell>
        </row>
        <row r="4438">
          <cell r="A4438">
            <v>2018</v>
          </cell>
          <cell r="B4438" t="str">
            <v>EIU Survey</v>
          </cell>
        </row>
        <row r="4439">
          <cell r="A4439">
            <v>2018</v>
          </cell>
          <cell r="B4439" t="str">
            <v>EIU Survey</v>
          </cell>
        </row>
        <row r="4440">
          <cell r="A4440">
            <v>2018</v>
          </cell>
          <cell r="B4440" t="str">
            <v>EIU Survey</v>
          </cell>
        </row>
        <row r="4441">
          <cell r="A4441">
            <v>2018</v>
          </cell>
          <cell r="B4441" t="str">
            <v>EIU estimate</v>
          </cell>
          <cell r="C4441" t="str">
            <v>Central Asia regional average</v>
          </cell>
          <cell r="D4441" t="str">
            <v>e</v>
          </cell>
        </row>
        <row r="4442">
          <cell r="A4442">
            <v>2018</v>
          </cell>
          <cell r="B4442" t="str">
            <v>EIU Survey</v>
          </cell>
        </row>
        <row r="4443">
          <cell r="A4443">
            <v>2018</v>
          </cell>
          <cell r="B4443" t="str">
            <v>EIU Survey</v>
          </cell>
        </row>
        <row r="4444">
          <cell r="A4444">
            <v>2018</v>
          </cell>
          <cell r="B4444" t="str">
            <v>EIU Survey</v>
          </cell>
        </row>
        <row r="4445">
          <cell r="A4445">
            <v>2018</v>
          </cell>
          <cell r="B4445" t="str">
            <v>EIU Survey</v>
          </cell>
        </row>
        <row r="4446">
          <cell r="A4446">
            <v>2018</v>
          </cell>
          <cell r="B4446" t="str">
            <v>EIU Survey</v>
          </cell>
        </row>
        <row r="4447">
          <cell r="A4447">
            <v>2018</v>
          </cell>
          <cell r="B4447" t="str">
            <v>EIU Survey</v>
          </cell>
        </row>
        <row r="4448">
          <cell r="A4448">
            <v>2018</v>
          </cell>
          <cell r="B4448" t="str">
            <v>EIU Survey</v>
          </cell>
        </row>
        <row r="4449">
          <cell r="A4449">
            <v>2018</v>
          </cell>
          <cell r="B4449" t="str">
            <v>EIU Survey</v>
          </cell>
        </row>
        <row r="4450">
          <cell r="A4450">
            <v>2018</v>
          </cell>
          <cell r="B4450" t="str">
            <v>EIU Survey</v>
          </cell>
        </row>
        <row r="4451">
          <cell r="A4451">
            <v>2018</v>
          </cell>
          <cell r="B4451" t="str">
            <v>EIU Survey</v>
          </cell>
        </row>
        <row r="4452">
          <cell r="A4452">
            <v>2018</v>
          </cell>
          <cell r="B4452" t="str">
            <v>EIU Survey</v>
          </cell>
        </row>
        <row r="4453">
          <cell r="A4453">
            <v>2018</v>
          </cell>
          <cell r="B4453" t="str">
            <v>EIU Survey</v>
          </cell>
        </row>
        <row r="4454">
          <cell r="A4454">
            <v>2018</v>
          </cell>
          <cell r="B4454" t="str">
            <v>EIU Survey</v>
          </cell>
        </row>
        <row r="4455">
          <cell r="A4455">
            <v>2018</v>
          </cell>
          <cell r="B4455" t="str">
            <v>EIU Survey</v>
          </cell>
        </row>
        <row r="4456">
          <cell r="A4456">
            <v>2018</v>
          </cell>
          <cell r="B4456" t="str">
            <v>EIU Survey</v>
          </cell>
        </row>
        <row r="4457">
          <cell r="A4457">
            <v>2018</v>
          </cell>
          <cell r="B4457" t="str">
            <v>EIU Survey</v>
          </cell>
        </row>
        <row r="4458">
          <cell r="A4458">
            <v>2018</v>
          </cell>
          <cell r="B4458" t="str">
            <v>EIU Survey</v>
          </cell>
        </row>
        <row r="4459">
          <cell r="A4459">
            <v>2018</v>
          </cell>
          <cell r="B4459" t="str">
            <v>EIU Survey</v>
          </cell>
        </row>
        <row r="4460">
          <cell r="A4460">
            <v>2018</v>
          </cell>
          <cell r="B4460" t="str">
            <v>EIU Survey</v>
          </cell>
        </row>
        <row r="4461">
          <cell r="A4461">
            <v>2018</v>
          </cell>
          <cell r="B4461" t="str">
            <v>EIU Survey</v>
          </cell>
        </row>
        <row r="4462">
          <cell r="A4462">
            <v>2018</v>
          </cell>
          <cell r="B4462" t="str">
            <v>EIU Survey</v>
          </cell>
        </row>
        <row r="4463">
          <cell r="A4463">
            <v>2018</v>
          </cell>
          <cell r="B4463" t="str">
            <v>EIU Survey</v>
          </cell>
        </row>
        <row r="4464">
          <cell r="A4464">
            <v>2018</v>
          </cell>
          <cell r="B4464" t="str">
            <v>EIU Survey</v>
          </cell>
        </row>
        <row r="4465">
          <cell r="A4465">
            <v>2018</v>
          </cell>
          <cell r="B4465" t="str">
            <v>EIU Survey</v>
          </cell>
        </row>
        <row r="4466">
          <cell r="A4466">
            <v>2018</v>
          </cell>
          <cell r="B4466" t="str">
            <v>EIU Survey</v>
          </cell>
        </row>
        <row r="4467">
          <cell r="A4467">
            <v>2018</v>
          </cell>
          <cell r="B4467" t="str">
            <v>EIU Survey</v>
          </cell>
        </row>
        <row r="4468">
          <cell r="A4468">
            <v>2018</v>
          </cell>
          <cell r="B4468" t="str">
            <v>EIU Survey</v>
          </cell>
        </row>
        <row r="4469">
          <cell r="A4469">
            <v>2018</v>
          </cell>
          <cell r="B4469" t="str">
            <v>EIU Survey</v>
          </cell>
        </row>
        <row r="4470">
          <cell r="A4470">
            <v>2018</v>
          </cell>
          <cell r="B4470" t="str">
            <v>EIU Survey</v>
          </cell>
        </row>
        <row r="4471">
          <cell r="A4471">
            <v>2018</v>
          </cell>
          <cell r="B4471" t="str">
            <v>EIU Survey</v>
          </cell>
        </row>
        <row r="4472">
          <cell r="A4472">
            <v>2018</v>
          </cell>
          <cell r="B4472" t="str">
            <v>EIU Survey</v>
          </cell>
        </row>
        <row r="4473">
          <cell r="A4473">
            <v>2018</v>
          </cell>
          <cell r="B4473" t="str">
            <v>EIU Survey</v>
          </cell>
        </row>
        <row r="4474">
          <cell r="A4474">
            <v>2018</v>
          </cell>
          <cell r="B4474" t="str">
            <v>EIU Survey</v>
          </cell>
        </row>
        <row r="4475">
          <cell r="A4475">
            <v>2018</v>
          </cell>
          <cell r="B4475" t="str">
            <v>EIU Survey</v>
          </cell>
        </row>
        <row r="4476">
          <cell r="A4476">
            <v>2018</v>
          </cell>
          <cell r="B4476" t="str">
            <v>EIU Survey</v>
          </cell>
        </row>
        <row r="4477">
          <cell r="A4477">
            <v>2018</v>
          </cell>
          <cell r="B4477" t="str">
            <v>EIU Survey</v>
          </cell>
        </row>
        <row r="4478">
          <cell r="A4478">
            <v>2018</v>
          </cell>
          <cell r="B4478" t="str">
            <v>EIU Survey</v>
          </cell>
        </row>
        <row r="4479">
          <cell r="A4479">
            <v>2018</v>
          </cell>
          <cell r="B4479" t="str">
            <v>EIU Survey</v>
          </cell>
        </row>
        <row r="4480">
          <cell r="A4480">
            <v>2018</v>
          </cell>
          <cell r="B4480" t="str">
            <v>EIU Survey</v>
          </cell>
        </row>
        <row r="4481">
          <cell r="A4481">
            <v>2018</v>
          </cell>
          <cell r="B4481" t="str">
            <v>EIU Survey</v>
          </cell>
        </row>
        <row r="4482">
          <cell r="A4482">
            <v>2018</v>
          </cell>
          <cell r="B4482" t="str">
            <v>EIU Survey</v>
          </cell>
        </row>
        <row r="4483">
          <cell r="A4483">
            <v>2018</v>
          </cell>
          <cell r="B4483" t="str">
            <v>EIU Survey</v>
          </cell>
        </row>
        <row r="4484">
          <cell r="A4484">
            <v>2018</v>
          </cell>
          <cell r="B4484" t="str">
            <v>EIU Survey</v>
          </cell>
        </row>
        <row r="4485">
          <cell r="A4485">
            <v>2018</v>
          </cell>
          <cell r="B4485" t="str">
            <v>EIU Survey</v>
          </cell>
        </row>
        <row r="4486">
          <cell r="A4486">
            <v>2018</v>
          </cell>
          <cell r="B4486" t="str">
            <v>EIU Survey</v>
          </cell>
        </row>
        <row r="4487">
          <cell r="A4487">
            <v>2018</v>
          </cell>
          <cell r="B4487" t="str">
            <v>EIU Survey</v>
          </cell>
        </row>
        <row r="4488">
          <cell r="A4488">
            <v>2018</v>
          </cell>
          <cell r="B4488" t="str">
            <v>EIU Survey</v>
          </cell>
        </row>
        <row r="4489">
          <cell r="A4489">
            <v>2018</v>
          </cell>
          <cell r="B4489" t="str">
            <v>EIU Survey</v>
          </cell>
        </row>
        <row r="4490">
          <cell r="A4490">
            <v>2018</v>
          </cell>
          <cell r="B4490" t="str">
            <v>EIU Survey</v>
          </cell>
        </row>
        <row r="4491">
          <cell r="A4491">
            <v>2018</v>
          </cell>
          <cell r="B4491" t="str">
            <v>EIU Survey</v>
          </cell>
        </row>
        <row r="4492">
          <cell r="A4492">
            <v>2018</v>
          </cell>
          <cell r="B4492" t="str">
            <v>EIU Survey</v>
          </cell>
        </row>
        <row r="4493">
          <cell r="A4493">
            <v>2018</v>
          </cell>
          <cell r="B4493" t="str">
            <v>EIU Survey</v>
          </cell>
        </row>
        <row r="4494">
          <cell r="A4494">
            <v>2018</v>
          </cell>
          <cell r="B4494" t="str">
            <v>EIU Survey</v>
          </cell>
        </row>
        <row r="4495">
          <cell r="A4495">
            <v>2018</v>
          </cell>
          <cell r="B4495" t="str">
            <v>EIU Survey</v>
          </cell>
        </row>
        <row r="4496">
          <cell r="A4496">
            <v>2018</v>
          </cell>
          <cell r="B4496" t="str">
            <v>EIU Survey</v>
          </cell>
        </row>
        <row r="4497">
          <cell r="A4497">
            <v>2018</v>
          </cell>
          <cell r="B4497" t="str">
            <v>EIU Survey</v>
          </cell>
        </row>
        <row r="4498">
          <cell r="A4498">
            <v>2018</v>
          </cell>
          <cell r="B4498" t="str">
            <v>EIU Survey</v>
          </cell>
        </row>
        <row r="4499">
          <cell r="A4499">
            <v>2018</v>
          </cell>
          <cell r="B4499" t="str">
            <v>EIU Survey</v>
          </cell>
        </row>
        <row r="4500">
          <cell r="A4500">
            <v>2018</v>
          </cell>
          <cell r="B4500" t="str">
            <v>EIU Survey</v>
          </cell>
        </row>
        <row r="4501">
          <cell r="A4501">
            <v>2018</v>
          </cell>
          <cell r="B4501" t="str">
            <v>EIU Survey</v>
          </cell>
        </row>
        <row r="4502">
          <cell r="A4502">
            <v>2018</v>
          </cell>
          <cell r="B4502" t="str">
            <v>EIU Survey</v>
          </cell>
        </row>
        <row r="4503">
          <cell r="A4503">
            <v>2018</v>
          </cell>
          <cell r="B4503" t="str">
            <v>EIU Survey</v>
          </cell>
        </row>
        <row r="4504">
          <cell r="A4504">
            <v>2018</v>
          </cell>
          <cell r="B4504" t="str">
            <v>EIU Survey</v>
          </cell>
        </row>
        <row r="4505">
          <cell r="A4505">
            <v>2018</v>
          </cell>
          <cell r="B4505" t="str">
            <v>EIU Survey</v>
          </cell>
        </row>
        <row r="4506">
          <cell r="A4506">
            <v>2018</v>
          </cell>
          <cell r="B4506" t="str">
            <v>EIU Survey</v>
          </cell>
        </row>
        <row r="4507">
          <cell r="A4507">
            <v>2018</v>
          </cell>
          <cell r="B4507" t="str">
            <v>EIU Survey</v>
          </cell>
        </row>
        <row r="4508">
          <cell r="A4508">
            <v>2018</v>
          </cell>
          <cell r="B4508" t="str">
            <v>EIU Survey</v>
          </cell>
        </row>
        <row r="4509">
          <cell r="A4509">
            <v>2018</v>
          </cell>
          <cell r="B4509" t="str">
            <v>EIU Survey</v>
          </cell>
        </row>
        <row r="4510">
          <cell r="A4510">
            <v>2018</v>
          </cell>
          <cell r="B4510" t="str">
            <v>EIU Survey</v>
          </cell>
        </row>
        <row r="4511">
          <cell r="A4511">
            <v>2018</v>
          </cell>
          <cell r="B4511" t="str">
            <v>EIU Survey</v>
          </cell>
        </row>
        <row r="4512">
          <cell r="A4512">
            <v>2018</v>
          </cell>
          <cell r="B4512" t="str">
            <v>EIU Survey</v>
          </cell>
        </row>
        <row r="4513">
          <cell r="A4513">
            <v>2018</v>
          </cell>
          <cell r="B4513" t="str">
            <v>EIU Survey</v>
          </cell>
        </row>
        <row r="4514">
          <cell r="A4514">
            <v>2018</v>
          </cell>
          <cell r="B4514" t="str">
            <v>EIU Survey</v>
          </cell>
        </row>
        <row r="4515">
          <cell r="A4515">
            <v>2018</v>
          </cell>
          <cell r="B4515" t="str">
            <v>EIU Survey</v>
          </cell>
        </row>
        <row r="4516">
          <cell r="A4516">
            <v>2018</v>
          </cell>
          <cell r="B4516" t="str">
            <v>EIU Survey</v>
          </cell>
        </row>
        <row r="4517">
          <cell r="A4517">
            <v>2018</v>
          </cell>
          <cell r="B4517" t="str">
            <v>EIU Survey</v>
          </cell>
        </row>
        <row r="4518">
          <cell r="A4518">
            <v>2018</v>
          </cell>
          <cell r="B4518" t="str">
            <v>EIU Survey</v>
          </cell>
        </row>
        <row r="4519">
          <cell r="A4519">
            <v>2018</v>
          </cell>
          <cell r="B4519" t="str">
            <v>EIU Survey</v>
          </cell>
        </row>
        <row r="4520">
          <cell r="A4520">
            <v>2018</v>
          </cell>
          <cell r="B4520" t="str">
            <v>EIU Survey</v>
          </cell>
        </row>
        <row r="4521">
          <cell r="A4521">
            <v>2018</v>
          </cell>
          <cell r="B4521" t="str">
            <v>EIU Survey</v>
          </cell>
        </row>
        <row r="4522">
          <cell r="A4522">
            <v>2018</v>
          </cell>
          <cell r="B4522" t="str">
            <v>EIU Survey</v>
          </cell>
        </row>
        <row r="4523">
          <cell r="A4523">
            <v>2018</v>
          </cell>
          <cell r="B4523" t="str">
            <v>EIU Survey</v>
          </cell>
        </row>
        <row r="4524">
          <cell r="A4524">
            <v>2018</v>
          </cell>
          <cell r="B4524" t="str">
            <v>EIU Survey</v>
          </cell>
        </row>
        <row r="4525">
          <cell r="A4525">
            <v>2018</v>
          </cell>
          <cell r="B4525" t="str">
            <v>EIU Survey</v>
          </cell>
        </row>
        <row r="4526">
          <cell r="A4526">
            <v>2018</v>
          </cell>
          <cell r="B4526" t="str">
            <v>EIU Survey</v>
          </cell>
        </row>
        <row r="4527">
          <cell r="A4527">
            <v>2018</v>
          </cell>
          <cell r="B4527" t="str">
            <v>EIU Survey</v>
          </cell>
        </row>
        <row r="4528">
          <cell r="A4528">
            <v>2018</v>
          </cell>
          <cell r="B4528" t="str">
            <v>EIU Survey</v>
          </cell>
        </row>
        <row r="4529">
          <cell r="A4529">
            <v>2018</v>
          </cell>
          <cell r="B4529" t="str">
            <v>EIU Survey</v>
          </cell>
        </row>
        <row r="4530">
          <cell r="A4530">
            <v>2018</v>
          </cell>
          <cell r="B4530" t="str">
            <v>EIU Survey</v>
          </cell>
        </row>
        <row r="4531">
          <cell r="A4531">
            <v>2018</v>
          </cell>
          <cell r="B4531" t="str">
            <v>EIU Survey</v>
          </cell>
        </row>
        <row r="4532">
          <cell r="A4532">
            <v>2018</v>
          </cell>
          <cell r="B4532" t="str">
            <v>EIU Survey</v>
          </cell>
        </row>
        <row r="4533">
          <cell r="A4533">
            <v>2018</v>
          </cell>
          <cell r="B4533" t="str">
            <v>EIU Survey</v>
          </cell>
        </row>
        <row r="4534">
          <cell r="A4534">
            <v>2018</v>
          </cell>
          <cell r="B4534" t="str">
            <v>EIU Survey</v>
          </cell>
        </row>
        <row r="4535">
          <cell r="A4535">
            <v>2018</v>
          </cell>
          <cell r="B4535" t="str">
            <v>EIU Survey</v>
          </cell>
        </row>
        <row r="4536">
          <cell r="A4536">
            <v>2018</v>
          </cell>
          <cell r="B4536" t="str">
            <v>EIU Survey</v>
          </cell>
        </row>
        <row r="4537">
          <cell r="A4537">
            <v>2018</v>
          </cell>
          <cell r="B4537" t="str">
            <v>EIU Survey</v>
          </cell>
        </row>
        <row r="4538">
          <cell r="A4538">
            <v>2018</v>
          </cell>
          <cell r="B4538" t="str">
            <v>EIU Survey</v>
          </cell>
        </row>
        <row r="4539">
          <cell r="A4539">
            <v>2018</v>
          </cell>
          <cell r="B4539" t="str">
            <v>EIU Survey</v>
          </cell>
        </row>
        <row r="4540">
          <cell r="A4540">
            <v>2018</v>
          </cell>
          <cell r="B4540" t="str">
            <v>EIU Survey</v>
          </cell>
        </row>
        <row r="4541">
          <cell r="A4541">
            <v>2018</v>
          </cell>
          <cell r="B4541" t="str">
            <v>EIU estimate</v>
          </cell>
          <cell r="C4541" t="str">
            <v>Central Asia regional average</v>
          </cell>
          <cell r="D4541" t="str">
            <v>e</v>
          </cell>
        </row>
        <row r="4542">
          <cell r="A4542">
            <v>2018</v>
          </cell>
          <cell r="B4542" t="str">
            <v>EIU Survey</v>
          </cell>
        </row>
        <row r="4543">
          <cell r="A4543">
            <v>2018</v>
          </cell>
          <cell r="B4543" t="str">
            <v>EIU Survey</v>
          </cell>
        </row>
        <row r="4544">
          <cell r="A4544">
            <v>2018</v>
          </cell>
          <cell r="B4544" t="str">
            <v>EIU Survey</v>
          </cell>
        </row>
        <row r="4545">
          <cell r="A4545">
            <v>2018</v>
          </cell>
          <cell r="B4545" t="str">
            <v>EIU Survey</v>
          </cell>
        </row>
        <row r="4546">
          <cell r="A4546">
            <v>2018</v>
          </cell>
          <cell r="B4546" t="str">
            <v>EIU Survey</v>
          </cell>
        </row>
        <row r="4547">
          <cell r="A4547">
            <v>2018</v>
          </cell>
          <cell r="B4547" t="str">
            <v>EIU Survey</v>
          </cell>
        </row>
        <row r="4548">
          <cell r="A4548">
            <v>2018</v>
          </cell>
          <cell r="B4548" t="str">
            <v>EIU Survey</v>
          </cell>
        </row>
        <row r="4549">
          <cell r="A4549">
            <v>2018</v>
          </cell>
          <cell r="B4549" t="str">
            <v>EIU Survey</v>
          </cell>
        </row>
        <row r="4550">
          <cell r="A4550">
            <v>2018</v>
          </cell>
          <cell r="B4550" t="str">
            <v>EIU Survey</v>
          </cell>
        </row>
        <row r="4551">
          <cell r="A4551">
            <v>2018</v>
          </cell>
          <cell r="B4551" t="str">
            <v>EIU Survey</v>
          </cell>
        </row>
        <row r="4552">
          <cell r="A4552">
            <v>2018</v>
          </cell>
          <cell r="B4552" t="str">
            <v>EIU Survey</v>
          </cell>
        </row>
        <row r="4553">
          <cell r="A4553">
            <v>2018</v>
          </cell>
          <cell r="B4553" t="str">
            <v>EIU Survey</v>
          </cell>
        </row>
        <row r="4554">
          <cell r="A4554">
            <v>2018</v>
          </cell>
          <cell r="B4554" t="str">
            <v>EIU Survey</v>
          </cell>
        </row>
        <row r="4555">
          <cell r="A4555">
            <v>2018</v>
          </cell>
          <cell r="B4555" t="str">
            <v>EIU Survey</v>
          </cell>
        </row>
        <row r="4556">
          <cell r="A4556">
            <v>2018</v>
          </cell>
          <cell r="B4556" t="str">
            <v>EIU Survey</v>
          </cell>
        </row>
        <row r="4557">
          <cell r="A4557">
            <v>2018</v>
          </cell>
          <cell r="B4557" t="str">
            <v>EIU Survey</v>
          </cell>
        </row>
        <row r="4558">
          <cell r="A4558">
            <v>2018</v>
          </cell>
          <cell r="B4558" t="str">
            <v>EIU Survey</v>
          </cell>
        </row>
        <row r="4559">
          <cell r="A4559">
            <v>2018</v>
          </cell>
          <cell r="B4559" t="str">
            <v>EIU Survey</v>
          </cell>
        </row>
        <row r="4560">
          <cell r="A4560">
            <v>2018</v>
          </cell>
          <cell r="B4560" t="str">
            <v>EIU Survey</v>
          </cell>
        </row>
        <row r="4561">
          <cell r="A4561">
            <v>2018</v>
          </cell>
          <cell r="B4561" t="str">
            <v>EIU Survey</v>
          </cell>
        </row>
        <row r="4562">
          <cell r="A4562">
            <v>2018</v>
          </cell>
          <cell r="B4562" t="str">
            <v>EIU Survey</v>
          </cell>
        </row>
        <row r="4563">
          <cell r="A4563">
            <v>2018</v>
          </cell>
          <cell r="B4563" t="str">
            <v>EIU Survey</v>
          </cell>
        </row>
        <row r="4564">
          <cell r="A4564">
            <v>2018</v>
          </cell>
          <cell r="B4564" t="str">
            <v>EIU Survey</v>
          </cell>
        </row>
        <row r="4565">
          <cell r="A4565">
            <v>2018</v>
          </cell>
          <cell r="B4565" t="str">
            <v>EIU Survey</v>
          </cell>
        </row>
        <row r="4566">
          <cell r="A4566">
            <v>2018</v>
          </cell>
          <cell r="B4566" t="str">
            <v>EIU Survey</v>
          </cell>
        </row>
        <row r="4567">
          <cell r="A4567">
            <v>2018</v>
          </cell>
          <cell r="B4567" t="str">
            <v>EIU Survey</v>
          </cell>
        </row>
        <row r="4568">
          <cell r="A4568">
            <v>2018</v>
          </cell>
          <cell r="B4568" t="str">
            <v>EIU Survey</v>
          </cell>
        </row>
        <row r="4569">
          <cell r="A4569">
            <v>2018</v>
          </cell>
          <cell r="B4569" t="str">
            <v>EIU Survey</v>
          </cell>
        </row>
        <row r="4570">
          <cell r="A4570">
            <v>2018</v>
          </cell>
          <cell r="B4570" t="str">
            <v>EIU Survey</v>
          </cell>
        </row>
        <row r="4571">
          <cell r="A4571">
            <v>2018</v>
          </cell>
          <cell r="B4571" t="str">
            <v>EIU Survey</v>
          </cell>
        </row>
        <row r="4572">
          <cell r="A4572">
            <v>2018</v>
          </cell>
          <cell r="B4572" t="str">
            <v>EIU Survey</v>
          </cell>
        </row>
        <row r="4573">
          <cell r="A4573">
            <v>2018</v>
          </cell>
          <cell r="B4573" t="str">
            <v>EIU Survey</v>
          </cell>
        </row>
        <row r="4574">
          <cell r="A4574">
            <v>2018</v>
          </cell>
          <cell r="B4574" t="str">
            <v>EIU Survey</v>
          </cell>
        </row>
        <row r="4575">
          <cell r="A4575">
            <v>2018</v>
          </cell>
          <cell r="B4575" t="str">
            <v>EIU Survey</v>
          </cell>
        </row>
        <row r="4576">
          <cell r="A4576">
            <v>2018</v>
          </cell>
          <cell r="B4576" t="str">
            <v>EIU Survey</v>
          </cell>
        </row>
        <row r="4577">
          <cell r="A4577">
            <v>2018</v>
          </cell>
          <cell r="B4577" t="str">
            <v>EIU Survey</v>
          </cell>
        </row>
        <row r="4578">
          <cell r="A4578">
            <v>2018</v>
          </cell>
          <cell r="B4578" t="str">
            <v>EIU Survey</v>
          </cell>
        </row>
        <row r="4579">
          <cell r="A4579">
            <v>2018</v>
          </cell>
          <cell r="B4579" t="str">
            <v>EIU Survey</v>
          </cell>
        </row>
        <row r="4580">
          <cell r="A4580">
            <v>2018</v>
          </cell>
          <cell r="B4580" t="str">
            <v>EIU Survey</v>
          </cell>
        </row>
        <row r="4581">
          <cell r="A4581">
            <v>2018</v>
          </cell>
          <cell r="B4581" t="str">
            <v>EIU Survey</v>
          </cell>
        </row>
        <row r="4582">
          <cell r="A4582">
            <v>2018</v>
          </cell>
          <cell r="B4582" t="str">
            <v>EIU Survey</v>
          </cell>
        </row>
        <row r="4583">
          <cell r="A4583">
            <v>2018</v>
          </cell>
          <cell r="B4583" t="str">
            <v>EIU Survey</v>
          </cell>
        </row>
        <row r="4584">
          <cell r="A4584">
            <v>2018</v>
          </cell>
          <cell r="B4584" t="str">
            <v>EIU Survey</v>
          </cell>
        </row>
        <row r="4585">
          <cell r="A4585">
            <v>2018</v>
          </cell>
          <cell r="B4585" t="str">
            <v>EIU Survey</v>
          </cell>
        </row>
        <row r="4586">
          <cell r="A4586">
            <v>2018</v>
          </cell>
          <cell r="B4586" t="str">
            <v>EIU Survey</v>
          </cell>
        </row>
        <row r="4587">
          <cell r="A4587">
            <v>2018</v>
          </cell>
          <cell r="B4587" t="str">
            <v>EIU Survey</v>
          </cell>
        </row>
        <row r="4588">
          <cell r="A4588">
            <v>2018</v>
          </cell>
          <cell r="B4588" t="str">
            <v>EIU Survey</v>
          </cell>
        </row>
        <row r="4589">
          <cell r="A4589">
            <v>2018</v>
          </cell>
          <cell r="B4589" t="str">
            <v>EIU Survey</v>
          </cell>
        </row>
        <row r="4590">
          <cell r="A4590">
            <v>2018</v>
          </cell>
          <cell r="B4590" t="str">
            <v>EIU Survey</v>
          </cell>
        </row>
        <row r="4591">
          <cell r="A4591">
            <v>2018</v>
          </cell>
          <cell r="B4591" t="str">
            <v>EIU Survey</v>
          </cell>
        </row>
        <row r="4592">
          <cell r="A4592">
            <v>2018</v>
          </cell>
          <cell r="B4592" t="str">
            <v>EIU Survey</v>
          </cell>
        </row>
        <row r="4593">
          <cell r="A4593">
            <v>2018</v>
          </cell>
          <cell r="B4593" t="str">
            <v>EIU Survey</v>
          </cell>
        </row>
        <row r="4594">
          <cell r="A4594">
            <v>2018</v>
          </cell>
          <cell r="B4594" t="str">
            <v>EIU Survey</v>
          </cell>
        </row>
        <row r="4595">
          <cell r="A4595">
            <v>2018</v>
          </cell>
          <cell r="B4595" t="str">
            <v>EIU Survey</v>
          </cell>
        </row>
        <row r="4596">
          <cell r="A4596">
            <v>2018</v>
          </cell>
          <cell r="B4596" t="str">
            <v>EIU Survey</v>
          </cell>
        </row>
        <row r="4597">
          <cell r="A4597">
            <v>2018</v>
          </cell>
          <cell r="B4597" t="str">
            <v>EIU Survey</v>
          </cell>
        </row>
        <row r="4598">
          <cell r="A4598">
            <v>2018</v>
          </cell>
          <cell r="B4598" t="str">
            <v>EIU Survey</v>
          </cell>
        </row>
        <row r="4599">
          <cell r="A4599">
            <v>2018</v>
          </cell>
          <cell r="B4599" t="str">
            <v>EIU Survey</v>
          </cell>
        </row>
        <row r="4600">
          <cell r="A4600">
            <v>2018</v>
          </cell>
          <cell r="B4600" t="str">
            <v>EIU Survey</v>
          </cell>
        </row>
        <row r="4601">
          <cell r="A4601">
            <v>2018</v>
          </cell>
          <cell r="B4601" t="str">
            <v>EIU Survey</v>
          </cell>
        </row>
        <row r="4602">
          <cell r="A4602">
            <v>2018</v>
          </cell>
          <cell r="B4602" t="str">
            <v>EIU Survey</v>
          </cell>
        </row>
        <row r="4603">
          <cell r="A4603">
            <v>2018</v>
          </cell>
          <cell r="B4603" t="str">
            <v>EIU Survey</v>
          </cell>
        </row>
        <row r="4604">
          <cell r="A4604">
            <v>2018</v>
          </cell>
          <cell r="B4604" t="str">
            <v>EIU Survey</v>
          </cell>
        </row>
        <row r="4605">
          <cell r="A4605">
            <v>2018</v>
          </cell>
          <cell r="B4605" t="str">
            <v>EIU Survey</v>
          </cell>
        </row>
        <row r="4606">
          <cell r="A4606">
            <v>2018</v>
          </cell>
          <cell r="B4606" t="str">
            <v>EIU Survey</v>
          </cell>
        </row>
        <row r="4607">
          <cell r="A4607">
            <v>2018</v>
          </cell>
          <cell r="B4607" t="str">
            <v>EIU Survey</v>
          </cell>
        </row>
        <row r="4608">
          <cell r="A4608">
            <v>2018</v>
          </cell>
          <cell r="B4608" t="str">
            <v>EIU Survey</v>
          </cell>
        </row>
        <row r="4609">
          <cell r="A4609">
            <v>2018</v>
          </cell>
          <cell r="B4609" t="str">
            <v>EIU Survey</v>
          </cell>
        </row>
        <row r="4610">
          <cell r="A4610">
            <v>2018</v>
          </cell>
          <cell r="B4610" t="str">
            <v>EIU Survey</v>
          </cell>
        </row>
        <row r="4611">
          <cell r="A4611">
            <v>2018</v>
          </cell>
          <cell r="B4611" t="str">
            <v>EIU Survey</v>
          </cell>
        </row>
        <row r="4612">
          <cell r="A4612">
            <v>2018</v>
          </cell>
          <cell r="B4612" t="str">
            <v>EIU Survey</v>
          </cell>
        </row>
        <row r="4613">
          <cell r="A4613">
            <v>2018</v>
          </cell>
          <cell r="B4613" t="str">
            <v>EIU Survey</v>
          </cell>
        </row>
        <row r="4614">
          <cell r="A4614">
            <v>2018</v>
          </cell>
          <cell r="B4614" t="str">
            <v>EIU Survey</v>
          </cell>
        </row>
        <row r="4615">
          <cell r="A4615">
            <v>2018</v>
          </cell>
          <cell r="B4615" t="str">
            <v>EIU Survey</v>
          </cell>
        </row>
        <row r="4616">
          <cell r="A4616">
            <v>2018</v>
          </cell>
          <cell r="B4616" t="str">
            <v>EIU Survey</v>
          </cell>
        </row>
        <row r="4617">
          <cell r="A4617">
            <v>2018</v>
          </cell>
          <cell r="B4617" t="str">
            <v>EIU Survey</v>
          </cell>
        </row>
        <row r="4618">
          <cell r="A4618">
            <v>2018</v>
          </cell>
          <cell r="B4618" t="str">
            <v>EIU Survey</v>
          </cell>
        </row>
        <row r="4619">
          <cell r="A4619">
            <v>2018</v>
          </cell>
          <cell r="B4619" t="str">
            <v>EIU Survey</v>
          </cell>
        </row>
        <row r="4620">
          <cell r="A4620">
            <v>2018</v>
          </cell>
          <cell r="B4620" t="str">
            <v>EIU Survey</v>
          </cell>
        </row>
        <row r="4621">
          <cell r="A4621">
            <v>2018</v>
          </cell>
          <cell r="B4621" t="str">
            <v>EIU Survey</v>
          </cell>
        </row>
        <row r="4622">
          <cell r="A4622">
            <v>2018</v>
          </cell>
          <cell r="B4622" t="str">
            <v>EIU Survey</v>
          </cell>
        </row>
        <row r="4623">
          <cell r="A4623">
            <v>2018</v>
          </cell>
          <cell r="B4623" t="str">
            <v>EIU Survey</v>
          </cell>
        </row>
        <row r="4624">
          <cell r="A4624">
            <v>2018</v>
          </cell>
          <cell r="B4624" t="str">
            <v>EIU Survey</v>
          </cell>
        </row>
        <row r="4625">
          <cell r="A4625">
            <v>2018</v>
          </cell>
          <cell r="B4625" t="str">
            <v>EIU Survey</v>
          </cell>
        </row>
        <row r="4626">
          <cell r="A4626">
            <v>2018</v>
          </cell>
          <cell r="B4626" t="str">
            <v>EIU Survey</v>
          </cell>
        </row>
        <row r="4627">
          <cell r="A4627">
            <v>2018</v>
          </cell>
          <cell r="B4627" t="str">
            <v>EIU Survey</v>
          </cell>
        </row>
        <row r="4628">
          <cell r="A4628">
            <v>2018</v>
          </cell>
          <cell r="B4628" t="str">
            <v>EIU Survey</v>
          </cell>
        </row>
        <row r="4629">
          <cell r="A4629">
            <v>2018</v>
          </cell>
          <cell r="B4629" t="str">
            <v>EIU Survey</v>
          </cell>
        </row>
        <row r="4630">
          <cell r="A4630">
            <v>2018</v>
          </cell>
          <cell r="B4630" t="str">
            <v>EIU Survey</v>
          </cell>
        </row>
        <row r="4631">
          <cell r="A4631">
            <v>2018</v>
          </cell>
          <cell r="B4631" t="str">
            <v>EIU Survey</v>
          </cell>
        </row>
        <row r="4632">
          <cell r="A4632">
            <v>2018</v>
          </cell>
          <cell r="B4632" t="str">
            <v>EIU Survey</v>
          </cell>
        </row>
        <row r="4633">
          <cell r="A4633">
            <v>2018</v>
          </cell>
          <cell r="B4633" t="str">
            <v>EIU Survey</v>
          </cell>
        </row>
        <row r="4634">
          <cell r="A4634">
            <v>2018</v>
          </cell>
          <cell r="B4634" t="str">
            <v>EIU Survey</v>
          </cell>
        </row>
        <row r="4635">
          <cell r="A4635">
            <v>2018</v>
          </cell>
          <cell r="B4635" t="str">
            <v>EIU Survey</v>
          </cell>
        </row>
        <row r="4636">
          <cell r="A4636">
            <v>2018</v>
          </cell>
          <cell r="B4636" t="str">
            <v>EIU Survey</v>
          </cell>
        </row>
        <row r="4637">
          <cell r="A4637">
            <v>2018</v>
          </cell>
          <cell r="B4637" t="str">
            <v>EIU Survey</v>
          </cell>
        </row>
        <row r="4638">
          <cell r="A4638">
            <v>2018</v>
          </cell>
          <cell r="B4638" t="str">
            <v>EIU Survey</v>
          </cell>
        </row>
        <row r="4639">
          <cell r="A4639">
            <v>2018</v>
          </cell>
          <cell r="B4639" t="str">
            <v>EIU Survey</v>
          </cell>
        </row>
        <row r="4640">
          <cell r="A4640">
            <v>2018</v>
          </cell>
          <cell r="B4640" t="str">
            <v>EIU Survey</v>
          </cell>
        </row>
        <row r="4641">
          <cell r="A4641">
            <v>2018</v>
          </cell>
          <cell r="B4641" t="str">
            <v>EIU estimate</v>
          </cell>
          <cell r="C4641" t="str">
            <v>Central Asia regional average</v>
          </cell>
          <cell r="D4641" t="str">
            <v>e</v>
          </cell>
        </row>
        <row r="4642">
          <cell r="A4642">
            <v>2018</v>
          </cell>
          <cell r="B4642" t="str">
            <v>EIU Survey</v>
          </cell>
        </row>
        <row r="4643">
          <cell r="A4643">
            <v>2018</v>
          </cell>
          <cell r="B4643" t="str">
            <v>EIU Survey</v>
          </cell>
        </row>
        <row r="4644">
          <cell r="A4644">
            <v>2018</v>
          </cell>
          <cell r="B4644" t="str">
            <v>EIU Survey</v>
          </cell>
        </row>
        <row r="4645">
          <cell r="A4645">
            <v>2018</v>
          </cell>
          <cell r="B4645" t="str">
            <v>EIU Survey</v>
          </cell>
        </row>
        <row r="4646">
          <cell r="A4646">
            <v>2018</v>
          </cell>
          <cell r="B4646" t="str">
            <v>EIU Survey</v>
          </cell>
        </row>
        <row r="4647">
          <cell r="A4647">
            <v>2018</v>
          </cell>
          <cell r="B4647" t="str">
            <v>EIU Survey</v>
          </cell>
        </row>
        <row r="4648">
          <cell r="A4648">
            <v>2018</v>
          </cell>
          <cell r="B4648" t="str">
            <v>EIU Survey</v>
          </cell>
        </row>
        <row r="4649">
          <cell r="A4649">
            <v>2018</v>
          </cell>
          <cell r="B4649" t="str">
            <v>EIU Survey</v>
          </cell>
        </row>
        <row r="4650">
          <cell r="A4650">
            <v>2018</v>
          </cell>
          <cell r="B4650" t="str">
            <v>EIU Survey</v>
          </cell>
        </row>
        <row r="4651">
          <cell r="A4651">
            <v>2018</v>
          </cell>
          <cell r="B4651" t="str">
            <v>EIU Survey</v>
          </cell>
        </row>
        <row r="4652">
          <cell r="A4652">
            <v>2018</v>
          </cell>
          <cell r="B4652" t="str">
            <v>EIU Survey</v>
          </cell>
        </row>
        <row r="4653">
          <cell r="A4653">
            <v>2018</v>
          </cell>
          <cell r="B4653" t="str">
            <v>EIU Survey</v>
          </cell>
        </row>
        <row r="4654">
          <cell r="A4654">
            <v>2018</v>
          </cell>
          <cell r="B4654" t="str">
            <v>EIU Survey</v>
          </cell>
        </row>
        <row r="4655">
          <cell r="A4655">
            <v>2018</v>
          </cell>
          <cell r="B4655" t="str">
            <v>EIU Survey</v>
          </cell>
        </row>
        <row r="4656">
          <cell r="A4656">
            <v>2018</v>
          </cell>
          <cell r="B4656" t="str">
            <v>EIU Survey</v>
          </cell>
        </row>
        <row r="4657">
          <cell r="A4657">
            <v>2018</v>
          </cell>
          <cell r="B4657" t="str">
            <v>EIU Survey</v>
          </cell>
        </row>
        <row r="4658">
          <cell r="A4658">
            <v>2018</v>
          </cell>
          <cell r="B4658" t="str">
            <v>EIU Survey</v>
          </cell>
        </row>
        <row r="4659">
          <cell r="A4659">
            <v>2018</v>
          </cell>
          <cell r="B4659" t="str">
            <v>EIU Survey</v>
          </cell>
        </row>
        <row r="4660">
          <cell r="A4660">
            <v>2018</v>
          </cell>
          <cell r="B4660" t="str">
            <v>EIU Survey</v>
          </cell>
        </row>
        <row r="4661">
          <cell r="A4661">
            <v>2018</v>
          </cell>
          <cell r="B4661" t="str">
            <v>EIU Survey</v>
          </cell>
        </row>
        <row r="4662">
          <cell r="A4662">
            <v>2018</v>
          </cell>
          <cell r="B4662" t="str">
            <v>EIU Survey</v>
          </cell>
        </row>
        <row r="4663">
          <cell r="A4663">
            <v>2018</v>
          </cell>
          <cell r="B4663" t="str">
            <v>EIU Survey</v>
          </cell>
        </row>
        <row r="4664">
          <cell r="A4664">
            <v>2018</v>
          </cell>
          <cell r="B4664" t="str">
            <v>EIU Survey</v>
          </cell>
        </row>
        <row r="4665">
          <cell r="A4665">
            <v>2018</v>
          </cell>
          <cell r="B4665" t="str">
            <v>EIU Survey</v>
          </cell>
        </row>
        <row r="4666">
          <cell r="A4666">
            <v>2018</v>
          </cell>
          <cell r="B4666" t="str">
            <v>EIU Survey</v>
          </cell>
        </row>
        <row r="4667">
          <cell r="A4667">
            <v>2018</v>
          </cell>
          <cell r="B4667" t="str">
            <v>EIU Survey</v>
          </cell>
        </row>
        <row r="4668">
          <cell r="A4668">
            <v>2018</v>
          </cell>
          <cell r="B4668" t="str">
            <v>EIU Survey</v>
          </cell>
        </row>
        <row r="4669">
          <cell r="A4669">
            <v>2018</v>
          </cell>
          <cell r="B4669" t="str">
            <v>EIU Survey</v>
          </cell>
        </row>
        <row r="4670">
          <cell r="A4670">
            <v>2018</v>
          </cell>
          <cell r="B4670" t="str">
            <v>EIU Survey</v>
          </cell>
        </row>
        <row r="4671">
          <cell r="A4671">
            <v>2018</v>
          </cell>
          <cell r="B4671" t="str">
            <v>EIU Survey</v>
          </cell>
        </row>
        <row r="4672">
          <cell r="A4672">
            <v>2018</v>
          </cell>
          <cell r="B4672" t="str">
            <v>EIU Survey</v>
          </cell>
        </row>
        <row r="4673">
          <cell r="A4673">
            <v>2018</v>
          </cell>
          <cell r="B4673" t="str">
            <v>EIU Survey</v>
          </cell>
        </row>
        <row r="4674">
          <cell r="A4674">
            <v>2018</v>
          </cell>
          <cell r="B4674" t="str">
            <v>EIU Survey</v>
          </cell>
        </row>
        <row r="4675">
          <cell r="A4675">
            <v>2018</v>
          </cell>
          <cell r="B4675" t="str">
            <v>EIU Survey</v>
          </cell>
        </row>
        <row r="4676">
          <cell r="A4676">
            <v>2018</v>
          </cell>
          <cell r="B4676" t="str">
            <v>EIU Survey</v>
          </cell>
        </row>
        <row r="4677">
          <cell r="A4677">
            <v>2018</v>
          </cell>
          <cell r="B4677" t="str">
            <v>EIU Survey</v>
          </cell>
        </row>
        <row r="4678">
          <cell r="A4678">
            <v>2018</v>
          </cell>
          <cell r="B4678" t="str">
            <v>EIU Survey</v>
          </cell>
        </row>
        <row r="4679">
          <cell r="A4679">
            <v>2018</v>
          </cell>
          <cell r="B4679" t="str">
            <v>EIU Survey</v>
          </cell>
        </row>
        <row r="4680">
          <cell r="A4680">
            <v>2018</v>
          </cell>
          <cell r="B4680" t="str">
            <v>EIU Survey</v>
          </cell>
        </row>
        <row r="4681">
          <cell r="A4681">
            <v>2018</v>
          </cell>
          <cell r="B4681" t="str">
            <v>EIU Survey</v>
          </cell>
        </row>
        <row r="4682">
          <cell r="A4682">
            <v>2018</v>
          </cell>
          <cell r="B4682" t="str">
            <v>EIU Survey</v>
          </cell>
        </row>
        <row r="4683">
          <cell r="A4683">
            <v>2018</v>
          </cell>
          <cell r="B4683" t="str">
            <v>EIU Survey</v>
          </cell>
        </row>
        <row r="4684">
          <cell r="A4684">
            <v>2018</v>
          </cell>
          <cell r="B4684" t="str">
            <v>EIU Survey</v>
          </cell>
        </row>
        <row r="4685">
          <cell r="A4685">
            <v>2018</v>
          </cell>
          <cell r="B4685" t="str">
            <v>EIU Survey</v>
          </cell>
        </row>
        <row r="4686">
          <cell r="A4686">
            <v>2018</v>
          </cell>
          <cell r="B4686" t="str">
            <v>EIU Survey</v>
          </cell>
        </row>
        <row r="4687">
          <cell r="A4687">
            <v>2018</v>
          </cell>
          <cell r="B4687" t="str">
            <v>EIU Survey</v>
          </cell>
        </row>
        <row r="4688">
          <cell r="A4688">
            <v>2018</v>
          </cell>
          <cell r="B4688" t="str">
            <v>EIU Survey</v>
          </cell>
        </row>
        <row r="4689">
          <cell r="A4689">
            <v>2018</v>
          </cell>
          <cell r="B4689" t="str">
            <v>EIU Survey</v>
          </cell>
        </row>
        <row r="4690">
          <cell r="A4690">
            <v>2018</v>
          </cell>
          <cell r="B4690" t="str">
            <v>EIU Survey</v>
          </cell>
        </row>
        <row r="4691">
          <cell r="A4691">
            <v>2018</v>
          </cell>
          <cell r="B4691" t="str">
            <v>EIU Survey</v>
          </cell>
        </row>
        <row r="4692">
          <cell r="A4692">
            <v>2018</v>
          </cell>
          <cell r="B4692" t="str">
            <v>EIU Survey</v>
          </cell>
        </row>
        <row r="4693">
          <cell r="A4693">
            <v>2018</v>
          </cell>
          <cell r="B4693" t="str">
            <v>EIU Survey</v>
          </cell>
        </row>
        <row r="4694">
          <cell r="A4694">
            <v>2018</v>
          </cell>
          <cell r="B4694" t="str">
            <v>EIU Survey</v>
          </cell>
        </row>
        <row r="4695">
          <cell r="A4695">
            <v>2018</v>
          </cell>
          <cell r="B4695" t="str">
            <v>EIU Survey</v>
          </cell>
        </row>
        <row r="4696">
          <cell r="A4696">
            <v>2018</v>
          </cell>
          <cell r="B4696" t="str">
            <v>EIU Survey</v>
          </cell>
        </row>
        <row r="4697">
          <cell r="A4697">
            <v>2018</v>
          </cell>
          <cell r="B4697" t="str">
            <v>EIU Survey</v>
          </cell>
        </row>
        <row r="4698">
          <cell r="A4698">
            <v>2018</v>
          </cell>
          <cell r="B4698" t="str">
            <v>EIU Survey</v>
          </cell>
        </row>
        <row r="4699">
          <cell r="A4699">
            <v>2018</v>
          </cell>
          <cell r="B4699" t="str">
            <v>EIU Survey</v>
          </cell>
        </row>
        <row r="4700">
          <cell r="A4700">
            <v>2018</v>
          </cell>
          <cell r="B4700" t="str">
            <v>EIU Survey</v>
          </cell>
        </row>
        <row r="4701">
          <cell r="A4701">
            <v>2018</v>
          </cell>
          <cell r="B4701" t="str">
            <v>EIU Survey</v>
          </cell>
        </row>
        <row r="4702">
          <cell r="A4702">
            <v>2018</v>
          </cell>
          <cell r="B4702" t="str">
            <v>EIU country research</v>
          </cell>
        </row>
        <row r="4703">
          <cell r="A4703">
            <v>2018</v>
          </cell>
          <cell r="B4703" t="str">
            <v>EIU country research</v>
          </cell>
        </row>
        <row r="4704">
          <cell r="A4704">
            <v>2018</v>
          </cell>
          <cell r="B4704" t="str">
            <v>EIU country research</v>
          </cell>
        </row>
        <row r="4705">
          <cell r="A4705">
            <v>2018</v>
          </cell>
          <cell r="B4705" t="str">
            <v>EIU country research</v>
          </cell>
        </row>
        <row r="4706">
          <cell r="A4706">
            <v>2018</v>
          </cell>
          <cell r="B4706" t="str">
            <v>EIU country research</v>
          </cell>
        </row>
        <row r="4707">
          <cell r="A4707">
            <v>2018</v>
          </cell>
          <cell r="B4707" t="str">
            <v>EIU country research</v>
          </cell>
        </row>
        <row r="4708">
          <cell r="A4708">
            <v>2018</v>
          </cell>
          <cell r="B4708" t="str">
            <v>EIU country research</v>
          </cell>
        </row>
        <row r="4709">
          <cell r="A4709">
            <v>2018</v>
          </cell>
          <cell r="B4709" t="str">
            <v>EIU country research</v>
          </cell>
        </row>
        <row r="4710">
          <cell r="A4710">
            <v>2018</v>
          </cell>
          <cell r="B4710" t="str">
            <v>EIU country research</v>
          </cell>
        </row>
        <row r="4711">
          <cell r="A4711">
            <v>2018</v>
          </cell>
          <cell r="B4711" t="str">
            <v>EIU country research</v>
          </cell>
        </row>
        <row r="4712">
          <cell r="A4712">
            <v>2018</v>
          </cell>
          <cell r="B4712" t="str">
            <v>EIU country research</v>
          </cell>
        </row>
        <row r="4713">
          <cell r="A4713">
            <v>2018</v>
          </cell>
          <cell r="B4713" t="str">
            <v>EIU country research</v>
          </cell>
        </row>
        <row r="4714">
          <cell r="A4714">
            <v>2018</v>
          </cell>
          <cell r="B4714" t="str">
            <v>EIU country research</v>
          </cell>
        </row>
        <row r="4715">
          <cell r="A4715">
            <v>2018</v>
          </cell>
          <cell r="B4715" t="str">
            <v>EIU country research</v>
          </cell>
        </row>
        <row r="4716">
          <cell r="A4716">
            <v>2018</v>
          </cell>
          <cell r="B4716" t="str">
            <v>EIU country research</v>
          </cell>
        </row>
        <row r="4717">
          <cell r="A4717">
            <v>2018</v>
          </cell>
          <cell r="B4717" t="str">
            <v>EIU country research</v>
          </cell>
        </row>
        <row r="4718">
          <cell r="A4718">
            <v>2018</v>
          </cell>
          <cell r="B4718" t="str">
            <v>EIU country research</v>
          </cell>
        </row>
        <row r="4719">
          <cell r="A4719">
            <v>2018</v>
          </cell>
          <cell r="B4719" t="str">
            <v>EIU country research</v>
          </cell>
        </row>
        <row r="4720">
          <cell r="A4720">
            <v>2018</v>
          </cell>
          <cell r="B4720" t="str">
            <v>EIU country research</v>
          </cell>
        </row>
        <row r="4721">
          <cell r="A4721">
            <v>2018</v>
          </cell>
          <cell r="B4721" t="str">
            <v>EIU country research</v>
          </cell>
        </row>
        <row r="4722">
          <cell r="A4722">
            <v>2018</v>
          </cell>
          <cell r="B4722" t="str">
            <v>EIU country research</v>
          </cell>
        </row>
        <row r="4723">
          <cell r="A4723">
            <v>2018</v>
          </cell>
          <cell r="B4723" t="str">
            <v>EIU country research</v>
          </cell>
        </row>
        <row r="4724">
          <cell r="A4724">
            <v>2018</v>
          </cell>
          <cell r="B4724" t="str">
            <v>EIU country research</v>
          </cell>
        </row>
        <row r="4725">
          <cell r="A4725">
            <v>2018</v>
          </cell>
          <cell r="B4725" t="str">
            <v>EIU country research</v>
          </cell>
        </row>
        <row r="4726">
          <cell r="A4726">
            <v>2018</v>
          </cell>
          <cell r="B4726" t="str">
            <v>EIU country research</v>
          </cell>
        </row>
        <row r="4727">
          <cell r="A4727">
            <v>2018</v>
          </cell>
          <cell r="B4727" t="str">
            <v>EIU country research</v>
          </cell>
        </row>
        <row r="4728">
          <cell r="A4728">
            <v>2018</v>
          </cell>
          <cell r="B4728" t="str">
            <v>EIU country research</v>
          </cell>
        </row>
        <row r="4729">
          <cell r="A4729">
            <v>2018</v>
          </cell>
          <cell r="B4729" t="str">
            <v>EIU country research</v>
          </cell>
        </row>
        <row r="4730">
          <cell r="A4730">
            <v>2018</v>
          </cell>
          <cell r="B4730" t="str">
            <v>EIU country research</v>
          </cell>
        </row>
        <row r="4731">
          <cell r="A4731">
            <v>2018</v>
          </cell>
          <cell r="B4731" t="str">
            <v>EIU country research</v>
          </cell>
        </row>
        <row r="4732">
          <cell r="A4732">
            <v>2018</v>
          </cell>
          <cell r="B4732" t="str">
            <v>EIU country research</v>
          </cell>
        </row>
        <row r="4733">
          <cell r="A4733">
            <v>2018</v>
          </cell>
          <cell r="B4733" t="str">
            <v>EIU country research</v>
          </cell>
        </row>
        <row r="4734">
          <cell r="A4734">
            <v>2018</v>
          </cell>
          <cell r="B4734" t="str">
            <v>EIU country research</v>
          </cell>
        </row>
        <row r="4735">
          <cell r="A4735">
            <v>2018</v>
          </cell>
          <cell r="B4735" t="str">
            <v>EIU country research</v>
          </cell>
        </row>
        <row r="4736">
          <cell r="A4736">
            <v>2018</v>
          </cell>
          <cell r="B4736" t="str">
            <v>EIU country research</v>
          </cell>
        </row>
        <row r="4737">
          <cell r="A4737">
            <v>2018</v>
          </cell>
          <cell r="B4737" t="str">
            <v>EIU country research</v>
          </cell>
        </row>
        <row r="4738">
          <cell r="A4738">
            <v>2018</v>
          </cell>
          <cell r="B4738" t="str">
            <v>EIU country research</v>
          </cell>
        </row>
        <row r="4739">
          <cell r="A4739">
            <v>2018</v>
          </cell>
          <cell r="B4739" t="str">
            <v>EIU country research</v>
          </cell>
        </row>
        <row r="4740">
          <cell r="A4740">
            <v>2018</v>
          </cell>
          <cell r="B4740" t="str">
            <v>EIU country research</v>
          </cell>
        </row>
        <row r="4741">
          <cell r="A4741">
            <v>2018</v>
          </cell>
          <cell r="B4741" t="str">
            <v>EIU country research</v>
          </cell>
        </row>
        <row r="4742">
          <cell r="A4742">
            <v>2018</v>
          </cell>
          <cell r="B4742" t="str">
            <v>EIU country research</v>
          </cell>
        </row>
        <row r="4743">
          <cell r="A4743">
            <v>2018</v>
          </cell>
          <cell r="B4743" t="str">
            <v>EIU country research</v>
          </cell>
        </row>
        <row r="4744">
          <cell r="A4744">
            <v>2018</v>
          </cell>
          <cell r="B4744" t="str">
            <v>EIU country research</v>
          </cell>
        </row>
        <row r="4745">
          <cell r="A4745">
            <v>2018</v>
          </cell>
          <cell r="B4745" t="str">
            <v>EIU country research</v>
          </cell>
        </row>
        <row r="4746">
          <cell r="A4746">
            <v>2018</v>
          </cell>
          <cell r="B4746" t="str">
            <v>EIU country research</v>
          </cell>
        </row>
        <row r="4747">
          <cell r="A4747">
            <v>2018</v>
          </cell>
          <cell r="B4747" t="str">
            <v>EIU country research</v>
          </cell>
        </row>
        <row r="4748">
          <cell r="A4748">
            <v>2018</v>
          </cell>
          <cell r="B4748" t="str">
            <v>EIU country research</v>
          </cell>
        </row>
        <row r="4749">
          <cell r="A4749">
            <v>2018</v>
          </cell>
          <cell r="B4749" t="str">
            <v>EIU country research</v>
          </cell>
        </row>
        <row r="4750">
          <cell r="A4750">
            <v>2018</v>
          </cell>
          <cell r="B4750" t="str">
            <v>EIU country research</v>
          </cell>
        </row>
        <row r="4751">
          <cell r="A4751">
            <v>2018</v>
          </cell>
          <cell r="B4751" t="str">
            <v>EIU country research</v>
          </cell>
        </row>
        <row r="4752">
          <cell r="A4752">
            <v>2018</v>
          </cell>
          <cell r="B4752" t="str">
            <v>EIU country research</v>
          </cell>
        </row>
        <row r="4753">
          <cell r="A4753">
            <v>2018</v>
          </cell>
          <cell r="B4753" t="str">
            <v>EIU country research</v>
          </cell>
        </row>
        <row r="4754">
          <cell r="A4754">
            <v>2018</v>
          </cell>
          <cell r="B4754" t="str">
            <v>EIU country research</v>
          </cell>
        </row>
        <row r="4755">
          <cell r="A4755">
            <v>2018</v>
          </cell>
          <cell r="B4755" t="str">
            <v>EIU country research</v>
          </cell>
        </row>
        <row r="4756">
          <cell r="A4756">
            <v>2018</v>
          </cell>
          <cell r="B4756" t="str">
            <v>EIU country research</v>
          </cell>
        </row>
        <row r="4757">
          <cell r="A4757">
            <v>2018</v>
          </cell>
          <cell r="B4757" t="str">
            <v>EIU country research</v>
          </cell>
        </row>
        <row r="4758">
          <cell r="A4758">
            <v>2018</v>
          </cell>
          <cell r="B4758" t="str">
            <v>EIU country research</v>
          </cell>
        </row>
        <row r="4759">
          <cell r="A4759">
            <v>2018</v>
          </cell>
          <cell r="B4759" t="str">
            <v>EIU country research</v>
          </cell>
        </row>
        <row r="4760">
          <cell r="A4760">
            <v>2018</v>
          </cell>
          <cell r="B4760" t="str">
            <v>EIU country research</v>
          </cell>
        </row>
        <row r="4761">
          <cell r="A4761">
            <v>2018</v>
          </cell>
          <cell r="B4761" t="str">
            <v>EIU country research</v>
          </cell>
        </row>
        <row r="4762">
          <cell r="A4762">
            <v>2018</v>
          </cell>
          <cell r="B4762" t="str">
            <v>EIU country research</v>
          </cell>
        </row>
        <row r="4763">
          <cell r="A4763">
            <v>2018</v>
          </cell>
          <cell r="B4763" t="str">
            <v>EIU country research</v>
          </cell>
        </row>
        <row r="4764">
          <cell r="A4764">
            <v>2018</v>
          </cell>
          <cell r="B4764" t="str">
            <v>EIU country research</v>
          </cell>
        </row>
        <row r="4765">
          <cell r="A4765">
            <v>2018</v>
          </cell>
          <cell r="B4765" t="str">
            <v>EIU country research</v>
          </cell>
        </row>
        <row r="4766">
          <cell r="A4766">
            <v>2018</v>
          </cell>
          <cell r="B4766" t="str">
            <v>EIU country research</v>
          </cell>
        </row>
        <row r="4767">
          <cell r="A4767">
            <v>2018</v>
          </cell>
          <cell r="B4767" t="str">
            <v>EIU country research</v>
          </cell>
        </row>
        <row r="4768">
          <cell r="A4768">
            <v>2018</v>
          </cell>
          <cell r="B4768" t="str">
            <v>EIU country research</v>
          </cell>
        </row>
        <row r="4769">
          <cell r="A4769">
            <v>2018</v>
          </cell>
          <cell r="B4769" t="str">
            <v>EIU country research</v>
          </cell>
        </row>
        <row r="4770">
          <cell r="A4770">
            <v>2018</v>
          </cell>
          <cell r="B4770" t="str">
            <v>EIU country research</v>
          </cell>
        </row>
        <row r="4771">
          <cell r="A4771">
            <v>2018</v>
          </cell>
          <cell r="B4771" t="str">
            <v>EIU country research</v>
          </cell>
        </row>
        <row r="4772">
          <cell r="A4772">
            <v>2018</v>
          </cell>
          <cell r="B4772" t="str">
            <v>EIU country research</v>
          </cell>
        </row>
        <row r="4773">
          <cell r="A4773">
            <v>2018</v>
          </cell>
          <cell r="B4773" t="str">
            <v>EIU country research</v>
          </cell>
        </row>
        <row r="4774">
          <cell r="A4774">
            <v>2018</v>
          </cell>
          <cell r="B4774" t="str">
            <v>EIU country research</v>
          </cell>
        </row>
        <row r="4775">
          <cell r="A4775">
            <v>2018</v>
          </cell>
          <cell r="B4775" t="str">
            <v>EIU country research</v>
          </cell>
        </row>
        <row r="4776">
          <cell r="A4776">
            <v>2018</v>
          </cell>
          <cell r="B4776" t="str">
            <v>EIU country research</v>
          </cell>
        </row>
        <row r="4777">
          <cell r="A4777">
            <v>2018</v>
          </cell>
          <cell r="B4777" t="str">
            <v>EIU country research</v>
          </cell>
        </row>
        <row r="4778">
          <cell r="A4778">
            <v>2018</v>
          </cell>
          <cell r="B4778" t="str">
            <v>EIU country research</v>
          </cell>
        </row>
        <row r="4779">
          <cell r="A4779">
            <v>2018</v>
          </cell>
          <cell r="B4779" t="str">
            <v>EIU country research</v>
          </cell>
        </row>
        <row r="4780">
          <cell r="A4780">
            <v>2018</v>
          </cell>
          <cell r="B4780" t="str">
            <v>EIU country research</v>
          </cell>
        </row>
        <row r="4781">
          <cell r="A4781">
            <v>2018</v>
          </cell>
          <cell r="B4781" t="str">
            <v>EIU country research</v>
          </cell>
        </row>
        <row r="4782">
          <cell r="A4782">
            <v>2018</v>
          </cell>
          <cell r="B4782" t="str">
            <v>EIU country research</v>
          </cell>
        </row>
        <row r="4783">
          <cell r="A4783">
            <v>2018</v>
          </cell>
          <cell r="B4783" t="str">
            <v>EIU country research</v>
          </cell>
        </row>
        <row r="4784">
          <cell r="A4784">
            <v>2018</v>
          </cell>
          <cell r="B4784" t="str">
            <v>EIU country research</v>
          </cell>
        </row>
        <row r="4785">
          <cell r="A4785">
            <v>2018</v>
          </cell>
          <cell r="B4785" t="str">
            <v>EIU country research</v>
          </cell>
        </row>
        <row r="4786">
          <cell r="A4786">
            <v>2018</v>
          </cell>
          <cell r="B4786" t="str">
            <v>EIU country research</v>
          </cell>
        </row>
        <row r="4787">
          <cell r="A4787">
            <v>2018</v>
          </cell>
          <cell r="B4787" t="str">
            <v>EIU country research</v>
          </cell>
        </row>
        <row r="4788">
          <cell r="A4788">
            <v>2018</v>
          </cell>
          <cell r="B4788" t="str">
            <v>EIU country research</v>
          </cell>
        </row>
        <row r="4789">
          <cell r="A4789">
            <v>2018</v>
          </cell>
          <cell r="B4789" t="str">
            <v>EIU country research</v>
          </cell>
        </row>
        <row r="4790">
          <cell r="A4790">
            <v>2018</v>
          </cell>
          <cell r="B4790" t="str">
            <v>EIU country research</v>
          </cell>
        </row>
        <row r="4791">
          <cell r="A4791">
            <v>2018</v>
          </cell>
          <cell r="B4791" t="str">
            <v>EIU country research</v>
          </cell>
        </row>
        <row r="4792">
          <cell r="A4792">
            <v>2018</v>
          </cell>
          <cell r="B4792" t="str">
            <v>EIU country research</v>
          </cell>
        </row>
        <row r="4793">
          <cell r="A4793">
            <v>2018</v>
          </cell>
          <cell r="B4793" t="str">
            <v>EIU country research</v>
          </cell>
        </row>
        <row r="4794">
          <cell r="A4794">
            <v>2018</v>
          </cell>
          <cell r="B4794" t="str">
            <v>EIU country research</v>
          </cell>
        </row>
        <row r="4795">
          <cell r="A4795">
            <v>2018</v>
          </cell>
          <cell r="B4795" t="str">
            <v>EIU country research</v>
          </cell>
        </row>
        <row r="4796">
          <cell r="A4796">
            <v>2018</v>
          </cell>
          <cell r="B4796" t="str">
            <v>EIU country research</v>
          </cell>
        </row>
        <row r="4797">
          <cell r="A4797">
            <v>2018</v>
          </cell>
          <cell r="B4797" t="str">
            <v>EIU country research</v>
          </cell>
        </row>
        <row r="4798">
          <cell r="A4798">
            <v>2018</v>
          </cell>
          <cell r="B4798" t="str">
            <v>EIU country research</v>
          </cell>
        </row>
        <row r="4799">
          <cell r="A4799">
            <v>2018</v>
          </cell>
          <cell r="B4799" t="str">
            <v>EIU country research</v>
          </cell>
        </row>
        <row r="4800">
          <cell r="A4800">
            <v>2018</v>
          </cell>
          <cell r="B4800" t="str">
            <v>EIU country research</v>
          </cell>
        </row>
        <row r="4801">
          <cell r="A4801">
            <v>2018</v>
          </cell>
          <cell r="B4801" t="str">
            <v>EIU country research</v>
          </cell>
        </row>
        <row r="4802">
          <cell r="A4802">
            <v>2018</v>
          </cell>
          <cell r="B4802" t="str">
            <v>EIU country research</v>
          </cell>
          <cell r="C4802" t="str">
            <v>The government of Algeria does not have an active plan or strategy to promote internet access and e-inclusion for females, but the gender gap in internet access is not statistically significant. On average, 53% of females and 60% of males have access to the internet [1, 2]. The Ministry of National Solidarity, Family and the Female Condition (MNSFFC) published a report in 2014 outlining the achievements and challenges of promoting gender equality and women's empowerment and detailing the progress in implementing the Beijing Platform for Action  of 1995 [3]; this report, however, is now outdated [4]. The website of the Ministry of Posts, Telecoms, Technology and Digital (MPTTN), mentions the democratization of internet access in community spaces for young people and the most disadvantaged groups but does not mention e-inclusion for females [5].</v>
          </cell>
          <cell r="E4802" t="str">
            <v>[1] Gallup. 2018. "World Poll dataset". [www.gallup.com] [2] International Telecommunications Union (ITU). 2017. "Gender ICT statistics". [https://www.itu.int/en/ITU-D/Statistics/Pages/stat/default.aspx] [3] Ministry of National Solidarity, Family and the Female Condition (MNSFFC). 2014. "Rapport National de la République Algérienne Démocratique Populaire Beijing +20". [https://www.uneca.org/sites/default/files/uploaded-documents/Beijing20/NationalReviews/algeria_beijing_review_report.pdf] [4] United Nations Entity for Gender Equality and the Empowerment of Women (UN Women). 1995. "Beijing Declaration and Platform for Action". [http://www.un.org/womenwatch/daw/beijing/platform/] [5] Ministry of Posts, Telecoms, Technology and Digital. "Généralisation des usages et réduction de la fracture numérique". [https://www.mpttn.gov.dz/fr/content/g%C3%A9n%C3%A9ralisation-des-usages]</v>
          </cell>
        </row>
        <row r="4803">
          <cell r="A4803">
            <v>2018</v>
          </cell>
          <cell r="B4803" t="str">
            <v>EIU country research</v>
          </cell>
          <cell r="C4803" t="str">
            <v>Angola does not have an active plan to promote e-inclusion for females and the gender gap in internet access is statistically significant. According to its National Development Plan 2018 – 2022, Angola is committed to the promotion of women’s empowerment and to the fifth UN Sustainable Development Goal of gender equality, but the Plan does not mention e-inclusion or internet access for women in particular, nor does its National Plan on Information Society 2013-2017 [1, 2]. According to a 2017 report/statement by the government of Angola submitted to the International Telecommunication Union (ITU), in response to a question regarding good practices to increase internet access and digital literacy for women and girls, the government pointed out that, as per the 2014 census, 8.7% of women in Angola have internet access compared with 11.8% of men (resulting in a statistically significant gender gap of 35.6%), listing practices and projects to increase access in general (not specific to women and girls) [3]. The report does not mention a mechanism to measure women’s participation in the digital economy [3]. In response to a question regarding policies to foster the role of women as entrepreneurs, the report stated that e-inclusion and e-education are important for the population in general [3]. The Angolan Ministry of Social Protection, Family and Promotion of Women (MASFAMU) does not currently have a strategy in place to promote internet access and e-inclusion for females [4].</v>
          </cell>
          <cell r="E4803" t="str">
            <v>[1] Government of Angola. 2018. "National Development Plan 2018-2022". [https://www.info-angola.com/attachments/article/4867/PDN%202018-2022_MASTER_vf_Volume%201_13052018.pdf] [3] Government of Angola. "National Plan on Information Society 2013-2017. 2013". [http://www.google.pt/url?sa=t&amp;rct=j&amp;q=&amp;esrc=s&amp;source=web&amp;cd=7&amp;ved=0ahUKEwiEsdGzyI3QAhXCXBQKHfE_D-8QFghPMAY&amp;url=http%3A%2F%2Fwww.benguela.gov.ao%2Fdownload.aspx%3Fid%3D1307%26tipo%3Dpublicacao&amp;usg=AFQjCNELJHyLIOxU36q1zRHaSRCKgynvdg&amp;bvm=bv.137132246,d.d24] [3] Angola Interministerial Committee for The General Coordination of the National Space Program National Space Program Management Office. 2017. [www.itu.int/en/Lists/consultationOct2017/Attachments/32/UIT_FINAL.docx] [4] Ministry of Social Protection, Family and Promotion of Women (MASFAMU). "Public Agenda". [http://www.masfamu.gov.ao/TodaAgendaPublica.aspx]</v>
          </cell>
        </row>
        <row r="4804">
          <cell r="A4804">
            <v>2018</v>
          </cell>
          <cell r="B4804" t="str">
            <v>EIU country research</v>
          </cell>
          <cell r="C4804" t="str">
            <v>Argentina’s digital inclusion strategy, the Digital Country Plan, does not include a gender component, but the country has achieved gender parity between females and males regarding internet access. In Argentina, 74% of females have internet access compared to 70% of males [1, 2]. The Digital Country Plan (Plan País Digital, or PPD) mentions social and digital inclusion but does not specifically mention gender or female e-inclusion [3, 4]. Currently, the PPD is mostly focused on increasing technology use and adoption at the municipal government level in order to provide better services to citizens [3]. The National Digital Inclusion Plan is a sub-component of the PPD and, as of October 2018, has trained 224,773 people [4]. In practice, the plan has a gender focus as women are explicitly mentioned as two of the target populations for technology training - specifically single mothers and female beneficiaries of government assistance [5]. The most recent institutional report from the government’s National Council for Women does not highlight any digital inclusion activities with a gender component [6, 7].</v>
          </cell>
          <cell r="E4804" t="str">
            <v>[1] Gallup. 2018. "World Poll dataset". [www.gallup.com] [2] International Telecommunications Union (ITU). 2017. "Gender ICT statistics". [https://www.itu.int/en/ITU-D/Statistics/Pages/stat/default.aspx] [3] Ministerio de Modernización. 2018. “Hacia un País Digital". [https://www.argentina.gob.ar/paisdigital/haciaunpaisdigital] [4] Ministerio de Modernización. 2016. “Proyecto de Modernización del Estado Programa País Digital (PPD) Préstamo FONPLATA ARG 26/2016 Reglamento Operativo”. [https://www.boletinoficial.gob.ar/pdf/pdfAnexoPrimera/5396552A01.pdf/20170918/0] [5] Secretaria de Modernización. 2018. “Plan Nacional de Inclusión Digital”. [https://www.argentina.gob.ar/inclusiondigital] [6] Secretaria de Modernización. 2018. “Red de Alfabetizadores Digitales de Argentina (Rad.ar)”. [https://www.argentina.gob.ar/inclusiondigital/radar] [7] Consejo Nacional de las Mujeres. 2017. “Informe de gestión Primer semestre de 2017”. [https://www.argentina.gob.ar/sites/default/files/informegestionprimersemestre2017_cnm.pdf]</v>
          </cell>
        </row>
        <row r="4805">
          <cell r="A4805">
            <v>2018</v>
          </cell>
          <cell r="B4805" t="str">
            <v>EIU country research</v>
          </cell>
          <cell r="C4805" t="str">
            <v>Australia does not have a strategy in place to promote e-inclusion for females, but the gender gap is statistically insignificant. The Department of Education and Training’s "Inspiring all Australians in digital literacy and STEM" measure includes a Digital Literacy School Grants program, which encourages proposals that target underrepresented groups such as girls, rural students, etc., but does not include a specific gender focus [1]. 86.1% of Australian households have access to the internet and, on average, 4.5% more males have access to the internet than females, with 93% of males vs. 89% of females accessing the internet [2, 3, 4].</v>
          </cell>
          <cell r="E4805" t="str">
            <v>[1] Department of Education and Training. 2017. “Digital Literacy School Grants - Grant Guidelines”. [https://docs.education.gov.au/system/files/doc/other/dlsg_-_guidelines_round_2_accessible_copy_0.pdf] [2] International Telecommunication Union (ITU). 2018. “Australia Profile – ITU”. [https://www.itu.int/net4/itu-d/icteye/CountryProfileReport.aspx?countryID=23] [3] Gallup. 2018. "World Poll dataset". [www.gallup.com] [4] ITU. 2017. "Gender ICT statistics". [https://www.itu.int/en/ITU-D/Statistics/Pages/stat/default.aspx]</v>
          </cell>
        </row>
        <row r="4806">
          <cell r="A4806">
            <v>2018</v>
          </cell>
          <cell r="B4806" t="str">
            <v>EIU country research</v>
          </cell>
          <cell r="C4806" t="str">
            <v>Austria has an active strategy to promote e-inclusion for females, despite there being no statistically significant difference in internet access between males and females - in Austria, 97% of males and 89% of females access the internet [1, 2]. The Digital Roadmap Austria, launched in 2017, promotes internet access and e-inclusion for women and girls [3]. This commitment is consistent with the government's aim to provide digital education for all and reduce the "Digital Gaps" (Digitale Kluefte) [4]. One of the plan's focus areas is the introduction of "special measures to increase the participation of girls and women in the digital and technical sectors." The plan also notes that "[t]he existing gender gap in the IT industry must be addressed and the representation of women in STEM fields increased." [5]</v>
          </cell>
          <cell r="E4806" t="str">
            <v>[1] Gallup. 2018. "World Poll dataset". [www.gallup.com] [2] International Telecommunications Union (ITU). 2017. "Gender ICT statistics". [https://www.itu.int/en/ITU-D/Statistics/Pages/stat/default.aspx] [3] Government of Austria. "Digital Roadmap Austria". [https://www.digitalroadmap.gv.at/en/] [4] Austrian Chancellery. "Informationsgesellschaft für Alle (E-Inclusion)". [http://archiv.bka.gv.at/site/cob__9051/4544/default.aspx#a1] [5] Government of Austria. "Digital Roadmap Austria:. Education section". [https://www.digitalroadmap.gv.at/en/fields-of-action-and-measures/education/] [5] ITU. "Gender ICT Statistics". https://www.itu.int/en/ITU-D/Statistics/Documents/statistics/2018/Individuals%20using%20the%20Internet%20by%20gender%20-%20Jan2018.xls</v>
          </cell>
        </row>
        <row r="4807">
          <cell r="A4807">
            <v>2018</v>
          </cell>
          <cell r="B4807" t="str">
            <v>EIU country research</v>
          </cell>
          <cell r="C4807" t="str">
            <v>The government of Bangladesh has an active national policy to promote e-inclusion for females and the gender gap is statistically significant: the male-female ratio is 125%, with 36% of males and 16% of females accessing the internet [1, 2]. The a2i (Access to Information) initiative, a special program of the government of Bangladesh, has a gender strategy that promotes female internet access and adoption by reviewing existing policies, rules, and technological standards, as well as interventions, to ensure the easy access of products and e-services for underserved women, the expansion of the scalability of initiatives of innovation, and e-service delivery. The strategy targets women and the promotion of gender-responsive initiatives through the Innovation Fund [3, 4].</v>
          </cell>
          <cell r="E4807" t="str">
            <v>[1] Gallup. 2018. "World Poll dataset". [www.gallup.com] [2] International Telecommunications Union (ITU). 2017. "Gender ICT statistics". [https://www.itu.int/en/ITU-D/Statistics/Pages/stat/default.aspx] [3] Access to Information Programme (a2i), Prime Minister's Office. 2015. "Gender Strategy for Access to Information Programme". [https://a2i.gov.bd/publication/strategy-gender-mar-2015/] [4] Modern Diplomacy. 2018. "Bangladesh women making progress by still face gender gap". [https://moderndiplomacy.eu/2018/01/30/bangladesh-women-making-progress-still-face-gender-gap/]</v>
          </cell>
        </row>
        <row r="4808">
          <cell r="A4808">
            <v>2018</v>
          </cell>
          <cell r="B4808" t="str">
            <v>EIU country research</v>
          </cell>
          <cell r="C4808" t="str">
            <v>The Belgian government does not have an active plan or strategy to promote e-inclusion of women, but the gender gap related to internet access is not statistically significant - there is an 8.4% difference, with 83% of women compared to 90% of men accessing the internet [1, 2]. The government, however, does provide support to private and third sector-led initiatives that deal with women's digital inclusion nationwide. For instance, on a national scale, the most important body dealing with women in ICT is the third-sector initiative called Interface3, which receives support from private bodies and public agencies across the country. These include, but are not limited to the following agencies: Actiris, the competent authority for the Brussels region dealing with social benefits and employment; Formation Bruxelles, a public agency dealing with francophone work seekers; and the Federal Public Service of Social Integration [2]. All of these bodies provide technical and financial support to the institute's work and help promote and execute its programs on women's ICT inclusion across the country [3].</v>
          </cell>
          <cell r="E4808" t="str">
            <v>[1] Gallup. 2018. "World Poll dataset". [www.gallup.com] [2] International Telecommunications Union (ITU). 2017. "Gender ICT statistics". [https://www.itu.int/en/ITU-D/Statistics/Pages/stat/default.aspx] [3] Interface3. 2018. "Partners, 2017". [http://www.interface3.be/fr/text/nos-partenaires]</v>
          </cell>
        </row>
        <row r="4809">
          <cell r="A4809">
            <v>2018</v>
          </cell>
          <cell r="B4809" t="str">
            <v>EIU country research</v>
          </cell>
          <cell r="C4809" t="str">
            <v>The government of Benin does not have an active strategy to promote e-inclusion for females and there is a statistically significant gender gap in internet access. Benin has a general digital inclusion strategy, the 2016-2021 Digital Economy Strategy, which outlines a number of specific actions to make internet access more inclusive. These strategies include expanding internet infrastructure to reach a larger portion of the population, as well as rolling out digital skills training courses throughout formal and informal education mechanisms. The strategy, however, does not specifically target women and girls [1, 2, 3]. Similarly, the Government Action Plan, led by the presidency, outlines broad objectives around leveraging technology and improved internet access to expand social inclusion, but none are directly targeted at women [3]. The National Institute for the Promotion of Women (Institut National pour la Promotion de la Femme, or INPF) focuses most of its efforts on conducting research on gender-relevant topics, gathering statistics to monitor the conditions of women in the country; the institute, however, does not have initiatives related to the e-inclusion of females nor lists policies relevant to this area [4, 5, 6]. According to data on internet access compiled by the International Telecommunication Union (ITU), female access to the internet in Benin is 17%, compared to 31% for men [7]; this means that, on average, men are 82% more likely to have access to the internet than women [7, 8].</v>
          </cell>
          <cell r="E4809" t="str">
            <v>[1] Presidency of the Republic of Benin. 2016. “Government Action Programme 2016-2012: Flagship Projects”. [http://revealingbenin.com/wp-content/uploads/2017/03/The-project-sheets.pdf] [2] Government of the Republic of Benin. 2018. “Programme Digital Economy: Expansion of Digital Technology, Education and Training”. [http://revealingbenin.com/en/projects/digital-education/] [3] Presidency of the Republic of Benin. 2016. “Government Action Programme 2016-2012: Summary”. [http://revealingbenin.com/wp-content/uploads/2017/02/The-Summary.pdf] [4] Institut National pour la Promotion de la Femme (INPF). 2018. “L’INPF”. [http://www.inpf.bj/spip.php?article1] [5] INPF. 2018. “Les Réalisations”. [http://www.inpf.bj/spip.php?rubrique3] [6] INPF. 2018. “Les ressources documentaires”. [http://www.inpf.bj/spip.php?rubrique5] [7] Gallup. 2018. "World Poll dataset". [www.gallup.com] [8] International Telecommunications Union (ITU). 2017. "Gender ICT statistics". [https://www.itu.int/en/ITU-D/Statistics/Pages/stat/default.aspx]</v>
          </cell>
        </row>
        <row r="4810">
          <cell r="A4810">
            <v>2018</v>
          </cell>
          <cell r="B4810" t="str">
            <v>EIU country research</v>
          </cell>
          <cell r="C4810" t="str">
            <v>Botswana does not have an active plan or strategy to promote e-inclusion for females and the gender gap is statistically significant. There is no mention of promoting internet access and e-inclusion for females in either the country's Education and Training Sector Strategic Plan (ETSSP 2015-2020) [1] or in the National ICT Policy [2]. The government's New Vision 2036 mentions improving internet access and leveraging ICT as a key contributor to economic growth, but nothing directly addresses e-inclusion for women [3]. In 2016, the Botswana Communications Regulatory Authority (BOCRA) donated US$151,321 (BWP1,573,155) towards an ICT empowerment strategy for Youth, Women and People with Disabilities [4]. No such donation, however, was made in 2018 [5]. One of the country's biggest ISPs is opening its second women's digital inclusion center outside the capital, Gaborone [6]. The center, which reaches out to 100 women, aims to improve women’s employability as well as enhance their financial independence [6]. This project, however, receives no direct funding from the state. In Botswana, only 30% of women have access to the internet compared to 48% of men [7, 8]. This makes the gender gap ratio of 60% statistically significant [7, 8].</v>
          </cell>
          <cell r="E4810" t="str">
            <v>[1] Republic of Botswana. 2015. "Education and Training Sector Strategic Plan". [http://planipolis.iiep.unesco.org/sites/planipolis/files/ressources/botswana_etssp_2015-2020.pdf] [2] Maitlamo. 2004. "Botswana's National ICT Policy". [https://www.researchictafrica.net/countries/botswana/MAITLAMO_Botswana_National_ICT_Policy.pdf] [3] Presidential Task Team. 2016. “Vision 2036". [http://www.statsbots.org.bw/sites/default/files/documents/Vision%202036.pdf] [4] Botswana Communications Regulatory Authority (BOCRA). 2017. “Annual Report 2016". [http://www.bocra.org.bw/sites/default/files/documents/BOCRA%20Annual%20Report%202016%20%28web%29.pdf] [5] BOCRA. 2018. "Annual Report 2018". [https://www.bocra.org.bw/sites/default/files/documents/BOCRA_Annual_Report_2018.pdf] [6] BizTech Africa. 2018. "Orange Botswana Supports Women's Digital Inclusion". [http://www.biztechafrica.com/article/orange-botswana-supports-womens-digital-inclusion/13502/] [7] Gallup. 2018. "World Poll dataset". [www.gallup.com] [8] International Telecommunications Union (ITU). 2017. "Gender ICT statistics". [https://www.itu.int/en/ITU-D/Statistics/Pages/stat/default.aspx]</v>
          </cell>
        </row>
        <row r="4811">
          <cell r="A4811">
            <v>2018</v>
          </cell>
          <cell r="B4811" t="str">
            <v>EIU country research</v>
          </cell>
          <cell r="C4811" t="str">
            <v>In Brazil, more women than men access the internet and the country does not have an active strategy to promote e-inclusion for females. In the 2018 Brazilian Strategy for Digital Transformation (E-Digital), the government of Brazil outlines strategic actions such as prioritizing STEM disciplines and detailing the technical training tracks to be used in sectors of the digital economy, “taking into account the importance of stimulating girls and women to pursue careers in ICT-related areas”. The document, however, does not list specific measures aimed at promoting internet access and e-inclusion for women [1]. The current National Development Strategy 2016-2019 (Plano Plurianual 2016-2019) includes measures specifically targeted at women around economic and social inclusion, but not on e-inclusion [2]. Although the National Strategy of Science, Technology and Innovation 2016-2022 mentions the need to promote gender parity in the ICT sector and foster increased participation of women in STEM fields, the document does not provide specific strategies to achieve these objectives [3]. The lack of a specific strategy to promote internet access and e-inclusion for women and girls is likely due to the fact that Brazilian women are 3.1% more likely to have access to the internet than men. On average, 65% of women access the internet compared to 63% of men [4, 5].</v>
          </cell>
          <cell r="E4811" t="str">
            <v>[1] Ministério da Ciência, Tecnologia, Inovações e Comunicações (MCTIC). 2018. “Estratégia Brasileira para a Transformação Digital 2018”. [http://www.mctic.gov.br/mctic/export/sites/institucional/estrategiadigital.pdf] [2] MCTIC. 2016. "Plano Plurianual 2016-2019". [http://www.mctic.gov.br/mctic/export/sites/institucional/arquivos/Acoes_Programas/PPA-em-Numeros.pdf] [3] MCTIC. 2016. "Estratégia Nacional de Ciência, Tecnologia e Inovação 2016-2022". [https://portal.insa.gov.br/images/documentos-oficiais/ENCTI-MCTIC-2016-2022.pdf] [4] Gallup. 2018. "World Poll dataset". [www.gallup.com] [5] International Telecommunications Union (ITU). 2017. "Gender ICT statistics". [https://www.itu.int/en/ITU-D/Statistics/Pages/stat/default.aspx]</v>
          </cell>
        </row>
        <row r="4812">
          <cell r="A4812">
            <v>2018</v>
          </cell>
          <cell r="B4812" t="str">
            <v>EIU country research</v>
          </cell>
          <cell r="C4812" t="str">
            <v>The government of Bulgaria does not have an active plan or strategy to promote internet access and e-inclusion for females specifically, but the gap between male and female internet access is not statistically significant. The National Broadband Infrastructure Plan for Next Generation Access mainly targets rural communities, the elderly, and some minorities [1]. Policy areas covered by the Ministry of Labor and Social Policy do not include internet access [2]. The National Strategy for Promoting Equality between Women and Men 2016-2020 covers five policy areas: increasing women's participation in the labor market and economic independence; tackling income inequalities; gender equality with regard to decision-making processes; tackling violence against women; and tackling social gender stereotypes. The strategy does not mention internet access [3]. In Bulgaria, 63% of women have access to the internet compared to 66% of men, resulting in a 4.8% gender gap in internet access [4, 5].</v>
          </cell>
          <cell r="E4812" t="str">
            <v>[1] Ministry of Transport, Information Technology and Communications. 2014. "National Broadband Infrastructure Plan for Next Generation Access". [https://www.mtitc.government.bg/upload/docs/2014-07/BG_NGA_PLAN_ENG.pdf] [2] Ministry of Labor and Social Policy. "Policy areas". [https://www.mlsp.government.bg/index.php?lang=_eng] [3] Ministry of Labor and Social Policy. 2016. "National Strategy for Promoting Equality between Women and Men 2016-2020". [https://www.mlsp.government.bg/ckfinder/userfiles/files/Strategy_Gender%20Equality_2016(2).pdf] [4] Gallup. 2018. "World Poll dataset". [www.gallup.com] [5] International Telecommunications Union (ITU). 2017. "Gender ICT statistics". [https://www.itu.int/en/ITU-D/Statistics/Pages/stat/default.aspx]</v>
          </cell>
        </row>
        <row r="4813">
          <cell r="A4813">
            <v>2018</v>
          </cell>
          <cell r="B4813" t="str">
            <v>EIU country research</v>
          </cell>
          <cell r="C4813" t="str">
            <v>The government of Burkina Faso does not have an active plan or strategy to promote internet access and e-inclusion for females, but the gender gap is statistically insignificant. There are no official government plans that mention promoting internet access for women and girls in Burkino Faso. The most recent comment on the topic dates back to 2004 when the Ministry of Promotion of Women published a document mentioning access to the internet and the ability to use ICT as a key challenge for the inclusion of women in Burkina Faso [1]. The document, however, did not address plans for the promotion of internet access for women and girls. There are other examples of plans being implemented. UNESCO and the non-governmental organization (NGO) African Youth Network are promoting ICT education for youth and implementing capacity building initiatives for young women in charge of associations [2]. Despite this, the gender gap is statistically insignificant. As of 2018, 20% of women in Burkina Faso have internet access compared to 22% of men, resulting in a gender gap of 10% in favor of men [3, 4].</v>
          </cell>
          <cell r="E4813" t="str">
            <v>[1] UN Women Watch. 2004. “Responses from Burkina Faso: évaluation décennale du Programme d'action de Beijing”. [http://www.un.org/womenwatch/daw/Review/responses/BURKINA-FASO-French.pdf] [2] UNESCO. 2016. "Young Girls and ICT: The Perfect Combination to Fight Poverty in Burkina Faso". [http://www.unesco.org/new/en/media-services/single-view/news/young_girls_and_ict_the_perfect_combination_to_fight_povert/] [3] Gallup. 2018. "World Poll dataset". [www.gallup.com] [4] International Telecommunications Union (ITU). 2017. "Gender ICT statistics". [https://www.itu.int/en/ITU-D/Statistics/Pages/stat/default.aspx]</v>
          </cell>
        </row>
        <row r="4814">
          <cell r="A4814">
            <v>2018</v>
          </cell>
          <cell r="B4814" t="str">
            <v>EIU country research</v>
          </cell>
          <cell r="C4814" t="str">
            <v>Cambodia does not have an active plan or strategy to promote e-inclusion for females and the gender gap is statistically significant. Neither the Ministry of Women's Affairs nor the Ministry of Education, Youth and Sport have any publicly available information about e-inclusion programs for women [1, 2]. The Cambodian ICT Masterplan 2020 promotes an "Inclusive e-Cambodia" where the majority of Cambodian people are able to access and use digital (online) information; the plan, however, does not explicitly promote internet access and e-inclusion for women and girls [1]. The Masterplan sets out the goal of providing 70% of Cambodians with access to the internet by 2020 [3]. On average, 41.7% more males have access to the internet than females, with 50% of males and 34% of females accessing the internet [4, 5].</v>
          </cell>
          <cell r="E4814" t="str">
            <v>[1] Ministry of Women's Affairs. "Policies and Laws". [http://www.mowa.gov.kh/en/policies] [2] Ministry of Education, Youth and Sport. "Policies and Strategies". [http://www.moeys.gov.kh/en/policies-and-strategies/] [3] Cambodian Telecommunications Regulatory Commission. "Summary on Cambodian ICT Masterplan 2020". [https://www.trc.gov.kh/wp-content/uploads/2016/10/Cambodian-ICT-Masterplan-2020-요약본영문.pdf] [4] Gallup. 2018. "World Poll dataset". [www.gallup.com] [5] International Telecommunications Union (ITU). 2017. "Gender ICT statistics". [https://www.itu.int/en/ITU-D/Statistics/Pages/stat/default.aspx]</v>
          </cell>
        </row>
        <row r="4815">
          <cell r="A4815">
            <v>2018</v>
          </cell>
          <cell r="B4815" t="str">
            <v>EIU country research</v>
          </cell>
          <cell r="C4815" t="str">
            <v>The Cameroonian government does not have an active plan to promote internet access and e-inclusion for women, but the gender gap in internet access is not statistically significant. The Digital Cameroon National Strategy: 2020 discusses the need to “support the technological and scientific vocations of women”, but it does not elaborate further [1]. The country’s National Policy for the Development of Information Communication Technologies, 2007, also lists as one of its strategies the need to “promote the training of women, persons with disabilities and vulnerable groups in aptitudes, skills and competencies in the economy and knowledge-based society”, but little information is provided in terms of deliverables and there is no timeline for its implementation [2]. In Cameroon, the gender gap in terms of internet access is 9.1% with 36% of males and 33% of females having access to the internet [3, 4].</v>
          </cell>
          <cell r="E4815" t="str">
            <v>[1] Ministry of Posts and Telecommunications of the Republic of Cameroon. 2016. "Digital Cameroon: National Strategy 2016-2020". [http://cameroundigital.com/wp-content/uploads/2017/05/Plan-strat%C3%A9gique-Cameroun-Num%C3%A9rique-2020.pdf] [2] National Agency for Information and Communication Technologies (NAICT). 2007. "National Policy for the Development of Information and Communication Technologies". [http://www.ist-africa.org/home/files/Cameroon_NationalICTPolicy_2008.pdf] [3] Gallup. 2018. "World Poll dataset". [www.gallup.com] [4] International Telecommunications Union (ITU). 2017. "Gender ICT statistics". [https://www.itu.int/en/ITU-D/Statistics/Pages/stat/default.aspx]</v>
          </cell>
        </row>
        <row r="4816">
          <cell r="A4816">
            <v>2018</v>
          </cell>
          <cell r="B4816" t="str">
            <v>EIU country research</v>
          </cell>
          <cell r="C4816" t="str">
            <v>Canada does not have an active strategy to promote internet access and e-inclusion for females, but there is no statistical difference between men and women in terms of internet use. According to recent data, there is a 1.1% difference in gender-based access to the internet with 92% of males and 91% of females accessing the internet [1, 2]. Likewise, there is no discernible policy specifying females as a target demographic group for e-inclusion and the first-ever national Digital Economy Survey, released in August 2018, does not mention a gender gap or "digital divide" in internet use [3]. From June through September 2018, the Canadian Ministry of Science, Innovation and Economic Development held a series of National Digital and Data Consultations with the general public to determine policy with regard to the data-driven economy. Digital innovation "roundtables" were held and these emphasized the inclusion of "women, Indigenous peoples and other under-represented groups", but no specific policy has yet emerged to target these groups [4].</v>
          </cell>
          <cell r="E4816" t="str">
            <v>[1] Gallup. 2018. "World Poll dataset". [www.gallup.com] [2] International Telecommunications Union (ITU). 2017. "Gender ICT statistics". [https://www.itu.int/en/ITU-D/Statistics/Pages/stat/default.aspx] [3] Government of Canada. August 29, 2018. "Results from the Digital Economy Survey". [https://www150.statcan.gc.ca/n1/pub/11-627-m/11-627-m2018028-eng.htm] [4] Government of Canada. Innovation, Science and Economic Development Canada. September 26, 2018. "National Digital and Data Consultations". [https://www.ic.gc.ca/eic/site/084.nsf/eng/home]</v>
          </cell>
        </row>
        <row r="4817">
          <cell r="A4817">
            <v>2018</v>
          </cell>
          <cell r="B4817" t="str">
            <v>EIU country research</v>
          </cell>
          <cell r="C4817" t="str">
            <v>Chile has strategies in place to promote e-inclusion for females, but the country's gender gap in internet access is statistically insignificant. The Digital Agenda 2020 plan included an initiative to encourage discussions on the design of a gender equality policy for the digital sector [1]. Activities began with working group discussions in November 2015 with a document containing suggestions, initiatives, and policies to promote gender equality in the digital sector scheduled to be completed by the end of 2017. The release of this document was postponed until the end of 2018. The Digital Agenda 2020 website, however, states that plan will be updated to the “Digital Transformation Agenda” in the coming months. It is not clear whether the activities related to gender equality in the digital sector will continue [1, 2]. The InspiraTEC Awards started in 2016 as part of the overall initiative to recognize outstanding women and girls in the technology sector. In August 2017, prizes were awarded in three categories: youth/student, professional, and social impact [3]. For 2018, the registration period ends on 22 October in the youth, team and adult entrepreneur categories [4]. The Subsecretariat of the Economy and Small Enterprises, which is in charge of implementing the initiative, does not mention the prize or gender equality on its website [5]. The Ministry of Women and Gender Equality issued the 2018-2030 National Plan for Equality between Men and Women in late 2017. One of the principal goals is to “foment the interest of women in technology and scientific careers as well as female participation in postgraduate programs and corporate governance.” [6] In Chile, 73% of females and 74% of males have access to the internet, resulting in an average gap of 1% in favor of men [7, 8].</v>
          </cell>
          <cell r="E4817" t="str">
            <v>[1] Agenda Digital 2020. 2018. “7. Debate para el diseño de una política de igualdad de género en el ambiente digital". [http://www.agendadigital.gob.cl/#/seguimiento/medida/Debate-para-el-diseno-de-una-politica-de-igualdad-de-genero-en-el-ambiente-digital] [2] Agenda Digital 2020. 2018. “Desde una Agenda Digital a la Transformación Digital”. [http://www.agendadigital.gob.cl/#/] [3] Subsecretaria de Economía y Empresas de Menor Tamaño. 2018. “Premiación InspiracTEC 2017”. [http://www.premioinspiratec.cl/premiacion-inspiractec-2017/] [4] Subsecretaria de Economía y Empresas de Menor Tamaño. 2018. “Premios InspiraTEC". [http://www.premioinspiratec.cl/] [5] Subsecretaria de Economía y Empresas de Menor Tamaño. 2018. “Empresas de Menor Tamaño". [http://www.economia.gob.cl/subsecretarias/economia/empresas-de-menor-tamano] [6] Ministerio de la Mujer y la Equidad de Género. 2018. “Programa de Gobierno”. [https://www.minmujeryeg.cl/agenda-de-genero/programa-de-gobierno/] [7] Gallup. 2018. "World Poll dataset" (ITU). [www.gallup.com] [8] International Telecommunications Union. 2017. "Gender ICT statistics". [https://www.itu.int/en/ITU-D/Statistics/Pages/stat/default.aspx]</v>
          </cell>
        </row>
        <row r="4818">
          <cell r="A4818">
            <v>2018</v>
          </cell>
          <cell r="B4818" t="str">
            <v>EIU country research</v>
          </cell>
          <cell r="C4818" t="str">
            <v>The government of China does not have an active strategy to promote internet access and e-inclusion for females, but the gender gap is statistically insignificant. The current 5-year Plan for Digitization (2016-2020) does not mention women or gender, although it specifically mentions the expansion of services to vulnerable groups such as the elderly, people with disabilities, and children who have been left-behind [1]. The 2015 white paper on gender equality and women's development in China, set out by the State Council Information Office, made no mention of ICT [2] while the Ministry of Education's Education Digitisation Action Plan 2.0 (2018) does not mention women or gender [3]. On average, in China, women access the internet at a 7.4% higher rate, with 63% of men and 68% of women accessing the internet, respectively [4, 5].</v>
          </cell>
          <cell r="E4818" t="str">
            <v>[1] China Net. 2016. “13-5 National Informatisation Plan”. [http://news.china.com.cn/txt/2016-12/27/content_39994503.htm] [2] The State Council Information Office of the People's Republic of China. 2015. "Gender Equality and Women's Development in China". [http://www.scio.gov.cn/zfbps/ndhf/2015/Document/1449894/1449894.htm] [3] Ministry of Education. 2018. "Education Digitisation Action Plan 2.0". [http://www.moe.edu.cn/srcsite/A16/s3342/201804/t20180425_334188.html] [4] Gallup. 2018. "World Poll dataset". [www.gallup.com] [5] International Telecommunications Union (ITU). 2017. "Gender ICT statistics". [https://www.itu.int/en/ITU-D/Statistics/Pages/stat/default.aspx]</v>
          </cell>
        </row>
        <row r="4819">
          <cell r="A4819">
            <v>2018</v>
          </cell>
          <cell r="B4819" t="str">
            <v>EIU country research</v>
          </cell>
          <cell r="C4819" t="str">
            <v>The Colombian government has an active plan to promote female e-inclusion and the gender gap in internet access is statistically significant this year [1]. In March 2018, the Vive Digital 2014-2018 digital inclusion program published the results of Colombia’s first “Survey of access, use and appropriation of ICTs by women in Colombia”. The survey was carried out in 60 municipalities and is supposed to be a representative sample of the country as a whole. Among the findings, it was highlighted that 81% of Colombian women access the internet, 90% have their own cell phone, and 72% use a smartphone. In addition, one-third of women in Colombia use a free public hotspot or kiosk to connect [2]. The 2018 progress report for Vive Digital mentions women more than in the original strategy, stating that ICTs should be used in women’s empowerment and highlighting the progress of the Digital Citizenship e-inclusion training program, which works with female heads of household and other marginalized groups [3]. At the subnational level, the district government of Bogota has an active female e-inclusion plan and activities, including 15 digital inclusion centers for women in Bogota [4]. Women can check for the availability of classes at the centers through the program’s website [5]. In 2018, Vive Digital reported that 57% of users of the government’s free Wi-Fi hotspots were men while 43% were women [3]. According to international statistics, there is a 22.4% gender disparity in internet access, with 60% of males and 49% of females accessing the internet in Colombia [6, 7].</v>
          </cell>
          <cell r="E4819" t="str">
            <v>[1] Ministerio de Tecnologías de la Información y las Comunicaciones. 2014. “Vive Digital Colombia 2014-2018". [http://www.mintic.gov.co/portal/604/articles-5193_recurso_2.pdf] [2] Ministerio de Tecnologías de la Información y las Comunicaciones. March 8, 2018. “El 81% de las mujeres en Colombia accede a Internet”. [https://www.mintic.gov.co/portal/604/w3-article-64060.html] [3] Ministerio de Tecnologías de la Información y las Comunicaciones. July 2018. “Informe de gestión al Congreso de la República 2018". [https://www.mintic.gov.co/portal/604/articles-75882_doc_pdf.pdf] [4] Secretaria Distrital de la Mujer. 2018. “Cursos Mujeres TIC". [http://cursosmujerestic.sdmujer.gov.co/] [5] Secretaria Distrital de la Mujer. 2018. “Centros de Inclusión Digital”. [http://cid.sdmujer.gov.co/] [6] Gallup. 2018. "World Poll dataset". [www.gallup.com] [7] International Telecommunications Union (ITU). 2017. "Gender ICT statistics". [https://www.itu.int/en/ITU-D/Statistics/Pages/stat/default.aspx]</v>
          </cell>
        </row>
        <row r="4820">
          <cell r="A4820">
            <v>2018</v>
          </cell>
          <cell r="B4820" t="str">
            <v>EIU country research</v>
          </cell>
          <cell r="C4820" t="str">
            <v>The government of the Democratic Republic of Congo (DRC) does not have an active plan or strategy to promote internet access and e-inclusion for females. In 2015, the Ministry of Gender, Family and Children published a report titled "Rapport General Du Forum Des Ministres Et Chefs Des Divisions Provinciaux En Charge Du Genre" (The General Report of the Forum of Ministers and Heads of Provincial Divisions in Charge of Gender) [1]. This plan deals with issues relating to gender equality and female empowerment, but makes no mention of an active or proposed plan or strategy to promote internet access and e-inclusion for females [1]. Aside from this, there are no other closely related strategies or plans on the websites of the Regulatory Authority [2] and the Ministry of Primary, Secondary and Vocational Education [3]. The gender gap in internet access is also significant in the DRC: on average, 73.3% more males have access to the internet than females, with 26% of males and 15% of females accessing the internet [4, 5].</v>
          </cell>
          <cell r="E4820" t="str">
            <v>[1] Ministry of Gender, Family and Children. 2015. "Rapport General Du Forum Des Ministres Et Chefs Des Divisions Provinciaux En Charge Du Genre". [http://www.undp.org/content/dam/dem_rep_congo/docs/Gender/UNDP-CD-Rapport%20du%20forum%20des%20ministres%20provinciaux%20du%20Genre.pdf] [2] Regulatory Authority for Telecommunications. 2017. [http://arptc.gouv.cd] [3] Ministère de l'Enseignement Primaire, Secondaire et Professionnel. 2018. [http://www.eduquepsp.cd/] [4] Gallup. 2018. "World Poll dataset". [www.gallup.com] [5] International Telecommunications Union (ITU). 2017. "Gender ICT statistics". [https://www.itu.int/en/ITU-D/Statistics/Pages/stat/default.aspx]</v>
          </cell>
        </row>
        <row r="4821">
          <cell r="A4821">
            <v>2018</v>
          </cell>
          <cell r="B4821" t="str">
            <v>EIU country research</v>
          </cell>
          <cell r="C4821" t="str">
            <v>The gap between male and female internet access in Costa Rica is not statistically significant and the government has an active plan to promote internet access and e-inclusion for females. According to gender-based data on internet access for Costa Rica, on average, males are 4% more likely to have access to the internet than females, with 78% of men and 75% of women accessing the internet [1, 2]. The government of Costa Rica has specific e-inclusion strategies targeted at women. The current National Plan of Telecommunications 2015-2021 (Plan Nacional de Telecomunicaciones 2015-2021) outlines a number of actions aimed at addressing the small but existing gender digital divide in the country. The plan even includes specific indicators and targets around the proportion of women who are supported through government programs to access the internet [3].</v>
          </cell>
          <cell r="E4821" t="str">
            <v>[1] Gallup. 2018. "World Poll dataset". [www.gallup.com] [2] International Telecommunications Union (ITU). 2017. "Gender ICT statistics". [https://www.itu.int/en/ITU-D/Statistics/Pages/stat/default.aspx] [3] Ministerio de Ciencias, Tecnología y Telecomunicaciones (MICIT). 2014. “Plan Nacional de Desarrollo de las Telecomunicaciones 2015-2021.” [https://www.micit.go.cr/images/Telecomunicaciones/pndt/PNDT-2015-2021.pdf]</v>
          </cell>
        </row>
        <row r="4822">
          <cell r="A4822">
            <v>2018</v>
          </cell>
          <cell r="B4822" t="str">
            <v>EIU country research</v>
          </cell>
          <cell r="C4822" t="str">
            <v>Côte d’Ivoire does not have an active plan or strategy to promote internet access and e-inclusion for women. The Sector Plan for Education 2016-2025 does not specifically mention policies geared toward e-inclusion for women, or otherwise [1]. The National Development Plan (PND) 2016-2020 refers to the “ambition of the government” to build upon and raise the potential of human capital in the country, but it does not target women specifically [2]. International data also shows a 60% gap in gender access, with 32% of males and 20% of females accessing the internet in Côte d’Ivoire [3, 4].</v>
          </cell>
          <cell r="E4822" t="str">
            <v>[1] Ministry of National Education, Technical Institutes, and Professional Alliances; Ministry of Higher Education and Scientific Research; and United Nations Educational, Scientific, and Cultural Organization (UNESCO). 2017. "Sector Plan for Education, 2016-2025". [http://planipolis.iiep.unesco.org/sites/planipolis/files/ressources/cote_divoire_plan_sectoriel_de_leducation.pdf] [2] Ministry of Planning and Development of the Republic of Côte d'Ivoire. "National Development Plan (PND) 2016-2020". [http://www.gcpnd.gouv.ci/fichier/doc/TOME1_compresse.pdf] [3] Gallup. 2018. "World Poll dataset". [www.gallup.com] [4] International Telecommunications Union (ITU). 2017. "Gender ICT statistics". [https://www.itu.int/en/ITU-D/Statistics/Pages/stat/default.aspx]</v>
          </cell>
        </row>
        <row r="4823">
          <cell r="A4823">
            <v>2018</v>
          </cell>
          <cell r="B4823" t="str">
            <v>EIU country research</v>
          </cell>
          <cell r="C4823" t="str">
            <v>There is no specific plan or strategy to promote internet access and e-inclusion for females in the Czech Republic, but the gap between male and female internet access is not statistically significant. According to a survey by the United Nations Office of the High Commissioner for Human Rights (OHCHR), the government of the Czech Republic has no special measure specifically aimed at facilitating the access of women to the internet. It also notes, however, that there are no evident barriers to women using the internet [1]. While the Ministry of Labor and Social Affairs lists equal opportunities under its remit, it does not have a specific policy relating to internet access [2]. According to latest data, on average, males are 3.8% more likely to have access to the internet than females in the Czech Republic, with 79% female and 82% of males accessing the internet [3, 4].</v>
          </cell>
          <cell r="E4823" t="str">
            <v>[1] United Nations Office of the High Commissioner for Human Rights (OHCHR). "Replies to the questionnaire for OHCHR report on ways to bridge the gender digital divide from a human rights perspective: Czech Republic". [https://www.ohchr.org/Documents/Issues/Women/WRGS/GenderDigital/CzechRepublic.pdf] [2] Ministry of Labor and Social Affairs. [https://www.mpsv.cz/en/] [3] Gallup. 2018. "World Poll dataset". [www.gallup.com] [4] International Telecommunications Union (ITU). 2017. "Gender ICT statistics". [https://www.itu.int/en/ITU-D/Statistics/Pages/stat/default.aspx]</v>
          </cell>
        </row>
        <row r="4824">
          <cell r="A4824">
            <v>2018</v>
          </cell>
          <cell r="B4824" t="str">
            <v>EIU country research</v>
          </cell>
          <cell r="C4824" t="str">
            <v>Denmark does not have an active strategy to promote internet access and e-inclusion for females, but the gender gap is statistically insignificant [1]. Since 2017, the gender gap has been less than 4%, while the national average for households with internet access is 94%. Gallup and International Telecommunications Union (ITU) data confirms this, showing that 93% of women have access to internet compared with 97% of men, creating a gap of just 4.3% [2, 3]. Accordingly, e-inclusion for females is not part of Denmark Digital Strategy of 2016 [4]. Digital inclusion, however, is perhaps especially important in Denmark as citizens are required to have a digital mailbox to receive electronic notifications from the government [5]. The Agency for Digitization (Digitaliseringsstyrelsen) is responsible for e-inclusion in Denmark [6]. Similarly to the Digital Strategy, the Agency does not consider females as part of e-inclusion efforts as underserved groups are generally defined to include the homeless, those with physical or mental disabilities, youth, elderly low-income, and non-Western immigrants (i.e. minorities) [7].</v>
          </cell>
          <cell r="E4824" t="str">
            <v>[1] Agency for Culture and Palaces. 2015. "Internetbrug og Enheder". [https://slks.dk/mediernes-udvikling-2015/internetbrug-og-enheder/] [2] Gallup. 2018. "World Poll dataset". [www.gallup.com] [3] International Telecommunications Union (ITU). 2017. "Gender ICT statistics". [https://www.itu.int/en/ITU-D/Statistics/Pages/stat/default.aspx] [4] Agency for Digitization. 2016. "Digital Strategy 2016-2020". [https://digst.dk/media/16165/ds_singlepage_uk_web.pdf] [5] eBoks. 2018. "Lov om Offentlig post til borgere". [http://www.e-boks.dk/page.aspx?pageid=8d5a14a2-abf6-48d1-85aa-e61d7fcde184] [6] Agency for Digitization. 2018. "Digital inklusion". [https://digst.dk/digital-service/digital-inklusion/] [7] Agency for Digitization. 2018. "Netværk for digital inklusion". [https://digst.dk/digital-service/digital-inklusion/netvaerk-for-digital-inklusion/]</v>
          </cell>
        </row>
        <row r="4825">
          <cell r="A4825">
            <v>2018</v>
          </cell>
          <cell r="B4825" t="str">
            <v>EIU country research</v>
          </cell>
          <cell r="C4825" t="str">
            <v>The government of the Dominican Republic does not have an active strategy to promote internet access and e-inclusion for females, but the gender gap is not statistically significant. One of the four objectives of the government's Digital Agenda (Agenda Digital) is to improve digital access and IT infrastructure. One of the initiatives is to promote digital inclusion of underserved groups but this does not outline any specific actions for women [1]. Improved internet access is also one of the key objectives of Digital Republic (Republica Digital), the government strategy to improve digital literacy in the country. This plan, however, also lacks specific initiatives to improve internet access for women [2]. The government has set-up Digital Inclusion Centers across the country but they are mostly focused on people with disabilities [3]. The lack of specific gender inclusive initiatives among government digital plans has been recognized by the Alliance of Affordable Internet [4]. According to information from the International Telecommunication Union (ITU) and Gallup, the percentage of internet users favors women by 3.3% on average, with 59% of males and 61% of females having access to the internet [5, 6].</v>
          </cell>
          <cell r="E4825" t="str">
            <v>[1] Government of the Dominican Republic. 2015. "Agenda Digital 2016-2020". [http://www.dominicana.gob.do/index.php/politicas/2014-12-16-20-55-59] [2] Government of the Dominican Republic. 2018. "Republica Digital: Acceso". [http://republicadigital.gob.do/eje/acceso/] [3] Digital Inclusion News Log. 2017. "Digital Inclusion Center and accessibility conference to boost digital inclusion in Dominican Republic". [http://digitalinclusionnewslog.itu.int/2017/09/20/digital-inclusion-center-and-accessibility-conference-to-boost-digital-inclusion-in-dominican-republic/] [4] Alliance for Affordable Internet. 2016. "Developing an Inclusive and Gender-Responsive Digital Agenda in the Dominican Republic". [https://a4ai.org/developing-an-inclusive-and-gender-responsive-digital-agenda-in-the-dominican-republic/] [5] Gallup. 2018. "World Poll dataset". [www.gallup.com] [6] International Telecommunications Union (ITU). 2017. "Gender ICT statistics". [https://www.itu.int/en/ITU-D/Statistics/Pages/stat/default.aspx]</v>
          </cell>
        </row>
        <row r="4826">
          <cell r="A4826">
            <v>2018</v>
          </cell>
          <cell r="B4826" t="str">
            <v>EIU country research</v>
          </cell>
          <cell r="C4826" t="str">
            <v>The government of Ecuador does not have a specific plan or strategy to promote e-inclusion for females and there is a statistically significant gender gap in internet access. The country's two key national initiatives to foster ICT use, the Organic Law of Telecommunications (Ley Orgánica de Telecomunicaciones) of 2016 and the National Plan of Telecommunications and Information Technologies of Ecuador 2016-2021 (Plan Nacional de Telecomunicaciones y Tecnologías de Información del Ecuador 2016-2021), promote universal access to ICT and related telecommunications services, especially in marginal urban and rural areas, but do not stipulate any particular intervention with regard to women [1, 2]. Quarterly statistical data on digital communications use in Ecuador, provided by the national regulatory Arcotel, do not provide internet use by gender [3]. Moreover, the policies of Ecuador's National Council for Gender Equality (Consejo Nacional para la Igualdad de Género), aimed at achieving gender equality and non-discrimination, do not specifically promote internet access and e-inclusion for women. [4] With regard to electronic-government policy, however, the story is slightly different; in its National Plan of Electronic Government 2018-2021 (Plan Nacional de Gobierno Electrónico 2018-2021), Ecuador lays out an official policy of promoting electronic access to government services by "Grupos de atención prioritaria" (Groups of priority attention), as mandated by Article 35 of the Constitution of Ecuador. These priority-attention groups are senior adults, girls, boys and adolescents, pregnant women, people with disabilities or catastrophic or complex illnesses, people deprived of their freedom, victims of domestic and sexual violence, child abuse victims, and victims of natural or man-made disasters. One implementation of this policy is permitting long-distance work (teletrabajo) for such persons who are employed in the public sector [5]. According to the latest data, in Ecuador, there is a 23.1% gender disparity in internet access in favor of males, with 64% of males and 52% of females having access to the internet [6, 7].</v>
          </cell>
          <cell r="E4826" t="str">
            <v>[1] Registro Oficial, No. 439. February 18, 2015. "Ley Orgánica de Telecomunicaciones". [https://www.telecomunicaciones.gob.ec/wp-content/uploads/downloads/2016/05/Ley-Org%C3%A1nica-de-Telecomunicaciones.pdf] [2] Ministry of Telecommunications (Mintel). August 2016. "Plan Nacional de Telecomunicaciones y Tecnologías de Información del Ecuador 2016-2021". [https://www.telecomunicaciones.gob.ec/wp-content/uploads/2016/08/Plan-de-Telecomunicaciones-y-TI..pdf] [3] Arcotel. March 2018. "Boletin Estadistico IV Trimestre 2017". [http://www.arcotel.gob.ec/wp-content/uploads/2015/01/BOLETIN-ESTADISTICO-Marzo-2018_f.pdf] [4] Consejo Nacional para la Igualdad de Género. 2018. [https://www.igualdadgenero.gob.ec/] [5] Mintel. 2018. "National Plan of Electronic Government 2018-2021". [https://www.gobiernoelectronico.gob.ec/wp-content/uploads/2018/09/PNGE_2018_2021sv2.pdf] [6] Gallup. 2018. "World Poll dataset". [www.gallup.com] [7] International Telecommunications Union (ITU). 2017. "Gender ICT statistics". [https://www.itu.int/en/ITU-D/Statistics/Pages/stat/default.aspx]</v>
          </cell>
        </row>
        <row r="4827">
          <cell r="A4827">
            <v>2018</v>
          </cell>
          <cell r="B4827" t="str">
            <v>EIU country research</v>
          </cell>
          <cell r="C4827" t="str">
            <v>The Egyptian government has an active plan to promote e-inclusion for females and there is a statistically significant gender gap in internet access. On average, in Egypt, men are 29.4% more likely to have access to the internet than women, with 44% of males and 34% of females having internet access [1, 2]. In 2017, the government published a National Strategy for the Empowerment of Egyptian Women 2030 [3]. As part of the training programs, the government commits to "expand digital technology programs for women", but few other details are provided [3]. In 2016, the Ministry of Communications and Information Technology (MCIT) launched the "ICT for Women" e-portal to provide continuous education and training in ICT to women [4]. The plan is to support and empower women to use ICT, as well as to learn, train, and develop their careers in the field of ICT in cooperation with the E-Learning Competence Center (ELCC) and Egypt’s leading organization in e-Learning [5, 6].</v>
          </cell>
          <cell r="E4827" t="str">
            <v>[1] Gallup. 2018. "World Poll dataset". [www.gallup.com] [2] International Telecommunications Union (ITU). 2017. "Gender ICT statistics". [https://www.itu.int/en/ITU-D/Statistics/Pages/stat/default.aspx] [3] National Council for Women. 2017. "National Strategy for the Empowerment of Egyptian Women 2030". [http://ncw.gov.eg/wp-content/uploads/2017/04/womens-stratagy.pdf] [4] Ministry of Communications and Information Technology (MCIT). 2016. "MCIT Launches ‘ICT for Women’ ePortal". [http://www.mcit.gov.eg/Media_Center/Press_Room/Press_Releases/4247] [5] MCIT. 2016. "ICT for Women". [http://www.ictforwoman.gov.eg/overview_obj.aspx] [6] MCIT. 2017. "ICT Minister Opens First Conference on ICT for Women". [http://www.mcit.gov.eg/Media_Center/Press_Room/Press_Releases/4495]</v>
          </cell>
        </row>
        <row r="4828">
          <cell r="A4828">
            <v>2018</v>
          </cell>
          <cell r="B4828" t="str">
            <v>EIU country research</v>
          </cell>
          <cell r="C4828" t="str">
            <v>El Salvador does not have an active plan or strategy to promote e-inclusion for females and the gender gap is statistically significant. The government does not have a strategy to improve internet access in the country [1]. A 2016 report on digital inclusion for small and medium-sized enterprises (SMEs), compiled by the Ministry of Economy, highlighted the need to develop additional initiatives to address female e-inclusion [2]. El Salvador gender equality plans, such as the 2014 National Women Policy (Politica Nacional de las Mujeres) and the 2017 National Equality Plan (Plan Nacional de Igualdad) developed by the Institute for Women's Development (Instituto Salvadoreño para el Desarrollo de la Mujer, or ISDEMU) are mostly focused on social and economic inclusion and do not detail any initiatives to improve e-inclusion for females [3, 4]. Similarly, the Vice-Ministry for Science and Technology (Viceministerio de Ciencia y Tecnología), the Secretary for Social Inclusion (Secretaria de Inclusion Social) and ISDEMU do not have programs that address e-inclusion for women [5, 6, 7]. There have been some initiatives supported by private telecommunications companies to promote digital and financial inclusion for women and girls, such as TIGO's (the country's largest mobile network carrier) 'Mujeres Conectadas' (Connected Women) program which provides internet training sessions for women across the country; these, however, are efforts led by private and non-governmental organizations (NGOs), rather than government initiatives [8]. According to gender-based data on internet access, in El Salvador, internet access is 47% for females and 60% for males, indicating a statistically significant gender gap of 27.7% [9, 10].</v>
          </cell>
          <cell r="E4828" t="str">
            <v>[1] International Telecommunications Union (ITU). 2018. "List of National Broadband Policies". [https://www.broadbandcommission.org/Documents/publications/NationalBBPolicies2017.pdf] [2] Ministry of Economy. 2016. "Estrategia para la inclusion digital de la MYPE". [http://www.conamype.gob.sv/wp-content/uploads/2016/11/Estrategia-Digital.pdf] [3] Institute for Women's Development (ISDEMU). 2014. "Politica Nacional de las Mujeres". [http://www.isdemu.gob.sv/index.php?option=com_phocadownload&amp;view=category&amp;id=46%3Apoliticas-publicas&amp;download=107%3Apnm&amp;Itemid=234&amp;lang=es] [4] ISDEMU. 2017. "Plan Nacional de Igualdad". [http://www.isdemu.gob.sv/phocadownload/2017/RIS_documentos2017/Plan_Nacional_de_Igualdad_2016-2020.pdf] [5] Vice-Ministry for Science and Technology. [http://www.cienciaytecnologia.edu.sv/] [6] Secretary for Social Inclusion. [http://www.inclusionsocial.gob.sv/] [7] ISDEMU. [http://www.isdemu.gob.sv/] [8] El Mundo. 2018. "Tigo contribuye en la igualdad de género en la industria de telecomunicaciones". [https://elmundo.sv/tigo-contribuye-en-la-igualdad-de-genero-en-la-industria-de-telecomunicaciones/] [9] Gallup. 2018. "World Poll dataset". [www.gallup.com] [10] International Telecommunications Union (ITU). 2017. "Gender ICT statistics". [https://www.itu.int/en/ITU-D/Statistics/Pages/stat/default.aspx]</v>
          </cell>
        </row>
        <row r="4829">
          <cell r="A4829">
            <v>2018</v>
          </cell>
          <cell r="B4829" t="str">
            <v>EIU country research</v>
          </cell>
          <cell r="C4829" t="str">
            <v>Estonia has strategies in place to promote e-inclusion generally and the country has gender parity in terms of internet access. The Digital Agenda 2020, developed by the Ministry of Economic Affairs and Communications and released in 2013, aims to provide universal fast and free internet access. Targets include fixed internet access for all households by 2020 (from 61% in 2012) and 80% mobile internet penetration by 2020 (from 34% in 2013) [1]. The Ministry of Social Affairs is responsible for designing and implementing policies on gender equality, mentioning the principle of equal treatment under the Equal Treatment Act, which covers gender, and the principle of gender equality [2]. The gender gap in terms of internet access is only 8.6%, with 88% of males and 81% of females in Estonia having access to the internet [3, 4].</v>
          </cell>
          <cell r="E4829" t="str">
            <v>[1] Ministry of Economic Affairs and Communications. "Digital Agenda 2020 for Estonia". [https://www.mkm.ee/sites/default/files/digital_agenda_2020_estonia_engf.pdf] [2] Ministry of Social Affairs. "Gender equality and equal treatment". [https://www.sm.ee/en/gender-equality-and-equal-treatment] [3] Gallup. 2018. "World Poll dataset". [www.gallup.com] [4] International Telecommunications Union (ITU). 2017. "Gender ICT statistics". [https://www.itu.int/en/ITU-D/Statistics/Pages/stat/default.aspx]</v>
          </cell>
        </row>
        <row r="4830">
          <cell r="A4830">
            <v>2018</v>
          </cell>
          <cell r="B4830" t="str">
            <v>EIU country research</v>
          </cell>
          <cell r="C4830" t="str">
            <v>The government of Ethiopia has an active e-inclusion policy and strategy to promote internet access and e-inclusion for females, but there is a statistically significant gender gap in internet access. The National ICT Policy and Strategy, which was approved into legislation in 2009 with an updated draft finalized in September 2016, states that targeting “girls and young women, in particular, [is] crucial to closing the gender gap by promoting better and more inclusive access to ICT for enhancing their academic, social and economic development” and that “promoting universal, non-discriminatory, equitable and affordable access of [youth and] women to ICT is central to ensuring digital and social inclusion” across all regions of the country [1, 2].The Policy’s specific objectives are as follows: provide affordable, safe, and gender friendly broadband internet access across the country; ensure IT utilization as a tool of empowerment; and address the ICT access gap [1]. Outlined strategies encompass providing free or subsidized ICT services for non-profit organizations targeting women, ensuring gender equal opportunity for all students to develop advanced ICT skills, and ensuring proper legal and computer frameworks to prevent cyber harassment and harmful content that disproportionally affect women [1]. Nevertheless, there is a statistically significant digital gender gap in Ethiopia: on average, 10% of women and 15% of men have internet access, resulting in a male-female gender gap ratio of 50% in favor of men [2, 3].</v>
          </cell>
          <cell r="E4830" t="str">
            <v>[1] Ministry of Communication and Information Technology. September 2016. “The National Information and Communication Technology (ICT) Policy and Strategy – Final Draft”. [http://www.mcit.gov.et/web/guest/-/the-national-information-and-communication-technology-ict-policy-and-strategy] [2] Gallup. 2018. "World Poll dataset". [www.gallup.com] [3] International Telecommunications Union (ITU). 2017. "Gender ICT statistics". [https://www.itu.int/en/ITU-D/Statistics/Pages/stat/default.aspx]</v>
          </cell>
        </row>
        <row r="4831">
          <cell r="A4831">
            <v>2018</v>
          </cell>
          <cell r="B4831" t="str">
            <v>EIU country research</v>
          </cell>
          <cell r="C4831" t="str">
            <v>Finland has an active strategy to promote e-inclusion that does not explicitly focus on women, however, the country has gender parity in internet access. The government follows the Digital Finland Framework, which was issued in February 2018 and supports the coordination of initiatives that promote sustainable digital transformation [1]. Gender policy is coordinated by the Ministry of Social Affairs and Health, which has the remit to mainstream gender into legislation and programs [2]. According to gender-based data on internet access, both female and male access in Finland is at 93%, on average, resulting in a gender gap of 0% [3, 4].</v>
          </cell>
          <cell r="E4831" t="str">
            <v>[1] Ministry of Economic Affairs and Employment. 2018. “Digital Finland Framework”. [https://www.businessfinland.fi/contentassets/47485067fefa4d838f7bc81d8ac90cd4/digital-finland-framework-report-feb-2018.pdf] [2] National Institute for Health and Welfare. 2018. “Gender equality policy”. [https://thl.fi/fi/web/gender-equality/promoting-gender-equality/gender-equality-policy] [3] Gallup. 2018. "World Poll dataset". [www.gallup.com] [4] International Telecommunications Union (ITU). 2017. "Gender ICT statistics". [https://www.itu.int/en/ITU-D/Statistics/Pages/stat/default.aspx]</v>
          </cell>
        </row>
        <row r="4832">
          <cell r="A4832">
            <v>2018</v>
          </cell>
          <cell r="B4832" t="str">
            <v>EIU country research</v>
          </cell>
          <cell r="C4832" t="str">
            <v>The French government's current digital inclusion plan does not specifically target promoting internet access for females, but the country's gender gap is statistically insignificant - 89% of women have internet access compared with 93% for men, resulting in a gender gap of 4.5% [1, 2]. During his 2017 presidential election campaign, Emmanuel Macron emphasized the importance of investing in digital services and promised to improve digital inclusion [3]. Once elected, President Macron has overseen a series of consultations that culminated in the official launch of the National plan for digital inclusion (Plan national pour un numérique inclusif) in September 2018 [4]. The plan outlines government efforts to introduce digital training schemes, available to 13m people (around 20% of the population), citizens who either do not use the internet or use it very infrequently [4]. Women are not specifically identified as a target group for the new training schemes, even though the previous government's digital strategy (Citizens of a Digital Society) did include the improvement of women's e-inclusion as an objective [5].</v>
          </cell>
          <cell r="E4832" t="str">
            <v>[1] Gallup. 2018. "World Poll dataset". [www.gallup.com] [2] International Telecommunications Union (ITU). 2017. "Gender ICT statistics". [https://www.itu.int/en/ITU-D/Statistics/Pages/stat/default.aspx] [3] La Republique en Marche (LREM). October 2018. "Le programme d'Emmanuel Macron pour le numérique". [https://en-marche.fr/emmanuel-macron/le-programme/numerique] [4] Mission Société Numérique. September 2018. "Plan national pour un numérique inclusif". [https://societenumerique.gouv.fr/wp-content/uploads/2018/09/DP_SNNIVDEF2.pdf] [5] École nationale supérieure des sciences de l'information et des bibliothèques (ENSSIB). October 2013. "Citoyens d'une societe numerique". [https://www.enssib.fr/bibliotheque-numerique/documents/63089-citoyens-d-une-societe-numerique-acces-litteratie-mediations-pouvoir-d-agir-pour-une-nouvelle-politique-d-inclusion.pdf]</v>
          </cell>
        </row>
        <row r="4833">
          <cell r="A4833">
            <v>2018</v>
          </cell>
          <cell r="B4833" t="str">
            <v>EIU country research</v>
          </cell>
          <cell r="C4833" t="str">
            <v>In Germany, women have nearly equal access to the internet as men. According to gender-based data on internet access compiled by the International Telecommunication Union (ITU) and Gallup, female access is 87.0% while male access to the internet is 88% [1, 2]. Germany does not have a separate e-Inclusion strategy for women. The government's internet and digital strategies, as well as policies, are geared toward providing digital knowledge and access to all citizens [3]. Despite the favorable data in terms of internet access for women, some surveys show that German men are more digital than German women. Initiative D21 publishes an index on digitalization and digital skills in German society, measured by access, use, competence, and openness. This survey found that in 2017/18 German men were more digital than German women [4].</v>
          </cell>
          <cell r="E4833" t="str">
            <v>[1] Gallup. 2018. "World Poll dataset". [www.gallup.com] [2] International Telecommunications Union (ITU). 2017. "Gender ICT statistics". [https://www.itu.int/en/ITU-D/Statistics/Pages/stat/default.aspx] [3] Government of Germany. "Digital Agenda, 2014-2017". [https://www.digitale-agenda.de/Content/DE/_Anlagen/2014/08/2014-08-20-digitale-agenda-engl.pdf?__blob=publicationFile&amp;v=6] [4] ITU. "Gender ICT statistics". [https://www.google.com/url?sa=t&amp;rct=j&amp;q=&amp;esrc=s&amp;source=web&amp;cd=1&amp;ved=2ahUKEwit_JKg64neAhXRAnIKHdajCRMQFjAAegQICBAC&amp;url=https%3A%2F%2Fwww.itu.int%2Fen%2FITU-D%2FStatistics%2FDocuments%2Fstatistics%2F2018%2FIndividuals%2520using%2520the%2520Internet%2520by%2520gender%2520-%2520Jan2018.xls&amp;usg=AOvVaw1jcPjD-7fsLcZcc88E4XWh] [4] Initiative D21, Pressemitteilung. "Studie D21-Digital-Index 2017 / 2018. Die deutsche Gesellschaft wird digitaler". [https://initiatived21.de/app/uploads/2018/01/pm_d21-digital-index2017_2018_final.pdf]</v>
          </cell>
        </row>
        <row r="4834">
          <cell r="A4834">
            <v>2018</v>
          </cell>
          <cell r="B4834" t="str">
            <v>EIU country research</v>
          </cell>
          <cell r="C4834" t="str">
            <v>Ghana does not have an active plan or strategy to promote the e-inclusion of females and the gender gap is statistically significant: 66.7% in favor of males, with 35% of males and 21% of females in Ghana having access to the internet [1, 2]. The latest national ICT policy, the 2003 Ghana ICT for Accelerated Development (ICT4AD), lists gender as one of 10 specific policy objectives, with the goal to “facilitate the development of women and eliminate gender inequalities in education, employment, decision making through the deployment and exploitation of ICTs by building capacities and providing opportunities for girls and women.” [3] A National Strategy on ICT and Gender is listed among the sector-specific ICT strategies to be developed and implemented under ICT4AD, but there is no evidence of such a policy existing to date [3, 4]. In 2015, the Ghanaian Ministry of Gender, Children and Social Protection released the National Gender Policy, listing ICT as a key mechanism to overcome existing challenges and meet the five key policy commitments [5]. The Gender Policy additionally mentions gender inequality in ICT as a key barrier but sets no policy to overcome such a barrier [5]. Finally, the 2015 ICT in Education Policy lists gender mainstreaming as a Special Interest Issue, but does not specify any measure to address the e-inclusion of females [6]. Existing initiatives in Ghana regarding ICT and gender are being led primarily by the non-profit sector, with ongoing initiatives from organizations such as Opportunity International, Women, Media and Change (WOMEC), Action Aid Ghana, and others [7, 8, 9].</v>
          </cell>
          <cell r="E4834" t="str">
            <v>[1] Gallup. 2018. "World Poll dataset". [www.gallup.com] [2] International Telecommunications Union (ITU). 2017. "Gender ICT statistics". [https://www.itu.int/en/ITU-D/Statistics/Pages/stat/default.aspx] [3] The Republic of Ghana. 2003. “The Ghana ICT for Accelerated Development (ICT4AD) Policy”. [https://cdn.modernghana.com/images/content/report_content/ICTAD.pdf] [4] Ministry of Communications. 2018. “Projects”. [https://www.moc.gov.gh/projects] [5] Ministry of Gender, Children and Social Protection. 2015. “National Gender Policy”. [http://www.ghana.gov.gh/images/documents/national_gender_policy.pdf] [6] Ministry of Education. 2015. “ICT in Education Policy”. [http://planipolis.iiep.unesco.org/sites/planipolis/files/ressources/ghana_ict_in_education_policy_august_2015.pdf] [7] Opportunity International. 2018. “Creating Opportunity for Women Through Digital Inclusion”. [https://opportunity.org/news/blog/2018/march/creating-opportunity-for-women-through-digital-inclusion] [8] Women, Media and Change. 2018. “Women and ICT”. [http://womec.org/women-ict/] [9] Action Aid. 2018. “ICT for Girls and Women Empowerment”. [http://www.actionaid.org/ghana/2015/11/ict-girls-and-women-empowerment]</v>
          </cell>
        </row>
        <row r="4835">
          <cell r="A4835">
            <v>2018</v>
          </cell>
          <cell r="B4835" t="str">
            <v>EIU country research</v>
          </cell>
          <cell r="C4835" t="str">
            <v>The Greek government does not have an active strategy to promote internet access and e-inclusion for females, but the gender gap is statistically insignificant. The government has an overall digital strategy, which includes a section on e-inclusion [1]. This strategy mentions women as a target group, with the aim of alleviating a gender bias in ICT use. This, however, does not translate into a specific action plan or actual initiatives. The European Commission also has an initiative called The National Coalition for Digital Skills and Jobs, but this does not have many ongoing programs either [2]. According to recent gender-based data on internet access, on average, female access In Greece is 66% while male access is 72%, resulting in a gender disparity of 9.1% [3, 4].</v>
          </cell>
          <cell r="E4835" t="str">
            <v>[1] Ministry of Digital Policy. December 2016. "Government digital strategy". [http://www.mindigital.gr/index.php/κείμενα-στρατηγικής/220-digital-strategy-2016-2021] [2] European Commission. "The National Coalition for Digital Skills and Jobs". [http://www.nationalcoalition.gov.gr/arxiki/] [3] Gallup. 2018. "World Poll dataset". [www.gallup.com] [4] International Telecommunications Union (ITU). 2017. "Gender ICT statistics". [https://www.itu.int/en/ITU-D/Statistics/Pages/stat/default.aspx]</v>
          </cell>
        </row>
        <row r="4836">
          <cell r="A4836">
            <v>2018</v>
          </cell>
          <cell r="B4836" t="str">
            <v>EIU country research</v>
          </cell>
          <cell r="C4836" t="str">
            <v>Guatemala does not have an active plan or strategy to promote e-inclusion for females and the gender gap is statistically significant this year. According to international data, there is a 28.6% gender disparity with 45% of males and 35% of females having internet access [1, 2]. At the national level, the Presidential Secretary for Women (Secretaría Presidencial de la Mujer, or SEPREM) is the government entity that advises and coordinates public policies to promote the development of Guatemalan women [3]. In 2009, SEPREM issued the National Plan for Promotion and Development of Women and Plan for Equal Opportunities (Politica Nacional de Promocion y Desarollo Integral de las Mujeres, or PNPDIM, and Plan de Equidad de Oportunidades, or PEO). Although the plan addresses social inclusion, it does not specifically target internet access and e-inclusion for women [4]. Although efforts to increase internet access and e-inclusion form part of the government's broader policy objectives, there is no additional public evidence from the Ministry of Communications, Infrastructure and Housing (Ministerio de Comunicaciones, Infraestructura y Vivienda, or CIV) or the Ministry of Social Development (Ministerio de Desarrollo Social, or Mindes) that Guatemala is targeting a particular increase in internet access and e-inclusion for females [5, 6].</v>
          </cell>
          <cell r="E4836" t="str">
            <v>[1] Gallup. 2018. "World Poll dataset". [www.gallup.com] [2] International Telecommunications Union (ITU). 2017. "Gender ICT statistics". [https://www.itu.int/en/ITU-D/Statistics/Pages/stat/default.aspx] [3] GSMA. 2018. "The Mobile Gender Gap Report 2018". [https://www.gsma.com/mobilefordevelopment/wp-content/uploads/2018/04/GSMA_The_Mobile_Gender_Gap_Report_2018_32pp_WEBv7.pdf] [4] Secretaría Presidencial de la Mujer (SEPREM). 2009. “Politica Nacional de Promocion y Desarollo Integral de las Mujeres PNPDIM y Plan de Equidad de Oportunidades PEO”. [http://seprem.gob.gt/] [5] Ministerio de Comunicaciones, Infraestructura y Vivienda (CIV). 2018. “Catalogo de Servicios". [http://www.civ.gob.gt/web/guest/117] [6] Ministerio de Desarrollo Social (Mindes). 2018. “Programas sociales". [http://mides.gob.gt/programas/blue/bono.html]</v>
          </cell>
        </row>
        <row r="4837">
          <cell r="A4837">
            <v>2018</v>
          </cell>
          <cell r="B4837" t="str">
            <v>EIU country research</v>
          </cell>
          <cell r="C4837" t="str">
            <v>The government of Guinea does not have a plan or strategy to promote e-inclusion specifically for females and there is a statistically significant gender gap in terms of internet access. The National Plan for Economic and Social Development 2016-2020 outlines a number of objectives around women’s empowerment, such as equal access to education, health, and employment as a means for equal economic and social participation. It also lists some objectives around internet penetration, though not specifically for women [1, 2]. The National Strategy for the Development of ICTs 2016-2020 recognizes the inequality in access to the internet between men and women. The strategy establishes specific actions for the development of the ICT sector, including some actions around e-education, but these are not targeted at women [3]. The Ministry of Investments and Public-Private Partnerships contemplates a number of initiatives targeted at women, but these mostly focus on eradicating female genital mutilation, increasing literacy rates among women, and reducing violence against women; no actions are specifically designed for female e-inclusion [4, 5]. According to most recent data on gender-based internet access, on average, female access to the internet in Guinea is 18% compared to 32% for men, resulting in a gender disparity of 77.8% [6, 7].</v>
          </cell>
          <cell r="E4837" t="str">
            <v>[1] République de Guinée. 2016. “Plan national de développement économique et social 2016-2020”. [https://www.google.com/url?sa=t&amp;rct=j&amp;q=&amp;esrc=s&amp;source=web&amp;cd=4&amp;ved=2ahUKEwi0wsP2qvrdAhUHBnwKHXa_C3UQFjADegQIBhAC&amp;url=https%3A%2F%2Fwww.imf.org%2F~%2Fmedia%2FFiles%2FPublications%2FCR%2F2017%2FFrench%2Fcr17388f.ashx&amp;usg=AOvVaw2FzL3TNkkGP4jHCQ1-g5OZ] [2] République de Guinée. 2016. “Plan national de développement économique et social 2016-2020: Annexes”. [http://invest.gov.gn/document/pnds-annexes] [3] Ministère des Postes, des Télécommunications et de l'Économie Numérique. 2016. “Document de Politique et de Stratégies Nationales de Développement des Technologies de l’Information et de la Communication de la République de Guinée 2016 – 2020”. [http://smartafrica.org/IMG/pdf/srategie_tic_finale_v.6_28_juillet_2016.pdf] [4] Ministère en Charge des Investissements et des Partenariats Publics Privés. 2018. “Présentation Sectorielle: Action sociale”. [http://invest.gov.gn/page/action-sociale?onglet=presentation] [5] République de Guinée. 2016. “Projet de Programme d’Investissements Publics (PIP) 2016-2018”. [http://www.stat-guinee.org/images/Publications/SSN/mpci/PIP_2016-2018.pdf] [6] Gallup. 2018. "World Poll dataset". [www.gallup.com] [7] International Telecommunications Union (ITU). 2017. "Gender ICT statistics". [https://www.itu.int/en/ITU-D/Statistics/Pages/stat/default.aspx]</v>
          </cell>
        </row>
        <row r="4838">
          <cell r="A4838">
            <v>2018</v>
          </cell>
          <cell r="B4838" t="str">
            <v>EIU country research</v>
          </cell>
          <cell r="C4838" t="str">
            <v>In Hungary the gap between male and female internet access is not statistically significant, standing at 8.7% and with 75% of males and 69% of females currently having access to the internet [1, 2]. Hungary does not have an active plan or strategy to promote e-inclusion for women. The National Infocommunication Strategy 2014-2020, the country's principal development strategy for the digital sector, does not include any initiatives to promote e-inclusion of women [3]. The most recent annual review of Hungary's Digital Economy and Society by the European Commission does not mention any e-inclusion measures targeting women [4]. According to the Organisation for Economic Co-operation and Development (OECD), Hungary has some system-level policies in place that can help promote equity in education [5]. Hungary introduced gender equity legislation in 2011 [6]. In Hungary, the level of general literacy competence is higher among women than men [7].</v>
          </cell>
          <cell r="E4838" t="str">
            <v>[1] Gallup. 2018. "World Poll dataset". [www.gallup.com] [2] International Telecommunications Union (ITU). 2017. "Gender ICT statistics". [https://www.itu.int/en/ITU-D/Statistics/Pages/stat/default.aspx] [3] Government of Hungary. "National Infocommunication Strategy 2014-2020". [http://www.kormany.hu/download/5/ff/70000/NIS_EN_clear.pdf] [4] European Commission. "Digital Economy and Society Index (DESI)1 2018 Country Report Hungary". [http://ec.europa.eu/information_society/newsroom/image/document/2018-20/hu-desi_2018-country-profile_eng_B4406CA5-96ED-7301-4ADE21CA97CA133A_52227.pdf] [5] Organisation for Economic Co-operation and Development (OECD). "Education Policy Outlook". [http://www.oecd.org/edu/Hungary-Profile.pdf] [6] European Commission. "Country Report: Gender Equality, Hungary". [http://ec.europa.eu/justice/gender-equality/files/ge_country_reports_d1/2016-hu-country-report-ge_final_en.pdf] [7] UNESCO. "Hungary. Education for All 2015 National Review". [http://unesdoc.unesco.org/images/0022/002299/229933E.pdf]</v>
          </cell>
        </row>
        <row r="4839">
          <cell r="A4839">
            <v>2018</v>
          </cell>
          <cell r="B4839" t="str">
            <v>EIU country research</v>
          </cell>
          <cell r="C4839" t="str">
            <v>The government of India has a policy to promote e-inclusion for females and the gender gap is statistically significant. The government's comprehensive Digital India plan sets out to improve, among other things, public access to the internet and digital literacy for all the country's citizens, with a limited focus on women [1]. In 2018, the Indian government passed a new National Digital Communications Policy, which also included provisions to address internet access for underserved groups [2]. Specifically, the policy enables the use of funds from the Universal Service Obligation Fund (USOF) to ensure connectivity for all uncovered geographical areas and expanding connectivity among marginalized communities, including a specific target for women [3]. Private initiatives also exist. Google, for example, runs a program to provide rural women with free mobile phones, free internet access, and training on using electronic devices [4]. According to international data, there is a 150% disparity in gender access to the internet, with 20% of males and 8% of females in India having access to the internet.</v>
          </cell>
          <cell r="E4839" t="str">
            <v>[1] Ministry of Electronics and Information Technology. October 2018. "About Digital India". [http://digitalindia.gov.in/content/about-programme] [2] Press Information Bureau (PIB). 2018. "Cabinet approves National Digital Communications Policy-2018". [http://pib.nic.in/newsite/PrintRelease.aspx?relid=183741] [3] Department of Telecommunications. 2018. "National Digital Communications Policy – 2018". [http://www.dot.gov.in/sites/default/files/Final%20NDCP-2018.pdf?download=1] [4] GoCertify India. 2018. “Google is using saathis to grow internet access in India, Part 2”. [https://gocertify.in/articles/google-is-using-saathis-to-grow-internet-access-in-india-part-2/] [5] Gallup. 2018. "World Poll dataset". [www.gallup.com] [6] International Telecommunications Union (ITU). 2017. "Gender ICT statistics". [https://www.itu.int/en/ITU-D/Statistics/Pages/stat/default.aspx]</v>
          </cell>
        </row>
        <row r="4840">
          <cell r="A4840">
            <v>2018</v>
          </cell>
          <cell r="B4840" t="str">
            <v>EIU country research</v>
          </cell>
          <cell r="C4840" t="str">
            <v>Indonesia does not have an active strategy to promote internet access and e-inclusion for females, but the gender gap is statistically insignificant. The 2014–2019 Indonesia Broadband Plan mentions the importance of expanding internet access and inclusion for women, noting the economic benefits of supporting increased internet usage for women and referencing the influence of broadband on gender equality and women's empowerment [1]. It does not, however, provide a full plan or strategy for achieving this inclusion. The 2016 Women’s Rights Report Card for Indonesia, compiled by the World Wide Web Foundation, recommends integrating gender targets into a national plan, setting concrete targets for gender equity in ICT access, and budgeting adequately for programming to this end [2]. According to the International Telecommunication Union (ITU) and Gallup statistics, on average, males are 8.8% more likely to access the internet in Indonesia, with 37% of males and 34% of females having access to the internet [3, 4].</v>
          </cell>
          <cell r="E4840" t="str">
            <v>[1] Republik Indonesia Kementerian Perencanaan Pembangunan Nasional/Badan Perencanaan Pembangunan Nasional (BAPPENAS). 2014. "Rencana Pitalebar Indonesia (Indonesia Broadband Plan) 2014-2019". [https://ppidkemkominfo.files.wordpress.com/2014/12/rencana_pitalebar_indonesia_2014-2019.pdf] [2] World Wide Web Foundation. "Report Card: Indonesia". [http://webfoundation.org/docs/2016/09/WF_GR_Indonesia.pdf] [3] Gallup. 2018. "World Poll dataset". [www.gallup.com] [4] International Telecommunications Union (ITU). 2017. "Gender ICT statistics". [https://www.itu.int/en/ITU-D/Statistics/Pages/stat/default.aspx]</v>
          </cell>
        </row>
        <row r="4841">
          <cell r="A4841">
            <v>2018</v>
          </cell>
          <cell r="B4841" t="str">
            <v>EIU country research</v>
          </cell>
          <cell r="C4841" t="str">
            <v>The government of Iran has a female e-inclusion policy and the gender gap in internet access is not statistically significant. In Iran there is gender parity in internet accessibility: 61% of both males and females have internet access [1, 2]. The government’s current Sixth Development Plan being implemented in 2017-2021 includes Article 101 on gender justice and enhancing the human capital capacity and the role of women. The Vice Presidency of Women and Family Affairs is tasked with implementing this Article, in collaboration with the Ministry of Information and Communications Technology (ICT), with the objective to close the digital gender gap [3, 4, 5]. As one of its first large-scale initiatives, an International Seminar on Women’s Empowerment Through ICT was held on 29 July 2018 which brought together Iranian executive officials and government officials from across Asia and Africa to explore best practices and build technical collaborations to close the gender gap in technology access [6].</v>
          </cell>
          <cell r="E4841" t="str">
            <v>[1] Gallup. 2018. "World Poll dataset". [www.gallup.com] [2] International Telecommunications Union (ITU). 2017. "Gender ICT statistics". [https://www.itu.int/en/ITU-D/Statistics/Pages/stat/default.aspx] [3] Central Bank of Iran. April 5, 2017. "Official Gazette 1042". [https://www.cbi.ir/page/16255.aspx] [4] Vice Presidency for Women and Family Affairs. July 29, 2018. “ICT is key in the progressing the level of capacity, innovation, and creativity of women”. [http://women.gov.ir/fa/news/9088/ict-کلیدی-در-جهت-رشد-سطح-توانمندی-نوآوری-و-خلاقیت-زنان]. [5] Vice Presidency for Women and Family Affairs. October 2, 2018. “Granting of Sustainable and Inclusive Entrepreneurial Loans Approved”. [http://women.gov.ir/fa/news/9367/تصویب-اعطای-وام-اشتغال-پایدار-و-فراگیر-جهت-راه-اندازی-بنگاه-اقتصادی]. [6] Ministry of Information and Communications Technology, International Seminar on Women’s Empowerment Through ICT. [http://womenict.ir/en/about/]</v>
          </cell>
        </row>
        <row r="4842">
          <cell r="A4842">
            <v>2018</v>
          </cell>
          <cell r="B4842" t="str">
            <v>EIU country research</v>
          </cell>
          <cell r="C4842" t="str">
            <v>The Irish government's relevant agencies, the Department of Justice and Equality and the Department of Communications, Climate Action and Environment (DCCAE), do not have an active strategy to increase internet access among females, but the internet gender gap favors females [1, 2, 3, 4, 5, 6]. The National Digital Strategy, under the auspices of the DCCAE, is Ireland’s strategy for a digitally enabled society [7]. While digital inclusion is part of the strategy, women are not specifically targeted [7]. Instead, inclusion focuses on the elderly and includes funding for training seniors on how to use the internet [8]. The Department of Education and Skills ICT Skills Action Plan 2014-2018, as part of Action 10 (higher education awareness-raising measures), includes an enhanced focus on attracting female participants to computing but does not include measures to increase internet access [9]. In Ireland, 87% of households have access to the internet. On average, 7.4% more females have access to the internet than males with 94% females and 84% males having access to the Internet [10, 11].</v>
          </cell>
          <cell r="E4842" t="str">
            <v>[1] Department of Justice and Equality, Gender Equality in Ireland. “National Strategies”. [http://www.genderequality.ie/en/GE/Pages/NationalWomensStrategy] [2] Department of Communications, Climate Action and Environment (DCCAE). “Related Programmes &amp; Schemes”. [https://www.dccae.gov.ie/en-ie/communications/topics/Digital-Strategy/Pages/related-programmes-and-schemes.aspx] [3] DCCAE. “Digital Initiatives”. [https://www.dccae.gov.ie/en-ie/communications/topics/Digital-Strategy/digital-initiatives/Pages/Digital-Initiatives.aspx] [4] DCCAE. 2018. “The School Digital Champion Programme”. [https://www.dccae.gov.ie/documents/School%20Digital%20Champion%20DL%2012pg%20booklet_arial.pdf] [5] National Digital Research Centre. “Our Programmes”. [https://www.ndrc.ie/looking-for-investment/our-programmes] [6] DCCAE. 2003. “Digital Hub Development Agency Act Number 23 of 2003”. [https://www.dccae.gov.ie/en-ie/communications/legislation/Documents/135/commsdigitalhub_dev_act_2003.pdf] [7] DCCAE. “National Digital Strategy”. [https://www.dccae.gov.ie/en-ie/communications/topics/Digital-Strategy/Pages/default.aspx] [8] DCCAE. “Getting Citizens Online". [http://www.dccae.gov.ie/en-ie/communications/topics/Digital-Strategy/getting-citizens-online/digital-skills-for-citizens/Pages/Get-Citizens-Online.aspx] [9] Department of Education and Skills. 2014. "ICT Skills Action Plan: Government, Education and Industry working together to make Ireland a global leader in ICT talent 2014 – 2018”. [https://www.education.ie/en/Publications/Policy-Reports/ICT-Skills-Action-Plan-2014-2018.pdf] [10] Gallup. 2018. "World Poll dataset". [www.gallup.com] [11] International Telecommunications Union (ITU). 2017. "Gender ICT statistics". [https://www.itu.int/en/ITU-D/Statistics/Pages/stat/default.aspx]</v>
          </cell>
        </row>
        <row r="4843">
          <cell r="A4843">
            <v>2018</v>
          </cell>
          <cell r="B4843" t="str">
            <v>EIU country research</v>
          </cell>
          <cell r="C4843" t="str">
            <v>The Israeli government has no specific e-inclusion plan for females in place, but there is no statistically significant gender gap to record in terms of internet access. Recent gender gap data reveals that there is a statistically insignificant gap of 12.1% in Israel, with women being slightly more likely to have access to the internet than men - 92% male access vs. 94% female access [1, 2]. No specific plan or strategy is currently aimed at the promotion of internet access and e-inclusion for women. For instance, the main policy document in this regard, the ICT Authority’s Strategic Plan 2016-2018, does not specifically mention such a program [3]. Similarly, recent policy studies focusing on ICT in Israel do not mention e-inclusion strategies being undertaken by the Israeli government [4, 5]. Understandably, this could be due to the very small and statistically insignificant gender gap.</v>
          </cell>
          <cell r="E4843" t="str">
            <v>[1] Gallup. 2018. "World Poll dataset". [www.gallup.com] [2] International Telecommunications Union (ITU). 2017. "Gender ICT statistics". [https://www.itu.int/en/ITU-D/Statistics/Pages/stat/default.aspxhttps://c.eu1.content.force.com/servlet/servlet.FileDownload?file=00PD000001jHLej] [3] Prime Minister’s Office. 2016. "ICT Authority, Strategic Plan 2016-2018". [https://www.gov.il/blobFolder/generalpage/stratigy_eng/he/STRATIGY-%20ICT%20ATHORITY%20-%20ENGLISH.pdf] [4] World Bank. 2016. "World Development Report, Background Paper. Digital Dividends: Best Practices and Lessons Learned in ICT Sector Innovation: A Case Study of Israel". [http://pubdocs.worldbank.org/en/868791452529898941/WDR16-BP-ICT-Sector-Innovation-Israel-Getz.pdf] [5] European Schoolnet. 2018. "Israel Country Report on ICT in Education". [http://www.eun.org/documents/411753/839549/Israel_2018.pdf/c01cb526-a5d7-469b-b8b1-b67a494d294b]</v>
          </cell>
        </row>
        <row r="4844">
          <cell r="A4844">
            <v>2018</v>
          </cell>
          <cell r="B4844" t="str">
            <v>EIU country research</v>
          </cell>
          <cell r="C4844" t="str">
            <v>The government of Italy has an active strategy to promote internet access and e-inclusion, which is run by the Agency for a Digital Italy (Agenzia per l'Italia Digitale, or AGID), but this strategy does not focus on women as a disadvantaged group. The gender gap in terms of internet access in Italy is statistically insignificant [1, 2]. The Council of Ministers' Strategy for Digital Growth for 2014-2020 is the government's main plan for increasing internet access in the country and, while it promotes digital inclusion (particularly for the elderly and for the country's micro enterprises), it makes no particular plan for women. Instead, it generally mandates "the progressive inclusion of the categories of users who are behind (la progressiva inclusione delle categorie di utenti in ritardo) ." The 2014-2020 Strategy also notes that out of the total Italian population in 2015, 65% of males and 55.8% of females used the internet, the largest category of users being young people of both sexes aged 15-19 years, 92% of whom used the internet that year [3]. AGID's national program to promote digital culture and skills in Italy, on the other hand, specifically promotes the education of women in ICT skills [4]. According to the latest data from the International Telecommunication Union (ITU), on average, 82% of women in Italy have internet access compared with 92% of men, resulting in a gender gap of 12.2%, which is statistically insignificant [1, 2].</v>
          </cell>
          <cell r="E4844" t="str">
            <v>[1] Gallup. 2018. "World Poll dataset". [www.gallup.com] [2] International Telecommunications Union (ITU). 2017. "Gender ICT statistics". [https://www.itu.int/en/ITU-D/Statistics/Pages/stat/default.aspx] [3] Presidency of the Council of Ministers. June 21, 2016. "Strategia per la crescita digitale 2014-2020". [https://www.agid.gov.it/sites/default/files/repository_files/documentazione/strategia_crescita_digitale_ver_def_21062016.pdf] [4] Agency for a Digital Italy (AGID). May 2014. "Programma nazionale per la cultura, la formazione e le competenze digitali)". [https://www.agid.gov.it/sites/default/files/repository_files/documenti_indirizzo/programma_nazionale_cultura_formazione_competenze_digitali_-_linee_guida_indicazioni_strategiche_operative_0.pdf]</v>
          </cell>
        </row>
        <row r="4845">
          <cell r="A4845">
            <v>2018</v>
          </cell>
          <cell r="B4845" t="str">
            <v>EIU country research</v>
          </cell>
          <cell r="C4845" t="str">
            <v>Jamaica does not have an official strategy to promote internet access and e-inclusion for females, but the country has gender parity in terms of internet access. According to the latest International Telecommunication Union (ITU) data available, 39.4% of males and 44.9% of females in Jamaica have access to the internet [1, 2]. In 2011, the Bureau of Gender Affairs and the Gender Advisory Committee issued the National Policy for Gender Equality. The policy outlines implementation strategies for gender mainstreaming, as well as addressing certain gender-related issues such as violence and property rights; it does not, however, address e-inclusion initiatives [3]. The government acknowledges the importance of gender and e-inclusion and, in March 2018, the minister with responsibility for gender affairs highlighted the need for more women in local business [4]. There is no public evidence that Jamaica is pursuing a policy to increase internet access and e-inclusion for females on the following government websites: the Ministry of Culture, Gender, Entertainment and Sport [5]; the Ministry of Education [6]; the Ministry of Economic Growth and Job Creation [7]; and the Ministry of Science and Technology [8].</v>
          </cell>
          <cell r="E4845" t="str">
            <v>[1] Gallup. 2018. "World Poll dataset". [www.gallup.com] [2] International Telecommunications Union (ITU). 2017. "Gender ICT statistics". [https://www.itu.int/en/ITU-D/Statistics/Pages/stat/default.aspx] [3] Government of Jamaica. October 2018. “National Policy for Gender Equality". [nlj.gov.jm/wp-content/uploads/2016/11/NPGE-JA-FINALwCover21311.pdf] [4] Jamaica Gleaner. March 9, 2018. "Gov’t Committed To Gender Equality - Grange". [http://jamaica-gleaner.com/article/lead-stories/20180309/govt-committed-gender-equality-grange] [5] Ministry of Culture, Gender, Entertainment and Sport. 2018. [https://mcges.gov.jm/] [6] Ministry of Education. 2018. [https://moey.gov.jm/] [7] Ministry of Economic Growth and Job Creation. 2018. [https://megjc.gov.jm/#!/] [8] Ministry of Science, Energy and Technology. 2018. [https://www.mset.gov.jm/]</v>
          </cell>
        </row>
        <row r="4846">
          <cell r="A4846">
            <v>2018</v>
          </cell>
          <cell r="B4846" t="str">
            <v>EIU country research</v>
          </cell>
          <cell r="C4846" t="str">
            <v>Japan does not have an active plan or strategy to promote e-inclusion for females; the gender gap, however, is not statistically significant. The government's Fourth Basic Plan for Gender Equality, finalized in December 2015 and to be implemented until March 2021, does not incorporate e-inclusion for females as part of its focus on women's increased labor force participation and women's advance in the field of science and technology [1]. According to data provided by Gallup and the International Telecommunication Union (ITU), the gender gap in Japan is statistically insignificant: 66% of women have access to the internet compared with 76% of men, resulting in a gender gap ratio of 15.2% [2, 3].</v>
          </cell>
          <cell r="E4846" t="str">
            <v>[1] Cabinet Office, Gender Equality Bureau. December 25, 2015. "Fourth Basic Plan for Gender Equality". [http://www.gender.go.jp/about_danjo/basic_plans/4th/index.html] [2] Gallup. 2018. "World Poll dataset". [www.gallup.com] [3] International Telecommunications Union (ITU). 2017. "Gender ICT statistics". [https://www.itu.int/en/ITU-D/Statistics/Pages/stat/default.aspx]</v>
          </cell>
        </row>
        <row r="4847">
          <cell r="A4847">
            <v>2018</v>
          </cell>
          <cell r="B4847" t="str">
            <v>EIU country research</v>
          </cell>
          <cell r="C4847" t="str">
            <v>Jordan does not have an active strategy to promote internet access and e-inclusion for females, but the gender gap is statistically insignificant. According to the latest data from Gallup, on average, females in Jordan are 5.1% more likely to have access to the internet than males, with male internet access at 75% and female internet access at 79% [1, 2]. The Ministry of Communications and Information Technology (MoICT) mentions its all-inclusive gender-neutral approach to ICT adoption across Jordan, but does not single out women nor does it have a strategy specifically focusing on women on its website or in its 2018-2020 Strategic plan [3, 4]. While the National Strategy for Human Resource Development (2016-2025) does list gender parity and increased female inclusion in the workforce as an end-goal, no female-centric strategy is included, including an e-inclusion strategy for females [5]. That said, in May 2017, the Jordanian government partnered with the World Economic Forum to introduce the "Internet for All" project which, among other objectives, seeks to increase women’s online access [6].</v>
          </cell>
          <cell r="E4847" t="str">
            <v>[1] Gallup. 2018. "World Poll dataset". [www.gallup.com] [2] International Telecommunications Union (ITU). 2017. "Gender ICT statistics". [https://www.itu.int/en/ITU-D/Statistics/Pages/stat/default.aspx] [3] Ministry of Communications and Information Technology. “Vision and Mission”. [http://moict.gov.jo/content/About-MoICT] [4] Ministry of Communications and Information Technology. “Strategic Plan for the Ministry of Communications and Information Technology: 2018-2020”. [http://moict.gov.jo/uploads/Public-Consultations/MoICT%20Strategy%202018-2020.pdf] [5] Ministry of Higher Education. “Education for Prosperity: Delivering Results – A National Strategy for Human Resource Development 2016-2025)". [http://www.mohe.gov.jo/en/Documents/National-HRD-Strategy.pdf] [6] World Economic Forum. May 21, 2017. “Access for Women, E-Government, Inclusion for Refugees at Heart of New ‘Internet for All’ Partnership of World Economic Forum and Government of Jordan”. [https://www.weforum.org/press/2017/05/access-for-women-e-government-inclusion-for-refugees-at-heart-of-new-internet-for-all-partnership-of-world-economic-forum-and-government-of-jordan/]</v>
          </cell>
        </row>
        <row r="4848">
          <cell r="A4848">
            <v>2018</v>
          </cell>
          <cell r="B4848" t="str">
            <v>EIU country research</v>
          </cell>
          <cell r="C4848" t="str">
            <v>Kazakhstan does not have an active strategy to promote internet access and e-inclusion for females, but the country has near gender parity in internet access. The state program Informational Kazakhstan 2020 aims to increase internet access generally and is not specifically targeted at women. There is a wider commitment to gender equality as evidenced by the Strategy for Gender Equality for 2006-2016, where one of the key goals was achieving gender equality in the economy, and the forthcoming Concept on Family and Gender Policy for 2030 [2, 3]. The government also passed a law in 2009 in which the state guarantees equal rights and opportunities for men and women [4]. According to data from the International Telecommunication Union (ITU) and Gallup, in Kazakhstan, internet access for males is 73% and 75% for females, resulting in a gender disparity of 2.7% [5, 6].</v>
          </cell>
          <cell r="E4848" t="str">
            <v>[1] Strategy 2050. "State program 2020 Information Kazakhstan". [https://strategy2050.kz/en/page/gosprog4/] [2] National Democratic Institute (NDI). "Strategy for Gender Equality in the Republic of Kazakhstan for 2006-2016". [https://www.ndi.org/sites/default/files/Kazakhstan-Gender-Strategy-2006-2016.pdf] [3] Organisation for Economic Co-operation and Development (OECD). "OECD Gender Policy Delivery Review: Kazakhstan". [http://www.oecd.org/gov/Gender-Highlights-Kazakhstan.pdf] [4] Paragraph. July 3, 2013. "Law of the Republic of Kazakhstan on State Guarantees of Equal Rights and Equal Opportunities for Men and Women". [https://online.zakon.kz/Document/?doc_id=30526983#pos=2;-253] [5] Gallup. 2018. "World Poll dataset". [www.gallup.com] [6] International Telecommunications Union (ITU). 2017. "Gender ICT statistics". [https://www.itu.int/en/ITU-D/Statistics/Pages/stat/default.aspx]</v>
          </cell>
        </row>
        <row r="4849">
          <cell r="A4849">
            <v>2018</v>
          </cell>
          <cell r="B4849" t="str">
            <v>EIU country research</v>
          </cell>
          <cell r="C4849" t="str">
            <v>Kenya does not have an active plan or strategy to promote internet access and e-inclusion for females. There is also a statistically significant 25.5% gender gap in internet use in favor of males, with 59% males accessing the internet compared with 47% females [1, 2]. Neither the Ministry of Information and Communications Technology (ICT) or the Ministry of Public Service, Youth and Gender Affairs in Kenya have a specific policy addressing e-inclusion for women [3, 4]. The National Gender and Equality Commission’s Strategic Plan for 2013-2015 (the latest available) does mention the importance of ICT in advancing equality but emphasizes its use in advancing the Commission’s service delivery and program implementation [5]. The Plan does not include any actionable strategies to increase e-inclusion for women and girls [5]. Lastly, the Ministry of ICT’s Draft National ICT Policy (2016) mentions e-inclusion and the use of ICTs to access new opportunities, but there are so far no actionable programs or goals [6].</v>
          </cell>
          <cell r="E4849" t="str">
            <v>[1] Gallup. 2018. "World Poll dataset". [www.gallup.com] [2] International Telecommunications Union (ITU). 2017. "Gender ICT statistics". [https://www.itu.int/en/ITU-D/Statistics/Pages/stat/default.aspx] [3] Ministry of Information, Communication and Technology Website. 2018. [http://www.ict.go.ke/] [4] Ministry of Public Service, Youth and Gender Affairs. 2018. [http://www.psyg.go.ke/] [5] National Gender and Equality Commission. 2013. “Strategic Plan 2013-2015”. [http://www.ngeckenya.org/Downloads/NGEC_Strategic_Plan_2013.pdf] [6] ICT Authority. 2016. “Draft National ICT Policy”. [http://icta.go.ke/national-ict-policy/]</v>
          </cell>
        </row>
        <row r="4850">
          <cell r="A4850">
            <v>2018</v>
          </cell>
          <cell r="B4850" t="str">
            <v>EIU country research</v>
          </cell>
          <cell r="C4850" t="str">
            <v>Kuwait does not have an active strategy to promote e-inclusion for females, but there is gender parity in terms of internet access. According to the UN’s Broadband Commission for Sustainable Development, increasing access to ICT can positively contribute to protecting women’s rights and to their economic, social, and political empowerment and development by "lowering information costs, creating information goods and expanding information bases, and boosting financial independence and productivity.” [1] Neither the Communications and Information Technology Regulatory Authority (CITRA) nor the Ministry of Labor and Social Affairs have initiatives to specifically target gender and e-inclusion [2, 3]. As Kuwait is a small country with near-universal internet access rates and where women use the internet as often as men, it is likely that female e-inclusion strategies are not necessary. According to the latest data from the International Telecommunication Union (ITU) and Gallup, both men and women access the internet at the same rate, which is 94% [4, 5].</v>
          </cell>
          <cell r="E4850" t="str">
            <v>[1] United Nations Broadband Commission for Sustainable Development. “Recommendations for action: bridging the gender gap in Internet and broadband access and use”. [http://broadbandcommission.org/Documents/publications/WorkingGroupDigitalGenderDivide-report2017.pdf] [2] Communications and Information Technology Regulatory Authority (CITRA). [https://citra.gov.kw/sites/en/Pages/Home.aspx] [3] Ministry of Labor and Social Affairs. [https://www.mosal.gov.kw/] [4] International Telecommunication Union (ITU. "Gender gap in internet access". [5] Gallup. 2018. "World Poll dataset". [www.gallup.com] [6] International Telecommunications Union (ITU). 2017. "Gender ICT statistics". [https://www.itu.int/en/ITU-D/Statistics/Pages/stat/default.aspx]</v>
          </cell>
        </row>
        <row r="4851">
          <cell r="A4851">
            <v>2018</v>
          </cell>
          <cell r="B4851" t="str">
            <v>EIU country research</v>
          </cell>
          <cell r="C4851" t="str">
            <v>The government of Liberia does not have an active strategy that addresses e-inclusion for females and the gender gap in internet use is statistically significant. According to the latest Gallup data, on average, males in Liberia are 38.1% more likely to have access to the internet than females, with 29% of males and 21% of females having access to the internet [1, 2]. Liberia has both an outdated ICT Policy (2010-2015) and a Draft ICT Policy (2017-2022) that address e-inclusion of females, but neither can be considered active as the Draft Policy has not yet officially passed. Section 5.13 of the National Telecommunications and ICT Policy (2010-2015) outlines the commitment of the government to use ICT as a driver of equality and women’s empowerment [3]. The policy includes the development of training and awareness programs for women, the necessary inclusion of a gender perspective in the development of ICT applications, accessible ICT education for all, and public/private partnerships to specifically target women and marginalized groups [3]. The draft ICT Policy (2017-2022) that the Ministry of Posts and Telecommunications (MoPT) is currently finalizing additionally addresses the use of ICTs to drive the inclusion of women and other marginalized groups in Section 5.7, Mainstreaming Gender and Women in ICT [4]. The actionable issues include the eventual development of a national plan to improve gender equality through ICT [4]. The policy also addresses the need to implement quotas and women-centered activities to address the existing disparity in digital inclusion and internet use for women [5].</v>
          </cell>
          <cell r="E4851" t="str">
            <v>[1] Gallup. 2018. "World Poll dataset". [www.gallup.com] [2] International Telecommunications Union (ITU). 2017. "Gender ICT statistics". [https://www.itu.int/en/ITU-D/Statistics/Pages/stat/default.aspx] [3] Liberia Telecommunications Authority (LBT). 2018. “National Telecommunications and ICT Policy”. [http://www.lta.gov.lr/doc/ICT%20_%20Telecom%20Policy%20Main%20Body.pdf] [4] Liberia eServices Portal. 2018. “Draft ICT Policy (2017-2022)”. [http://www.eliberia.gov.lr/2018/04/26/ict-policy/]</v>
          </cell>
        </row>
        <row r="4852">
          <cell r="A4852">
            <v>2018</v>
          </cell>
          <cell r="B4852" t="str">
            <v>EIU country research</v>
          </cell>
          <cell r="C4852" t="str">
            <v>The government of Madagascar does not have an active plan or strategy to promote internet access and e-inclusion for females. While the government has mentioned its commitment to promoting women's e-inclusion, it does not have a specific strategy to address this. There have been strategies to address e-inclusion across Madagascar, but there is no specific mention of an approach that specifically addresses women [1]. There is no publicly available evidence either that any of the following Ministries have or are in the process of developing an e-inclusion strategy for women: The Ministry of Population, Social Protection and Promotion of Women [2]; The Ministry of Posts, Telecoms and Digital Development [3]; the Ministry of Public Health [4]; the Ministry of Finance and Budget [5]; The Ministry of Education [6]. Only 7% of households in Madagascar have access to the internet. On average, 26.7% more males have access to the internet than females, with 19% of males and 15% of females having access to the internet [7, 8].</v>
          </cell>
          <cell r="E4852" t="str">
            <v>[1] World Bank. 2016. "Reducing the rural digital divide in Madagascar". [http://www.banquemondiale.org/fr/news/feature/2016/05/26/bridging-the-digital-divide-in-rural-madagascar] [2] Ministère de la Population, de la Protection Sociale et de la Promotion de la Femme. 2018. "Politique". [http://www.population.gov.mg/?cat=202] [3] Ministère des Postes, des Télécommunications et du Développement Numérique. 2018. "Les Actus". [http://www.mptdn.gov.mg/category/les-actus/] [4] Ministère de la Santé Publique. 2018. "Communiques". [http://www.sante.gov.mg/home/n] [5] Ministère des Finances et du Budget. 2018. "Accueil". [http://www.mefb.gov.mg/] [6] Ministère de l'Éducation Nationale. 2018. "Actualites". [http://www.education.gov.mg/actualites/] [7] Gallup. 2018. "World Poll dataset". [www.gallup.com] [8] International Telecommunications Union (ITU). 2017. "Gender ICT statistics". [https://www.itu.int/en/ITU-D/Statistics/Pages/stat/default.aspx]</v>
          </cell>
        </row>
        <row r="4853">
          <cell r="A4853">
            <v>2018</v>
          </cell>
          <cell r="B4853" t="str">
            <v>EIU country research</v>
          </cell>
          <cell r="C4853" t="str">
            <v>The Malawian government does not have an active plan in place to promote e-inclusion for females and there is a statistically significant gender gap in internet access. The National ICT Policy of 2013 states in Policy Statement 5 that the government, “in coordination with Non-governmental organizations and development partners, shall mobilize financial resources for implementation of ICT programmes for women.” The plan, however, does not include additional guidance or action items [1]. There is a statistically significant gender gap in internet access: according to the latest data available, the male-female gender gap ratio in Malawi still stands at 160% (26% of males and 10% of females have internet access) [2, 3]. The government is active in promoting women in STEM and recently passed Malawi Growth and Development Strategy (MGDS) III, which directly calls for the “promot[ion of] affirmative action on selection of female and special needs students for the science and technology courses” [4]. Aside from this, however, no specific actions, provisions, budgets, or targets are given. This is also evident from the National Gender Policy of 2015 [5]. The government, in conjunction with the World Bank, is now working towards the development of specific target outcomes [6].</v>
          </cell>
          <cell r="E4853" t="str">
            <v>[1] Republic of Malawi. 2018. "National ICT Policy, 2013". [http://www.macra.org.mw/wp-content/uploads/2014/07/Malawi-ICT-Policy-2013.pdf] [2] Gallup. 2018. "World Poll dataset". [www.gallup.com] [3] International Telecommunications Union (ITU). 2017. "Gender ICT statistics". [https://www.itu.int/en/ITU-D/Statistics/Pages/stat/default.aspx] [4] Government of Malawi. 2017. "Malawi Growth and Development Strategy (MGDS) III". [https://cepa.rmportal.net/Library/government-publications/the-malawi-growth-and-development-strategy-mgds-iii] [5] Republic of Malawi. January 2015. "National Gender Policy". [https://cepa.rmportal.net/Library/government-publications/National%20Gender%20Policy%202015.pdf] [6] World Bank. May 2017. "Digital Malawi Program Phase I: Malawi Digital Foundations Project". [http://documents.worldbank.org/curated/en/279041495480051045/pdf/Digital-Malawi-PAD-P160533-Formatted-Final-vF-05162017.pdf]</v>
          </cell>
        </row>
        <row r="4854">
          <cell r="A4854">
            <v>2018</v>
          </cell>
          <cell r="B4854" t="str">
            <v>EIU country research</v>
          </cell>
          <cell r="C4854" t="str">
            <v>The government of Malaysia does not have an active strategy to promote internet access and e-inclusion for females, but the gender gap is not statistically significant. The 2016 Universal Service Provision (USP) Report makes no mention of activities specifically related to the inclusion of women [1]. Under the USP, however, 758 "1Malaysia Internet Centres (PI1M)" were established throughout the country, extending internet access to areas that lacked coverage. 51% of PI1M members are female [2]. The Ministry of Women, Family and Community Development has included "[e]xpanding access to information and communication technology (ICT) for women, families and communities" in its strategy [3]. According to the International Telecommunication Union (ITU) data, on average, 4.3% more males in Malaysia have access to the internet than females - a statistically insignificant gender gap [4, 5].</v>
          </cell>
          <cell r="E4854" t="str">
            <v>[1] Malaysian Communications and Multimedia Commission (MCMC). 2017. "2016 Annual Report: Universal Service Provision". [https://www.mcmc.gov.my/skmmgovmy/media/General/pdf/MCMC_USP_Report_BI_2016.pdf] [2] MCMC. 2017. "Annual Report 2016". [https://www.mcmc.gov.my/skmmgovmy/media/General/pdf/MCMC-AR2016-Eng.pdf] [3] Ministry of Women, Family and Community Development. "Strategy". [https://www.kpwkm.gov.my/] [4] MCMC. 2017. "Internet Users Survey 2017". [https://www.mcmc.gov.my/skmmgovmy/media/General/pdf/MCMC-Internet-Users-Survey-2017.pdf] [5] International Telecommunications Union (ITU). 2017. "Gender ICT statistics". [https://www.itu.int/en/ITU-D/Statistics/Pages/stat/default.aspx]</v>
          </cell>
        </row>
        <row r="4855">
          <cell r="A4855">
            <v>2018</v>
          </cell>
          <cell r="B4855" t="str">
            <v>EIU country research</v>
          </cell>
          <cell r="C4855" t="str">
            <v>The government of Mali does not have an active plan or strategy to promote e-inclusion for females and there is a statistically significant gender gap in internet access. In Mali, 16% of women have access to the internet compared with 30% of men, resulting in a gender gap of 87.5% [1, 2]. Action 31 in the National Policy for the Development of the Digital Economy addresses the implementation of mechanisms to encourage the digital education for women’s associations and groups, but no action plan or strategy is specified [3]. The Ministry for the Promotion of Women, Children and Family has not posted about any current initiatives on their website [4]. The National Girls’ Education Policy also does not address digital inclusion [4]. The Orange Foundation, owned by Mali’s largest internet service provider Orange Mali, is working to create a total of 10 "digital houses" that will help disadvantaged women and girls with training and access to the workforce [5]. As part of this initiative, in partnership with the Malian Ministry for the Promotion of Women, Children, and the Family, 50 women have been helped so far in the creation of two houses [6]. In these digital houses, women are given long-term digital courses for 6 months to a year [7].</v>
          </cell>
          <cell r="E4855" t="str">
            <v>[1] Gallup. 2018. "World Poll dataset". [www.gallup.com] [2] International Telecommunications Union (ITU). 2017. "Gender ICT statistics". [https://www.itu.int/en/ITU-D/Statistics/Pages/stat/default.aspx] [3] Ministry of the Digital Economy, Information and Communication. “National Policy for Development of ”. [http://smartafrica.org/IMG/pdf/politique_nationale_de_development_de_l_economie_numerique.pdf] [4] Ministry for the Promotion of Women, Children, and the Family. 2018. [https://mpfef.gouv.ml] [5] Ministry of Education, Literacy, and National Languages. 2010. “National Girls’ Education Policy”. [http://planipolis.iiep.unesco.org/sites/planipolis/files/ressources/mali_politique_nationale_scolarisation_filles_2010.pdf] [6] Orange Foundation. 2018. “Malians need help”. [https://www.fondationorange.com/Les-Maliens-ont-besoin-d-aide] [7] Orange Foundation. 2018. “The Digital Homes program: acting for women’s autonomy”. [https://www.fondationorange.com/Le-programme-Maisons-Digitales-agir-pour-l-autonomie-des-femmes]</v>
          </cell>
        </row>
        <row r="4856">
          <cell r="A4856">
            <v>2018</v>
          </cell>
          <cell r="B4856" t="str">
            <v>EIU country research</v>
          </cell>
          <cell r="C4856" t="str">
            <v>Mexico’s National Digital strategy does not include actions related to e-inclusion for females, nor does the National Institute for Women (INMUJERES) have a digital inclusion strategy for women. Additionally, the gender gap between women and men in terms of internet access is statistically significant [1, 2]. The government’s National Digital Strategy from 2013 mentions “incorporating a vision of gender equality” in e-inclusion policies so that ICTs can contribute to achieving equal opportunities in other spheres, but the strategy does not include any additional plans or actions to implement this [1]. At the national level, INMUJERES is the government entity that advises and coordinates public policies to promote women’s equality and non-violence [2]. The Institute runs various initiatives to promote women, including support for non-government organization (NGO) programs and training for public servants in gender issues [3, 4]. INMUJERES, however, does not appear to have a plan or strategy promoting internet access and e-inclusion for women [2]. According to the latest data, 38% of women in Mexico have internet access compared to 49% of men, resulting in a gender gap of 28.9% in favor of men [5, 6].</v>
          </cell>
          <cell r="E4856" t="str">
            <v>[1] Gobierno de la Republica. November 2013. “Estrategia digital nacional”. [http://cdn.mexicodigital.gob.mx/EstrategiaDigital.pdf] [2] Instituto Nacional de las Mujeres (INMUJERES). 2018. “Blog”. [https://www.gob.mx/inmujeres/es] [3] INMUJERES. 2018. “Programa Proequidad (Igualdad de Género)”. [https://www.gob.mx/inmujeres/acciones-y-programas/programa-proequidad-igualdad-de-genero] [4] INMUJERES. 2018. “Puntogénero: formación para la igualdad”. [https://www.gob.mx/inmujeres/acciones-y-programas/puntogenero-formacion-para-la-igualdad?idiom=es] [5] Gallup. 2018. "World Poll dataset". [www.gallup.com] [6] International Telecommunications Union (ITU). 2017. "Gender ICT statistics". [https://www.itu.int/en/ITU-D/Statistics/Pages/stat/default.aspx]</v>
          </cell>
        </row>
        <row r="4857">
          <cell r="A4857">
            <v>2018</v>
          </cell>
          <cell r="B4857" t="str">
            <v>EIU country research</v>
          </cell>
          <cell r="C4857" t="str">
            <v>The government of Mongolia does not have an active strategy to promote internet access and e-inclusion for females, but there is gender parity in terms of internet access. None of the major policy documents related to ICT and/or sustainable development, such as the 2016 White Paper on ICT Development of Mongolia [3], the Mongolia Sustainable Development Vision 2030 [4], the Action Plan of the Government of Mongolia for 2016-2020 [5] or the Science and Technology Master Plan of Mongolia 2007-2020 [6], contain strategies to promote internet access and e-inclusion for women. According to Gallup and the International Telecommunication Union (ITU), the gender gap in Mongolia in terms of internet access is -1.4%, with 71% of men and 72% of women having access to the internet [1, 2]. Generally, Mongolia is known to promote gender equality and support women’s rights. In addition to a long tradition of respect for women, women's rights were further cemented during the socialist period [7].</v>
          </cell>
          <cell r="E4857" t="str">
            <v>[1] Gallup. 2018. "World Poll dataset". [www.gallup.com] [2] International Telecommunications Union (ITU). 2017. "Gender ICT statistics". [https://www.itu.int/en/ITU-D/Statistics/Pages/stat/default.aspx] [3] Communications and Information Technology Authority (CITA). "2016 White Paper on ICT Development of Mongolia". [http://cita.gov.mn/wp-content/uploads/2015/06/KHARILTSAA_KHOLBOO_TAILAN_ENGLISH.pdf] [4] Partnership for Action on Green Economy. "Mongolia Sustainable Development Vision 2030". [http://www.un-page.org/files/public/20160205_mongolia_sdv_2030.pdf] [5] Ministry of Foreign Affairs. "Action Program of the Government of Mongolia for 2016-2020". [http://www.mfa.gov.mn/wp-content/uploads/2015/06/2016-2020_Gov_AP_Eng_Revised.pdf] [6] UNESCO. "Science and Technology Master Plan of Mongolia 2007-2020". [http://unesdoc.unesco.org/images/0015/001514/151490E.pdf] [7] Interview with Odkhuu Tsolmondelger, Head of Strategy and Planning Team, Information Communications Network LLC (State-owned company -NETCOM). October 2018.</v>
          </cell>
        </row>
        <row r="4858">
          <cell r="A4858">
            <v>2018</v>
          </cell>
          <cell r="B4858" t="str">
            <v>EIU country research</v>
          </cell>
          <cell r="C4858" t="str">
            <v>The Moroccan government does not have an active plan or strategy to promote e-inclusion for females and there is a statistically significant gender gap in internet access with 49% of women compared to 61% of men having access to the internet, resulting in a total disparity of 24.5% [1, 2] . The National Telecommunications Regulatory Agency ( ANRT), together with the National Institute of Post and Telecommunications ( INPT), offers training for women and men, providing high-level human resources and necessary skills to participate effectively in the development of the IT sector [3]. In 2013, Morocco adopted the government plan of equality (PGE) promoting the equality of women and men and the integration of women's rights in public policies and development programs, also known as the GENIE program ( the national strategy to generalize ICT in education). There is, however, no government action plan to specifically promote e-inclusion for women [4, 5].</v>
          </cell>
          <cell r="E4858" t="str">
            <v>[1] Gallup. 2018. "World Poll dataset". [www.gallup.com] [2] International Telecommunications Union (ITU). 2017. "Gender ICT statistics". [https://www.itu.int/en/ITU-D/Statistics/Pages/stat/default.aspx] [3] National Telecommunications Regulatory Agency (ANRT). 2018. "Formation". [https://www.anrt.ma/content/formation] [4] Ministère de la solidarité de la femme de la famille et du développement social. 2018. "Plan Gouvernemental de l'Egalité". [http://www.social.gov.ma/fr/rubriquage/plan-gouvernemental-pour-l%E2%80%99egalit%C3%A9] [5] ANRT. 2018. "GENIE program". [https://www.anrt.ma/en/missions/service-universel/genie]</v>
          </cell>
        </row>
        <row r="4859">
          <cell r="A4859">
            <v>2018</v>
          </cell>
          <cell r="B4859" t="str">
            <v>EIU country research</v>
          </cell>
          <cell r="C4859" t="str">
            <v>Mozambique does not have an active plan or strategy to promote e-inclusion for females and the gender gap is statistically significant. According to Gallup, there is an 80% gender gap in internet accessibility, with 18% of females and 10% of males having access to the internet [1,2]. The government has an ICT policy that specifically addresses the needs of women and youth with regards to internet access and education (Section 7.6); this policy, however, is not active as it was enacted in 2000 and is outdated [3]. The policy specifically states that the government will attempt to "include a gender perspective as a dimension in development projects and programs for the mastery of ICTs" in collaboration with the private sector, civil society, and other partners [4]. In 2011, the Ministry of Education published a Technological Plan for Education (PTE), which mentions the importance of the education of women once and contains no other references to gender [5]. The Ministry of Science and Technology (MCT), the websites of the Ministry of Education and Human Development, the National Institute of Information and Communications Technology (INTIC), and the National Communications Institute (INCM) do not contain any information to suggest that they have implemented or are working on an e-inclusion plan for women since the passage of the National ICT in 2000 [5, 6, 7, 8].</v>
          </cell>
          <cell r="E4859" t="str">
            <v>[1] Gallup. 2018. "World Poll dataset". [www.gallup.com] [2] International Telecommunications Union (ITU). 2017. "Gender ICT statistics". [https://www.itu.int/en/ITU-D/Statistics/Pages/stat/default.aspx] [3] Republic of Mozambique. 2000. "Information and Communication Technology Policy". [http://www.ist-africa.org/home/files/Mozambique_ICTPolicy_2000.pdf] [4] Ministry of Education. “Plano Tecnológico da Educação de Moçambique”. [http://www.mined.gov.mz/DN/DITIC/Pages/PTE_PT.aspx] [5] Instituto Nacional de Tecnologias de Informação e Comunicação (INTIC). [http://www.intic.gov.mz/por] [6] Ministério da Educação. [http://www.mined.gov.mz/Pages/Home.aspx] [7] Ministério da Ciência e Tecnologia (MCT). "Ensino Superior e Técnico Profissional". [www.mct.gov.mz/] [8] Instituto Nacional das Comunicações de Moçambique (INCM). [http://www.incm.gov.mz/en]</v>
          </cell>
        </row>
        <row r="4860">
          <cell r="A4860">
            <v>2018</v>
          </cell>
          <cell r="B4860" t="str">
            <v>EIU country research</v>
          </cell>
          <cell r="C4860" t="str">
            <v>Myanmar does not have an active plan or strategy to promote e-inclusion for females and the gender gap is statistically significant. The National Strategic Plan for the Advancement of Women (2013-2022), developed by the Myanmar National Committee for Women's Affairs and the Department of Social Welfare, discusses the need for increased participation of women in education and training but does not mention any topics related to internet access or ICT skills [1]. The National Education Strategic Plan (2016-2021) calls for a gender-inclusive educational system but does not discuss e-inclusion for female students [2]. The Myanmar Public Library Master Plan mentions the potential for libraries to empower women and girls as a safe, common space where girls and women can learn and access information, calling for all libraries to provide free public internet access, but does not specifically address internet access for women [3]. Some small-scale public-private partnerships have sought to improve women's internet access and ICT skills. The Ministry of Information was a partner in the Beyond Access Myanmar project (2014-2017), which aimed to maximize the impact of public access to technology and internet through the library system and expand leadership opportunities for girls [4]. According to recent gender-based data on internet access, in Myanmar, 27.0% more males have access to the internet than females, with 47% of males and 37% of females having access the internet [5, 6].</v>
          </cell>
          <cell r="E4860" t="str">
            <v>[1] Myanmar National Committee for Women's Affairs. 2013. "National Strategic Plan for the Advancement of Women". [https://myanmar.unfpa.org/sites/default/files/pub-pdf/NSPAW2013-2022_0.pdf] [2] Ministry of Education. 2016. "National Education Strategic Plan 2016-21". [http://planipolis.iiep.unesco.org/sites/planipolis/files/ressources/myanmar_nesp-english.pdf] [3] Myanmar Book Foundation. 2016. "Public Library Master Plan". [http://myanmarbookfoundation.org/wp-content/uploads/2016/04/Public-Library-Master-Plan-English-Language.pdf] [4] Beyond Access. "Beyond Access Myanmar". [https://beyondaccess.net/projects/myanmar/] [5] Gallup. 2018. "World Poll dataset". [www.gallup.com] [6] International Telecommunications Union (ITU). 2017. "Gender ICT statistics". [https://www.itu.int/en/ITU-D/Statistics/Pages/stat/default.aspx]</v>
          </cell>
        </row>
        <row r="4861">
          <cell r="A4861">
            <v>2018</v>
          </cell>
          <cell r="B4861" t="str">
            <v>EIU country research</v>
          </cell>
          <cell r="C4861" t="str">
            <v>Namibia has an active policy to promote internet access and e-inclusion for women, but there is no statistically significant gender gap in internet access. The National Gender Policy (2010-2020), published by the Ministry of Gender Equality and Child Welfare, was launched by the Namibian President in 2012 [1]. The policy outlines seven strategies for promotion of internet access and e-inclusion for women, including the following actions: (i) making community radio/television, public call-in stations, community internet access, computer networking, and alternative print media services, available and accessible; (ii) implementing programs that would increase women’s access to ICT resources and knowledge, especially to new communication technologies; and (iii) improving women’s employment opportunities and career paths, particularly in senior positions in technology-driven industries [1]. In Namibia, 47% of women have access to the internet compared with 54% of men, a statistically insignificant gap of 14.9% in favor of men [2, 3].</v>
          </cell>
          <cell r="E4861" t="str">
            <v>[1] Ministry of Gender Equality and Child Welfare (MGECW). 2010. "National Gender Policy (2010-2020)". [http://landportal.info/sites/default/files/namibia_national_gender_policy.pdf] [2] Gallup. 2018. "World Poll dataset". [www.gallup.com] [3] International Telecommunications Union (ITU). 2017. "Gender ICT statistics". [https://www.itu.int/en/ITU-D/Statistics/Pages/stat/default.aspx]</v>
          </cell>
        </row>
        <row r="4862">
          <cell r="A4862">
            <v>2018</v>
          </cell>
          <cell r="B4862" t="str">
            <v>EIU country research</v>
          </cell>
          <cell r="C4862" t="str">
            <v>Nepal has an active policy to promote e-inclusion for females and there is a statistically significant gender gap in internet access. Enacted in 2015, the National Information and Communication Technology Policy has several strategies to help address gender digital divides in Nepal, including providing special incentives for establishing ICT services in rural and underserved areas for women, fair access to ICTs by women, and ICT awareness and training programs for women to address internet access and adoption by women; these programs are provided in partnership with local communities [1]. On average, in Nepal, 46.2% more males have access to the internet than females, with 38% of males and 26% of females having access to the internet [2, 3].</v>
          </cell>
          <cell r="E4862" t="str">
            <v>[1] Ministry of Information and Communication. "National Information and Communication Technology Policy, 2015". [http://www.nta.gov.np/en/legislation/policies] An English translation is available at: http://www.youthmetro.org/uploads/4/7/6/5/47654969/ict_policy_nepal.pdf [2] Gallup. 2018. "World Poll dataset". [www.gallup.com] [3] International Telecommunications Union (ITU). 2017. "Gender ICT statistics". [https://www.itu.int/en/ITU-D/Statistics/Pages/stat/default.aspx]</v>
          </cell>
        </row>
        <row r="4863">
          <cell r="A4863">
            <v>2018</v>
          </cell>
          <cell r="B4863" t="str">
            <v>EIU country research</v>
          </cell>
          <cell r="C4863" t="str">
            <v>The Dutch government does not have an active strategy to promote internet access and e-inclusion for females, but the gender gap in internet access is statistically insignificant. Neither the Dutch Digitalisation Strategy [1] nor the government's dedicated page on "telecommunications" mentions e-inclusion for women [2]. According to recent gender-based data from the International Telecommunication Union (ITU), in the Netherlands, 92% of females access the internet compared with 95% of males, resulting in a statistically insignificant gender gap of 3.3% [3, 4].</v>
          </cell>
          <cell r="E4863" t="str">
            <v>[1] Government of the Netherlands. 2018. "Dutch Digitalisation Strategy". [https://www.government.nl/documents/reports/2018/06/01/dutch-digitalisation-strategy] [2] Rijksoverheid. 2018. "Telecommunicatie". [https://www.rijksoverheid.nl/onderwerpen/telecommunicatie] [3] Gallup. 2018. "World Poll dataset". [www.gallup.com] [4] International Telecommunications Union (ITU). 2017. "Gender ICT statistics". [https://www.itu.int/en/ITU-D/Statistics/Pages/stat/default.aspx]</v>
          </cell>
        </row>
        <row r="4864">
          <cell r="A4864">
            <v>2018</v>
          </cell>
          <cell r="B4864" t="str">
            <v>EIU country research</v>
          </cell>
          <cell r="C4864" t="str">
            <v>The government of Niger does not have an active plan or strategy to promote internet access and e-inclusion for women, even though the gender gap is statistically significant for internet use: the gap is 200% in favor of males, with 9% of males and 3% of females having access to the internet [1, 2]. In Niger, an estimated 4.3% of the population uses the internet [3]. The low numbers of internet use, across the whole population, results largely from the complete lack of infrastructure and relatively high prices for internet use [3]. Recent steps to reduce and remove taxes on mobile phones are expected to expand mobile internet access - over 80% of people will then be covered by a 2G mobile network. Available data plans, however, remain small with the inability of infrastructure to handle higher data traffic [4].</v>
          </cell>
          <cell r="E4864" t="str">
            <v>[1] Gallup. 2018. "World Poll dataset". [www.gallup.com] [2] International Telecommunications Union (ITU). 2017. "Gender ICT statistics". [https://www.itu.int/en/ITU-D/Statistics/Pages/stat/default.aspx] [3] Les Mots du Peuple. 2017. “Au Niger, l’Internet est cher et de Mauvaise Qualité”. [http://lesmotsdupeuple.mondoblog.org/billets/niger-internet-cher-mauvaise-qualite] [4] GSMA. 2017. “Digital Inclusion and Mobile Sector Taxation in Niger”. [https://www.gsma.com/mobilefordevelopment/programme/connected-society/digital-inclusion-and-mobile-sector-taxation-in-niger/]</v>
          </cell>
        </row>
        <row r="4865">
          <cell r="A4865">
            <v>2018</v>
          </cell>
          <cell r="B4865" t="str">
            <v>EIU country research</v>
          </cell>
          <cell r="C4865" t="str">
            <v>The government of Nigeria does not have an active policy or strategy to promote e-inclusion for females and there is a statistically significant gender gap in internet access - 28.1% in favor of males, with 41% of males and 32% of females having access to the internet [1,2]. Several relevant strategies, however, address the gender divide in digital access, including the National Broadband Plan 2013-2018. The Plan states that the Federal Ministry of Communication Technology (FMCT) will monitor the number of women without internet access, provide incentives for private education centers and civil society organizations to train women in internet use, promote the use of local government centers as technology access points for women, and develop courses on safe internet use for women and girls [3]. The most recent National ICT Policy (2012) acknowledges that the digital divide cuts across gender, but provides no actionable strategies to promote e-inclusion for women [4]. The FMCT’s ICT Roadmap 2017-2020 does not mention female e-inclusion in its discussion of the creation of a new National ICT Policy [5]. The most recent National Gender Policy (2006) and the National Gender Policy Implementation Plan (2008-2013) also do not mention e-inclusion for women [6, 7].</v>
          </cell>
          <cell r="E4865" t="str">
            <v>[1] Gallup. 2018. "World Poll dataset". [www.gallup.com] [2] International Telecommunications Union (ITU). 2017. "Gender ICT statistics". [https://www.itu.int/en/ITU-D/Statistics/Pages/stat/default.aspx] [3] Federal Ministry of Communication Technology. 2013. “Nigeria’s National Broadband Plan 2013-2018”. [http://www.commtech.gov.ng/Doc/The%20Nigerian%20National%20Broadband%20Plan%202013_19May2013%20FINAL.pdf] [4] Federal Ministry of Communication Technology. 2012. “National Information and Communication Technology (ICT) Final Draft Policy”. [http://www.commtech.gov.ng/Doc/Approved_ICT_Policy.pdf] [5] Federal Ministry of Communication Technology. 2017. “Nigeria ICT Roadmap 2017-2020”. [http://www.commtech.gov.ng/Doc/Nigeria_ICT_Roadmap_2017-2020.pdf] [6] Federal Ministry of Women’s Affairs and Social Development. 2006. “National Gender Policy”. [http://www.aacoalition.org/national_policy_women.htm] [7] Federal Ministry of Women’s Affairs and Social Development. 2008. “National Gender Policy Strategic Framework (Implementation Plan) 2008-2013”. [http://extwprlegs1.fao.org/docs/pdf/nig151427.pdf]</v>
          </cell>
        </row>
        <row r="4866">
          <cell r="A4866">
            <v>2018</v>
          </cell>
          <cell r="B4866" t="str">
            <v>EIU country research</v>
          </cell>
          <cell r="C4866" t="str">
            <v>The government of Oman has an active strategy to promote internet access and e-inclusion for females. Moreover, according to the latest data available from the International Telecommunication Union (ITU), the internet access male-female gender gap ratio in Oman is statistically insignificant at 7.1% in favor of males [1, 2]. The eOman initiative implemented by the Information Technology Authority (ITA) in affiliation with the Minister of National Economy is founded upon the objective to address the digital divide, which incorporates the Women’s Digital Empowerment greater strategy [3, 4]. The Women’s Digital Empowerment initiative is centered around the public-private partnership between the Information Technology Authority and the local non-governmental organization (NGO) Omani Women’s Association. This initiative implements Women’s Community Knowledge Centers across the country, encompassing remote areas to train local women in digital access and skills utilizing an established digital literacy curriculum; some of these women then go on to train others within their communities [4].</v>
          </cell>
          <cell r="E4866" t="str">
            <v>[1] Gallup. 2018. "World Poll dataset". [www.gallup.com] [2] International Telecommunications Union (ITU). 2017. "Gender ICT statistics". [https://www.itu.int/en/ITU-D/Statistics/Pages/stat/default.aspx] [3] Information Technology Authority (ITA). "eOman". [https://www.ita.gov.om/ITAPortal/Info/FAQ_eOman.aspx]. [4] ITA. “Women’s Digital Empowerment”. [http://www.oman.om/wps/portal/!ut/p/a1/04_Sj9CPykssy0xPLMnMz0vMAfGjzOKNDdwNDPwtPX1NnAJdDIy8jLxNgx2NjQyCTYAKIoEKDHAARwNU_d4hvo4GRsZhbl6WPmbGLi4w_XgUoNofHGYItN_NxdQi2NzI3cQAXT-mAgLuD9ePAivB5wNCfijIDQ2NMMh0BAB2TWr1/dl5/d5/L0lDU1EvUU5RSy80SlNFL2Fy/].</v>
          </cell>
        </row>
        <row r="4867">
          <cell r="A4867">
            <v>2018</v>
          </cell>
          <cell r="B4867" t="str">
            <v>EIU country research</v>
          </cell>
          <cell r="C4867" t="str">
            <v>The government of Pakistan has an active plan to promote internet access and e-inclusion for females as the country has a statistically significant gender gap in internet access. On average, in Pakistan, males are 240% more likely to have internet access than females - female access is 10% while male access is 34%, on average [1, 2]. In May 2018, the government introduced Digital Pakistan Policy, which includes a plan to promote internet access and e-inclusion for women [3]. The plan includes a specific section on ICT for Girls that aims to improve both access to ICT and digital skills for women and girls [3]. One objective of the strategy is to "[s]trengthen international cooperation in the area of access to ICT and active participation of women and girls in the digital society" [3]. The government also plans to provide incentives to boost digital services and applications for girls' empowerment, lowering barriers to technology adoption, as well as provide legal protection to women and girls to encourage online participation [3].</v>
          </cell>
          <cell r="E4867" t="str">
            <v>[1] Gallup. 2018. "World Poll dataset". [www.gallup.com] [2] International Telecommunications Union (ITU). 2017. "Gender ICT statistics". [https://www.itu.int/en/ITU-D/Statistics/Pages/stat/default.aspx] [3] Ministry of IT &amp; Telecom. "Digital Pakistan Policy". [http://moib.gov.pk/Downloads/Policy/DIGITAL_PAKISTAN_POLICY(22-05-2018).pdf]</v>
          </cell>
        </row>
        <row r="4868">
          <cell r="A4868">
            <v>2018</v>
          </cell>
          <cell r="B4868" t="str">
            <v>EIU country research</v>
          </cell>
          <cell r="C4868" t="str">
            <v>Panama has an active plan to promote female e-inclusion and the gender gap in internet access is not statistically significant. According to the latest data, the gender gap in internet access in Panama is 15.7%, therefore not statistically significant, with 59% of males and 51% of females having access to the internet [1, 2] Furthermore, a study by Tendencias Digitales, a research firm specializing in the Latin America telecoms sector, suggests that slightly more women than men in Panama access the internet [3]. This in part reflects a long-running government strategy to promote internet access and e-inclusion for women. This is based, more recently, on the Action Plan for Equal Opportunities for Women 2016-19 (Plan de Accion de Igualidad de Opportunidades para las Mujeres) [4]. One of the specific aims is to promote public policies that guarantee equal access to information technology and communication in order to narrow existing digital divides. This is to be achieved through two channels: firstly, working with individual private-sector firms and civil society pressure groups in order to ensure that women receive equal access and opportunities to digital content in the workplace; and secondly, developing education programs focused on digital skills and targeted at unemployed women and women living in rural areas [3]. These goals are also incorporated in the government's Digital agenda 2014-19 [5].</v>
          </cell>
          <cell r="E4868" t="str">
            <v>[1] Gallup. 2018. "World Poll dataset". [www.gallup.com] [2] International Telecommunications Union (ITU). 2017. "Gender ICT statistics". [https://www.itu.int/en/ITU-D/Statistics/Pages/stat/default.aspx] [3] Tendencias Digitales. August 9, 2017. "Penetracion, habitos y medios sociales en Panama". [https://tendenciasdigitales.com/penetracion-habitos-y-medios-sociales-en-panama/] [4] Instituto Nacional de la Mujer. "Plan de Accion de Igualidad de Opportunidades para las Mujeres". [http://www.acontapanama.org/files/decretos_leyes/Plan-de-accio%CC%81n-de-Igualdad-de-Oportunidades-para-las-Mujeres-2016-2019.pdf] [5] Gobierno de la Republica de Panama. January 2016. "Agenda Digital Panama". [http://innovacion.gob.pa/descargas/Agenda_Digital_Estrategica_2014-2019.pdf]</v>
          </cell>
        </row>
        <row r="4869">
          <cell r="A4869">
            <v>2018</v>
          </cell>
          <cell r="B4869" t="str">
            <v>EIU country research</v>
          </cell>
          <cell r="C4869" t="str">
            <v>The government of Peru has an active plan that mentions the e-inclusion of females to address gender digital divides and the gender gap is statistically significant. The National Digital Strategy (Agenda Digital) of 2011 highlights the importance of internet access for women [1]. The strategy calls for the promotion of digital inclusion for all Peruvians and ensuring “gender equality [by] designing and implementing actions in favor of women, who are in greater inequality compared to men” [1]. In November 2017, the Ministry of Transport and Communications issued Ministerial Resolution No. 1134-2017-MTC/01.02 on the National Broadband and Technology Policy , which prioritizes internet access and e-inclusion for women [2]. On average, in Peru, 44% of women have internet access compared with 62% of men, resulting in a statistically significant gender gap of 40.9% [3, 4].</v>
          </cell>
          <cell r="E4869" t="str">
            <v>[1] Government of Peru. 2011. “Plan de Desarrollo de la Sociedad de Información en el Perú - La Agenda Digital 2.0”. [http://sinia.minam.gob.pe/documentos/plan-desarrollo-sociedad-informacion-conocimiento-agenda-digital-20] [2] Ministry of Transport and Communication. 2017. “Ministerial Resolution N. 1134-2017-MTC/01.02 on the National Broadband and Technology Policy”. [https://www.gob.pe/institucion/mtc/normas-legales/11198-1134-2017-mtc-01-02] [3] Gallup. 2018. "World Poll dataset". [www.gallup.com] [4] International Telecommunications Union (ITU). 2017. "Gender ICT statistics". [https://www.itu.int/en/ITU-D/Statistics/Pages/stat/default.aspx]</v>
          </cell>
        </row>
        <row r="4870">
          <cell r="A4870">
            <v>2018</v>
          </cell>
          <cell r="B4870" t="str">
            <v>EIU country research</v>
          </cell>
          <cell r="C4870" t="str">
            <v>The Philippines does not have an active strategy to promote e-inclusion for females, although there has been government support for women in ICT programs, and the gender gap ratio for internet access between men and women is statistically insignificant. The Commission on Information and Communications Technology (now the Department of Information and Communications Technology, or DICT) implemented the Philippine Digital Strategy (PDS) 2011- 2016, which had a stated objective to address digital literacy skills for women [1]. The strategy aimed to enhance the role of women in eGovernance and encourage broadband use by women [1]. Regarding specific targets, the strategy stated a goal of expanding the number of training programs developed for disadvantaged groups, including women, to a level of 50% over 2011 baselines by 2016 [1]. Regarding women and broadband use, however, the National Broadband Plan of 2017 does not specifically address broadband access for women as stated in the PDS [2]. In 2018, DICT, in partnership with Connected Women and Facebook, launched an initiative called WE-ICT (Women Empowerment - ICT), which aims to empower women through digital literacy [3]. One component is #SheMeansBusiness, a digital skills and entrepreneurship training program that has trained to date over 400 women in five cities [3]. Another component of the initiative includes digital literacy modules to be incorporated in DICT’s Tech4Ed centers, which serve as an educational resource for individuals (including women) and communities to bridge the digital divide [3, 4]. As of 2018, 60% of individuals in the Philippines used the internet [5] - 12.3% of females being more likely to have access to the internet than males. In the Philippines, on average, 57% of females have internet access compared to 50% of males [6, 7].</v>
          </cell>
          <cell r="E4870" t="str">
            <v>[1] Department of Information and Communications Technology (DICT). "The Philippine Digital Strategy". [http://www.dict.gov.ph/wp-content/uploads/2014/06/philippine-digital-strategy-2011-2015.pdf] [2] DICT. 2017. "National Broadband Plan". [http://www.dict.gov.ph/wp-content/uploads/2017/09/2017.08.09-National-Broadband-Plan.pdf] [3] DICT. 2018. “DICT, Connected Women, Facebook Collaborate to Empower Women Through Technology”. [http://dict.gov.ph/dict-connected-women-facebook-collaborate-to-empower-women-through-technology/] [4] DICT. "e-Filipino Tech4Ed". [http://dict.gov.ph/major-programs-and-projects/e-filipino/e-filipino-technology-for-the-economic-development-tech4ed/] [5] International Telecommunications Union (ITU). 2018. "Country Profile: Philippines”. [https://www.itu.int/net4/itu-d/icteye/CountryProfileReport.aspx?countryID=184] [6] Gallup. 2018. "World Poll dataset". [www.gallup.com] [7] International Telecommunications Union (ITU). 2017. "Gender ICT statistics". [https://www.itu.int/en/ITU-D/Statistics/Pages/stat/default.aspx]</v>
          </cell>
        </row>
        <row r="4871">
          <cell r="A4871">
            <v>2018</v>
          </cell>
          <cell r="B4871" t="str">
            <v>EIU country research</v>
          </cell>
          <cell r="C4871" t="str">
            <v>Poland does not have an active plan or strategy to promote e-inclusion for females. The gender gap is statistically insignificant, however, with male access at 82% and female access at 76%, resulting in a gender gap of 7.9% [1,2]. According to the European Commission, "special attention" is being paid by the Polish government to attract more women to choose STEM subjects [3]. Poland's flagship digital program, Digital Poland (2014-2020), highlights the importance of gender equality, but it does not include an active plan to promote internet access and e-inclusion for women [4]. The Polish government runs a project called "IT for She", which helps female computing and IT students enter the job market [5]. It consists of several programs: "Women at the technology camp", a mentoring programme involving 130 of the best female students; and "Children and IT", which teaches digital skills to 50 female students from rural Poland and provides mentoring for students by professionals at an IT company for six months [6].</v>
          </cell>
          <cell r="E4871" t="str">
            <v>[1] Gallup. 2018. "World Poll dataset". [www.gallup.com] [2] International Telecommunications Union (ITU). 2017. "Gender ICT statistics". [https://www.itu.int/en/ITU-D/Statistics/Pages/stat/default.aspx] [3] European Commission. "E-Skills. Country Report Poland". [https://ec.europa.eu/docsroom/documents/4580/attachments/1/translations/en/renditions/pdf] [4] Polska Cyfrowa. "Operational Programme Digital Poland for 2014-2020". [https://www.polskacyfrowa.gov.pl/media/10410/POPC_eng_1632015.pdf] [5] Digital Slovenia. "Winners of the European Digital Skills Award". [http://www.digitalna.si/winners-of-the-european-digital-skills-award------13-12-2017.html] [6] IT for SHE. [http://www.itforshe.pl/en/]</v>
          </cell>
        </row>
        <row r="4872">
          <cell r="A4872">
            <v>2018</v>
          </cell>
          <cell r="B4872" t="str">
            <v>EIU country research</v>
          </cell>
          <cell r="C4872" t="str">
            <v>Portugal does not have an active plan or strategy to promote e-inclusion for females, but the country’s gender gap in internet connectivity is statistically insignificant at 9.6% in favor of men, with 80% of males and 73% of females having internet access [1, 2]. The National Digital Competencies Initiative, Portugal INCoDe.2030, which sets a number of objectives and targets around e-inclusion (to be achieved by 2030), lists gender as an important factor in the promotion of digital skills, but it does not specifically target women in e-inclusion plans [3, 4]. In May 2018, the national government approved the new National Strategy for Equality and Non-Discrimination 2018-2030, which includes a strategy for equal scientific and technological development. Under this strategy, the document briefly notes that objective 3.3 aims to ensure equal participation in the country's digital progress [5].</v>
          </cell>
          <cell r="E4872" t="str">
            <v>[1] Gallup. 2018. "World Poll dataset". [www.gallup.com] [2] International Telecommunications Union (ITU). 2017. "Gender ICT statistics". [https://www.itu.int/en/ITU-D/Statistics/Pages/stat/default.aspx] [3] República Portuguesa. 2018. "Portugal INCoDe.2030: Measures and Actions". [http://www.incode2030.gov.pt/en/initial-list-measures-and-actions-within-5-axes-intervention] [4] Portugal INCoDe.2030. 2017. “National Digital Competencies Initiative e.2030”. [http://www.incode2030.gov.pt/sites/default/files/incode2030_en.pdf] [5] Diário da República Electrónico (DRE). 2018. “Resolução do Conselho de Ministros n.º 61/2018 Estratégia Nacional para a Igualdade e a Não Discriminação 2018-2030”. [https://dre.pt/web/guest/home/-/dre/115360036/details/maximized]</v>
          </cell>
        </row>
        <row r="4873">
          <cell r="A4873">
            <v>2018</v>
          </cell>
          <cell r="B4873" t="str">
            <v>EIU country research</v>
          </cell>
          <cell r="C4873" t="str">
            <v>The government of Qatar has an active plan and strategy to promote internet access and e-inclusion for females, even though the gender gap between male and female internet access is statistically insignificant at 2.6% in favor of men - in Qatar 94.1% of males and 91.7% of females have internet access [1, 2]. In 2014, the Ministry of Transport and Communication launched the “Digital Inclusion Strategy – Bridging The Digital Divide” as a part of Qatar National Vision 2030. This strategy views women as a priority target group, particularly non-working Qatari women and women with low ICT skills, and sets out to improve their ability to access online services [3]. ictQATAR, the Supreme Council of Information and Communication Technology, has also partnered with local community organizations to deliver Train-the-Trainer programs to Qatari women to deliver basic ICT awareness and internet usage toolkits to local women [3].</v>
          </cell>
          <cell r="E4873" t="str">
            <v>[1] Gallup. 2018. "World Poll dataset". [www.gallup.com] [2] International Telecommunications Union (ITU). 2017. "Gender ICT statistics". [https://www.itu.int/en/ITU-D/Statistics/Pages/stat/default.aspx] [3] Ministry of Information and Communications Technology. February 2014. “Bridging the Digital Divide”. [http://www.motc.gov.qa/sites/default/files/documents/Bridging%20the%20digital%20divide%20-%20our%20Digital%20Inclusion%20Strategy%20.pdf]</v>
          </cell>
        </row>
        <row r="4874">
          <cell r="A4874">
            <v>2018</v>
          </cell>
          <cell r="B4874" t="str">
            <v>EIU country research</v>
          </cell>
          <cell r="C4874" t="str">
            <v>Romania does not have an active plan or strategy to promote internet access and e-inclusion for women, but the gender gap in terms of internet access is not statistically significant. Romania's Digital Agenda 2020, the country's main strategy document regarding digital development, does not include specific actions to promote interest access and e-inclusion for women [1]. The average gender gap in internet access in Romania is 13% in favor of males: 78% of men have access to the Internet compared with 69% for women [2, 3]. One study found that Romania is a country with high gender "e‑equality" and low "e-inclusion" [4].</v>
          </cell>
          <cell r="E4874" t="str">
            <v>[1] Government of Romania. "National Strategy on Digital Agenda for Romania September, 2014". [https://www.trusted.ro/wp-content/uploads/2014/09/Digital-Agenda-Strategy-for-Romania-8-september-2014.pdf] [2] Gallup. 2018. "World Poll dataset". [www.gallup.com] [3] International Telecommunications Union (ITU). 2017. "Gender ICT statistics". [https://www.itu.int/en/ITU-D/Statistics/Pages/stat/default.aspx] [4] Global Information Society Watch. 2013. "Romania". [https://www.giswatch.org/en/country-report/womens-rights-gender/romania]</v>
          </cell>
        </row>
        <row r="4875">
          <cell r="A4875">
            <v>2018</v>
          </cell>
          <cell r="B4875" t="str">
            <v>EIU country research</v>
          </cell>
          <cell r="C4875" t="str">
            <v>Russia does not have an active strategy to promote internet access and e-inclusion for females, but the gender gap is statistically insignificant. On average, in Russia, males are 5.5% more likely to have access to the internet than females: 77% of men compared to 73% of women have internet access, resulting in a statistically insignificant gender gap [1, 2]. In July 2018, the Russian parliament rejected at second reading a bill guaranteeing gender equality, which had initially been introduced in 2003 but was subsequently dropped. Lawmakers will now prepare a new draft [3]. In June 2017, during a plenary session of the St. Petersburg International Economic Forum, President Vladimir Putin expressed his intention to achieve universal digital literacy and to significantly increase the turnout of specialists in the digital economy [4].</v>
          </cell>
          <cell r="E4875" t="str">
            <v>[1] Gallup. 2018. "World Poll dataset". [www.gallup.com] [2] International Telecommunications Union (ITU). 2017. "Gender ICT statistics". [https://www.itu.int/en/ITU-D/Statistics/Pages/stat/default.aspx] [3] TASS. July 11, 2018. "The Gosduma has rejected a 15-year-old bill on gender equality". [https://tass.ru/obschestvo/5364113] [4] TASS. June 2, 2017. "Putin sets out to ensure mass digital literacy in Russia". [http://tass.com/economy/949422]</v>
          </cell>
        </row>
        <row r="4876">
          <cell r="A4876">
            <v>2018</v>
          </cell>
          <cell r="B4876" t="str">
            <v>EIU country research</v>
          </cell>
          <cell r="C4876" t="str">
            <v>The government of Rwanda has an active plan to promote internet access and e-inclusion for females under the National Digital Talent Policy, but there is a statistically significant gender gap in terms of internet access in favor of men, In Rwanda, 10% of women have internet access compared to 15% of men, resulting in a gender gap of 50% [1, 2]. Measure 15 in the National Digital Talent Policy states that Rwanda will work to certify women and people with special needs in digital training [3]. Specifically, this measure works with the Ministry of Gender and Family Promotion and the local government to train all women in digital literacy through cooperatives [3]. The Ministry of Education’s ICT in Education Policy of 2016 states that ICT education should be accessible to all citizens, regardless of gender, but does not have specific measures that address the gender divide [4]. The Ministry of Education’s Girls’ Education Policy addresses the need to improve the teaching of science, technology, and ICT, but does not provide objectives specific for girls and women for this to take place [5]. The National Gender Policy does not provide specific measures for women to address the gender digital divides [6]. Implementation of e-inclusion for women is happening partially through the Digital Ambassadors program in Kigali which aims for at least 50% participation of young women and girls in the employment of young Rwandans to serve as digital skills trainers [7, 8].</v>
          </cell>
          <cell r="E4876" t="str">
            <v>[1] Gallup. 2018. "World Poll dataset". [www.gallup.com] [2] International Telecommunications Union (ITU). 2017. "Gender ICT statistics". [https://www.itu.int/en/ITU-D/Statistics/Pages/stat/default.aspx] [3] Ministry of Youth and ICT. 2016. “National Digital Talent Polic”. [https://rwandatrade.rw/media/2016%20MINICT%20Digital%20Talent%20Policy.pdf] [4] Ministry of Education. 2018. “ICT in Education Policy”. [http://mineduc.gov.rw/fileadmin/user_upload/pdf_files/ICT_in_Education_Policy_approved.pdf] [5] Ministry of Education. 2008. “Girls’ Education Policy”. [https://www.ilo.org/dyn/natlex/docs/ELECTRONIC/94008/110190/F-1833244927/RWA-94008.pdf] [6] Ministry of Gender and Family Promotion. 2010. “National Gender Policy”. [https://www.ilo.org/dyn/natlex/docs/ELECTRONIC/94009/110188/F-1576743982/RWA-94009.pdf] [7] IGIHE. 2017. “Digital Ambassadors program unveiled in Kigali”. [http://en.igihe.com/news/digital-ambassadors-program-unveiled-in-kigali.html] [8] Wong, Alex. 2017. “Rwanda’s digital ambassadors are boosting computer literacy”. World Economic Forum. [https://www.weforum.org/agenda/2017/02/rwandas-digital-ambassadors-are-boosting-computer-literacy/]</v>
          </cell>
        </row>
        <row r="4877">
          <cell r="A4877">
            <v>2018</v>
          </cell>
          <cell r="B4877" t="str">
            <v>EIU country research</v>
          </cell>
          <cell r="C4877" t="str">
            <v>The government of Saudi Arabia does not have an active plan or strategy to promote internet access and e-inclusion for females, but there is parity in female and male internet access. In line with the Human Rights Council Resolution 321/13 on “the promotion, protection and enjoyment of human rights on the internet”, Saudi Arabia stated in its official response, in January 2017, that women and men enjoy equal rights of access to the internet and that laws and regulations do not discriminate against women. This statement, however, does not mention any specific measures taken to facilitate and expand women’s access to the internet [1]. According to the latest Gallup data on gender-based internet access, there is gender parity in Saudi Arabia between male and female access rates (85% for males; 85% for females) [2, 3].</v>
          </cell>
          <cell r="E4877" t="str">
            <v>[1] Permanent Mission of the Kingdom of Saudi Arabia to the United Nations and other International Organizations. January 10, 2017. “Ref. No. 413/6/8/1/1298”. [https://www.ohchr.org/Documents/Issues/Women/WRGS/GenderDigital/SAUDIA_%20ARABIA.pdf] [2] Gallup. 2018. "World Poll dataset". [www.gallup.com] [3] International Telecommunications Union (ITU). 2017. "Gender ICT statistics". [https://www.itu.int/en/ITU-D/Statistics/Pages/stat/default.aspx]</v>
          </cell>
        </row>
        <row r="4878">
          <cell r="A4878">
            <v>2018</v>
          </cell>
          <cell r="B4878" t="str">
            <v>EIU country research</v>
          </cell>
          <cell r="C4878" t="str">
            <v>The government of Senegal has an active plan or strategy to promote internet access and e-inclusion for females, even though the gender gap in internet access is not statistically significant. Senegal's Digital Strategy 2016-2025 (Stratégie Sénégal Numérique 2016-2025) addresses female e-inclusion by increasing women's access to ICT, training women in digital entrepreneurial skills, and increasing women's usage of e-commerce [1]. The strategy views female participation as a key outcome as women represent roughly 51% of the population [2]. According to Gallup, Senegal has a statistically insignificant gender disparity of 5.3%, with 40% of men and 38% of women having access to the internet [2, 3].</v>
          </cell>
          <cell r="E4878" t="str">
            <v>[1] Ministère des Postes et des Télécommunications. 2016. "Stratégie Sénégal Numérique 2016-2025". [https://www.sec.gouv.sn/sites/default/files/Strat%C3%A9gie%20S%C3%A9n%C3%A9gal%20Num%C3%A9rique%202016-2025.pdf] [2] Gallup. 2018. "World Poll dataset". [www.gallup.com] [3] International Telecommunications Union (ITU). 2017. "Gender ICT statistics". [https://www.itu.int/en/ITU-D/Statistics/Pages/stat/default.aspx]</v>
          </cell>
        </row>
        <row r="4879">
          <cell r="A4879">
            <v>2018</v>
          </cell>
          <cell r="B4879" t="str">
            <v>EIU country research</v>
          </cell>
          <cell r="C4879" t="str">
            <v>The government of Sierra Leone does not have a current strategy or plan to address internet access and e-inclusion for females, even though there is a statistically significant gender gap in internet use at 35.7% in favor of men, with 19% of men and 14% of females having access to the internet [1, 2]. The Ministry of Social Welfare, Gender and Children’s Affairs released the 2010-2013 National Gender Strategic Plan (NGSP) in 2010 [3]. The NGSP mentioned that an ICT policy would be developed that would benefit women at all levels of society, but no such policy was ever finalized [3]. Research, documentation, and ICT were priority areas of the NGSP, but the primary focus was on using ICT to help government agencies better advance gender equality [3]. The latest National ICT Policy (2009) includes the following solution: to have the National Telecommunications Commission (NATCOM) “set up multimedia centres and internet access points throughout the country especially targeting women, youth and physically challenged” [4]. There is limited information to indicate whether this was part of the original mandate of the Universal Access Development Fund (UADF) projects and there is no available information on implementation - the UADF was recently dissolved [5, 6].</v>
          </cell>
          <cell r="E4879" t="str">
            <v>[1] Gallup. 2018. "World Poll dataset". [www.gallup.com] [2] International Telecommunications Union (ITU). 2017. "Gender ICT statistics". [https://www.itu.int/en/ITU-D/Statistics/Pages/stat/default.aspx] [3] Ministry of Social Welfare, Gender and Children’s Affairs. 2018. “Mid Term Evaluation: National Gender Strategic Plan 2010-2013”. [https://www.unicef.org/evaldatabase/files/MTE_of_NGSP_Report_-_FINAL.pdf] [4] Ministry of Information and Communications. 2009. “National ICT Policy of Sierra Leone”. [http://mic.gov.sl/Portals/0/SL_National_ICT_Policy.pdf] [5] National Telecommunications Commission. 2018. [http://www.natcom.gov.sl/] [6] The Sierra Leone Telegraph. 2018. “President Bio First 100 Days Improving Infrastructure”. [https://www.thesierraleonetelegraph.com/president-bio-first-100-days-improving-infrastructure/]</v>
          </cell>
        </row>
        <row r="4880">
          <cell r="A4880">
            <v>2018</v>
          </cell>
          <cell r="B4880" t="str">
            <v>EIU country research</v>
          </cell>
          <cell r="C4880" t="str">
            <v>The government of Singapore does not have an active strategy to promote e-inclusion for females and the gender gap is statistically insignificant. The Infocomm Media Development Authority (IMDA) website, which lists the government's digital inclusion programs, mentions initiatives for students, people with disabilities, households in need, and seniors, but there is no mention of women [1]. IMDA's Infocomm Media 2025 report, which sets out a vision and strategic ten-year plan for the ICT sector, has a section on inclusion, but the groups mentioned are the elderly, low-income families, people with disabilities, diverse ethnic and cultural groups (included through language translation tools), but there is no mention of gender [2]. The Ministry of Communication and Information's Digital Readiness Blueprint also has extensive content on inclusion but does not mention women [3]. According to recent gender-based data on internet access, in Singapore, on average, 2.3% more males have access to the internet than females, with male internet accessibility at 88% and female accessibility at 86% [4, 5] .</v>
          </cell>
          <cell r="E4880" t="str">
            <v>[1] Infocomm Media Development Authority (IMDA). 2017. "Digital Inclusion". [https://www.imda.gov.sg/community/consumer-education/digital-inclusion] [2] IMDA. 2015. “Infocomm Media 2025”. [https://www.imda.gov.sg/~/media/imda/files/about/resources/infocommmedia2025report.pdf] [3] Ministry of Communication and Information. 2018 "Digital Readiness Blueprint". [https://www.mci.gov.sg/~/media/mcicorp/doc/mci_blueprint%20report_final.pdf] [4] Gallup. 2018. "World Poll dataset". [www.gallup.com] [5] International Telecommunications Union (ITU). 2017. "Gender ICT statistics". [https://www.itu.int/en/ITU-D/Statistics/Pages/stat/default.aspx]</v>
          </cell>
        </row>
        <row r="4881">
          <cell r="A4881">
            <v>2018</v>
          </cell>
          <cell r="B4881" t="str">
            <v>EIU country research</v>
          </cell>
          <cell r="C4881" t="str">
            <v>The government of South Africa has an active plan or strategy to promote internet access and e-inclusion for females, even though the gap between male and female internet access is not statistically significant, at 6.8% in favor of men (47% of males and 44% of females access the internet) [1, 2]. The National Integrated ICT Policy, issued on 3 October 2016, states that women are a targeted group for effective participation in the Wireless Open Access Network [3]. The Department of Communications’ “South Africa Connect: Creating Opportunities, Ensuring Inclusion: South Africa’s Broadband Policy”, issued on 6 December 2013, states that the inequality of access must be addressed in target groups including women, particularly poor women, to reach the full potential of national capability [4]. The National e-Skills Plan of Action (NeSPA), instituted in 2012 by the Department of Communication, links the e-Skills agenda to the “New Development Plan 2012 – e-literate society by 2030”, in which the target is 100% access to digital inclusion e-skills, particularly for target groups such as women [5].</v>
          </cell>
          <cell r="E4881" t="str">
            <v>[1] Gallup. 2018. "World Poll dataset". [www.gallup.com] [2] International Telecommunications Union (ITU). 2017. "Gender ICT statistics". [https://www.itu.int/en/ITU-D/Statistics/Pages/stat/default.aspx] [3] Republic of South Africa, Government Gazette. October 3, 2016. “Electronic Communications Act (36/2005): National Integrated ICT Policy White Paper”. Ellipsis. [http://www.ellipsis.co.za/wp-content/uploads/2016/10/National-Integrated-ICT-Policy-White-Paper.pdf] [4] Department of Communications. December 6, 2013. “South Africa Connect: Creating Opportunities, Ensuring Inclusion: South Africa’s Broadband Policy”. Government Gazette No. 37119. [https://www.gov.za/sites/www.gov.za/files/37119_gon953.pdf] [5] Department of Communications, eSkills Institute. October 2012. “National e-Skills Plan of Action (NeSPA): Continuing e-Skilling the Nation for Equitable Prosperity and Global Competitiveness in the Knowledge Society”. [https://www.dtps.gov.za/index.php?option=com_phocadownload&amp;view=category&amp;download=38:national-e-skills-plan-of-action-nespa2012&amp;id=14:e-skills-documents&amp;Itemid=142]</v>
          </cell>
        </row>
        <row r="4882">
          <cell r="A4882">
            <v>2018</v>
          </cell>
          <cell r="B4882" t="str">
            <v>EIU country research</v>
          </cell>
          <cell r="C4882" t="str">
            <v>South Korea has an active plan to promote e-inclusion for females and the gender gap is statistically insignificant. The Ministry of Education's Education Informatization Basic Plan (2014-2018) calls for gender-neutral access to information technology and STEM education at primary and secondary school levels [1]. The gender gap is statistically insignificant, with 85% of women having access to the internet compared with 90% of men, according to Gallup and the International Telecommunication Union (ITU); this represents a gender gap ratio of 5.9% [2, 3]. According to the 2013 International Computer and Information Literacy Study by the International Association for the Evaluation of Educational Achievement, gender differences in computer and information literacy favor female students in South Korea. The mean score for females was 556, compared with 517 for males [4].</v>
          </cell>
          <cell r="E4882" t="str">
            <v>[1] Ministry of Education. November 28, 2014. "Education Informatization Basic Plan (2014-2018)". [http://www.moe.go.kr/boardCnts/view.do?boardID=340&amp;boardSeq=57775&amp;lev=0&amp;searchType=null&amp;statusYN=W&amp;page=14&amp;s=moe&amp;m=020201&amp;opType=N] [2] Gallup. 2018. "World Poll dataset". [www.gallup.com] [3] International Telecommunications Union (ITU). 2017. "Gender ICT statistics". [https://www.itu.int/en/ITU-D/Statistics/Pages/stat/default.aspx] [4] International Association for the Evaluation of Educational Achievement. "Preparing for Life in a Digital Age: The IEA International Computer and Information Literacy Study International Report". [https://link.springer.com/book/10.1007%2F978-3-319-14222-7]</v>
          </cell>
        </row>
        <row r="4883">
          <cell r="A4883">
            <v>2018</v>
          </cell>
          <cell r="B4883" t="str">
            <v>EIU country research</v>
          </cell>
          <cell r="C4883" t="str">
            <v>The government of Spain has an active strategy to promote e-inclusion for females and the gender gap is statistically insignificant. There are two main plans promoting e-inclusion for females. The first plan is the "Action Plan for equal opportunities of women and men in the Information Society 2014-2017", where the government outlined the challenges of improving the digital inclusion for women, set targets, identified initiatives, and allocated a budget for each of the main initiatives [1]. There is a draft plan for 2018-2021, currently under review and expected to be launched in 2018 [2]. The second plan is the Digital Inclusion and Employment Plan, part of the broad Digital Agenda strategy, which had specific actions to promote e-inclusion for women and targets for internet usage for the year 2015; these targets, however, have not been updated yet [3, 4]. According to recent gender-based data on internet access, in Spain, male access is 97% and female access is 92%, resulting in a gender gap of 5.4% [5, 6].</v>
          </cell>
          <cell r="E4883" t="str">
            <v>[1] Government of Spain, Woman Institute. "Plan de Accion para la Igualdad de Oportunidades de Mujeres y Hombres en la Sociedad de la Informacion". [http://eige.europa.eu/sites/default/files/planaccionsocinformacion.pdf] [2] Government of Spain. 2018. "Plan Estrategico de Igualdad de Oportunidades - draft". [http://cadenaser00.epimg.net/descargables/2018/02/28/55434a755de875a6500561a7567456a0.pdf] [3] Government of Spain, Agenda Digital. "Informe Anual 2016 de la Agenda Digital para España". [http://www.agendadigital.gob.es/Seguimiento/Informesanuales/Informes/2016/Informe-anual-ADpE-2016.pdf] [4] Government of Spain, Agenda Digital. "Plan de inclusión digital y empleabilidad". [http://www.agendadigital.gob.es/planes-actuaciones/Bibliotecainclusion/Detalle%20del%20Plan/Plan-ADpE-7_Inclusion-Empleabilidad.pdf] [5] Gallup. 2018. "World Poll dataset". [www.gallup.com] [6] International Telecommunications Union (ITU). 2017. "Gender ICT statistics". [https://www.itu.int/en/ITU-D/Statistics/Pages/stat/default.aspx]</v>
          </cell>
        </row>
        <row r="4884">
          <cell r="A4884">
            <v>2018</v>
          </cell>
          <cell r="B4884" t="str">
            <v>EIU country research</v>
          </cell>
          <cell r="C4884" t="str">
            <v>The government of Sri Lanka does not have an active plan or strategy to promote e-inclusion for females and there is a statistically significant gender gap. On average, in Sri Lanka, males are 48.4% more likely to have internet access than females - the access rates are 46% for men and 31% for women [1, 2]. The websites of the Ministry of Women and Child Affairs [3], Information and Communication Technology Agency of Sri Lanka [4] and Ministry of Education [5] do not reference any policies or plans to promote internet access and e-inclusion for women. Despite the lack of a strategy, the government has ad hoc initiatives to promote e-inclusion and internet access for women. One example is the mobile company Dialog's ICT Program which is endorsed by the Sri Lankan Ministry for Women and Child Affairs and includes a series of workshops for women in rural Sri Lanka on how to use mobile internet [6].</v>
          </cell>
          <cell r="E4884" t="str">
            <v>[1] Gallup. 2018. "World Poll dataset". [www.gallup.com] [2] International Telecommunications Union (ITU). 2017. "Gender ICT statistics". [https://www.itu.int/en/ITU-D/Statistics/Pages/stat/default.aspx] [3] Ministry of Women and Child Affairs. “Laws. Policies &amp; Plans”. [http://www.childwomenmin.gov.lk/en/downloads/laws-policies-plans] [4] Information and Communication Technology Agency of Sri Lanka. [https://www.icta.lk] [5] Ministry of Education. [http://www.moe.gov.lk] [6] Kukreja, Ashima. May 9, 2018. "Mobile internet in Sri Lanka - The numbers do not add up". GSMA. [https://www.gsma.com/mobilefordevelopment/programme/connected-women/mobile-internet-in-sri-lanka-the-numbers-do-not-a dd-up/]</v>
          </cell>
        </row>
        <row r="4885">
          <cell r="A4885">
            <v>2018</v>
          </cell>
          <cell r="B4885" t="str">
            <v>EIU country research</v>
          </cell>
          <cell r="C4885" t="str">
            <v>Sudan does not have an active plan or strategy to promote e-inclusion for females and the gender gap is statistically significant. The Ministry of Education, the Ministry of Higher Education and Scientific Research, and the Ministry of Communications and Information Technology do not have initiatives in place that specifically target gender and e-inclusion [1, 2, 3]. The Ministry of Security and Social Development, which states that empowering women and promoting measures to guarantee equality in opportunities for women is among its core functions, also does not have a strategy in place to address the digital divide [4]. The nationwide Five-Year Economic Reform Program lists human development and technological capacity building as an objective, as well as developing programs for electronic training, but does not focus on women to achieve this [5]. The digital divide remains a key issue in Sudan: the latest data shows that, on average, men are 53.6% more likely to have internet access than women - 16.9% of men versus 11% of females have internet access [6, 7].</v>
          </cell>
          <cell r="E4885" t="str">
            <v>[1] Ministry of Education. [http://www.moe.gov.sd/index.php] [2] Ministry of Higher Education and Scientific Research. [http://www.mohe.gov.sd/index.php/en/] [3] Ministry of Communications and Information Technology. "Strategy Document 2016". [http://mcit.gov.sd/resources/uploads/files/documents/strategies/206%20planning.pdf] [4] Ministry of Security and Social Development. “Public Administration for Women”. [http://mssd.gov.sd/mss_ar/?page_id=285] [5] Ministry of Finance. "Five Year Economic Reform Program, 2015 2019". [http://mof.gov.sd/en/images/MOFEP/5Thprog/5thprogE.pdf] [6] Gallup. 2018. "World Poll dataset". [www.gallup.com] [7] International Telecommunications Union (ITU). 2017. "Gender ICT statistics". [https://www.itu.int/en/ITU-D/Statistics/Pages/stat/default.aspx]</v>
          </cell>
        </row>
        <row r="4886">
          <cell r="A4886">
            <v>2018</v>
          </cell>
          <cell r="B4886" t="str">
            <v>EIU country research</v>
          </cell>
          <cell r="C4886" t="str">
            <v>Sweden has an active strategy to promote e-inclusion for females, even though there is a gender parity and the gap between male and female internet access in the country is not statistically significant. The most recent digital strategy, which was released in 2017, aims to achieve equal e-inclusion between men and women [1]. Specifically, the strategy states that “all human beings, women and men, boys and girls, regardless of socioeconomic background, ability, and age, should be given opportunities to take part of digital information and services." [1] According to the Internet Foundation in Sweden, an independent non-profit organization, women use the internet to the same extent as men up until the age of 15, where 97% of both genders use it on a daily basis at home [2]. For the general population, however, 11% of females do not use the internet on a daily basis, compared to 8% of males [3]. According to recent gender-based data on internet access, female access in Sweden is 93% while male access is 96%, resulting in a statistically insignificant gender gap of 3.2% [4, 5].</v>
          </cell>
          <cell r="E4886" t="str">
            <v>[1] Government of Sweden. 2017. ”För ett hållbart digitaliserat Sverige – en digitaliseringsstrategi”. [http://www.regeringen.se/49adea/contentassets/5429e024be6847fc907b786ab954228f/digitaliseringsstrategin_slutlig_170518-2.pdf] [2] Internet Foundation in Sweden. 2017. “Svenskarna och Internet 2016”. [https://www.iis.se/docs/Svenskarna_och_internet_2016.pdf] [3] Internet Foundation in Sweden. 2018. “Svenskarna och Internet 2018”. [https://www.iis.se/docs/Svenskarna_och_internet_2018.pdf] [4] Gallup. 2018. "World Poll dataset". [www.gallup.com] [5] International Telecommunications Union (ITU). 2017. "Gender ICT statistics". [https://www.itu.int/en/ITU-D/Statistics/Pages/stat/default.aspx]</v>
          </cell>
        </row>
        <row r="4887">
          <cell r="A4887">
            <v>2018</v>
          </cell>
          <cell r="B4887" t="str">
            <v>EIU country research</v>
          </cell>
          <cell r="C4887" t="str">
            <v>Switzerland has an e-inclusion strategy, although it does not specifically address women; the gender gap in internet access, however, is statistically insignificant. According to Gallup, slightly more men use the internet regularly than women (95% compared with 92%), resulting in a statistically insignificant gender gap ratio of 3.3% [1, 2, 3]. Switzerland's e-inclusion action plan has the objective "to promote digital opportunities and the participation of all persons in the Swiss information and knowledge society" [4]. This action plan is part of a broader, government-sponsored e-inclusion initiative which launched in 2007, called the Digital Inclusion Network of Switzerland [5].</v>
          </cell>
          <cell r="E4887" t="str">
            <v>[1] Gallup. 2018. "World Poll dataset". [www.gallup.com] [2] International Telecommunications Union (ITU). 2017. "Gender ICT statistics". [https://www.itu.int/en/ITU-D/Statistics/Pages/stat/default.aspx] [3] National Statistics Office. 2018. "Utilisation d'internet". [https://www.bfs.admin.ch/bfs/fr/home/statistiques/culture-medias-societe-information-sport/societe-information/indicateurs/utilisation-internet.html] [4] Government of Switzerland. 2015. "E-Inclusion Switzerland Action Plan 2016-2020". [http://www.einclusion.ch/images/stories/aktionsplan/e-Inclusion_Switzerland_Action_plan_2016-2020_EN.pdf] [5] Government of Switzerland. "E-Inclusion Network". [http://www.einclusion.ch/en/e-inclusion.html]</v>
          </cell>
        </row>
        <row r="4888">
          <cell r="A4888">
            <v>2018</v>
          </cell>
          <cell r="B4888" t="str">
            <v>EIU country research</v>
          </cell>
          <cell r="C4888" t="str">
            <v>The government of Taiwan has an active strategy to promote internet access and e-inclusion for females, even though the gender gap is statistically insignificant. Taiwan monitors the gender digital divide as part of an annual Individual/Household Digital Opportunity Survey that tracks patterns in internet usage for different demographic groups [1]. The country's Digital Nation and Innovative Economic Development Plan (2017-2025) (DIGI+) includes the goal of having "an equal, active and inclusive hyper-broadband society" [2], together with plans to provide broadband internet in public libraries, digital opportunity centers and immigrant centers, and specifically mentions improving the "information literacy and digital application ability of women and female immigrants" [3]. According to recent gender-based data on internet access, in Taiwan, there is a gender gap of 4.4%, with 94% of males and 90% of females having access to the internet [4, 5].</v>
          </cell>
          <cell r="E4888" t="str">
            <v>[1] National Development Council. "Digital divide". [https://www.ndc.gov.tw/en/News2.aspx?n=78871F8A656B4BA5&amp;sms=A2B4856EC48AD4BB] [2] Digital Innovation &amp; Governance Initiative Committee (DIGI). "About DIGI+: Introduction". [https://www.digi.ey.gov.tw/en/cp.aspx?n=258274B98D400B77] [3] DIGI. "Smart Government and Network Society". [https://www.digi.ey.gov.tw/en/WaterFall.aspx?n=34D839CE279540D7] [4] Gallup. 2018. "World Poll dataset". [www.gallup.com] [5] International Telecommunications Union (ITU). 2017. "Gender ICT statistics". [https://www.itu.int/en/ITU-D/Statistics/Pages/stat/default.aspx]</v>
          </cell>
        </row>
        <row r="4889">
          <cell r="A4889">
            <v>2018</v>
          </cell>
          <cell r="B4889" t="str">
            <v>EIU country research</v>
          </cell>
          <cell r="C4889" t="str">
            <v>Tanzania does not have an active plan or strategy to promote e-inclusion for females and the gender gap in internet access is statistically significant. The National Information and Communications Technology (ICT) Policy 2016 aims to enhance, among other objectives, the participation of all genders in ICT. Section 3.10.1 (Gender and Social Diversity) seeks to ensure equitable participation of gender groups in the use of ICT as a strategy for economic and social development. The policy, however, does not outline specific actions or strategies to promote greater internet access among women [1]. The Ministry of Health, Community Development, Gender, Elderly and Children (MoHCDGEC) includes some strategies that focus on gender in education, training, and employment, but none related to greater e-inclusion among women [2]. As of 2018, only 15% of women in Tanzania had internet access compared to 32% of men, resulting in a gender disparity of 113.3% [3, 4].</v>
          </cell>
          <cell r="E4889" t="str">
            <v>[1] Ministry of Works, Transport and Communication. 2016. "National Information and Communications Technology Policy". [https://tanzict.files.wordpress.com/2016/05/national-ict-policy-proofed-final-nic-review-2.pdf] [2] Ministry of Health, Community Development, Gender, Elderly and Children (MoHCDGEC). 2018. "Improve Women’s Access to Education, Training and Employment". [http://www.mcdgc.go.tz/index.php/issues/improve_womens_access_to_education_training_and_employment/] [3] Gallup. 2018. "World Poll dataset". [www.gallup.com] [4] International Telecommunications Union (ITU). 2017. "Gender ICT statistics". [https://www.itu.int/en/ITU-D/Statistics/Pages/stat/default.aspx]</v>
          </cell>
        </row>
        <row r="4890">
          <cell r="A4890">
            <v>2018</v>
          </cell>
          <cell r="B4890" t="str">
            <v>EIU country research</v>
          </cell>
          <cell r="C4890" t="str">
            <v>Thailand does not have an active plan to promote e-inclusion for women, but the gender gap in internet access is not statistically significant. According to data compiled by Gallup, in Thailand, there is a 1.9% gender gap in internet accessibility in favor of women - 53% of males and 54% of females have access to the internet [1,2]. Thailand has a number of plans and policies in place that aim to foster and implement the government's vision for digitalization but none of them specifically mention e-inclusion measures for girls and women. The Digital Economy and Society Development Plan aims to provide equal access to digital technology and information to "people of all groups and abilities and information" [3]. A summary of the government's Digital Policy mentions the goal of making all Thais digitally literate, but there is no separate reference to girls and women [4]. Finally, the Digital Government Plan (2017-2021) does not mention digital access for women or a gender divide that needs addressing [5].</v>
          </cell>
          <cell r="E4890" t="str">
            <v>[1] Gallup. 2018. "World Poll dataset". [www.gallup.com] [2] International Telecommunications Union (ITU). 2017. "Gender ICT statistics". [https://www.itu.int/en/ITU-D/Statistics/Pages/stat/default.aspx] [3] Ministry of Information and Communication Technology. "Thailand Digital Economy and Society Development Plan". [https://www.itu.int/en/ITU-D/Regional-Presence/AsiaPacific/Documents/Events/2016/Apr-Digital2016/S2_Present_Pansak_Siriruchatapong.pdf] [4] Ministry of Digital Economy and Society. October 2016. "Thailand Digital Economy". [http://www.cicc.or.jp/japanese/kouenkai/pdf_ppt/pastfile/h28/161026-10th.pdf] [5] OpenGovAsia. "Thailand PM announces Digital Government Plan 2017-2021 to achieve integrated, citizen-centric digital government within 5 years". [https://www.opengovasia.com/thailand-pm-announces-digital-government-plan-2017-2021-to-achieve-integrated-citizen-centric-digital-government-within-5-years/]</v>
          </cell>
        </row>
        <row r="4891">
          <cell r="A4891">
            <v>2018</v>
          </cell>
          <cell r="B4891" t="str">
            <v>EIU country research</v>
          </cell>
          <cell r="C4891" t="str">
            <v>The gap between male and female internet access in Tunisia is not statistically significant and there are no plans for female e-inclusion. The National Strategic Plan Digital Tunisia 2020 aims to g uarantee social inclusion and reduce the digital divide through better access to information and the generalization of access to high-speed internet; the plan, however, does not mention women specifically [1]. According to international data, on average, male access to the internet in Tunisia is 60%, compared to female access of 54% - this represents a gender gap of 11.1%, which is statistically insignificant [2, 3].</v>
          </cell>
          <cell r="E4891" t="str">
            <v>[1] Ministère des Technologies de la Communication et de l'Economie Numérique (MTCEN). 2018. "Plan National Stratégique Tunisie Digitale 2020". [https://www.mtcen.gov.tn/index.php?id=14&amp;L=18] [2] Gallup. 2018. "World Poll dataset". [www.gallup.com] [3] International Telecommunications Union (ITU). 2017. "Gender ICT statistics". [https://www.itu.int/en/ITU-D/Statistics/Pages/stat/default.aspx]</v>
          </cell>
        </row>
        <row r="4892">
          <cell r="A4892">
            <v>2018</v>
          </cell>
          <cell r="B4892" t="str">
            <v>EIU country research</v>
          </cell>
          <cell r="C4892" t="str">
            <v>Turkey is beginning to adopt an active strategy to promote e-inclusion for females, but the gender gap in internet access is not statistically significant. On average, in Turkey, males are 15.3% more likely to have internet access than females: 83% of males vs. 72% of females [1, 2]. Data on internet use is collected in Turkey and examined not only by gender but also in terms of urban-rural, regional, age, and educational information [3]. The year 2018, however, may prove to be a watershed moment for female e-inclusion, as the government has now embarked on an effort to foster women's participation in the digital world. Spearheaded by the General Directorate on the Status of Women, which is nominally in charge of women's affairs in Turkey, the effort is incorporated in a new national plan, known as the Women's Empowerment Strategy Paper and Action Plan 2018-2023 (Kadının Güçlenmesi Strateji Belgesi ve Eylem Planı 2018-2023). The new action plan aims to raise the participation level of women in digital and network technologies, such as in vocational education programs. A related goal is also to strengthen the representation of women at all levels of the digital media sector [4].</v>
          </cell>
          <cell r="E4892" t="str">
            <v>[1] Gallup. 2018. "World Poll dataset". [www.gallup.com] [2] International Telecommunications Union (ITU). 2017. "Gender ICT statistics". [https://www.itu.int/en/ITU-D/Statistics/Pages/stat/default.aspx] [3] Turkish Statistical Institute (Turkstat). August 18, 2017."Information and Communication Technology (ICT) Usage Survey on Households and Individuals, 2017". [http://www.turkstat.gov.tr/PreHaberBultenleri.do?id=24862] [4] General Directorate on the Status of Women. 2018. "Kadının Güçlenmesi Strateji Belgesi ve Eylem Planı (2018-2023)". [http://www.sp.gov.tr/upload/xSPTemelBelge/files/RySPo+KADININ_GUCLENMESI_STRATEJI_BELGESI_VE_EYLEM_PLANI_2018-2023_.pdf]</v>
          </cell>
        </row>
        <row r="4893">
          <cell r="A4893">
            <v>2018</v>
          </cell>
          <cell r="B4893" t="str">
            <v>EIU country research</v>
          </cell>
          <cell r="C4893" t="str">
            <v>The United Arab Emirates (UAE) does not have an active strategy to promote internet access and e-inclusion for females, but the gender gap is statistically insignificant. According to the latest data from Gallup, 96.9% of households in the UAE have internet access at home [1]. Furthermore, 94% of males report accessing the internet compared to 95% of females, resulting in a total gap of 1.1% in favor of women [2, 3]. As a result, in a small country with near-universal internet access rates and where women use the internet as often as men, female e-inclusion strategies may not be deemed necessary. Neither the government's Telecommunications Regulatory Authority nor its Ministry of Community Development has initiatives to specifically target digital divide [4, 5].</v>
          </cell>
          <cell r="E4893" t="str">
            <v>[1] International Telecommunication Union (ITU). "Country Profile: United Arab Emirates, 2018". [https://www.itu.int/net4/itu-d/icteye/CountryProfileReport.aspx?countryID=239] [2] Gallup. 2018. "World Poll dataset". [www.gallup.com] [3] ITU. 2017. "Gender ICT statistics". [https://www.itu.int/en/ITU-D/Statistics/Pages/stat/default.aspx] [4] Telecommunications Regulatory Authority (TRA). [https://www.tra.gov.ae/en/home.aspx] [5] Ministry of Community Development. [https://www.mocd.gov.ae/en/home.aspx]</v>
          </cell>
        </row>
        <row r="4894">
          <cell r="A4894">
            <v>2018</v>
          </cell>
          <cell r="B4894" t="str">
            <v>EIU country research</v>
          </cell>
          <cell r="C4894" t="str">
            <v>The government of Uganda has an active strategy to promote e-inclusion for females and there is a statistically significant gender gap in internet access. On average, in Uganda, males are 18.5% more likely to have access to the internet than females, with 27% of women reported as having internet access compared to 32% of men [1, 2, 3]. Uganda’s National ICT strategy of 2013 addresses e-inclusion for women [1]. Policy objective 4 addresses the promotion of services and access to information for underserved sections of society, which includes women [1]. The strategies listed include promoting telecommunications projects and services while taking into consideration the special needs of women [1]. Section 4.5.6, called "Human Resource Development", outlines a strategy to ensure opportunities for women in basic ICT training at all levels [1]. Section 4.5.10 on “Mainstreaming Women, Youth and Persons with Disabilities” outlines strategies to promote ICT careers for women, enable full participation of women in ICT society, and programs for special ICT training, among other plans [1]. Section 4.5.11 on “ICT Promotion and Awareness” outlines measures to reduce the digital divide between men and women in ICT [1]. The National Information Technology Uganda E-government Regulation of 2014 also addresses the promotion of internet access for increased citizen opportunities in government but does not address women specifically [4, 5]. The draft of the National Broadband Strategy 2016-2020 addresses strategies that include the use of ICT among women [6]. Additionally, in Uganda’s Second National Development Plan (NDPII) 2015/16-2019/20, section 3.3.11 outlines the goal of increasing the use of ICTs among women [7].</v>
          </cell>
          <cell r="E4894" t="str">
            <v>[1] Ministry of Information and Communications Technology. 2014. “National Information and Communications Technology Policy for Uganda”. [http://www.ict.go.ug/sites/default/files/Resource/ICT_Policy_2014.pdf] [2] Gallup. 2018. "World Poll dataset". [www.gallup.com] [3] International Telecommunications Union (ITU). 2017. "Gender ICT statistics". [https://www.itu.int/en/ITU-D/Statistics/Pages/stat/default.aspx] [4] Amuriat, Zavuga G and Owiny, Moses. 2016. “Uganda’s ICT Laws and Policies from a Gender Perspective, 2016”. Women and ICTS: Women of Uganda Network (WOUGNET). [https://www.apc.org/sites/default/files/uganda-s-ict-laws-from-a-gender-perspective.pdf] [5] Republic of Uganda. 2015. “The National Information Technology Authority – Uganda (E-Government) Regulations, 2015”. [https://www.nita.go.ug/sites/default/files/publications/NITA-U%20%28E-Government%20Regulations%29%202015%20-%20SI%20No.%2027%20of%202015.pdf] [6] Republic of Uganda. 2016. “The National Broadband Strategy for Uganda (2016-2020): Draft”. [https://ict.go.ug/sites/default/files/Resource/National%20Broadband%20Strategy%20for%20Uganda%20Draft%20V8.pdf] [7] Republic of Uganda. 2015. “Second National Development Plan (NDPII) 2015/16-2019/20”. [http://npa.ug/wp-content/uploads/NDPII-Final.pdf]</v>
          </cell>
        </row>
        <row r="4895">
          <cell r="A4895">
            <v>2018</v>
          </cell>
          <cell r="B4895" t="str">
            <v>EIU country research</v>
          </cell>
          <cell r="C4895" t="str">
            <v>In Ukraine, there is no direct plan to promote internet access and e-inclusion for females, but there are general equal opportunities policies and the gender gap is not statistically significant. The National Human Rights Strategy, approved in 2015, observed that there was no guarantee of access to information resources for everyone (highlighting the internet in particular) and set the strategic goal of ensuring free information exchange and freedom of expression, with the expected outcome of providing a system of safeguards for public access to informational resources, including the internet [1]. The first principle of the Digital Agenda 2020 is that the digitalization of Ukraine should provide every citizen with equal access to the services, information, and knowledge provided on the basis of information and communication technologies [2]. Separately, the UNDP and Japan Women in Development Fund has supported programs in Ukraine to maximize ICT access for rural women [3]. There is no information on the website of the Ministry of Social Policy [4] or the Ministry of Economic Development and Trade [5] to promote internet access for women. On average, in Ukraine, 66% of women have access to the internet compared to 70% of men, resulting in a gender gap in favor of men of 6.1% [6, 7].</v>
          </cell>
          <cell r="E4895" t="str">
            <v>[1] Office of the United Nations High Commissioner for Human Rights (OHCHR). "National Human Rights Strategy". [http://www.coe.int/t/commissioner/source/NAP/Ukraine-National-Action-Plan-on-Human-Rights.pdf] [2] Hi-Tech Office. "Digital Agenda for Ukraine-2020". [https://ucci.org.ua/uploads/files/58e78ee3c3922.pdf] [3] Mahtab et al. 2017. "Handbook of Research on Women's Issues and Rights in the Developing World". Hershey, Pa. IGI Global. [https://books.google.co.uk/books?id=34Q0DwAAQBAJ&amp;pg=PA274&amp;lpg=PA274&amp;dq=internet+strategy+women+ukraine&amp;source=bl&amp;ots=Vokh7pU__r&amp;sig=kxEGMP4cEw-Qh2xQmMUlKc4cg-A&amp;hl=ru&amp;sa=X&amp;ved=0ahUKEwiXoe6JgY7XAhXB2RoKHaIEB-4Q6AEIYTAK#v=onepage&amp;q=internet%20strategy%20women%20ukraine&amp;f=false] [4] Ministry of Social Policy. [https://www.msp.gov.ua/] [5] Ministry of Economic Development and Trade. [http://www.me.gov.ua/?lang=uk-UA] [6] Gallup. 2018. "World Poll dataset". [www.gallup.com] [7] International Telecommunications Union (ITU). 2017. "Gender ICT statistics". [https://www.itu.int/en/ITU-D/Statistics/Pages/stat/default.aspx]</v>
          </cell>
        </row>
        <row r="4896">
          <cell r="A4896">
            <v>2018</v>
          </cell>
          <cell r="B4896" t="str">
            <v>EIU country research</v>
          </cell>
          <cell r="C4896" t="str">
            <v>The government of the United Kingdom does not have an active strategy to promote internet access and e-inclusion for females, but the gender gap is statistically insignificant. The UK government's Digital Strategy does not mention e-inclusion of women [1] and neither does the UK government's digital inclusion strategy [2]. According to recent gender-based data on internet access, in 2018, 90% of men recently used the internet, compared to 89% for women, resulting in a statistically insignificant gender gap of 1.1% [3, 4].</v>
          </cell>
          <cell r="E4896" t="str">
            <v>[1] Government of the UK. 2017. "UK Digital Strategy 2017". [https://www.gov.uk/government/publications/uk-digital-strategy] [2] Government Digital Service. 2017. "Government Digital Inclusion Strategy". [https://www.gov.uk/government/publications/government-digital-inclusion-strategy/government-digital-inclusion-strategy] [3] Gallup. 2018. "World Poll dataset". [www.gallup.com] [4] International Telecommunications Union (ITU). 2017. "Gender ICT statistics". [https://www.itu.int/en/ITU-D/Statistics/Pages/stat/default.aspx]</v>
          </cell>
        </row>
        <row r="4897">
          <cell r="A4897">
            <v>2018</v>
          </cell>
          <cell r="B4897" t="str">
            <v>EIU country research</v>
          </cell>
          <cell r="C4897" t="str">
            <v>The United States does not have an active strategy to promote internet access and e-inclusion for females, but the gender gap is statistically insignificant. The federal government of the US has a digital inclusion strategy, overseen by the national communications regulator, the Federal Communications Commission (FCC). While the strategy was adopted on 11 January 2017 and does not specifically target women in terms of policy intervention [1], an advisory committee appointed in its wake does promote the entry of women into digital-technology businesses. The FCC has, since the Fall of 2017, operated an Advisory Committee on Diversity and Digital Empowerment (ACDDE), a two-year initiative focusing on providing recommendations to the FCC on "how to empower disadvantaged communities and accelerate the entry of small businesses, including those owned by women and minorities into the media, digital news and information, and audio and video programming industries." [2] The ACDDE initiative does not focus on improving women's access to the internet, but the gender gap in internet usage is statistically insignificant in the US: on average, males are 1.1% more likely to have access to the internet than females, with 91% of males and 90% of females having internet access [3, 4].</v>
          </cell>
          <cell r="E4897" t="str">
            <v>[1] Federal Communications Commission (FCC). January 11, 2017. "Strategies and Recommendations for Promoting Digital Inclusion". [https://www.fcc.gov/document/strategies-and-recommendations-promoting-digital-inclusion] [2] FCC. 2018. "Advisory Committee on Diversity and Digital Empowerment". [https://www.fcc.gov/advisory-committee-diversity-and-digital-empowerment] [3] Gallup. 2018. "World Poll dataset". [www.gallup.com] [4] International Telecommunications Union (ITU). 2017. "Gender ICT statistics". [https://www.itu.int/en/ITU-D/Statistics/Pages/stat/default.aspx]</v>
          </cell>
        </row>
        <row r="4898">
          <cell r="A4898">
            <v>2018</v>
          </cell>
          <cell r="B4898" t="str">
            <v>EIU country research</v>
          </cell>
          <cell r="C4898" t="str">
            <v>The government of Uruguay does not have a strategy to promote female e-inclusion, but the gender gap for internet access is not statistically significant. Data provided by the International Telecommunication Union (ITU) and Gallup indicate that users accessing the internet in Uruguay are 80% male and 78% female, resulting in a gender gap of 2.6%, which is not statistically significant [1, 2]. Educational outcomes are also similar between the sexes [3, 4]. As a result, there have been limited state-run projects designed to promote internet access and e-inclusion for women. The government's "Barrido Inclusivo" scheme is an annual program, initially founded in 2002 under the "Barrido Ortonal" banner, that provides digital literacy and entrepreneurship training for women from remote and underserved regions; it is, however, a small scheme that accepts only 75 applicants [5, 6].</v>
          </cell>
          <cell r="E4898" t="str">
            <v>[1] Gallup. 2018. "World Poll dataset". [www.gallup.com] [2] International Telecommunications Union (ITU). 2017. "Gender ICT statistics". [https://www.itu.int/en/ITU-D/Statistics/Pages/stat/default.aspx] [3] Direccion de Planificacion. 2016. "Tendencias en la educación de varones y mujeres en Uruguay". [http://200.40.96.180/images/Informe-_G%C3%A9nero_con_foco_en_educaci%C3%B3n.pdf] [4] Comision Economica Para America Latina y el Caribe (CEPAL). October 2013. "Mujeres en la economía digital: Superar el umbral de la desigualdad".[https://repositorio.cepal.org/bitstream/handle/11362/16561/1/S2013579_es.pdf] [5] Intendencia de Montevideo. September 12, 2017. "Barrido Inclusivo". [http://www.montevideo.gub.uy/servicios-y-sociedad/genero/barrido-inclusivo] [6] Digital Inclusion Newslog. August 22, 2018. "38 women graduated from digital literacy and entrepreneurship programs in Uruguay". [http://digitalinclusionnewslog.itu.int/2018/08/22/38-women-graduated-from-digital-literacy-and-entrepreneuriship-programs-in-uruguay/]</v>
          </cell>
        </row>
        <row r="4899">
          <cell r="A4899">
            <v>2018</v>
          </cell>
          <cell r="B4899" t="str">
            <v>EIU country research</v>
          </cell>
          <cell r="C4899" t="str">
            <v>The government of Venezuela does not have an active strategy to promote internet access and e-inclusion for females, but the country has gender parity in internet access. In 2007, the government published the National Plan for Telecommunications, IT and Postal Services (Plan Nacional de Telecomunicaciones, Informatica y Servicios Postales 2007-2013) which aimed to improve internet access to several underserved groups, including women; the plan, however, has not been updated since 2013 [1]. Neither the Ministry of Science and Technology nor the Education Ministry mentions any update to the telecommunications plan or reference any new policies to promote e-inclusion for women [2, 3]. The government has met researchers and universities to update the National Plan of Information Technology, but there have been delays and it is unclear when the plan might be updated [4]. According to recent gender-based data on internet access, however, female access in Venezuela is 53%, compared to a 58% male access, resulting in a gender gap of 9.4%, which is statistically insignificant [5, 6].</v>
          </cell>
          <cell r="E4899" t="str">
            <v>[1] Government of Venezuela. "Plan Nacional de Telecomunicaciones, Informatica y Servicios Postales 2007-2013". [https://docplayer.es/3872972-Plan-nacional-de-telecomunicaciones-informatica-y-servicios-postales-pntiysp-2007-2013.html] [2] Government of Venezuela, Telecomunications Commision. "Marco legal". [http://www.conatel.gob.ve/marco-legal-2/?target=leyes-fundamentales] [3] Government of Venezuela, Telecomunications Commision. "Biblioteca". [https://conati.gob.ve/index.php/biblioteca/biblioteca] [4] RadioMundial. 2015. "Venezuela construye Plan Nacional de Tecnologías de Información". [http://www.radiomundial.com.ve/article/venezuela-construye-plan-nacional-de-tecnolog%C3%ADas-de-informaci%C3%B3n-fotos] [5] Gallup. 2018. "World Poll dataset". [www.gallup.com] [6] International Telecommunications Union (ITU). 2017. "Gender ICT statistics". [https://www.itu.int/en/ITU-D/Statistics/Pages/stat/default.aspx]</v>
          </cell>
        </row>
        <row r="4900">
          <cell r="A4900">
            <v>2018</v>
          </cell>
          <cell r="B4900" t="str">
            <v>EIU country research</v>
          </cell>
          <cell r="C4900" t="str">
            <v>The government of Vietnam does not have an active strategy to promote e-inclusion for females and the gender gap is statistically significant. The government does not appear to have any initiatives to promote internet access and e-inclusion for women. A 2016 plan to develop broadband infrastructure targets people with disabilities, the poor, and people in remote areas, but not women [1]. The government and the United Nations Development Programme (UNDP) issued a gender policy in 2017, but this does not include e-inclusion for women [2]. The National Committee for the Advancement of Women, which is under the Ministry of Labor–Invalids and Social Affairs, does not have any programs that address women and e-inclusion [3]. According to recent gender-based data on internet access, 56% of men and 47% of women in Vietnam have access to the internet, indicating a statistically significant gender gap of 19.1% [4, 5].</v>
          </cell>
          <cell r="E4900" t="str">
            <v>[1] Government of Vietnam. 2016. "Approving the Broadband Infrastructure Development Program up to 2020". [http://www2.chinhphu.vn/portal/page/portal/chinhphu/noidungchuongtrinhquocgiakhac?_piref33_14737_33_14736_14736.strutsAction=ViewDetailAction.do&amp;_piref33_14737_33_14736_14736.docid=4084&amp;_piref33_14737_33_14736_14736.substract=] [2] United Nations Development Programme (UNDP). 2017. “UNDP: Gender equality strategy 2016 – 2020”. [http://www.vn.undp.org/content/vietnam/en/home/library/womens_empowerment/gender-equality-strategy-2016---2020.html] [3] National Committee for the Advancement of Women. “News”. [http://genic.molisa.gov.vn/Home/Home_EN/tabid/398/language/en-US/Default.aspx] [4] Gallup. 2018. "World Poll dataset". [www.gallup.com] [5] International Telecommunications Union (ITU). 2017. "Gender ICT statistics". [https://www.itu.int/en/ITU-D/Statistics/Pages/stat/default.aspx]</v>
          </cell>
        </row>
        <row r="4901">
          <cell r="A4901">
            <v>2018</v>
          </cell>
          <cell r="B4901" t="str">
            <v>EIU country research</v>
          </cell>
          <cell r="C4901" t="str">
            <v>The government of Zambia does not have an active strategy or policy to address e-inclusion for females and there is a statistically significant gender gap in internet access, with 28% of women and 37% of men having access to the internet and resulting in a total gender gap of 32.1% [1, 2]. Neither the Ministry of General Education (MOGE) nor the Zambia Information and Communications Technology Authority (ZICTA) has policies in place to promote the e-inclusion of women. The country’s latest ICT Policy (2006) does address e-inclusion for women, with the objective “to address gender-based inequalities and instituting gender-sensitive measures to encourage the active participation of women in national and community-based ICT initiatives.” [3] The policy, however, has not been updated and is no longer current. The current National Gender Policy (2014) also addresses limited access and knowledge of ICT for women as a key barrier to equality but provides no actionable steps to increase e-inclusion [4]. The Zambia Information and Communications Authority (ZICTA) does not mention e-inclusion for women among its ongoing projects [5].</v>
          </cell>
          <cell r="E4901" t="str">
            <v>[1] Gallup. 2018. "World Poll dataset". [www.gallup.com] [2] International Telecommunications Union (ITU). 2017. "Gender ICT statistics". [https://www.itu.int/en/ITU-D/Statistics/Pages/stat/default.aspx] [3] Ministry of Communications and Transport. 2006. “National information and Communications Technology Policy”. [http://unpan1.un.org/intradoc/groups/public/documents/unpan/unpan032690.pdf] [4] Ministry of Gender and Child Development. 2014. “National Gender Policy”. [http://extwprlegs1.fao.org/docs/pdf/zam152916.pdf] [5] Zambia Information and Communications Authority (ZICTA). 2018. “Projects”. [https://www.zicta.zm/]</v>
          </cell>
        </row>
        <row r="4902">
          <cell r="A4902">
            <v>2018</v>
          </cell>
          <cell r="B4902" t="str">
            <v>EIU country research</v>
          </cell>
          <cell r="C4902" t="str">
            <v>The Algerian government does not have any action plan or strategy to provide digital skills training for women. The government's "Action Plan for the Implementation of the President's Programme" refers to digital skills training in general and does not specifically target women [1]. The website of the Ministry of Professional Training and Education mentions the existence of training programs for women but the site has not been updated since 2012 [2]. In March 2017, the University of Masdghanem organized a national conference on Algerian women and new technologies to explore how to catch up and how to ensure the equality between women and men in fundamental areas of society, with a specific focus on the political and economic spheres [3]. In September 2018, UNESCO launched a program, to be carried out over a three-year period (2018-2020), to integrate digital skills regardless of gender into technical and vocational training programs in three countries: Algeria, Morocco, and Tunisia [4]. The Ministry of Posts, Telecoms, Technology and Digital (MPTTN), the Ministry of Communications, and the Ministry of National Solidarity, Family and the Female Condition (MSNFCF) do not mention any digital skills strategy for women on their websites [5, 6, 7].</v>
          </cell>
          <cell r="E4902" t="str">
            <v>[1] Prime Minister. 2017. "Government action plan for implementation of the president's programme". [http://www.premier-ministre.gov.dz/ressources/front/files/pdf/plans-d-actions/plan-d-action-du-gouvernement-2017-fr.pdf] [2] Ministry of Professional Education and Training. "Rural Workshops". [http://rurale.mfep.gov.dz/ateliers/ateliers.htm] [3] El Massa Algeria News. 2017. [https://www.el-massa.com/dz/index.php/component/k2/item/44803] [4] UNESCO. 2018. "Technical and vocational education and training in Maghreb". [https://en.unesco.org/news/integrating-digital-skills-technical-and-vocational-training-programmes-maghreb?language=en] [5] Ministry of Posts, Telecoms, Technology and Digital (MPTTN). [https://www.mpttn.gov.dz/en/content/competency-development] [6] Ministry of Communications. [http://www.ministerecommunication.gov.dz/en/node/4832] [7] Ministry of National Solidarity, Family and the Female Condition (MSNFCF). [http://www.msnfcf.gov.dz/]</v>
          </cell>
        </row>
        <row r="4903">
          <cell r="A4903">
            <v>2018</v>
          </cell>
          <cell r="B4903" t="str">
            <v>EIU country research</v>
          </cell>
          <cell r="C4903" t="str">
            <v>Angola does not have any action plan to provide digital skills training for women. According to a 2018 report/statement by the government of Angola, submitted to the International Telecommunication Union (ITU), the 2014 census data indicates that 8.7% of women have internet access compared with 11.8% of men. This report also listed practices and projects to increase access in general but did not specifically target women and girls [1]. The report stated that there is no known mechanism to measure women’s participation in the digital economy [1]. In response to a question regarding policies to foster the role of women as entrepreneurs, the report stated that e-Inclusion and e-Education are important for the population in general [1]. Angola has two current national plans for education: “Learning for All 2014 - 2018” and a National Action Plan, “Education for All 2013 - 2020” [2]. The 2015 progress assessment by the Ministry of Planning and Territorial Development does not mention digital skills training for women and The Ministry of Education has not made these plans publicly available [2, 3, 4]. The publications section on the Ministry of Education’s website has not been updated since 2012 and the Public Agenda page has not been updated since 2010 [3, 4].</v>
          </cell>
          <cell r="E4903" t="str">
            <v>[1] International Telecommunication Union (ITU). “Council Working Group - Internet: Online Open Consultation (October 2017- January 2018 - Contribution View)”. 2018. [https://www.itu.int/en/council/cwg-internet/Pages/display-oct2017.aspx?ListItemID=32] [2] Ministry of Planning and Territorial Development. 2015. “Relatório Sobre os Objectivos de Desenvolvimento do Milénio 2015”. [http://www.ao.undp.org/content/dam/angola/docs/Publications/Relat%C3%B3rio%20sobre%20os%20Objectivos%20de%20Desenvolvimento%20do%20Mil%C3%A9nio%202015%20Vers%C3%A3o%20Final%20Dezembro.pdf] [3] Ministry of Education. "Publicações". [http://www.med.gov.ao/TodasPublicacoes.aspx] [4] Ministry of Education. "Agenda Pública". [http://www.med.gov.ao/TodaAgendaPublica.aspx]</v>
          </cell>
        </row>
        <row r="4904">
          <cell r="A4904">
            <v>2018</v>
          </cell>
          <cell r="B4904" t="str">
            <v>EIU country research</v>
          </cell>
          <cell r="C4904" t="str">
            <v>In 2018, Argentina's Ministry of Education launched a plan to provide digital skills training to girls and women in primary and secondary schools. The Women Programmers initiative is supposed to “drive the development of activities to strengthen women’s participation in protagonist roles related to programming and digital culture.” [1] In the initiative's first activity, students in secondary schools across the country watched interviews about women and technology, followed by a group discussion regarding the inclusion of women and girls in digital education, programming, and robotics [2]. So far, the initiative has not yet shared follow-up activities [3]. The Ellas Hacen (Women Create) program, run by the Ministry of Social Development, targeted single mothers and other marginalized women. In 2017 and early 2018, the National Digital Inclusion Plan outlined by the Secretariat of Modernization targeted some of its digital literacy and safe internet usage training opportunities at women beneficiaries of this program, training 200 women in the province of Salta during 2017 and 500 in the province of Entre Rios [4, 5]. In mid-2018, the "Ellas Hacen" program was incorporated into the Ministry of Social Development's "Hacemos Futuro" (We Make the Future) education and training program, which addresses the completion of formal education and does not appear to have a specific gender focus [6, 7]. Independent of the government, the Girls in Technology organization seeks to close the gender gap in the technology sector by providing young women with training and real-world experience [8]. In addition, the Women in the Digital Ecosystem (WIDE) organization is also focused on gender equality in the technology industry [9].</v>
          </cell>
          <cell r="E4904" t="str">
            <v>[1] Ministerio de Educación, Cultura, Ciencia y Tecnología. April 26, 2018. “El Ministerio de Educación incentiva el desarrollo de la programación y la robótica en mujeres”. [https://www.argentina.gob.ar/noticias/el-ministerio-de-educacion-incentiva-el-desarrollo-de-la-programacion-y-la-robotica-en] [2] Educ.ar. 2018. “Actividades sobre «Mujeres programadoras»”. [https://www.educ.ar/recursos/132326/actividades-sobre-mujeres-programadoras] [3] Educ.ar. 2018. “Mujeres programadoras”. [https://sub.educ.ar/sitios/educar/seccion?ir=mujeresprogramadoras] [4] Secretaria de Modernización. December 13, 2017. “Entregamos certificados a 200 presidentas de cooperativas salteñas”. [http://me.gov.ar/noticias/entregamos-certificados-200-presidentas-de-cooperativas-saltenas] [5] Secretaria de Modernización. November 30, 2017. “Presentamos el Plan Nacional de Inclusión Digital en Paraná”. [http://me.gov.ar/noticias/presentamos-el-plan-nacional-de-inclusion-digital-en-parana] [6] Ministerio de Salud y Desarrollo Social. 2018. "Hacemos Futuro". [https://www.argentina.gob.ar/desarrollosocial/hacemosfuturo] [7] Analisis Digital. February 2018. "Eliminarán los planes Argentina Trabaja y Ellas Hacen, y los unirán en el régimen Hacemos Futuro". [http://analisisdigital.com.ar/noticias.php?ed=1&amp;di=0&amp;no=268593] [8] Chicas en Tecnología. 2017. “Nosotrxs". [http://www.chicasentecnologia.org/sobre] [9] Women in the Digital Ecosystem (WIDE). 2018. “Acerca de WIDE”. [https://wideinitiative.org/sobre-wide/]</v>
          </cell>
        </row>
        <row r="4905">
          <cell r="A4905">
            <v>2018</v>
          </cell>
          <cell r="B4905" t="str">
            <v>EIU country research</v>
          </cell>
          <cell r="C4905" t="str">
            <v>The Australian government has a few action plans in place to provide digital skills training for women. Curious Minds, for example, is a hands-on extension and mentoring program for girls in years 8, 9, and 10, and is part of the Summer Schools for STEM (Science, Technology, Engineering and Mathematics) project funded by the Australian Government Department of Education and Training through the Restoring the Focus on STEM initiative and the Department of the Prime Minister and Cabinet [1]. In 2018, the government of Australia committed AU$4.5m (US$3.22m) of its budget to an initiative that will encourage more girls and women to pursue education and careers in STEM, one component of which is a Girls in STEM Toolkit for school-age girls [2].</v>
          </cell>
          <cell r="E4905" t="str">
            <v>[1] Australian Science Innovations. “What is Curious Minds?”. [https://www.asi.edu.au/programs/curious-minds/what-is-curious-minds/] [2] Ministers for the Department of Industry, Innovation and Science. 2018. “Long-term action to support girls and women in STEM”. [https://www.minister.industry.gov.au/ministers/cash/media-releases/long-term-action-support-girls-and-women-stem]</v>
          </cell>
        </row>
        <row r="4906">
          <cell r="A4906">
            <v>2018</v>
          </cell>
          <cell r="B4906" t="str">
            <v>EIU country research</v>
          </cell>
          <cell r="C4906" t="str">
            <v>The government of Austria has a strategy and initiatives in place to provide digital skills training for women. One of the objectives of Digital Roadmap Austria is to address the existing gender gap in the IT industry and increase the share of women in STEM (Science, Technology, Engineering and Mathematics) fields. The roadmap is specific in its aims to "introduce special measures to increase the participation of girls and women in the digital and technical sectors" [1]. An assessment of eSkills in Austria, carried out by the European Commission, found that the Austrian government places special emphasis on attracting more women to ICT-related study subjects [2]. Austria's commitment to addressing gender divides in STEM subjects is written into law. Consequently, universities are obliged to try and increase the share of women in subject areas where they are underrepresented through measures such as stipends, mentoring, coaching, and supportive measures that allow mothers to study [3].</v>
          </cell>
          <cell r="E4906" t="str">
            <v>[1] Austrian government. 2017. "Digital Roadmap Austria". [https://www.digitalroadmap.gv.at/en/fields-of-action-and-measures/education/] [2] European Commission. "E-Skills in Europa. Austria". [http://ec.europa.eu/DocsRoom/documents/4562/attachments/1/translations/en/renditions/pdf] [3] Austrian government. "Frauenförderung in sonstigen Bereichen". [https://www.help.gv.at/Portal.Node/hlpd/public/content/344/Seite.3440003.html]</v>
          </cell>
        </row>
        <row r="4907">
          <cell r="A4907">
            <v>2018</v>
          </cell>
          <cell r="B4907" t="str">
            <v>EIU country research</v>
          </cell>
          <cell r="C4907" t="str">
            <v>The government has an outdated plan and other initiatives to provide digital skills training for women. The National Women Development Policy of 2011 includes a component that focuses on digital skills training [1]. Clause 21.2 of the policy calls for the provision of education and training to girls and women in "technical, technological and scientific pursuits." [1] Although Digital Bangladesh, the country's overarching ICT plan, does not specifically address women, several initiatives have taken place under its sponsorship to provide women with training in digital skills, including basic ICT Literacy Training and a project called One Family One Woman: Empowering Women through ICT. This project encourages women to become entrepreneurs in the ICT service sector [2]. The Prime Minister's Office, in partnership with Microsoft Bangladesh and Shakti Foundation for Disadvantaged Women, also supports a program to train female entrepreneurs to start their own IT repair centers [3].</v>
          </cell>
          <cell r="E4907" t="str">
            <v>[1] Ministry of Women and Children Affairs. March 2011. "National Women Development Policy 2011". [https://www.unescogym.org/wp-content/uploads/2017/05/Bangladesh-National-Women-Policy-2011English.pdf] [2] Bangladesh Secretariat. May 2016. "Prime Minister Sheikh Hasina’s Commitment Gender Equality and Women Empowerment". [http://mowca.portal.gov.bd/sites/default/files/files/mowca.portal.gov.bd/publications/e3a8842d_ab43_42f8_91b1_2e18356cd888/Women%20Empowerment%20%20Flyer%20Final%20%2002102016.pdf] [3] Digital Inclusion Newslog. March 13, 2017. "IT training for women entrepreneurs in Bangladesh". [http://digitalinclusionnewslog.itu.int/2017/03/13/it-training-for-women-entrepreneurs-in-bangladesh/]</v>
          </cell>
        </row>
        <row r="4908">
          <cell r="A4908">
            <v>2018</v>
          </cell>
          <cell r="B4908" t="str">
            <v>EIU country research</v>
          </cell>
          <cell r="C4908" t="str">
            <v>The Belgian government has an action plan to provide digital skills training for women. As part of Belgium's digital strategy, the Digital Belgium Skills Fund was launched in May 2017. This public fund, worth €18m (US$15.6m), supports projects that enable the acquisition of digital skills among children, youth and young adults (including the socially vulnerable) [1]. One of the associations funded through the Digital Belgium Skills Fund is Digital Brusselles, a female tech incubator which is focused on increasing female participation in the digital transformation of Belgium by teaching digital skills and providing access to digital communities [2]. Interface3, a training center that promotes women's access to ICT, is also partially funded by the government [3]. Finally, Women In Tech Brussels is a tech ecosystem also seeking to empower women; it is financed by the Brussels Region [4].</v>
          </cell>
          <cell r="E4908" t="str">
            <v>[1] L'Echo. 2017. "Une quarantaine de projets soutenus par le Digital Belgium Skills Fund". [https://www.lecho.be/entreprises/technologie/une-quarantaine-de-projets-soutenus-par-le-digital-belgium-skills-fund/9944001.html] [2] Digital Brusselles. 2018. [http://brusselles.be] [3] Interface3. 2018. "Partnerships". [http://www.interface3.be/fr/text/nos-partenaires] [4] Women In Tech Brussels. 2018. [https://www.womenintech.brussels]</v>
          </cell>
        </row>
        <row r="4909">
          <cell r="A4909">
            <v>2018</v>
          </cell>
          <cell r="B4909" t="str">
            <v>EIU country research</v>
          </cell>
          <cell r="C4909" t="str">
            <v>The government of Benin does not have any action plan or strategy to provide digital skills training for women. The 2016-2021 Digital Economy Strategy, a general digital inclusion initiative, outlines a number of specific actions to make internet access more inclusive and provide the population with the necessary e-skills to successfully participate in the digital economy. Among these strategies is the rollout of digital skills training courses throughout the entire educational system, as well as providing similar training to those outside the formal education system. The strategy, however, does not specifically target women and girls, despite there being a significant gender gap in internet access in the country [1, 2, 3, 4]. The Government Action Plan also outlines broad objectives around leveraging technology to achieve greater social inclusion, but none are directly targeted at women [3]. The National Institute for the Promotion of Women (INPF) focuses on conducting research on gender-relevant topics and supports the executive in the organization of events aimed at raising awareness on key gender issues; the institute, however, does not have specific initiatives related to the provision of digital skills for women, as most of its education actions are focused on gender theory [5, 6, 7]. Despite not having a strategy to provide digital skills for women, the government of Benin does carry out activities aimed at promoting greater ICT use among women. In May 2018, for the second consecutive year, the government hosted the “Girls in ICT Day”, an event aimed at encouraging girls and young women to pursue careers in ICT [8]. There are also private efforts to promote women’s participation in ICT, such as the telecom company MTN’s app-designing challenge, the tech hub Women Edtech, and coding and programming school Women High Impact Startup Preparation Academy (WHISPA) [9].</v>
          </cell>
          <cell r="E4909" t="str">
            <v>[1] Presidency of the Republic of Benin. 2016. “Government Action Programme 2016-2012: Flagship Projects”. [http://revealingbenin.com/wp-content/uploads/2017/03/The-project-sheets.pdf] [2] Government of the Republic of Benin. 2018. “Programme Digital Economy: Expansion of Digital Technology, Education and Training”. [http://revealingbenin.com/en/projects/digital-education/] [3] Presidency of the Republic of Benin. 2016. “Government Action Programme 2016-2012: Summary”. [http://revealingbenin.com/wp-content/uploads/2017/02/The-Summary.pdf] [4] International Telecommunication Union (ITU). 2017. “Gender gap in internet access: % difference (ratio of male to female internet access)”. [https://www.itu.int/en/action/gender-equality/data/Pages/ie.aspx?/en/action/gender-equality/data/Pages/default.aspx] [5] Institut National pour la Promotion de la Femme (INPF). 2018. “L’INPF”. [http://www.inpf.bj/spip.php?article1] [6] INPF. 2018. “Les Réalisations”. [http://www.inpf.bj/spip.php?rubrique3] [7] INPF. 2018. “Les ressources documentaires”. [http://www.inpf.bj/spip.php?rubrique5] [8] ITU News. 2018. “Bénin’s women ICT leaders deliver inspiration on Girls in ICT Day”. [https://news.itu.int/benin-delivers-messages-young-women-and-girls-on-girls-in-ictt-day/] [9] NewsDeeply. 2018. “Cracking the Code: The Women Breaking Into Benin’s Tech Scene”. [https://www.newsdeeply.com/womensadvancement/articles/2018/08/15/cracking-the-code-the-women-breaking-into-benins-tech-scene]</v>
          </cell>
        </row>
        <row r="4910">
          <cell r="A4910">
            <v>2018</v>
          </cell>
          <cell r="B4910" t="str">
            <v>EIU country research</v>
          </cell>
          <cell r="C4910" t="str">
            <v>The government of Botswana does not have any action plan or strategy to provide digital skills training for women. The Ministry of Basic Education states that emphasis will be placed on gender dimensions in its activities in ICT access, skills building, and empowerment, but there has been little active implementation [1]. The country's Education and Training Sector Strategic Plan (ETSSP 2015-2020) [2], the National ICT Policy [3], and the government's New Vision 2036 [4] do not mention the provision of digital skills training for women. There is also no mention of this on the website of the Department of Education [5]. The majority of digital skills training for women is organized through the private sector. One of the country's biggest ISPs, Orange Botswana, is opening its second women's digital inclusion center outside the capital, Gaborone [6]. The center, which will reach out to 100 women, aims to improve women’s employability as well as enhance their financial independence [6]. The University of Botswana, in association with Botswana Media Women Association (BOMWA), has a course that trains female journalists in ICT [1]. The non-governmental nonprofit women’s rights organization, Emang Basadi, launched a digital institute for women in 2016 to provide education and mentoring, as well as setting up a girls network to share information and teach ICT skills [7].</v>
          </cell>
          <cell r="E4910" t="str">
            <v>[1] Botswana Presse Agency. 2016. “Government Committed to women, girls empowerment". [http://www.dailynews.gov.bw/mobile/news-details.php?nid=27992&amp;flag=] [2] Republic of Botswana. 2015. "Education and Training Sector Strategic Plan". [http://planipolis.iiep.unesco.org/sites/planipolis/files/ressources/botswana_etssp_2015-2020.pdf] [3] ] Maitlamo. 2004. "Botswana's National ICT Policy". [https://www.researchictafrica.net/countries/botswana/MAITLAMO_Botswana_National_ICT_Policy.pdf] [4] Presidential Task Team. 2016. “Vision 2036". [http://www.statsbots.org.bw/sites/default/files/documents/Vision%202036.pdf] [5] Department of Education. 2018. [http://www.gov.bw/en/Ministries--Authorities/Local-Authorities/South-East-District-Council/SEDC-Departments/Department-of-Education/] [6] BizTech Africa. 2018. "Orange Botswana Supports Women's Digital Inclusion". [http://www.biztechafrica.com/article/orange-botswana-supports-womens-digital-inclusion/13502/] [7] Botswanayouth. 2016. "Emang Basadi Launches Digital Institute for girls and women". [http://www.botswanayouth.com/emang-basadi-launches-digital-institutes-for-girls-and-women/]</v>
          </cell>
        </row>
        <row r="4911">
          <cell r="A4911">
            <v>2018</v>
          </cell>
          <cell r="B4911" t="str">
            <v>EIU country research</v>
          </cell>
          <cell r="C4911" t="str">
            <v>The Brazilian government does not have any action plan or strategy to provide digital skills training for women. The current National Strategy of Science, Technology and Innovation 2016-2022 (Estratégia Nacional de Ciência, Tecnologia e Inovação 2016-2022) mentions the promotion of gender parity in ICT as one of its objectives, together with the support for programs aimed at increasing women's participation in STEM ( Science, Technology, Engineering and Mathematics ) fields. The document, however, does not outline specific strategies to achieve these objectives [1]. The National Secretariat of Policies for Women (Secretaria Nacional de Políticas para as Mulheres) undertakes a number of programs aimed at increasing women’s equal participation in education and the labor market, but most initiatives are related to promoting more research on women or addressing gender stereotypes in schools; none are specific to the provision of digital skills for women [2]. As of September 2018, the most recent plan outlining some action items focused on digital skills training for women is the National Plan for Policies on Women 2013-2015 (Plano Nacional de Políticas para as Mulheres 2013-2015). This, however, is outdated and no new plan has been released since [3, 4]. The 2018 Brazilian Strategy for Digital Transformation (E-Digital) outlines some strategic actions to take in order to prioritize STEM disciplines and the technical training tracks to be used in digital economy sectors, “taking into account the importance of stimulating girls and women to pursue careers in ICT-related areas.” The document, however, does not list specific measures to provide digital skills training for women [5]. Large corporations and non-profit organizations have launched private initiatives to teach women and girls digital skills in Brazil, but these are not being implemented in coordination with government [6, 7, 8].</v>
          </cell>
          <cell r="E4911" t="str">
            <v>[1] Ministério da Ciência, Tecnologia, Inovações e Comunicações. 2016. "Estratégia Nacional de Ciência, Tecnologia e Inovação 2016-2022". [https://portal.insa.gov.br/images/documentos-oficiais/ENCTI-MCTIC-2016-2022.pdf] [2] Secretaria Nacional de Políticas para as Mulheres. 2018. “Programas e ações". [http://www.spm.gov.br/assuntos/educacao-cultura-e-ciencia/programas-acoes] [3] Secretaria Nacional de Políticas para as Mulheres. 2018. “Plano Nacional de Políticas para as Mulheres". [http://www.spm.gov.br/assuntos/pnpm] [4] Secretaria Nacional de Políticas para as Mulheres. 2013. “Plano Nacional de Políticas para as Mulheres 2013-2015". [http://www.spm.gov.br/assuntos/pnpm/publicacoes/pnpm-2013-2015-em-22ago13.pdf] [5] Ministério da Ciência, Tecnologia, Inovações e Comunicações. 2018. “Estratégia Brasileira para a Transformação Digital 2018”. [http://www.mctic.gov.br/mctic/export/sites/institucional/estrategiadigital.pdf] [6] R7 Noticias. 2018. “womenwill do Google: Programa insere mulheres no mundo digital para melhorar renda”. [https://noticias.r7.com/economia/programa-insere-mulheres-no-mundo-digital-para-melhorar-renda-04042018] [7] Plan International. 2018. "Technology Training Helps Young Women to Thrive in Brazil". [https://plan-international.org/technology-training-helps-young-women-thrive-brazil] [8] Girls in Tech Brazil. 2018. “Women, Technology, Enterpreneurship”. [https://brazil.girlsintech.org/#about]</v>
          </cell>
        </row>
        <row r="4912">
          <cell r="A4912">
            <v>2018</v>
          </cell>
          <cell r="B4912" t="str">
            <v>EIU country research</v>
          </cell>
          <cell r="C4912" t="str">
            <v>The government of Bulgaria has a plan to provide digital skills training for women. As Bulgaria holds the Council of the European Union rotating Presidency, the government has hosted a conference titled "Educate to create: From Digital Consumers to Digital Creators", which addressed the question of women and girls in ICT. A joint statement by conference participants called for EU member states to encourage more girls and women to pursue a career in the digital field [1]. The Deputy Minister of Labour and Social Policy gave a presentation on girls and women in the digital world, calling for better planning and linking policies in the field of education, training, and employment. Policies towards increasing women’s and girls’ participation in the ICT sector include training, skills upgrade, and digital literacy [2]. The Ministry of the Bulgarian Presidency of the Council of the European Union and the European Commission also launched a European Network of Women Leaders in the digital industry, which will focus on empowering women at risk by enhancing their digital skills [3]. A separate initiative is run by CoderDojo Bulgaria as part of the Digital National Alliance; CoderDojo Bulgaria is a non-profit organization that aims to provide more young people, especially girls, with digital skills training in Bulgaria in an effort to assist the growth of the ICT sector. Digital National Alliance is part of the initiative run by the European Commission Digital Skills and Jobs Coalition [4].</v>
          </cell>
          <cell r="E4912" t="str">
            <v>[1] Educate to Create. 2018. "Sofia Call for Action on Digital Skills and Education". [https://educatetocreate2018.bg/cms/wp-content/uploads/2018/03/Sofia-Call-for-Action-Digital-Skills-and-Education-280318-v2-clean.pdf?x79405] [2] Roussinova, Zornitsa. April 28, 2018. "Girls and Women in the Digital World: Bulgaria's Experience". Paper presented at the conference "Educate to create: from Digital Consumers to Digital Creators". [https://www.itu.int/en/ITU-D/Regional-Presence/Europe/Documents/Events/2018/Girls%20in%20ICT/Panel_DeputyMinister.pdf] [3] Bulgarian Presidency of the Council of Europe. April 12, 2018. "Bulgaria launches European network of women leaders in the digital industry". [https://eu2018bg.bg/en/news/823] [4] Team4tech. April 2018. "New Curricula | CoderDojo Bulgaria". [https://www.team4tech.org/content/new-curricula-coderdojo-bulgaria]</v>
          </cell>
        </row>
        <row r="4913">
          <cell r="A4913">
            <v>2018</v>
          </cell>
          <cell r="B4913" t="str">
            <v>EIU country research</v>
          </cell>
          <cell r="C4913" t="str">
            <v>The government of Burkina Faso does not have any action plan to provide digital skills training for women. There is no publicly available evidence to suggest that strategies exist that address the e-inclusion of women, helping to overcome the gender digital divide. None of the relevant Ministry's websites mention any plan and no information can be found on the specific state-managed online platform "Competences Feminines" (Women's Skills), which aims to promote women in Burkina Faso [1]. A broader program for the empowerment of women living in extreme poverty is in place, implemented by the Association for Promoting Non-Formal Education in Burkina Faso [2]. Although the association is non-governmental, it is supported by the government of Burkina Faso, other African countries, and various development agencies [2]. The program officially recognizes the importance of ICT-based knowledge to empower women and, as such, training sessions and exercises do involve the use of digital media including the internet [2]. There is also a private sector-led approach. UNESCO and the non-governmental organization (NGO) African Youth Network promote information and education for youth, implementing capacity building initiatives on ICT use for young girls in charge of associations [3].</v>
          </cell>
          <cell r="E4913" t="str">
            <v>[1] Compétences Féminines. 2017. [https://www.competences-feminines.bf] [2] Association for the Development of Education in Africa. 2018. "Working Group on Non Formal Education". [http://www.adeanet.org/en/working-groups/non-formal-education] [3] UNESCO. 2016. "Young Girls and ICT: The Perfect Combination to Fight Poverty in Burkina Faso". [http://www.unesco.org/new/en/media-services/single-view/news/young_girls_and_ict_the_perfect_combination_to_fight_povert/]</v>
          </cell>
        </row>
        <row r="4914">
          <cell r="A4914">
            <v>2018</v>
          </cell>
          <cell r="B4914" t="str">
            <v>EIU country research</v>
          </cell>
          <cell r="C4914" t="str">
            <v>The government does not have any action plan or strategy to provide digital skills training for women. Women are not specifically mentioned in the Cambodian ICT Masterplan 2020 [1], which promotes an Inclusive e-Cambodia by ensuring that the majority of Cambodians have access to digital (online) information. The Five Year Strategic Plan for Gender Equality and Women's Empowerment 2014-2018, outlined by the Ministry of Women's Affairs, also does not explicitly mention the provision of digital skills training for women [2]. Instead, the Plan focuses on the broader mandate of promoting gender equality in education and vocational training. In 2016, the Asian and Pacific Training Centre for ICT for Development (APCiCT), in collaboration with the National One Village One Product Committee under the Council for Agricultural and Rural Development, and the Ministry of Women’s Affairs of Cambodia, launched the national Women ICT Frontier Initiative (WIFI) [3]. This is APCiCTs flagship ICT capacity building program for women entrepreneurs and has been launched in several other countries too, including Sri Lanka, India, and Armenia [3].</v>
          </cell>
          <cell r="E4914" t="str">
            <v>[1] Telecommunication Regulator of Cambodia. "Cambodian ICT Masterplan 2020". [https://www.trc.gov.kh/wp-content/uploads/2016/10/Cambodian-ICT-Masterplan-2020-요약본영문.pdf] [2] Ministry of Women's Affairs. "Five Year Strategic Plan for Gender Equality and Women's Empowerment 2014-2018". [http://www.mowa.gov.kh/en/detail/580] [3] The Asian and Pacific Training Centre for ICT for Development (APCiCT). "National Launch of Women ICT Frontier Initiative (WIFI) in Cambodia". [http://www.unapcict.org/news/national-launch-of-women-ict-frontier-initiative-wifi-in-cambodia]</v>
          </cell>
        </row>
        <row r="4915">
          <cell r="A4915">
            <v>2018</v>
          </cell>
          <cell r="B4915" t="str">
            <v>EIU country research</v>
          </cell>
          <cell r="C4915" t="str">
            <v>The government of Cameroon does not have any action plan to provide digital skills training for women. Based on the policy positions espoused in the Digital Cameroon: National Strategy 2020, government-run female digital skills training does not exist [1]. While the language appears to underline the government's intention to “[s]upport the technological and scientific vocations of women”, not much else is said in direct relation to the provision of digital skills training. Interestingly, earlier policy documents were specific, in terms of relaying the need to train women, and specifically equipping them with digital skills [2].</v>
          </cell>
          <cell r="E4915" t="str">
            <v>[1] Ministry of Posts and Telecommunications of the Republic of Cameroon. 2016. "Digital Cameroon: National Strategy 2016-2020". [http://cameroundigital.com/wp-content/uploads/2017/05/Plan-strat%C3%A9gique-Cameroun-Num%C3%A9rique-2020.pdf] [2] Commonwealth of Learning. 2015. "A baseline study on technology-enabled learning in the African and Mediterranean countries of the Commonwealth". [http://oasis.col.org/bitstream/handle/11599/1674/2015_Isaacs_Baselin-Africa.pdf?sequence=1]</v>
          </cell>
        </row>
        <row r="4916">
          <cell r="A4916">
            <v>2018</v>
          </cell>
          <cell r="B4916" t="str">
            <v>EIU country research</v>
          </cell>
          <cell r="C4916" t="str">
            <v>Canada has no specific action plan to provide digital skills training for women, though measures being implemented to foster gender equality in education and the workforce are intended to have positive spillover effects on women in the country's emerging digital economy. Chapter 5 of the federal Budget for 2018, for example, promotes so-called "gender budgeting" with an eye to promoting equal participation of men and women in the workforce. The 2018 Budget introduces a Gender Results Framework to measure performance in implementing gender equality and through grantmaking programs tangentially supports the participation of women, youth, Indigenous people, newcomers, and people with disabilities in work apprenticeships and in STEM (Science, Technology, Engineering and Mathematics) fields [1]. In education, the government's new CanCode program to support digital skills training, provided by non-profit organizations qualified in K-12 education, intends to teach digital skills to approximately 1m students - half are expected to be female. The federal budget also supports the PromoScience funding program of the Natural Sciences and Engineering Research Council (NSERC) of Canada, which aims to support STEM education for 1m youth per year, with a growing emphasis on girls and Indigenous youth [1]. In addition, over the summer of 2018, the federal government held a series of National Digital and Data Consultations with the general public on national digital policy, emphasizing the inclusion of "women, Indigenous peoples and other under-represented groups", but no specific policy has yet emerged to specifically target these groups [2].</v>
          </cell>
          <cell r="E4916" t="str">
            <v>[1] Government of Canada. February 27, 2018. "Budget 2018: Chapter 5". [https://www.budget.gc.ca/2018/docs/plan/chap-05-en.html] [2] Government of Canada, Innovation, Science and Economic Development Canada. September 26, 2018. "National Digital and Data Consultations". [https://www.ic.gc.ca/eic/site/084.nsf/eng/home]</v>
          </cell>
        </row>
        <row r="4917">
          <cell r="A4917">
            <v>2018</v>
          </cell>
          <cell r="B4917" t="str">
            <v>EIU country research</v>
          </cell>
          <cell r="C4917" t="str">
            <v>Chile has an action plan to provide digital skills training for women. The strategy is part of the Agenda Digital 2020 which includes digital skills training for women via the National Training and Employment Service’s (SENCE) training program (Mas Capaz). This program targets women and vulnerable youth, providing them with digital skills training and showing them how to use digital tools in their job search. In 2018, the program provided courses in March. The Agenda’s website states that it will be updated to the “Digital Transformation Agenda” in the coming months. It is not clear how this will impact the digital skills training program [1, 2]. SENCE’s course catalog for the program in 2018 does not list any additional computing or telecommunications courses [3]. Eligibility requirements for SENCE's courses prioritize women participants from 18 to 64 years old (compared with 18 to 29 years old for male participants) [4]. SENCE operates another government skills training program, One Thousand Programmers, which does not have a specific gender focus and trains 1,000 programmers each year free of charge [5]. The municipal government of Santiago offers training for working and single mothers which includes digital literacy classes [6]. The non-governmental organization Laboratoria offers a 6-month course in programming targeted at women aged 18 and up who face socioeconomic vulnerabilities. The course is free until the graduates find a job, at which point they begin to pay. The next course starts in November 2018 [7].</v>
          </cell>
          <cell r="E4917" t="str">
            <v>[1] Agenda Digital 2020. 2018. “59. Más Capaz: Herramientas para la búsqueda de empleo y uso de TIC". [http://www.agendadigital.gob.cl/#/seguimiento/medida/Mas-Capaz:-Herramientas-para-la-busqueda-de-empleo-y-uso-de-TIC] [2] Agenda Digital 2020. 2018. “Desde una Agenda Digital a la Transformación Digital”. [http://www.agendadigital.gob.cl/#/] [3] Servicio Nacional de Capacitación y Empleo. 2018. “¿Quieres saber a qué cursos postular?”. [https://portalbusqueda.sence.cl/] [4] Servicio Nacional de Capacitación y Empleo. 2018. “Abiertas las postulaciones al Programa +Capaz 2018”. [http://www.sence.cl/601/w3-article-12320.html?_noredirect=1] [5] Servicio Nacional de Capacitación y Empleo. 2018. “Becas Sence 1000 Programadores. Postulaciones cerradas”. [http://www.sence.cl/601/w3-article-12562.html?_noredirect=1] [6] Ilustre Municipalidad de Santiago. 2018. “1.3.6.4 Mujer Trabajadora y Jefa de Hogar”. [https://www.santiagoenlinea.cl/1-3-6-4mujer-trabajadora-y-jefa-de-hogar/] [7] Laboratoria. 2018. “Convocatoria”. [http://convocatoria.laboratoria.la/]</v>
          </cell>
        </row>
        <row r="4918">
          <cell r="A4918">
            <v>2018</v>
          </cell>
          <cell r="B4918" t="str">
            <v>EIU country research</v>
          </cell>
          <cell r="C4918" t="str">
            <v>The Chinese government does not have any action plan to provide digital skills training for women. Statistics on basic usage suggest that the gender divide in terms of Chinese internet users is limited - in 2017, 51.2% of the Chinese population was male and 52.6% of internet users were male [1]. There is a bigger gender gap, however, when the focus is on advanced ICT skills: a 2015 survey by CodeForge found that only around 20% of computer programmers were women [2] while a 2018 survey found that the percentage of women programmers stood at 7.6% [3]. The 2015 white paper on gender equality and women's development in China, compiled by the State Council Information Office, makes no mention of ICT or technology skills [4]. The Ministry of Education's Education Digitisation Action Plan 2.0 (2018) also does not mention women or gender [5].</v>
          </cell>
          <cell r="E4918" t="str">
            <v>[1] China Internet Network Information Center (CNNIC). 2018. “Statistical report on Internet development in China”. [https://cnnic.com.cn/IDR/ReportDownloads/201807/P020180711391069195909.pdf] [2] South China Morning Post. August 5, 2017. "Closing China’s gender gap: the Beijing school that’s teaching girls to code for free". [https://www.scmp.com/news/china/society/article/2104843/closing-chinas-gender-gap-beijing-school-thats-teaching-girls] [3] China Women's News. August 6, 2018. "Female Programmers Express Opinions on Gender Imbalance in IT". [http://www.womenofchina.cn/womenofchina/html1/features/employment/1808/1305-1.htm] [4] The State Council Information Office of the People's Republic of China. 2015. "Gender Equality and Women's Development in China". [http://www.scio.gov.cn/zfbps/ndhf/2015/Document/1449894/1449894.htm] [5] Ministry of Education. April 13, 2018. "Education Digitisation Action Plan 2.0". [http://www.moe.edu.cn/srcsite/A16/s3342/201804/t20180425_334188.html]</v>
          </cell>
        </row>
        <row r="4919">
          <cell r="A4919">
            <v>2018</v>
          </cell>
          <cell r="B4919" t="str">
            <v>EIU country research</v>
          </cell>
          <cell r="C4919" t="str">
            <v>The Colombian government carries out digital skills training for women via the Vive Digital Colombia 2014-2018 e-inclusion strategy. The strategy targets women in at least two of its activities: Digital Citizenship, which focuses on digital literacy and citizenship training, and the provision of internet kiosks in remote and underserved locations [1]. Both activities target female heads of household, among other groups [1]. The Digital Citizenship program was the winner of the capacity building award at the International Telecommunications Union's (ITU) 2018 World Summit on the Information Society [2]. The 2018 Vive Digital progress report noted that the program had trained 432,000 people from June 2017 to May 2018, but did not disclose how many of these were women. In addition, the report noted the need to update the digital skills curriculum [3]. In 2018, Vive Digital reported that 57% of users of the government’s free Wi-Fi hotspots were men, while 43% were women [3]. At the subnational level, the district government of Bogota has an active female e-inclusion plan and digital skills training, including 15 digital inclusion centers for women in Bogota [4]. Women can check whether there are any available places in the digital literacy classes at the centers through the program’s website [5].</v>
          </cell>
          <cell r="E4919" t="str">
            <v>[1] Ministerio de Tecnologías de la Información y las Comunicaciones. 2014. “Vive Digital Colombia 2014-2018". [http://www.mintic.gov.co/portal/604/articles-5193_recurso_2.pdf] [2] International Telecommunications Union (ITU). 2018. “WSIS prizes 2018”. [https://www.itu.int/net4/wsis/prizes/2018/] [3] Ministerio de Tecnologías de la Información y las Comunicaciones. July 2018. “Informe de Gestión al Congreso de la Republica 2018". [https://www.mintic.gov.co/portal/604/articles-75882_doc_pdf.pdf] [4] Secretaria Distrital de la Mujer. 2018. “Cursos Mujeres TIC". [http://cursosmujerestic.sdmujer.gov.co/] [5] Secretaria Distrital de la Mujer. 2018. “Centros de Inclusión Digital”. [http://cid.sdmujer.gov.co/]</v>
          </cell>
        </row>
        <row r="4920">
          <cell r="A4920">
            <v>2018</v>
          </cell>
          <cell r="B4920" t="str">
            <v>EIU country research</v>
          </cell>
          <cell r="C4920" t="str">
            <v>The government of the Democratic Republic of Congo (DRC) does not have any action plan to provide digital skills training for women. There is no mention of a government action plan or strategy to provide digital skills training for women in the DRC on the Ministry of Education's website [1]. The Ministry for Gender, Family and Children does not have a website, but in 2015 released a report entitled "Rapport General Du Forum Des Ministres Et Chefs Des Divisions Provinciaux En Charge Du Genre" (The General Report of the Forum of Ministers and Heads of Provincial Divisions in Charge of Gender) [2]. This plan deals with issues relating to gender equality and female empowerment, but makes no mention of an active or proposed plan or strategy to provide digital skills training for women [2]. There are numerous international organizations and non-governmental organizations (NGOs) that have implemented training in ICT and digital skills for women, especially in the context of their work against sexual violence - namely, the Cartel des Femmes Politiques Leaders Actives [3], the Konrad Foundation [4], and the Maison de la Femme [5]. There is no evidence, however, that these programs are even partially funded by the DRC government; funding is provided by the UN and other international governments [5].</v>
          </cell>
          <cell r="E4920" t="str">
            <v>[1] Ministry of Education. 2018. [http://www.eduquepsp.cd] [2] Ministry of Gender, Family and Children. 2015. "Rapport General Du Forum Des Ministres Et Chefs Des Divisions Provinciaux En Charge Du Genre". [http://www.undp.org/content/dam/dem_rep_congo/docs/Gender/UNDP-CD-Rapport%20du%20forum%20des%20ministres%20provinciaux%20du%20Genre.pdf] [3] Konrad-Adenauer-Stiftung. 2017. "Formation Des Femmes Dans Le Domaine Communication Politique". [http://www.kas.de/kongo/fr/events/74525/] [4] Digital Congo. 2017. "Les femmes politiques en atelier de formation sur la communication et l’usage des réseaux sociaux". [https://www.digitalcongo.net/article/59bbfa3494fad30004980794] [5] United Nations Development Programme (UNDP). 2017. "Autonomisation rime avec formation et informations!". [http://www.cd.undp.org/content/rdc/fr/home/ourwork/womenempowerment/successstories/maison-de-la-femme-de-goma.html]</v>
          </cell>
        </row>
        <row r="4921">
          <cell r="A4921">
            <v>2018</v>
          </cell>
          <cell r="B4921" t="str">
            <v>EIU country research</v>
          </cell>
          <cell r="C4921" t="str">
            <v>The government of Costa Rica has a strategy in place to provide digital skills training for women. The current National Plan of Telecommunications (Plan Nacional de Telecomunicaciones 2015-2021) outlines a number of actions aimed at addressing the gender digital divide in the country through a number of women-focused programs and initiatives [1]. One of these programs is “TIC-as”, which seeks to provide women - particularly in rural areas - with digital skills by focusing on four different aspects: community, education, entrepreneurship, and political participation. The program covers a wide age range to include girls, female youth, college-age women, and housewives. To this end, the initiative involves a number of stakeholders, such as schools, universities, non-profit organizations, tech companies, local governments, and the National Institute of Women (Instituto Nacional de la Mujer, or INAMU) [2, 3]. Another program is “Click Girls” (Chicas Click), implemented in coordination with a foundation which aims to give girls and young women programming and web development skills [3]. Project “Inventiveness to Arm Your Future” (Ingenio para Armar tu Futuro) is another initiative targeting girls and young women that seeks to stimulate women to consider joining ICT careers, such as engineering, through learning games [3]. Other programs include Population Empowerment in Digital Technologies and the ICT Certification Program, implemented through the National Institute of Learning (INA). Through these programs, the National Plan expects to reach a target of 62,267 people trained in ICT skills by the end of 2018 [1].</v>
          </cell>
          <cell r="E4921" t="str">
            <v>[1] Ministerio de Ciencias, Tecnología y Telecomunicaciones (MICITT). 2014. “Plan Nacional de Desarrollo de las Telecomunicaciones 2015-2021”. [https://www.micit.go.cr/images/Telecomunicaciones/pndt/PNDT-2015-2021.pdf] [2] TIC-as La Ciencia Nos Necesita. 2018. “¿Qué es TIC-as?”. [http://www.sulabatsu.com/ticas/que-es-tic-as/] [3] MICITT. 2017. “Un acercamiento a la brecha digital de género en Costa Rica”. [https://micitt.go.cr/images/telecom/Un-acercamiento-a-la-brecha-digital-de-genero.pdf]</v>
          </cell>
        </row>
        <row r="4922">
          <cell r="A4922">
            <v>2018</v>
          </cell>
          <cell r="B4922" t="str">
            <v>EIU country research</v>
          </cell>
          <cell r="C4922" t="str">
            <v>The government of the Republic of Côte d'Ivoire does not have any action plan to provide digital skills training for women. The Sector Plan for Education, 2016-2025, [1] and the National Development Plan, 2016-2020 do not mention any such strategy [2]. Both policy documents, however, do mention general plans for enhancing the country's human resource capacity with regards to digital skills. The Ministry of Family, Women, Children and Social Welfare also lacks any action plan concerning digital skills training for women [3].</v>
          </cell>
          <cell r="E4922" t="str">
            <v>[1] Ministry of National Education, Technical Institutes, and Professional Alliances and the Ministry of Higher Education and Scientific Research of the Republic of Côte d'Ivoire, Task Force. 2017. "Sector Plan for Education, 2016-2025". [http://planipolis.iiep.unesco.org/sites/planipolis/files/ressources/cote_divoire_plan_sectoriel_de_leducation.pdf] [2] Ministry of Planning and Development. "National Development Plan (PND) 2016-2020". [http://www.gcpnd.gouv.ci/fichier/doc/TOME1_compresse.pdf] [3] Ministry of Family, Women, Children and Social Welfare. 2018. "Programmes". [http://www.famille.gouv.ci]</v>
          </cell>
        </row>
        <row r="4923">
          <cell r="A4923">
            <v>2018</v>
          </cell>
          <cell r="B4923" t="str">
            <v>EIU country research</v>
          </cell>
          <cell r="C4923" t="str">
            <v>The government of the Czech Republic does not have any action plan or strategy to provide digital skills training for women, although there are non-profit organizations that train women and girls. A 2014 report by the European Commission found that involving more women in ICT-related fields of study remained a huge challenge, with little evidence of progress over the previous decade [1]. The Czech National Digital Skills and Jobs Coalition was set up by the Ministry of Education, Youth and Sports as one of the goals of the Digital Education Strategy of the Czech Republic (in effect until 2020) [2]. The Coalition's website and the Strategy's website do not mention any program that focuses on women [3, 4]. A leading non-profit group that promotes and organizes IT training for girls and women is Czechitas [5].</v>
          </cell>
          <cell r="E4923" t="str">
            <v>[1] European Commission. January 2014. "E-skills in Europe:Czech Republic". [http://eskills-monitor2013.eu/fileadmin/monitor2013/documents/country_reports/country_report_czech_republic.pdf] [2] European Centre for the Development of Vocational Training. March 5, 2018. "Czech Republic: Digital education - challenges and actions". [http://www.cedefop.europa.eu/en/news-and-press/news/czech-republic-digital-education-challenges-and-actions] [3] Czech National Digital Skills and Jobs Coalition. [https://digikoalice.cz] [4] DigiStrategie 2020. [http://www.digistrategie.cz] [5] Czechitas. "About us". [https://www.czechitas.cz/en/about-us]</v>
          </cell>
        </row>
        <row r="4924">
          <cell r="A4924">
            <v>2018</v>
          </cell>
          <cell r="B4924" t="str">
            <v>EIU country research</v>
          </cell>
          <cell r="C4924" t="str">
            <v>The Danish government does not have any action plan or strategy to provide digital skills training specifically for women. The Digital Strategy 2016-2020 does not contain any references to digital skills training for women [1] and neither does the recently launched Strategy for Digital Growth, outlined by the Ministry of Industry, Business and Financial Affairs [2]. Both strategies target e-inclusion and digital skills training more generally, targeting other under-included groups (e.g. the elderly). None of these strategies, however, include an action plan or strategy to improve digital skills specifically for women. The lack of a strategy to promote women's education in the digital sector is confirmed by the fact that the Confederation of Danish Industry presented a proposal to develop such a plan in early 2017 [3]. There is no evidence that the proposal has been considered.</v>
          </cell>
          <cell r="E4924" t="str">
            <v>[1] Agency for Digitization. 2016. "Digital Strategy 2016-2020". [https://digst.dk/media/16165/ds_singlepage_uk_web.pdf] [2] Ministry of Industry, Business and Financial Affair. 2018. "Strategy for Denmark's Digital Growth". [https://em.dk/english/news/2018/01-30-new-strategy-to-make-denmark-the-new-digital-frontrunner] [3] Confederation of Danish Industry. February 2017. “National action plan to ensure more skilled IT professionals”. [https://di.dk/English/News/Pages/National-actionplan-to-ensure-more-skilled-IT-professionals.aspx?printType=3]</v>
          </cell>
        </row>
        <row r="4925">
          <cell r="A4925">
            <v>2018</v>
          </cell>
          <cell r="B4925" t="str">
            <v>EIU country research</v>
          </cell>
          <cell r="C4925" t="str">
            <v>The government of the Dominican Republic has an action plan to provide digital skills training for women. Republica Digital (Digital Republic) is the government's plan to improve digital literacy in the Dominican Republic. The plan is based on four key themes to improve IT skills among the population: improve IT education, improve access, improve the productivity of small and medium-sized companies through IT, and improve government efficiency through IT [1]. Under education, one of the key objectives is to train women, children, and other underserved populations in IT skills [2]. To fulfil this objective, in 2018, the government launched a women-specific IT program, "Mujeres en TIC" (Women in ICT), which seeks to train and integrate women from the ages of 12 to 35; the program develops their skills and competencies in technology in order to help reduce the existing gender gap in the ICT sector [3].</v>
          </cell>
          <cell r="E4925" t="str">
            <v>[1] Dominican Republic. 2018. "Que es Republica Digital". [http://republicadigital.gob.do/que-es-republica-digital/] [2] Dominican Republic. 2018. "Republica Digital: Educacion". [http://republicadigital.gob.do/eje/educacion/] [3] Dominican Republic. 2018. "Mujeres en las TIC". [https://indotel.gob.do/mujeres-en-las-tic/]</v>
          </cell>
        </row>
        <row r="4926">
          <cell r="A4926">
            <v>2018</v>
          </cell>
          <cell r="B4926" t="str">
            <v>EIU country research</v>
          </cell>
          <cell r="C4926" t="str">
            <v>The Ecuadoran government does not have a specific action plan to provide digital skills training for women. Other initiatives in telecommunications development, digital education, and equal opportunity, however, appear to work towards this goal. First, the National Plan of Telecommunications and Information Technologies of Ecuador 2016-2021 (Plan Nacional de Telecomunicaciones y Tecnologías de Información del Ecuador 2016-2021) affects the country's digital education strategy by providing fixed broadband across the country, including in schools, micro-enterprises, and Community Infocenters (Infocentros Comunitarios) - the latter are hundreds of public-access ICT nodes located throughout the country [1]. Second, the Ecuador Digital 2.0 Strategy (Estrategia Ecuador Digital 2.0), launched in 2011, promotes ICT education in the country's higher education system [2]. Third, Ecuador's digital education agenda for schools, which runs from 2017 to 2021, provides a grounding in the subject for schoolchildren, irrespective of gender [3]. Lastly, Ecuador has an official gender-equality policy, run by the National Council for Gender Equality (Consejo Nacional para la Igualdad de Género), which formulates public policies aimed at achieving gender equality and non-discrimination [4].</v>
          </cell>
          <cell r="E4926" t="str">
            <v>[1] Ministry of Telecommunications of Ecuador (Mintel). August 2016. "Plan Nacional de Telecomunicaciones y Tecnologías de Información del Ecuador 2016-2021". [https://www.telecomunicaciones.gob.ec/wp-content/uploads/2016/08/Plan-de-Telecomunicaciones-y-TI.pdf] [2] Mintel. November 2011. "Presentacion de la Estrategia Ecuador Digital 2.0". [http://instrumentosplanificacion.senplades.gob.ec/documents/20182/21649/EstrategiaEcuadorDigital2011.pdf/232001e7-1b27-4165-94f2-efd23ccf5211] [3] Ministry of Education (MinEduc). 2017. "Enfoque de la Agenda Educativa Digital". [https://educacion.gob.ec/wp-content/uploads/downloads/2017/11/Agenda-Educativa-Digital.pdf] [4] Consejo Nacional para la Igualdad de Género. 2018. [https://www.igualdadgenero.gob.ec/]</v>
          </cell>
        </row>
        <row r="4927">
          <cell r="A4927">
            <v>2018</v>
          </cell>
          <cell r="B4927" t="str">
            <v>EIU country research</v>
          </cell>
          <cell r="C4927" t="str">
            <v>The Egyptian government has a current action plan to provide digital skills training for women. The National ICT Strategy 2012-2017 addresses "Empowering women through illiteracy eradication program" in the executive program called "ICT for Community Integration Program" [1, 2]. This ongoing program, aimed at using ICT to empower rural and marginalized communities, specifically aims to empower women through the Illiteracy Eradication Program [3]. In 2017, the Minister of Communications and Information Technology (MCIT) opened a community center in South Sinai to empower women as a first step in the Integrated Inclusive Community Centers project [4]. According to Egypt's ICT Trust Fund, which is part of the MCIT, women empowerment also means providing ICT tools and training to women [5]. In 2018, Microsoft launched a training campaign for 1,500 women, in cooperation with the Ministries of Communications and Sports [6]. Aside from government initiatives, Google launched digital skills training for Arabic speakers in 2018, particularly targeting women and young people [7].</v>
          </cell>
          <cell r="E4927" t="str">
            <v>[1] National ICT Strategy 2012-2017. "Towards a digital society". [http://mcit.gov.eg/Upcont/Documents/ICT%20Strategy%202012-2017.pdf] [2] Ministry of Communications and Information Technology (MCIT). "ICT for Community Integration". [http://www.mcit.gov.eg/Digital_Citizenship/ICT_for_Community_Integration] [3] MCIT. 2018. "ICT for Illiteracy Eradication". [http://www.mcit.gov.eg/Project_Updates/400/Digital_Citizenship/ICT_for_Community_Integration] [4] MCIT. 2017. "ICT Minister Opens Community Centers in South Sinai to Serve PwDs, Empower Women". [http://www.mcit.gov.eg/Media_Center/Press_Room/Press_Releases/10661] [5] ICT fund. "Empowerment Women". [https://www.ictfund.org.eg/page/women_empowerment] [6] Amwalalghad. 2018. "Microsoft training campaign for 1500 women". [http://www.amwalalghad.com/2018/04/30/مايكروسوفت-تطلق-حملة-لتدريب-1500-سيدة-ب/] [7] Engadget. 2018. "Google launches digital skills training for Arabic speakers". [https://www.engadget.com/2018/04/16/google-digital-skills-training-arabic-speakers-women/]</v>
          </cell>
        </row>
        <row r="4928">
          <cell r="A4928">
            <v>2018</v>
          </cell>
          <cell r="B4928" t="str">
            <v>EIU country research</v>
          </cell>
          <cell r="C4928" t="str">
            <v>The El Salvadoran government has an action plan to provide digital skills training for women. El Salvador has a broader women-empowerment initiative, Ciudad Mujer (Woman City), which brings together delegations of 18 government agencies working in an articulated manner and operating with female officials who have been trained in gender equality and human rights [1]. The initiative was launched in 2011 and there are currently six Ciudad Mujer centers across the country, supporting women in sexual health and family planning, gender violence, economic inclusion, education, and child care. Since opening its doors, Ciudad Mujer has supported 1.9m women in El Salvador in multiple areas, including providing training in topics such as business skills and digital skills. Each center has its own computer room for delivering courses to improve women’s digital skills, such as Microsoft Windows, Word, and basic Excel, with the aim of enhancing women's employment opportunities [1, 2].</v>
          </cell>
          <cell r="E4928" t="str">
            <v>[1] Ciudad Mujer. [http://www.ciudadmujer.gob.sv/que-es-ciudad-mujer/] [2] Ciudad Mujer. "Secretaria Pignato se reúne con Subgabinete de Ciudad Mujer para evaluar resultados y proyecciones para 2017". [http://www.ciudadmujer.gob.sv/secretaria-pignato-se-reune-con-subgabinete-de-ciudad-mujer-para-evaluar-resultados-y-proyecciones-para-2017/]</v>
          </cell>
        </row>
        <row r="4929">
          <cell r="A4929">
            <v>2018</v>
          </cell>
          <cell r="B4929" t="str">
            <v>EIU country research</v>
          </cell>
          <cell r="C4929" t="str">
            <v>The government of Estonia has an action plan or strategy to provide digital skills training for women. The state and private sector have launched several initiatives to provide enough IT specialists for all branches of the economy, with an increasing focus on girls and women [1]. The IT Academy program is a joint initiative by the state, universities, and entrepreneurs. This program promotes higher IT education with regular events co-run by the organizations Tech Sisters and Women in Tech, which promote women in IT [2]. The "ICT is Everywhere" campaign, launched in 2018 by the Ministry of Economic Affairs and Communications in collaboration with Tech Sisters, focuses on the promotion of ICT among girls and young women. The website introduces studying opportunities for IT professionals [3].</v>
          </cell>
          <cell r="E4929" t="str">
            <v>[1] Lauringson, Ave and Rillo, Kristel. December 2017. "Creating the next generation of digital state developers". [https://e-estonia.com/creating-next-generation-of-digital-state-developers/] [2] Study IT. "What's up: December 2016". [http://studyitin.ee/whats-up/december-2016] [3] ICT is Everywhere. "Tech Sisters brought together schoolgirls". [https://startit.ee/tech-sisters-toi-kokku-koolitudrukud/]</v>
          </cell>
        </row>
        <row r="4930">
          <cell r="A4930">
            <v>2018</v>
          </cell>
          <cell r="B4930" t="str">
            <v>EIU country research</v>
          </cell>
          <cell r="C4930" t="str">
            <v>The government of Ethiopia has a current national policy action plan and strategy to provide digital skills training for women, from all levels of schooling to job seekers, and the general adult public. The National ICT Policy and Strategy, updated in September 2016, states that youth and women are a key target with specific strategies to “leverage community institutions to provide digital literacy training to the public, particularly digitally disadvantaged groups such as the elderly, women and unemployed”, “facilitate favorable conditions to women, disabled and other special groups for unhindered access to ICT by providing the necessary training and skills”, “develop special ICT training programs for women”, and “ensure that the educational system provides equal opportunities for all students to develop advanced ICT skills and provide equal opportunities for women to work in ICT jobs.” [1] The Cisco Networking Academy has partnered with the Ethiopian government for over 10 years and, in March 2017 the Ministry of Education signed a memorandum of understanding with Cisco Company to expand the Academy into the national education system. This will provide free ICT general, technical, and vocational education and training for the general public as well as higher education students [2, 3]. The Cisco Systems Networking Academy aims to increase female enrolment with strategies that include the use of female role models in advertisements and promotional materials, a training module on gender equality in the curriculum, and specialized training for women to develop ICT professional skills and career advancement [4]. The current Ministry of Education policy and strategy plan is the General Education Quality Improvement Program for Equity GEQIP-P (also known as GEQIP-E), which launched on 18 June 2018 and will be implemented between 2018 and 2022 in all primary, secondary, vocational, and higher education schools and institutions. This Program places special emphasis on female students and skills training with an expected continued focus on digital and ICT skills training [5, 6]. State-owned Ethio Telecom has also established knowledge centers in rural and remote areas [7]. The government of Ethiopia, in cooperation with David and Lucille Packard Foundation as a partnership with UNESCO, also had a community-based rural program in 2011-2015 focused on empowering girls in village areas through training, including training in basic ICT skills [8].</v>
          </cell>
          <cell r="E4930" t="str">
            <v>[1] Ministry of Communication and Information Technology. September 2016. “The National Information and Communication Technology (ICT) Policy and Strategy – Final Draft”. [http://www.mcit.gov.et/documents/20181/22562/The+National+Information+and++Communication+Technology++%28ICT%29+Policy+and+Strategy/45d74e1f-6eff-4607-bba9-342462a7be13] [2] Ministry of Education. "Ethiopian Ministry of Education and Cisco Company to collaborate on ICT free Training for Students”. [http://www.moe.gov.et/-/ethiopian-ministry-of-education-and-cisco-company-to-collaborate-on-ict-free-training-for-students?inheritRedirect=true] [3] CISCO. March 24, 2017. “Ministry of Education and Cisco to provide free ICT training for Ethiopia”. [https://www.cisco.com/c/en_dz/about/press/news-archive-2017/20170324.html] [4] International Telecommunication Union (ITU). “Case Study II. CISCO Systems Networking Academy”. Connect a School, Connect a Community [http://connectaschool.org/en/community/ict/women/enpowerment/Case_Study_Cisco_Networking_Academy] [5] World Bank. December 19, 2017. Press Release No. 2018/070/AFR. “World Bank Reaffirms its Commitment to Further Improve the Quality and Promote Equity of Education in Ethiopia”. [https://www.worldbank.org/en/news/press-release/2017/12/19/world-bank-reaffirms-its-commitment-to-further-improve-the-quality-and-promote-equity-of-education-in-ethiopia] [6] Government Communication Affairs Office. June 18, 2018. “Ethiopia launches education quality improvement program”. [http://www.gcao.gov.et/web/en/-/ethiopia-launches-education-quality-improvement-program] [7] Hafkin, Nancy. May 2016. “National Assessments on Gender and Science, Technology and Innovation – A review of four country assessments from East Africa: Ethiopia, Kenya, Rwanda and Uganda”. Organization for women in Science for the Developing World. [https://owsd.net/sites/default/files/NH4EastAfricaGEKS.pdf] [8] United Nations Educational, Scientific, and Cultural Organization (UNESCO), Internal Oversight Service (IOS) Evaluation Office. August 2017. “Evaluation of UNESCO’s Programme Interventions on Girls’ and Women’s Education”. [http://unesdoc.unesco.org/images/0025/002589/258978e.pdf]</v>
          </cell>
        </row>
        <row r="4931">
          <cell r="A4931">
            <v>2018</v>
          </cell>
          <cell r="B4931" t="str">
            <v>EIU country research</v>
          </cell>
          <cell r="C4931" t="str">
            <v>The Finnish government does not have any action plan or strategy to provide digital skills training for women. The government follows the Digital Finland Framework, which was most recently updated in February 2018, and emphasizes the importance of digital skills for all, without placing any specific focus on gender [1]. The framework calls for the use of technology, such as massive online open courses (MOOCs), to teach digital skills to a wider percentage of the population [1]. The government is currently implementing the digital framework and, in June 2018, launched a MOOC on artificial intelligence in cooperation with the University of Helsinki [2]. Gender policy is coordinated by the Ministry of Social Affairs and Health and is generally mainstreamed into legislation and programs [3]. Recent data, however, suggest that women benefit less from education than others, as salaries for women are lower than salaries for men [4].</v>
          </cell>
          <cell r="E4931" t="str">
            <v>[1] Ministry of Economic Affairs and Employment of Finland. 2018. “Digital Finland Framework”. [https://www.businessfinland.fi/contentassets/47485067fefa4d838f7bc81d8ac90cd4/digital-finland-framework-report-feb-2018.pdf] [2] Nesta. June 2018. “AI for all: How Finland (and other countries) are delivering free, accessible digital skills training”. [https://www.nesta.org.uk/blog/ai-all-how-finland-and-other-countries-are-delivering-free-accessible-digital-skills-training/] [3] National Institute for Health and Welfare. 2018. “Gender equality policy”. [https://thl.fi/fi/web/gender-equality/promoting-gender-equality/gender-equality-policy] [4] Ministry of Education and Culture. September 11, 2018. “Women and immigrants benefit from education less than others”. [https://minedu.fi/en/article/-/asset_publisher/naiset-ja-maahanmuuttajat-hyotyvat-koulutuksesta-muita-vahemman]</v>
          </cell>
        </row>
        <row r="4932">
          <cell r="A4932">
            <v>2018</v>
          </cell>
          <cell r="B4932" t="str">
            <v>EIU country research</v>
          </cell>
          <cell r="C4932" t="str">
            <v>The French government does not have any specific strategy to provide digital skills training for women [1]. The government's current digital inclusion plan - launched in September 2018 with the goal to improve access to digital skills and infrastructure for 6.7m people who still do not use the internet - does not specifically target women. There are, however, some initiatives set up to improve women's digital skills and, in turn, their employment opportunities [2]. This is mainly through the quasi-government foundation Femmes du Numérique (Digital Skills for Women) that deals with women's digital inclusion at a national level [3]. The foundation has three aims: to promote equal opportunities for women and men in the ICT sector; to provide small and medium-sized enterprises (SMEs) with tools for helping them establish gender equality in their organizations; and to enhance the attractiveness of ICT professions, especially among girls and young women who know little of the careers on offer [3]. The commission is funded with the support of the French government, as well as different private bodies from the ICT sector [4]. The government has set aside a budget of €1m (approximately US$1.1m) to help fund these programs for women over the 2018-22 period [4].</v>
          </cell>
          <cell r="E4932" t="str">
            <v>[1] Mission Société Numérique. September 2018. "Plan national pour un numérique inclusif". [https://societenumerique.gouv.fr/wp-content/uploads/2018/09/DP_SNNIVDEF2.pdf] [2] Digital Inclusion Newslog. October 16 2018. "French government launched a set of initiatives to promote digital inclusion". [http://digitalinclusionnewslog.itu.int/2018/10/16/french-government-launched-a-set-of-initiatives-to-promote-digital-inclusion/] [3] Femmes du Numérique. October 2018. "L'Initiative". [https://femmes-numerique.fr/l-initiative/] [4] La Tribune. June 28, 2018. "Femmes@Numerique ou quand associations, État et entreprises s'allient pour la parité dans la tech". [https://www.latribune.fr/technos-medias/innovation-et-start-up/femmes-numerique-ou-quand-associations-etat-et-entreprises-s-allient-pour-la-parite-dans-la-tech-783334.html]</v>
          </cell>
        </row>
        <row r="4933">
          <cell r="A4933">
            <v>2018</v>
          </cell>
          <cell r="B4933" t="str">
            <v>EIU country research</v>
          </cell>
          <cell r="C4933" t="str">
            <v>Germany does not have a separate action plan to provide digital training for women [1]. Germany's strategies and policies, however, are guided by the principle of providing digital skills to all its citizens. All of Germany's Laender (federal states), which are in charge of education policy, have gender-equality laws in place - the scope and priorities vary by state [2]. There is no significant digital gender divide when it comes to internet access and digital skills training in Germany. According to gender-based data on internet access compiled by the International Telecommunication Union (ITU), female access in Germany is 89.0% while male access is 86% [2]. A recent survey finds that the actual skill levels of men are higher [3]. Though there is no action plan that promotes digital skills training for women, Germany has specific initiatives that promote digital skills of women and girls developed in response to market supply and demand. The German government promotes women's greater participation in MINT (Mathematics, Information Technology, Natural Sciences and Technology) professions [4]. This is achieved through initiatives such as "Girls'Day", aimed at promoting access of young girls to professions where they are underrepresented [5], and "Komm nach MINT", a national pact for women in MINT professions [6].</v>
          </cell>
          <cell r="E4933" t="str">
            <v>[1] European Commission. "eSkills in Europe: Germany". [http://ec.europa.eu/docsroom/documents/4571/attachments/1/translations/en/renditions/pdf] [2] European Institute for Gender Equality (EIGE). "Germany // Laws and Policies". [https://eige.europa.eu/gender-mainstreaming/countries/germany/laws-and-policies] [3] International Telecommunication Union (ITU). Gender-based ICT data. Provided by the EIU. [4] Initiative D21. "Studie D21-Digital-Index 2017 / 2018. Die deutsche Gesellschaft wird digitaler". [https://initiatived21.de/app/uploads/2018/01/pm_d21-digital-index2017_2018_final.pdf] [5] Federal Ministry for Family Affairs, Senior Citizens, Women and Youth. March 14, 2017. "Manuela Schwesig: Frauen in der digitalen Welt stärken. Digitale Agenda fuer Deutschland". [https://www.digitale-agenda.de/Webs/DA/DE/Home/home_node.html] [6] Girls'Day. [https://www.girls-day.de] [7] Komm nach MINT. [https://www.komm-mach-mint.de]</v>
          </cell>
        </row>
        <row r="4934">
          <cell r="A4934">
            <v>2018</v>
          </cell>
          <cell r="B4934" t="str">
            <v>EIU country research</v>
          </cell>
          <cell r="C4934" t="str">
            <v>The government of Ghana does not have any action plan to provide digital skills training for women and girls. The existing but outdated ICT Policy (2003) in Ghana, the Ghana ICT for Accelerated Development Policy (ICT4AD), does not address digital skills training for women [1]. The Ministry of Communications has no information on their website regarding digital skills training for women [2]. The 2015 ICT in Education Policy and the 2015 National Gender Policy both address gender and ICT as key issues in order to overcome gender inequality, but neither policy outlines specific plans for gender mainstreaming in ICT, nor do they discuss digital skills training for women and girls [3, 4]. There is some evidence of non-profit and private-sector-led initiatives to address digital skills for women and girls, including projects from the G20 Skills4Girls Initiative, SkillsGator International, and Google [5, 6, 7].</v>
          </cell>
          <cell r="E4934" t="str">
            <v>[1] The Republic of Ghana. 2003. “The Ghana ICT for Accelerated Development (ICT4AD) Policy”. [https://cdn.modernghana.com/images/content/report_content/ICTAD.pdf] [2] Ministry of Communications. 2018. “Projects”. [https://www.moc.gov.gh/projects] [3] Ministry of Gender, Children and Social Protection. 2015. “National Gender Policy”. [http://www.ghana.gov.gh/images/documents/national_gender_policy.pdf] [4] Ministry of Education. 2015. “ICT in Education Policy”. [http://planipolis.iiep.unesco.org/sites/planipolis/files/ressources/ghana_ict_in_education_policy_august_2015.pdf] [5] UNESCO. 2018. “UNESCO and BMZ Empower Rural Girls and Women Through Digital Skills Training”. [https://en.unesco.org/news/unesco-and-bmz-empower-rural-girls-and-women-through-digital-skills-training] [6] Ghana Web. 2018. “SkillGator to Offer Ghanaian Women Free Training in Entrepreneurship”. [https://www.ghanaweb.com/GhanaHomePage/NewsArchive/SkillGator-to-offer-Ghanaian-women-free-training-in-entrepreneurship-and-digital-skills-651046] [7] Google. 2016. “Digital Skills for Africa: More than 500,000 People in Africa Trained”. [https://www.blog.google/around-the-globe/google-africa/digitalskillsforafrica-over-500000-people-africa-trained/]</v>
          </cell>
        </row>
        <row r="4935">
          <cell r="A4935">
            <v>2018</v>
          </cell>
          <cell r="B4935" t="str">
            <v>EIU country research</v>
          </cell>
          <cell r="C4935" t="str">
            <v>The Greek government does not have any action plan to provide digital skills training for women. The government has a digital strategy called the National Digital Strategy 2016-2021; this includes a section on e-inclusion which mentions women as a target group, with the aim of alleviating gender bias in ICT use [1]. This target, however, does not translate into a specific action plan, actual initiatives or any gender-specific positive-discrimination plan. The European Commission also has an initiative called The National Coalition for Digital Skills and Jobs [2], but this does not have many ongoing initiatives either. Moreover, private-sector initiatives do not mention similar state initiatives and press reports mentioning other private initiatives also make no reference to government-run programs [3, 4]. There are no articles mentioning the lack of such programs and an extensive search of relevant government ministries (the Ministry of Education and the Ministry of Digital Policy), together with other relevant sites, does not provide any information on such initiatives [5, 6, 7, 8, 9].</v>
          </cell>
          <cell r="E4935" t="str">
            <v>[1] Ministry of Digital Policy. December 2016. "National Digital Strategy 2016-2021". [http://www.mindigital.gr/index.php/κείμενα-στρατηγικής/220-digital-strategy-2016-2021] [2] European Commission. "The National Coalition for Digital Skills and Jobs". [http://www.nationalcoalition.gov.gr/arxiki/] [3] Openscience. "GirlsGoCoding". [http://www.openscience.gr/girls-go-coding] [4] iefimerida. March 2015. "Django Girls initiatives expanding to Greece". [http://www.iefimerida.gr/news/197456/pliroforiki-me-aroma-gynaikas-poies-einai-oi-django-girls-poy-irthan-kai-stin-ellada] [5] Naftemporiki. [http://www.naftemporiki.gr/] [6] Kathimerini. [http://www.kathimerini.gr/] [7] In.gr. [http://www.in.gr/] [8] Ministry of Digital Policy. [http://www.mindigital.gr/] [9] Ministry of Education. [http://www.minedu.gov.gr/]</v>
          </cell>
        </row>
        <row r="4936">
          <cell r="A4936">
            <v>2018</v>
          </cell>
          <cell r="B4936" t="str">
            <v>EIU country research</v>
          </cell>
          <cell r="C4936" t="str">
            <v>The government of Guatemala does not have an official program to provide digital skills training for women. There is a National Office for Women (the Secretaría Presidencial de la Mujer, or SEPREM) that advises and coordinates public policies to promote the development of Guatemalan women [1]. In 2009, SEPREM issued the National Plan for Promotion and Development of Women and Plan for Equal Opportunities (Politica Nacional de Promocion y Desarollo Integral de las Mujeres, or PNPDIM, and Plan de Equidad de Oportunidades, or PEO), which is still valid. Although the plan addresses economic and educational opportunities, it does not specifically target digital skills [2]. There is no additional public evidence from the Ministry of Communications, Infrastructure and Housing (Ministerio de Comunicaciones, Infraestructura y Vivienda, or CIV), the Ministry of Social Development (Ministerio de Desarrollo Social, or Mindes) or the Ministry of Education (Ministerio de Educacion, or Mineduc) that Guatemala is pursuing policies to increase digital skills for women [3, 4, 5].</v>
          </cell>
          <cell r="E4936" t="str">
            <v>[1] Secretaria Presidencial de la Mujer (SEPREM). 2018. “Acerca de SEPREM”. [http://seprem.gob.gt/acerca-de-seprem/] [2] SEPREM. 2009. “Politica Nacional de Promocion y Desarollo Integral de las Mujeres PNPDIM y Plan de Equidad de Oportunidades PEO”. [http://seprem.gob.gt/] [3] Ministerio de Comunicaciones, Infraestructura y Vivienda. 2017. “Catalogo de Servicios". [http://www.civ.gob.gt/web/guest/117] [4] Ministerio de Desarrollo Social. 2018. “Programas sociales". [http://mides.gob.gt/programas/blue/bono.html] [5] Ministerio de Educacion. 2018. "Campana de Cobertura". [http://www.mineduc.gob.gt/estrategias_mineduc/?p=cobertura.asp]</v>
          </cell>
        </row>
        <row r="4937">
          <cell r="A4937">
            <v>2018</v>
          </cell>
          <cell r="B4937" t="str">
            <v>EIU country research</v>
          </cell>
          <cell r="C4937" t="str">
            <v>The government of Guinea does not have any action plan to provide digital skills training for women. Several national plans acknowledge the existence of a gender divide in the country's education, employment, and digital sector [1, 2, 3, 4, 5]. Documents such as the National Plan for Economic and Social Development 2016-2020, the National Strategy for the Development of ICTs 2016-2020, and the Program of Public Investments (PIP) 2016-2018 establish a number of actions and strategies to improve overall education in the country. They also outline a number of objectives around women’s empowerment, such as equal access to education, health, and employment as a means for equal economic and social participation. These plans, however, do not mention initiatives that specifically provide digital skills training for women [1, 2, 3, 4, 5]. There are private and third sector initiatives that aim to extend e-skills training for women, such as the Digital House (Maison Digitale) launched by the Orange Foundation [6, 7].</v>
          </cell>
          <cell r="E4937" t="str">
            <v>[1] République de Guinée. 2016. “Plan national de développement économique et social 2016-2020”. [https://www.google.com/url?sa=t&amp;rct=j&amp;q=&amp;esrc=s&amp;source=web&amp;cd=4&amp;ved=2ahUKEwi0wsP2qvrdAhUHBnwKHXa_C3UQFjADegQIBhAC&amp;url=https%3A%2F%2Fwww.imf.org%2F~%2Fmedia%2FFiles%2FPublications%2FCR%2F2017%2FFrench%2Fcr17388f.ashx&amp;usg=AOvVaw2FzL3TNkkGP4jHCQ1-g5OZ] [2] République de Guinée. 2016. “Plan national de développement économique et social 2016-2020: Annexes”. [http://invest.gov.gn/document/pnds-annexes] [3] Ministre des Postes,Télécommunications et de l'Economie Numerique. 2016. “Document de Politique et de Stratégies Nationales de Développement des Technologies de l’Information et de la Communication de la République de Guinée 2016 – 2020”. [http://smartafrica.org/IMG/pdf/srategie_tic_finale_v.6_28_juillet_2016.pdf] [4] Ministère en Charge des Investissements et des Partenariats Publics Prives. 2018. “Présentation Sectorielle: Action sociale”. [http://invest.gov.gn/page/action-sociale?onglet=presentation] [5] République de Guinée. 2016. “Projet de Programme d’Investissements Publics (PIP) 2016-2018”. [http://www.stat-guinee.org/images/Publications/SSN/mpci/PIP_2016-2018.pdf] [6] Digital Inclusion Newslog. 2018. “Maison Digital In Guinea Will Boost Social Inclusion By Training Women And Girls To Leverage The Potential Of ICTs”. [http://digitalinclusionnewslog.itu.int/2018/01/16/maison-digital-in-guinea-will-boost-social-inclusion-by-training-women-and-girls-to-leverage-the-potential-of-icts/] [7] German Federal Ministry for Economic Cooperation and Development. 2017. “Women’s Pathways to the Digital Sector: Stories of Opportunities and Challenges”. [https://www.enterprise-development.org/wp-content/uploads/GIZ_WEE-digital-sector_2017.pdf]</v>
          </cell>
        </row>
        <row r="4938">
          <cell r="A4938">
            <v>2018</v>
          </cell>
          <cell r="B4938" t="str">
            <v>EIU country research</v>
          </cell>
          <cell r="C4938" t="str">
            <v>The Hungarian government does not have a specific action plan to provide digital skills for women. The National InfoCommunications Strategy 2014-2020, Hungary's main development strategy for the digital sector, includes measures to provide digital skills training for women, but focuses mostly on attracting women to take up ICT and STEM-related (Science, Technology, Engineering and Mathematics) professions. The strategy includes the following measures: "Encouragement and support of ICT adult training programs in order to enable employees to swap from areas, close to IT (e.g., graphic artist, designer, mathematician, etc.) to IT, encouraging girls to opt for an IT career, and encouraging female workers for retraining." [1] A review of literacy in Hungary among children and adolescents does not identify a separate action plan or strategy to provide digital skills training for women [2]. The existing policy measures appear to have done little to narrow the gender skills gap. According to UNESCO, "the gender parity index of programming skills in European countries including Austria, the Czech Republic and Hungary is extremely low: at most, 25 women for every 100 men can program." [3]</v>
          </cell>
          <cell r="E4938" t="str">
            <v>[1] Government of Hungary. "National InfoCommunications Strategy 2014-2020". [http://www.kormany.hu/download/5/ff/70000/NIS_EN_clear.pdf] [2] European Literacy Policy Network. "Literacy in Hungary. Country Report. Children and Adolescents". [http://www.eli-net.eu/fileadmin/ELINET/Redaktion/user_upload/Hungary_Long_Report.pdf] [3] UNESCO. 2017. "Global Education Monitoring Report". [https://gem-report-2017.unesco.org/en/chapter/gender_monitoring_learning_and_skills/]</v>
          </cell>
        </row>
        <row r="4939">
          <cell r="A4939">
            <v>2018</v>
          </cell>
          <cell r="B4939" t="str">
            <v>EIU country research</v>
          </cell>
          <cell r="C4939" t="str">
            <v>India has an active e-inclusion policy, as part of its Digital India Program, with a limited component for digital skills training for women. The government's comprehensive Digital India plan aims, among other things, to improve public access to the internet and digital literacy for all the country's citizens; it also has a limited target for women [1]. Pradhan Mantri Gramin Digital Saksharta Abhiyaan (PMGDISHA) is a scheme to make 60m people in rural areas, across states and union territories (UTs), digitally literate - reaching around 40% of rural households and covering at least one member from every eligible household by 31 March 2019 [2]. Aiming to bridge the digital divide, preference will be given to beneficiaries from marginalized sections of society such as Scheduled Castes (SC)/Scheduled Tribes (ST), minorities, people Below Poverty Line (BPL), women, and differently-abled people. The key component of the scheme is providing training in digital skills at dedicated Common Service Centers across India. Another large-scale government initiative, the Skill India Mission, which was initiated by the Ministry of Skill Development and Entrepreneurship (MSDE) in 2015, has also provided skills development in IT through 3-12 months long training courses [3]. Digital literacy is seen as a major dimension of e-inclusion and an enabler towards digitizing India. The National Policy for Women 2016 draft, approved by the Ministry of Women and Child Development, calls for the removal of the gender digital divide by providing access to and training in ICT to women [4]. As of July 2018, however, the policy draft is still waiting to be approved by the government Cabinet [5, 6]. Other public initiatives exist at the state level targeting various women groups, including women in rural areas [7]. There are also a series of private initiatives - Internet Saathi, for example, is a digital literacy initiative by Google and Tata Trust which works towards removing the digital gender divide (only 1 in 10 internet users in rural India is female) [8].</v>
          </cell>
          <cell r="E4939" t="str">
            <v>[1] Ministry of Electronics and Information Technology. October 2018. "About Digital India". [http://digitalindia.gov.in/content/about-programme] [2] PMGDISHA. October 2018. “About PMGDISHA”. [https://www.pmgdisha.in/aboutpmgdisha] [3] Ministry of Skill Development &amp; Entrepreneurship (MSDE). March 2018. "Skill India Empowers more than 35 lakh Women". [https://www.msde.gov.in/assets/images/latest%20news/Press%20release_Skill%20India%20empowers%20more%20than%2035%20lakh%20Women_8th%20March%202018.pdf] [4] Ministry of Women and Child Development. 2016. “National Policy for Women 2016: Articulating a Vision for Empowerment of Women (Draft)". [http://wcd.nic.in/sites/default/files/draft%20national%20policy%20for%20women%202016_0.pdf] [5] The Indian Express. July 2018. "Year since group of ministers nod to draft national women's policy stuck". [https://indianexpress.com/article/india/year-since-gom-nod-draft-national-womens-policy-stuck-5258790/] [6] Press Information Bureau (PIB). 2018. "Draft National Policy for Women 2017 envisions women attaining full potential and participating as equal partners". [http://pib.nic.in/newsite/PrintRelease.aspx?relid=177238] [7] Times of India. December 2015. “E-Shakti: Empowering rural women through digital literacy". [https://timesofindia.indiatimes.com/city/indore/E-Shakti-Empowering-rural-women-through-digital-literacy/articleshow/50244427.cms] [8] BGR India. 2017. "International Women's Day 2017: How Google's ambitious Internet Saathi program is digitally empowering women in rural India". [http://www.bgr.in/news/international-womens-day-2017-how-googles-ambitious-internet-saathi-program-is-digitally-empowering-women-in-rural-india]</v>
          </cell>
        </row>
        <row r="4940">
          <cell r="A4940">
            <v>2018</v>
          </cell>
          <cell r="B4940" t="str">
            <v>EIU country research</v>
          </cell>
          <cell r="C4940" t="str">
            <v>Indonesia does not have a specific action plan or strategy to provide digital skills training for women. The 2014–2019 Indonesia Broadband Plan mentions the importance of expanding internet access and inclusion for women, noting the economic benefits of supporting increased internet usage for women; no specific actions or strategies, however, are included in the Plan [1]. The Implementation Plan for e-Education, contained in this document, does not include any measures specifically aimed at women [1]. A 2018 World Bank assessment of ICT skills in Indonesia mentioned enhancing women’s participation as one of the seven recommendations for Indonesia’s participation in the digital economy [2].</v>
          </cell>
          <cell r="E4940" t="str">
            <v>[1] Republik Indonesia Kementerian Perencanaan Pembangunan Nasional/Badan Perencanaan Pembangunan Nasional (BAPPENAS). 2014. "Rencana Pitalebar Indonesia 2014-2019". [https://ppidkemkominfo.files.wordpress.com/2014/12/rencana_pitalebar_indonesia_2014-2019.pdf] [2] World Bank. 2018. “Preparing ICT Skills for Digital Economy: Indonesia within the ASEAN context”. [https://blogs.worldbank.org/eastasiapacific/files/preparing_ict_skills_for_digital_economy-revised_7mar2018.pdf]</v>
          </cell>
        </row>
        <row r="4941">
          <cell r="A4941">
            <v>2018</v>
          </cell>
          <cell r="B4941" t="str">
            <v>EIU country research</v>
          </cell>
          <cell r="C4941" t="str">
            <v>The government of Iran has current action plans to provide digital skills training for women. The public sector Literacy Movement Organization (LMO) of Iran currently holds literacy training in rural areas, particularly targeting women and girls. The training combines a basic curriculum with International Computer Drivers License (IDCL) training in digital skills. Since the beginning of the current Persian year, on 21 March 2018, to the end of July 2018, more than 7,600 people have completed the national ICDL training [1, 2, 3, 4]. The LMO was founded in 1979 and its mission is to achieve universal literacy rates across the country. The organization has evolved to be an administrative unit of the Ministry of Education’s Department of Provinces and Towns, which also implements basic and adult education particularly for remote rural areas and nomadic tribes with low school enrolment [5, 6]. LMO stresses the importance of high female literacy and education skills rates, linking it to other positive social indicators such as decreased child mortality; it occasionally works with the Vice Presidency for Women’s and Family Affairs to implement regional programs [5, 6]. Additionally, beginning in 2005, Iran has launched rural ICT centers that provide educational services, inclusive of ICT training, specifically developed for women [7].</v>
          </cell>
          <cell r="E4941" t="str">
            <v>[1] Literacy Movement Organization (LMO). [http://www.lmoiran.ir/] [2] LMO. December 18, 2017. [http://www.lmoiran.ir/uploads/forms/form_11/624928.7557199.4849925.639063144.PDF] [3] Tehran Times. September 8, 2018. “Iran wins UNESCO Confucius Prize for Literacy”. [https://www.tehrantimes.com/news/427269/Iran-wins-UNESCO-Confucius-Prize-for-Literacy] [4] Iranian Students News Agency. July 30, 2018. “The Director of the Literacy Movement Organization reports that 7600 have been trained in ICDL skills”. [https://www.isna.ir/news/97050804300/آموزش-مهارت-ICDL-برای-۷۶%DB%B0%DB%B0-سوادآموز] [5] LMO. [http://www.lmoiran.ir/index.aspx?fkeyid=&amp;siteid=1&amp;pageid=206&amp;siteid=1] [6] Fars News. December 25, 2017. “Director of Literacy Movement Organization press release”. [https://www.farsnews.com/news/13961004000543/میانگین-سال-های-تحصیلی-ایرانی-ها-6-پایه-است-باسوادی-6-هزار-زندانی] [7] Hashemkhani Zolfani, Sarfaraz et al. June 2012. “Performance evaluating of rural ICT centers (telecenters), applying fuzzy AHP, SAW-G and TOPSIS Grey, a case study in Iran”. Technological and Economic Development of Economy. [https://www.researchgate.net/publication/241732804_Performance_evaluating_of_rural_ICT_centers_telecenters_applying_fuzzy_AHP_SAW-G_and_TOPSIS_Grey_a_case_study_in_Iran]</v>
          </cell>
        </row>
        <row r="4942">
          <cell r="A4942">
            <v>2018</v>
          </cell>
          <cell r="B4942" t="str">
            <v>EIU country research</v>
          </cell>
          <cell r="C4942" t="str">
            <v>The Irish government has an action plan to provide digital skills training for women. The Action Plan to Expand Apprenticeship and Traineeship in Ireland 2016-2020, run by the Department of Education and Skills, aims to measure and evaluate female participation in apprenticeship, including in the ICT sector [1]. Ireland’s ICT Skills Action Plan 2014-18, developed by the Higher Education Authority, contains an initiative to promote and champion opportunities for women in computing [2]. It also aims to encourage and attract female students, particularly in calls for targeted provision [2]. The Engineers Ireland STEPS programme, funded by the Department of Education and Skills and Science Foundation Ireland, is a not-for-profit strategic outreach program that promotes engineering (including in ICT) as a future career to school students, with some initiatives focusing on girls, starting as early as seven years old [3, 4]. According to the European Commission’s Digital Economy and Society Index 2018, Ireland has moved up in the ranking of EU member states’ to 6th place, from the previous 9th place, in overall digital performance [5]. However, Ireland ranks 23rd (out of 28) in basic digital skills, with only 48% of the adult population meeting this criterion [5]. The Department of Education and Skills Expert Group for Future Skills Needs (EGFSN) is reviewing the ICT Skills Action Plan 2014-2018 to assess impact and forecast demand [5, 6].</v>
          </cell>
          <cell r="E4942" t="str">
            <v>[1] Department of Education and Skills. 2016. “Action Plan to Expand Apprenticeship And Traineeship in Ireland 2016-2020”. [http://www.solas.ie/SolasPdfLibrary/ActionPlanDec16.pdf] [2] Higher Education Authority. 2014. “ICT Skills Action Plan”. [http://hea.ie/iassets/uploads/2017/06/ICT-Skills-Action-Plan-2014-2018.pdf] [3] STEPS Engineers Ireland. “Engineers Ireland STEPS Programme”. [https://www.steps.ie/] [4] STEPS Engineers Ireland. “Girl Guides Badge”. [https://www.steps.ie/girl-guides-badge.aspx] [5] European Commission. 2018. “Digital Economy and Society Index 2018: Country Report Ireland”. [http://ec.europa.eu/information_society/newsroom/image/document/2018-20/ie-desi_2018-country-profile_eng_B4406C2F-97C3-AA9A-53C27B701589A4F3_52225.pdf] [6] Houses of the Oireachtas. 2018. “Skills Shortages: Dáil Éireann Debate, Thursday - 24 May 2018”. [https://www.oireachtas.ie/en/debates/question/2018-05-24/3/]</v>
          </cell>
        </row>
        <row r="4943">
          <cell r="A4943">
            <v>2018</v>
          </cell>
          <cell r="B4943" t="str">
            <v>EIU country research</v>
          </cell>
          <cell r="C4943" t="str">
            <v>The Israeli government does not have any action plan to provide digital skills training for women. It is worth noting, however, that the gender gap in internet access favors men only slightly [1, 2]. There is a general educational policy targeted at the enhancement of digital skills, but this is not gender-specific [3]. This non-gender-specific language is captured in the "Adapting the educational system to the 21st Century" policy set out by the Ministry of Education, which focuses on “higher critical thinking capabilities instead of on content” as the latter are essential “for success and effective functioning in every aspect of life of the individual and society in the age of information” [4]. The same goes for the ICT Authority, which is mandated to promote technological innovation among ministries and government units, but which makes no mention of digital skills training targeted specifically at women in its Strategic Plan 2016-2018 [5].</v>
          </cell>
          <cell r="E4943" t="str">
            <v>[1] International Telecommunications Union (ITU). "Gender Gap in Internet Access". [https://c.eu1.content.force.com/servlet/servlet.FileDownload?file=00PD000001jHLej] [2] Gallup. "Gender Gap in Internet Access". [https://c.eu1.content.force.com/servlet/servlet.FileDownload?file=00PD000001jHLej] [3] European Schoolnet. 2018. "Israel Country Report on ICT in Education". [http://www.eun.org/documents/411753/839549/Israel_2018.pdf/c01cb526-a5d7-469b-b8b1-b67a494d294b] [4] Ministry of Education. 2018. "Adapting the educational system to the 21st Century". [http://www.microsofttranslator.com/bv.aspx?from=&amp;to=en&amp;a=http%3A%2F%2Fcms.education.gov.il%2FEducationCMS%2FUnits%2FTochniyot_Limudim%2FPortal%2FKishurim%2FChashiva.htm] [5] Prime Minister’s Office of the State of Israel. 2016. "ICT Authority, Strategic Plan 2016-2018". [https://www.gov.il/blobFolder/generalpage/stratigy_eng/he/STRATIGY-%20ICT%20ATHORITY%20-%20ENGLISH.pdf]</v>
          </cell>
        </row>
        <row r="4944">
          <cell r="A4944">
            <v>2018</v>
          </cell>
          <cell r="B4944" t="str">
            <v>EIU country research</v>
          </cell>
          <cell r="C4944" t="str">
            <v>The Italian government has a specific action plan to provide digital skills training for women. This plan is called the National Program for Digital Culture, Training and Skills (Programma nazionale per la cultura, la formazione e le competenze digitali)  and is led by a dedicated Cabinet-level institution, the Agency for a Digital Italy (AGID). The Program is based on the European Commission's Digital Agenda for Europe, which mandates EU Member States to increase the female labor force in the ICT sector [1]. The first line of action addresses women who are either unemployed or not formally employed (donne non occupate). Overall, the Program aims to promote a culture of digital awareness among these women while, in practical terms, it steers them toward professional development strategies such as job-sharing and long-distance work. In this regard, the Program foresees a role for female entrepreneurship committees in the country's Chambers of Commerce [1]. The guidelines for the program were published in 2014 and remain active until 2020 [1, 2].</v>
          </cell>
          <cell r="E4944" t="str">
            <v>[1] Agency for a Digital Italy (AGID). May 2014. "Programma nazionale per la cultura, la formazione e le competenze digitali)". [https://www.agid.gov.it/sites/default/files/repository_files/documenti_indirizzo/programma_nazionale_cultura_formazione_competenze_digitali_-_linee_guida_indicazioni_strategiche_operative_0.pdf] [2] National Operational Programme - Governance and Institutional Capacity 2014-2020. 2018. "Digital skills for the Department of Public Administration". [http://www.pongovernance1420.gov.it/it/progetto/competenze-digitali-per-la-pa/]</v>
          </cell>
        </row>
        <row r="4945">
          <cell r="A4945">
            <v>2018</v>
          </cell>
          <cell r="B4945" t="str">
            <v>EIU country research</v>
          </cell>
          <cell r="C4945" t="str">
            <v>While the government of Jamaica is seeking to improve digital skills, introducing training schemes available to 15-25-year-olds, there is no action plan geared towards digital skills training for women [1]. In 2011, the Bureau of Gender Affairs and the Gender Advisory Committee issued the National Policy for Gender Equality. The policy outlines implementation strategies focused on including gender issues in government plans and strategies. For example, the Gender Policy states that the Ministry of Education will “address structural barriers that reinforce sex segregation in education by removing sex segregation in curricula, particularly in technical-vocational areas.” [2] There is, however, no mention of digital skills training for women and girls [2]. No additional evidence that Jamaica is pursuing a policy to promote digital skills training for women can be found on the websites of the following bodies: the Ministry of Culture, Gender, Entertainment and Sport; the Ministry of Education; the Ministry of Economic Growth and Job Creation; and the Ministry of Science and Technology [3, 4, 5, 6].</v>
          </cell>
          <cell r="E4945" t="str">
            <v>[1] Jamaica Information Service. July 18, 2018. "Gov’t Increasing Focus on Skills Training". [https://jis.gov.jm/govt-increasing-focus-on-skills-training/] [2] Government of Jamaica. October 2018. “National Policy for Gender Equality". [nlj.gov.jm/wp-content/uploads/2016/11/NPGE-JA-FINALwCover21311.pdf] [3] Ministry of Culture, Gender, Entertainment and Sport. October 2018. “Agencies”. [http://mcges.gov.jm/agency.php] [4] Ministry of Education. October 2018. “Policy documents”. [http://www.moe.gov.jm/policy-documents] [5] Ministry of Economic Growth and Job Creation. October 2018. “About us”. [http://www.mwh.gov.jm/#!/about-us] [6] Ministry of Science, Energy and Technology. 2014. “Strategic plan”. [http://mset.gov.jm/strategic-plan]</v>
          </cell>
        </row>
        <row r="4946">
          <cell r="A4946">
            <v>2018</v>
          </cell>
          <cell r="B4946" t="str">
            <v>EIU country research</v>
          </cell>
          <cell r="C4946" t="str">
            <v>The government of Japan does not have any action plan to provide digital skills training for women. The government's Fourth Basic Plan for Gender Equality, which was finalized in December 2015 to be implemented until March 2021, does not address digital skills training for women, despite aiming to encourage women to choose careers in STEM (Science, Technology, Engineering and Mathematics) as part of an effort to increase the number of women working in science and technology [1]. The Organization for Economic Cooperation and Development (OECD) carried out a study on women in the digital age, published in March 2018, which shows that women have benefited from job growth driven by digital skills more than men; this is true in Japan as well as in the US and Europe [2].</v>
          </cell>
          <cell r="E4946" t="str">
            <v>[1] Cabinet Office, Gender Equality Bureau. December 25, 2015. "Fourth Basic Plan for Gender Equality". [http://www.gender.go.jp/about_danjo/basic_plans/4th/index.html] [2] Organization for Economic Cooperation and Development (OECD). March 14, 2018. "Empowering women in the digital age". [https://www.oecd.org/social/empowering-women-in-the-digital-age-brochure.pdf]</v>
          </cell>
        </row>
        <row r="4947">
          <cell r="A4947">
            <v>2018</v>
          </cell>
          <cell r="B4947" t="str">
            <v>EIU country research</v>
          </cell>
          <cell r="C4947" t="str">
            <v>The Jordanian government does not have any action plan specifically targeted at women to improve digital skills training. Jordan’s education strategy focuses more generally on improving digital skills, without specifying initiatives targeting girls or women. For instance, the new national ICT Plan (2018-2020), launched by the Ministry of Communications and Information Technology, and the Human Resource Development Plan (2016-2025) outlined by the Ministry of Higher Education [1, 2], both reflect the government’s efforts to prepare the youth for an increasingly digital world and are in line with Jordan’s vision of becoming a knowledge-intensive economy; these plans, however, do not single out the digital skills divide between men and women as an issue . Some digital training opportunities are provided by government entities, although these do not fall under a cohesive and central plan. The Queen Rania Foundation, for example, has launched “Edraak”, an open online course platform offering a range of courses for both school-age students and the wider public. Edraak contains courses relating to digital skills such as basic programming, Java software tutorials, introductory coding, and basic computer tutorials [3, 4]. None of these are specifically targeted at women. Recently, in October 2018, the Women’s Digital Centre was opened as part of a partnership with the Orange Foundation and the Jordanian Hashemite Fund for Human Development (JOHUD) [5]. The center is one of several digital centers to be launched in a number of Jordanian cities including Khaldiah, Teiba, Madaba, Hashmi Shamali, and Marka [6]; this, however, is not a government initiative. The centers aim to empower women with training programs in professional skills and digital competencies, as well as assistance in creating and building small businesses digitally [5].</v>
          </cell>
          <cell r="E4947" t="str">
            <v>[1] Ministry of Communications and Information Technology. “Strategic Plan for the Ministry of Communications and Information Technology: 2018-2020”. [http://moict.gov.jo/uploads/Public-Consultations/MoICT%20Strategy%202018-2020.pdf] [2] Ministry of Higher Education. “Education for Prosperity: Delivering Results – A National Strategy for Human Resource Development 2016-2025". [http://www.mohe.gov.jo/en/Documents/National-HRD-Strategy.pdf] [3] Queen Rania Foundation. “Education Technology and Online Learning”. [https://www.qrf.org/initiative/education-technology-and-online-learning] [4] Edraak. “All Courses and Specializations”. [https://www.edraak.org/en/courses/] [5] Arabian Industry. October 11, 2018. “Orange Opens New Women’s Digital Centre in Jordan to Promote Equality and Empowerment”. [https://www.arabianindustry.com/comms/news/2018/oct/11/orange-opens-new-womens-digital-centre-in-jordan-to-promote-equality-and-empowerment-5989594/] [6] The Jordan Times. December 16, 2017. “JOHUD partners with Orange to establish women digital centres”. [http://www.jordantimes.com/news/local/johud-partners-orange-establish-women-digital-centres]</v>
          </cell>
        </row>
        <row r="4948">
          <cell r="A4948">
            <v>2018</v>
          </cell>
          <cell r="B4948" t="str">
            <v>EIU country research</v>
          </cell>
          <cell r="C4948" t="str">
            <v>The government of Kazakhstan does not have any action plan or strategy to provide digital skills training for women specifically. The government, however, does promote digital skills training generally. In June 2016, the country hosted the Central Asia Symposium on ICT in Education, which focused on ICT‐supported skills development [1]. Kazakhstan has also been involved in the PICTET - EQF-based professional ICT training for the Russia and Kazakhstan project, funded by the European Commission and in partnership with state universities, industrial and professional IT associations, and computer companies; this project ran from 2014 to 2017 and had as an objective the sharing of experiences in certifying ICT competencies, as well as support Russia and Kazakhstan in the development and valorization of their own certification system [2]. The DAMU Entrepreneurship Development Fund has initiatives that provide training and support for entrepreneurs with flexible access to its services through mobile support centers and webinars, but these are not specifically targeted at women [3]. The Digital Kazakhstan national program, developed by the Ministry of Information and Communication, launched a national digital literacy drive in 2018 to spread digital literacy to 83% of the population by 2022. While this designates five different levels of digital literacy which will enable the government to generate different training programs that adapt to the needs of different groups, the program does not single out women [4].</v>
          </cell>
          <cell r="E4948" t="str">
            <v>[1] UNESCO "The Central Asia Symposium on ICT in Education (CASIE): unleashing the power of ICT for skills development". June 27, 2016. [https://en.unesco.org/news/central-asia-symposium-ict-education-casie-unleashing-power-ict-skills-development] [2] Fondazione Politecnico di Milano. "PICTET- EQF-based professional ICT training for Russia and Kazakhstan". [http://www.fondazionepolitecnico.it/en/what-we-do/european-projects/item/pictet-eqf-based-professional-ict-training-for-russia-and-kazakhstan-2#.WfB4XYZrzt8] [3] Asian Development Bank. 2014. "Information and Communication Technologies for Women Entrepreneurs: Prospects and Potential in Azerbaijan, Kazakhstan, the Kyrgyz Republic, and Uzbekistan". [https://www.adb.org/sites/default/files/publication/42869/ict-women-entrepreneurs.pdf] [4] Digital Inclusion Newslog. May 17, 2018. "Kazakhstan Digital Literacy Plan Sets Goals for 2022". [http://digitalinclusionnewslog.itu.int/2018/05/17/kazakhstan-digital-literacy-plan-sets-goals-for-2022/]</v>
          </cell>
        </row>
        <row r="4949">
          <cell r="A4949">
            <v>2018</v>
          </cell>
          <cell r="B4949" t="str">
            <v>EIU country research</v>
          </cell>
          <cell r="C4949" t="str">
            <v>The government of Kenya does not have any digital skills training programs for women. The Ministry of Information Communications and Technology (ICT) has a nationwide Digital Literacy Programme (DigiSchool), but it does not specifically address women and girls with actionable programs [1]. The Ministry of Public Service, Youth and Gender Affairs also does not address digital skills for women and girls [2]. Current initiatives to improve digital literacy for women and girls are being implemented by other private and public entities; these include a joint program run by Oxfam and Intel’s, She will Connect Project, that targets 30,000 rural and vulnerable women in Kenya, and the Women and the Web Alliance, which is a public-private partnership that includes stakeholders from USAID, NetHope, Intel, and more [3, 4]. The current Draft National ICT Policy (2016) addresses the importance of digital skills for underserved groups including women but includes no actionable targets or programs [5].</v>
          </cell>
          <cell r="E4949" t="str">
            <v>[1] Ministry of Information Communication and Technology. 2018. “What is Digital Literacy Programme?”. [http://icta.go.ke/digischool/who-we-are/]. [2] Kenya Ministry of Public Service, Youth and Gender Affairs Website. 2018. [http://www.psyg.go.ke/] [3] OXFAM. 2018. “Digital Literacy for Improved Lives of Vulnerable Women”. [http://www.psyg.go.ke/] [4] The Guardian. 2016. “Tech Classes Opena. Fresh Window of Opportunity for Women in Rural Kenya”. [https://www.theguardian.com/global-development/2016/oct/21/tech-classes-window-of-opportunity-women-rural-kenya] [5] ICT Authority. 2016. “Draft National ICT Policy”. [http://icta.go.ke/national-ict-policy/]</v>
          </cell>
        </row>
        <row r="4950">
          <cell r="A4950">
            <v>2018</v>
          </cell>
          <cell r="B4950" t="str">
            <v>EIU country research</v>
          </cell>
          <cell r="C4950" t="str">
            <v>The government of Kuwait does not have any action plan specifically targeted at women to improve digital skills training. Kuwait’s education strategy focuses more generally on improving digital skills, without specifying initiatives targeting girls and women. For instance, the new national ICT Curriculum and Standards for primary level, released by the Ministry of Education in 2016, reflects the government’s efforts to prepare the youth for an increasingly digital world and is in line with Kuwait’s vision of becoming a knowledge-intensive economy [1]. The Ministry of Education does not single out the development of digital skills in girls in its reform of the curricula and strategy to strengthen ICT in schools [2, 3]. Similarly, while the Ministry of Labor and Social Affairs has enacted laws to promote increased participation of women in the labor force, establishing equal pay for men and women [4], digital skills training for women are not singled out as issues hindering female labor-force participation.</v>
          </cell>
          <cell r="E4950" t="str">
            <v>[1] Ministry of Education. April 2016. “Kuwait National Curriculum: Primary Education Curriculum and Standards, Information and Communication Technology”. [https://www.moe.edu.kw/teacher/wathaiq%20watanya/المعاييرالوطنية%20لمناهج%20المرحلة%20الإبتدائية/National%20Educational%20Curriculum%20Standards%20in%20Kuwait%20for%20primary%20Education/ICT.pdf] [2] Oxford Business Group, 2017. “Government Reforms Signal Change to Kuwait’s Education Sector”. [https://oxfordbusinessgroup.com/overview/time-transition-extensive-government-reforms-signal-change-kuwait%E2%80%99s-education-sector] [3] World Bank. "Kuwait Launches a Five-Year Reform Program to Improve the Quality of General Education". [http://www.worldbank.org/en/news/press-release/2015/03/27/kuwait-launches-a-fiveyear-program-that-continues-reforms-to-improve-the-quality-of-general-education] [4] Kuwait Labor Law. "Private Sector Kuwait Labor Law – Official Version". [http://www.kuwaitlaborlaw.com/private-sector-kuwait-labor-law-detailed/]</v>
          </cell>
        </row>
        <row r="4951">
          <cell r="A4951">
            <v>2018</v>
          </cell>
          <cell r="B4951" t="str">
            <v>EIU country research</v>
          </cell>
          <cell r="C4951" t="str">
            <v>The government of Liberia does not have any active action plan to provide digital skills training for women. The existing National Telecommunications and ICT Policy (2010-2015) focuses on digital skills training for women and other marginalized groups (section 5.13), but no actionable plan to implement this aspect of the policy is in place [1]. The draft ICT Policy (2017-2022) that the Ministry of Posts and Telecommunications (MoPT) is currently finalizing does address the specific allocation of resources to digital literacy training for women and girls and other women-centered activities; the policy, however, has not yet been finalized [2]. The country’s 2010 National Gender Policy aims to “adopt measures that promote gender mainstreaming in ICT and media policies, programs and projects”, but no actionable programs have been developed [3]. Existing programs to address women's digital skills are being led by non-profit organizations and private companies, including a joint venture between UN Women and Orange Liberia [4].</v>
          </cell>
          <cell r="E4951" t="str">
            <v>[1] Liberia Telecommunications Authority (LTA). 2010. “National Telecommunications and ICT Policy”. [http://www.lta.gov.lr/doc/ICT%20_%20Telecom%20Policy%20Main%20Body.pdf] [2] Liberia eServices Portal. 2018. “Draft ICT Policy (2017-2022)”. [http://www.eliberia.gov.lr/2018/04/26/ict-policy/] [3] Ministry of Gender and Development. 2009. “The Liberia National Gender Policy”. [http://www.africanchildforum.org/clr/policy%20per%20country/liberia/liberia_gender_2009_en.pdf] [4] Digital Inclusion Newslog. 2017. “UN Women and Orange Liberia Launch Partnership for Digital Skills and Financial Inclusion”. [http://digitalinclusionnewslog.itu.int/2017/12/19/un-women-and-orange-liberia-launch-partnership-for-digital-skills-and-financial-inclusion/]</v>
          </cell>
        </row>
        <row r="4952">
          <cell r="A4952">
            <v>2018</v>
          </cell>
          <cell r="B4952" t="str">
            <v>EIU country research</v>
          </cell>
          <cell r="C4952" t="str">
            <v>The government of Madagascar does not have an action plan to provide digital skills training for women. The Malagasy government does not have any strategies that address the e-inclusion of women to help narrow the gender divide in digital skills. There are, however, a few examples of private sector-led initiatives. Africa Code Week (ACW), which took place in Madagascar, aims to teach digital skills with a focus on capacity-building and female skills development and training [1]. There is no evidence, however, that the Malagasy government is directly involved in this. The Association for the Promotion of Women's Health and Empowerment of Madagascar, with the support of the Ministry of Telecommunications and Digital Development, has recently partnered with the French internet service provider Orange to train vulnerable women in basic digital skills [2].</v>
          </cell>
          <cell r="E4952" t="str">
            <v>[1] Gitau, Susan. 2018. "Fourth Edition Of Africa Code Week Kicks Off In Madagascar With A Goal To Empower 600,000 Youth In 2018". [https://www.africa.com/fourth-edition-of-africa-code-week-kicks-off-in-madagascar-with-a-goal-to-empower-600000-youth-in-2018/] [2] Orange Madagascar. 2015. "First Digital House for Women in Madagascar, Digital for Equal Opportunities". [https://www.orange.mg/actualite/premiere-maison-digitale-pour-femmes-madagascar-numerique-pour-legalite-chances]</v>
          </cell>
        </row>
        <row r="4953">
          <cell r="A4953">
            <v>2018</v>
          </cell>
          <cell r="B4953" t="str">
            <v>EIU country research</v>
          </cell>
          <cell r="C4953" t="str">
            <v>The Malawian government does not have any action plan to provide digital skills training for women. The National ICT Policy 2013 highlights the need for government, non-governmental organizations, and development partners to “mobilize financial resources” for the development of ICT programs for women [1]. The wider policy document goes on to highlight that these programs shall be geared towards bridging the gender divide in digital skills. The Malawi Growth and Development Strategy (MDGS III) calls for affirmative action to encourage women to pursue Science and Technology courses, but goes no further [2]. As for the National Gender Policy, 2015, there is no mention of any action plan geared towards the provision of digital skills training for women [3]. In the World Bank’s Digital Malawi Program Phase I, connectivity and skills development for girls is set to receive “specific emphasis”, but the exact detail of these measures remains unclear [4].</v>
          </cell>
          <cell r="E4953" t="str">
            <v>[1] Republic of Malawi. 2018. "National ICT Policy, 2013". http://www.macra.org.mw/wp-content/uploads/2014/07/Malawi-ICT-[Policy-2013.pdf] [2] Government of Malawi. 2017. "Malawi Growth and Development Strategy (MGDS III)". [https://cepa.rmportal.net/Library/government-publications/the-malawi-growth-and-development-strategy-mgds-iii] [3] Republic of Malawi. January 2015. "National Gender Policy". [https://cepa.rmportal.net/Library/government-publications/National%20Gender%20Policy%202015.pdf] [4] World Bank. May 2017. "Digital Malawi Program Phase I: Malawi Digital Foundations Project". [http://documents.worldbank.org/curated/en/279041495480051045/pdf/Digital-Malawi-PAD-P160533-Formatted-Final-vF-05162017.pdf]</v>
          </cell>
        </row>
        <row r="4954">
          <cell r="A4954">
            <v>2018</v>
          </cell>
          <cell r="B4954" t="str">
            <v>EIU country research</v>
          </cell>
          <cell r="C4954" t="str">
            <v>The government of Malaysia has limited plans for providing digital skills training for women. The public-private partnership Digi Wanita Era Digital (WED) - a collaboration between Digi Telecommunications, the Malaysian Communications and Multimedia Commission, and the National Council of Women's Organisations - hosts "educational meet-ups" for women at 1Malaysia Internet Centers in communities around the country, providing information on basic digital skills and internet usage [1, 2, 3]. The Ministry of Women, Family and Community Development runs some ICT courses for women, including a program in Sarawak that offers training on "Women in Digital Entrepreneurship" and "ICT for Single Mothers" [4]. Initiatives by the Malaysia Digital Economy Corporation to enhance digital skills and engage underserved groups target youth and low-income groups, but do not specifically mention women [5].</v>
          </cell>
          <cell r="E4954" t="str">
            <v>[1] Star2. 2016. "Linking women to the web". [https://www.star2.com/people/2016/02/02/linking-women-to-the-web/] [2] Digi. "Wanita Era Digital". [http://www.digi.com.my/wanita/] [3] United Nations Public Administration Network (UNPAN). 2018. "Stellar Initiatives helps Malaysia Jump into the Top 50 in the UN E-Government Survey". [http://www.unpan.org/Library/MajorPublications/UNEGovernmentSurvey/PublicEGovernanceSurveyintheNews/tabid/651/mctl/ArticleView/ModuleId/1555/articleId/58557/Default.aspx] [4] The Star Online. 2018. "New courses will help women participate in Sarawak’s digital economy, says state minister". [https://www.thestar.com.my/metro/metro-news/2018/01/12/helping-them-stay-current-new-courses-will-help-women-participate-in-sarawaks-digital-economy-says-s/] [5] Malaysia Digital Economy Corporation (MDEC). "Building an inclusive digital future". [https://www.mdec.my/building-an-inclusive-digital-future]</v>
          </cell>
        </row>
        <row r="4955">
          <cell r="A4955">
            <v>2018</v>
          </cell>
          <cell r="B4955" t="str">
            <v>EIU country research</v>
          </cell>
          <cell r="C4955" t="str">
            <v>The government of Mali does not have any action plan to provide digital skills training for women. The Mali Digital Plan 2020 for the development of the digital economy in Mali addresses digital development and training but does not mention the gender divide between males and females [1]. The National Policy for the Education of Girls does not mention digital literacy and skills training [2]. The government has signed a training agreement to carry out the Mali Digital 2020 project to train young people, but there is no plan that specifically targets girls [3]. In 2011, the Girls Can project was launched by the United Nations and the Auto Support Association for Community Development (AADeC) in 25 school to improve attendance, help mothers, and more, but it does not appear to intersect with the digital economy [4].</v>
          </cell>
          <cell r="E4955" t="str">
            <v>[1] Ministry of the Digital Economy of Information and Communication. 2015. “Mali Numérique 2020: National Strategy of the Development of the Digital Economy”. [https://www.malinumerique2020.gouv.ml/images/banners/doc/DraftMN2020.pdf] [2] Ministry of Education, Literacy, and National Languages. 2010. “National Girls’ Education Policy”. [http://planipolis.iiep.unesco.org/sites/planipolis/files/ressources/mali_politique_nationale_scolarisation_filles_2010.pdf] [3] Djitté, Serigne Cheikh. 2018. “FOCAC 2018: ‘Mali Digital 2020’ focuses on youth training”. Pourvoirs Afrique. [http://www.pouvoirsafrique.com/2018/09/05/mali-numerique-2020-mise-sur-la-formation-des-jeunes/]</v>
          </cell>
        </row>
        <row r="4956">
          <cell r="A4956">
            <v>2018</v>
          </cell>
          <cell r="B4956" t="str">
            <v>EIU country research</v>
          </cell>
          <cell r="C4956" t="str">
            <v>Mexico’s government offers several initiatives to provide digital skills training for women. In 2015, the government launched a network of 32 Mexico Connected Points (PMC), one in each state in the country [1]. The PMCs are digital inclusion centers that offer courses and workshops on basic computer use, programming, robotics, cybersecurity, and other topics [2]. The network had 500,000 registered members at the end of 2017 [3]. The network collaborated with the conditional cash transfer program Prospera to provide digital inclusion courses to the female beneficiaries in 2017 [3]. In addition, Mexico operates the CodigoX program, which partners with the private sector and civil society to host two events each year to promote girls’ and women’s digital inclusion [4]. 2018 events included robotics training for girls and boys, mobile app creation for adolescents, and other training opportunities [5]. The second event scheduled in 2018 reached more than 250 girls, boys, and adolescents between 5 and 18 years old [6].</v>
          </cell>
          <cell r="E4956" t="str">
            <v>[1] Mexico Digital. 2018. “Punto México Conectado”. [https://www.gob.mx/mexicodigital/post/123/55693] [2] Punto México Conectado. 2018. “Bienvenido a Puntos México Conectado”. [http://www.pmc.gob.mx/#section-puntos] [3] Punto México Conectado. 2018. “Logros PMC 2017”. [http://www.pmc.gob.mx/novedades/logros-pmc-2017] [4] CodigoX. 2018. “Código X”. [https://www.gob.mx/codigox] [5] CodigoX. May 17, 2018. “Agenda Código X”. [https://www.gob.mx/cms/uploads/attachment/file/325731/Agenda_C_digo_X_para_gob.mx_FINAL.pdf] [6] CodigoX. May 21, 2018. “En el marco del Día Internacional de Internet se llevó a cabo el evento Código X para las niñas, niños y adolescentes en las tecnologías”. [https://www.gob.mx/codigox/articulos/en-el-marco-del-dia-internacional-de-internet-se-llevo-a-cabo-el-evento-codigo-x-para-las-ninas-ninos-y-adolescentes-en-las-tecnologias]</v>
          </cell>
        </row>
        <row r="4957">
          <cell r="A4957">
            <v>2018</v>
          </cell>
          <cell r="B4957" t="str">
            <v>EIU country research</v>
          </cell>
          <cell r="C4957" t="str">
            <v>The government of Mongolia does not have any action plan or strategy to provide digital skills training for women. The State Policy on the Development of Information and Communications Technology 2017-2025 does not mention digital skills training for women, except in the following general statement: "3.9.9.3 To promote use of IT advancement to develop education, knowledge and capability of the Mongolian people." [1] The government's Science and Technology Master Plan of Mongolia 2007-2020, the Action Program of the Government of Mongolia for 2016-2020, and the Mongolia Sustainable Development Vision 2030 do not mention digital skills training for women [2, 3, 4].</v>
          </cell>
          <cell r="E4957" t="str">
            <v>[1] Communications and Information Technology Authority (CITA). "State Policy on the Development of Information and Communications Technology 2017-2025". [http://cita.gov.mn/wp-content/uploads/2016/12/draft_2025_en-v1.pdf] [2] UNESCO. "Science and Technology Master Plan of Mongolia 2007-2020". [http://unesdoc.unesco.org/images/0015/001514/151490E.pdf] [3] Ministry of Foreign Affairs. "Action Program of the Government of Mongolia for 2016-2020". [http://www.mfa.gov.mn/wp-content/uploads/2015/06/2016-2020_Gov_AP_Eng_Revised.pdf] [4] Partnership for Action on Green Economy. "Mongolia Sustainable Development Vision 2030". [http://www.un-page.org/files/public/20160205_mongolia_sdv_2030.pdf]</v>
          </cell>
        </row>
        <row r="4958">
          <cell r="A4958">
            <v>2018</v>
          </cell>
          <cell r="B4958" t="str">
            <v>EIU country research</v>
          </cell>
          <cell r="C4958" t="str">
            <v>The government of Morocco does not have any action plan or strategy to provide digital skills training for women. The National Telecoms Regulation Agency ( ANRT), together with the National Institute of Posts and Telecommunications ( INPT) offers training for women and men and provides high-level human resources with the necessary skills to participate effectively in the development of the information technology sector. The government, however, does not have an action plan to provide digital skills training for women specifically [1]. In 2016, during the South Economic Women Initiative (SEWI) in Marrakech, the Minister of Solidarity, Women, Family and Social Development [2] emphasized the importance of putting women at the heart of the country's economic and social policies and enhance their contribution to society by providing a space where they can improve their skills and abilities [3].</v>
          </cell>
          <cell r="E4958" t="str">
            <v>[1] National Telecoms Regulation Agency (ANRT). 2018. "Formation". [https://www.anrt.ma/content/formation] [2] Ministry of Solidarity, Women, Family and Social Development. [http://www.social.gov.ma/fr] [3] Ministry of Culture and Communication. 2016. "Ouverture du South Economic Women Initiative (SEWI) à Marrakech". [http://www.maroc.ma/fr/actualites/ouverture-du-south-economic-women-initiative-sewi-marrakech]</v>
          </cell>
        </row>
        <row r="4959">
          <cell r="A4959">
            <v>2018</v>
          </cell>
          <cell r="B4959" t="str">
            <v>EIU country research</v>
          </cell>
          <cell r="C4959" t="str">
            <v>Mozambique does not have any active plan or strategy to provide digital skills training for women. In 2011, the Ministry of Education published a Technological Plan for Education (PTE), which aims to build the capacity of educators to teach ICT in schools, but does not specifically mention women [1]. The government's ICT policy, written in 2000, specifically addresses the e-inclusion of women with regards to digital skills training, but this plan is outdated; the policy specifically states that the government, in collaboration with the private sector, civil society, and other partners, will "set up special programs of training and qualification of young women and youth in the mastery of ICTs" [2]. The websites of the Ministry of Science and Technology, Education and Human Development and the Ministry of Women and Social Welfare do not provide any information to suggest they have implemented or are working on updated strategies to provide digital skills training to women [3, 4, 5]. The initial 2002 implementation plan for the ICT policy included support for women's empowerment organizations - in line with the government's commitment to collaborate across the private and civil society together with non-governmental organizations (NGOs) [6] - but the agency tasked with implementing this policy does not offer any public information on recent digital skills initiatives for women [7].</v>
          </cell>
          <cell r="E4959" t="str">
            <v>[1] Ministry of Education. “Plano Tecnológico da Educação de Moçambique”. [http://www.mined.gov.mz/DN/DITIC/Pages/PTE_PT.aspx] [2] Republic of Mozambique. "Information and Communication Technology Policy". [http://www.ist-africa.org/home/files/Mozambique_ICTPolicy_2000.pdf] [3] Instituto Nacional de Tecnologias de Informação e Comunicação. [http://www.intic.gov.mz/por] [4] Ministério da Educação. [http://www.mined.gov.mz/Pages/Home.aspx] [5] Ministério da Ciência e Tecnologia, Ensino Superior e Técnico Profissional. [www.mct.gov.mz/] [6] World Bank. 2007. "ICT in Education in Mozambique". [http://documents.worldbank.org/curated/en/319251468061749191/pdf/463740BRI0Box31ue010ICTed0Survey111.pdf] [7] Instituto Nacional de Tecnologias de Informação e Comunicação. [http://www.intic.gov.mz/por]</v>
          </cell>
        </row>
        <row r="4960">
          <cell r="A4960">
            <v>2018</v>
          </cell>
          <cell r="B4960" t="str">
            <v>EIU country research</v>
          </cell>
          <cell r="C4960" t="str">
            <v>The government of Myanmar does not have any action plan to provide digital skills training for women. A 2017 report on Myanmar's gender digital divide mapped existing initiatives and actors working on the digital divide between genders but did not identify any government plan to provide digital skills training for women [1]. The Department of Social Welfare is the government's focal point on gender equality and women's rights and carries out employability training for women, but does not work on digital literacy [1]. The National Strategic Plan for the Advancement of Women (2013-2022), developed by the Myanmar National Committee for Women's Affairs and the Department of Social Welfare, discusses the need for increased participation of women in education and training but does not mention ICT skills training [2]. The National Education Strategic Plan (2016-2021) calls for a gender-inclusive educational system and discusses the need for "21st century skills" but does not specifically mention ICT skills training [3]. The Myanmar Public Library Master Plan mentions the empowerment of women and girls, adding that libraries should be a location for basic ICT skills training, but does not mention training women in ICT skills [4]. Some small-scale public-private partnerships have sought to train women and girls in ICT skills. The Ministry of Information partnered with the Myanmar Book Foundation, The Asia Foundation, and Ooredoo to launch the Beyond Access Myanmar project (2014-2017); this project included training for 100 girls through the Tech Age Girls program [5].</v>
          </cell>
          <cell r="E4960" t="str">
            <v>[1] International Research &amp; Exchanges Board (IREX). 2017. "Ending the Gender Digital Divide in Myanmar: A Problem-Driven Political Economy Assessment". [https://www.irex.org/sites/default/files/node/resource/gender-digital-divide-myanmar-assessment.pdf] [2] Myanmar National Committee for Women's Affairs. 2013. "National Strategic Plan for the Advancement of Women". [https://myanmar.unfpa.org/sites/default/files/pub-pdf/NSPAW2013-2022_0.pdf] [3] Ministry of Education. 2016. "National Education Strategic Plan 2016-21". [http://planipolis.iiep.unesco.org/sites/planipolis/files/ressources/myanmar_nesp-english.pdf] [4] Myanmar Book Foundation. 2016. "Public Library Master Plan". [http://myanmarbookfoundation.org/wp-content/uploads/2016/04/Public-Library-Master-Plan-English-Language.pdf] [5] Beyond Access. "Beyond Access Myanmar". [https://beyondaccess.net/projects/myanmar/]</v>
          </cell>
        </row>
        <row r="4961">
          <cell r="A4961">
            <v>2018</v>
          </cell>
          <cell r="B4961" t="str">
            <v>EIU country research</v>
          </cell>
          <cell r="C4961" t="str">
            <v>In Namibia, the National Gender Policy (2010-2020) identifies key program areas for reducing gender inequalities, including education and training, and gender, media, research, information, and communication [1, 2]. Under education and training, the policy outlines various strategies to achieve its goal of reducing gender inequalities in education, improving school completion rates for girls and increasing women’s access to vocational training, science, and technology. These strategies include the following actions: 1) provide information to girls and women on the availability and benefits of vocational training and training programs and opportunities in science and technology, available in Namibia and elsewhere; 2) encourage gender-balanced participation in all apprenticeship programs; and 3) award scholarships and bursaries to girls and women in fields traditionally dominated by men. Under the gender, media, research, information and communication program area, the policy recommends making these resources more widely accessible to implement programs that increase women’s access to ICT-resources and knowledge [1].</v>
          </cell>
          <cell r="E4961" t="str">
            <v>[1] Ministry of Gender Equality and Child Welfare (MGECW). 2010. "National Gender Policy (2010-2020)". [http://landportal.info/sites/default/files/namibia_national_gender_policy.pdf] [2] United Nations Population Fund (UNFPA) East and Southern Africa. 2012. “Namibia Launches New Gender Policy With UNFPA Input”. [https://esaro.unfpa.org/en/news/namibia-launches-new-gender-policy-unfpa-input]</v>
          </cell>
        </row>
        <row r="4962">
          <cell r="A4962">
            <v>2018</v>
          </cell>
          <cell r="B4962" t="str">
            <v>EIU country research</v>
          </cell>
          <cell r="C4962" t="str">
            <v>The government has a strategy to provide digital skills training for women. The National Information and Communication Technology Policy, 2015, outlines several plans to help address gender digital divides in Nepal. Section 7.20 of the document is dedicated to ICTs for Youth, Women and Girls and views ICTs as a means of mainstreaming women in all social and economic activities [1]. Measures include providing special incentives for women in the establishment of ICT services in rural and underserved areas, fair and equal access to ICTs, ICT awareness and training programs for women in partnership with local communities, and start-up (incubator) projects for women ICT entrepreneurs. In August 2018, the government unveiled The Digital Nepal Framework, a blueprint that provides a roadmap on how digital initiatives can contribute to economic growth [2]. This Framework consists of 80 digital initiatives including compulsory IT education in schools and colleges and digital skills training for public sector employees. There is, however, no mention of programs specifically targeted at women and/or girls.</v>
          </cell>
          <cell r="E4962" t="str">
            <v>[1] Ministry of Information and Communication. "National Information and Communication Technology Policy, 2015". [http://www.nta.gov.np/en/legislation/policies] An English translation is can be accessed at: http://www.youthmetro.org/uploads/4/7/6/5/47654969/ict_policy_nepal.pdf. [2] Digital Nepal website. "2018 Digital Nepal Framework." Executive Summary. http://www.digitalnepal.com.np/pdf/DN-ES-fin-lowres.pdf</v>
          </cell>
        </row>
        <row r="4963">
          <cell r="A4963">
            <v>2018</v>
          </cell>
          <cell r="B4963" t="str">
            <v>EIU country research</v>
          </cell>
          <cell r="C4963" t="str">
            <v>The government has an action plan to provide digital skills training to women. The Dutch Digitalisation Strategy, published in 2018, specifies that the government will support initiatives, employers and social parties that provide people who possess limited digital skills the opportunity to acquire digital skills [1]. The state is implementing this strategy through several support initiatives by financing, for example, work conducted by the Foundation for Reading and Writing (Stichting Lezen en Schrijven), the country's most important and leading organization in the field. Among other projects, the Foundation funds the "Educatie voor Vrouwen met Ambitie" (Education for Women with Ambition, or EVA), a digital training program for women with low levels of education [2]. EVA trains women online and provides them with reading, writing, computing, and digital skills [2].</v>
          </cell>
          <cell r="E4963" t="str">
            <v>[1] Government of the Netherlands. 2018. "Dutch Digitalisation Strategy". [https://www.government.nl/documents/reports/2018/06/01/dutch-digitalisation-strategy] [2] Stichting Lezen en Schrijven. 2018. "Taal maakt vrouwen sterker". [https://www.lezenenschrijven.nl/uploads/editor/20180328_EVA-factsheet.pdf?_ga=2.135185849.924429023.1538400339-2077344501.1538400339]</v>
          </cell>
        </row>
        <row r="4964">
          <cell r="A4964">
            <v>2018</v>
          </cell>
          <cell r="B4964" t="str">
            <v>EIU country research</v>
          </cell>
          <cell r="C4964" t="str">
            <v>The government of Niger does not have any specific policies or plans to address digital skills training for women and girls [1]. The Economic and Social Development Plan (Plan de Développement Economique et Social 2017-2021, or PDES) includes a sub-program aimed at increasing the human capital of women and girls [2]. The sub-program targets the following areas: (i) an increase in non-formal education for girls; (ii) vocational and technical education for girls; (iii) literacy for women; and (iv) the promotion of income generating activities for women and girls [2]. The policy does not specifically mention digital skills for women and girls [2]. The government’s Education and Training Sector Program (Programme Sectoriel de l’Education et de la Formation 2014-2024, or PSEF) also does not mention digital skills [3]. Orange Niger, a leading telecommunications company, recently opened a “Digital House” for women who were victims of violence, where 20 women and 10 girls could be trained in digital skills [4]. The program also includes training modules on business marketing and entrepreneurship to promote these skills among interested women [4].</v>
          </cell>
          <cell r="E4964" t="str">
            <v>[1] Ministère de l’Enseignement Primaire, de l’Alphabétisation, de la Promotion des Langues Nationales et de l’Education Civique. 2018. [http://www.men.ne/] [2] République du Niger Ministère du Plan. 2017. “Plan de Développement Economique et Social 2017-2021”. [http://www.ne.undp.org/content/dam/niger/docs/UNDP-NE-PDES%202017-2021.pdf] [3] République du Niger. 2013. “Programme Sectoriel de l’Education et de la Formation (2014-2024)”. [http://www.education.gouv.ne/?p=280] [4] Orange Foundation. 2018. “Niger: Women Welcomed by the First Women’s Digital Centre in the Country”. [https://www.fondationorange.com/Niger-women-welcomed-by-the-first-Women-s-Digital-Centre-in-the-country]</v>
          </cell>
        </row>
        <row r="4965">
          <cell r="A4965">
            <v>2018</v>
          </cell>
          <cell r="B4965" t="str">
            <v>EIU country research</v>
          </cell>
          <cell r="C4965" t="str">
            <v>The government of Nigeria does not have a specific action plan or strategy to address digital skills for women, but there have been many one-off initiatives to promote digital skills training for women. The National Centre for Women Development, Abuja (NCWD) is a parastatal agency of the Federal Ministry of Women Affairs and Social Development [1]. The NCWD emphasizes the importance of ICT skills for women and offers ongoing training together with one-off events to address digital skills for women [1, 2]. The primary focus of the NCWD’s ICT department is to provide ICT training to women, from beginners to advanced learners [2]. In 2018, the NCWD’s ICT Department had 10 courses available for women on a variety of issues, such as the use of ICT skills in farming, community organizing, entrepreneurship and advocacy, as well as ICT in education. The Department also has specific programs that target children on the use of computers with innovative programs such as web design [2]. The National Information Technology Development Agency (NITDA) is also engaged in ICT training for women, announcing that it will focus on these activities in the 2018 budget [3]. Recently, the NITDA trained 100 women in ICT as part of President Muhammadu Buhari’s Economic Recovery and Growth Plan (ERGP) [3]. The ERGP is expected to continue training women with the goal of creating digital jobs, bridging the digital divide, and promoting digital inclusion for economic activity [3]. There are also many private sector-led initiatives on digital skills for women in Nigeria; these include the Women Technology Empowerment Centre (W-TEC), Microsoft’s Tech4Dev Program, and Cisco’s Connected Women program [4, 5, 6].</v>
          </cell>
          <cell r="E4965" t="str">
            <v>[1] National Centre for Women Development (NCWD), Abuja. 2018. [https://www.ncwd.gov.ng/] [2] NCWD, Abuja. 2018. “Profile of ICT Department, 2018”. [https://www.ncwd.gov.ng/images/home/ictprofile.pdf]. [3] Vanguard News. 2018. “NITDA Says Will Focus on Training Women in ICT”. [https://www.vanguardngr.com/2018/04/nitda-says-will-focus-training-women-ict-official/] [4] The Nation. 2018. “NGO Trains 23,000 Women, Girls in ICT”. [http://thenationonlineng.net/ngo-trains-23000-women-girls-ict/] [5] The Punch Nigeria. 2018. “Microsoft, Tech4Dev in ICT Training Initiative for Women”. [https://punchng.com/microsoft-tech4dev-in-ict-training-initiative-for-women/] [6] Vanguard News. 2017. “Women in ICT: Cisco Empowers over 4,000 Women”. [https://www.vanguardngr.com/2017/10/women-ict-cisco-empowers-4000-women/]</v>
          </cell>
        </row>
        <row r="4966">
          <cell r="A4966">
            <v>2018</v>
          </cell>
          <cell r="B4966" t="str">
            <v>EIU country research</v>
          </cell>
          <cell r="C4966" t="str">
            <v>The government of Oman has current action plans to provide digital skills training for women. The eOman initiative, implemented by the Information Technology Authority (ITA) in affiliation with the Minister of National Economy, aims to address the digital divide and falls under the Women’s Digital Empowerment greater strategy [1, 2]. The Women’s Digital Empowerment initiative is centered around the public-private partnership between ITA and the local non-governmental organization (NGO) Omani Women’s Association. This NGO is in charge of implementing the Women’s Community Knowledge Centers across the country, encompassing remote areas, to train local women in digital access, technological skills, and use of eGovernment services [2, 3]. The Association also trains ICT-certified trainers and graduates to implement the program's established digital literacy curriculum; the program incorporates a Train-the-Trainer model [2, 3]. The Omani Women’s Association of Muscat also holds the “Omani Women Cultural Salon”, which offers sessions on how to interact responsibly with electronic media and the Al Banafsaj Forum, which teaches young girls how to integrate their Islamic values with the modernity of science and technology [4].</v>
          </cell>
          <cell r="E4966" t="str">
            <v>[1] Information Technology Authority (ITA). "eOman". [https://www.ita.gov.om/ITAPortal/Info/FAQ_eOman.aspx] [2] ITA. “Women’s Digital Empowerment”. [http://www.oman.om/wps/portal/!ut/p/a1/04_Sj9CPykssy0xPLMnMz0vMAfGjzOKNDdwNDPwtPX1NnAJdDIy8jLxNgx2NjQyCTYAKIoEKDHAARwNU_d4hvo4GRsZhbl6WPmbGLi4w_XgUoNofHGYItN_NxdQi2NzI3cQAXT-mAgLuD9ePAivB5wNCfijIDQ2NMMh0BAB2TWr1/dl5/d5/L0lDU1EvUU5RSy80SlNFL2Fy/] [3] ITA. “About Community Knowledge Centers for Women (WCKC)”. [https://www.ita.gov.om/ITAPortal/Pages/Page.aspx?NID=791&amp;PID=3140&amp;LID=152] [4] Omani Women’s Association (OWA). [http://en.owa-muscat.org.om/programs/]</v>
          </cell>
        </row>
        <row r="4967">
          <cell r="A4967">
            <v>2018</v>
          </cell>
          <cell r="B4967" t="str">
            <v>EIU country research</v>
          </cell>
          <cell r="C4967" t="str">
            <v>The government of Pakistan has a strategy to provide digital skills training for women. Introduced in May 2018, Digital Pakistan Policy includes specific "ICT for Girls" programs to provide training in computer skills, including software coding, across the country [1, 2]. Computer labs will be established in girls’ schools in unserved and underserved areas of the country to train women and girls in computing skills in partnership with the private sector [1, 2]. New state-of-the-art Software Technology Parks will include special facilities for women [1]. The government also plans to provide incentives to boost digital services and applications for girls' empowerment, lowering barriers to technology adoption as well as providing legal protection to women and girls in order to encourage online participation [1].</v>
          </cell>
          <cell r="E4967" t="str">
            <v>[1] Ministry of IT &amp; Telecom. "Digital Pakistan Policy". [http://moib.gov.pk/Downloads/Policy/DIGITAL_PAKISTAN_POLICY(22-05-2018).pdf] [2] (International Telecommunication Union) ITU News. March 8, 2018. "How Pakistan is promoting women and girls in ICT". [https://www.equals.org/single-post/2018/03/08/How-Pakistan-is-promoting-women-and-girls-in-ICT]</v>
          </cell>
        </row>
        <row r="4968">
          <cell r="A4968">
            <v>2018</v>
          </cell>
          <cell r="B4968" t="str">
            <v>EIU country research</v>
          </cell>
          <cell r="C4968" t="str">
            <v>As part of the government's "Action plan for equal opportunities for women 2016-19" (Plan de accion de igualdad de oportunidades para las mujeres 2016-19), the authorities of Panama have specifically included digital skills training for women [1]. The training targets young women and female university students in order to improve basic IT skills and, where appropriate, develop specialist knowledge. There is also public training provided for women at the corporate level, including software development and multimedia programming. These efforts are spear-headed by Panama's National Women's Institute (Instituto nacional para la mujer - INAMU), the Ministry of Education (known as Meduca) and the Ministry of Labor (known as Mitradel), in collaboration with a network of public and private universities [1].</v>
          </cell>
          <cell r="E4968" t="str">
            <v>[1] Instituto Nacional de la Mujer. "Plan de Accion de Igualidad de Opportunidades para las Mujeres". [http://www.acontapanama.org/files/decretos_leyes/Plan-de-accio%CC%81n-de-Igualdad-de-Oportunidades-para-las-Mujeres-2016-2019.pdf]</v>
          </cell>
        </row>
        <row r="4969">
          <cell r="A4969">
            <v>2018</v>
          </cell>
          <cell r="B4969" t="str">
            <v>EIU country research</v>
          </cell>
          <cell r="C4969" t="str">
            <v>The Peruvian government does not have any current plan or strategy to provide digital skills training for women. The 2011 National Digital Strategy (Agenda Digital 2.0), implemented in 2013, mentions access to women. The strategy promotes e-inclusion for all Peruvians and calls for measures to ensure “gender equality, [by] designing and implementing actions in favor of women, who are in greater inequality compared to men."  [1] The strategy, however, does not detail specific action items aimed at developing digital skills for women [1]. Neither the Ministry of Transport and Communication nor the Ministry of Women and Vulnerable Populations have current plans focused on digital skills training for women [2, 3]. There are, however, few private initiatives, such as Laboratoria, a coding bootcamp for women based in Peru [4].</v>
          </cell>
          <cell r="E4969" t="str">
            <v>[1] Government of Peru. 2011. “La agenda digital 2.0”. [https://www.minsa.gob.pe/renhice/documentos/normativa/DS%20066-2011-PCM%20-%20Plan%20Desarrollo%20Sociedad%20Informacion%20-%20Agenda%20Digital%20Peruana-v2.pdf] [2] Ministry of Transport and Communication. [https://www.gob.pe/mtc] [3] Ministry for Women and Vulnerable People. [https://www.gob.pe/mimp] [4] World Bank. 2018. “Creating new opportunities for young women in the digital economy”. [http://blogs.worldbank.org/jobs/creating-new-opportunities-young-women-digital-economy]</v>
          </cell>
        </row>
        <row r="4970">
          <cell r="A4970">
            <v>2018</v>
          </cell>
          <cell r="B4970" t="str">
            <v>EIU country research</v>
          </cell>
          <cell r="C4970" t="str">
            <v>The Philippines do not have any action plan to provide digital skills training for women, although there has been government support for digital skills training for women. The Commission on Information and Communications Technology (now the Department of Information and Communications Technology, or DICT) implemented the Philippine Digital Strategy (PDS) 2011- 2016, which had a stated objective to address digital literacy skills for women [1]. The strategy included a goal to expand the number of training programs developed for disadvantaged groups, including women, aiming to increase these by 50%, compared to 2011 baselines, by 2016 [1]. Launched in 2013, i-Pinay is an initiative focused on digital literacy for women for economic and social empowerment [2]. It is co-implemented by the Philippines Community e-Centers Network (PhilCeCNet), under the Department of Science and Technology, and the University of the Philippines Open University [2, 3]. i-Pinay follows a similar program implemented between 2011 and 2012, the Philippine Digital Literacy for Women Campaign, which offered free digital literacy training to women nationwide [4]. It was implemented by the ICT Office in partnership with Telecenter.Org, University of the Philippines, PhilCeCNet, Intel Philippines, and various telecommunication companies and non-governmental organizations (NGOs) [4]. In addition, the Alternative Learning System (ALS) run by the Department of Education provides free education in Community Learning Centers and some of these offer ICT training for women; Davao City, for example, offers basic computer literacy courses to women [4]. In 2018, DICT, in partnership with Connected Women and Facebook, launched an initiative called WE-ICT (Women Empowerment - ICT), which aims to empower women through digital literacy [5]. One component is #SheMeansBusiness, a digital skills and entrepreneurship training program that has trained to date over 400 women in five cities [5].</v>
          </cell>
          <cell r="E4970" t="str">
            <v>[1] Department of Information and Communications Technology (DICT). "The Philippine Digital Strategy". [http://www.dict.gov.ph/wp-content/uploads/2014/06/philippine-digital-strategy-2011-2015.pdf] [2] ASEAN SME Academy. “i-Pinay”. [http://www.asean-sme-academy.org/resource/i-pinay/] [3] University of the Philippines Open University (UPOU). “UPOU to launch i-Pinay and i-Live”. [http://old.upou.edu.ph/index.php?option=com_content&amp;view=article&amp;id=711:upou-to-launch-i-pinay-and-i-live&amp;catid=66:news2012] [4] E-Government for Women's Empowerment in Asia and the Pacific. "Philippines - 5. Digital Literacy". [https://egov4women.unescapsdd.org/country-overviews/philippines/digital-literacy] [5] DICT. 2018. “DICT, Connected Women, Facebook Collaborate to Empower Women Through Technology”. [http://dict.gov.ph/dict-connected-women-facebook-collaborate-to-empower-women-through-technology/]</v>
          </cell>
        </row>
        <row r="4971">
          <cell r="A4971">
            <v>2018</v>
          </cell>
          <cell r="B4971" t="str">
            <v>EIU country research</v>
          </cell>
          <cell r="C4971" t="str">
            <v>The Polish government has no action plan or strategy that focuses on the provision of digital skills for women. There is no significant gender skills gap considering that, since the 1980s, women have been better educated than men; there are, however, fewer women than men in technical subjects [1]. Poland's "Strategy for the Development of the Information Society in Poland until 2013" and the Operational Program Digital Poland for 2014-2020 do not include any action plan for digital skills training for women [2, 3]. The 2017 Country Profile for Poland in the European Commission's Digital Progress Report (EDPR) does not mention any action plan for enhancing women's digital skills [3]. The government's Broad Alliance on Digital Skills was launched in 2013, declaring that general digital education is a development priority in Poland [4]. The Perspektywy Education Foundation - a non-profit organization active in the field of science, education, innovation, equal opportunities, and the promotion of STEM (Science, Technology, Engineering and Mathematics) subjects since 1998 - runs a number of projects that either specifically target women's digital skills or are supportive of digital skills development. Projects include "IT for SHE" (which helps talented women studying IT with entering the job market), a scholarship program for female IT students called "Girls Go Technologies”, "Lean in STEM", "Girls go Science!", "Women in Tech Summit", and "Women as Engineers". In 2017, the Foundation won the European Commission's European Digital Skills Award for best action for women in computer science in Europe.</v>
          </cell>
          <cell r="E4971" t="str">
            <v>[1] NESsT. 2017. "Closing the Skills Gap in Poland". [https://static1.squarespace.com/static/58d072963e00bea07a2ca2da/t/59a03b643e00be724a576095/1503696845527/2017_ENG_Closing_the_Skills_Gap_in_Poland.pdf] [2] Polska Cyfrowa. "The Operational Programme Digital Poland for 2014-2020". [https://www.polskacyfrowa.gov.pl/media/10410/POPC_eng_1632015.pdf] [3] European Commission. "Europe's Digital Progress Report (EDPR) 2017 Country Profile Poland". [http://ec.europa.eu/newsroom/document.cfm?doc_id=44327] [4] European Commission. "Polish Broad Alliance for Digital Skills". [https://ec.europa.eu/digital-single-market/en/polish-broad-alliance-digital-skills-0] [5] Perspektywy Education Foundation. "IT for SHE". [http://www.itforshe.pl/en/]</v>
          </cell>
        </row>
        <row r="4972">
          <cell r="A4972">
            <v>2018</v>
          </cell>
          <cell r="B4972" t="str">
            <v>EIU country research</v>
          </cell>
          <cell r="C4972" t="str">
            <v>The government of Portugal has a strategy that addresses digital skills training for women. The National Strategy for Digital Inclusion and Literacy 2015-2020 (ENILD) focuses on the development of digital skills as a means to combat information asymmetries. As such, the program prioritizes citizens who have never used the internet before and population groups that are more vulnerable to information exclusion [1, 2]. ENILD is in line with the National Strategy for Equality and Non-Discrimination 2018-2030, which includes measures to promote basic skills, including digital literacy, as a means of empowering vulnerable population groups, such as women and the elderly [1, 2, 3]. ENILD promotes the inclusion of vulnerable groups through the creation of a network of service providers for inclusion, the development and distribution of resources for improvement, and tools for face-to-face and self-paced training in digital skills [1, 2]. The National Digital Competencies Initiative (Portugal INCoDe.2030) comprises an "Inclusion" axis that, among other things, aims to focus on campaigns that seek to address gender issues, people with disabilities, people with special needs, and other information-excluded groups [4, 5].</v>
          </cell>
          <cell r="E4972" t="str">
            <v>[1] Fundação para a Ciência e a Tecnologia (FCT). 2018. “Estratégia Nacional para a Inclusão e Literacia Digitais”. [https://www.fct.pt/dsi/inclusaoacessibilidadeliteraciadigitais/enild.phtml.pt] [2] Rede TIC e Sociedade. 2018. “Estratégia Nacional para a Inclusão e Literacia Digitais (2015 – 2020)”. [http://www.ticsociedade.pt/enild] [3] Diário da República Electrónico (DRE). 2018. “Estratégia Nacional para a Igualdade e a Não Discriminação 2018-2030”. [https://dre.pt/web/guest/home/-/dre/115360036/details/maximized] [4] República Portuguesa. 2018. "Portugal INCoDe.2030: Measures and Actions". [http://www.incode2030.gov.pt/en/initial-list-measures-and-actions-within-5-axes-intervention] [5] Portugal INCoDe.2030. 2017. “National Digital Competencies Initiative e.2030”. [http://www.incode2030.gov.pt/sites/default/files/incode2030_en.pdf]</v>
          </cell>
        </row>
        <row r="4973">
          <cell r="A4973">
            <v>2018</v>
          </cell>
          <cell r="B4973" t="str">
            <v>EIU country research</v>
          </cell>
          <cell r="C4973" t="str">
            <v>The government of Qatar has action plans and strategies to provide digital skills training for women. The current 2013 National Broadband Plan Policy Action 3.1 sets an action plan for digital literacy, including empowering and enhancing the capacity-building of Qatari women in the use of ICT technologies by recruiting and training female trainers [1]. The National Broadband Plan is incorporated within the official Digital Government Roadmap 2020 [2]. The current 2014 “Digital Inclusion Strategy – Bridging The Digital Divide” is part of Qatar's National Vision 2030 and singles women out as a priority target group, particularly non-working Qatari women and women with low ICT skills [3]. ictQATAR, the agency responsible for implementing the strategy, runs local centers for the blind in partnership with Mada Qatar Assistive Technology Center; these centers develop ICT skills with one specific center designed for women [2]. The Ministry of Transport and Communications has a digital inclusion toolkit for women which includes the in-person Intel Easy Steps program, the Microsoft Digital Literacy Curriculum delivered in Arabic, Social Media Workshops, and a Cyber Safety lecture series for women [4].</v>
          </cell>
          <cell r="E4973" t="str">
            <v>[1] Ministry of Information and Communications Technology. December 6, 2013. “National Broadband Plan for the State of Qatar”. [http://www.motc.gov.qa/sites/default/files/documents/Qatar%20National%20Broadband%20Plan-En.pdf] [2] Ministry of Transport and Communications. “Roadmap”. [http://www.motc.gov.qa/en/qatar-digital-government/strategy-plans/roadmap] [3] Ministry of Information and Communications Technology. February 2014. “Bridging the Digital Divide”. [http://www.motc.gov.qa/sites/default/files/documents/Bridging%20the%20digital%20divide%20-%20our%20Digital%20Inclusion%20Strategy%20.pdf] [4] Ministry of Transport and Communications. “Toolkit for women”. [http://motc.gov.qa/en/ditoolkit/women]</v>
          </cell>
        </row>
        <row r="4974">
          <cell r="A4974">
            <v>2018</v>
          </cell>
          <cell r="B4974" t="str">
            <v>EIU country research</v>
          </cell>
          <cell r="C4974" t="str">
            <v>The Romanian government does not have any action plan or strategy with specific targets for digital skills training for women. The Ministry of Labor [1], the Ministry of Business Environment, Commerce and Entrepreneurship [2], and the Ministry of Education [3] do not have any publicly available information about programs targeting women. Digital Agenda 2020, the country's main strategy document on digital development, does not include specific actions regarding digital skills training for women [4]. According to the European Commission, Romania has one of the highest shares of women ICT specialist in the workforce - 25.7% in 2017, compared with, for instance, 16.6% in Germany [5, 6].</v>
          </cell>
          <cell r="E4974" t="str">
            <v>[1] Ministry of Labor and Social Justice. [http://www.mmuncii.ro/j33/index.php/ro] [2] Ministry for Business Environment, Commerce and Entrepreneurship. [http://www.imm.gov.ro] [3] Ministry of Education. [https://www.edu.ro] [4] Government of Romania. "National Strategy on Digital Agenda for Romania September, 2014". [https://www.trusted.ro/wp-content/uploads/2014/09/Digital-Agenda-Strategy-for-Romania-8-september-2014.pdf] [5] European Commission. "ICT Specialists in Employment". [https://ec.europa.eu/eurostat/statistics-explained/index.php/ICT_specialists_in_employment#ICT_specialists_by_sex] [6] ZDNet. June 13, 2017. "Women in tech: Why Bulgaria and Romania are leading in software engineering". [https://www.zdnet.com/article/women-in-tech-why-bulgaria-and-romania-are-leading-in-software-engineering/]</v>
          </cell>
        </row>
        <row r="4975">
          <cell r="A4975">
            <v>2018</v>
          </cell>
          <cell r="B4975" t="str">
            <v>EIU country research</v>
          </cell>
          <cell r="C4975" t="str">
            <v>The Russian government does not currently have any action plan or strategy to provide digital skills training for women, but ICT training and digital literacy, in general, form an important part of state policy. Article 5 of the Bill "On State Guarantees of Equal Rights and Freedoms for Men and Women", initially introduced in 2003 before being abandoned and which Parliament returned to in October 2017, set out the principle of equal rights to education at all stages and professional qualifications under the same conditions, suggesting the possibility of introducing special gendered courses [1]. This Bill, however, was dropped again in July 2018 and lawmakers will now draft a replacement bill [2]. The PICTET - EQF-based professional ICT training for Russia and Kazakhstan project, funded by the European Commission in partnership with state universities, industrial and professional IT associations, and computer companies, ran from late 2013 to late 2016. This project aimed to provide ICT training in the two countries based on European standards [3]. According to a statement on the website of the Ministry of Digital Development, Communications and Mass Media, the enhancement of the IT industry in Russian regions is one of the state's strategic objectives to improve competitiveness and diversification of the national economy. This objective relies on the development of ICT in Russian regions, contributing to the growing popularity of qualifications in computer science [4].</v>
          </cell>
          <cell r="E4975" t="str">
            <v>[1] Open Women Line (OWL). "Federal Law On State Guarantees of Equal Rights and Freedoms for Men and Women in the Russian Federation". [http://www.owl.ru/win/docum/rf/equality/law.htm] [2] Tass. July 11, 2018. "The Gosduma has rejected a 15-year-old bill on gender equality". [https://tass.ru/obschestvo/5364113] [3] Fondazione Politecnico di Milano. "PICTET- EQF-based professional ICT training for Russia and Kazakhstan". [http://www.fondazionepolitecnico.it /en/what-we-do/european-projects/item/pictet-eqf-based-professional-ict-training-for-russia-and-kazakhstan-2#.WfB4XYZrzt8] [4 Ministry of Digital Development, Communications and Mass Media. "ICT in the Regions". [http://minsvyaz.ru/en/activity/statistic/rating/ikt-v-regionah-rossii/]</v>
          </cell>
        </row>
        <row r="4976">
          <cell r="A4976">
            <v>2018</v>
          </cell>
          <cell r="B4976" t="str">
            <v>EIU country research</v>
          </cell>
          <cell r="C4976" t="str">
            <v>The Government of Rwanda has a plan to provide digital skills training for women through the National Digital Talent Policy. Measure 15 of the National Digital Talent Policy aims to train all women through cooperatives for digital literacy [1]. The ICT in Education Policy of 2016 aims to build digital literacy at all levels, irrespective of gender [2]. Neither the National ICT in Education Policy of 2016 nor the National ICT in Education Implementation Plan 2016 specifically address digital skills training for women [2, 3]. The National Gender Policy does not specify digital skills training for women [4]. The Digital Ambassadors Program in Kigali, however, aims for at least 50% participation of young women and girls in the employment of young Rwandans to serve as digital skills trainers [2, 3, 4].</v>
          </cell>
          <cell r="E4976" t="str">
            <v>[1] Ministry of Youth and ICT. 2016. “National Digital Talent Policy”. [https://rwandatrade.rw/media/2016%20MINICT%20Digital%20Talent%20Policy.pdf] [2] Ministry of Education. 2018. “ICT in Education Policy”. [http://mineduc.gov.rw/fileadmin/user_upload/pdf_files/ICT_in_Education_Policy_approved.pdf] [3] Ministry of Education. 2015. “Implementation Framework for ICT in Education”. [http://mineduc.gov.rw/fileadmin/user_upload/pdf_files/ICT_in_Education_Implementation_plan_April12016_approved.pdf] [4] Ministry of Gender and Family Promotion. 2010. “National Gender Policy”. [https://www.ilo.org/dyn/natlex/docs/ELECTRONIC/94009/110188/F-1576743982/RWA-94009.pdf]</v>
          </cell>
        </row>
        <row r="4977">
          <cell r="A4977">
            <v>2018</v>
          </cell>
          <cell r="B4977" t="str">
            <v>EIU country research</v>
          </cell>
          <cell r="C4977" t="str">
            <v>The government of Saudi Arabia has current action strategies to provide digital skills training for women. Under Vision 2030, the National Center for e-Learning is offering 18 adult education-specialized training courses, 11 of which are for women, to teach the technological development of e-learning and distance learning courses [1]. In an independent public-private partnership, Google launched the “Maharat min Google” free Arabic-language digital skills program in April 2018 and has an agreement with the Prince Mohammed Bin Salman Bin Abdulaziz Charity Foundation (MiSK Foundation) to deliver in-person trainings to over 100,000 students across Saudi Arabia with a target of 50% female participation [2, 3]. In another public-private partnership, in September 2014 the Ministry of Labor signed an agreement with the Harvard – MIT online education venture edX whereby, in exchange for the investment, original courses have been developed for Arabic-speaking students and aimed at groups most affected by unemployment, including women [4].</v>
          </cell>
          <cell r="E4977" t="str">
            <v>[1] National Center for e-Learning. “18 training courses organized by the National Center”. [https://www.elc.edu.sa/?q=en/node/633] [2] Saudi Gazette. April 19, 2018. “Google’s first digital skills program in Arabic”. [http://saudigazette.com.sa/article/533088/TECHNOLOGY/Googles-first-digital-skills-program-in-Arabic] [3] Prince Mohammed Bin Salman Bin Abdulaziz Charity Foundation (MiSK Foundation). “About us”. [https://misk.org.sa/%D9%85%D9%86-%D9%86%D8%AD%D9%86/] [4] Oxford Business Group. 2015. “Saudi Arabia 2015: Saudi Arabia adopts new technology to enable student learning”. [https://oxfordbusinessgroup.com/analysis/tech-drive-adopting-new-technology-enable-student-centric-learning]</v>
          </cell>
        </row>
        <row r="4978">
          <cell r="A4978">
            <v>2018</v>
          </cell>
          <cell r="B4978" t="str">
            <v>EIU country research</v>
          </cell>
          <cell r="C4978" t="str">
            <v>The government of Senegal has an action plan to provide digital skills training for women. Senegal's Digital Strategy 2016-2025 (Stratégie Sénégal Numérique 2016-2025) discusses the importance of training women in digital skills as well as digital entrepreneurial skills [1]. This strategy acknowledges that due to the fact that women make up 51% of the population, to increase ICT's contribution to GDP growth, women's participation in the sector must be increased [1]. While this is not a specific action plan, the government is involved in other activities to encourage digital skills training for women. On the 2017 International Girls in ICT day, the Senegalese Ministry of Communications and Digital Economy organized ICT-related events including training sessions on web development, open days at ICT companies, launching Girls in ICT clubs in schools, panel discussions, a competition, and television and radio discussions [2]. In 2015, the Ministry of Education and the Italian Government launched the Support Project for Women's Education and Empowerment for Inclusive Local Development (Projet d’Appui à l’Education féminine et à l’Empowerment des Femmes pour un Développement local inclusif), which focused on teaching ICT skills to girls [3]; this project was completed in 2017. There are also private initiatives which provide digital skills training for women, such as the Orange Foundation [4]; through this initiative, students receive training in digital tools, as well as project management, entrepreneurship, and personal development.</v>
          </cell>
          <cell r="E4978" t="str">
            <v>[1] Ministère des Postes et Télécommunication. 2016. "Stratégie Sénégal Numérique 2016-2025". [https://www.sec.gouv.sn/sites/default/files/Strat%C3%A9gie%20S%C3%A9n%C3%A9gal%20Num%C3%A9rique%202016-2025.pdf] [2] International Telecommunications Union (ITU). 2017. "ToolKit: Organising a girls in ICT Day Event". [https://www.itu.int/en/ITU-D/Digital-Inclusion/Women-and-Girls/Girls-in-ICT-Portal/Documents/International%20Girls%20in%20ICT%20Day%202017%20Toolkit_E_Final.pdf] [3] Ministère de l'Éducation. 2015. "Projet d’Appui à l’Education féminine et à l’Empowerment des Femmes pour un Développement local inclusif". [http://www.education.gouv.sn/root-fr/files/article.php?section=article&amp;rubrique=politiques%20et%20programmes&amp;article_sid=310] [4] Orange Foundation. 2018. "Senegal: a Women’s Digital Centre to combat digital illiteracy". [https://www.fondationorange.com/Senegal-a-Women-s-Digital-Centre-to-combat-digital-illiteracy]</v>
          </cell>
        </row>
        <row r="4979">
          <cell r="A4979">
            <v>2018</v>
          </cell>
          <cell r="B4979" t="str">
            <v>EIU country research</v>
          </cell>
          <cell r="C4979" t="str">
            <v>The government of Sierra Leone does not have a current action plan to provide digital skills to women. In 2010, the Ministry of Social Welfare, Gender and Children’s Affairs released the 2010-2013 National Gender Strategic Plan (NGSP) [1]. The plan emphasized the importance of ICT for addressing the gender divide but did not provide actionable steps to further women’s digital skills [1]. The Plan also mentioned that an ICT policy for women would be developed for women at all levels of society to benefit from, though no policy currently exists [1]. The most recent, but outdated, National ICT Policy (2009) does address digital skills training for women, stating that the government would “[e]nsure that priority is given to girl child/women, youth and physically challenged for ICT training by reducing or waiving tuition fees or awarding grants and providing scholarships.” [2] There are private sector initiatives to address women’s digital literacy in Sierra Leone, like the one being run at the Sensi Tech Innovation Hub in Freetown, for example [3].</v>
          </cell>
          <cell r="E4979" t="str">
            <v>[1] Ministry of Social Welfare, Gender and Children’s Affairs. 2018. “Mid Term Evaluation: National Gender Strategic Plan 2010-2013” .[https://www.unicef.org/evaldatabase/files/MTE_of_NGSP_Report_-_FINAL.pdf] [2] Ministry of Information and Communications. 2009. “National ICT Policy of Sierra Leone”. [http://mic.gov.sl/Portals/0/SL_National_ICT_Policy.pdf] [3] Sensi Tech Innovation Hub. 2018. “Women in Tech Digital Literacy”. [http://sensi-sl.org/project/women-in-tech-digital-literacy-programme/]</v>
          </cell>
        </row>
        <row r="4980">
          <cell r="A4980">
            <v>2018</v>
          </cell>
          <cell r="B4980" t="str">
            <v>EIU country research</v>
          </cell>
          <cell r="C4980" t="str">
            <v>The government of Singapore does not have an action plan to provide digital skills training specifically for women. The government's SkillsFuture initiative provides a variety of digital skills training programs and courses, study awards, and fellowships [1]; it also plans to train up to 100,000 Singaporeans by 2020 on digital skills [2, 3]. The SkillsFuture website, however, does not mention women. The government's Masterplan for ICT in Education (2015-beyond) also does not mention gender or women [4].</v>
          </cell>
          <cell r="E4980" t="str">
            <v>[1] SkillsFuture. [http://www.skillsfuture.sg/] [2] OpenGov Asia. 2017. "SkillsFuture Singapore launches training programmes in eight priority and emerging skills areas". [https://www.opengovasia.com/skillsfuture-singapore-launches-training-programmes-in-eight-priority-and-emerging-skills-areas/] [3] Straits Times. 2017. “Over 100,000 Singaporeans to be trained in basic digital skills over next 3 years under SkillsFuture”. [https://www.straitstimes.com/singapore/manpower/new-national-programme-to-help-singaporeans-adapt-to-changing-digital-workplace] [4] Ministry of Education. "ICT Connection: Our ICT Journey". [https://ictconnection.moe.edu.sg/masterplan-4/our-ict-journey]</v>
          </cell>
        </row>
        <row r="4981">
          <cell r="A4981">
            <v>2018</v>
          </cell>
          <cell r="B4981" t="str">
            <v>EIU country research</v>
          </cell>
          <cell r="C4981" t="str">
            <v>The government of South Africa has action plans and strategies to provide digital skills training for women. The National e-Skills Plan of Action (NeSPA) launched in 2012 links the e-Skills agenda to the “New Development Plan 2012 – e-literate society by 2030” in which the e-skilling [sic] of women for specific public employment is a priority area. The plan also aims for groups - including women and with a special focus on deep rural, rural, and peri-urban communities - to learn how to use the e-skills virtual network for knowledge production and transfer [1]. The Skills Development program, run by the Department of Higher Education and Training, occasionally offers public-private programs for women, such as a recent project to equip and empower young women to use social media and tech to advocate for their rights and fight against social injustices [2]. The Ikamva National eSkills Institute (iNeSI), in line with NeSPA 2010, is based on supporting the up-skilling and re-skilling of disadvantaged groups including women [3]. The Ikamva National eSkills Institute Bill was enacted on 20 April 2018 to integrate the current e-skills national institutes – NEMISA, the e-Skills Institute (e-SI), and the Institute for Satellite and Software Applications (ISSA) – into the singular Ikamva entity [4].</v>
          </cell>
          <cell r="E4981" t="str">
            <v>[1] Department of Communications, eSkills Institute. October 2012. “National e-Skills Plan of Action (NeSPA): “Continuing e-Skilling the Nation for Equitable Prosperity and Global Competitiveness in the Knowledge Society”. [https://www.dtps.gov.za/index.php?option=com_phocadownload&amp;view=category&amp;download=38:national-e-skills-plan-of-action-nespa2012&amp;id=14:e-skills-documents&amp;Itemid=142] [2] The Skills Portal. August 6, 2018. “Youth project to empower women”. [https://www.skillsportal.co.za/content/youth-project-empower-women] [3] Ikamva National eSkills Institute. [http://inesi.org.za/about-inesi/timeline.php] [4] Republic of South Africa. April 20, 2018 “Ikamva National eSkills Institute Bill”. Parliament of the Republic of South Africa. [https://www.parliament.gov.za/storage/app/media/Docs/bill/8046ac26-9b62-4e4a-a63a-366dc9dd77d3.pdf]</v>
          </cell>
        </row>
        <row r="4982">
          <cell r="A4982">
            <v>2018</v>
          </cell>
          <cell r="B4982" t="str">
            <v>EIU country research</v>
          </cell>
          <cell r="C4982" t="str">
            <v>The government of South Korea has an action plan to provide digital skills training for women. Since 2016, the Ministry of Science and ICT has been implementing a "Women for software" program with the aim to train women for careers in the software industry. The program targets unemployed women seeking software industry jobs. Skills training is offered at training centers set up in major cities and job placement support is also available after course completion [1]. The Ministry of Gender Equality and Family also has a women-specific job program, called "Dream program", which provides online and offline education and training for female job seekers and startup aspirants. Course offerings cover basic and advanced digital skills [2].</v>
          </cell>
          <cell r="E4982" t="str">
            <v>[1] Ministry of Science and ICT. July 19, 2016. "Women for Software". [http://vq42.com/up/article.php?id=11702&amp;u=19] [2] Ministry of Gender Equality and Family. "Dream Program". [https://www.dream.go.kr/dream/vocationalTraining/onlearningCenter.do?menuSeq=10607&amp;groupSeq=1]</v>
          </cell>
        </row>
        <row r="4983">
          <cell r="A4983">
            <v>2018</v>
          </cell>
          <cell r="B4983" t="str">
            <v>EIU country research</v>
          </cell>
          <cell r="C4983" t="str">
            <v>The Spanish government has a strategy to improve women's digital skills. Under Digital Agenda, the strategic plan to improve digital skills in Spain, the government launched the Digital Inclusion and Employment Plan, which has specific actions to promote e-inclusion for women such as ICT training and online job seeking advice, among others [1, 2]. The plan was launched in 2014, however, these initiatives are still ongoing [3]. The Women's Institute, the government agency mandated to promote women's inclusion, also has multiple initiatives targeting digital skills training for women, such as the programs ATENEA, CERES, DIANA, REA and ADA, which have supported more than 8,000 women so far and aim to improve digital skills, such as internet usage training and professional IT skills (e.g. spreadsheet or database training), and encourage young girls to study in IT fields [4, 5, 6, 7, 8]. There is a draft Strategic Plan for Equal Opportunities 2018-2021, with new initiatives to improve digital skills for women; this, however, has not yet been approved [9].</v>
          </cell>
          <cell r="E4983" t="str">
            <v>[1] Government of Spain. 2013. "Plan de inclusión digital y empleabilidad". [http://www.agendadigital.gob.es/planes-actuaciones/Bibliotecainclusion/Detalle%20del%20Plan/Plan-ADpE-7_Inclusion-Empleabilidad.pdf] [2] Government of Spain. 2014. "Plan de accion para la igualdad de oportunidades de mujeres y hombres em la sociedad de la informaccion 2014-2017". [https://eige.europa.eu/sites/default/files/planaccionsocinformacion.pdf] [3] Government of Spain. 2017. "Informe Anual 2016 de la Agenda Digital para España". [http://www.agendadigital.gob.es/Seguimiento/Informesanuales/Informes/2016/Informe-anual-ADpE-2016.pdf] [4] Government of Spain, Women's Institute. 2018. "Programa ATENEA". [http://www.inmujer.gob.es/areasTematicas/SocInfo/Programas/Atenea.htm] [5] Government of Spain, Women's Institute. 2018. "Programa CERES". [http://www.inmujer.gob.es/areasTematicas/SocInfo/Programas/Ceres.htm] [6] Government of Spain, Women's Institute. 2018. "Programa DIANA". [http://www.inmujer.gob.es/areasTematicas/SocInfo/Programas/Diana.htm] [7] Government of Spain, Women's Institute. 2018. "Programa REA". [http://www.inmujer.gob.es/areasTematicas/SocInfo/Programas/Rea.htm] [8] Government of Spain, Women's Institute. 2018. "Programa ADA". [http://www.inmujer.gob.es/areasTematicas/SocInfo/Programas/Ada.htm] [9] Government of Spain. 2018. "Plan Estrategico de Igualdad de Oportunidades - draft". [http://cadenaser00.epimg.net/descargables/2018/02/28/55434a755de875a6500561a7567456a0.pdf]</v>
          </cell>
        </row>
        <row r="4984">
          <cell r="A4984">
            <v>2018</v>
          </cell>
          <cell r="B4984" t="str">
            <v>EIU country research</v>
          </cell>
          <cell r="C4984" t="str">
            <v>The government of Sri Lanka does not have an action plan or strategy to provide digital skills training for women. The websites of the Ministry of Women and Child Affairs [1], the Information and Communication Technology Agency (ICTA) [2], and the Ministry of Education [3] do not reference any policies or plans to provide digital skills training for women. There are, however, several ad hoc initiatives that provide digital skills training, although these are not specific to women. ICTA, for example, provides IT training and information to local communities across the country (not specifically women) through telecenters or "Nenasalas" [4]. SMART social circle is another initiative run by ICTA to empower citizens (not specifically women) to use digital technologies, including social media, to improve living standards [5]. This initiative involves forming a community of representatives from villages, local government, local business people, students, women, activists, etc., who receive training on digital technologies and then serve as facilitators to the rest of the community.</v>
          </cell>
          <cell r="E4984" t="str">
            <v>[1] Ministry of Women and Child Affairs. “Laws. Policies &amp; Plans”. [http://www.childwomenmin.gov.lk/en/downloads/laws-policies-plans] [2] Information and Communication Technology Agency (ICTA). [https://www.icta.lk] [3] Ministry of Education. [http://www.moe.gov.lk] [4] ICTA. “Projects/Citizen Empowerment”. [https://www.icta.lk/projects/nenasala-project-national-telecenter-project/] [5] Daily FT. May 30, 2017. "ICTA signs MoU with FITIS on Smart Social Circle". [http://www.ft.lk/article/618554/ICTA-signs-MoU-with-FITIS-on-Smart-Social-Circle]</v>
          </cell>
        </row>
        <row r="4985">
          <cell r="A4985">
            <v>2018</v>
          </cell>
          <cell r="B4985" t="str">
            <v>EIU country research</v>
          </cell>
          <cell r="C4985" t="str">
            <v>The government of Sudan does not have a strategy to provide digital skills training for women. The Ministry of Higher Education and Scientific Research has yet to launch a program focusing on developing digital skills for both men and women [1]. While the Ministry of Strategic Affairs and Information has a strategy in place for the development of vocational skills, these are not specific to women or digital skills [2]. The Ministry of Security and Social Development has enacted policies to promote the increased participation of women in the labor force and drives women empowerment projects [3, 4]; there is, however, no mention of digital skills training initiatives for women. Neither the outdated National Digital Strategy nor the 2015-2019 National Economic Reform Program mention digital skills training [5, 6]. Given that the internet penetration rate across Sudan is only 28% [7], if such a strategy were to be in place, it seems unlikely it would be geared exclusively towards women.</v>
          </cell>
          <cell r="E4985" t="str">
            <v>[1] Ministry of Higher Education and Scientific Research. [http://www.mohe.gov.sd/index.php/en/] [2] Ministry of Strategic Affairs and Information. March 14, 2018. “Strategy in achieving vocational education”. [http://hcsp.gov.sd/en/strategy-in-achieving-vocational-education/] [3] Ministry of Security and Social Development. “Public Administration for Women”. [http://mssd.gov.sd/mss_ar/?page_id=285] [4] Ministry of Security and Social Development. “Projects”. [http://mssd.gov.sd/mss_ar/?page_id=868] [5] Ministry of Finance. "Five-year Economic Reform Programme, 2015-2019". [http://mof.gov.sd/en/images/MOFEP/5Thprog/5thprogE.pdf] [6] Ministry of Communications and Information Technology. "Strategy Document, 2016". [http://mcit.gov.sd/resources/uploads/files/documents/strategies/206%20planning.pdf] [7] Broadband Commission for Sustainable Development. September 2018. “The State of Broadband: Broadband catalyzing sustainable development”. [https://www.itu.int/dms_pub/itu-s/opb/pol/S-POL-BROADBAND.19-2018-PDF-E.pdf]</v>
          </cell>
        </row>
        <row r="4986">
          <cell r="A4986">
            <v>2018</v>
          </cell>
          <cell r="B4986" t="str">
            <v>EIU country research</v>
          </cell>
          <cell r="C4986" t="str">
            <v>The Swedish government does not have any action plan or strategy to provide digital skills training for women. The Digital Agenda for Sweden, published in November 2011, contained a section outlining the need for gender equality; it has, however, been superseded by a new strategy released in 2017 in which e-inclusion is viewed as an equal opportunity, in terms of gender but also other socio-economic groups. This latest strategy does not provide details regarding digital skills training for women specifically, promoting instead digital skills for “everyone” [1]. This is also reflected in the work of The Digitalisation Council, which is tasked with identifying opportunities for e-inclusion across various population groups and work with different government agencies to address them [2]. The Swedish National Agency for Education, for example, is responsible for ensuring that students can use digital skills for research, communication, creation, and education in practice, as outlined in the 2018 national plan for compulsory schooling requirements; it does not distinguish, however, between genders in this effort [3]. One reason for this is that the gender gap in Sweden is relatively small, as shown by research carried out in 2018 by the Internet Foundation in Sweden [4].</v>
          </cell>
          <cell r="E4986" t="str">
            <v>[1] Government of Sweden. 2017. ”För ett hållbart digitaliserat Sverige – en digitaliseringsstrategi”. [http://www.regeringen.se/49adea/contentassets/5429e024be6847fc907b786ab954228f/digitaliseringsstrategin_slutlig_170518-2.pdf] [2] Digitalisation Council. 2018. "Förmåga och möjlighet att bidra till och delta i det digitala samhället". [http://www.digitaliseringsradet.se/digital-kompetens/foermaaga-och-moejlighet-att-bidra-till-och-delta-i-det-digitala-samhaellet/] [3] Swedish National Agency for Education. 2018. [http://www.skolverket.se/laroplaner-amnen-och-kurser/grundskoleutbildning/grundskola/laroplan] [4] Internet Foundation in Sweden. 2018. “Svenskarna och Internet 2018”. [https://www.iis.se/docs/Svenskarna_och_internet_2018.pdf]</v>
          </cell>
        </row>
        <row r="4987">
          <cell r="A4987">
            <v>2018</v>
          </cell>
          <cell r="B4987" t="str">
            <v>EIU country research</v>
          </cell>
          <cell r="C4987" t="str">
            <v>The Swiss government developed a new digital strategy for education in 2018 called "Stratégie numérique" (Digital Agenda), but it does not explicitly mention women [1]. The strategy addresses, among other issues, teacher training and organizing schools to enable them to provide information and communications technology (ICT) education, thus equipping students with necessary ICT skills [1]. Details on how to achieve the objectives outlined in this plan will only be finalized in early 2019, at which point more specific plans could address women [2]. Moreover, the broader Digital Strategy for Switzerland also does not mention women and digital skills [3].</v>
          </cell>
          <cell r="E4987" t="str">
            <v>[1] Schweizerische Konferenz der Erziehungsdirektoren (EDK). 2018. "Stratégie Numérique. Stratégie de la CDIP du 21 juin 2018 pour la gestion de la transition numérique dans le domaine de l’éducation". [https://edudoc.ch/record/131562/files/pb_digi-strategie_f.pdf] [2] Educa. 2018. "Numérisation et éducation". [https://www.educa.ch/fr/numerisation-education] [3] Swiss Government. 2018. "Plan d’action Suisse numérique". [https://www.bakom.admin.ch/dam/bakom/fr/dokumente/informationsgesellschaft/strategie2018/Aktionsplan%20Digitale%20Schweiz.pdf.download.pdf/plan-d-action-suisse-numerique_FR.pdf]</v>
          </cell>
        </row>
        <row r="4988">
          <cell r="A4988">
            <v>2018</v>
          </cell>
          <cell r="B4988" t="str">
            <v>EIU country research</v>
          </cell>
          <cell r="C4988" t="str">
            <v>The government of Taiwan has a plan to provide digital skills training for women. The country's Digital Nation and Innovative Economic Development Plan (2017-2025) (DIGI+) includes the goal of having "an equal, active and inclusive hyper-broadband society" [1]. It also specifically mentions improving the "information literacy and digital application ability of women and female immigrants" [2]. Previously, the government's Digital Outreach Project, launched in 2012, aimed to expand the use of IT by women, but that project appears to have ended in 2015 [3]. Digital Opportunity Centers (DOCs) and Active Aging Learning Centers still provide digital learning opportunities for men and women in remote areas [3].</v>
          </cell>
          <cell r="E4988" t="str">
            <v>[1] Digital Innovation &amp; Governance Initiative Committee. "About DIGI+: Introduction". [https://www.digi.ey.gov.tw/en/cp.aspx?n=258274B98D400B77] [2] Digital Innovation &amp; Governance Initiative Committee. "Smart Government and Network Society". [https://www.digi.ey.gov.tw/en/WaterFall.aspx?n=34D839CE279540D7] [3] Executive Yuan. 2016. "The Republic of China Yearbook 2016: Education". [https://english.ey.gov.tw/cp.aspx?n=95DFEC9EFB4DFE10]</v>
          </cell>
        </row>
        <row r="4989">
          <cell r="A4989">
            <v>2018</v>
          </cell>
          <cell r="B4989" t="str">
            <v>EIU country research</v>
          </cell>
          <cell r="C4989" t="str">
            <v>The government of Tanzania does not have a current action plan to provide digital skills training for women. The National Information and Communications Technology Policy (ICT) 2016, among other objectives, aims to enhance the participation of women in ICT. The policy, under Section 3.10.1 (Gender and Social Diversity), recognizes the lack of ICT training as one barrier to a more equitable participation of women in ICT and the country’s overall economic development. The policy also highlights the need to facilitate the development of ICT skills. The policy, however, does not outline specific actions to provide women with e-skills [1]. The National Strategy for Gender Development (NSGD) establishes specific actions to provide women with computer skills as a means to increase their participation in the labor market; however, the strategy appears to be outdated, as it sets targets to be achieved by 2015, the latest, and there is no evidence that the government has released a new NSGD [2, 3, 4]. The National Five-Year Development Plan 2016/17-2020/21 focuses on expanding the use of ICT in teaching and learning, but it does not focus on women [5, 6]. Despite the lack of a government action plan, private efforts exist to provide women with e-skills, such as the Help To Help’s Technology for Gender Empowerment and Employability (TGEE) project, TheirWorld’s Code Clubs project, Apps &amp; Girls, and She Codes for Change [7, 8, 9, 10].</v>
          </cell>
          <cell r="E4989" t="str">
            <v>[1] Ministry of Works, Transport and Communication. 2016. "National Information and Communications Technology Policy". [https://tanzict.files.wordpress.com/2016/05/national-ict-policy-proofed-final-nic-review-2.pdf] [2] Ministry of Community Development Gender and Children (MCDGC). “National Strategy for Gender Development”. [http://www.mcdgc.go.tz/data/Tanzania_-_National_Strategy_for_Gender_Development.pdf] [3] Ministry of Health, Community Development, Gender, Elderly and Children (MoHCDGEC). 2018. “Gender and Employment”. [http://www.mcdgc.go.tz/index.php/issues/gender_and_employment/] [4] MoHCDGEC. 2018. “Economic Empowerment of Women and Poverty Eradication”. [http://www.mcdgc.go.tz/index.php/issues/economic_empowerment_of_women_and_poverty_eradication/] [5] Ministry of Finance and Planning. 2016. "National Five-Year Development Plan 2016/17-2020/21". [http://www.mof.go.tz/mofdocs/msemaji/Five%202016_17_2020_21.pdf]. [6] Ministry of Finance and Planning. “The Tanzania Development Vision 2025”. [http://www.mof.go.tz/mofdocs/overarch/vision2025.htm] [7] Help to Help. 2018. "Fund Education For Young African Changemakers". [https://helptohelp.se] [8] TheirWorld. 2017. "Girls to learn technology skills at new Code Clubs in Tanzania". [http://theirworld.org/news/code-clubs-for-girls-launched-in-tanzania] [9] Apps &amp; Girls. "About Us". [http://www.appsandgirls.com/home/about-us/] [10] She Codes for Change. 2016. "Tanzania Girls in ICT". [http://www.shecodesforchange.org/articles/54]</v>
          </cell>
        </row>
        <row r="4990">
          <cell r="A4990">
            <v>2018</v>
          </cell>
          <cell r="B4990" t="str">
            <v>EIU country research</v>
          </cell>
          <cell r="C4990" t="str">
            <v>Thailand does not have any action plan or strategy to provide digital skills training for women. The Ministry of Education [1], the Department of Skill Development (under the Ministry of Labor and Social Welfare) [2], and the Ministry of Science and Technology [3] do not have any public information about digital literacy training programs for women. The main digital divide in Thailand is between urban and rural, rich and poor, and educated and uneducated (not gender) [4]. A study in 2009 found that there was no observable difference between genders in digital literacy [5]. There is no indication that such a gap has emerged since. A joint report by UNESCO and the Organisation for Economic Co-operation and Development (OECD) has found that Thailand’s efforts to expand education opportunities for both boys and girls have resulted in a high degree of gender parity [6]. Despite the lack of an overarching strategy to provide digital skills training for women, the government does implement and support some initiatives that promote skills training for women. According to the International Telecommunication Union (ITU), Thailand has shown leadership in promoting ICT to create economic and social opportunities for women - through rural women agricultural technology (agritech) training programs, for instance [7].</v>
          </cell>
          <cell r="E4990" t="str">
            <v>[1] Ministry of Education. [http://www.moe.go.th/moe/th/home/] [2] Department of Skill Development. [http://www.dsd.go.th] [3] Ministry of Science and Technology. [http://www.most.go.th/main/en/] [4] Srinuan, Chalita et al. June 26-28, 2011. "An analysis of mobile internet service in Thailand: Implications for bridging digital divide". 8th International Telecommunications Society (ITS) Asia-Pacific Regional Conference. [https://www.researchgate.net/publication/254460116_An_analysis_of_mobile_internet_service_in_Thailand_Implications_for_bridging_digital_divide] [5] ECDL Foundation. "Digital Literacy Report, 2009". [http://ecdl.org/media/ecdl_digital_literacy_survey_v3.0.pdf] [6] Organisation for Economic Co-operation and Development (OECD) and UNESCO. "Education in Thailand: An OECD-UNESCO Perspective, Reviews of National Policies for Education". [http://dx.doi.org/10.1787/9789264259119-en] [7] International Telecommunication Union (ITU). "Spotlight on digital inclusion for girls and women in rural Thailand". March 7, 2018. [https://news.itu.int/spotlight-digital-inclusion-girls-women-rural-thailand/]</v>
          </cell>
        </row>
        <row r="4991">
          <cell r="A4991">
            <v>2018</v>
          </cell>
          <cell r="B4991" t="str">
            <v>EIU country research</v>
          </cell>
          <cell r="C4991" t="str">
            <v>The Tunisian government does not have an action plan or strategy to provide digital skills training for women. The National Strategic Plan Digital Tunisia 2020 does not mention an action plan to provide digital skills training for women but tackles digital skills in general. The plan aims to create structures for distance education, such as virtual schools and universities, to develop platforms with integrated digital devices accessible to all learners. This will enable the generalization of the i nternet, mobile learning , and e-tutoring via communities:  online learning, shopping, educational applications, m assive open online course ( MOOCs), and free resources [1]. The Ministry of Training and Employment, the Ministry of Education, the Ministry of Communication Technologies (MCTEN), and the Ministry of Women, Family, Childhood and Elderly, do not mention digital skills training for women specifically [2, 3, 4, 5].</v>
          </cell>
          <cell r="E4991" t="str">
            <v>[1] Observatoire National de l'Agriculture (ONAGRI). 2017. "Tunisie 2025". [http://www.onagri.nat.tn/uploads/Etudes/Rapport-final-economique-Tunisie-2025-28-aout-2017.pdf] [2] Ministry of Training and Employment. 2016. "Formation Professionnelle en chiffres 2016". [http://www.emploi.gov.tn/fr/lobservatoire/formation-en-chiffres/] [3] Ministry of Education. [http://www.edunet.tn/index.php] [4] Ministry of Communication Technologies (MCTEN). [https://www.mtcen.gov.tn/index.php?id=14&amp;L=18] [5] Ministry of Women, Family, Childhood and Elderly. [http://www.femmes.gov.tn/fr/programmes-et-projets/]</v>
          </cell>
        </row>
        <row r="4992">
          <cell r="A4992">
            <v>2018</v>
          </cell>
          <cell r="B4992" t="str">
            <v>EIU country research</v>
          </cell>
          <cell r="C4992" t="str">
            <v>Turkey is beginning to adopt an active strategy to promote digital skills training for women. In 2018, the government embarked on an effort to foster women's participation in the digital world. Spearheaded by the General Directorate on the Status of Women, which is in charge of women's affairs in Turkey, the effort is embodied in a new national plan, known as the Women's Empowerment Strategy Paper and Action Plan (2018-2023) (Kadının Güçlenmesi Strateji Belgesi ve Eylem Planı). Among other goals, the new action plan aims to increase the participation of women in digital and network technology education, such as in vocational education programs, to raise the level of their professional participation in these fields. A related goal is to strengthen the representation of women in all levels of the digital media sector [1].</v>
          </cell>
          <cell r="E4992" t="str">
            <v>[1] General Directorate on the Status of Women. 2018. "Kadının Güçlenmesi Strateji Belgesi ve Eylem Planı (2018-2023)". [http://www.sp.gov.tr/upload/xSPTemelBelge/files/RySPo+KADININ_GUCLENMESI_STRATEJI_BELGESI_VE_EYLEM_PLANI_2018-2023_.pdf]</v>
          </cell>
        </row>
        <row r="4993">
          <cell r="A4993">
            <v>2018</v>
          </cell>
          <cell r="B4993" t="str">
            <v>EIU country research</v>
          </cell>
          <cell r="C4993" t="str">
            <v>The government of the United Arab Emirates (UAE) does not have an action plan specifically targeted at women to improve digital skills training. The UAE education strategy focuses more generally on improving digital skills, without specifying initiatives targeting girls or women. For example, the Ministry of Education’s 2015 Computer Science and Technology Standards outlines the government’s objectives of improving education standards and aligning human capital capabilities with the requirements of an increasingly digitized world; this is in line with the UAE’s Vision 2021 of becoming a knowledge-based economy [1, 2], without singling out the development of digital skills in girls. Similarly, while the UAE has enacted laws to promote the increased participation and empowerment of women in the labor force, digital skills training for women are not singled out as issues hindering female labor-force participation [3, 4, 5]. The gender digital divide does not appear to be a prominent issue in the UAE, where girls typically outperform boys across all subjects, including mathematics [6]. Furthermore, according to the latest data provided by the International Telecommunication Union (ITU), there are high levels of gender parity between women and men in internet usage (89% and 90%) [7].</v>
          </cell>
          <cell r="E4993" t="str">
            <v>[1] United Arab Emirates Ministry of Education. February 2015. “UAE K-12 Computer Science and Technology Standards”. [http://www.dmes.ae/ar/attachments/article/454/معايير%20اللغة%20الانجليزية.pdf] [2] United Arab Emirates Vision 2021. “National Agenda 2021: Competitive Knowledge Economy”. [https://www.vision2021.ae/en/national-agenda-2021/list/economy-circle] [3] Khaleej Times Online. August 29, 2018. “UAE labour law: Workplace Rights Every Woman Must Know”. [https://www.khaleejtimes.com/nation/dubai/uae-labour-law-workplace-rights-every-/woman-must-know-1-1-] [4] United Arab Emirates Government Online. “Special Provisions for Women”. [https://www.government.ae/en/information-and-services/jobs/special-provisions-for-women] [5] United Arab Emirates Government Online. “Gender Balance”. [https://www.government.ae/en/information-and-services/social-affairs/women] [6] TIMSS. “TIMSS 2015 International Results in Mathematics”. [http://timss2015.org/wp-content/uploads/filebase/full%20pdfs/T15-International-Results-in-Mathematics-Grade-8.pdf] [7] Gallup World Poll. 2017. "Internet access data by gender".</v>
          </cell>
        </row>
        <row r="4994">
          <cell r="A4994">
            <v>2018</v>
          </cell>
          <cell r="B4994" t="str">
            <v>EIU country research</v>
          </cell>
          <cell r="C4994" t="str">
            <v>The government of Uganda’s National ICT Policy of 2013 addresses digital skills training for women [1]. Section 4.5.10, Mainstreaming Women, Youth and Persons with Disabilities Issues, outlines strategies that include the implementation of ICT training programs for women, encouraging ICT innovation among women, enabling full participation of women in ICT, and more [1]. Section 5.2.3, ICT in Education, states as one strategy to “create opportunities and provide assistance for the disadvantaged, people with special needs, women and the youth to acquire ICT skills.” [1] Aside from these government initiatives, the Organization of Women in Technology Uganda (WITU) has also implemented programs that currently work to increase digital skills training for women [2]. This includes WITU Tech Kids program, which trains young girls in computer science, and Secondary Code Girls, which trains young girls between 13 and 18 in coding, application building, and more [2].</v>
          </cell>
          <cell r="E4994" t="str">
            <v>[1] Ministry of Information and Communications Technology. 2014. “National Information and Communications Technology Policy for Uganda”. [http://www.ict.go.ug/sites/default/files/Resource/ICT_Policy_2014.pdf] [2] Women in Technology Uganda (WITU). 2018. “About Us”. [http://witug.org/#stunning-works-in-our-portfolio]</v>
          </cell>
        </row>
        <row r="4995">
          <cell r="A4995">
            <v>2018</v>
          </cell>
          <cell r="B4995" t="str">
            <v>EIU country research</v>
          </cell>
          <cell r="C4995" t="str">
            <v>The government of Ukraine does not have an action plan or strategy to provide digital skills training for women. Ukraine, however, does have a plan to enhance digital literacy and skills more generally, with international organizations providing programs that specifically target women. One of the key pillars of Digital Agenda 2020 is to enhance digital literacy and skills in general. The Agenda explicitly acknowledges that there is no current strategy or plan for developing digital literacy [1, 2]. There are several international programs that provide training specifically for women. The World Bank program GirlsGoIT combines training in basic coding as well as critical thinking and problem solving [3]. Digital training workshops for women entrepreneurs have taken place in different cities as part of the EU4Business initiative with the support of the European Bank for Reconstruction and Development [4, 5].</v>
          </cell>
          <cell r="E4995" t="str">
            <v>1] Ministry of Economic Development and Trade. "Digital Agenda for Ukraine". [http://www.e-ukraine.org.ua/media/Lviv_Minich_2.pdf] [2] Hi Tech Office. "Digital Agenda for Ukraine - 2020". [https://ucci.org.ua/uploads/files/58e78ee3c3922.pdf] [3] World Bank. "Empowering Women through Jobs in the Digital Economy". [http://www.worldbank.org/en/news/feature/2015/10/20/empowering-women-through-jobs-in-the-digital-economy] [4] EU Neighbours. October 11, 2017. "Ukraine: EU supports digital training for women entrepreneurs in Chernihiv". [https://www.euneighbours.eu/en/east/stay-informed/news/ukraine-eu-supports-digital-training-women-entrepreneurs-chernihiv] [5] EU4Business. 2018. "Time to go digital: training for women entrepreneurs in Dnipro". [http://www.eu4business.eu/events/time-go-digital-training-women-entrepreneurs-dnipro]</v>
          </cell>
        </row>
        <row r="4996">
          <cell r="A4996">
            <v>2018</v>
          </cell>
          <cell r="B4996" t="str">
            <v>EIU country research</v>
          </cell>
          <cell r="C4996" t="str">
            <v>The government of the United Kingdom has a strategy to provide digital skills training for women. The Digital Strategy of 2017 explicitly recognizes that "women are underrepresented in both the uptake of digital qualifications and in digital roles" [1]. The government supports various initiatives to help women acquire digital skills and work in tech and these are cited in the digital strategy: the CyberFirst Girls competition, which encourages young girls to consider a career in cyber [2]; the TechFuture Girls program, an after-school club to encourage girls to engage with IT [3]; Code First: Girls, professional courses and networking events [4]; #Techmums, which helps mums learn digital skills [5]; Mums in Technology, a coding school [6]; the SheMeansBusiness Partnership, digital skills training to female entrepreneurs [7]; and FDM Getting Back to Business, which supports women looking to return to work after an extended career break [8]. The government supports programs such as Tech Talent Charter, which outline "key measures that encourage organisations to think differently in support of a more diverse tech workforce." The UK government also aims for 50% of students at Ada, the National College for Digital Skills, to be women by 2020 [1].</v>
          </cell>
          <cell r="E4996" t="str">
            <v>[1] Department for Digital, Culture, Media and Sport. 2017. “UK Digital Strategy 2017”. [https://www.gov.uk/government/publications/uk-digital-strategy/uk-digital-strategy] [2] Cyberfirst. [https://www.cyberfirst.ncsc.gov.uk] [3] Tech Partnership. 2018. "Tech Future Girls". [https://learning.thetechpartnership.com/mod/page/view.php?id=462/] [4] Codefirst: Girls. 2018. [www.codefirstgirls.org.uk/] [5] #Techmums. 2018. [techmums.co/] [6] Mums in technology. 2018. [www.mumsintechnology.co.uk] [7] Facebook. 2018. "She means business". [shemeansbusiness.fb.com/uk/] [8] FDM. 2018. "Getting back to business programme". [https://www.fdmgroup.com/careers/returners-to-work/]</v>
          </cell>
        </row>
        <row r="4997">
          <cell r="A4997">
            <v>2018</v>
          </cell>
          <cell r="B4997" t="str">
            <v>EIU country research</v>
          </cell>
          <cell r="C4997" t="str">
            <v>The United States does not have an action plan to provide digital skills training for women. The US government's strategy for digital inclusion, adopted on 11 January 2017 and overseen by the Federal Communications Commission (FCC), does promote the entry of women and other groups into digital-technology businesses but does not specify that training for such businesses must include training in digital skills [1]. Since the fall of 2017, the FCC has operated an Advisory Committee on Diversity and Digital Empowerment (ACDDE), a two-year initiative focusing on providing recommendations to the FCC on "how to empower disadvantaged communities and accelerate the entry of small businesses, including those owned by women and minorities into the media, digital news and information, and audio and video programming industries." [2] One key goal of the ACDDE, since it was established, has been to increase ownership diversity in the broadcasting industry by offering support to business incubators, but it has not stipulated training for women in digital skills with regard to this goal [3].</v>
          </cell>
          <cell r="E4997" t="str">
            <v>[1] Federal Communications Commission (FCC). January 11, 2017. "Strategies and Recommendations for Promoting Digital Inclusion". [https://www.fcc.gov/document/strategies-and-recommendations-promoting-digital-inclusion] [2] FCC. 2018. "Advisory Committee on Diversity and Digital Empowerment". [https://www.fcc.gov/advisory-committee-diversity-and-digital-empowerment] [3] Multicultural Media, Telecom and Internet Council (MMTIC). April 1, 2018. "Comments of the Federal Communications Commission's Advisory Committee on Diversity and Digital Empowerment: A proposal for an incubator program". [http://www.mmtconline.org/wp-content/uploads/2018/05/ACDDE-Incubator-Comments-040118.pdf]</v>
          </cell>
        </row>
        <row r="4998">
          <cell r="A4998">
            <v>2018</v>
          </cell>
          <cell r="B4998" t="str">
            <v>EIU country research</v>
          </cell>
          <cell r="C4998" t="str">
            <v>Uruguay has a variety of different training schemes that are targeted at women, but there is not a specific plan related to digital skills training [1]. Neither the Ministry of Labor nor the Ministry of Education offer gender-specific digital training programs [2, 3]. This is likely to reflect the fact that there is gender parity in terms of internet access. Given that men represent the vast majority of employees in the IT sector, however, there have been calls for greater efforts on the part of authorities to encourage more women to work in this sector [4].</v>
          </cell>
          <cell r="E4998" t="str">
            <v>[1] Casa de la Mujer. [http://www.casadelamujer.org.uy/lista-de-cursos/item/lista-de-cursos-habituales.html] [2] Ministerio de Trabajo y Securidad Social. [https://www.mtss.gub.uy/web/mtss/] [3] Ministerio de Educacion y Cultura. [http://www.mec.gub.uy/] [4] El Pais. April 27, 2016. "La tecnología necesita de las mujeres". [https://negocios.elpais.com.uy/empresas/tecnologia-necesita-mujeres.html]</v>
          </cell>
        </row>
        <row r="4999">
          <cell r="A4999">
            <v>2018</v>
          </cell>
          <cell r="B4999" t="str">
            <v>EIU country research</v>
          </cell>
          <cell r="C4999" t="str">
            <v>Venezuela does not have a plan to provide digital skills training to women. The 2008 Digital Literacy Plan (Plan National of Alfabetización Tecnologica) promoted the use of ICT among underserved populations, supported by a network of IT centers across the country providing digital skill courses [1]. The 2007 National Technology and Communications Plan also promoted the use of IT skills to the underserved population by expanding access to the internet in rural areas and also by facilitating access to terminals and applications [2, 3]. Both plans, however, are now quite outdated and have not been updated since. The recent 2013-2019 National Development Plan mentions the need to develop the technological capabilities of the population but it does not specify digital skills training for women [4]. The Gender Equality Ministry aims to improve women’s employability by promoting professional training opportunities, but this is not ICT focused [5]. The websites of the Higher Education Ministry, the Science and Technology Ministry and the Institute of Women were not available online during the research period (October 2018); as a result, these ministries cannot be assessed, but they did not have digital skills programs for women in 2017. There are several organizations providing young women with training and real-world experiences, such as the National Commission for Telecommunications (CONATEL) and the Powerful Girls organization; these organizations, however, are not part of a broad-based government plan [6, 7].</v>
          </cell>
          <cell r="E4999" t="str">
            <v>[1] Government of Venezuela. 2008. "Programa Nacional de Alfabetizacion Tecnologica". [https://pt.slideshare.net/Ely_Dayana/plan-nacional-de-alfabetizacin-tecnolgica] [2] Government of Venezuela. 2007. "Plan Nacional de Telecomunicaciones, Informática y Servicios Postales". [https://docplayer.es/3872972-Plan-nacional-de-telecomunicaciones-informatica-y-servicios-postales-pntiysp-2007-2013.html] [3] Sistema de Información de Tendencias Educativas en América Latina. "Summary of Plan Nacional de Telecomunicaciones, Informática y Servicios Postales". [http://www.tic.siteal.iipe.unesco.org/politicas/997/plan-nacional-de-telecomunicaciones-informatica-y-servicios-postales] [4] Government of Venezuela. 2013. "Plan de la Patria 2013-2019 de Venezuela". [https://observatorioplanificacion.cepal.org/es/planes/plan-de-la-patria-2013-2019-de-venezuela] [5] Ministry of Gender Equality. "Ministerio de la Mujer". [http://www.minmujer.gob.ve/?q=minmujer/programas] [6] Government of Venezuela. "Comision Nacional de Telecomunicaciones". [http://www.conatel.gob.ve/] [7] Chicas Poderosas. [https://chicaspoderosas.org/2018/09/06/chicas-venezuela-create-digital-tool-citizens-help-verify-false-information/]</v>
          </cell>
        </row>
        <row r="5000">
          <cell r="A5000">
            <v>2018</v>
          </cell>
          <cell r="B5000" t="str">
            <v>EIU country research</v>
          </cell>
          <cell r="C5000" t="str">
            <v>The government of Vietnam does not have any action plan to provide digital skills training for women. The government supports programs to increase digital skills and initiatives have been launched to help farmers and students [1, 2]. Prime Minister Nguyễn Xuân Phúc is focusing on upgrading skills in the workforce, but women have not been specifically targeted [3]. The National Committee for the Advancement of Women, which is under the Ministry of Labor–Invalids and Social Affairs, does not have any programs that address women and digital skills [4]. The government has also collaborated with the United Nations Development Programme (UNDP) to release a gender equality strategy. The strategy calls for gender mainstreaming but does not specifically mention digital skills for women [5].</v>
          </cell>
          <cell r="E5000" t="str">
            <v>[1] Voice of Vietnam (VOV). 2017. “Google to train Vietnamese farmers in digital skills”. [https://english.vov.vn/society/google-to-train-vietnamese-farmers-in-digital-skills-350367.vov] [2] Digital Inclusion Newslog. 2016. “Vietnamese rural students to receive digital skills training via public-private collaboration”. [http://digitalinclusionnewslog.itu.int/2016/06/26/vietnamese-rural-students-to-receive-digital-skills-training-via-public-private-collaboration/] [3] Vietnam News. 2018. “PM pledges to realise Industry 4.0 opportunities". [http://vietnamnews.vn/economy/451777/pm-pledges-to-realise-industry-40-opportunities.html#zJi7JWkJJrlKfSe6.99] [4] National Committee for the Advancement of Women. [http://genic.molisa.gov.vn/Home/Home_EN/tabid/398/language/en-US/Default.aspx] [5] United Nations Development Programme (UNDP). 2017. “UNDP: Gender equality strategy 2016 – 2020”. [http://www.vn.undp.org/content/vietnam/en/home/library/womens_empowerment/gender-equality-strategy-2016---2020.html]</v>
          </cell>
        </row>
        <row r="5001">
          <cell r="A5001">
            <v>2018</v>
          </cell>
          <cell r="B5001" t="str">
            <v>EIU country research</v>
          </cell>
          <cell r="C5001" t="str">
            <v>The government of Zambia does not have an action plan to provide digital skills training for women. There is a current initiative in place to expand ICT access and teach ICT skills in schools by providing computers and basic ICT training. The initiative, however, does not directly target women [1, 2]. The most recent National Gender Policy (2014) also mentions ICT as a key area critical to national development, but there are no actionable steps to further mainstream gender into initiatives to expand access and provide computer literacy [3]. Providing ICT skills training for women was mentioned in the outdated 2006 National ICT Policy but, once again, there is no information on ongoing action plans on the websites of the Ministry of Communications and Transport (MCT) and of the Zambia Information and Communications Technology Authority [4, 5, 6]. An ongoing initiative from the Ministry of General Education (MOGE) and the World Bank, intended to provide girls with education and empower women, mentions the lack of existing ICT infrastructure in much of the country as the reason for not providing ICT skills training as part of ongoing women’s empowerment initiatives [7].</v>
          </cell>
          <cell r="E5001" t="str">
            <v>[1] Zambia Information and Communications Technology Authority (ZICTA). 2018. “Computers for Ministry of Education”. [https://www.zicta.zm/] [2] Zambia Daily Mail. 2017. “New School Curriculum Set in Motion”. [http://www.daily-mail.co.zm/new-school-curriculum-set-in-motion/] [3] Ministry of Gender and Child Development. 2014. “National Gender Policy”. [http://extwprlegs1.fao.org/docs/pdf/zam152916.pdf] [4] Ministry of Communications and Transport. 2006. “National Information and Communications Technology Policy”. [http://unpan1.un.org/intradoc/groups/public/documents/unpan/unpan032690.pdf] [5] Ministry of Communications and Transport. 2018. [http://www.mct.gov.zm/] [6] ZICTA. 2018. “Projects”. [https://www.zicta.zm/] [7] World Bank. 2015. “Girl’s Education and Women’s Empowerment and Livelihoods Project”. [http://documents.worldbank.org/curated/en/881811467991985986/pdf/PAD1304-PAD-P151451-IDA-R2015-0104-1-Box371422B-OUO-9.pdf]</v>
          </cell>
        </row>
        <row r="5002">
          <cell r="A5002">
            <v>2018</v>
          </cell>
          <cell r="B5002" t="str">
            <v>EIU country research</v>
          </cell>
          <cell r="C5002" t="str">
            <v>The government does not have a policy to promote STEM education for women. The websites of the Ministry of Professional Training and Education and the Ministry of National Education do not mention any policies focusing on STEM education for women [1, 2]. In October 2017, the Ministry of National Solidarity, Family and the Female Condition (MSNFCF) published the government's main achievements with regards to policies encouraging rural women to study and acquire skills in new technologies. These were as follows: a reduction in the illiteracy rate, from 83% in 1962 to 22.1% in 2008; the registration of 80,877 women in literacy courses in 48 wilayas (provinces); the promotion of rural women in education, new technologies, awareness raising, and media [3].</v>
          </cell>
          <cell r="E5002" t="str">
            <v>[1] Ministry of National Education. 2018. "Missions de la direction de l'éducation". [http://www.education.gov.dz/fr/directions-de-leducation/missions-de-la-direction-de-leducation/] [2] Ministry of Professional Training and Education. [http://www.mfep.gov.dz/FR/index.html] [3] Ministry of National Solidarity, Family and the Female Condition. [http://www.msnfcf.gov.dz/pdf/بعض%20المعطيات%20الخاصة%20بإنجازات%20الجزائر%20في%20مجال%20تمكين%20المرأة.pdf]</v>
          </cell>
        </row>
        <row r="5003">
          <cell r="A5003">
            <v>2018</v>
          </cell>
          <cell r="B5003" t="str">
            <v>EIU country research</v>
          </cell>
          <cell r="C5003" t="str">
            <v>Angola does not have a policy that promotes STEM education for women. The country has two current national plans for education: Learning for All 2014 - 2018 and a National Action Plan on Education for All 2013 - 2020 [1]. The 2015 assessment of progress compiled by the Ministry of Planning and Territorial Development recommends the promotion of entrepreneurship and ICT, but no specific actions are mentioned [1]. The Ministry of Education has not made these plans publicly available [2, 3]. The publications section on the Ministry of Education’s website has not been updated since 2012 while the Public Agenda page has not been updated since 2010 [2]. The percentage of women in Angola choosing to study scientific subjects rose from 17% in 2012 to 34% in 2014, according to Jornal de Angola; the authors did not name their data source [4]. The Ministry of Science and Technology’s website does not contain information related to women in STEM [5, 6]. Their publications section has not been updated since 2012 and the public agenda section was last updated in 2015 [5, 6]. According to a 2018 report/statement by the government of Angola, which was submitted to the International Telecommunication Union (ITU) in response to a question regarding policies to foster the role of women as entrepreneurs, the report stated that e-inclusion and e-education are important for the population in general, but did not specifically mention strategies or actions related to women [7].</v>
          </cell>
          <cell r="E5003" t="str">
            <v>[1] Ministry of Planning and Territorial Development. 2015. “Relatório Sobre os Objectivos de Desenvolvimento do Milénio 2015”. [https://www.info-angola.com/index.php?option=com_content&amp;view=article&amp;id=4709:relatorio-sobre-os-objectivos-de-desenvolvimento-do-milenio-2015&amp;catid=640&amp;Itemid=1754] [2] Ministry of Education. "Publicações". [http://www.med.gov.ao/TodasPublicacoes.aspx] [3] Ministry of Education. "Agenda Pública". [http://www.med.gov.ao/TodaAgendaPublica.aspx] [4] Jornal de Angola. 2018. “Angola regista aumento de mulheres ao serviço da ciência”. [http://jornaldeangola.sapo.ao/sociedade/saude_e_educacao/angola_regista_aumento_de_mulheres_ao_servico_da_ciencia] [5] Ministry of Science and Technology. "Todas Publicações". [http://www.minct.gov.ao/TodasPublicacoes.aspx] [6] Ministry of Science and Technology. "Agenda Pública". [http://www.minct.gov.ao/TodaAgendaPublica.aspx] [7] International Telecommunication Union (ITU). 2018. “Council Working Group -Internet: Online Open Consultation (October 2017- January 2018 - Contribution View)”. [https://www.itu.int/en/council/cwg-internet/Pages/display-oct2017.aspx?ListItemID=32]</v>
          </cell>
        </row>
        <row r="5004">
          <cell r="A5004">
            <v>2018</v>
          </cell>
          <cell r="B5004" t="str">
            <v>EIU country research</v>
          </cell>
          <cell r="C5004" t="str">
            <v>Argentina does not have a policy in place that encourages women and girls to study STEM. The National Strategic Education Plan 2016-2021 does not mention gender or set targets for women and girls to study STEM. The plan’s evaluation matrix is designed to capture the number of students entering STEM programs at the university level, but it does not examine the gender of those students nor graduation rates [1]. In 2018, Argentina launched the Women Programmers initiative to “drive the development of activities to strengthen women’s participation in protagonist roles related to programming and digital culture.” The program focuses on primary and secondary school levels and has only issued one activity so far [2]. At college and post-graduate level, the National Council for Scientific and Technical Research (CONICET) issued Resolution No. 4442 which sought to provide flexibility on maximum age requirements for scientific research fellowships in order to make them more accessible to mothers (and fathers) [3]. In 2016, Argentina signed on as a pilot country in UNESCO’s STEM and Gender Advancement (SAGA) project, but it is not clear what progress the project has made [4]. Law 26,206 of 2006 governs the national education system. Article 11 prohibits gender discrimination in education. In addition, Article 79 establishes that the Ministry of Education should develop policies to promote educational equality [5]. The most recent available data from the UNESCO Institute for Statistics shows that, in 2016, the percentage of female university graduates was as follows: 58.5% in the sciences and mathematics, 31.1% in information and communication technologies, and 41.2% in engineering, manufacturing, and construction [6].</v>
          </cell>
          <cell r="E5004" t="str">
            <v>[1] Ministerio de Educación y Deportes. 2016. “Argentina Enseña y Aprende". [https://www.argentina.gob.ar/sites/default/files/plan_estrategico_v7_2.pdf] [2] Educ.ar. 2018. “Mujeres programadoras”. [https://sub.educ.ar/sitios/educar/seccion?ir=mujeresprogramadoras] [3] Garcia Larraburu, Silvina. June 5, 2018. “Generando cientificas: politicas hacia la igualdad en ciencia y tecnología”. [http://www.ragcyt.org.ar/descargas/2430_doc.pdf] [4] United Nations Educational, Scientific and Cultural Organization (UNESCO). 2016. “SAGA training workshop in Argentina”. [http://www.unesco.org/new/en/natural-sciences/science-technology/single-view-sc-policy/news/launch_of_saga_in_argentina/] [5] Honorable Congreso de la Nación Argentina. December 26, 2006. “Ley n° 26.206 Ley de Educación Nacional”. [https://www.argentina.gob.ar/sites/default/files/ley-de-educ-nac-58ac89392ea4c.pdf] [6] UNESCO. 2018. “Education". [http://data.uis.unesco.org/Index.aspx?DataSetCode=EDULIT_DS&amp;popupcustomise=true&amp;lang=en#]</v>
          </cell>
        </row>
        <row r="5005">
          <cell r="A5005">
            <v>2018</v>
          </cell>
          <cell r="B5005" t="str">
            <v>EIU country research</v>
          </cell>
          <cell r="C5005" t="str">
            <v>The Australian government has a policy and several initiatives implemented by various ministries and departments that encourage women and girls to study STEM. Since 2015, the National Innovation and Science Agenda (NISA), led by the Department of Industry, Innovation and Science, committed AU$1.1b (US$87m) over four years to 24 measures as part of the government’s investment in science, research, and innovation [1]. As part of this agenda, the government has invested AU$13m (US$11.27m) to support the education and participation of girls and women in the research sector, startups and other entrepreneurial ventures, and the STEM industry as a whole [2]. In 2016, the government allocated AU$8m (US$6.94m) for the annual Women in STEM and Entrepreneurship program [3]. The first round of funding supported projects including measures targeting girls girls and women in primary school through post-graduates [3]. Part of the Department of Education and Training’s participation in NISA, Curious Minds is a summer school program for high-achieving female students in year 9 and 10 which provides residential camps and a mentoring program implemented by the Australian Mathematics Trust [4].</v>
          </cell>
          <cell r="E5005" t="str">
            <v>[1] Department of Industry, Innovation and Science. 2015. “Boosting innovation and science”. [https://www.industry.gov.au/strategies-for-the-future/boosting-innovation-and-science] [2] Department of Industry, Innovation and Science. 2015. “National Innovation and Science Agenda”. [https://www.industry.gov.au/sites/g/files/net3906/f/July%202018/document/pdf/national-innovation-and-science-agenda-report.pdf] [3] Ministers and Assistant Ministers for the Department of Industry, Innovation and Science. 2016. "$8 million to support women in STEM and Entrepreneurship". [http://minister.industry.gov.au/ministers/hunt/media-releases/8-million-support-women-stem-and-entrepreneurship] [4] Department of Education and Training. 2018. “Support for Science, Technology, Engineering and Mathematics (STEM)”. [https://www.education.gov.au/support-science-technology-engineering-and-mathematics]</v>
          </cell>
        </row>
        <row r="5006">
          <cell r="A5006">
            <v>2018</v>
          </cell>
          <cell r="B5006" t="str">
            <v>EIU country research</v>
          </cell>
          <cell r="C5006" t="str">
            <v>The Austrian government has a policy to promote STEM education for women. The main strategic document which sets out this objective is the Digital Roadmap Austria. The roadmap states that "the existing gender gap in the IT industry must be addressed and the representation of women in STEM fields increased" and vows to implement "special measures to increase the participation of girls and women in the digital and technical sectors" [1]. At the practical level there are a number of initiatives that focus on improving women's access to STEM education. femOVE is a private-sector network initiative for girls and women, run by the Association of Electronics [2]. FEMtech (Women in Research and Technology) is an initiative by the Federal Ministry for Transport, Innovation and Technology; it supports women in research and technology and promotes equal opportunities in industrial and non-university-research, at universities of applied sciences, and in focus areas of research and technology [3]. Frauen in Technolocy (Women in Technology, or FIT) is an initiative commissioned by the Federal Ministry for Education, Arts and Culture [4]. Innovationen Machen Schulen Top! (Innovations make schools great, or IMST) is a government program that focuses on supporting STEM at schools for boys and girls [5]. The government also runs an initiative for the advancement and encouragement of women in science and technology (fFORTE) [6].</v>
          </cell>
          <cell r="E5006" t="str">
            <v>[1] Digital Roadmap Austria. "Education". [https://www.digitalroadmap.gv.at/en/fields-of-action-and-measures/education/] [2] femOVE. "femOVE – Frauen in der Elektrotechnik". [https://www.ove.at/mitglieder-plattformen-uebersicht/femove/] [3] Federal Ministry for Transport, Innovation and Technology (BMVIT). "FemTech". [http://www.femtech.at] [4] Holz, Oliver and Shelton, Fiona. 2013. "Education and Gender: Gender-specific education in different countries". Waxmann Verlag GmbH. [https://books.google.co.th/books?id=dl8h2p6-sXkC&amp;pg=PA19&amp;lpg=PA19&amp;dq=FIT+austria+women+in+technology&amp;source=bl&amp;ots=P6644Upqpo&amp;sig=vZ6SEYwodoA7DPtXoPy9aFMGs0M&amp;hl=en&amp;sa=X&amp;ved=0ahUKEwjXi9Hnr47XAhUMPI8KHR5CCHEQ6AEIUzAM#v=onepage&amp;q=FIT%20austria%20women%20in%20technology&amp;f=false] [5] Innovationen Machen Schulen Top! (IMST). [https://www.imst.ac.at] [6] European Commission. "fFORTE Women in Research and Technology". [https://rio.jrc.ec.europa.eu/en/library/fforte-women-research-and-technology]</v>
          </cell>
        </row>
        <row r="5007">
          <cell r="A5007">
            <v>2018</v>
          </cell>
          <cell r="B5007" t="str">
            <v>EIU country research</v>
          </cell>
          <cell r="C5007" t="str">
            <v>The Bangladeshi government has no plan or policy to promote STEM education for women. The National Science and Technology Policy of 2011 lists as one of its objectives the need "to promote the empowerment of women in all science and technology activities and ensure their full and equal participation." [1] However, there is no more recent information from the Ministry of Science and Technology about initiatives to promote women in STEM [2]. The lack of a policy may be due to the relatively high percentage of women in STEM. It is estimated that between 30-40% of physics and chemistry students at Dhaka University are female, while the percentage of women in the biological sciences and medicine is 60% [3]. Several barriers exist for women who pursue scientific careers in Bangladesh, including discrimination in terms of recruitment, promotion, and retention [3].</v>
          </cell>
          <cell r="E5007" t="str">
            <v>[1] Ministry of Science and Technology. 2011. "National Science and Technology Policy - 2011". [https://most.portal.gov.bd/sites/default/files/files/most.portal.gov.bd/policies/2303afd3_6664_4a38_957e_6e35f1d7f0bf/National%20Science%20&amp;%20Technology%20Policy%20-%202011%20%20English.pdf] [2] Ministry of Science and Technology. 2018. "Publications". [https://most.gov.bd/site/view/publications/All] [3] Kar, Amitava. February 18, 2017. "Women in Science: Is Bangladesh ahead of the West?". The Daily Star. [https://www.thedailystar.net/frontpage/women-science-bangladesh-ahead-the-west-1363003]</v>
          </cell>
        </row>
        <row r="5008">
          <cell r="A5008">
            <v>2018</v>
          </cell>
          <cell r="B5008" t="str">
            <v>EIU country research</v>
          </cell>
          <cell r="C5008" t="str">
            <v>The government of Belgium does not have a national strategy to encourage STEM education for women and girls, as education is under the remit of local communities. The region of Flanders, however, does have a STEM plan for 2012-2020 called STEM-actieplan 2012-2020 (STEM action plan 2012-2020) [2]. One of the eight goals of the plan is to encourage more girls to pursue STEM education and careers. This goal is divided into two operational strategies: first, to ensure that information available on STEM courses also addresses girls; and second, to stimulate girls to take up education and jobs in STEM [3]. The plan specifies the eight goals that it wants to achieve by 2020 and outlines how to get more girls into STEM programs, but does not mention a target.</v>
          </cell>
          <cell r="E5008" t="str">
            <v>[1] Government of Belgium. 2018. "Les compétences des communautés". [https://www.belgium.be/fr/la_belgique/pouvoirs_publics/communautes/competences] [2] Vlaanderen Onderwijs. 2018. "Wat is het STEM-actieplan?". [http://onderwijs.vlaanderen.be/nl/wat-is-het-stem-actieplan] [3] Vlaanderen. 2012. "Actieplan voor het stimuleren van loopbanen in wiskunde, exacte wetenschappen en techniek 2012 - 2020". [http://onderwijs.vlaanderen.be/sites/default/files/atoms/files/STEM-actieplan.pdf]</v>
          </cell>
        </row>
        <row r="5009">
          <cell r="A5009">
            <v>2018</v>
          </cell>
          <cell r="B5009" t="str">
            <v>EIU country research</v>
          </cell>
          <cell r="C5009" t="str">
            <v>The government of Benin does not have a policy to promote STEM education for women. In the 2016-2021 Government Action Plan, the government outlines a number of actions and programs to promote education in STEM fields. More specifically, one of the objectives in the plan is to establish an International Knowledge and Innovation City (IKIC), which highlights the importance of promoting improved education in areas such as math, computing, physical sciences, life sciences, engineering, architecture and urban planning, agriculture, and tourism services. The plan, however, does not include specific actions aimed at encouraging girls and women to study STEM [1, 2]. Similarly, the Digital Economy Strategy, which emphasizes a number of actions to provide e-skills and increase participation in the ICT sector, does not mention specific objectives to promote STEM [3]. The National Institute for the Promotion of Women (INPF) focuses on conducting research on gender-relevant topics; the institute, however, does not have specific initiatives related to women’s participation in STEM, as most of its education efforts focus on gender concepts and theory [4, 5, 6]. The National Education Policy (Lettre de Politique Éducative) is outdated and does not mention any initiatives or actions aimed at encouraging female students to study STEM [7].</v>
          </cell>
          <cell r="E5009" t="str">
            <v>[1] Presidency of the Republic of Benin. 2016. “Government Action Programme 2016-2012: Flagship Projects”. [http://revealingbenin.com/wp-content/uploads/2017/03/The-project-sheets.pdf] [2] Mignanwande, Kpedetin. 2016. “Inadequacy of Benin's and Senegal's Education Systems to Local And Global Job Markets”. Clark University. [https://commons.clarku.edu/cgi/viewcontent.cgi?referer=https://www.google.com/&amp;httpsredir=1&amp;article=1088&amp;context=idce_masters_papers] [3] Presidency of the Republic of Benin. 2016. “Digital Economy Strategy 2016-2012: Flagship Projects”. [http://revealingbenin.com/wp-content/uploads/2017/03/The-project-sheets.pdf] [4] Institut National pour la Promotion de la Femme (INPF). 2018. “L’INPF”. [http://www.inpf.bj/spip.php?article1] [5] INPF. 2018. “Les Réalisations”. [http://www.inpf.bj/spip.php?rubrique3] [6] INPF. 2018. “Les ressources documentaires”. [http://www.inpf.bj/spip.php?rubrique5] [7] Plateforme internet officielle d’information et de documentation sur le secteur éducatif béninois. 2018. “Lettre de politique éducative”. [http://www.education.benin.bj/index.php/systeme-educatif/politique-educative/lettre-de-politique-educative]</v>
          </cell>
        </row>
        <row r="5010">
          <cell r="A5010">
            <v>2018</v>
          </cell>
          <cell r="B5010" t="str">
            <v>EIU country research</v>
          </cell>
          <cell r="C5010" t="str">
            <v>The government of Botswana does not have a policy to promote STEM education for women. A UNESCO report found, however, that the government does have a policy on scholarships and affirmative action for women in science and technology [1]. One of the strategic objectives of the National Policy on Research, Science, Technology and Innovation is to promote the participation of women in high-tech research and innovation [1]. To achieve this, scholarships of up to four years and small grants for participation in international conferences are available [1]. The government also wants to achieve equitable participation of men and women, youth, people with disabilities, and marginalized groups in the fields of science and technology [1]. The policy found that women represent more than half the population and constitute a pool of undertapped talent for science technology and innovation. The government of Botswana is committed to instituting affirmative action to raise the participation of women in science and technology fields from an early age, in order to fully exploit the country’s human potential. Targeted schemes will provide equal opportunities for men and women to engage in careers in science and engineering [1]. There are, however, no publicly available documents on this national policy from any of the relevant ministries, including the Ministry of Finance and Development Planning [2], the Ministry of Education and Skills Development [3], and the Ministry of Employment, Labour Productivity and Skills Development [4].</v>
          </cell>
          <cell r="E5010" t="str">
            <v>[1] UNESCO. 2013. “Mapping Research and Innovation in the Republic of Botswana". [http://unesdoc.unesco.org/images/0022/002247/224725E.pdf] [2] Ministry of Finance and Development Planning. 2018. "Government Portal". [http://www.gov.bw/en/Ministries--Authorities/Ministries/Ministry-of-Finance-and-Development-Planning1/] [3] Ministry of Education and Skills Development. 2018. "Government Portal". [http://www.gov.bw/en/Ministries--Authorities/Ministries/Ministry-of-Education-and-Skills-Development/] [4] Ministry of Employment, Labour Productivity and Skills Development. 2018. "Government Portal". [http://www.gov.bw/en/Ministries--Authorities/Ministries/ministry-of-employment-labour-productivity-and-skills-development/]</v>
          </cell>
        </row>
        <row r="5011">
          <cell r="A5011">
            <v>2018</v>
          </cell>
          <cell r="B5011" t="str">
            <v>EIU country research</v>
          </cell>
          <cell r="C5011" t="str">
            <v>Brazil does not have a policy to promote STEM education for women. The current National Strategy of Science, Technology and Innovation 2016-2022 mentions the objective of fostering increased participation of women in STEM fields, but it does not reference specific actions to achieve such objective [1]. The Women and Science Program (Programa Mulher e Ciência), established by the National Secretariat of Policies for Women in 2005, provided scholarships and financial aid for women studying STEM fields until 2012 [2]. Despite this, the majority of these efforts are ad hoc programs and not comprehensive national policies to promote female participation in STEM [3]. The most recent National Plan for Policies on Women (Plano Nacional de Políticas para as Mulheres 2013-2015) does not outline specific strategies around STEM education and is now outdated, as no recent plan has been released (as of September 2018) [4, 5]. The 2018 Brazilian Strategy for Digital Transformation (E-Digital) outlines the strategic action for prioritizing STEM disciplines, “taking into account the importance of stimulating girls and women to pursue careers in ICT-related areas.” The document, however, does not list specific measures to promote more women participation in such fields [6]. The program Science without Borders (Ciência sem Fronteiras), implemented by the National Council for Scientific and Technological Development (Conselho Nacional de Desenvolvimento Científico e Tecnológico, or CNPq), is a government initiative to send 75,000 Brazilian students abroad for STEM training and education; the program, however, is not women-focused [7]. Despite the lack of a policy specifically centered on increasing women’s participation in STEM fields, Brazil is considered one of the leading countries in gender equality in science [8]. In addition to the important efforts the government has made to promote STEM education in general, even if not targeted specifically at women, a number of private initiatives have also contributed to such advancements. Well-known private initiatives include the STEM-related programs of Worldfund Brazil, Shell Brazil’s Science Education Award, the International Training Centre for Authorities and Leaders’ (CIFAL) STEM Education Program, Mulheres Na Computação (Women in Computing), Women Who Code Brazil, and Javascript for Girls (JS4Girls) Brazil, among others [9, 10, 11, 12, 13, 14, 15, 16].</v>
          </cell>
          <cell r="E5011" t="str">
            <v>[1] Ministério da Ciência, Tecnologia, Inovações e Comunicações. 2016. "Estratégia Nacional de Ciência, Tecnologia e Inovação 2016-2022". [https://portal.insa.gov.br/images/documentos-oficiais/ENCTI-MCTIC-2016-2022.pdf] [2] Secretaria Nacional de Políticas para as Mulheres. 2018. “Programas e ações". [http://www.spm.gov.br/assuntos/educacao-cultura-e-ciencia/programas-acoes] [3] Ministério da Ciência, Tecnologia, Inovações e Comunicações. 2018. “Mulher e Ciência: Apresentação”. [http://cnpq.br/web/guest/apresentacao-mulher-e-ciencia/] [4] Secretaria Nacional de Políticas para as Mulheres. 2018. “Plano Nacional de Políticas para as Mulheres". [http://www.spm.gov.br/assuntos/pnpm] [5] Secretaria Nacional de Políticas para as Mulheres. 2013. “Plano Nacional de Políticas para as Mulheres 2013-2015". [http://www.spm.gov.br/assuntos/pnpm/publicacoes/pnpm-2013-2015-em-22ago13.pdf] [6] Ministério da Ciência, Tecnologia, Inovações e Comunicações. 2018. “Estratégia Brasileira para a Transformação Digital 2018”. [http://www.mctic.gov.br/mctic/export/sites/institucional/estrategiadigital.pdf] [7] Ministério da Ciência, Tecnologia, Inovações e Comunicações. 2018. “Ciência sem Fronteiras: O programa”. [http://www.cienciasemfronteiras.gov.br/web/csf/o-programa] [8] Forbes. 2018. “Surprising New Study: Brazil Now A Global Leader In Gender Equality In Science”. [https://www.forbes.com/sites/shannonsims/2017/03/08/surprising-new-study-brazil-now-a-global-leader-in-gender-equality-in-science/#2fd73f2f6f44] [9] World Economic Forum. 2018. “Global Education Initiative – STEM Brazil Learning Programme”. [http://reports.weforum.org/disrupting-unemployment/global-education-initiative-stem-brazil-learning-programme/] [10] Worldfund. 2018. “STEM Brasil expands its impact in São Paulo”. [https://worldfund.org/site/2018/08/17/stem-brasil-in-the-countrys-biggest-city/] [11] Shell Global. 2018. “Supporting The Teaching Of Stem Subjects In Brazil”. [https://www.shell.com/sustainability/communities/education/stem-subjects-in-brazil.html] [12] United Nations Institute for Training and Research (UNITAR). 2018. “CIFAL Promoting STEM Education in Brazil”. [http://www.unitar.org/cifal-curitiba-promoting-stem-education-brazil] [13] Portal de Tecnologia da Bahia. 2018. “Unopar promove curso de programação para mulheres em Ponta Grossa”. [http://www.tibahia.com/tecnologia_informacao/conteudo_unico.aspx?c=NOT_EDU&amp;fb=B_FULL&amp;hb=B_CENTRA&amp;bl=LAT1&amp;r=NOT_EDU&amp;nid=37087] [14] JS Girls. 2018. “JS4Girls”. [http://js-girls.org] [15] Mulheres Na Computação. 2018. “#SerMulherEmTech”. [https://mulheresnacomputacao.com] [16] Women Who Code. 2018. “Women Who Code Recife”. [https://www.womenwhocode.com/recife]</v>
          </cell>
        </row>
        <row r="5012">
          <cell r="A5012">
            <v>2018</v>
          </cell>
          <cell r="B5012" t="str">
            <v>EIU country research</v>
          </cell>
          <cell r="C5012" t="str">
            <v>The Bulgarian government does not have a policy in place that encourages women and girls to study STEM, although the country does have among the highest proportions of women in STEM subjects in the European Union. The Operational Programme "Science and Education for Smart Growth 2014 - 2020" focuses on attracting and retaining researchers in the field of research and high technology, with a particular emphasis on young people, but does not specifically target women [1]. Women make up 44.6% of the workforce in the country’s technology sector, the second-highest proportion in the EU after Lithuania. This compares with an average of 32.4% for the bloc, according to the EU statistics agency Eurostat [2].</v>
          </cell>
          <cell r="E5012" t="str">
            <v>[1] Ministry of Education and Science. 2014. "Operational Programme 'Science and Education for Smart Growth 2014 - 2020'". [https://www.mon.bg/bg/706] [2] Hope, Kerin. March 9, 2018. "Bulgaria builds on legacy of female engineering elite". Financial Times. [https://www.ft.com/content/e2fdfe6e-0513-11e8-9e12-af73e8db3c71]</v>
          </cell>
        </row>
        <row r="5013">
          <cell r="A5013">
            <v>2018</v>
          </cell>
          <cell r="B5013" t="str">
            <v>EIU country research</v>
          </cell>
          <cell r="C5013" t="str">
            <v>The government of Burkina Faso does not have a policy in place that encourages women and girls to study STEM. As a result, there are also no targets set for the number of girls and women to be trained. While there are a number of initiatives that attempt to address gender divides, they are not specifically linked to STEM [1]. There are publicly available links on the following government websites: the Ministry for Women, National Solidarity and Family [2], the Ministry for Education and Literacy [3], and the Ministry for Higher Education, Scientific Research and Innovation [4]. Several international non-governmental organizations (NGOs) and private entities have plans aimed at promoting STEM studies for women, but there is no evidence that the government is involved. These include UNESCO [5] and the African Development Fund [6]. As of October 2018, there have been no further developments in this field.</v>
          </cell>
          <cell r="E5013" t="str">
            <v>[1] Ministry for Education and Literacy. 2018. "Project SWEDD: Lancement du sous-projet "Demousso Kalan Yiriwa" à Banfora". [http://www.mena.gov.bf/index.php?option=com_content&amp;view=article&amp;id=902:projet-swedd-lancement-du-sous-projet-demousso-kalan-yiriwa-a-banfora&amp;catid=168&amp;Itemid=506] [2] Ministry for Women, National Solidarity and Family. 2018. [http://www.action-sociale.gov.bf] [3] Ministry for Education and Literacy. 2018. [http://www.mena.gov.bf/index.php?option=com_content&amp;view=featured&amp;Itemid=1012] [4] Ministry for Higher Education, Scientific Research and Innovation. 2017. [http://www.mesrsi.gov.bf/index.php ] [5] United Nations. 2015. "Camp d’excellence ISESCO-UNESCO pour jeunes filles scientifiques". [http://ma.one.un.org/content/unct/morocco/fr/home/presscenter/events/camp-d_excellence-isesco-unesco-pour-jeunes-filles-scientifiques.html] [6] African Development Fund. 2014. "Projet d'appui à l'éducation de base et au renforcement des capacités". [https://www.afdb.org/fileadmin/uploads/afdb/Documents/Project-and-Operations/Burkina_Faso_-__Projet_d%E2%80%99appui_%C3%A0_l%E2%80%99%C3%A9ducation_de_base_et_au_renforcement_des_capacit%C3%A9s__Education_V__-_Rapport_d_ach%C3%A8vement_de_projet.pdf]</v>
          </cell>
        </row>
        <row r="5014">
          <cell r="A5014">
            <v>2018</v>
          </cell>
          <cell r="B5014" t="str">
            <v>EIU country research</v>
          </cell>
          <cell r="C5014" t="str">
            <v>The government of Cambodia does not have a policy to promote STEM education for women. The Ministry of Education, Youth and Sport, however, does have a policy to improve overall STEM education [1]. Launched in April 2016, the new policy aims to develop STEM textbooks, recruit and train more STEM subject teachers, and develop a revised curriculum [1]. The policy does not include targets for women and girls to be trained in STEM. The government's Cambodia Industrial Development Policy 2015-2025 also promotes the study of STEM from primary education to post-secondary education level with a special focus on students and curriculum development [2]. This document, however, does not explicitly target women. The government has recognized the importance of having women in STEM and, in 2018, created an award for women who contribute to the growth of the technology sector in Cambodia. This may raise the profile of women in ICT, but more actions are necessary to encourage female students to study STEM [3].</v>
          </cell>
          <cell r="E5014" t="str">
            <v>[1] Phnom Penh Post. "Government policy to boost STEM learning". [http://www.phnompenhpost.com/national/government-policy-boost-stem-learning] [2] Ministry of Industry and Handicraft. "Cambodia Industrial Development Policy 2015 – 2025". [http://www.mih.gov.kh/File/UploadedFiles/12_9_2016_4_29_43.pdf] [3] Tum, Malis. March 6, 2018. "Cambodia Creates Award to Encourage Women to Get Into Technology". VOA. [https://www.voacambodia.com/a/cambodia-creates-award-to-encourage-women-to-get-into-technology/4281571.html]</v>
          </cell>
        </row>
        <row r="5015">
          <cell r="A5015">
            <v>2018</v>
          </cell>
          <cell r="B5015" t="str">
            <v>EIU country research</v>
          </cell>
          <cell r="C5015" t="str">
            <v>The Cameroonian government does not have a policy to promote STEM education for women. Overall, there is no agenda that specifically promotes women's education in science and this is reflected in civil society calls for a national STEM policy [1]. Neither the National Policy for the Development of Information and Communication Technologies nor the Digital Cameroon: National Strategy 2020 mention STEM education; these policies cover technology-related domains more broadly, only one of which focuses on education [2, 3]. Some private sector and civil society initiatives have been launched to either advocate for or implement STEM education across the country, but the Cameroonian government does not have a role in the implementation of such initiatives [4, 5, 6].</v>
          </cell>
          <cell r="E5015" t="str">
            <v>[1] Ossono, Edith and Foretia, Denis. 2013. "Stem Education in Cameroon: Is it time for a paradigm shift?". Nkafu Policy Institute. [http://www.foretiafoundation.org/wp-content/uploads/2013/11/Stem-Education-in-Cameroon-2.pdf] [2] Ministry of Posts and Telecommunications. 2016. "Digital Cameroon: National Strategy 2016-2020". [http://cameroundigital.com/wp-content/uploads/2017/05/Plan-strat%C3%A9gique-Cameroun-Num%C3%A9rique-2020.pdf] [3] National Agency for Information and Communication Technologies (NAICT). 2007. "National Policy for the Development of Information and Communication Technologies". [http://www.ist-africa.org/home/files/Cameroon_NationalICTPolicy_2008.pdf] [4] Lobe, Tobo Florence. 2015. "Why STEM is vital for African development". World Economic Forum (WEF). [https://www.weforum.org/agenda/2015/06/why-stem-is-vital-for-african-development/] [5] CAYSTI. 2018. http://caysti.org [6] Cameroon Concord. 2017. "Yaounde: Orange Cameroun launches the first set of its 'digital houses'". [http://cameroon-concord.com/business/yaounde-orange-cameroun-launches-the-first-set-of-its-digital-houses]</v>
          </cell>
        </row>
        <row r="5016">
          <cell r="A5016">
            <v>2018</v>
          </cell>
          <cell r="B5016" t="str">
            <v>EIU country research</v>
          </cell>
          <cell r="C5016" t="str">
            <v>Canada has a federal policy to encourage women and girls to study STEM subjects. This can be seen most tangibly in the types of yearly allocations from the federal budget. For example, the 2018 Budget introduces a Gender Results Framework to measure performance in implementing gender equality. Through grantmaking programs, the government tangentially supports the participation of women, youth, Indigenous Peoples, newcomers, and people with disabilities in work apprenticeships and STEM fields. An example of such support is the government's allocation of CA$19.9m over five years, starting in 2018-19, to pilot an Apprenticeship Incentive Grant for Women in so-called Red Seal, or formally accredited, highly skilled trades. With regard to STEM, the 2018 Budget continues funding the PromoScience funding program of the Natural Sciences and Engineering Research Council (NSERC) of Canada, which aims to support STEM education for 1m youth per year, with a growing emphasis on girls and Indigenous youth [1]. Other initiatives in the 2018 Budget, such as the introduction of a Women Entrepreneurship Strategy, more tangentially support women's study of STEM fields by providing funds to Canada's venture capital funds based on their improvement of gender representation [2].</v>
          </cell>
          <cell r="E5016" t="str">
            <v>[1] Government of Canada. February 27, 2018. "Budget Plan". [https://www.budget.gc.ca/2018/docs/plan/toc-tdm-en.html] [2] Government of Canada. February 27, 2018. "Chapter 2: Canadians are Innovators". [https://www.budget.gc.ca/2018/docs/plan/chap-02-en.html#Canadians-are-innovators]</v>
          </cell>
        </row>
        <row r="5017">
          <cell r="A5017">
            <v>2018</v>
          </cell>
          <cell r="B5017" t="str">
            <v>EIU country research</v>
          </cell>
          <cell r="C5017" t="str">
            <v>The government of Chile implements several policies to promote STEM education for women. In late 2017, the Ministry of Women and Gender Equality issued the 2018-2030 National Plan for Equality between Men and Women. One of the principal goals is to “foment the interest of women in technology and scientific careers” [1]. Under the auspices of this agenda, the Minister of Women and Gender Equality met with the director of the National Commission for Scientific and Technological Research (CONICYT) to coordinate actions to increase women’s participation in STEM education and careers [2]. Since 2014, a Gender Equality Unit has formed part of the Subsecretariat of Education [3]. The unit’s objectives include “promoting equality and the comprehensive development of women and men in the education system” and “promoting proposals for the inclusion of the gender perspective in the Educational Reform" [4]. In 2018, the Ministry of Education created a Commission for an Education with Gender Equality consisting of government, education and civil society members. This Commission is supposed to meet several times during the year and contribute public policy proposals [5]. The Education for Gender Equality 2015-2018 plan states that technical schools should incorporate a gender perspective to decrease the existing gaps in various specializations, but does not set concrete targets [4]. The government’s 2011-2020 Equal Opportunities Plan included a goal to increase female enrolment in areas where men are the majority [6]. A Ministry of Education report from 2017 noted that systems such as the public university admissions process perpetuate gender inequality [7]. In 2014, the School of Physical Sciences and Mathematics at the University of Chile began a program designed to reduce the gender gap among admitted students by offering 40 special slots to female applicants in addition to those selected during the regular admissions process. The program was still running in 2018 [8]. In 2017, CONICYT released its Institutional Gender Equality Policy, which included objectives to increase women’s participation in advanced training and research projects, as well as increasing the number of women on the evaluation committees for selecting research projects, scholarship recipients, and participants in CONICYT’s programs [9].</v>
          </cell>
          <cell r="E5017" t="str">
            <v>[1] Ministerio de la Mujer y la Equidad de Género. 2018. “Programa de Gobierno”. [https://www.minmujeryeg.cl/agenda-de-genero/programa-de-gobierno/] [2] Comisión Nacional de Investigación Científica y Tecnológica. August 28, 2018. “Director Ejecutivo de CONICYT se reúne con la Ministra Isabel Plá”. [http://www.conicyt.cl/blog/2018/08/28/director-ejecutivo-de-conicyt-se-reune-con-la-ministra-isabel-pla/] [3] Ministerio de Educacion. 2016. “Educación y Equidad de género". [https://magallanes.mineduc.cl/2016/01/11/educacion-y-equidad-de-genero/] [4] Ministerio de Educacion. 2015. “Educación para la Igualdad de Género". [http://www.mineduc.cl/wp-content/uploads/sites/19/2017/01/CartillaUEG.pdf] [5] Ministerio de Educacion. June 8, 2018. “Mineduc da inicio al trabajo de la Comisión ‘Por una Educación con Equidad de Género’”. [https://www.mineduc.cl/2018/06/08/mineduc-da-inicio-al-trabajo-de-la-comision-por-una-educacion-con-equidad-de-genero/] [6] Servicio Nacional de la Mujer. 2011. “Plan de Igualdad de Oportunidades entre hombres y mujeres 2011-2020". [http://extwprlegs1.fao.org/docs/pdf/chi164335.pdf] [7] Ministerio de Educación, Centro de Estudios. 2017. “Brechas de género en el Sistema Único de Admisión a la educación superior". [https://centroestudios.mineduc.cl/wp-content/uploads/sites/100/2017/06/DctoTrabajo2-Genero.pdf] [8] Universidad de Chile. 2016. “Programa de Ingreso Prioritario de Equidad de Género (PEG)". [http://ingenieria.uchile.cl/admision/admision-especial-pregrado/94355/cupos-equidad-de-genero] [9] Comisión Nacional de Investigación Científica y Tecnológica (CONICYT). 2017. “Política Institucional de Equidad de Género en Ciencia y Tecnología Periodo 2017-2025". [http://www.conicyt.cl/wp-content/uploads/2015/03/Politica-Institucional-Equidad-de-Genero-en-CyT-Periodo-2017_2025.pdf]</v>
          </cell>
        </row>
        <row r="5018">
          <cell r="A5018">
            <v>2018</v>
          </cell>
          <cell r="B5018" t="str">
            <v>EIU country research</v>
          </cell>
          <cell r="C5018" t="str">
            <v>The Chinese government has made policy statements and plans to encourage gender balance in STEM enrolment, where the gender gap is most prominent at the postgraduate level and beyond [1]. A 2011 policy opinion issued by the Ministry of Science and Technology and the National Women's Federation calls for more female participation at primary and secondary schools, as well as more involvement of women in government science and technology projects and training [2]. A 2011 State Council statement on women's development also calls for an increase in women's science and technology skills and training, identifying specific actions to be taken, but there are no specific targets in place for the number of girls and women to be trained [3]. The National Natural Science Foundation of China (NSFC), a government research funding agency, has taken steps to improve women's careers in science and research, noting a steep decline after the Master's level - 53% of master's students are women compared to 39% of doctoral students [4].</v>
          </cell>
          <cell r="E5018" t="str">
            <v>[1] Frontline. March 13, 2018. "Thoughts on Promoting the Cultivation and Development of High-level Female Talents in China in the New Era". [http://www.bjqx.org.cn/qxweb/n351664c1377.aspx] [2] Science Net. 2011. "Ministry of Science and Technology, Women's Federation: Chinese women's high-level scientific and technological talents are insufficient". [http://news.sciencenet.cn/htmlnews/2011/12/256439.shtm] [3] State Council. 2011. “Notice on the issuing of the outline on women’s development and the outline on children’s development". [http://www.gov.cn/zwgk/2011-08/08/content_1920457.htm] [4] Ma, Y. et al. May 2, 2018. "Close the gender gap in Chinese science". [https://www.nature.com/articles/d41586-018-04996-3]</v>
          </cell>
        </row>
        <row r="5019">
          <cell r="A5019">
            <v>2018</v>
          </cell>
          <cell r="B5019" t="str">
            <v>EIU country research</v>
          </cell>
          <cell r="C5019" t="str">
            <v>The government of Colombia does not have a policy to promote STEM education for women. The principal document for the education sector, the Ministry of Education’s National Ten-Year Education Plan 2016-2026, does not include targets for women and girls to study STEM. The plan, however, does include an indicator to measure improvement based on student scores on PISA tests in math, science, and other subjects. In addition, the plan's stated goals include achieving gender equality in education [1]. The only mention of women in the plan is in the section on adult literacy [1]. The National Development Plan 2014-2018 discusses the importance of promoting STEM education but does not mention any gender component related to the initiative [2]. The Ministry of Information and Communication Technologies (Ministerio de Tecnologías de la Información y las Comunicaciones, or MINTIC) manages a scholarship program for students to study IT careers called "Talento TI". Since its inception, the program has benefitted 19,548 students, but it is not clear what the gender breakdown of beneficiaries is [3]. Civil society organizations have pushed for more women and girls to study STEM subjects. Professors at the University of the Andes have launched two initiatives to promote STEM to a larger number of female students [4]. Finally, the Mujeres TIC (ITC Women) organization is working to create a network of women entrepreneurs and professionals in the ICT sector [5].</v>
          </cell>
          <cell r="E5019" t="str">
            <v>[1] Ministerio de Educacion Nacional. 2017. “Plan Nacional Decenal de Educación 2016-2026". [http://www.plandecenal.edu.co/cms/media/herramientas/PNDE%20FINAL_ISBN%20web.pdf] [2] Departamento Nacional de Planeación. 2014. “Bases del Plan Nacional del Desarrollo 2014-2018”. [https://www.minagricultura.gov.co/planeacion-control-gestion/Gestin/Plan%20de%20Acci%C3%B3n/PLAN%20NACIONAL%20DE%20DESARROLLO%202014%20-%202018%20TODOS%20POR%20UN%20NUEVO%20PAIS.pdf] [3] Talento TI. May 10, 2018. “MinTIC abre convocatoria para estudiar carreras virtuales en Tecnologías de la Información”. [http://www.talentoti.gov.co/635/w3-article-73423.html] [4] Universidad de los Andes. February 5, 2018. “¿Por qué existe una brecha de género en las carreras STEM?”. [https://ingenieria.uniandes.edu.co/Paginas/Noticias.aspx?nid=314] [5] Mujeres TIC. 2018. “Quiénes somos”. [http://www.mujerestic.co/QuienesSomos.html]</v>
          </cell>
        </row>
        <row r="5020">
          <cell r="A5020">
            <v>2018</v>
          </cell>
          <cell r="B5020" t="str">
            <v>EIU country research</v>
          </cell>
          <cell r="C5020" t="str">
            <v>The government of the Democratic Republic of Congo (DRC) does not have a policy to promote STEM education for women. There is no mention of a related strategy on the following websites and documents: the Ministry of Education [1]; the 2015 report published by the Ministry of Gender, Family and Children [2]; and the government's Strategy for Education and Training 2016-2025 (Stratégie Sectorielle de L’éducation et de la Formation 2016-2025) [3]. A few international non-governmental organizations (NGOs) have focused on STEM education for girls and women in the DRC, such as the project Greenlight For Girls, which has organized workshops on science, engineering, and technology in various schools in Kinshasa; these initiatives, however, do not appear to be supported by the government [4, 5].</v>
          </cell>
          <cell r="E5020" t="str">
            <v>[1] Ministry of Education. 2018. [http://www.eduquepsp.cd/#] [2] Ministry of Gender, Family and Children. 2015. "Rapport General Du Forum Des Ministres Et Chefs Des Divisions Provinciaux En Charge Du Genre". [http://www.undp.org/content/dam/dem_rep_congo/docs/Gender/UNDP-CD-Rapport%20du%20forum%20des%20ministres%20provinciaux%20du%20Genre.pdf] [3] Democratic Republic of the Congo. 2015. "Stratégie Sectorielle de L’éducation et de la Formation 2016-2025". [http://www.globalpartnership.org/fr/download/file/fid/52992] [4] Greenlight for Girls. 2016. "Africa". [http://greenlightforgirls.org/africa/ ] [5] Greenlight for Girls. 2012. "La situation des jeunes filles dans les sciences et les mathématiques En République Démocratique du Congo". [https://static1.squarespace.com/static/5117ea28e4b0cd4cc71894ad/t/512c8d57e4b091ea7fcda5bc/1361874263137/Etude-le+filles+de+la+RDC_Format+g4g+3+ok+%283%29+pdf.pdf]</v>
          </cell>
        </row>
        <row r="5021">
          <cell r="A5021">
            <v>2018</v>
          </cell>
          <cell r="B5021" t="str">
            <v>EIU country research</v>
          </cell>
          <cell r="C5021" t="str">
            <v>Costa Rica has a policy to promote STEM education for women. The current National Plan of Science, Technology and Innovation 2015-2021 acknowledges the existing gender gap in STEM fields in Costa Rica and outlines some actions to stimulate women’s increased participation in these fields [1]. Actions include expanding the Science and Gender Program (Programa Ciencia y Género) of the Ministry of Science, Technology and Telecommunications (MICITT), which aims to encourage girls and young women’s vocational interest in STEM careers [1, 2]. Other actions include offering scholarships to women interested in studying STEM subjects [2, 3]. The 3rd  Action Plan of the National Policy of Gender Equality and Equity 2015-2018 (III Plan de Acción de la Política Nacional de Igualdad y Equidad de Género 2015-2018) includes one indicator (indicator 10) that specifically tracks the number of women enrolled in science and tech careers; the document, however, does not list any specific actions designed to improve the results of this indicator [4].</v>
          </cell>
          <cell r="E5021" t="str">
            <v>[1] Ministerio de Ciencias, Tecnología y Telecomunicaciones (MICITT). 2015. “Plan Nacional de Ciencia, Tecnología e Innovación 2015-2021”. [http://www.conicit.go.cr/prensa/galeria/prog_nac_cyt/Plan_NCTI-15-21.pdf] [2] MICITT. 2018. “Programa Ciencia y Género”. [https://www.micit.go.cr/index.php?option=com_content&amp;view=article&amp;id=610&amp;Itemid=916] [3] MICITT. 2017. “Un acercamiento a la brecha digital de género en Costa Rica” [https://micitt.go.cr/images/telecom/Un-acercamiento-a-la-brecha-digital-de-genero.pdf] [4] Instituto Nacional de las Mujeres (INAMU). 2015. “III Plan de Acción de la Política Nacional de Igualdad y Equidad de Género 2015-2018”. [http://pieg.inamu.go.cr/wp-content/uploads/2016/03/IIIPlanPIEG-baja.pdf]</v>
          </cell>
        </row>
        <row r="5022">
          <cell r="A5022">
            <v>2018</v>
          </cell>
          <cell r="B5022" t="str">
            <v>EIU country research</v>
          </cell>
          <cell r="C5022" t="str">
            <v>The government of Côte d’Ivoire has a policy framed around encouraging women and girls to study STEM, but it is not a standalone policy. The promotion of STEM fields for women is broadly captured in the Sector Plan for Education 2016-2025, a document that highlights the numerous difficulties experienced by girls when pursuing further education, including STEM subjects [1]. The Plan also states that women’s literacy is to be prioritized, but STEM fields are not specifically mentioned. The National Development Plan, 2016-2020, while not directly emphasizing gender-specific policies, does give an overall indication of student numbers in STEM education in the country. According to the policy, the distribution of enrolled students by field of study is 26% in the scientific fields (Science and Technology, Health Sciences, Agricultural Sciences) and 74% in the so-called "literary" fields (Humanities) [2]. There are no clear specifics as to what either policy’s prescriptions entail for STEM and women.</v>
          </cell>
          <cell r="E5022" t="str">
            <v>[1] Ministry of National Education, Technical Institutes, and Professional Alliances and the Ministry of Higher Education and Scientific Research, Task Force. 2017. "Sector Plan for Education, 2016-2025". [http://planipolis.iiep.unesco.org/sites/planipolis/files/ressources/cote_divoire_plan_sectoriel_de_leducation.pdf] [2] Ministry of Planning and Development. "National Development Plan (PND) 2016-2020". [http://www.gcpnd.gouv.ci/fichier/doc/TOME1_compresse.pdf]</v>
          </cell>
        </row>
        <row r="5023">
          <cell r="A5023">
            <v>2018</v>
          </cell>
          <cell r="B5023" t="str">
            <v>EIU country research</v>
          </cell>
          <cell r="C5023" t="str">
            <v>The government of the Czech Republic does not have a policy to promote STEM education for women and girls. Women tend to study more traditional subjects like healthcare and education, where 80% of the graduates are female; government policies seem to have made little effort to change this trend. While a female deficit in STEM subjects is not unusual, in the Czech Republic this deficit is increasing. According to Eurostat, from 2003 to 2012, the Czech Republic saw a 6.7% decrease in female graduates in STEM fields compared with an EU average of 1.9% increase in those fields [1]. The website of the Ministry of Education, Youth and Sports does not have any policies or initiatives aimed at encouraging STEM study for women [2]. The Digital Education Strategy for 2020 promises non-discriminatory access to digital educational resources by ensuring conditions for the development of digital literacy and information literacy for pupils and teachers, but the policy does not specify gender [3].</v>
          </cell>
          <cell r="E5023" t="str">
            <v>[1] Heintzelman, Lisa. 2016. "Gender Inequality in the Czech Republic: Institutional and Societal Barriers to Equality". Post-Communist Reform in the Czech Republic: Progress and Problems. Volume 34, Paper 7. [https://preserve.lehigh.edu/cgi/viewcontent.cgi?article=1011&amp;context=perspectives-v34] [2] Ministry of Education, Youth and Sports. [http://www.msmt.cz/ministerstvo] [3] Ministry of Education, Youth and Sports. October 31, 2014. "Digital Education Strategy for 2020". [http://www.msmt.cz/uploads/DigiStrategie.pdf]</v>
          </cell>
        </row>
        <row r="5024">
          <cell r="A5024">
            <v>2018</v>
          </cell>
          <cell r="B5024" t="str">
            <v>EIU country research</v>
          </cell>
          <cell r="C5024" t="str">
            <v>The Danish government does not have programs that target women and girls to study STEM. The Agency for Digitization (Digitaliseringsstyrelsen) under the Ministry of Finance promotes digitization and ICT in schools [1]. The Agency's digital skills plan, Digital Strategy 2016-2020, does not contain any references to women and STEM education [2]. The Ministry of Industry, Business and Financial Affairs, which recently launched a Strategy for Digital Growth, does mention a focus on promoting STEM education but does not specifically target women and girls [3]. The Ministry of Higher Education and Science also does not refer to women and STEM as a focus area or political priority [4, 5]. While there is no evidence of government initiatives being taken, individual universities are promoting a series of initiatives, such as coding cafés targeted at women, to attract more female students. With such initiatives, Denmark's IT University managed to increase enrolment rates of female bachelor students from 25% to 34% between 2016 and 2018 [6]. Data from the Ministry of Higher Education and Science, however, show that a gender gap persists, with women accounting for only a third of Danish students enrolled in STEM degrees [7].</v>
          </cell>
          <cell r="E5024" t="str">
            <v>[1] Agency for Digitization. 2018. ”Om os”. [https://digst.dk/om-os/] [2] Agency for Digitization. 2016. "Digital Strategy 2016-2020". [https://digst.dk/media/16165/ds_singlepage_uk_web.pdf] [3] Ministry of Industry, Business and Financial Affairs. 2018. "Strategy for Denmark's Digital Growth". [https://em.dk/english/news/2018/01-30-new-strategy-to-make-denmark-the-new-digital-frontrunner] [4] Ministry of Higher Education and Science. October 2018. “Focus areas”. [https://ufm.dk/en/education-and-institutions/focus-areas] [5] Ministry of Higher Education and Science. October 2018. “Political priority areas”. [https://ufm.dk/en/research-and-innovation/political-priority-areas] [6] TV2 Lorry. July 2018. "Jubel på universitet. Flere kvinder vil arbejde med IT". [https://www.tv2lorry.dk/artikel/jubel-paa-universitet-flere-kvinder-vil-arbejde-med-it] [7] Ministry of Higher Education and Science. 2018. "Optag 2018 - STEM uddannelser". [https://ufm.dk/uddannelse/statistik-og-analyser/sogning-og-optag-pa-videregaende-uddannelser/2018/notat-7-stem-uddannelser.pdf]</v>
          </cell>
        </row>
        <row r="5025">
          <cell r="A5025">
            <v>2018</v>
          </cell>
          <cell r="B5025" t="str">
            <v>EIU country research</v>
          </cell>
          <cell r="C5025" t="str">
            <v>The government of the Dominican Republic has a policy to promote STEM education for women. Although the government's two main digital plans, Agenda Digital (Digital Agenda) and Republica Digital (Digital Republic), lack specific initiatives that encourage women to study STEM, the Ministry of Education has a national-level initiative which addresses this issue [1, 2]. In 2010, the Educational Center for Female Action (Centro de Investigación Para La Acción Femenina, or CIPAF) identified the improvement of women studying STEM as a key priority; women represented 61% of total higher education students, but accounted for only 11% of students in STEM subjects. CIPAF started a pilot project by developing clubs that promoted STEM studies for girls, called 'e-chicas' and 'Supermaticas' [3, 4]. The initiative was aimed at girls between the 6th and 8th grade and included training in robotics and electronics, as well as mentoring and career guidance campaigns so more girls could venture into engineering, science, technology, and mathematics. In 2014, the Ministry of Education started supporting these projects and rolled them out across the country; as of 2016, there were a total of 57 such clubs in the Dominican Republic [5]. According to the Ministry of Education, this initiative increased the number of females studying STEM by 550 and the initiative has won several awards, including the GEM-TECH Awards from the International Telecommunication Union (ITU) [4, 5]. There do not appear to be any targets for the number of girls and women trained in STEM fields.</v>
          </cell>
          <cell r="E5025" t="str">
            <v>[1] Dominican Republic. 2015. "Agenda Digital 2016-2020". [http://www.dominicana.gob.do/index.php/politicas/2014-12-16-20-55-59] [2] Dominican Republic. 2018. "Republica Digital: Acceso". [http://republicadigital.gob.do/eje/acceso/] [3] Centro de Investigación Para La Acción Femenina (CIPAF). "Los clubes Supermaticas y e Chicas". [http://www.cipaf.org.do/index.php/clubes/item/352-los-clubes-supermaticas-y-e-chicas#.W7xzvPZReHs] [4] CIPAF. 2016. "Más Dominicanas en la Ciencia, Tecnología, Ingeniería y Matemáticas". [http://www.cipaf.org.do/index.php/campanas-y-proyectos/genero-y-tic/item/387-mas-dominicanas-en-la-ciencia-tecnologia-ingenieria-y-matematicas#.W7xw4fZReHs] [5] Ministry of Education. 2016. "Educación logra que más mujeres se interesen en carreras vinculadas a la ingeniería y a tecnología de la comunicación". [http://www.ministeriodeeducacion.gob.do/comunicaciones/publicaciones/educacion-logra-que-mas-mujeres-se-interesen-en-carreras-vinculadas-a-la-ingenieria-y-a-tecnologia-de-la-comunicacion]</v>
          </cell>
        </row>
        <row r="5026">
          <cell r="A5026">
            <v>2018</v>
          </cell>
          <cell r="B5026" t="str">
            <v>EIU country research</v>
          </cell>
          <cell r="C5026" t="str">
            <v>Ecuador's government does not have a discernible policy in place that encourages women and girls to study STEM. Although the Ecuador Digital 2.0 Strategy (Estrategia Ecuador Digital 2.0) [1], launched in 2011, nominally promotes ICT education in the country's higher education system, there is no concerted government initiative to encourage women to study STEM subjects, neither in higher nor in secondary or primary school level. A study published in 2015 on the country's education reforms over the 2006-2013 period found that the country tripled its budget for non-university education over that time, posted scores near the average for Latin America in UNESCO's TERCE assessment in 2013 [2]. A new Ten-Year Education Plan (Plan Decenal de Educación), for the decade between 2006 and 2015, restored government jurisdiction over the school system and moved to universalize basic education. The results for non-university education, however, have been "unexceptional" [2]. With regards to higher education, the government's Secretariat of Higher Education, Science, Technology and Innovation (Secretaría de Educación Superior, Ciencia, Tecnología e Innovación, or SENESCYT) promotes an official policy on gender equality which appears to focus more on developing policies to prevent discriminatory practices in higher education institutions than on adopting measures to encourage women in such institutions to study STEM subjects [3].</v>
          </cell>
          <cell r="E5026" t="str">
            <v>[1] Ministry of Telecommunications (Mintel). November 2011. "Presentacion de la Estrategia Ecuador Digital 2.0". [http://instrumentosplanificacion.senplades.gob.ec/documents/20182/21649/EstrategiaEcuadorDigital2011.pdf/232001e7-1b27-4165-94f2-efd23ccf5211] [2] Pablo Cevallos Estarellas. August 11, 2015. "The Strange Case of Ecuador’s Education Reform". The Dialogue. [https://www.thedialogue.org/blogs/2015/08/why-should-we-study-ecuadors-education-reform/] [3] Secretaría de Educación Superior, Ciencia, Tecnología e Innovación (SENESCYT). October 2015. "Construyendo Igualdad en la Educación Superior". [https://www.educacionsuperior.gob.ec/wp-content/uploads/downloads/2015/10/349720-UNESCO.pdf]</v>
          </cell>
        </row>
        <row r="5027">
          <cell r="A5027">
            <v>2018</v>
          </cell>
          <cell r="B5027" t="str">
            <v>EIU country research</v>
          </cell>
          <cell r="C5027" t="str">
            <v>The Egyptian government does not have a policy to promote STEM education for women. The government's Strategic Education Program for 2014-2030 aims to enable all children to enroll in the education system with special emphasis on girls and children living in difficult conditions (p. 15) [1]. In 2015, the percentage of female students enrolled was 36% (p. 2) [2]. The government wants to evaluate STEM education in order to adopt effective measures and improvements, but it does not specifically address STEM education for girls and women (p. 76) [1]. In 2018, Microsoft launched a training campaign for 1,500 women in cooperation with the Ministry of Communications and Sports, the Ministry of Communication and Information Technology and a number of non-governmental organizations (NGOs) in order to motivate young women to develop their skills and discover various STEM professions [3]. Neither the National ICT Strategy 2012-2017 nor the National Strategy for the Empowerment of Egyptian Women 2030 specifically address STEM education  [4, 5].</v>
          </cell>
          <cell r="E5027" t="str">
            <v>[1] Ministry of Education. "Strategic Plan 2014-2030". [http://moe.gov.eg/ccimd/pdf/strategic_plan.pdf] [2] World Journal of Education. 2017. "Arab Women in Science, Technology, Engineering and Mathematics". [https://files.eric.ed.gov/fulltext/EJ1162654.pdf] [3] Egypt Today. 2018. "Microsoft co-op with Egyptian ministries, NGOs to train 1,500 women". [https://www.egypttoday.com/Article/1/49269/Microsoft-co-op-with-Egyptian-ministries-NGOs-to-train-1] [4] Ministry of Communication and Information Technology (MCIT). "National ICT Strategy 2012-2017". [http://mcit.gov.eg/Upcont/Documents/ICT%20Strategy%202012-2017.pdf] [5] National Council for Women. 2017. "National Strategy for the Empowerment of Egyptian Women 2030". [http://ncw.gov.eg/wp-content/uploads/2018/02/final-version-national-strategy-for-the-empowerment-of-egyptian-women-2030.pdf]</v>
          </cell>
        </row>
        <row r="5028">
          <cell r="A5028">
            <v>2018</v>
          </cell>
          <cell r="B5028" t="str">
            <v>EIU country research</v>
          </cell>
          <cell r="C5028" t="str">
            <v>The government of El Salvador does not have a policy to promote STEM education for women. The latest report from July 2018 regarding the implementation of the Education Plan (Plan El Salvador Educado), which addresses digital literacy for students, does not mention specific initiatives to encourage STEM education for women or girls [1]. There are also no policies in place to encourage women to study STEM from El Salvador's Vice-Ministry of Science and Technology (Viceministerio de Ciencia y Tecnología), nor its sub-ministries - the Ministry of Science, the National Directorate of Education in Science, Technology and Innovation, and the Directorate of Educational Technology [2, 3, 4]. There is an Annual Science Camp for Girls, which students interested in STEM education can take part in, provided through the Salesian-run Don Bosco University, located in San Salvador. The University’s Program for Women in Science and Engineering (WISE Program) has encouraged more women to get into science, technology, engineering, and mathematics (STEM), although this is not part of a government plan [5].</v>
          </cell>
          <cell r="E5028" t="str">
            <v>[1] Ministry of Education. 2018. "Consejo Nacional de Educación presenta avances en Plan El Salvador Educado (PESE)". [https://www.mined.gob.sv/index.php/noticias/item/9542-consejo-nacional-de-educacion-presenta-avances-en-plan-el-salvador-educado-pese] [2] Vice-Ministry of Science and Technology. [http://www.cienciaytecnologia.edu.sv/] [3] National Directorate of Education in Science, Technology and Innovation. [http://www.cienciaytecnologia.edu.sv/direcciones-nacionales/dnecti.html] [4] Directorate of Educational Technology. [http://www.cienciaytecnologia.edu.sv/direcciones-nacionales/gte.html] [5] Mission Newswire. 2017. "El Salvador: Annual Science Camp for Girls Launches with 30 New Students Interested in STEM Education". [http://missionnewswire.org/el-salvador-annual-science-camp-for-girls-launches-with-30-new-students-interested-in-stem-education/]</v>
          </cell>
        </row>
        <row r="5029">
          <cell r="A5029">
            <v>2018</v>
          </cell>
          <cell r="B5029" t="str">
            <v>EIU country research</v>
          </cell>
          <cell r="C5029" t="str">
            <v>The government of Estonia has a policy in place that encourages women and girls to study STEM. In March 2018, the Ministry of Economic Affairs and Communications started the campaign "ICT is Everywhere", directed primarily at girls and young women to inspire them to study IT-related subjects. During the two-year campaign, 50 media events will take place in schools around Estonia and, in cooperation with the non-profit organization Tech Sisters, 10 separate workshops will run in various technology companies [1, 2]. The campaign does not specify a target number of girls to train.</v>
          </cell>
          <cell r="E5029" t="str">
            <v>[1] Lind, Mari-Liis. May 2018. "No woman, no tech?". [https://e-estonia.com/woman-tech-savvy-estonia/] [2] Work In Estonia. March 26, 2018. "The state has started a campaign inviting young women to study ICT". [https://www.workinestonia.com/state-started-campaign-inviting-young-women-study/]</v>
          </cell>
        </row>
        <row r="5030">
          <cell r="A5030">
            <v>2018</v>
          </cell>
          <cell r="B5030" t="str">
            <v>EIU country research</v>
          </cell>
          <cell r="C5030" t="str">
            <v>The government of Ethiopia has strategies with set targets for women and girls to study STEM. The government’s current Education Sector Development Program (ESDP) V, implemented from 2015/2016 to 2019/2020, outlines under section Higher Education Strategy, Component 2: Equity Enhancement, the following objective: to increase the share of female enrolment in undergraduate science and technology university programs from 28%, in the last ESDP IV, to 45%, by the end of ESDP V [1]. The current Ministry of Education policy and strategy plan is the General Education Quality Improvement Program for Equity GEQIP-P (also known as GEQIP-E). This plan launched on 18 June 2018 and will be implemented between 2018 and 2022 in all primary, secondary, vocational, and higher education schools and institutions. GEQIP-E places special emphasis on female students with an expected continued focus on science and technology education [2, 3]. One of the strategies in the current Science, Technology, and Innovation Policy of the Ministry of Science and Technology, implemented in February 2012, is to “increase the number of females enrolling in engineering, science and TVET (Technical and Vocational Education and Training) institutions”, though the official document does not state targets [4]. As part of UNESCO’s Education Sector support to national governments, the International Institute for Capacity Building in Africa based in Addis Ababa supports the currently active Hainan Funds-in-Trust regional project managed by UNESCO Headquarters (HFIT-HQ), which supports teacher training for girls’ education in STEM [5].</v>
          </cell>
          <cell r="E5030" t="str">
            <v>[1] Federal Ministry of Education. “Education Sector Development Programme V (ESDP V) – Programme Action Plan”. [http://planipolis.iiep.unesco.org/sites/planipolis/files/ressources/ethiopia_esdp_v.pdf] [2] World Bank. December 19, 2017. "Press Release No: 2018/070/AFR. World Bank Reaffirms its Commitment to Further Improve the Quality and Promote Equity of Education in Ethiopia”. [https://www.worldbank.org/en/news/press-release/2017/12/19/world-bank-reaffirms-its-commitment-to-further-improve-the-quality-and-promote-equity-of-education-in-ethiopia] [3] Government Communication Affairs Office. June 18, 2018. “Ethiopia launches education quality improvement program”. [http://www.gcao.gov.et/web/en/-/ethiopia-launches-education-quality-improvement-program] [4] Ministry of Science and Technology. February 2012. “The Federal Democratic Republic of Ethiopia Science, Technology and Innovation Policy”.[http://www.most.gov.et/documents/147431/186418/STI+Policy/0318b250-6bac-4883-95be-8ad6c553552b] [5] United Nations Educational, Scientific, and Cultural Organization (UNESCO), Internal Oversight Service (IOS) Evaluation Office. August 2017. “Evaluation of UNESCO’s Programme Interventions on Girls’ and Women’s Education” [http://unesdoc.unesco.org/images/0025/002589/258978e.pdf]</v>
          </cell>
        </row>
        <row r="5031">
          <cell r="A5031">
            <v>2018</v>
          </cell>
          <cell r="B5031" t="str">
            <v>EIU country research</v>
          </cell>
          <cell r="C5031" t="str">
            <v>The Finnish government does not have policies in place to promote STEM education for women. The annual plan, Government Action Plan 2018 – 2019, which was issued in August 2018, addresses new learning environments, digital materials for comprehensive schools, and reforms in vocational upper secondary education, but does not single out STEM education [1]. The strategy document, Digital Finland Framework, which was issued in February 2018, states that the share of mathematics and science education across all levels will be raised. The document also calls for increasing digital professional university education for technical and applied professions [2]. The strategy, however, does not address women in STEM. Although gender policy is generally mainstreamed in Finland [3], recent data suggest that women benefit less from education than others [4].</v>
          </cell>
          <cell r="E5031" t="str">
            <v>[1] Prime Minister’s Office. 2018. “Finland, a land of solutions: Government Action Plan 2018–2019”. [http://julkaisut.valtioneuvosto.fi/handle/10024/160985] [2] Ministry of Economic Affairs and Employment. 2018. “Digital Finland Framework”. [https://www.businessfinland.fi/contentassets/47485067fefa4d838f7bc81d8ac90cd4/digital-finland-framework-report-feb-2018.pdf] [3] National Institute for Health and Welfare. 2018. “Gender equality policy”. [https://thl.fi/fi/web/gender-equality/promoting-gender-equality/gender-equality-policy] [4] Ministry of Education and Culture. September 11, 2018. “Women and immigrants benefit from education less than others”. [https://minedu.fi/en/article/-/asset_publisher/naiset-ja-maahanmuuttajat-hyotyvat-koulutuksesta-muita-vahemman]</v>
          </cell>
        </row>
        <row r="5032">
          <cell r="A5032">
            <v>2018</v>
          </cell>
          <cell r="B5032" t="str">
            <v>EIU country research</v>
          </cell>
          <cell r="C5032" t="str">
            <v>The government of France does not have a policy to promote STEM education for women and there are only some non-profit-led initiatives [1]. These include Femmes Ingénieurs (an association of female engineers), Talents du Numérique (an association focusing on digital skills training, including promoting female take-up), and Femmes et Sciences (women in science) [1, 2, 3]. Femmes Ingénieurs is a membership body, comprised of women and men in the engineering industry and with a working mission "to promote enrolment in the field of engineering among young women" [1]. The Association is acknowledged by the Ministry of Gender Equality (Secrétariat d'Etat chargé de l'égalité entre les femmes et les hommes), the Ministry of EducationMinistère de l'éducation nationale) and the Ministry of Higher Education and Research (Ministère de l'Enseignement supérieur et de la Recherche); its actions, however, are independent of the government's policy [1]. The initiative Talents du Numérique was launched as an association seeking to facilitate closer ties between STEM-related fields and businesses, including increasing the number of women studying and working in these fields [2]. Similarly, the association Femmes et Sciences specifically aims to increase the number of women and girls studying STEM subjects [3].</v>
          </cell>
          <cell r="E5032" t="str">
            <v>[1] Femmes Ingénieurs. [http://www.femmes-ingenieurs.org/] [2] Talents du Numérique. [http://www.assopascaline.fr/650_p_34577/femmes-et-numerique.html] [3] Femmes et Sciences. [http://www.femmesetsciences.fr/]</v>
          </cell>
        </row>
        <row r="5033">
          <cell r="A5033">
            <v>2018</v>
          </cell>
          <cell r="B5033" t="str">
            <v>EIU country research</v>
          </cell>
          <cell r="C5033" t="str">
            <v>Germany is implementing a range of programs that aim to increase womens' participation in the academic fields of science, technology, engineering and mathematics (STEM) [1]. According to Der Spiegel, a new magazine, Germany has for years "conducted well over 1,000 initiatives and events aimed at wooing young women into science and technology jobs" [2]. The flagship program is "Komm mach MINT", Germany's national pact for women in STEM (in German, "Mathematics, IT, natural sciences and technology", or MINT) [3]. The pact brings together 270 stakeholders in government, business, science, media, and civil society with the aim of promoting better access to STEM jobs for girls and women. "Komm mach MINT" is an active initiative and provides, among other things, networking opportunities for women interested in STEM fields [4]. The Federal Ministry of Education and Research set out the pact's objectives in a memorandum in 2008 [5]. One of the objectives was to increase the share of new female students in STEM subjects to the European average (or an increase of 5 percentage points when the initiative was launched). The MINT website lists over 1,000 projects across Germany that promote greater participation of girls and women in STEM [6]. The government has introduced a number of policies and measures aimed at providing better opportunities in higher education. The Program for Women Professors (2007-2017) created at least 260 new professorships for women - funding for the program amounted to €300m (US$345m) between 2007-2014 [7]. The state also finances up to 5% of universities' funding for measures aimed at meeting binding targets on the representation of women at all qualification levels.</v>
          </cell>
          <cell r="E5033" t="str">
            <v>[1] Best, Kathinka et al. 2013. "Gender and STEM in Germany: Policies Enhancing Women's Participation in Academia". International Journal of Gender, Science and Technology. [https://www.researchgate.net/publication/259215223_Gender_and_STEM_in_Germany_Policies_Enhancing_Women%27s_Participation_in_Academia] [2] Der Spiegel. "Germany Boosts Efforts To Get Women In STEM Fields". [http://www.spiegel.de/international/germany/germany-boosts-efforts-to-get-women-in-stem-fields-a-924023.html] [3] Komm mach MINT. [https://www.komm-mach-mint.de] [4] Komm mach MINT. "Einladung zur Netzwerktagung 'Komm, mach MINT' 2018". [https://www.komm-mach-mint.de/Service/Veranstaltungen/MINT-Veranstaltungen/NWT-2018] [5] Bundesministerium fuer Bildung und Forschung. "Memorandum zum Nationalen Pakt fuer Frauen in MINT-Berufen". [https://www.komm-mach-mint.de/content/download/1319/13140/version/6/file/Memorandum.pdf] [6] Komm mach MINT. "Projektlandkarte". [https://www.komm-mach-mint.de/MINT-Projekte/Projektlandkarte] [7] German Federal Ministry of Education and Research. "Professorinnen-Programm: Zweite Runde gestartet". [https://www.bmbf.de/de/professorinnen-programm-zweite-runde-gestartet-872.html]</v>
          </cell>
        </row>
        <row r="5034">
          <cell r="A5034">
            <v>2018</v>
          </cell>
          <cell r="B5034" t="str">
            <v>EIU country research</v>
          </cell>
          <cell r="C5034" t="str">
            <v>The Government of Ghana has an initiative in place that encourages women and girls to study STEM [1]. As part of the 2015 Gender in Education Policy (GEP), the Girls Education Network (GEN) was established within the Ghana Education Service to bring together a network of government departments and agencies, civil society organizations, donor partners, education coalitions, and other practitioners [2, 3]. In 2016, a partnership between UNESCO Accra and GEN began to establish STEM Clinics in districts across Ghana. The STEM Clinics hold quarterly activities to introduce and sensitize girls to STEM-related careers such as teaching, medicine, laboratory sciences, and engineering [1]. The Clinics hold events with young female professionals in STEM to encourage and inspire girls to pursue STEM-related fields [1]. There is no publicly available target for the number of girls and women trained [1]. The 2017-2020 Draft National Science, Technology and Innovation (STI) Policy additionally mentions the importance of improving the male to female ratio of students and professionals in STEM fields and says that the Ministry of Environment, Science, Technology and Innovation “will design special incentive and motivation packages for female science students”, though no specific details are yet available [4].</v>
          </cell>
          <cell r="E5034" t="str">
            <v>[1] UNESCO. 2018. “STEM Clinics to Boost Girls’ Participation in STEM Education in Ghana”. [https://www.un.org/africarenewal/news/stem-clinics-boost-girls%E2%80%99-participation-stem-education-ghana] [2] Government of Ghana. 2017. “Girls’ Education Network Launched”. [http://www.ghana.gov.gh/index.php/media-center/features/3740-girls-education-network-launched] [3] Ghana Web. 2017. “Greater Accra Girls Education Unit Launches GEN Forum”. [https://www.ghanaweb.com/GhanaHomePage/NewsArchive/Greater-Accra-Girls-Education-Unit-launches-GEN-forum-552311] [4] Ministry of Environment, Science, Technology and Innovation (MESTI). 2017. “National Science, Technology and Innovation Policy (2017-2020)”. [http://mesti.gov.gh/wp-content/uploads/2017/07/Draft-National-STI-Policy-Document-10-July-2017.pdf]</v>
          </cell>
        </row>
        <row r="5035">
          <cell r="A5035">
            <v>2018</v>
          </cell>
          <cell r="B5035" t="str">
            <v>EIU country research</v>
          </cell>
          <cell r="C5035" t="str">
            <v>The Greek government does not have a gender-specific policy promoting STEM education for women. Private-sector initiatives make no mention of similar state initiatives while media reports discussing other private initiatives make no mention of government-run programs [1, 2]. There are no articles mentioning the existence of such programs [3, 4, 5]. The European Commission funds the Hypatia Project [6], but the government of Greece is not involved in this project either through the Ministry of Digital Policy or the Ministry of Education [7, 8].</v>
          </cell>
          <cell r="E5035" t="str">
            <v>[1] Openscience. "GirlsGoCoding". [http://www.openscience.gr/girls-go-coding] [2] iefimerida. March 2015. "Django Girls initiatives expanding to Greece". [http://www.iefimerida.gr/news/197456/pliroforiki-me-aroma-gynaikas-poies-einai-oi-django-girls-poy-irthan-kai-stin-ellada] [3] Naftemporiki. [http://www.naftemporiki.gr/] [4] Kathimerini. [http://www.kathimerini.gr/] [5] In.gr. [http://www.in.gr/] [6] European Commission. "Hypatia project". [http://www.expecteverything.eu/hypatia/] [7] Ministry of Digital Policy. [http://www.mindigital.gr/] [8] Ministry of Education. [http://www.minedu.gov.gr/]</v>
          </cell>
        </row>
        <row r="5036">
          <cell r="A5036">
            <v>2018</v>
          </cell>
          <cell r="B5036" t="str">
            <v>EIU country research</v>
          </cell>
          <cell r="C5036" t="str">
            <v>The government of Guatemala does not have a policy in place that encourages women and girls to study science, technology, engineering and maths (STEM) subjects. There is a growing awareness of job opportunities that may arise as a result of studying STEM subjects at universities, with some institutions specifically promoting STEM courses [1], but these efforts do not form part of a broader government strategy. Official policy is outlined in the Ministry of Education's Strategic Education Plan 2016-20 (Plan Estrategico de Educacion 2016–2020), but this focuses on modernizing the education system, improving the quality of provision through better training, and improving enrolment among marginalized sectors of the population. The Plan does not mention any STEM initiatives or set gender-specific targets [2].</v>
          </cell>
          <cell r="E5036" t="str">
            <v>[1] Universidad del Valle de Guatemala (UVG). 2018. "STEM education". [http://uvg.edu.gt/stem/index.html] [2] Ministerio de Educacion. 2016. “Plan estrategico de educacion 2016 – 2020”. [http://www.mineduc.gob.gt/PORTAL/index.asp]</v>
          </cell>
        </row>
        <row r="5037">
          <cell r="A5037">
            <v>2018</v>
          </cell>
          <cell r="B5037" t="str">
            <v>EIU country research</v>
          </cell>
          <cell r="C5037" t="str">
            <v>The government of Guinea does not have a policy in place to encourage girls and women to study STEM subjects. Current national policies acknowledge the existence of an educational, employment, and digital divide between men and women in the country, and establish strategies to increase women’s education opportunities; these strategies, however, are broad and not specific to promoting girls and women to study STEM [1, 2, 3, 4, 5]. These strategies are reflected in documents such as the National Plan for Economic and Social Development 2016-2020, the National Strategy for the Development of ICTs 2016-2020, and the Program of Public Investments (PIP) 2016-2018 [1, 2, 3, 4, 5]. While these plans do not outline specific targets around STEM, the government has leveraged national education forums to highlight the importance of STEM education. For instance, in 2015, the Regulatory Authority for Post and Telecommunications (ARPT), in coordination with the International Telecommunication Union (ITU), held the Girls in ICT Day, which involved a round table moderated by two women engineers to encourage girls to focus on STEM and ICT [6]. In May 2018, the government held the 2nd  Educational Forum, where speakers included female scientists and the topic of several panels focused on STEM education [7]. The government of Guinea also participates in the Next Einstein Forum (NEF), an initiative of the African Institute of Mathematical Sciences (AIMS) that organizes three to seven days of events in each member country to promote STEM. In 2018, NEF organized the African Science Week in 35 African countries, including Guinea, during the months of September, October, and December [8]. In addition to these events, there are private and third sector efforts that aim to promote girls and women’s participation in STEM, such as the Orange Foundation’s Digital House (Maison Digitale) and Aide et Action’s Ecole Amie des Filles (School Friend of Girls) [9, 10].</v>
          </cell>
          <cell r="E5037" t="str">
            <v>[1] République de Guinée. 2016. “Plan national de développement économique et social 2016-2020”. [https://www.google.com/url?sa=t&amp;rct=j&amp;q=&amp;esrc=s&amp;source=web&amp;cd=4&amp;ved=2ahUKEwi0wsP2qvrdAhUHBnwKHXa_C3UQFjADegQIBhAC&amp;url=https%3A%2F%2Fwww.imf.org%2F~%2Fmedia%2FFiles%2FPublications%2FCR%2F2017%2FFrench%2Fcr17388f.ashx&amp;usg=AOvVaw2FzL3TNkkGP4jHCQ1-g5OZ] [2] République de Guinée. 2016. “Plan national de développement économique et social 2016-2020: Annexes”. [http://invest.gov.gn/document/pnds-annexes] [3] Ministère des Postes, des Télécommunications et de l'Economie Numérique. 2016. “Document de Politique et de Stratégies Nationales de Développement des Technologies de l’Information et de la Communication de la République de Guinée 2016 – 2020”. [http://smartafrica.org/IMG/pdf/srategie_tic_finale_v.6_28_juillet_2016.pdf] [4] Ministère en Charge des Investissements et des Partenariats Publics Prives. 2018. “Présentation Sectorielle: Action sociale”. [http://invest.gov.gn/page/action-sociale?onglet=presentation] [5] République de Guinée. 2016. “Projet de Programme d’Investissements Publics (PIP) 2016-2018”. [http://www.stat-guinee.org/images/Publications/SSN/mpci/PIP_2016-2018.pdf] [6] International Telecommunication Union (ITU). 2015. “International Girls in ICT Day 2015 events”. [https://www.itu.int/en/ITU-D/Digital-Inclusion/Women-and-Girls/Girls-in-ICT-Portal/Pages/events/2015/Africa/Guinea-2015.aspx] [7] Agence Guinéenne Pour la Promotion de l’Emploi (AGUIPE). 2018. “Deuxieme Edition Forum De L’etudiant Guinéen: Les Femmes Prônent Le Leadership Féminin Dans L’enseignement Et La Recherche Scientifique”. [http://www.aguipegn.com/actualite/45] [8] Next Einstein Forum (NEF). 2018. “The African Science Week”. [https://nef.org/wp-content/uploads/2018/09/Press-Release-ASW-FR.pdf] [9] Digital Inclusion Newslog. 2018. “Maison Digital In Guinea Will Boost Social Inclusion By Training Women And Girls To Leverage The Potential Of ICTs”. [http://digitalinclusionnewslog.itu.int/2018/01/16/maison-digital-in-guinea-will-boost-social-inclusion-by-training-women-and-girls-to-leverage-the-potential-of-icts/] [10] Orange Foundation. 2018. “Ecole Amie des filles.” [https://www.fondationorange.com/Ecole-Amie-des-filles-781].</v>
          </cell>
        </row>
        <row r="5038">
          <cell r="A5038">
            <v>2018</v>
          </cell>
          <cell r="B5038" t="str">
            <v>EIU country research</v>
          </cell>
          <cell r="C5038" t="str">
            <v>Hungary does not have a policy to promote STEM education for women. The European Commission has highlighted the weakness of Hungary's STEM education overall [1]. In August 2018, the government announced that it would stop financing gender studies courses at public universities [2]. The dearth of public support for women in STEM has meant that initiatives that aim to change the poorly developed STEM sector and STEM education for women are led by the corporate sector and non-governmental organizations (NGOs). For instance, the American Association of University Women (AAUW), an association that promotes equity and education for women and girls, runs a small program in Székesfehérvár, Hungary [3]. The ALCOA Foundation runs a project called “STEM Girls Go Hard”, which aims to get more female high-school leavers to choose science and technology [4]. The Association of Hungarian Women in Science, an NGO, is aiming to increase the ratio of female students at STEM faculties and of women in research and innovation through actions such as the "Girls’ Day", the women in Science Excellence Award, and advocacy work.</v>
          </cell>
          <cell r="E5038" t="str">
            <v>[1] European Commission. "Education and Training Monitor 2016, Hungary". [https://ec.europa.eu/education/sites/education/files/monitor2016-hu_en.pdf] [2] Reuters. "Hungary to stop financing gender studies courses: PM aide". [https://www.reuters.com/article/us-hungary-government-education/hungary-to-stop-financing-gender-studies-courses-pm-aide-idUSKBN1KZ1M0] [3] American Association of University Women (AAUW). "Bringing STEM Education to Girls across the Globe — from Ohio to Hungary". [http://www.aauw.org/article/bringing-stem-to-girls-in-ohio-and-hungary/] [4] European Platform of Women Scientists. "03 Jan Interview of the Month: Association of Hungarian Women in Science (01/2016)". [https://epws.org/interview-of-the-month-association-of-hungarian-women-in-science-012016/]</v>
          </cell>
        </row>
        <row r="5039">
          <cell r="A5039">
            <v>2018</v>
          </cell>
          <cell r="B5039" t="str">
            <v>EIU country research</v>
          </cell>
          <cell r="C5039" t="str">
            <v>India has active schemes to encourage, educate and retain women in the traditionally male-dominated field of science and technology (S&amp;T). The Department of Science and Technology (DST), under the Ministry of Science and Technology, is undertaking efforts to identify issues women face in science and to address them in order to decrease the gender gap in the workforce. In 2014, the Department of Science restructured all women-specific programs under one umbrella known as Knowledge Involvement in Research Advancement through Nurturing (KIRAN) in order to address unemployment and relocation. KIRAN is working towards developing state-of-the-art infrastructure in women universities in order to attract promising girl students in the science and technology domain. It has also taken recent actions including the adoption and execution of a Women Component Plan, the establishment of a task force, and the provision of gender budgeting [1, 2]. Most importantly, the formulation of a gender-specific program such as the Women Scientist Scheme (WOS) "gives women a strong foothold into the scientific profession, helps them re-enter into the mainstream and provides a launch pad for further forays into the field of science and technology." [1] India has also launched a landmark program known as the Mobility Scheme, to provide assistance to women scientists who are facing continuity problems due to relocation within the country. Furthermore, under the Women Scientist Program, women can avail themselves of three categories of fellowships, namely: Scheme for Basic/Applied Science, S&amp;T interventions for Social Benefit, and Internship in Intellectual Property Rights (IPRs) for Self-Employment [1]. In 2018, the Ministry for Human Resource Development directed 23 of India's renowned Institutes of Technology (the so-called IITs) to add at least 14% female students in the list for 2018 [3]. Only 14% of 280,000 scientists, engineers and technologists in India are women, putting the absolute number at approximately 40,000 [4].</v>
          </cell>
          <cell r="E5039" t="str">
            <v>[1] Department of Science &amp; Technology. 2018. “Knowledge Involvement in Research Advancement through Nurturing (KIRAN)". [http://www.dst.gov.in/scientific-programmes/scientific-engineering-research/women-scientists-programs] [2] Department of Science &amp; Technology. March 2016. “Office Memorandum: Constitution of Standing Committee for Promoting Women in Science". [http://www.dst.gov.in/sites/default/files/Standing-Committee-OM-Composition.pdf] [3] Times of India. August 2018. "How to retain women in STEM researches". [https://timesofindia.indiatimes.com/home/education/news/how-to-retain-women-in-stem-researches/articleshow/65383723.cms] [4] Times of India. 2018. "Only 14% of Indian researchers are women; science seen as male profession". [https://timesofindia.indiatimes.com/india/there-are-too-few-women-in-science/articleshow/63575929.cms]</v>
          </cell>
        </row>
        <row r="5040">
          <cell r="A5040">
            <v>2018</v>
          </cell>
          <cell r="B5040" t="str">
            <v>EIU country research</v>
          </cell>
          <cell r="C5040" t="str">
            <v>The government of Indonesia does not appear to have a policy in place that encourages women and girls to study STEM. While no policy framework on gender, education and STEM has been identified, there have been a number of efforts toward gender mainstreaming in education. Examples include Presidential Instruction No. 9/2000, which requires all government agencies to mainstream gender into all policies and programs, and Ministry of Education Regulation No. 84/2008, which provides instructions for institutionalizing and implementing gender mainstreaming. For example, Regulation No. 84/2008 instructs provincial governments to form a Gender Mainstreaming in Education Working Group, charged with forming a work plan, and delegates mayors as responsible for implementing gender mainstreaming programs in cities [1, 2]. Despite the lack of policies to encourage women and girls to study STEM, in the engineering field, for example, Indonesian women do not appear to be underrepresented - 48% of Indonesia's engineers are women [3].</v>
          </cell>
          <cell r="E5040" t="str">
            <v>[1] Ministry of Cooperatives and Small and Medium Enterprises. "Presidential Instruction Number 9/2000 on Gender Mainstreaming". [http://www.depkop.go.id/uploads/media/01._Inpres_No.9_Thn_2000_-_PUG_dalam_Pembangunan_Nasional.pdf] [2] Ministry of Education. "Regulation No. 84/2008". [http://simpuh.kemenag.go.id/regulasi/permendiknas_84_08.pdf] [3] Slate. 2017. “The STEM Paradox: Why Are Muslim-Majority Countries Producing So Many Female Engineers?”. [http://www.slate.com/blogs/better_life_lab/2017/11/09/the_stem_paradox_why_are_muslim_majority_countries_producing_so_many_female.html]</v>
          </cell>
        </row>
        <row r="5041">
          <cell r="A5041">
            <v>2018</v>
          </cell>
          <cell r="B5041" t="str">
            <v>EIU country research</v>
          </cell>
          <cell r="C5041" t="str">
            <v>The government of Iran has current policies in place that encourage women and girls to study STEM. The public sector Literacy Movement Organization currently holds training in rural areas particularly targeting women and girls and utilizing a curriculum encompassing the sciences, computer skills, and mathematics [1, 2, 3, 4]. The Ministry of Science, Research and Technology, which oversees higher education and continuing education institutions, has established a Women’s Research Working Group to conduct research and formulate strategic recommendations to ensure that women are represented across all fields of study with fair and equal access [5]. The Mathematical Society of Iran, in collaboration with the International Mathematical Union, pronounced 22 May as International Women in Mathematics Day - a date that celebrates the birth date of the first female Iranian Fields Medal awardee, Maryam Mirzakhani [6]. The government annually celebrates the International Girls in ICT Day launched by the International Telecommunication Union (ITU) through a collaboration between institutions including the Ministry of Information and Communication Technology, the Vice Presidency for Women and Family Affairs, and the Vice Presidency for Science and Technology [7, 8]. Iran has closed gender gaps in STEM score differentials in both primary and secondary schools [9] and approximately 70% of university STEM degree graduates in Iran are female [10].</v>
          </cell>
          <cell r="E5041" t="str">
            <v>[1] Literacy Movement Organization (LMO). [http://www.lmoiran.ir/]. [2] LMO. December 18, 2017. [http://www.lmoiran.ir/uploads/forms/form_11/624928.7557199.4849925.639063144.PDF] [3] Tehran Times. September 8, 2018. “Iran wins UNESCO Confucius Prize for Literacy”. [https://www.tehrantimes.com/news/427269/Iran-wins-UNESCO-Confucius-Prize-for-Literacy] [4] Iranian Students News Agency. July 30, 2018. “The Director of the Literacy Movement Organization reports that 7600 have been trained in ICDL skills”. [https://www.isna.ir/news/97050804300/آموزش-مهارت-ICDL-برای-۷۶%DB%B0%DB%B0-سوادآموز] [5] Ministry of Science, Research, and Technology, and Institute for Social and Cultural Studies. [http://iscs.ac.ir/گروه-مطالعات-زنان/] [6] Iran Mathematics Society. [http://fa.ims.ir/index.php/component/content/article/85-news/262-women-in-mathematics-day]. [7] [http://womenict.ir/blog/%D8%A8%D8%B1%DA%AF%D8%B2%D8%A7%D8%B1%DB%8C-%D9%87%D9%85%D8%A7%DB%8C%D8%B4-%D8%B1%D9%88%D8%B2-%D8%AC%D9%87%D8%A7%D9%86%DB%8C-%D8%AF%D8%AE%D8%AA%D8%B1%D8%A7%D9%86-%D9%88-%D9%81%D9%86%D8%A7%D9%88/]. [8] Ministry of Information and Communication Technology. "International Girls in ICT Day". [http://www.girlsict.ir/fa/] [9] United Nations Educational, Scientific and Cultural Organization (UNESCO). 2017. "Cracking the Code: Girls’ and women’s education in science, technology, engineering, and mathematics (STEM)". [http://unesdoc.unesco.org/images/0025/002534/253479e.pdf] [10] Zahidi, Saadia. 2018. “Fifty Million Rising: The New Generation of Working Women Transforming the Muslim”. Hachette. [https://books.google.co.uk/books/about/Fifty_Million_Rising.html?id=sJwRDgAAQBAJ&amp;redir_esc=y]</v>
          </cell>
        </row>
        <row r="5042">
          <cell r="A5042">
            <v>2018</v>
          </cell>
          <cell r="B5042" t="str">
            <v>EIU country research</v>
          </cell>
          <cell r="C5042" t="str">
            <v>The Irish government has a policy to promote STEM education for women. A 2016 Department of Education and Skills report, STEM Education in Irish School System, states that fewer than 25% of approximately 120,000 STEM professionals are women [1]. Ireland is developing a National STEM Education Policy Statement to promote greater uptake of STEM subjects by female students [1]. The Action Plan to Expand Apprenticeship and Traineeship in Ireland 2016-2020, set out by the Department of Education and Skills, includes an aim to measure and evaluate female participation in apprenticeship, including in technology [2]. The Engineers Ireland STEPS program, funded by the Department of Education and Skills and Science Foundation Ireland, is a not-for-profit strategic outreach program that promotes engineering as a future career to school students, with some initiatives focusing on girls, starting as early as 7 years old [3, 4]. A National STEM Education Policy Statement by the Department of Education and Skills is under development [5, 6]. The National STEM Education Policy Statement was intended to be completed by the second quarter of 2017, but it does not yet appear to be available [6].</v>
          </cell>
          <cell r="E5042" t="str">
            <v>[1] Department of Education and Skills. 2016. "STEM Education in Irish School System". [https://www.education.ie/en/Publications/Education-Reports/STEM-Education-in-the-Irish-School-System.pdf] [2] Department of Education and Skills. 2016. “Action Plan to Expand Apprenticeship and Traineeship in Ireland 2016-2020”. [http://www.solas.ie/SolasPdfLibrary/ActionPlanDec16.pdf] [3] Department of Education and Skills. 2017. “STEM Education Consultation Report 2017”. [https://www.education.ie/en/The-Education-System/STEM-Education-Policy/stem-education-consultation-report-2017.pdf] [4] Financial Services Union. 2017. "Submission to Public Consultation on the Gender Pay Gap”. [https://www.fsunion.org/download/pdf/gender_pay_submission.pdf] [5] STEPS Engineers Ireland. “Engineers Ireland STEPS Programme”. [https://www.steps.ie/] [6] STEPS Engineers Ireland. “Girl Guides Badge”. [https://www.steps.ie/girl-guides-badge.aspx]</v>
          </cell>
        </row>
        <row r="5043">
          <cell r="A5043">
            <v>2018</v>
          </cell>
          <cell r="B5043" t="str">
            <v>EIU country research</v>
          </cell>
          <cell r="C5043" t="str">
            <v>The Israeli government has a policy to promote STEM education for women. Through the Ministry of Education, Pedagogical Secretary, Sciences Division, the Inspectorate for teaching Science and Technology, and the Unit for Gender Equality in Education, the government in 2013 developed a program to advance equal opportunities in gender and to promote women to study science and technology. The program seeks to establish “an organizational climate that stimulates equal opportunities in Science and Technology learning” by encouraging girls to select subjects from among the STEM disciplines [1]. As part of the Ministry of Education’s initiative, there was a set target of increasing girls’ interest as well as increase the take-up of 5 level units in Physics for the baccalaureate examinations by 10% in three years (from 2013) - 5 level unit is the highest level learned in an Israeli high school, designed for those students who intend to continue their studies in mathematics-intensive professions [1]. Aside from this, however, there is no mention of STEM training targets, regardless of gender [3, 4]. This could be partially due to the statistically insignificant gender gap in internet access [5, 6], indicating that STEM skills are almost equally distributed among both genders. As part of the Helsinki Group, which seeks to bolster the interest of women in science, Israel’s Ministry of Science, Technology and Space (MOST) set up a national initiative for the advancement of women in Science and Technology [2], as early as the year 2000.</v>
          </cell>
          <cell r="E5043" t="str">
            <v>[1] European Schoolnet. 2015. "Survey on Efforts to increase students pursuing STEM studies and careers. National Response: Israel". [http://files.eun.org/scientix/Observatory/ComparativeAnalysis2015/IL_national_response.pdf] [2] Ministry of Science, Technology, and Space (MOST). [https://www.gov.il/en/Departments/Units/most_women_council] [3] European Schoolnet. 2018. "Israel Country Report on ICT in Education". [http://www.eun.org/documents/411753/839549/Israel_2018.pdf/c01cb526-a5d7-469b-b8b1-b67a494d294b] [4] Prime Minister’s Office of the State of Israel. 2016. "ICT Authority, Strategic Plan 2016-2018". [https://www.gov.il/blobFolder/generalpage/stratigy_eng/he/STRATIGY-%20ICT%20ATHORITY%20-%20ENGLISH.pdf] [5] International Telecommunications Union (ITU). "Gender Gap in Internet Access". [https://c.eu1.content.force.com/servlet/servlet.FileDownload?file=00PD000001jHLej] [6] Gallup. "Gender Gap in Internet Access". [https://c.eu1.content.force.com/servlet/servlet.FileDownload?file=00PD000001jHLe]</v>
          </cell>
        </row>
        <row r="5044">
          <cell r="A5044">
            <v>2018</v>
          </cell>
          <cell r="B5044" t="str">
            <v>EIU country research</v>
          </cell>
          <cell r="C5044" t="str">
            <v>The government of Italy does not have a specific policy to increase women's education in STEM fields. One government body, in particular, the cabinet-level Department of Equal Opportunities, has carried out some basic promotional campaigns on this topic, such as the European Union's TRIGGER Project (Transforming Institutions by Gendering contents and Gaining Equality in Research), without setting concrete targets or goals [1]. A 2015 study looking at women in STEM across several EU countries reports that, in Italy, public and private national investment in research and innovation is low; this is despite the Italian government's introduction of the so-called "pink quotas", such as the boardroom gender quota in 2011, and the ratio of women enrolled in STEM fields being above EU average [2]. In the 2015-2020 National Research Program (Programma Nazionale per la Ricerca 2015-2020), the Italian does not mention initiatives to promote women's enrolment in STEM education and does not set any targets for this [3]. Nevertheless, over the last few years, the Lazio Region (the region headed by Rome, the capital and country's largest city) has developed a small grants program to support ICT solutions in small- and medium-sized enterprises (SMEs) run by female entrepreneurs [4].</v>
          </cell>
          <cell r="E5044" t="str">
            <v>[1] Permanent Mission of Italy to the UN. 2017. "Promoting STEM as an essential factor for women’s labor inclusion and career advancement". [https://esango.un.org/SideEvents/documents/2013] [2] The European Association for Women in Science, Engineering and Technology (WITEC). March 2015. "Women in Science, Technology and engineering companies in Italy, Latvia, Romania, Spain and the UK". [https://eige.europa.eu/resources/WomeninScience.pdf] [3] Ministry of Education, Universities and Research (MIUR). 2016. "Programma Nazionale per la Ricerca 2015-2020". [http://www.istruzione.it/allegati/2016/PNR_2015-2020.pdf] [4] Regional Government of Lazio. 2018. "Innovazione: Sostantivo Femminile - 3° Edizione". [https://www.regione.lazio.it/rl_attivitaproduttive/?vw=contenutidettaglio&amp;id=139]</v>
          </cell>
        </row>
        <row r="5045">
          <cell r="A5045">
            <v>2018</v>
          </cell>
          <cell r="B5045" t="str">
            <v>EIU country research</v>
          </cell>
          <cell r="C5045" t="str">
            <v>The government of Jamaica is making a greater effort to promote STEM education for women, with policy work led by the Bureau of Gender Affairs and the Ministry of Culture, Gender, Entertainment and Sport. In 2016, the Ministry of Education appointed a STEM coordinator, to work with education establishments and the private sector in order to encourage both the provision and take-up of STEM-related subjects [1]. Funding within the Ministry of Education's budget is ring-fenced for this purpose [1]. The authorities have been specifically focused on promoting STEM education for girls and women, organizing regular events across the country with this goal in mind. The authorities organized an International Women's Day (IWD) Symposium in March 2018, under the banner of "Empowering Women and Girls in Science, Technology and Business" [2]. The symposium aimed to boost female interest in studying STEM-based subjects at university and subsequently finding a skilled job in a related area [2]. Alongside the symposium, the Bureau of Gender Affairs and the Ministry of Culture, Gender, Entertainment and Sport are actively seeking to promote lectures, marches and other activities to publicize the opportunities for women and girls in science, technology, and business [2]. Universities are also showing signs of promoting this policy line, with the University of the West Indies (UWI, the largest university in the country) running an exhibition on “Women in Science, Technology, Engineering and Mathematics (STEM)”. The aim of the exhibition is to highlight the work of women scientists in the Faculty of Science &amp; Technology and to highlight the burgeoning STEM concept in Jamaica [3].</v>
          </cell>
          <cell r="E5045" t="str">
            <v>[1] Jamaica Observer. September 27, 2017. "STEM has gathered steam". [http://www.jamaicaobserver.com/career-education/stem-has-gathered-steam_111822] [2] Jamaica Observer. March 9, 2018. "More women needed in STEM fields - Grange". [http://www.jamaicaobserver.com/latestnews/More_women_needed_in_STEM_fields_Grange?profile=1228] [3] University of the West Indies (UWI). October 2018. "Women in STEM". [https://www.mona.uwi.edu/library/women-science-technology-engineering-and-mathematics-stem]</v>
          </cell>
        </row>
        <row r="5046">
          <cell r="A5046">
            <v>2018</v>
          </cell>
          <cell r="B5046" t="str">
            <v>EIU country research</v>
          </cell>
          <cell r="C5046" t="str">
            <v>The government of Japan has a policy in place that encourages women and girls to study STEM. The government's Fourth Basic Plan for Gender Equality, finalized in December 2015 and implemented until March 2021, aims to inspire more girls to take up science and technology throughout primary and secondary school curriculums, as well as make it easier for women to work in the field of science and technology. The plan includes demand-side incentives to increase the employment of female researchers and engineers. The plan sets specific targets, including an increase in the percentage of female college students pursuing science and engineering majors from 26.4% and 12.9%, respectively, in 2014 [1]. According to the White Paper on Gender Equality 2017, the proportion of women was 27% for undergraduate science majors and 14% for undergraduate engineering majors in 2016 [2]. The government's program to place more women in STEM fields, dubbed Riko-challe (Science and Engineering Challenge), is one of the G20 Flagship Projects. Riko-challe's focus areas are as follows: access and affordability of ICT for women and girls; non-formal training opportunities for women and girls in ICT (coding schools); increased participation of girls in ICT studies through mentoring programs and career counseling; and information and awareness-raising campaigns [3, 4].</v>
          </cell>
          <cell r="E5046" t="str">
            <v>[1] Cabinet Office, Gender Equality Bureau. December 25, 2015. "Fourth Basic Plan for Gender Equality". [http://www.gender.go.jp/about_danjo/basic_plans/4th/index.html] [2] Cabinet Office, Gender Equality Bureau. June 2017. "White Paper on Gender Equality 2017". [http://www.gender.go.jp/about_danjo/whitepaper/h29/zentai/html/zuhyo/zuhyo01-05-04.html] [3] G20 Germany 2017. "G20 Flagship Projects". [https://www.eskills4girls.org/riko-challe-support-choosing-stem-fields/] [4] Cabinet Office, Gender Equality Bureau. "Riko Challenge". [http://www.gender.go.jp/c-challenge/index.html]</v>
          </cell>
        </row>
        <row r="5047">
          <cell r="A5047">
            <v>2018</v>
          </cell>
          <cell r="B5047" t="str">
            <v>EIU country research</v>
          </cell>
          <cell r="C5047" t="str">
            <v>The Jordanian government does not have a policy to encourage women and girls to study STEM. However, Jordan, like other countries in the Middle East, has what has been dubbed a "reverse general divide" when it comes to education access and achievement [1]. Jordan achieved gender parity in enrolment in 1979 and has one of the highest female literacy rates in the region, at 95.2% [2]. Girls have been consistently and significantly outperforming boys in mathematics and science both in primary and secondary schools (see TIMSS and PIRLS standardized test scores) [3, 4]. Women also have higher enrolment rates at the tertiary level [5]; at the University of Jordan, the country’s largest university, women outnumber men by a ratio of two to one - and earn higher grades in mathematics, engineering, computer information systems, and a range of other subjects [6]. Women also represent over 50% of students studying natural sciences and mathematics and over 40% of those studying information and communication technologies (ICT) at the university level [7]. As such, neither the Ministry of Education nor the Ministry of Social Development have public information regarding initiatives to encourage women and girls in STEM fields [8, 9]; given that girls tend to academically outperform their male counterparts, it is unclear whether a policy to encourage STEM education among women is perceived as necessary in Jordan.</v>
          </cell>
          <cell r="E5047" t="str">
            <v>[1] World Bank. “An exception to the gender gap in education: the Middle East &amp; North Africa?”. [http://blogs.worldbank.org/arabvoices/exception-gender-gap-education-middle-east-north-africa] [2] Ministry of Higher Education. “Education for Prosperity: Delivering Results – A National Strategy for Human Resource Development 2016-2025". [http://www.mohe.gov.jo/en/Documents/National-HRD-Strategy.pdf] [3] TIMSS. “TIMSS 2015 International Results in Mathematics”. [http://timss2015.org/wp-content/uploads/filebase/full%20pdfs/T15-International-Results-in-Mathematics-Grade-8.pdf] [4] TIMSS. “TIMSS 2015 International Results in Science”. [http://timss2015.org/wp-content/uploads/filebase/full%20pdfs/T15-International-Results-in-Science-Grade-8.pdf] [5] UNESCO Institute for Statistics. 2017. “Jordan: Education and Literacy”. [http://uis.unesco.org/country/JO] [6] The Atlantic. September 21, 2017. “Boys Are Not Defective”. [https://www.theatlantic.com/education/archive/2017/09/boys-are-not-defective/540204/] [7] Islam, Samira. November 2017. “Women in Science, Technology, Engineering and Mathematics Fields: The Way Forward”. World Journal of Education Vol. 7, No. 6. [https://files.eric.ed.gov/fulltext/EJ1162654.pdf] [8] Jordan Ministry of Education. [http://www.moe.gov.jo/ar] [9] Jordan Ministry of Social Development. [http://www.mosd.gov.jo/]</v>
          </cell>
        </row>
        <row r="5048">
          <cell r="A5048">
            <v>2018</v>
          </cell>
          <cell r="B5048" t="str">
            <v>EIU country research</v>
          </cell>
          <cell r="C5048" t="str">
            <v>The government of Kazakhstan does not have a policy to promote STEM education for women, but it is actively promoting STEM education in general. The State Program of Education and Science Development for 2016-2019 covers STEM elements in the curriculum, designed to develop new technologies, scientific innovation, and mathematical modeling [1]. External initiatives are also active in promoting STEM among women, including TechWomen, an initiative of the U.S. Department of State's Bureau of Educational and Cultural Affairs [2]. Zangar, in the Atyrau region, is a community initiative aimed at expanding programming for life skills and science, technology, engineering, and mathematics (STEM) education [3]. While it is not specifically aimed at girls, it has resulted in a growing number of girls and young women pursuing STEM education and planning to seek STEM-related careers [4].</v>
          </cell>
          <cell r="E5048" t="str">
            <v>[1] IAC. "Development of STEM education in the world and in Kazakhstan". [http://iac.kz/en/events/development-stem-education-world-and-kazakhstan] [2] Asanya Times. "Emerging Economies STEM Entrepreneurship Programme Tells Women 'We Are Stronger Together'”. [https://astanatimes.com/2016/11/emerging-economies-stem-entrepreneurship-programme-tells-women-we-are-stronger-together/] [3] International Youth Foundation. "Zangar". [https://www.iyfnet.org/initiatives/zangar] [4] International Youth Foundation. February 8, 2018. "In Kazakhstan, Two Young Women Build a Future in STEM". [https://www.iyfnet.org/blog/kazakhstan-two-young-women-build-future-stem]</v>
          </cell>
        </row>
        <row r="5049">
          <cell r="A5049">
            <v>2018</v>
          </cell>
          <cell r="B5049" t="str">
            <v>EIU country research</v>
          </cell>
          <cell r="C5049" t="str">
            <v>The Government of Kenya has a program in place that encourages women and girls to study STEM. Kenya's National Curriculum Policy (2015) aims to increase enrolment in Science, Technology, Engineering and Mathematics (STEM) programs, by focusing on gender parity in these areas (see Chapter 9) [1]. A joint program between UNESCO, the Ministry of Education and the National Commission for Science, Technology and Innovation (NACOSTI), has reached 33 Kenyan counties and 110 secondary schools since its start in 2014 [2]. The program, called the Mentorship in STEM Programme through Scientific Camps of Excellence, aims to address the underachievement and underrepresentation of women and girls in STEM education and stem fields by inspiring girls at secondary school level to embrace STEM subjects [2]. Girls on the program visit STEM professionals in their workplace and STEM programs at local universities [2]. Students also receive training in topics such as coding and robotics [2]. The 2018 STEM Camp was held in April and received further support from the Forum for African Women Educationalists (FAWE), Microsoft Africa, Airbus Foundation, Safaricom, Golden Africa Kenya, and Machakos University [3]. The Camp included 150 secondary school girls and 27 of their teachers [3].</v>
          </cell>
          <cell r="E5049" t="str">
            <v>[1] Kenya Ministry of Education, Science and Technology. 2015. "National Curriculum Policy". [https://www.scribd.com/document/336446504/Kenya-National-Curriculum-Policy-2017-EAC] [2] UNESCO. 2018. “Press Release: Unlocking the Potential of Girls in Science, Technology, Mathematics and Engineering for a Sustainable Future for All”. [http://www.unesco.org/new/en/nairobi/about-this-office/single-view/news/press_release_unlocking_the_potential_of_girls_in_science/] [3] UNESCO. 2016. “Kenya: Empowering Girls through Mentoring in STEM for Informed Career Choices”. [http://www.unesco.org/new/en/natural-sciences/priority-areas/gender-and-science/supporting-women-scientists/kenya-empowering-girls-through-mentoring-in-stem/]</v>
          </cell>
        </row>
        <row r="5050">
          <cell r="A5050">
            <v>2018</v>
          </cell>
          <cell r="B5050" t="str">
            <v>EIU country research</v>
          </cell>
          <cell r="C5050" t="str">
            <v>The government of Kuwait does not have a policy or set targets for women and girls to study STEM. Initiatives for STEM-centred skills development exist, such as the Sabah Al Ahmad Center for Giftedness and Creativity, with a mandate to nurture gifted citizens and support their inventive endeavors in the fields of science and technology [1], and the Kuwait Foundation for the Advancement of Sciences (KFAS), which offers extensive STEM-training and research support programs [2]. These projects, however, do not distinguish between males and females. The Ministry of Social Affairs does extend some financial support to Kuwaiti women in sciences - aid is provided to female researchers [3] - but there is no additional public information about this from the Ministry. Generally, in schools girls outperform boys across all subjects, including science and mathematics [4, 5]. Furthermore, at university level, Kuwaiti girls now make up over 50% of engineering classes [6]. Dr. Adnan Shihab Eldin of KFAS, however, notes that gender parity in STEM at the educational level does not translate at the professional level. After obtaining a STEM degree, a man is more likely to be employed in the field and to receive a higher salary than a woman [7]. This suggests that STEM education alone will not address the gender divide in the professional field.</v>
          </cell>
          <cell r="E5050" t="str">
            <v>[1] Sabah Al Ahmad Center for Giftedness and Creativity. [https://www.sacgc.org/] [2] The Kuwait Foundation for the Advancement of Sciences (KFAS). [http://www.kfas.org/] [3] Kuwait News Agency. October 2017. “Women Empowerment is Kuwait’s Strategic Goal”. [https://www.kuna.net.kw/ArticleDetails.aspx?id=2652045&amp;language=en] [4] TIMSS. “TIMSS 2015 International Results in Mathematics”. [http://timss2015.org/wp-content/uploads/filebase/full%20pdfs/T15-International-Results-in-Mathematics-Grade-8.pdf] [5] TIMSS. “TIMSS 2015 International Results in Science”. [http://timss2015.org/wp-content/uploads/filebase/full%20pdfs/T15-International-Results-in-Science-Grade-8.pdf] [6] World Economic Forum. January 2016. “A revolution for Gender Parity?”. [https://www.weforum.org/agenda/2016/01/could-women-see-gender-parity-in-the-4th-industrial-revolution/] [7] Leiden University. November 2017. “Women in STEM in Kuwait City”. [https://www.leidenartsinsocietyblog.nl/index.php/articles/women-in-stem-in-kuwait-city]</v>
          </cell>
        </row>
        <row r="5051">
          <cell r="A5051">
            <v>2018</v>
          </cell>
          <cell r="B5051" t="str">
            <v>EIU country research</v>
          </cell>
          <cell r="C5051" t="str">
            <v>The government of Liberia does not have a policy or strategy in place that encourages women and girls to study STEM. The current Education Sector Plan 2017-2021 (“Getting to Best”) does not emphasize increasing STEM education or women’s inclusion in STEM [1]. The country’s 2010 National Gender Policy also does not address STEM education for girls [2]. There are private sector and non-profit initiatives to address STEM education and female STEM education. The non-profit Institute of Basic Technology is currently piloting a STEM teaching model to standardize high school STEM education but does not include specific programs targeted at women [3]. In March 2017, Merck Healthcare expanded their ‘Merck More than a Mother’ STEM education program for women and girls to Liberia [4]. The program was implemented only in one location and has not been expanded to become a national initiative [4].</v>
          </cell>
          <cell r="E5051" t="str">
            <v>[1] Ministry of Education. 2017. “Getting to Best: Education Sector Plan 2017-2021”. [http://moe.gov.lr/wp-content/uploads/2017/11/Liberia-Getting-to-Best-Education-Sector-Plan-2017-2021.pdf] [2] Ministry of Gender and Development. 2009. “The Liberia National Gender Policy”. [http://www.africanchildforum.org/clr/policy%20per%20country/liberia/liberia_gender_2009_en.pdf] [3] Institute of Basic Technology. 2017. “Bridging the STEM Education Gap in Liberia One School at a Time”. [https://www.instituteofbasictechnology.org/teaching-model] [4] iAfrikan. 2017. “Merck Launches STEM Program for Women and Girls in Liberia for #InternationalWomensDay”. [https://www.iafrikan.com/2017/03/08/merck-launches-stem-program-for-women-and-girls-in-liberia-on-internationalwomensday/]</v>
          </cell>
        </row>
        <row r="5052">
          <cell r="A5052">
            <v>2018</v>
          </cell>
          <cell r="B5052" t="str">
            <v>EIU country research</v>
          </cell>
          <cell r="C5052" t="str">
            <v>The government of Madagascar does not have a policy in place that encourages women and girls to study STEM. The main education strategy of the government is the National Education Plan (2015-2020) [1]. Within this strategy, however, there is no mention of a direct plan to encourage women and girls to study STEM subjects [1]. Currently, the only organizations addressing this issue are small non-governmental organizations (NGOs). Ikala STEM is one such NGO which aims to promote Science and Education in Madagascar [2]. There is nothing on the websites of the Ministry of Education [3], the Ministry of Health and Family Planning [4] and the Ministry of Finance and Budget [5], to suggest that there are plans to develop a policy that addresses women in the STEM field.</v>
          </cell>
          <cell r="E5052" t="str">
            <v>[1] Ministère de l'Éducation Nationale. 2015. "National Education Plan, 2015-2020". [http://www.education.gov.mg/plan-sectoriel-de-leducation-une-mission-dassistance-de-suivi-et-dappui-effectuee-2/] [2] Ikala Stem. 2018. "About us". [https://www.ikalastem.org/who-are-we] [3] Ministère de l'Éducation Nationale. 2018. "Actualités". [http://www.education.gov.mg/actualites/] ​​​​​​​[4] MMinistère de la Santé Publique. 2018. "Communiqués". [http://www.sante.gov.mg/home/n] [5] Ministère des Finances et du Budget. 2018.[http://www.mefb.gov.mg/]</v>
          </cell>
        </row>
        <row r="5053">
          <cell r="A5053">
            <v>2018</v>
          </cell>
          <cell r="B5053" t="str">
            <v>EIU country research</v>
          </cell>
          <cell r="C5053" t="str">
            <v>The Malawian government has a new policy in place that encourages women and girls to study STEM (p.131) [1]. This program builds on two earlier policies that are now out of date [2, 3]. It establishes a set target to train 10,000 girls at a tertiary level every year (p. 202), until 2022, when the policy measure expires. Section 6.3 of the Malawi Growth and Development Strategy III, 2017, on Education and Skills Development, explores the “need to promote girls and boys in Science, Technology, Engineering and Mathematics (STEM) in order to develop the much needed pipeline for the availability of both men and women on the ‘STEM related’ job market” (p. 61), and goes on to state that educational reforms are a prerequisite to accelerating STEM in Malawian society.</v>
          </cell>
          <cell r="E5053" t="str">
            <v>[1] Centre for Environmental Policy and Advocacy (CEPA). 2018. "Malawi Growth and Development Strategy III, 2017". [https://cepa.rmportal.net/Library/government-publications/the-malawi-growth-and-development-strategy-mgds-iii] [2] Ministry of Education Sports and Culture. 2001. "Malawi Education Sector: Policy &amp; Investment Framework (PIF)". [http://planipolis.iiep.unesco.org/sites/planipolis/files/ressources/malawi_2000-2012_policy_framework.pdf] [3] Ministry of Education, Science and Technology. 2018. "Malawi National Education Sector Plan 2008-2017". [http://www.sdnp.org.mw/Education2010/FinalNesp.pdf]</v>
          </cell>
        </row>
        <row r="5054">
          <cell r="A5054">
            <v>2018</v>
          </cell>
          <cell r="B5054" t="str">
            <v>EIU country research</v>
          </cell>
          <cell r="C5054" t="str">
            <v>The government of Malaysia has several policies that encourage female STEM education. The National Policy on Science, Technology &amp; Innovation (NPSTI) 2013–2020 emphasizes the importance of science, technology, and innovation (STI) education for both men and women, setting the goal to "enhance meaningful, effective and equitable female participation in STI at all levels and in all sectors." [1] The government has promoted STEM education for both male and female students since the 1970s, and the establishment of dedicated STEM schools for girls also supports increased female participation in STEM studies [2]. In 2015, more than 50% of tertiary students in STEM-related courses, except for engineering, were female [2]. The Malaysia Education Blueprint (2013-2025) also includes targets to reduce the gender achievement gap in STEM [3].</v>
          </cell>
          <cell r="E5054" t="str">
            <v>[1] Universiti Kebangsaan Malaysia and UNESCO. 2016. "Harnessing Talent towards an Inclusive Malaysia". [http://www.unesco.or.id/download/Social_Inclusion_MalaysiaFinalReport.pdf] [2] International Bureau of Education (IBE), In Focus. 2018. "Malaysia: Women in STEM". [http://ibe-infocus.org/articles/malaysia-women-stem/] [3] Hafizan, E. et al. 2017. "STEM Education in Malaysia: Policy, Trajectories and Initiatives". Asian Research Policy. [http://arpjournal.org/download/usr_downloadFile.do?requestedFile=201712221042517320.pdf&amp;path=thesis&amp;tp=isdwn&amp;seq=156]</v>
          </cell>
        </row>
        <row r="5055">
          <cell r="A5055">
            <v>2018</v>
          </cell>
          <cell r="B5055" t="str">
            <v>EIU country research</v>
          </cell>
          <cell r="C5055" t="str">
            <v>The government of Mali has current initiatives in place to encourage the study of STEM fields for women. Although the Mali Digital 2020 Policy does not address women and girls in STEM fields of study, the United Nations Educational, Scientific and Cultural Organization (UNESCO) office in Bamako partnered with the Ministry of National Education and Higher Education to organize a “Miss Sciences 2018” competition to encourage attendance rates for girls in STEM fields [1, 2]. This project supports the development of the Education Development Program (PRODEC II) - a ten-year sectoral plan for education due to start in 2019 [3, 4]. The Capacity Building for Education (CapEd) program, also in partnership with UNESCO, works to increase teacher training in Mali and guide teachers to promote girls’ access to STEM disciplines [3]. A workshop was organized in 2018 to launch the program and resulted in plans for a policy paper on teaching, a unified curriculum for basic education and teacher training, and a plan for the certification of all teachers and staff [3].</v>
          </cell>
          <cell r="E5055" t="str">
            <v>[1] UNESCO. 2018. “Giving Taste of Science in Mali”. [http://www.unesco.org/new/en/natural-sciences/about-us/single-view/news/giving_taste_of_sciences_to_girls_in_mali_in_french/] [2] UNESCO. 2018. “Miss Sciences: Mali will soon know its laureate”. [https://fr.unesco.org/news/miss-sciences-mali-connaitra-bientot-sa-laureate] [3] UNESCO. 2018. “Capacity Building Program (CapED) of Teacher Training Structures in Mali”. [http://www.unesco.org/new/fr/dakar/education/teaching-and-learning/capacity-building-project-caped-of-teacher-training-structures-in-mali/] [4] Sasuke. 2018. “The Prodec 2 draft: actors and partners are working to validate it”. Maliactu.net. [https://maliactu.info/societe/lavant-projet-du-prodec-2-acteurs-et-partenaires-sactivent-pour-sa-validation]</v>
          </cell>
        </row>
        <row r="5056">
          <cell r="A5056">
            <v>2018</v>
          </cell>
          <cell r="B5056" t="str">
            <v>EIU country research</v>
          </cell>
          <cell r="C5056" t="str">
            <v>The government of Mexico participates in two programs that promote STEM education for women. In 2017, the Organisation for Economic Co-operation and Development (OECD) and the Secretary of Public Education (SEP) launched the “STEM Girls: They Can” program (Niñas STEM: Pueden) [1, 2]. The program has linked girls interested in studying STEM with female mentors working in the sector through workshops and site visits [1]. In 2018, the initiative launched a web portal with educational material and tools to help girls and young people learn more about a career in STEM [3]. In addition, the government supports another mentorship and training program for girls interested in STEM careers. The Secretary of Communications and Transport partnered with the U.S.-Mexico Foundation in 2017 and 2018 for the “Women in STEM, Future Leaders” program [4]. The program identifies young women interested in studying STEM subjects and provides them with mentorship and training via the Mexico Connected Point digital inclusion centers [5, 6].</v>
          </cell>
          <cell r="E5056" t="str">
            <v>[1] Organisation for Economic Cooperation and Development (OECD). 2018. “Iniciativa NiñaSTEM Pueden”. [https://www.oecd.org/centrodemexico/laocde/iniciativaniastempueden/iniciativa-niastem-pueden.htm] [2] El Financiero. March 8, 2018. “Ellas buscan a las niñas que podrían ser las científicas de México”. [http://www.elfinanciero.com.mx/ciencia/ellas-buscan-a-las-ninas-que-podrian-ser-las-cientificas-de-mexico] [3] La Prensa. June 7, 2018. “Promueven SEP y OCDE instrumentos tecnológicos de Niñas STEM”. [https://www.la-prensa.com.mx/mexico/317225-promueven-sep-y-ocde-instrumentos-tecnologicos-de-ninas-stem] [4] Secretaría de Comunicaciones y Transportes. February 1, 2018. “Mujeres en #STEM, Futuras Líderes”. [https://www.gob.mx/sct/articulos/mujeres-en-stem-futuras-lideres?idiom=es] [5] U.S.-Mexico Foundation. 2018. “Mujeres en STEM, Futuras Líderes”. [https://www.usmexicofound.org/programs/mujeres-en-stem] [6] A21 MX. February 2, 2018. “México y EU educarán a 180 mujeres en carreras STEM”. [http://a21.com.mx/aeronautica/2018/02/02/mexico-y-eu-educaran-180-mujeres-en-carreras-stem]</v>
          </cell>
        </row>
        <row r="5057">
          <cell r="A5057">
            <v>2018</v>
          </cell>
          <cell r="B5057" t="str">
            <v>EIU country research</v>
          </cell>
          <cell r="C5057" t="str">
            <v>The government of Mongolia does not have any policies or initiatives that encourage women to study STEM subjects. Several policy documents address the need for STEM training in general, but none target women and girls specifically. The Science and Technology Master Plan of Mongolia 2007-2020, aims to increase the science and technology workforce by intensifying the training of 500 young skilled researchers (not gender specific) in the near future [1]. Likewise, Section 3.2.35 of the Action Program of the Government of Mongolia for 2016-2020 states that the government will pursue policies for developing human resources (not gender specific) in the science, technology and innovation sectors [2]. The Mongolia Sustainable Development Vision 2030 aims to increase the expenditure for the financing of science, technology, and research to 2% of GDP [3]; this, again, is a general measure and does not exclusively target women. According to the Global Gender Gap Report 2017, Mongolia ranked 53 out of 144 countries in terms of gender parity [4]. Educational attainment for women is high. In fact, female enrolment in secondary and tertiary education surpasses that of men [4]. In terms of STEM graduates, however, females lag behind males: in ICT there are 1.6 females to 5.4 males while in Natural Science, Mathematics and Statistics the ratio is 2.4 females to 4.0 males [4].</v>
          </cell>
          <cell r="E5057" t="str">
            <v>[1] UNESCO. "Science and Technology Master Plan of Mongolia 2007-2020". [http://unesdoc.unesco.org/images/0015/001514/151490E.pdf] [2] Government of Mongolia. "Action Program of the Government of Mongolia for 2016-2020". [http://zasag.mn/en/news/khotolbor] [3] Partnership for Action on Green Economy. 2016. "Mongolia Sustainable Development Vision 2030". [http://www.un-page.org/files/public/20160205_mongolia_sdv_2030.pdf] [4] World Economic Forum. "Global Gender Gap Report 2017". [http://www3.weforum.org/docs/WEF_GGGR_2017.pdf]</v>
          </cell>
        </row>
        <row r="5058">
          <cell r="A5058">
            <v>2018</v>
          </cell>
          <cell r="B5058" t="str">
            <v>EIU country research</v>
          </cell>
          <cell r="C5058" t="str">
            <v>The Moroccan government does not have a policy to promote STEM education for women. The Strategic Reform Vision 2015-2030 outlined by the Ministry of National Education, Vocational Training, Higher Education and Scientific Research aims to make education and training more accessible to all Moroccan children, girls and boys, and to make a special effort to encourage girls in rural areas to get an education [1]. There is, however, no government initiative in the Strategic Vision 2015-2030, or even the 2017-2022 Action Plan of the Ministry of National Education, that focuses on women in STEM [2].</v>
          </cell>
          <cell r="E5058" t="str">
            <v>[1] Ministry of National Education, Vocational Training, Higher Education and Scientific Research. 2017. "Vision Stratégique de la réforme 2015-2030". [https://www.enssup.gov.ma/sites/default/files/ACTUALITES/2017/Vision_strategique_de_la_reforme_2015-2030_fr.pdf] [2] Ministry of National Education, Vocational Training, Higher Education and Scientific Research. "Plan d'action 2017-2022". [https://www.enssup.gov.ma/sites/default/files/ACTUALITES/2017/Matrice_PA2017-2022_DESRS_VF.pdf]</v>
          </cell>
        </row>
        <row r="5059">
          <cell r="A5059">
            <v>2018</v>
          </cell>
          <cell r="B5059" t="str">
            <v>EIU country research</v>
          </cell>
          <cell r="C5059" t="str">
            <v>The government of Mozambique ostensibly has a program in place that encourages women and girls to study STEM, though public information is scant. According to the Ministry of Science and Technology, Higher and Technical Vocational Education, in partnership with the Ministry of Education and Human Development, Mozambique is carrying out a scholarship program called "Iniciação Científica" (Scientific Initiation), which aims to empower students of science, with a particular focus on women [1]. These same ministries have collaborated to implement a project called "Cientista do Amanhã" (Scientists of Tomorrow) as of 2017, though the webpage (pccma.eu) does not appear to contain any references to the empowerment of women in the sciences [1, 2]. As for "Iniciação Científica", the 2018 call for applications does not mention gender as a focus or women’s empowerment as an aim [3]. Overall, female literacy (28%) lags far behind that of males (60%). Barriers to girls completing school include widespread child marriage as well as sexual harassment and assault [4, 5, 6, 7]. Nevertheless, Mozambique has made significant progress, increasing its gender parity index rate for finishing school from 0.62 in 2002 to 0.88 in 2014 [8]. In 2015, an estimated 45% of girls finished primary school, compared with 37% in 2007 [8].</v>
          </cell>
          <cell r="E5059" t="str">
            <v>[1] Jornal Noticias. 2017. “Mulher e inovação: Vencendo estereótipos pelo empoderamento!”. [http://jornalnoticias.co.mz/index.php/pagina-da-mulher/67672-mulher-e-inovacao-vencendo-estereotipos-pelo-empoderamento.html] [2] Plataforma dos Cientistas do Amanhãdos Cientistas do Amanhã (PCCMA). [http://pccma.eu/] [3] United States Agency for International Development (USAID). 2017. [https://www.usaid.gov/mozambique/education] [4] Ministry of Science and Technology, Higher and Technical Vocational Education. 2018. “Third Call for Scholarships of Scientific Initiation - 2018 Project of Higher Education, Science and Technology”. [https://www.up.ac.mz/images/docs/bolsas/EDITAL_BIC_PDF-2018.pdf] [5] The Borgen Project. 2018. “Action Rather than Reaction: Girls’ Education in Mozambique”. [https://borgenproject.org/girls-education-in-mozambique/] [6] Center for Education Innovations. 2015. “Promoting Advancement of Girls’ Education in Mozambique (PAGE-M)”. [https://educationinnovations.org/program/promoting-advancement-girls%E2%80%99-education-mozambique-page-m] [7] United Nations Population Fund (UNFPA). 2018. “Mozambique programme empowers girls to fight gender inequality, child marriage". [https://esaro.unfpa.org/en/news/mozambique-programme-empowers-girls-fight-gender-inequality-child-marriage] [8] Global Partnership for Education. 2016. “More girls are finishing primary school in GPE countries”. [https://www.globalpartnership.org/blog/more-girls-are-finishing-primary-school-gpe-countries]</v>
          </cell>
        </row>
        <row r="5060">
          <cell r="A5060">
            <v>2018</v>
          </cell>
          <cell r="B5060" t="str">
            <v>EIU country research</v>
          </cell>
          <cell r="C5060" t="str">
            <v>The government of Myanmar does not have a policy that encourages women and girls to study STEM. The National Strategic Plan for the Advancement of Women (2013-2022) mentions the need to research "real access to formal and non-formal education for women in spheres such as science, technology and industry", but does not propose any plan or policy for promoting STEM education to women and girls [1]. The National Education Strategic Plan (2016-2021) does not include any objectives related to STEM learning for female students [2]. A survey at Yangon University found that faculty and graduate students were predominantly female in both arts and sciences, including in fields such as chemistry and physics [3], while a 2015 report found that Myanmar's representation in the sciences is 86% female [4, 5].</v>
          </cell>
          <cell r="E5060" t="str">
            <v>[1] Myanmar National Committee for Women's Affairs. 2013. "National Strategic Plan for the Advancement of Women". [https://myanmar.unfpa.org/sites/default/files/pub-pdf/NSPAW2013-2022_0.pdf] [2] Ministry of Education. 2016. "National Education Strategic Plan 2016-21". [http://planipolis.iiep.unesco.org/sites/planipolis/files/ressources/myanmar_nesp-english.pdf] [3] Gender Summit. 2015. "Participation of Myanmar Females in Science and Arts: Gender Impact of Science and Arts at University of Yangon". [https://www.gender-summit.com/images/GS6_PPT/Aung_MyaKayThi_Presentation_PS1.pdf] [4] United States Agency for International Development (USAID). 2015. "Gender Equality in Science, Technology, Engineering, Agricultural Sciences and Mathematics (STEAM) Academic Pipeline". [https://www.usaid.gov/sites/default/files/USAID-Report-Sep-30-2015-Final.pdf] [5] BBC News. 2017. "100 Women: Where do women outnumber men in science?". [https://www.bbc.com/news/world-asia-41857192]</v>
          </cell>
        </row>
        <row r="5061">
          <cell r="A5061">
            <v>2018</v>
          </cell>
          <cell r="B5061" t="str">
            <v>EIU country research</v>
          </cell>
          <cell r="C5061" t="str">
            <v>The government of Namibia has a policy in place that encourages women and girls to study STEM. Namibia’s National Gender Policy (2010-2020) has 13 policy objectives, which include reducing gender inequalities in education and improving women’s access to vocational training, science, and technology, as well as promoting women’s access to information and communication technology [1, 2]. Strategies outlined in the policy to achieve these objectives include the following measures: improving and enhancing access and retention of women and girls in science, mathematics and technology-related fields through motivation and affirmative action; awarding scholarships and bursaries to girls and women in fields traditionally dominated by men, such as science and economics; and availing resources and implementing programs that would increase women’s access to ICT resources and knowledge [1].</v>
          </cell>
          <cell r="E5061" t="str">
            <v>[1] Ministry of Gender Equality and Child Welfare (MGECW). 2010. "National Gender Policy (2010-2020)". [http://landportal.info/sites/default/files/namibia_national_gender_policy.pdf] [2] United Nations Population Fund (UNFPA) East and Southern Africa. 2012. “Namibia Launches New Gender Policy With UNFPA Input”. [https://esaro.unfpa.org/en/news/namibia-launches-new-gender-policy-unfpa-input]</v>
          </cell>
        </row>
        <row r="5062">
          <cell r="A5062">
            <v>2018</v>
          </cell>
          <cell r="B5062" t="str">
            <v>EIU country research</v>
          </cell>
          <cell r="C5062" t="str">
            <v>The government of Nepal does not have a policy to promote STEM education for women. In fact, the government does not appear to have a policy to promote STEM in general, regardless of gender). The websites for the Ministry of Education and the Ministry of Science and Technology do not have any publicly available information about programs for women in STEM education [1, 2]. In March 2018, Prime Minister KP Sharma Oli announced that the Ministry of Education and the Ministry of Science and Technology would be merged [3]. In February 2017, Secretary at the former Ministry of Science and Technology, Sarbajit Prasad Mahato, noted that a growing number of students were abandoning science and mathematics both at school and college due to ineffective teaching and learning processes, calling for an urgent intervention by policymakers [4]. In February 2018, the former Ministry of Science and Technology partnered with the Nepal Academy of Science and Technology, Karkana, the Robotics Association of Nepal, and Nepal Innovation Lab to organize Bhawishya, a national-level science and technology event for students [5].</v>
          </cell>
          <cell r="E5062" t="str">
            <v>[1] Ministry of Education. [https://moe.gov.np] [2] Ministry of Science and Technology. [http://most.gov.np] [3] Setopati. March 16, 2018. "Three ministries split just 22 days after merger". [https://setopati.net/political/119178] [4] The Himalayan Times. February 10, 2017. “Students losing interest in science, mathematics in Nepal”. [https://thehimalayantimes.com/kathmandu/students-declining-interest-science-mathematics-lamented/] [5] Bhawishya Stream. [http://www.bhawishyasteam.com/about/]</v>
          </cell>
        </row>
        <row r="5063">
          <cell r="A5063">
            <v>2018</v>
          </cell>
          <cell r="B5063" t="str">
            <v>EIU country research</v>
          </cell>
          <cell r="C5063" t="str">
            <v>The Dutch government does not have a policy in place that encourages women and girls to study STEM. Neither the Dutch Digitalisation Strategy [1] nor the government's dedicated page on "Telecommunications" mention STEM education for women and girls [2]. The number of female students in higher STEM education in the Netherlands is approximately 20% of all students, lower than many other European countries [3, 4]. The implementation of policies around women and STEM is largely administered by the National Expert Organisation on Girls/Women, Science/Technology (VHTO) [4], a non-profit organization which aims to increase the participation of women and girls in STEM [5]. While the Ministry for Education, Culture and Science finances some VHTO projects, it does not have a STEM policy of its own. VHTO provides the following services: offers information with regards to STEM study programs; trains teachers, student advisers, and school guidance counselors with regards to gender awareness and stereotypes around STEM; and promotes STEM education options for women and girls. VHTO also issues policy recommendations at the primary, secondary and tertiary levels of education, to promote gender diversity in STEM and encourage female students to pursue STEM subjects [3].</v>
          </cell>
          <cell r="E5063" t="str">
            <v>[1] Government of the Netherlands. 2018. "Dutch Digitalisation Strategy". [https://www.government.nl/documents/reports/2018/06/01/dutch-digitalisation-strategy] [2] Rijksoverheid. 2018. "Telecommunicatie". [https://www.rijksoverheid.nl/onderwerpen/telecommunicatie] [3] National Expert Organisation on Girls/Women, Science/Technology (VHTO). 2018. "Current situation in the Netherlands". [https://www.vhto.nl/over-vhto/english-page/about-vhto/current-situation-in-the-netherlands/] [4] van Langen, A. 2015. "Girls and Stem Choice in Dutch Education: The Strong Gender Segregation and the Good Practice of the Stimulation Policy". Gender Studies &amp; Research, Vol. 13, pp. 26–39. [https://web.a.ebscohost.com/abstract?direct=true&amp;profile=ehost&amp;scope=site&amp;authtype=crawler&amp;jrnl=18226310&amp;AN=120516109&amp;h=MTbYcR1XbXCgDCLnNOqdNkBbWVZXTWnDE7TWBKR7%2fNddUAU2uHPmv3iiYna8%2fzKJI9LJyx57BJYDcy3Z1mk6vQ%3d%3d&amp;crl=f&amp;resultNs=AdminWebAuth&amp;resultLocal=ErrCrlNotAuth&amp;crlhashurl=login.aspx%3fdirect%3dtrue%26profile%3dehost%26scope%3dsite%26authtype%3dcrawler%26jrnl%3d18226310%26AN%3d120516109] [5] VHTO. 2018. "Mission and vision". [https://www.vhto.nl/over-vhto/english-page/about-vhto/mission-and-vision/]</v>
          </cell>
        </row>
        <row r="5064">
          <cell r="A5064">
            <v>2018</v>
          </cell>
          <cell r="B5064" t="str">
            <v>EIU country research</v>
          </cell>
          <cell r="C5064" t="str">
            <v>The government of Niger has programs and policies in place that encourage women and girls to study STEM, but there is no target for the number of women and girls trained [1]. Niger’s Ministries of Primary Education and Secondary Education are being supported in their education policies by the Capacity for Development for Education Program (CapED) in Niger, which is coordinated by UNESCO [1]. The CapED program in Niger is being implemented as part of the larger Education and Training Sector Program (Programme Sectoriel de l’Education et de la Formation 2014-2024, or PSEF), which targets teachers as the main nexus to improve education [2, 3]. The program also aims to help retain girls in school by improving their performance in mathematics and science [1]. Niger ranks last in the UN’s Education Index: only 17% of women between the ages of 15 and 24 are literate [4]. The program includes training for teachers and the development of a gender-responsive approach to teaching STEM so that barriers to girl’s STEM education can be overcome [5]. The training will involve teachers at primary and secondary levels, teacher training schools and the École Normale Supérieure (ENS) of Niamey University [5].</v>
          </cell>
          <cell r="E5064" t="str">
            <v>[1] ReliefWeb. 2017. “All Committed for Girls to Better Learn Math and Science in Niger”. [https://reliefweb.int/report/niger/all-committed-girls-better-learn-math-and-science-niger] [2] Public Now. 2018. “UNESCO Supports Niger’s Teacher Policy Formulation Process”. [http://www.publicnow.com/view/D4AD262588647EEC76CF76DC23AB1D343C656057] [3] République du Niger. 2013. “Programme Sectoriel de l’Education et de la Formation (2014-2024)”. [http://www.education.gouv.ne/?p=280] [4] UNESCO. 2018. “Girls’ Education and Advocacy Project in Niger”. [http://www.unesco.org/new/en/dakar/education/sector-wide-policy-and-planning/basic-education-in-africa-programme/girls-education-and-advocacy-project-in-niger/] [5] International Bureau of Education (IBE). 2017. “Strengthening Gender Responsive STEM Education in Niger”. [http://www.ibe.unesco.org/en/news/strengthening-gender-responsive-stem-education-niger]</v>
          </cell>
        </row>
        <row r="5065">
          <cell r="A5065">
            <v>2018</v>
          </cell>
          <cell r="B5065" t="str">
            <v>EIU country research</v>
          </cell>
          <cell r="C5065" t="str">
            <v>The government of Nigeria has a comprehensive Science, Technology and Innovation (STI) policy that includes a focus on STEM education for women, but there is no target set for the number of women and girls reached [1]. The Federal Ministry of Science and Technology released the National Science, Technology and Innovation Policy in 2012 [1]. One of the key policy strategy areas focuses on women and STI. Among the strategies to address women and STI is “providing funding and other incentives for continuing education of women in ST&amp;I”, as well as “providing scholarships and mentoring to increase female enrollment and retention in ST&amp;I sectors” [1]. Aside from government initiatives, there are many private sector-led programs to engage young women and girls in Nigeria in STEM, including a recent visit from 16 Silicon Valley-based tech companies to mentor young women in STEM [2]. The visit coincided with an ongoing program run by the US State Department to train Nigerian youths, especially women, in STEM fields [2].</v>
          </cell>
          <cell r="E5065" t="str">
            <v>[1] Federal Ministry of Science and Technology. 2012. “National Science, Technology and Innovation Policy”. [http://scienceandtech.gov.ng/wp-content/uploads/2018/03/STI_POLICY-1.pdf] [2] Pulse Business Insider. 2018. “Silicon Valley Tech Leaders Mentor Nigerian Women Working in STEM”. [https://www.pulse.ng/bi/tech/silicon-valley-leaders-mentor-nigerian-women-working-in-stem-id8147916.html]</v>
          </cell>
        </row>
        <row r="5066">
          <cell r="A5066">
            <v>2018</v>
          </cell>
          <cell r="B5066" t="str">
            <v>EIU country research</v>
          </cell>
          <cell r="C5066" t="str">
            <v>The government of Oman does not have a policy to promote STEM education for women. The Omani Authority for Partnership for Development (OAPD), in partnership with Rolls-Royce and in cooperation with the Ministry of Education represented by the Innovation and Scientific Olympiad Department, launched the three year STEM Oman program in February 2018, for the second semester of the 2017-2018 academic year [1, 2]. The first phase was implemented for one semester in 2 boys and 4 girls public secondary schools; the second phase is currently being implemented in 18 secondary schools; the third phase will add 12 more public schools to the program [1, 2]. In June 2018, the government of Oman signed a memorandum of understanding with the government of Qatar to develop a collaboration to improve the fields of science and technology in higher education, advanced educational programs, and the use of modern technology in higher education [3]. Nevertheless, the programs do not specifically mention girls or girls schools.</v>
          </cell>
          <cell r="E5066" t="str">
            <v>[1] Ministry of Education. “STEM Oman”. [http://home.moe.gov.om/arabic/module.php?module=updates-showpage&amp;CatID=3&amp;ID=1057] [2] Times of Oman. February 21, 2018. “Here is how Oman is boosting maths, science, technology education”. [https://timesofoman.com/article/128748] [3] Geronimo, Adelle. June 11, 2018. “Oman, Qatar sign pact to boost STEM education”. Tahawul Tech. [https://www.tahawultech.com/industry/education/oman-qatar-sign-pact-to-boost-stem-education/]</v>
          </cell>
        </row>
        <row r="5067">
          <cell r="A5067">
            <v>2018</v>
          </cell>
          <cell r="B5067" t="str">
            <v>EIU country research</v>
          </cell>
          <cell r="C5067" t="str">
            <v>The government of Pakistan does not have a policy in place that encourages women and girls to study STEM fields. The need for gender equity in education, in general, is alluded to in the National Education Policy 2017 [1]. The policy also mentions reintroducing the Technical Education stream along with Science and Humanities in selected high schools and intermediate colleges, together with the establishment of new Science and Technology Universities and Research Technology Parks, but there is no explicit mention of recruiting or empowering female students to join the Technical Education stream. STEM initiatives for women at the provincial level are also scarce. The websites of the Women Development Departments and Education Departments for the provinces of Punjab [2, 3], Sindh [4, 5] and Balochistan [6, 7], for example, do not mention the existence of STEM initiatives for women.</v>
          </cell>
          <cell r="E5067" t="str">
            <v>[1] Ministry of Federal Education and Professional Training. 2017 "National Education Policy". [http://www.moent.gov.pk/userfiles1/file/National%20Educaiton%20Policy%202017.pdf] [2] Women Development Department, Government of The Punjab. [https://wdd.punjab.gov.pk/] [3] School Education Department, Government of The Punjab. [https://schools.punjab.gov.pk/] [4] Women Development Department, Government of Sindh. [https://wdd.punjab.gov.pk/] [5] School Education Department, Government of Sindh. [https://schools.punjab.gov.pk/] [6] Women Development Department, Government of Balochistan. [https://wdd.punjab.gov.pk/] [7] School Education Department, Government of Balochistan. [https://schools.punjab.gov.pk/]</v>
          </cell>
        </row>
        <row r="5068">
          <cell r="A5068">
            <v>2018</v>
          </cell>
          <cell r="B5068" t="str">
            <v>EIU country research</v>
          </cell>
          <cell r="C5068" t="str">
            <v>The government of Panama is trying to encourage women to study STEM subjects. The Action Plan for Equal Opportunities for Women 2016-19 (Plan de Accion de Igualidad de Opportunidades para las Mujeres 2016-19) establishes a program led by the National Science, Technology and Innovation Office (Secretaria Nacional de Ciencia, Technologia e Innovacion, or Senacyt) that aims to raise public awareness among women about potential career paths in STEM areas [1]. The plan includes the following information: a specific strategic objective - OE3: increase awareness among women about STEM careers; an action point attached to the strategic objective - Action 3.1: design public awareness campaigns; a specific stakeholder to act upon the action point - Senacyt; and specific KPIs to reach - number of awareness campaigns. No specific target, however, is set for the number of women or girls trained. Senacyt also works with the country's network of public and private universities to promote female participation in postgraduate education in STEM areas [2].</v>
          </cell>
          <cell r="E5068" t="str">
            <v>[1] Instituto Nacional de la Mujer. 2016. "Plan de Accion de Igualidad de Opportunidades para las Mujeres". [http://www.acontapanama.org/files/decretos_leyes/Plan-de-accio%CC%81n-de-Igualdad-de-Oportunidades-para-las-Mujeres-2016-2019.pdf] [2] Secretaria Nacional de Ciencia, Technologia e Innovacion (Senacyt). 2018. [www.senacyt.gob.pa]</v>
          </cell>
        </row>
        <row r="5069">
          <cell r="A5069">
            <v>2018</v>
          </cell>
          <cell r="B5069" t="str">
            <v>EIU country research</v>
          </cell>
          <cell r="C5069" t="str">
            <v>The Peruvian government does not have policy in place that encourages women and girls to study STEM. There is no evidence from the Ministry of Education, the Ministry of Women and Vulnerable Populations, or the Ministry of Transport and Communication regarding the implementation of programs for women or girls in STEM [1, 2, 3]. A 2017 study reported an increase of 50% in the number of women registered as professionals in science, technology, and engineering, but enrolments are still low [4]. A 2018 study by the University of Sciences and Humanities in Lima found that only 23% of engineering students were female [5].</v>
          </cell>
          <cell r="E5069" t="str">
            <v>[1] Ministry of Education. [https://www.gob.pe/minedu] [2] Ministry of Transport and Communication. [https://www.gob.pe/mtc] [3] Ministry for Women and Vulnerable People. [https://www.gob.pe/mimp] [4] Gestion. 2017. “Cada vez hay más mujeres peruanas dedicadas a la ciencia y tecnología”. [https://gestion.pe/economia/vez-hay-mujeres-peruanas-dedicadas-ciencia-tecnologia-128693] [5] Andina Agencia Peruana de Noticias. 2018. "Pocas mujeres residentes en Lima Norte optan por estudiar ingeniería”. [https://andina.pe/agencia/noticia-pocas-mujeres-residentes-lima-norte-optan-estudiar-ingenieria-716079.aspx]</v>
          </cell>
        </row>
        <row r="5070">
          <cell r="A5070">
            <v>2018</v>
          </cell>
          <cell r="B5070" t="str">
            <v>EIU country research</v>
          </cell>
          <cell r="C5070" t="str">
            <v>The Philippines has a policy in place that encourages women and girls to study STEM. The Department of Science and Technology (DOST) has a Science Education Institute (SEI), which is tasked to develop the country’s human resource capacity in STEM [1]. SEI has a Gender and Development (GAD) Framework for 2017-2020, aimed at mainstreaming GAD in STEM education through the following actions: developing gender-responsive science and technology human resources (including gender sensitivity trainings for SEI staff); establishing a GAD Database Knowledge Management System; creating GAD materials for educational institutions; and establishing a Gender Focal Point to provide strategic direction for SEI’s GAD activities and institutional planning [2, 3]. Information on target numbers of women trained has not been made available [2, 3]. At present, 49.5% of Filipino science researchers are women [4]. According to the Philippines Commission on Higher Education, 29.3% of students enrolled in engineering and technology courses during the academic year 2016-2017 were women. There were also fewer female students (40.6%) in IT-related courses [5].</v>
          </cell>
          <cell r="E5070" t="str">
            <v>[1] Department of Science and Technology, Science Education Institute. 2014. “Citizen’s Charter”. [http://www.sei.dost.gov.ph/images/others/sei_cc.pdf] [2] Department of Science and Technology, Science Education Institute. “The DOST-SEI GAD Direction: 2017-2020”. [http://www.sei.dost.gov.ph/index.php/component/content/article?id=174] [3] Department of Science and Technology, Science Education Institute. “Annual Report 2016”. [http://www.sei.dost.gov.ph/images/ts/ar2016.pdf] [4] UNESCO Institute for Statistics. 2018. “Women in Science: UIS Fact Sheet No. 51”. [http://uis.unesco.org/sites/default/files/documents/fs51-women-in-science-2018-en.pdf] [5] Philstar. 2018. "Girls and women in science: Where do they stand?”. [https://www.philstar.com/headlines/2018/03/30/1801169/girls-and-women-science-where-do-they-stand]</v>
          </cell>
        </row>
        <row r="5071">
          <cell r="A5071">
            <v>2018</v>
          </cell>
          <cell r="B5071" t="str">
            <v>EIU country research</v>
          </cell>
          <cell r="C5071" t="str">
            <v>Poland does not have a separate policy that encourages women and girls to study STEM. There is, however, an array of government-supported initiatives. According to the European Commission, the government is paying special attention to initiatives that can attract more women to STEM subjects as part of its overall effort to increase the appeal of university-level STEM course programs (Engineering, Mathematics, ICT, and Natural Sciences) [1]. The Perspektywy Education Foundation, a non-profit organization active in the field of science, education, innovation, equal opportunities and promotion of STEM since 1998, runs a number of projects that target women's access to STEM jobs [2]. These include the following projects: "IT for SHE", which helps talented women studying IT with entering the job market; a scholarship program for female IT students called "Girls Go Technologies”; "Lean in STEM"; "Girls go Science!"; "Women in Tech Summit"; and "Women as Engineers". In 2017, the Foundation won the European Commission's European Digital Skills Award for best action for women in computer science in Europe. According to a recent study, the initiative "Girls to technical universities" has raised the share of women enrolled at technical universities [3].</v>
          </cell>
          <cell r="E5071" t="str">
            <v>[1] European Commission. "e-Skills in Europe. Poland Country Report". [https://ec.europa.eu/docsroom/documents/4580/attachments/1/translations/en/renditions/pdf] [2] Perspektywy Education Foundation. "IT for SHE". [http://www.itforshe.pl/en/] [3] Bialystok University of Technology. "10 years of Girls to Technical Universities! campaign". [http://pb.edu.pl/en/2017/04/26/10-years-of-girls-technical-universities-campaign/]</v>
          </cell>
        </row>
        <row r="5072">
          <cell r="A5072">
            <v>2018</v>
          </cell>
          <cell r="B5072" t="str">
            <v>EIU country research</v>
          </cell>
          <cell r="C5072" t="str">
            <v>The government of Portugal does not have an initiative that specifically encourages the study of STEM fields among women. The country has a number of policies in place to promote education in STEM fields among all students, regardless of gender [1]. For instance, the National Action Plan for Mathematics, first launched in 2006, introduced an innovative approach to math teaching with the purpose of improving students’ knowledge of mathematics [1, 2]. The National Action Plan for Science promotes experimental science teaching at the elementary school. As part of this plan, the government launched the Teacher Education Program for Experimental Science Teaching, a 4-year pilot initiative that sought to enable teachers to use an experimental STEM teaching method with students in the first three years of elementary school to increase the interest and motivation for science and overall STEM-related skills [1, 3]. Another public initiative is "Ciência Viva" (Living Science), a network of interactive centers established by the Ministry of Science and Technology in 1996 to promote awareness of science and technology [1, 4]. The Portuguese Society of Physics (SPF) and the Portuguese Society of Chemistry (SPQ) hold annual competitions for secondary school students: the National Physics Olympiad and the National Chemistry Olympiad [1, 5, 6]. In 2006, the national government partnered with the Massachusetts Institute of Technology (MIT) to set up MIT Portugal, a platform to educate future leaders in science, technology, entrepreneurship, and innovation of technological systems [7]. The Foundation for Science and Technology (FCT), responsible for initiatives in the areas of science and technology, has several programs to promote participation in science, but none specifically targeting women [8]. The current National Digital Competencies Initiative, Portugal INCoDe.2030, also outlines objectives to increase access to digital skills and competencies through STEM education [9, 10]. In July 2018, the government held Science Meeting 2018 (Encontro Ciência 2018), an event to stimulate participation in science [11]. The country also regularly celebrates the Girls in ICT Day as a way to promote greater women’s participation in ICT and STEM [12, 13]. In addition to public efforts, there have been important private initiatives to promote STEM education among women and girls, such as telecom Vodafone’s #codelikeagirl and Portuguese Women in Tech [14, 15]. These public and private efforts have helped Portugal take the lead in global rankings of women’s participation in science and technology [16, 17, 18].</v>
          </cell>
          <cell r="E5072" t="str">
            <v>[1] Horta, Hugo. 2015. “STEM education in Portugal: Education, policies and labor market”. Technical University of Lisbon [https://acola.org.au/wp/PDF/SAF02Consultants/Consultant%20Report-%20Portugal.pdf] [2] Direção-Geral da Educação (DGE). 2018. “Plano de Ação para a Matemática”. [http://www.dge.mec.pt/sites/default/files/Basico/Documentos/planoaccaomatematica.pdf] [3] DGE. 2018. “Programa de Formação em Ensino Experimental das Ciências”. [http://www.dge.mec.pt/programa-de-formacao-em-ensino-experimental-das-ciencias] [4] Ciência Viva. 2018. “História da Ciência Viva”. [http://www.cienciaviva.pt/historia/] [5] Sociedade Portuguesa de Física (SPF). 2018. “Olimpíadas de Física”. [https://olimpiadas.spf.pt] [6] Sociedade Portuguesa de Química (SPQ). 2018. “Olimpíadas de Química”. [http://olimpiadas.spq.pt] [7] MIT Portugal. 2018. “About MIT Portugal”. [https://www.mitportugal.org/about] [8] Fundação para a Ciência e Tecnologia (FCT). 2018. “Scientific Community Support Fund”. [https://www.fct.pt/apoios/facc/] [9] República Portuguesa. 2018. "Portugal INCoDe.2030: Measures and Actions". [http://www.incode2030.gov.pt/en/initial-list-measures-and-actions-within-5-axes-intervention] [10] Portugal INCoDe.2030. 2017. “National Digital Competencies Initiative e.2030”. [http://www.incode2030.gov.pt/sites/default/files/incode2030_en.pdf] [11] FCT. 2018. “Encontro Ciência 2018”. [http://www.encontrociencia.pt/home/] [12] Fundação Portuguesa das Comunicações (FPC). 2017. “Girls in ICT Day 2017”. [http://www.fpc.pt/en/events/girls-in-ict17/] [13] Universidade de Lisboa. 2018. “Girls in ICT Day 2018”. [http://girlsinict.campus.ciencias.ulisboa.pt] [14] Human Resources Portugal. 2018. “Vodafone promove #codelikeagirl”. [https://hrportugal.pt/vodafone-promove-codelikeagirl/] [15] Portuguese Women in Tech. 2018. “Mission”. [http://www.portuguesewomenintech.com/mission] [16] Expresso. 2018. “57% das mulheres em Portugal estudam ciência”. [https://expresso.sapo.pt/economia/2018-05-05-57-das-mulheres-em-Portugal-estudam-ciencia#gs.BbdcrNI] [17] South EU Summit. 2018. “Portugal Ranked A Top Country for Women in Tech”. [https://www.southeusummit.com/europe/portugal/portugal-ranked-top-country-women-tech/] [18] Educare. 2017. “OCDE: Diplomados nas áreas STEM aumentam em Portugal”. [https://www.educare.pt/noticias/noticia/ver/?id=126186&amp;langid=1]</v>
          </cell>
        </row>
        <row r="5073">
          <cell r="A5073">
            <v>2018</v>
          </cell>
          <cell r="B5073" t="str">
            <v>EIU country research</v>
          </cell>
          <cell r="C5073" t="str">
            <v>The government of Qatar has a current policy to promote STEM education for women. Qatar’s Fourth National Human Development Report, from June 2015, commits to increasing government efforts to motivate girls and women to study sciences and technology [1]. The National Development Strategy 2017-2022 outlines the current agenda for the Ministry of Education and Higher Education, setting a target to increase Qatari post-secondary education enrolment by 5% in female and 10% in male students; graduate rates in tertiary, post-graduate, and post-secondary TVET (Technical and Vocational Education and Training) knowledge economy disciplines (math, science, IT and engineering) are set to increase by 10% for males and females by 2022 [2, 3].</v>
          </cell>
          <cell r="E5073" t="str">
            <v>[1] Ministry of Development Planning and Statistics. June 2015. “Qatar’s Fourth National Human Development Report”. [https://www.mdps.gov.qa/en/knowledge/Doc/HDR/Qatar_Fourth_National_HDR_Realising_QNV2030_The_Right_to_Development_2015_EN.pdf] [2] The Peninsula. November 28, 2017. “Minister of Education Outlines Priorities for 2017-18 Academic Year”. Ministry of Education and Higher Education. [http://www.edu.gov.qa/En/Media/News/Pages/NewsDetails.aspx?NewsId=4235] [3] Ministry of Development Planning and Statistics. September 2018. “Qatar Second National Development Strategy 2018~2022”. [https://www.mdps.gov.qa/en/knowledge/Documents/NDS2Final.pdf]</v>
          </cell>
        </row>
        <row r="5074">
          <cell r="A5074">
            <v>2018</v>
          </cell>
          <cell r="B5074" t="str">
            <v>EIU country research</v>
          </cell>
          <cell r="C5074" t="str">
            <v>The Romanian government does not have a policy to promote STEM education for women. The Ministries of Education [1], Labor and Social Justice [2], and Research and Innovation [3] do not have any publicly available information about a policy to promote STEM education for women and girls. An EU-supported study notes that the "government does not seem to be very interested in gender and ICT", also pointing out that the national statistics office does not cover the topic [4]. There are, however, a number of initiatives by public institutions and private firms, supported by the government, that focus on women in STEM. These include "Femei in Tehnologie" (Women in Technology), "Women on Board”, and "Girls in Tech Romania".</v>
          </cell>
          <cell r="E5074" t="str">
            <v>[1] Ministry of Education. [https://www.edu.ro] [2] Ministry of Labor and Social Justice. [http://www.mmuncii.ro/j33/index.php/ro/] [3] Ministry of Research and Innovation. [http://www.research.gov.ro] [4] The European Association for Women in Science, Engineering and Technology. March 2015. “She Decides, You Succeed. Women in Science, Technology and Engineering Companies in Italy, Latvia, Romania, Spain and the UK". [https://eige.europa.eu/resources/WomeninScience.pdf]</v>
          </cell>
        </row>
        <row r="5075">
          <cell r="A5075">
            <v>2018</v>
          </cell>
          <cell r="B5075" t="str">
            <v>EIU country research</v>
          </cell>
          <cell r="C5075" t="str">
            <v>The Russian government does not have a policy to promote STEM education for women, but Russia does have an unusually high proportion of female scientists and inventors. According to UNESCO, 29% of people in scientific research worldwide are women, compared with 41% in Russia. In the UK, about 4% of inventors are women whereas the figure is 15% in Russia [1]. This is attributed to the lack of gender stereotyping that exists in other countries; other studies, on the other hand, suggest that this stereotype and gender-segregation also exists in Russia [2]. Article 5 of the Bill "On State Guarantees of Equal Rights and Freedoms for Men and Women" spoke of introducing special gendered courses [3], but was rejected by lawmakers who will now draft an alternative bill [4].</v>
          </cell>
          <cell r="E5075" t="str">
            <v>[1] BBC. April 21, 2017. "Why is Russia so good at encouraging women into tech?". [http://www.bbc.co.uk/news/business-39579321] [2] Khasbulatova, O.A. 2016. "Gender Aspects of the Development of STEM Education in Russia". Women in Russian Society, Vol. 80, No. 3, pp. 3-15. [https://womaninrussiansociety.ru/wp-content/uploads/2016/10/%d1%85%d0%be%d0%b0.pdf] [3] Open Women Line (OWL). "Federal Law On State Guarantees of Equal Rights and Freedoms for Men and Women in the Russian Federation". [http://www.owl.ru/win/docum/rf/equality/law.htm] [4] TASS. July 11, 2018. "The Gosduma has rejected a 15-year-old bill on gender equality". [https://tass.ru/obschestvo/5364113]</v>
          </cell>
        </row>
        <row r="5076">
          <cell r="A5076">
            <v>2018</v>
          </cell>
          <cell r="B5076" t="str">
            <v>EIU country research</v>
          </cell>
          <cell r="C5076" t="str">
            <v>The government of Rwanda has multiple policies in place to encourage women and girls to study STEM subjects, but there is no target set for the number of girls or women trained. The Policy on Science, Technology and Innovation states that “women shall be empowered to participate fully in S&amp;T (science and technology), development and management” [1]. The Girls’ Education Policy, set out by the Ministry of Education, contains measures to improve the enrolment of girls in STEM fields [2]. These include strategies 18, 19, and 23, outlining affirmative action for girls to study science and technology subjects including free tuition for 20 girls a year who qualify for science and/or technology training and education [2]. Under the National Gender Policy, there are measures to promote girls’ enrolment in Science and Technology [2, 3]. The Rwandan Association for Women in Science and Engineering also works to promote the participation of women in STEM fields through capacity building, community building, mentorship, and research [4, 5]. The Rwanda Universal Access Fund supports the country’s Ms. Geek Africa Program, a competition in ICT to encourage girls to participate in STEM fields [6].</v>
          </cell>
          <cell r="E5076" t="str">
            <v>[1] The Republic of Rwanda. 2006. “Policy on Science, Technology and Innovation”. [http://mineduc.gov.rw/fileadmin/user_upload/Rwanda_National_STI_Policy_01.pdf] [2] Ministry of Education. 2008. “Girls’ Education Policy”. [https://www.ilo.org/dyn/natlex/docs/ELECTRONIC/94008/110190/F-1833244927/RWA-94008.pdf] [3] Republic of Rwanda. 2010. “National Gender Policy”. [https://www.ilo.org/dyn/natlex/docs/ELECTRONIC/94009/110188/F-1576743982/RWA-94009.pdf] [4] Kantengwa, Sharon. 2018. “Women scientists to benefit from new partnership”. The New Times. [https://www.newtimes.co.rw/section/read/231774] [5] Rwandan Association for Women in Science and Engineering (RAWISE). 2018. “Our Projects”. [https://www.rawise.org.rw/spip.php?rubrique10] [6] World Wide Web Foundation. 2018. “Universal Service and Access Funds: An Untapped Resource to Close the Gender Digital Divide”. [https://webfoundation.org/docs/2018/03/Using-USAFs-to-Close-the-Gender-Digital-Divide-in-Africa.pdf]</v>
          </cell>
        </row>
        <row r="5077">
          <cell r="A5077">
            <v>2018</v>
          </cell>
          <cell r="B5077" t="str">
            <v>EIU country research</v>
          </cell>
          <cell r="C5077" t="str">
            <v>The government of Saudi Arabia does not have a policy to promote STEM education for women. The Ministry of Education has a Department of Female Affairs, which does not state any specific aims regarding STEM education for girls and women [1]. A Booz &amp; Co. 2009 report on women’s education in Saudi Arabia found that girls’ curricula at primary and secondary levels in STEM and ICT were lagging, girls’ primary and secondary schools were not well-equipped with computers, and girls’ use of computers and the internet in schools was lagging behind that of boys’ schools [2]. In higher education, in April 2007, the government established Princess Noura bint Abdul Rahman University for women and the Computer and Technology College [2, 3]. Saudi Aramco runs the ongoing STEMania, in collaboration with the Ministry of Education, which aims to increase the number of women in STEM fields in higher education by facilitating seminars at women’s universities to prepare female university upcoming graduates to transition to the workforce; the program also works to encourage STEM interest in female students ages 7-15 through after-school programs [4, 5, 6]. The latest statistics, from March 2018, show that in Saudi Arabia over 60% of STEM university graduates are female [7].</v>
          </cell>
          <cell r="E5077" t="str">
            <v>[1] Ministry of Education, Department of Female Affairs. [https://departments.moe.gov.sa/femaleaffairs/RelatedDepartments/Pages/DMEA.aspx] [2] AlMunajjed, Mona. 2009. “Women’s Education in Saudi Arabia: The Way Forward”. Booz &amp; Co. [http://arabdevelopmentportal.com/sites/default/files/publication/211.womens_education_in_saudi_arabia_the_way_forward.pdf] [3] Princess Noura bint Abdulrahman University. “College of Computer and Information Sciences”. [http://www.pnu.edu.sa/en/Faculties/ComputerScience/Pages/default.aspx] [4] Saudi Aramco. August 29, 2018. “2017 Annual Review”. [http://www.saudiaramco.com/content/dam/Publications/Weeklies/AS/2018-33.pdf] [5] Saudi Aramco. “Realizing potential”. [http://www.saudiaramco.com/en/home/citizenship/realizing-potential.html] [6] Saudi Aramco. April 26, 2017. “Celebrating our future women in STEM”. [http://www.saudiaramco.com/en/home/news-media/news/STEMania.html] [7] Merelli, Annalisa. March 8, 2018. “The West is way behind Iran and Saudi Arabia when it comes to women in science”. Quartz. [https://qz.com/1223067/iran-and-saudi-arabia-lead-when-it-comes-to-women-in-science/]</v>
          </cell>
        </row>
        <row r="5078">
          <cell r="A5078">
            <v>2018</v>
          </cell>
          <cell r="B5078" t="str">
            <v>EIU country research</v>
          </cell>
          <cell r="C5078" t="str">
            <v>The government of Senegal does not have a policy in place that encourages women and girls to study STEM. The Ministry of Education has an education policy, named the Program For Improving Quality, Equity And Transparency - Education-training Sector 2013-2025 (Programme d’Amélioration de la Qualité, de l’Equité et de la Transparence, or PAQUET - Secteur Éducation-formation 2013-2025). This program encourages the study of STEM fields across the board but does not directly address women and there are no explicit targets set [1]. The most recent progress report for this strategy was published in 2016 and found that there were high drop-out and repetition rates [2]. There is also no policy or initiative encouraging girls and women to study STEM subjects [2]. There is no publicly available evidence to suggest there are any policies that address women in STEM fields on the following websites: the Ministry of Women, the Child and Female Entrepreneurship [3], the Ministry of Higher Education and Research [4], and the Ministry of Technical Education and Vocational Training [5].</v>
          </cell>
          <cell r="E5078" t="str">
            <v>[1] Ministère de l'Éducation. 2013. "Le Programme d’Amélioration de la Qualité, de l’Equité et de la Transparence (PAQUET) - Secteur Éducation-formation 2013-2025". [file:///Users/bricedunlop/Downloads/2013-02-Senegal-Programme-dAmelioration-de-la-Qualite-de-lEquite-et-de-la-Transparence%20(1).pdf] [2] Dakaractu. 2016. "Première phase du PAQUET 2013-2016: Taux d'abandon et de redoublements élevés, mauvais résultats aux examens nationaux… Les indicateurs au rouge". [https://www.dakaractu.com/PREMIERE-PHASE-DU-PAQUET-2013-2016-Taux-d-abandon-et-de-redoublements-eleves-mauvais-resultats-aux-examens-nationaux_a124995.html] [3] Ministère de la Femme, de l’Enfant et de l’Entrepreneuriat Féminin. [http://www.famille.gouv.sn/] [4] Ministère de l’Enseignement Supérieur et de la Recherche.[http://www.mesr.gouv.sn/] [5] Ministry of Technical Education and Vocational Training. [http://www.education.gouv.sn/root-fr/files/index.php]</v>
          </cell>
        </row>
        <row r="5079">
          <cell r="A5079">
            <v>2018</v>
          </cell>
          <cell r="B5079" t="str">
            <v>EIU country research</v>
          </cell>
          <cell r="C5079" t="str">
            <v>The government of Sierra Leone has a policy in place to encourage women and girls to study STEM. The Education Sector Plan 2018-2020 addresses the importance of STEM education to closing the gender divide. As part of the goal to increase equitable access to higher education by 0.2% additional GPI by 2020 (relative to 2016), the Plan states that the government will provide “continuing grant support for females in STEM (Science, Technology, English and Mathematics)” as part of Intervention 1.8, which focuses on equitable access to higher education [1]. The Plan also states that the Ministry of Education, Science and Technology (MEST) will consider a quota system at the tertiary educational level for STEM fields [1]. The Plan does not state a target number of women and girls reached.</v>
          </cell>
          <cell r="E5079" t="str">
            <v>[1] Ministry of Education, Science and Technology. 2018. “Education Sector Plan 2018-2020”. [http://www.education.gov.sl/PDF/Slider/ESP-2018-2020-V6-ONLINE.pdf]</v>
          </cell>
        </row>
        <row r="5080">
          <cell r="A5080">
            <v>2018</v>
          </cell>
          <cell r="B5080" t="str">
            <v>EIU country research</v>
          </cell>
          <cell r="C5080" t="str">
            <v>The government of Singapore does not have a policy or plan that encourages women and girls to study STEM. News reports on women's participation in the STEM field in Singapore mention "government initiatives to promote science, technology, engineering and mathematics" [1] and "sizable resources that Singapore has invested in righting the [gender] inequality – from government research dollars and scholarships for young women – to employer diversity training programs and leadership development." [2] In addition, top government officials have stated the need for more female participation in STEM education and careers [3, 4]. There is no clear public policy or plan, however, that provides support for women and girls to study STEM. The website of the Ministry of Education (MoE) does not include a policy about female participation in STEM [5] and the MoE Masterplan for ICT in Education does not mention gender [6]. According to statistics supplied by the Ministry of Education, women enrolling in STEM degrees currently account for around 25-35% of the total intake for engineering and computing degrees [7]. The Infocomm Media Development Authority (IMDA) also has programs to support technology education for students but does not mention gender [8].</v>
          </cell>
          <cell r="E5080" t="str">
            <v>[1] Straits Times. 2016. "More women working in science, engineering sectors". [https://www.straitstimes.com/singapore/more-women-working-in-science-engineering-sectors] [2] Universum. 2018. "Singapore Government is the Most Attractive Employer for Engineering Talent". [https://universumglobal.com/attractive-employer-engineering-talent/] [3] Government of Singapore. 2018. "More women needed in science, technology sectors: Josephine Teo". [https://www.gov.sg/news/content/channel-newsasia---more-women-needed-in-science-technology-sectors-josephine-teo] [4] Straits Times. 2018. "More women needed in Stem careers amid Smart Nation push: Grace Fu". [https://www.straitstimes.com/singapore/more-women-needed-in-stem-careers-amid-smart-nation-push-grace-fu] [5] Ministry of Education. [https://www.moe.gov.sg/home] [6] Ministry of Education. "ICT Connection: Our ICT Journey". [https://ictconnection.moe.edu.sg/masterplan-4/our-ict-journey] [7] Business Times. 2018. "Wanted: women in STEM". [https://www.businesstimes.com.sg/hub/leading-women/wanted-women-in-stem] [8] Infocomm Media Development Authority (IMDA). "Education". [https://www.imda.gov.sg/industry-development/sectors/infocomm/education]</v>
          </cell>
        </row>
        <row r="5081">
          <cell r="A5081">
            <v>2018</v>
          </cell>
          <cell r="B5081" t="str">
            <v>EIU country research</v>
          </cell>
          <cell r="C5081" t="str">
            <v>The government of South Africa has policies in place to promote STEM education for women. The Strategic Plan 2015-2020 set out by the Department of Women states that the Department will continue cross-government collaboration to increase the participation of women in STEM fields [1]. Techno Girls is an ongoing UNICEF-Uweso Trust project, in partnership with the South Africa Department of Education, which places secondary school girls from underprivileged rural and urban communities in STEM internships [2]. In 2012, the official National Academy of Science of South Africa issued the "Inquiry-Based Science Education: Increasing Participation of Girls in Science in sub-Saharan Africa” policymakers booklet [3]. The National Development Plan sets general schooling and higher education targets in STEM fields without specifying targets for women or girls [4]. The Department of Basic Education and the Department of Higher Education also do not state policy targets for women and girls in STEM [5, 6].</v>
          </cell>
          <cell r="E5081" t="str">
            <v>[1] Department of Women. “Strategic Plan 2015-2020”. [http://www.women.gov.za/images/Department-of-Women---Strategic-Plan.pdf] [2] UNICEF USA. January 23, 2018. “South Africa’s Techno Girls”.[https://www.unicefusa.org/stories/south-africas-techno-girls/33927] [3] Academy of Science of South Africa. “Inquiry-Based Science Education: Increasing Participation of Girls in Science in sub-Saharan Africa”. [https://www.assaf.org.za/files/2011/04/ASSAF-IBSE-for-Girls-Booklet.pdf] [4] National Planning Commission. “National Development Plan: Vision for 2030”. [https://www.nationalplanningcommission.org.za/Documents/devplan_ch9_0.pdf] [5] Department of Basic Education. [https://www.education.gov.za/] [6] Department of Higher Education. [http://www.dhet.gov.za/]</v>
          </cell>
        </row>
        <row r="5082">
          <cell r="A5082">
            <v>2018</v>
          </cell>
          <cell r="B5082" t="str">
            <v>EIU country research</v>
          </cell>
          <cell r="C5082" t="str">
            <v>The government of South Korea has a policy to promote STEM education for women. There is a specific law focusing on the promotion of women in STEM education. The Act on Fostering and Supporting Women Scientists and Technicians, enacted in 2002 as Law No. 6791, requires the government to strategize STEM education for women and employment of women who are STEM graduates. The law aims to encourage more girls to take an interest in STEM subjects at primary and secondary school levels and support more high school graduates to choose STEM majors at university level. The law also lays out an affirmative action initiative to introduce quota-based employment targets for STEM-educated women [1]. The Third Basic Plan for Fostering and Supporting Women in Science, Engineering, and Technology is the current five-year plan implemented for 2014-18, under the Act on Fostering and Supporting Women Scientists and Technicians. The national plan sets a 25% target as a proportion of female students choosing STEM majors [2]. According to data from the Ministry of Science and ICT, the number of women college freshmen with STEM majors increased from 69,417 in 2010 to 70,230 in 2016. The number of women pursuing STEM undergraduate and graduate degrees increased from 215,440 in 2010 to 235,201 in 2016 [3]. The Korea Center for Women in Science, Engineering, and Technology (WISET), established in 2013 under the Act on Fostering and Supporting Women Scientists and Technicians, provides various policy programs, including a gender quota for women's employment in STEM-related jobs. WISET also provides job placements, career continuity, and startup support for women [4].</v>
          </cell>
          <cell r="E5082" t="str">
            <v>[1] Ministry of Government Legislation. "Act on Fostering and Supporting Women Scientists and Technicians". [https://goo.gl/a5LBSK] [2] Ministry of Economy and Finance. April 2014. "Third Basic Plan for Fostering and Supporting Women in Science, Engineering, and Technology (2014-18)". [http://www.wiset.or.kr/contents/information_view.jsp?sc_tab=7&amp;sc_type=4&amp;sc_page=1&amp;pk_seq=14841&amp;sc_cond=1&amp;page=1] [3] Ministry of Science and ICT. December 11, 2017. "2016 Survey of Women in Science and Technology". [https://www.msit.go.kr/web/msipContents/contentsView.do?] [4] Korea Center for Women in Science, Engineering, and Technology (WISET). [http://www.wiset.or.kr/eng/main.jsp]</v>
          </cell>
        </row>
        <row r="5083">
          <cell r="A5083">
            <v>2018</v>
          </cell>
          <cell r="B5083" t="str">
            <v>EIU country research</v>
          </cell>
          <cell r="C5083" t="str">
            <v>The Spanish government has a policy to promote STEM education for women. There are three main government initiatives to promote STEM study for girls and there are also several private-led initiatives. Firstly, through the Equal Opportunities Plan for 2018-2021, the government plans to promote initiatives for girls to study STEM (measure 62 of the plan). Although still in its draft form, the plan is expected to be approved soon and is a continuation of previous plans, which have been in place for over 10 years [1]. The second government initiative is promoted by the Women and Science Unit, which has been developing research, tracking results and lobbying for improved women's access in the STEM field, namely through a white paper promoting equality plans across universities [2, 3]. Thirdly, the Science Ministry has published a document in 2018 with 8 separate initiatives promoting STEM for girls in Spain [4]. Finally, a recent article on an education website has identified 10 initiatives mainly launched by non-governmental organizations (NGOs) and private institutions - for example, the technology company Oracle, Fundacion Telefonica and UN agencies - promoting mentoring programs, conferences, and other initiatives to encourage girls to study STEM [5].</v>
          </cell>
          <cell r="E5083" t="str">
            <v>[1] Government of Spain. 2018. "Plan Estrategico de Igualdad de Oportunidade 2018-2021". [http://cadenaser00.epimg.net/descargables/2018/02/28/55434a755de875a6500561a7567456a0.pdf] [2] Government of Spain, Women and Science Unit.[http://www.ciencia.gob.es/portal/site/MICINN/menuitem.26172fcf4eb029fa6ec7da6901432ea0/?vgnextoid=25c55ef3677c4610VgnVCM1000001d04140aRCRD] [3] Government of Spain, Women and Science Unit. "White Paper on the Position of Women in Science in Spain". [http://www.idi.mineco.gob.es/stfls/MICINN/Ministerio/FICHEROS/UMYC/WhitePaper_Interactive.pdf] [4] Government of Spain. 2018. "Iniciativas de promoción de las vocaciones científicas en las niñas y jóvenes". [https://www.mecd.gob.es/dms/mecd/ministerio-mecd/organizacion/espacio-de-igualdad/folleto-nina/folleto-nina.pdf] [5] Educacion 3.0. "Proyectos para fomentar la presencia femenina en el mundo STEM". [https://www.educaciontrespuntocero.com/experiencias/iniciativas-mujeres-ciencias-stem/52486.html]</v>
          </cell>
        </row>
        <row r="5084">
          <cell r="A5084">
            <v>2018</v>
          </cell>
          <cell r="B5084" t="str">
            <v>EIU country research</v>
          </cell>
          <cell r="C5084" t="str">
            <v>The government of Sri Lanka does not have a policy to promote STEM education for women. The outdated Science, Technology and Innovation Strategy for Sri Lanka (2011-2015) does not contain a single reference to girls or women [1]. While the government's Vision 2025, launched in September 2017, highlights the need for policies and strategies to develop the fields of science and technology, it still does not specifically mention women or girls in STEM [2]. In July 2017, Sri Lanka obtained a USD$100m loan from the World Bank to expand STEM enrolment and research at the tertiary level, as well as improve the quality of degree programs (not gender specific) [3].</v>
          </cell>
          <cell r="E5084" t="str">
            <v>[1] National Science Foundation. “Science, Technology and Innovation Strategy for Sri Lanka (2011-2015)". [http://www.nsf.ac.lk/images/stories/STPRD/SandT-FINAL%20BOOK.pdf] [2] Prime Minister's Office. "Vision 2025". [http://www.pmoffice.gov.lk/download/press/D00000000061_EN.pdf?p=7] [3] World Bank. "Sri Lanka and World Bank sigh US$100 million Credit Agreement to Support Higher Education". [http://www.worldbank.org/en/news/press-release/2017/07/17/sri-lanka-world-bank-sign-usd100million-credit-agreement-support-higher-education]</v>
          </cell>
        </row>
        <row r="5085">
          <cell r="A5085">
            <v>2018</v>
          </cell>
          <cell r="B5085" t="str">
            <v>EIU country research</v>
          </cell>
          <cell r="C5085" t="str">
            <v>There is no government policy addressing STEM education for women and girls in Sudan. Initiatives for STEM-centred skills development do exist, such as the Science, Technology and Innovation Policy adopted in 2017 with support from UNESCO [1]. A UNESCO document mentions that the policy’s strategic objective is to build a knowledge-based society by building human capabilities in STEM fields; this, however, does not specifically target women and girls [1]. According to the same article, since July 2017, the Ministry of Education has begun implementing this policy by initiating a national program to improve science education, in close collaboration with the National Academy of Sciences and the Parliamentary Committee for Education and Scientific Research [1]. These initiatives, however, do not single out STEM-advancement amongst women and the updated policy is not available to consult online. According to UNESCO, women hold a fairly strong position in STEM fields in Sudan, accounting for 42% of university graduates in natural sciences, 32% in engineering, and 65% of graduates in agricultural sciences in 2013 [1, 2]. Periodic workshops have been organized for Sudanese girls and women; these were run by UNESCO and various Sudanese government agencies and were aimed at the advancement of STEM. In November 2016, for example, a joint conference between UNESCO and the Sudanese National Commission for Education, Science and Culture, resolved to look into establishing urban learning centers for women and girls, with an emphasis on STEM education [3]. A similar workshop was held again in May 2018, suggesting that STEM and gender advancement initiatives may be on the horizon [4].</v>
          </cell>
          <cell r="E5085" t="str">
            <v>[1] United Nations Educational, Scientific and Cultural Organization (UNESCO). March 26, 2018. “Revised policy may herald new dawn for Sudanese science”. [http://www.unesco.org/new/en/natural-sciences/science-technology/single-view-sc-policy/news/revised_policy_may_herald_new_dawn_for_sudanese_science/] [2] Network of African Science Academics (NASC). May 2015. “Workshop Report: Mainstreaming Gender in Science Education”. [http://www.interacademies.org/28504/Mainstreaming-Gender-in-Science-Education] [3] Reliefweb. "UNESCO Looks into Opportunities Developing Education Girls in Sudan". [https://reliefweb.int/report/sudan/unesco-looks-opportunities-developing-education-girls-sudan] [4] Sudan University of Science and Technology. May 6, 2018. “Stem and Gender Advancement (Saga) Team Mission to Sudan”. [http://www.sustech.edu/news/detail/2018/06/05/1089-STEM-and-Gender-Advancement-(SAGA)-Team-Mission-to-Sudan]</v>
          </cell>
        </row>
        <row r="5086">
          <cell r="A5086">
            <v>2018</v>
          </cell>
          <cell r="B5086" t="str">
            <v>EIU country research</v>
          </cell>
          <cell r="C5086" t="str">
            <v>Sweden has a gender-neutral policy for promoting STEM studies among students, which ensures that both female and male students are encouraged to take this path. The Digital Agenda for Sweden, published in November 2011, contained a section outlining the need for gender equality in the ICT sector, which requires STEM skills; it has since been superseded, however, by a 2017 strategy that calls for enhanced e-inclusion “for everyone” [1]. For example, the Swedish National Agency for Education has a remit to ensure that all students have access to STEM education, as outlined in the 2018 national plan for compulsory schooling requirements; therefore, it does not distinguish between females and males in this effort [2]. In fact, the “basic principle” of the plan explicitly calls for equality between women and men ("jämställdhet mellan kvinnor och män"). There are, however, occasional programs that specifically target women. As of 2017, the Swedish Public Employment Service, a government agency under the Ministry of Employment, offers free classes to enhance various digital skills for unemployed people and has a specific program to help women enter the ICT sector [3].</v>
          </cell>
          <cell r="E5086" t="str">
            <v>[1] Government of Sweden. 2017. ”För ett hållbart digitaliserat Sverige – en digitaliseringsstrategi”. [http://www.regeringen.se/49adea/contentassets/5429e024be6847fc907b786ab954228f/digitaliseringsstrategin_slutlig_170518-2.pdf] [2] Swedish National Agency for Education. 2017. [http://www.skolverket.se/laroplaner-amnen-och-kurser/grundskoleutbildning/grundskola/laroplan] [3] Swedish Public Employment Service. June 9, 2017. “Snabbväg för kvinnor till it-branschen”. [https://www.arbetsformedlingen.se/For-arbetssokande/Hitta-jobb/Inspiration-i-jobbsokandet/Nyheter/Nyheter-for-Arbetssokande/2017-06-09-Snabbvag-for-kvinnor-till-it-branschen.html]</v>
          </cell>
        </row>
        <row r="5087">
          <cell r="A5087">
            <v>2018</v>
          </cell>
          <cell r="B5087" t="str">
            <v>EIU country research</v>
          </cell>
          <cell r="C5087" t="str">
            <v>The Swiss government has an action plan that encourages women and girls to study STEM. The Action Plan for Training, Research and Innovation for 2019-2020 outlined by the State Secretariat for Training, Research and Innovation (SEFRI) explicitly mentions STEM education as part of its "field of action: rapid adaptation of the educational system to market demand", highlighting that STEM disciplines shall be encouraged [1]. Supporting girls to build confidence in their STEM competencies is also a government objective [2]. There is also a platform called "Educamint" which includes activities to support the teaching of STEM subjects [3]. Finally, there is a national training network for STEM, known as the National STEM Training Network, set up by Swiss colleges and universities. This program trains teachers to encourage students, especially girls, to study STEM subjects [4].</v>
          </cell>
          <cell r="E5087" t="str">
            <v>[1] State Secretariat for Training, Research and Innovation (SEFRI). 2018. "Numerisation. Plan d’action dans les domaines de la formation, de la recherche et de l’innovation pour les années 2019-2020". [https://www.sbfi.admin.ch/sbfi/fr/home/le-sefri/numerisation.html] [2] Educa. 2018. "MINT". [https://www.educa.ch/fr/dossiers/mint] [3] Swiss Academy of Engineering Sciences. 2018. "educamint". [https://www.satw.ch/fr/educamint/] [4] FHNW Business School. 2018. "Réseau national formation MINT". [https://www.fhnw.ch/de/die-fhnw/hochschulen/ht/formation-mint]</v>
          </cell>
        </row>
        <row r="5088">
          <cell r="A5088">
            <v>2018</v>
          </cell>
          <cell r="B5088" t="str">
            <v>EIU country research</v>
          </cell>
          <cell r="C5088" t="str">
            <v>The government of Taiwan does not have a policy that encourages women and girls to study STEM. The Ministry of Education's annual plan for 2018 includes extensive content on improving science, technology and ICT education, but does not specifically mention a gender gap or female participation in STEM education [1]. Specific plans for talent development from the Ministry's Information and Technology Education Division - the Digital Humanities Innovation Talents Development Program [2] and the Digital Learning Deep Cultivation Plan [3], for example - also do not mention gender or female participation. A 2012 study found that, at university level, male students represent the majority of those enrolled in STEM majors, occupying over 65% of the places [4]. The government's Digital Nation and Innovative Economic Development Plan (2017-2025) (DIGI+) includes a section on "Fostering interdisciplinary digital talents" but does not mention female participation in STEM or ICT education [5].</v>
          </cell>
          <cell r="E5088" t="str">
            <v>[1] Ministry of Education. "Policy plan for 2018". [https://ws.moe.edu.tw/001/Upload/3/relfile/6312/54767/50eace9b-3aac-477e-9ce0-9bc76e54061e.pdf] [2] Ministry of Education. "Digital Humanities Innovation Talents Development Program". [https://www.edu.tw/News_Plan_Content.aspx?n=D33B55D537402BAA&amp;sms=954974C68391B710&amp;s=17EF993271F8509A] [3] Ministry of Education. "Digital Learning Deep Cultivation Plan". [https://www.edu.tw/News_Plan_Content.aspx?n=D33B55D537402BAA&amp;sms=954974C68391B710&amp;s=33A535CD6DCC1D20] [4] Gao Y. 2013. "Report of Taiwan: STEM (Science, Technology, Engineering and Mathematics)". [https://acola.org.au/wp/PDF/SAF02Consultants/Consultant%20Report%20-%20Taiwan.pdf] [5] Digital Innovation &amp; Governance Initiative Committee. "Foster interdisciplinary digital talents". [https://www.digi.ey.gov.tw/en/WaterFall.aspx?n=3840970146B6CD6D]</v>
          </cell>
        </row>
        <row r="5089">
          <cell r="A5089">
            <v>2018</v>
          </cell>
          <cell r="B5089" t="str">
            <v>EIU country research</v>
          </cell>
          <cell r="C5089" t="str">
            <v>The government of Tanzania has broad policies that promote STEM education for all, including girls and women, and has supported initiatives to encourage STEM education for women and girls. The Tanzania Development Vision 2025, the main national plan outlining the country’s overarching development objectives, aims to promote science and technology education, though not specifically among females. The document specifically states that “[t]he education system must instill a science and technology culture from its lowest levels, giving a high standard of education to all children between the age of 6 to 15. Basic sciences and mathematics must be accorded signal importance in keeping with the demands of the modern technological age.” [1] In line with the Tanzania Development Vision 2025, the National ICT Policy 2016 also establishes some objectives, highlighting the need to improve and promote science-based education [2]. Despite these policies do not specifically target women, they provide a framework for the government to promote STEM education among girls and there is evidence that the government is implementing and supporting STEM initiatives. For instance, in 2017, the Universal Communication Service Access Fund (UCSAF), a government agency tasked with bridging the country's digital gap, started working with She Codes for Change to develop an initiative aimed at reducing the gender gap in STEM and ICT in Tanzania; this initiative conducted training across the country in efforts to encourage young girls to pursue studies in science [3]. In 2017, the Tanzania Commission for Science and Technology (COSTECH) introduced measures to address the competing demands on women’s time by raising the age ceiling for researchers to apply for grants, in recognition of the time women take out from professional careers to have and raise children [4]. In addition, there are a number of private efforts to attract more women and girls into STEM fields, such as Merck Foundation’s STEM Program for Women and Youth, Global Campaign For Education’s Learning Science, Hope for Children in Adversity’s STEM Girl Project, and iSPACES, among others [5, 6, 7, 8].</v>
          </cell>
          <cell r="E5089" t="str">
            <v>[1] Ministry of Finance and Planning. “The Tanzania Development Vision 2025”. [http://www.mof.go.tz/mofdocs/overarch/vision2025.htm] [2] Ministry of Works, Transport and Communication. 2016. "National Information and Communications Technology Policy". [https://tanzict.files.wordpress.com/2016/05/national-ict-policy-proofed-final-nic-review-2.pdf] [3] International Telecommunication Union (ITU) News. 2017. "Bridging the STEM and ICT gender gap in Tanzania". [http://news.itu.int/bridging-the-stem-and-ict-gender-gap-in-tanzania/] [4] Human Development Innovation Fund (HDIF). 2017. “Making Innovation Work for Girls and Women in Tanzania”. [http://www.hdif-tz.org/wp-content/uploads/sites/11/2017/10/HDIF_GI_FINAL.pdf] [5] Access Accelerated. 2018. “Merck STEM Program for Women and Youth”. [https://accessaccelerated.org/initiative/merck-stem-program-women-youth/] [6] Global Campaign For Education United States. 2017. “Learning Science in Tanzania”. [http://campaignforeducationusa.org/blog/detail/learning-science-in-tanzania] [7] Hope for Children in Adversity. 2018. “STEM Girl”. [http://hopeforchildreninadversity.org/?page_id=6797] [8] iSPACES. 2018. “STEM Education”. [https://ispacespsu.wordpress.com/ispaces-big-picture/situation-and-motivation-–-stem-education-in-tanzania/]</v>
          </cell>
        </row>
        <row r="5090">
          <cell r="A5090">
            <v>2018</v>
          </cell>
          <cell r="B5090" t="str">
            <v>EIU country research</v>
          </cell>
          <cell r="C5090" t="str">
            <v>The Thai government is committed to encouraging women and girls to study STEM. In 2017, the government piloted a UNESCO project targeting gender imbalances in STEM [1]. The government reaffirmed its commitment to further STEM education with a focus on girls and women as part of its "4.0" development strategy, an industrial policy that seeks to attract investment in high value-added industries [2]. A joint Organisation for Economic Co-operation and Development (OECD) and UNESCO report notes the relatively favorable gender statistics in the Thai labor market where women make up more than half of all researchers - in higher education, women account for 53% of students in the sciences. There are, however, less than 24% of students in engineering, manufacturing, and construction are female [3]. The JPMorgan Chase Foundation is funding a three-year programme in Thailand that aims "to provide women with critical soft and technical STEM-related skills, employability and leadership training coupled with targeted mentorship to help women gain quality employment and advancement opportunities in STEM-related jobs." [4] The Institute for the Promotion of Teaching Science and Technology (IPST) has outlined steps Thailand needs to take to improve STEM education [5]. Thailand has consistently ranked very low on PISA, a worldwide study by the OECD that tests students' performance on mathematics, science, and reading [6].</v>
          </cell>
          <cell r="E5090" t="str">
            <v>[1] UNESCO. May 26, 2017. "Thailand to pilot UNESCO project targeting gender imbalances in STEM". [https://bangkok.unesco.org/content/thailand-pilot-unesco-project-targeting-gender-imbalances-stem] [2] The Nation. August 29, 2017. "Move to boost female STEM education ‘crucial’". [http://www.nationmultimedia.com/detail/national/30325150] [3] Organisation for Economic Co-operation and Development (OECD) and UNESCO. "Education in Thailand: An OECD-UNESCO Perspective, Reviews of National Policies for Education". [http://dx.doi.org/10.1787/9789264259119-en] [4] International Labor Organization (ILO). "Women in STEM workforce readiness and development programme in Thailand". [https://www.ilo.org/asia/projects/WCMS_619717/lang--en/index.htm] [5] The Institute for the Promotion of Teaching Science and Technology (IPST). "A Path to Success for STEM Education in Thailand". [http://ice-moeth2017.seameo.org/presentation/ST3a/ST3_02_Assoc%20Prof%20Sanya.pdf] [6] Bangkok Post. June 22, 2018. "Thailand threatens to quit Pisa test". [https://www.bangkokpost.com/news/general/1489970/thailand-threatens-to-quit-pisa-test]</v>
          </cell>
        </row>
        <row r="5091">
          <cell r="A5091">
            <v>2018</v>
          </cell>
          <cell r="B5091" t="str">
            <v>EIU country research</v>
          </cell>
          <cell r="C5091" t="str">
            <v>The Tunisian government does not have an action plan or strategy to encourage women and girls to study STEM. The National Strategic Plan Digital Tunisia 2025 does not mention an action plan to encourage women and girls to study STEM [1]. Nearly half of the researchers in STEM fields in Tunisia are women. The Ministry of Training and Employment [3], the Ministry of Education [4], the Ministry of Communication Technologies (MCTEN) [5], and the Ministry of Women, Family, Childhood and Elderly [6], do not mention any policies about encouraging women and girls to study STEM.</v>
          </cell>
          <cell r="E5091" t="str">
            <v>[1] Tunisian Institute for Strategic Studies (ITES). 2017. "Tunisie en 2025". [http://www.ites.tn/wp-content/uploads/2017/04/Tunisie-2025-compressed.pdf] [2] Women in Engineering. "Tunisia". [http://womeninengineeringpmcs.org/tunisia/] [3] Ministry of Training and Employment. [http://www.emploi.gov.tn/fr/lobservatoire/formation-en-chiffres/] [4] Ministry of Education. [http://www.edunet.tn/index.php] [5] Ministry of Communication Technologies (MCTEN). [https://www.mtcen.gov.tn/index.php?id=14&amp;L=18] [6] Ministry of Women, Family, Childhood and Elderly. [http://www.femmes.gov.tn/fr/programmes-et-projets/]</v>
          </cell>
        </row>
        <row r="5092">
          <cell r="A5092">
            <v>2018</v>
          </cell>
          <cell r="B5092" t="str">
            <v>EIU country research</v>
          </cell>
          <cell r="C5092" t="str">
            <v>Turkey has very recently adopted the foundations of a policy to promote STEM education for women. This policy is incorporated in a new national plan known as the Women's Empowerment Strategy Paper and Action Plan 2018-2023 (Kadının Güçlenmesi Strateji Belgesi ve Eylem Planı 2018-2023). Spearheaded by the General Directorate on the Status of Women (Kadının Statüsü Genel Müdürlüğü, or KSGM), which is nominally in charge of women's affairs in Turkey, the new action plan aims to promote the empowerment of women and girls in five areas: education, health, the economy, decision-making, and the media. With regards to education, over the 2018-2021 period, the plan seeks to leverage the experience of girls trained in STEM skills abroad in order to raise awareness within Turkish secondary schools and increase female participation in STEM. Entities responsible for carrying out this policy are the KSGM and the General Directorate of Secondary Education (Ortaöğretim Genel Müdürlüğü, or OÖGM) at the Ministry of Education. The Council of Higher Education (Yükseköğretim Kurulu Başkanlığı, or YÖK) and the Scientific and Technical Research Council of Turkey (Türkiye Bilimsel ve Teknolojik Araştırma Kurumu, or TÜBİTAK) are also associated with the policy [1]. Although the results of this policy are to be monitored and evaluated, more specific implementation measures have yet to be published.</v>
          </cell>
          <cell r="E5092" t="str">
            <v>[1] General Directorate on the Status of Women. 2018. "Kadının Güçlenmesi Strateji Belgesi ve Eylem Planı (2018-2023)". [http://www.sp.gov.tr/upload/xSPTemelBelge/files/RySPo+KADININ_GUCLENMESI_STRATEJI_BELGESI_VE_EYLEM_PLANI_2018-2023_.pdf]</v>
          </cell>
        </row>
        <row r="5093">
          <cell r="A5093">
            <v>2018</v>
          </cell>
          <cell r="B5093" t="str">
            <v>EIU country research</v>
          </cell>
          <cell r="C5093" t="str">
            <v>The government of the United Arab Emirates (UAE) has initiatives that encourage women and girls to study STEM, even though it does not specifically have a policy in place. The UAE ‘Vision 2021’ places a strong emphasis on research, science, and technology, envisioning Emirati women playing a prominent role in the country's drive to become an innovation-led economy [1]. This is in line with the government's broader economic vision, which emphasizes the creation of high-value employment opportunities for nationals and maximizes the participation of women in the workforce, as well becoming one of the world’s top 25 countries for gender equality [2, 3]. Generally, in schools, girls have outperformed boys across all subjects, including science and mathematics [4, 5]. Furthermore, at university level, around 46% of UAE university graduates in STEM fields are women [6, 7]. Gender parity in STEM at the educational level, however, does not translate at the professional level, suggesting that STEM education alone will not address the gender divide in the professional field. While women have made impressive progress in the labor market over the last 20 years, participation remains low by global standards [1]. The government has identified certain challenges that discourage women from pursuing work in STEM fields and has been proactive in support the creation of equal opportunities for men and women in STEM professions by partnering with universities and industry players to offer scholarships, internships, and employment and professional development opportunities [1]. For example, in 2006, the national Petroleum Institute introduced its Women in Science and Engineering (WiSE) program in partnership with the Abu Dhabi National Oil Company to encourage female student enrolment in the university. Prior to 2006, there were no female students, but by 2013 more than 35% of undergraduates were women [1, 8]. Similarly, Mubadala has partnered with the Abu Dhabi Education Council to encourage more women in STEM fields, which has resulted in many female Emirati technical and engineering professionals joining Mubadala's aerospace, ICT, utilities, and healthcare divisions [1]. Strata, Mubadala’s aerostructures manufacturing facility, has been successful in encouraging more women into the aerospace field, where Emirati women make up 43 % of the workforce [9]. The government has also encouraged a focus on cultural aspects that may deter women from STEM and has been working with partners to change these cultural factors. For instance, identifying the importance of having role models of the same gender and family involvement, there has been a focus to hire more female professors and academics [1].</v>
          </cell>
          <cell r="E5093" t="str">
            <v>[1] Economist Intelligence Unit (EIU). 2014. “UAE Economic Vision: Women in Science, Technology and Engineering". [https://eiuperspectives.economist.com/sites/default/files/ENGLISH%20UAE%20Vision%20Women%20FULL%20-%20WEB_0.pdf] [2] The National. August 27, 2017. "Emirati women will play a prominent role in the UAE’s innovation-led economy". [https://www.thenational.ae/business/economy/emirati-women-will-play-a-prominent-role-in-the-uae-s-innovation-led-economy-1.623334] [3] Emirates Women. [http://emirateswoman.com/uae-aims-to-achieve-gender-equality-by-2021/] [4] TIMSS. “TIMSS 2015 International Results in Mathematics”. [http://timss2015.org/wp-content/uploads/filebase/full%20pdfs/T15-International-Results-in-Mathematics-Grade-8.pdf] [5] TIMSS. “TIMSS 2015 International Results in Science”. [http://timss2015.org/wp-content/uploads/filebase/full%20pdfs/T15-International-Results-in-Science-Grade-8.pdf] [6] The National. June 28, 2018. “UAE bucks global trend as women lead the way in science studies”. [https://www.thenational.ae/uae/uae-bucks-global-trend-as-women-lead-the-way-in-science-studies-1.745043] [7] Embassy of the United Arab Emirates in Washington D.C. “Women in the UAE”. [https://www.uae-embassy.org/about-uae/women-uae] [8] Alhasani, Nadia M. 2013 "WISE Women of the UAE". Paper presented at 2013 ASEE Annual Conference &amp; Exposition. [https://peer.asee.org/wise-women-of-the-uae] [9] The National. July 8, 2018. “Exclusive: Inside the UAE factory where parts for the world's superjumbos are finely crafted”. [https://www.thenational.ae/uae/transport/exclusive-inside-the-uae-factory-where-parts-for-the-world-s-superjumbos-are-finely-crafted-1.748000]</v>
          </cell>
        </row>
        <row r="5094">
          <cell r="A5094">
            <v>2018</v>
          </cell>
          <cell r="B5094" t="str">
            <v>EIU country research</v>
          </cell>
          <cell r="C5094" t="str">
            <v>The government of Uganda has policies and initiatives in place that encourage women and girls to study STEM [1]. Section 4.5.10 of the National ICT Policy outlines the strategy to promote ICT as an alternative career for women in both the informal and formal education system [1]. Section 5.4.5 on “E-employment” outlines the strategy to promote “early intervention programs in science and technology that should target young girls to increase the number of women in ICT careers” [1]. The National Strategy for Girls’ Education (NSGE) in Uganda (2014-2019) establishes a strategy to “develop tailor-made programs to promote female participation in science education” and to increase the number of women in science and technology higher education courses [2]. In addition to government initiatives, the organization Women in Technology Uganda (WITU) also works to encourage women to pursue STEM fields [3]. The organization states that they work to “inspire young girls and women to take on technology related careers” and “to improve learning outcomes of girls by introducing STEM at an early age” [3]. The organization has a comprehensive portfolio of projects and current programs that they have implemented - the Career, Leadership, and Life Skills Program (CLSD), for example, a three-month training program that works with young women in STEM and other skills [3]. The Forum for African Women Educationalists – Uganda (FAWEU) has also launched a STEM project for girls [4]. This project runs from 2017 to 2019 and should be implemented in 40 different secondary schools to increase the participation and the performance of girls in STEM fields [4]. Under this program teachers and tutors will also be given training to work with these girls successfully [4].</v>
          </cell>
          <cell r="E5094" t="str">
            <v>[1] Ministry of Information and Communications Technology. 2014. “National Information and Communications Technology Policy for Uganda”. [http://www.ict.go.ug/sites/default/files/Resource/ICT_Policy_2014.pdf] [2] Ministry of Education and Sports (MoES). 2014. “National Strategy for Girls’ Education (NSGE) in Uganda (2014-2019)”. [https://www.unicef.org/uganda/NSGE__Strategy_FINAL__January_2015.pdf] [3] Women in Technology Uganda (WITU). 2018. “About Us”. [http://witug.org/#stunning-works-in-our-portfolio] [4] Forum for African Women Educationalists – Uganda (FAWEU). 2018. “FAWEU Launches the Stem Project Among Girls in Uganda”. [http://www.faweuganda.org/index.php/programmes/45-stem-project/291-faweu-launches-the-stem-project-among-girls-in-uganda]</v>
          </cell>
        </row>
        <row r="5095">
          <cell r="A5095">
            <v>2018</v>
          </cell>
          <cell r="B5095" t="str">
            <v>EIU country research</v>
          </cell>
          <cell r="C5095" t="str">
            <v>The government of Ukraine does not have a direct policy to promote STEM education for women, though it has been studying initiatives in other countries and collaborating with organizations that do work on this topic. Digital Agenda 2020 emphasizes the need to enhance digital skills through educational reform in general but does not cover STEM or gender targets specifically [1]. The Ukrainian Center for Corporate Social Responsibility Development (CSR), part of the leading European business network for Corporate Social Responsibility (CSR Europe), launched a project in 2016 called #GirlsSTEM to popularize STEM professions among Ukrainian girls when choosing their education and career path [2]. In July 2018, the public association Hi Tech Office Ukraine, a union of high-tech enterprises whose Supervisory Board includes representatives of the Ministry of Economic Development and Trade of Ukraine, the Verkhovna Rada (parliament) of Ukraine, and the Presidential Administration, participated in a study-tour within the framework of the project “Technology Pact on the Development of Women in STEM-companies”. This project was initiated in the Netherlands and has been adopted by several other countries, including Ukraine. Objectives of the Technology Pact are the choice of the technological sphere at an early stage, the training of technology specialists, and the development of entrepreneurship and entrepreneurial skills. The STEM Coalition of Ukraine, part of CSR, has launched the Technology Pact for Women in STEM, with the idea to later extend the Pact to the entire education system for both women and men [3]. The Ministry of Education and Science and the Ministry of Economic Development and Trade do not have any public information on promoting women in STEM [4, 5].</v>
          </cell>
          <cell r="E5095" t="str">
            <v>[1] Hi Tech Office. "Digital Agenda for Ukraine-2020". [https://ucci.org.ua/uploads/files/58e78ee3c3922.pdf] [2] CSR Europe. "CSR Ukraine launches project to popularise STEM careers among girls". [https://www.csreurope.org/csr-ukraine-launches-project-popularise-stem-careers-among-girls#.WefR74ZrxMM] [3] Hi Tech Office. July 19, 2018. "Study-tour within the framework of the project 'Technological on the Development of Women in STEM-companies'". [http://www.ht-office.org/en/study-tour-within-the-framework-of-the-project-technological-on-the-development-of-women-in-stem-companies/] [4] Ministry of Education and Science. [https://mon.gov.ua/ua] [5] Ministry of Economic Development and Trade. [http://www.me.gov.ua/?lang=uk-UA]</v>
          </cell>
        </row>
        <row r="5096">
          <cell r="A5096">
            <v>2018</v>
          </cell>
          <cell r="B5096" t="str">
            <v>EIU country research</v>
          </cell>
          <cell r="C5096" t="str">
            <v>The UK government does not have a policy solely dedicated to getting more women into STEM but does support several initiatives designed for that purpose. The National Digital Strategy specifies that women are underrepresented in both the uptake of digital qualifications and in digital roles [1]. The Department for Business, Energy and Innovation Strategy (BEIS) funds the Diversity in Engineering Programme by the Royal Academy of Engineering [2]. In 2013, the government announced it would join forces with the industry to support getting more women and girls into STEM [3]. The UK's Industrial Strategy White Paper has extensive programs aimed at getting more people into STEM subjects at all education levels (primary, secondary, and tertiary), but mentions women only once and indirectly. The White Paper states that the government plans a "new digital platform for the CREST Awards" and that this "will help double the number of students taking part in CREST Awards across the UK from 30,000 to 60,000 by March 2019, with a particular focus on reaching groups that are currently underrepresented in STEM." [4] Universities will also be required "to publish student participation and progression data broken down by gender, ethnicity and socio-economic background. This greater transparency will prompt further action and build on what has already been achieved." [4] A 2018 National Audit Office report on STEM criticized the government's approach to STEM and stated the following conclusions: first, "the government does not currently gather robust intelligence on the STEM skills issues it has already started to address"; second, the "government does not have a stable and consistent set of definitions for STEM, in either an educational or a work context"; third, "existing evidence indicates that there is a STEM skills mismatch rather than a simple shortage"; fourth, "government is starting to improve coordination on STEM and address past incoherence"; and, finally, that "[f]emales are underrepresented in most STEM subject areas at every stage of the STEM skills pipeline." [5]</v>
          </cell>
          <cell r="E5096" t="str">
            <v>[1] Department for Digital, Culture, Media and Sport. 2017. “UK Digital Strategy 2017”. [https://www.gov.uk/government/publications/uk-digital-strategy/uk-digital-strategy] [2] Royal Academy of Engineering. 2018. "Diversity &amp; Inclusion in Engineering". [https://www.raeng.org.uk/policy/diversity-in-engineering] [3] Government of the UK. 2013. "Government and industry join forces to help get more women and girls in STEM". [https://www.gov.uk/government/news/government-and-industry-join-forces-to-help-get-more-women-and-girls-in-stem] [4] Government of the UK. 2017. "Industrial Strategy". [https://assets.publishing.service.gov.uk/government/uploads/system/uploads/attachment_data/file/664563/industrial-strategy-white-paper-web-ready-version.pdf] [5] National Audit Office (NAO). 2018. "Delivering STEM (science, technology, engineering and mathematics) skills for the economy". [https://www.nao.org.uk/wp-content/uploads/2018/01/Delivering-STEM-Science-technology-engineering-and-mathematics-skills-for-the-economy.pdf]</v>
          </cell>
        </row>
        <row r="5097">
          <cell r="A5097">
            <v>2018</v>
          </cell>
          <cell r="B5097" t="str">
            <v>EIU country research</v>
          </cell>
          <cell r="C5097" t="str">
            <v>The United States federal government officially encourages STEM education, but the latest official Five-Year STEM Education Strategic Plan has not yet been issued and it is unknown if specific targets are to be set for the education of women and girls. US law requires a new STEM Education Strategic Plan to be promulgated every five years. President Donald J. Trump's current administration has indicated its support for promoting STEM education "for all Americans, including women, minorities, persons with disabilities, and people in rural areas", but it is unclear if the new plan currently under development will contain a binding implementation strategy or set any performance or training goals [2]. The previous administration of President Barack Obama (2009-2017) encouraged women and girls to study STEM subjects but did not set policy implementation goals or performance targets for women and girls. Relevant initiatives were the US$4.35bn "Race to the Top" 2009 competition, which provided funds to promote STEM education, with some emphasis on women and girls, and its "Educate to Innovate" campaign, also launched in 2009, which worked to secure financial support for STEM education and career opportunities for underrepresented groups, including women. A Cross-Agency Priority (CAP), introduced in December 2012, aimed to increase the number of undergraduate degrees in STEM by 1m over 10 years, a goal which included a focus on support for women's education. Finally, the Obama Administration's Five-Year STEM Education Strategic Plan, released in May 2013, promoted STEM education for women as one of its five priority areas but set no specific targets for them [1].</v>
          </cell>
          <cell r="E5097" t="str">
            <v>[1] Executive Office of the President. June 2013. "Women and Girls in Science, Technology, Engineering, and Math (STEM)". [https://obamawhitehouse.archives.gov/sites/default/files/microsites/ostp/women_and_girls_in_stem_factsheet_june_2013.pdf] [2] Executive Office of the President. June 28, 2018. "Summary of the 2018 White House State-Federal STEM Education Summit". [https://www.whitehouse.gov/wp-content/uploads/2018/06/Summary-of-the-2018-White-House-State-Federal-STEM-Education-Summit.pdf]</v>
          </cell>
        </row>
        <row r="5098">
          <cell r="A5098">
            <v>2018</v>
          </cell>
          <cell r="B5098" t="str">
            <v>EIU country research</v>
          </cell>
          <cell r="C5098" t="str">
            <v>The government of Uruguay has developed a policy to promote STEM education for women in consultation with the United Nations Educational, Scientific and Cultural Organization (UNESCO). In late 2016, Uruguay became the first pilot country of UNESCO's SAGA (STEM and Gender Advancement) initiative [1]. The goal is to close the gender gap in the fields of science, technology, engineering, and maths, with research suggesting that even after accounting for socio-economic and academic variables, women are nearly nine percentage points less likely than men to study these subjects at university [2]. Since Uruguay joined the initiative, UNESCO has held a number of workshops in Uruguay, to introduce the SAGA Toolkit to delegates from all of the country's main universities, as well as policymakers, government authorities, and education sector experts. The Toolkit encompasses innovative and practical tools to integrate gender aspects in STI (Science, Technology and Innovation) policies and to collect sex-disaggregated data related to STEM education, in order to identify the drivers and barriers faced by women in STEM [3]. During 2017 and 2018, as part of the SAGA initiative, Uruguay has also been active in starting the first surveys of policies and indicators on the subject [4].</v>
          </cell>
          <cell r="E5098" t="str">
            <v>[1] UNESCO. December 2, 2016. "Uruguay is the first SAGA pilot country". [http://www.unesco.org/new/en/member-states/single-view/news/uruguay_is_the_first_saga_pilot_country/] [2] Brenner, M. March 2017. "Brecha de género en orientaciones de bachillerato. Caso de Uruguay". Instituto de Economia, Universidad de la Republica, Uruguay. [http://www.iecon.ccee.edu.uy/download.php?len=es&amp;id=554&amp;nbre=die-01-17.pdf&amp;ti=application/pdf&amp;tc=Publicaciones] [3] UNESCO. 2016. "First SAGA workshop hosted by Uruguay". [http://www.unesco.org/new/en/natural-sciences/science-technology/single-view-sc-policy/news/1st_saga_workshop_hosted_by_uruguay/] [4] Foro CILAC. October 2018. "SAGA: The UNESCO Initiative gender in STEM in LAC". [http://forocilac.org/en/saga-la-iniciativa-unesco-de-mujeres-en-la-ciencia-se-implementara-en-lac-en-2018/]</v>
          </cell>
        </row>
        <row r="5099">
          <cell r="A5099">
            <v>2018</v>
          </cell>
          <cell r="B5099" t="str">
            <v>EIU country research</v>
          </cell>
          <cell r="C5099" t="str">
            <v>The government of Venezuela does not have an active policy to encourage women and girls to study STEM. Venezuela has gender parity in secondary and tertiary education across all subjects and has some of highest proportion of tertiary female graduates in South America (26%) [1, 2]. For about the last two decades education has been a top priority for government policy, particularly higher education, which led to improved educational levels for both males and females [3, 4]. Despite these good results in female education, there is still a large gender imbalance in the STEM field - 10% of total female graduates in engineering vs. 29% for males - as the current policies seem to lack a focus to further improve STEM education for women [1]. In 2016, the government launched the Educational Inclusion Plan for all children to have equal opportunities in their education regardless of gender, origin, etc. The promotion of science or technology education for women and girls, however, was not mentioned; the document focuses more broadly on themes of social and educational inclusion than specific study fields [5, 6]. Both the "Five educational priorities for 2017" outlined by President Nicolas Maduro and "Venezuela's Development Plan for 2016-19" have as key objectives the need to improve the quality of the educational system; there are, however, no plans mentioned to reduce the gap in female education in the STEM field [7, 8]. There are no current policies across government departments to promote STEM studies for women and girls, including the Ministry of Gender Equality and the National Telecommunications Commission (CONATEL) [9, 10]. The websites of the Higher Education and Science Ministries were not online during the research period (October 2018), due to the impact of the financial and political crisis in Venezuela on the education sector. Students have been dropping out of university due to financial constraints, teachers have been leaving the country, infrastructure is quickly degrading, and there are several reports of violence in Universities due to protests against the worsening financial situation [11, 12].</v>
          </cell>
          <cell r="E5099" t="str">
            <v>[1] World Economic Forum. 2017. "The Global Gender Gap Report 2017". [http://www3.weforum.org/docs/WEF_GGGR_2017.pdf] [2] United States Agency for International Development (USAID). 2015. "Gender Equality in Science, Technology, Engineering, Agricultural Sciences and Mathematics (STEAM) Academic Pipeline". [https://www.usaid.gov/sites/default/files/USAID-Report-Sep-30-2015-Final.pdf] [3] The Borgen Project. 2017. "Teachers Help Improve Education in Venezuela". [https://borgenproject.org/improve-education-in-venezuela/] [4] World Education News and Reviews. "Education in Venezuela: Reform, Expansion and an Uncertain Future". [https://wenr.wes.org/2013/05/education-in-venezuela-reform-expansion-and-an-uncertain-future] [5] Government of Venezuela. 2016. "MPPE pone en marcha el Proceso Comunitario de Inclusion Escolar Compartir". [https://www.educacionalesmppe.com/2016/06/mppe-pone-en-marcha-el-proceso.html] [6] Otras Voces en Educacion. 2016. "Venezuela / MPPE: Proceso Comunitario de Inclusión Escolar". [http://otrasvoceseneducacion.org/archivos/77495] [7] Government of Venezuela. 2017. "Presidente Maduro: Estas son las cinco líneas de acción para fortalecer el sistema educativo nacional". [http://www.nicolasmaduro.org.ve/presidente/estas-son-las-cinco-lineas-de-accion-para-fortalecer-el-sistema-educativo-nacional/#.W7CSsWhKiHs] [8] Government of Venezuela. "Plan de la Patria 2013-2019 de Venezuela". [https://observatorioplanificacion.cepal.org/es/planes/plan-de-la-patria-2013-2019-de-venezuela] [9] Ministry of Gender Equality. [http://www.minmujer.gob.ve/?q=minmujer/programas] [10] Comisión Nacional de Telecomunicaciones (CONATEL). [http://www.conatel.gob.ve/] [11] Times Higher Education. 2017. "Education Under Siege". [https://www.timeshighereducation.com/news/higher-education-under-siege-venezuela] [12] Washington Post. 2017. "Venezuela’s universities feel the sting of economic and political crisis". [https://www.washingtonpost.com/world/the_americas/venezuelas-universities-feel-the-sting-of-economic-and-political-crisis/2017/11/15/665068aa-c59b-11e7-9922-4151f5ca6168_story.html?utm_term=.6d01eb5b5ad2]</v>
          </cell>
        </row>
        <row r="5100">
          <cell r="A5100">
            <v>2018</v>
          </cell>
          <cell r="B5100" t="str">
            <v>EIU country research</v>
          </cell>
          <cell r="C5100" t="str">
            <v>The government of Vietnam has a policy to encourage women and girls to study STEM. The government receives international assistance to develop and implement initiatives that raise awareness of women in STEM and promote gender responsiveness in the curriculum. For example, the Ministry of Education and Training (MOET) is working with the United Nations (UN), United States Agency for International Development ( USAID), and the Vietnam Institute of Educational Sciences (VNIES) to develop concrete plans to raise awareness and mainstream gender-responsive STEM education [1, 2]. Local experts acknowledge that more women are needed in STEM fields [3]. In 2017, Vietnam ranked fourth in the Asia-Pacific Economic Region, with women representing almost 41% of all STEM graduates, compared with 32% in the US and 31% in Australia [4].</v>
          </cell>
          <cell r="E5100" t="str">
            <v>[1] United Nations (UN). 2017. “Viet Nam takes action towards STEM Education for Sustainable Development”. [http://www.un.org.vn/en/unesco-agencypresscenter1-100/4388-viet-nam-takes-action-towards-stem-education-for-sustainable-development.html] [2] The Borgen Project. 2018. “Developing STEM Education for Women in Vietnam”. [https://borgenproject.org/stem-education-for-women-in-vietnam/] [3] Vietnam News. 2017. “VN needs more women working in STEM: experts”. [http://vietnamnews.vn/society/417457/vn-needs-more-women-working-in-stem-experts.html#hxURv35OL13058TG.99] [4] VN Express International. 2017. “Vietnam among leaders in APEC countries for female science graduates”. [https://e.vnexpress.net/news/business/data-speaks/vietnam-among-leaders-in-apec-countries-for-female-science-graduates-3649900.html]</v>
          </cell>
        </row>
        <row r="5101">
          <cell r="A5101">
            <v>2018</v>
          </cell>
          <cell r="B5101" t="str">
            <v>EIU country research</v>
          </cell>
          <cell r="C5101" t="str">
            <v>The government of Zambia has a policy in place that encourages women and girls to study STEM. The 2014 National Gender Policy focuses on the promotion and participation of girls and women in STEM fields [1]. In line with this policy, a joint initiative between the Ministry of General Education (MOGE) and the World Bank has reached 14,000 girls at secondary school level in 16 districts and has targeted an additional 75,000 women with empowerment programs and STEM education [2]. Since 2016, MOGE’s Zambia Education Enhancement Project (ZEEP) has the development objective “to improve the quality of teaching and learning in mathematics and science in targeted primary and secondary schools and to increase equitable access to secondary education.” [3] The project is expected to reach a total of 1.2 million primary and secondary students, with a particular focus on adolescent girls in rural secondary schools [4].</v>
          </cell>
          <cell r="E5101" t="str">
            <v>[1] Ministry of Gender and Child Development. 2014. “National Gender Policy”. [http://extwprlegs1.fao.org/docs/pdf/zam152916.pdf] [2] Times of Zambia. 2017. “Political Will Key to African Girls’ Inclusion into ICTs”. [http://www.times.co.zm/?p=95319] [3] Ministry of General Education. 2018. “Zambia Education Enhancement Project (ZEEP) Brief”. [http://www.moge.gov.zm/?page_id=5439] [4] World Bank. 2017. “Zambia: New World Bank Financing to Improve Quality Education for 1.2 Million Children”. [https://www.worldbank.org/en/news/press-release/2017/08/31/zambia-new-world-bank-financing-to-improve-quality-education-for-12-million-children]</v>
          </cell>
        </row>
        <row r="5102">
          <cell r="A5102">
            <v>2018</v>
          </cell>
          <cell r="B5102" t="str">
            <v>EIU country research</v>
          </cell>
          <cell r="C5102" t="str">
            <v>The Algerian government has current initiatives or strategies in place that address internet access for 1 to 2 underserved groups. The website of the Ministry of Posts, Telecoms, Technology and Digital (MPTTN) mentions the dissemination of internet access across community spaces - youth centers, houses of culture, public reading establishments, mosques, and zaouias (I slamic religious schools), among others. This dissemination specifically targets youth and disadvantaged populations through the Democratization of Internet access in community spaces [1]. To achieve this goal, t he MPTTN consulted and coordinated with four other Ministries: the Ministry of Culture [2], the Ministry of Youth and Sports [3], the Ministry of National Solidarity, Family and the Female condition (MNSFFC) [4] , and the Ministry of Religious Affairs and Wakfs [5]. Between 2010 and 2012, during a first phase of the initiative, more than 2,000 establishments were connected to the internet [1].</v>
          </cell>
          <cell r="E5102" t="str">
            <v>[1] Ministry of Posts, Telecoms, Technology and Digital. 2018. "Généralisation des usages et réduction de la fracture numérique". [https://www.mpttn.gov.dz/fr/content/g%C3%A9n%C3%A9ralisation-des-usages] [2] Ministry of Culture. [https://www.m-culture.gov.dz/] [3] Ministry of Youth and Sports. [http://www.mjs.gov.dz/mjs/] [4] Ministry of National Solidarity, Family and the Female condition. [http://www.msnfcf.gov.dz/] [5] Ministry of Religious Affairs and Wakfs. [http://www.marw.dz/]</v>
          </cell>
        </row>
        <row r="5103">
          <cell r="A5103">
            <v>2018</v>
          </cell>
          <cell r="B5103" t="str">
            <v>EIU country research</v>
          </cell>
          <cell r="C5103" t="str">
            <v>The government of Angola has current initiatives that address internet access for two underserved groups. According to Angola’s National Plan for the Information Society 2013–2017, the country is working to bridge the digital divide by promoting digital inclusion and access for low-income groups and the youth population [1]. The plan includes measures for the inclusion of the low-income (p. 14) and the youth population (pp. 16, 20) [1]. Although the plan has now expired, the government continues to promote digital inclusion. The Angolan government has noted the challenges in increasing both access to and use of digital resources, and its National Institute for the Development of the Information Society (INFOSI) is exploring options for promoting digital inclusion [2, 3]. The Ministry of Telecommunications and Information Technology has stated a commitment to providing “equal opportunities to all Angolans” but, to date, there has been little mention of specific underserved groups [4].</v>
          </cell>
          <cell r="E5103" t="str">
            <v>[1] Government of Angola. 2013. "National Plan on Information Society 2013-2017". [http://www.google.pt/url?sa=t&amp;rct=j&amp;q=&amp;esrc=s&amp;source=web&amp;cd=7&amp;ved=0ahUKEwiEsdGzyI3QAhXCXBQKHfE_D-8QFghPMAY&amp;url=http%3A%2F%2Fwww.benguela.gov.ao%2Fdownload.aspx%3Fid%3D1307%26tipo%3Dpublicacao&amp;usg=AFQjCNELJHyLIOxU36q1zRHaSRCKgynvdg&amp;bvm=bv.137132246,d.d24] [2] Angola Interministerial Committee for the General Coordination of the National Space Program, National Space Program Management Office. 2017. [www.itu.int/en/Lists/consultationOct2017/Attachments/32/UIT_FINAL.docx] [3] Agência Angola Press. 2018. “País deve adoptar políticas para maior inclusão digital”. [http://www.angop.ao/angola/pt_pt/noticias/ciencia-e-tecnologia/2018/2/11/Pais-deve-adoptar-politicas-para-maior-inclusao-digital,d2b06c83-ab91-4864-833a-f03741c13a75.html] [4] Ministry of Telecommunications and Information Technology. 2013. “The commitment of Angola in the Communications and IT sector according to the Recommendations of the World Summit on the Information Society”. [https://unctad.org/meetings/en/Presentation/CSTD_2013_Ministerial_WSIS_Angola.pdf]</v>
          </cell>
        </row>
        <row r="5104">
          <cell r="A5104">
            <v>2018</v>
          </cell>
          <cell r="B5104" t="str">
            <v>EIU country research</v>
          </cell>
          <cell r="C5104" t="str">
            <v>In Argentina, two of the National Digital Inclusion Plan’s active initiatives target expanding internet access for underserved groups, including the elderly, youth, low-income individuals, and people with disabilities. The Plan’s Network of Digital Literacy Teachers consists of university students who teach target populations, including low-income individuals, single mothers, and the elderly [1]. The elderly, as well as youth, are targeted as recipients of digital training courses through Argentina’s network of Digital Points (community centers). The courses are provided by the center coordinators together with specialized instructors [2]. The “Simpler” program gives tablets to elderly individuals who receive the lowest retirement income benefit and provides training courses for them [3]. The "Connected Learning" digital education strategy includes students with disabilities in its plans, providing special tools and lessons depending on the type of disability [4]. Finally, the “We Make the Future” program provides educational opportunities and stipends to low-income individuals to complete their formal education and/or take training courses, including digital literacy courses [5, 6].</v>
          </cell>
          <cell r="E5104" t="str">
            <v>[1] Ministerio de Educación, Cultura, Ciencia y Tecnología. 2018. [https://www.argentina.gob.ar/inclusiondigital/radar] [2] Ministerio de Modernización. 2018. “Aprendizaje”. [https://puntodigital.paisdigital.modernizacion.gob.ar/aprendizaje] [3] Ministerio de Modernización. 2018. “Mas Simple”. [https://www.massimple.gob.ar/] [4] Ministerio de Educación, Cultura, Ciencia y Tecnología. 2018. “Educación Inclusiva”. [https://www.argentina.gob.ar/educacion/aprender-conectados/educacion-inclusiva] [5] Ministerio de Salud y Desarrollo Social. 2018. “Hacemos Futuro”. [https://www.argentina.gob.ar/desarrollosocial/hacemosfuturo] [6] Ministerio de Salud y Desarrollo Social. 2018. “Alfa Digital – Bahía Blanca (Buenos Aires) – Nivel:Único”. [http://www.formateenred.gob.ar/2018/10/alfa-digital-bahia-blanca-buenos-aires-nivelunico-2/]</v>
          </cell>
        </row>
        <row r="5105">
          <cell r="A5105">
            <v>2018</v>
          </cell>
          <cell r="B5105" t="str">
            <v>EIU country research</v>
          </cell>
          <cell r="C5105" t="str">
            <v>The government of Australia has current initiatives and strategies in place for e-inclusion of underserved groups, including the elderly, youth, low-income students, ethnic minorities, and people with disabilities. As part of the National Innovation and Science Agenda, the Department of Education and Training offers a “digital technology-based summer school” and mentoring program for “disadvantaged, rural/remote and/or indigenous students” in years 9 and 10 [1, 2]. This program, called digIT, is implemented by the Australian Mathematics Trust [1, 2]. For the elderly, the Department of Social Services (DSS) funds Broadband for Seniors (BFS), which advances digital skills for seniors [3]. For people with disabilities, each state government must have a Disability Access and Inclusion Plan (DAIP), which includes equal access to government information [4]. Australia’s National Broadband Network (NBN) is working to advance broadband accessibility for people with disabilities in the form of the National Disability Insurance Scheme (NDIS) [5]. Media Access Australia (MAA) has released a Service Providers Accessibility Guide to assist internet service providers meet the National Disability Insurance Scheme (NDIS) requirement of providing accessible communication channels between service providers and people with disabilities [6].</v>
          </cell>
          <cell r="E5105" t="str">
            <v>[1] Department of Education and Training. “Support for Science, Technology, Engineering and Mathematics (STEM)”. [https://www.education.gov.au/support-science-technology-engineering-and-mathematics] [2] Australian Mathematics Trust. “digIT”. [http://www.amt.edu.au/information/for-students/digit/] [3] Broadband for Seniors. [http://bfseniors.com.au/] [4] Government of Western Australia Department of Communities Disability Services. “Disability Access and Inclusion Plans”. [http://www.disability.wa.gov.au/business-and-government1/business-and-government/disability-access-and-inclusion-plans/] [5] Internet Policy Review. 2017. "Internet accessibility and disability policy: lessons for digital inclusion and equality from Australia”. [https://policyreview.info/articles/analysis/internet-accessibility-and-disability-policy-lessons-digital-inclusion-and] [6] National Disability Insurance Scheme. “Service Providers Accessibility Guide”. [https://ndis.gov.au/html/sites/default/files/documents/Service_Providers_Accessibility_Guide.docx]</v>
          </cell>
        </row>
        <row r="5106">
          <cell r="A5106">
            <v>2018</v>
          </cell>
          <cell r="B5106" t="str">
            <v>EIU country research</v>
          </cell>
          <cell r="C5106" t="str">
            <v>Austria has current initiatives in place that address internet access for underserved groups. The initiatives focus on a number of underserved groups, especially youth, the elderly, and people with disabilities. Austria's Digital Roadmap Austria also highlights the government's commitment to gender equality. The Roadmap aims to "support the acquisition of ICT and media skills for the elderly and people without ICT knowledge, while ensuring gender equality." [1] It also commits to providing easier access to the internet for people with disabilities. This commitment is consistent with Austria's "Action plan for people with disabilities 2012-2020" (Aktionsplans für Menschen mit Behinderungen 2012-2020) [2]. "Information Society for +60" is an initiative for older people, offering advice and courses with regards to internet use and ICT skills, safer use of ICT, and consumer protection [3]. "Jugendinnovativ" (Initiative Innovative Youth) is a long-running government-sponsored annual school competition for innovative ideas in the fields of business, design, engineering, science, ICT, and climate change. The government supports other e-inclusion initiatives. The Austrian Chancellery and the Austrian Federal Ministry of Education, Science and Research, for example, support "Safer Internet", an information portal for youths, the elderly and others, which provides information on how to safely use the internet [4].</v>
          </cell>
          <cell r="E5106" t="str">
            <v>[1] Digital Roadmap Austria. "Integration and Inclusion". [https://www.digitalroadmap.gv.at/en/fields-of-action-and-measures/integration-and-inclusion] [2] Government of Austria. "Aktionsplans für Menschen mit Behinderungen 2012-2020". [https://broschuerenservice.sozialministerium.at/Home/Download?publicationId=165] [3] European Commission. "E-Skills in Europe: Austria". [http://ec.europa.eu/DocsRoom/documents/4562/attachments/1/translations/en/renditions/pdf] [4] Safer Internet. [https://www.saferinternet.at]</v>
          </cell>
        </row>
        <row r="5107">
          <cell r="A5107">
            <v>2018</v>
          </cell>
          <cell r="B5107" t="str">
            <v>EIU country research</v>
          </cell>
          <cell r="C5107" t="str">
            <v>The government of Bangladesh has current initiatives and strategies in place that address internet access for youth, low-income people, the elderly, people with disabilities, and ethnic minorities. The Digital Bangladesh agenda runs until 2021 but is intended to be a long-term vision. Over 5,000 digital centers have been established in rural areas to serve low-income people, the elderly, ethnic minorities and youth, offering various kinds of training for the use of e-services [2]. Another initiative is the provision of low-cost 3G cellular and WiMax connectivity to rural Bangladesh [1]. The government plans to provide high-speed broadband internet connections to all public universities, colleges and training institutions within the next year, enabling students to have affordable access to the internet [3]. The Access to Information (ai2) program also includes an initiative to provide accessible education to the visually impaired through the use of digital talking books [4].</v>
          </cell>
          <cell r="E5107" t="str">
            <v>[1] Bangladesh Tea Research Institute (BTRI). Access to Information Programme, Prime Minister's Office. November 5, 2009. "Digital Bangladesh Concept Note". [http://btri.portal.gov.bd/sites/default/files/files/btri.portal.gov.bd/page/a556434c_e9c9_4269_9f4e_df75d712604d/Digital%20Bangladesh%20Concept%20Note_Final.pdf] [2] United Nations Development Programme (UNDP) in Bangladesh. "Access to Information (ll)". [http://www.bd.undp.org/content/bangladesh/en/home/operations/projects/democratic_governance/access-to-information--ll-.html] [3] Dhaka Tribune. August 7, 2018. "Govt to provide broadband internet to 626 educational institutions". [https://www.dhakatribune.com/bangladesh/2018/08/07/govt-to-provide-broadband-internet-to-626-educational-institutions] [4] ISIF Asia. December 1, 2017. "Rafi can now read on his own." [https://isif.asia/tag/digital-bangladesh/]</v>
          </cell>
        </row>
        <row r="5108">
          <cell r="A5108">
            <v>2018</v>
          </cell>
          <cell r="B5108" t="str">
            <v>EIU country research</v>
          </cell>
          <cell r="C5108" t="str">
            <v>Belgium has a dedicated national strategy for the e-inclusion of underserved groups. In 2015, the federal government launched a study into e-inclusion, IDEALiC, which plans to finalize its recommendations for governmental policies in 2018 [1]. The objective of the IDEALiC project is to research "how e-inclusion policies and initiatives can provide solutions for the mechanisms of digital exclusion that coincide with the digital turn." [1] In addition, in 2017, the Digital Belgium Skills Fund was launched to finance projects that enhance the digital skills of socially vulnerable children, young people and (young) adults, while BeCentral targets the same groups to acquire digital skills. Finally, the initiative Digitalchampions.be funds projects aimed at "all citizens, irrespective of their age and background", and aims to give them the opportunity to strengthen their digital skills [2].</v>
          </cell>
          <cell r="E5108" t="str">
            <v>[1] IDEALiC project. 2018. [https://www.idealic.be/about] [2] Digital Belgium. 2017. [http://digitalbelgium.be/wp-content/uploads/2017/07/compressed_Brochure_DB_FINAL.pdf]</v>
          </cell>
        </row>
        <row r="5109">
          <cell r="A5109">
            <v>2018</v>
          </cell>
          <cell r="B5109" t="str">
            <v>EIU country research</v>
          </cell>
          <cell r="C5109" t="str">
            <v>The government of Benin has current initiatives and strategies in place that address internet access for some underserved groups. The 2016-2021 Government Action Plan outlines several objectives and projects to bring internet services across the country. The plan aims to provide universal access to the internet to 60% of the population and high-speed internet to 80%. Some initiatives focused on developing the country’s digital economy aim to reach students across the entire education system. These initiatives also seek to reach segments of the population that have been traditionally excluded from the country’s digital development efforts, such as craftspeople, farmers, and traders [1, 2, 3]. In 2016, the government launched ENNOV Bénin 2021, a presidential initiative to facilitate the emergence of digital businesses, develop a more adequate legal framework, and create public-private partnerships to improve the broadband network [4, 5]. While the strategies and initiatives mentioned above do not explicitly list a specific underserved group, they do indicate that their ultimate objective is to provide access to broadband internet to all citizens by 2021 [1, 2, 3, 4, 5].</v>
          </cell>
          <cell r="E5109" t="str">
            <v>[1] Presidency of the Republic of Benin. 2016. “Government Action Programme 2016-2021: Flagship Projects”. [http://revealingbenin.com/wp-content/uploads/2017/03/The-project-sheets.pdf] [2] Presidency of the Republic of Benin. 2016. “Government Action Programme 2016-2021: Summary”. [http://revealingbenin.com/wp-content/uploads/2017/02/The-Summary.pdf] [3] Government of the Republic of Benin. 2018. “Programme Digital Economy: Expansion of Digital Technology, Education and Training”. [http://revealingbenin.com/en/projects/digital-education/] [4] BenintoInfo. 2016. “Ouverture de l’atelier Ennov Bénin 2021: Le gouvernement de Patrice Talon veut placer l’économie numérique au cœur des stratégies de développement”. [http://www.beninto.info/2016/06/01/ouverture-de-latelier-ennov-benin2021-le-gouvernement-de-patrice-talon-veut-placer-leconomie-numerique-au-coeur-des-strategies-de-developpement/] [5] Beninto Info. 2016. “Bénin: adoption d’un plan stratégique du développement du numérique à l’horizon 2021”. [http://www.beninto.info/2016/06/01/benin-adoption-dun-plan-strategique-du-developpement-du-numerique-a-lhorizon-2021/]</v>
          </cell>
        </row>
        <row r="5110">
          <cell r="A5110">
            <v>2018</v>
          </cell>
          <cell r="B5110" t="str">
            <v>EIU country research</v>
          </cell>
          <cell r="C5110" t="str">
            <v>The government of Botswana has current initiatives or strategies in place that address internet access for three or more underserved groups. There are numerous policy documents and strategies that deal with e-inclusion for underserved groups. The National ICT policy declares internet access for all citizens to be a key policy objective [1], while Vision 2036 mentions that e-inclusion is a key long-term development plan [2]. The government also has initiatives and projects that focus on the digital divide, including the Connecting Communities Program, Kitsong Centers, Nteletsa II, and Thuto Net. The Connecting Communities Program focused on providing demand-driven information, relevant to the needs and conditions of the local people, with the purpose of connecting communities in rural and remote areas, and urban communities, with affordable and accessible computer and internet services [3]. Kitsong Centers Telecommunications Program targets the provision of essential infrastructure services in rural areas. Services include internet lines, telephones, and secretariat services [3]. Nteletsa II is a rural development program aimed at providing telecommunications services to rural communities [4]. The aim of the project is to supply, install, commission, and carry out operations and maintenance of network infrastructure in rural Botswana [4]. Finally, the Thuto Net program is an expansive project that incorporates the Schools Connectivity Initiative, aimed at linking all secondary schools to the internet [3]. While there is no evidence to suggest that the Thuto Net project has been terminated, there is also no evidence to suggest that it is currently active.</v>
          </cell>
          <cell r="E5110" t="str">
            <v>[1] Government of Botswana. 2004. "Botswana's National ICT Policy". [https://www.researchictafrica.net/countries/botswana/MAITLAMO_Botswana_National_ICT_Policy.pdf] [2] Presidential Task Team. 2016. “Vision 2036". [http://www.statsbots.org.bw/sites/default/files/documents/Vision%202036.pdf] [3] IST Africa. 2017. "Current ICT Initiatives and projects - Republic of Botswana". [http://www.ist-africa.org/home/default.asp?page=doc-by-id&amp;docid=5194] [4] Ministry of Transport and Telecommunications. 2018. "Nteletsa II". [http://www.gov.bw/en/Ministries--Authorities/Ministries/Ministry-of-Transport-and-Communications/Departments/Telecommunications/#]</v>
          </cell>
        </row>
        <row r="5111">
          <cell r="A5111">
            <v>2018</v>
          </cell>
          <cell r="B5111" t="str">
            <v>EIU country research</v>
          </cell>
          <cell r="C5111" t="str">
            <v>The Brazilian government has current initiatives and strategies in place that address e-inclusion for underserved groups. One of these initiatives is the National Broadband Plan (PNBL), which aims to expand the country’s broadband network to reach 70% of the population by the end of 2018, with low-income populations, women, and youth mentioned as priority groups [1, 2]. Activities under the PNBL led to the expansion of national broadband by 82% between 2010 and 2017 [3]. The ICT Strategy 2016-2019 and the National Development Plan 2016-2019 (PPA) also include initiatives aimed at the promotion of digital inclusion to drive access to information technology and training to youth, the elderly, disabled people, the LGBT community and indigenous populations [4, 5]. The Digital Governance Strategy 2016-2019 (EGD) outlines strategies aimed at supporting digital inclusion in rural and urban low-income communities, as well as the expansion of digital policies for society as a whole [6]. Programs include public-private partnerships to open and operate telecenters in rural and poor communities where people will be able to access the internet, learn basic computer skills, and participate in e-commerce and e-governance [6, 7]. The 2018 Brazilian Strategy for Digital Transformation (E-Digital) also emphasizes objectives around the e-inclusion of vulnerable groups, such as women and youth [8].</v>
          </cell>
          <cell r="E5111" t="str">
            <v>[1] Ministério do Planejamento, Desenvolvimento e Gestão. 2018. “Em 2018, 70% dos brasileiros terão acesso à banda larga”. [https://www.governodigital.gov.br/noticias/em-2018-70-dos-brasileiros-terao-acesso-a-banda-larga] [2] Ministério da Ciência, Tecnologia, Inovações e Comunicações. 2018. “Programa Nacional de Banda Larga (PNBL)”. [http://www.mctic.gov.br/mctic/opencms/textogeral/banda_larga.html] [3] Ministério da Ciência, Tecnologia, Inovações e Comunicações. 2018. “Nota Informativa No. 1697/2018/SEI-MCTIC”. [http://www.consultaesic.cgu.gov.br/busca/dados/Lists/Pedido/Attachments/670001/RESPOSTA_PEDIDO_Resposta_NUP_01390001095201832_NOTA_INFORMATIVA_N1697.pdf] [4] Ministério da Ciência, Tecnologia, Inovações e Comunicações. 2016. "Estratégia Nacional de Ciência, Tecnologia e Inovação 2016-2022". [http://www.finep.gov.br/images/a-finep/Politica/16_03_2018_Estrategia_Nacional_de_Ciencia_Tecnologia_e_Inovacao_2016_2022.pdf] [5] Ministério da Ciência, Tecnologia, Inovações e Comunicações. 2016. "Plano Plurianual 2016-2019". [http://www.planejamento.gov.br/assuntos/planeja/plano-plurianual] [6] Ministério do Planejamento, Orçamento e Gestão. 2016. “Estratégia de Governança Digital da Administração Pública Federal 2016-19". [http://www.planejamento.gov.br/EGD/arquivos/revisao-da-estrategia-de-governanca-digital-2015-2019.pdf] [7] Ministério da Ciência, Tecnologia, Inovações e Comunicações. 2017. “MCTIC anuncia lista de telecentros aptos a participar do Pnaid”. [http://www.mctic.gov.br/mctic/opencms/salaImprensa/noticias/arquivos/2017/10/MCTIC_anuncia_lista_de_telecentros_aptos_a_participardo_Pnaid.html] [8] Ministério da Ciência, Tecnologia, Inovações e Comunicações. 2018. “Estratégia Brasileira para a Transformação Digital 2018”. [http://www.mctic.gov.br/mctic/export/sites/institucional/estrategiadigital.pdf]</v>
          </cell>
        </row>
        <row r="5112">
          <cell r="A5112">
            <v>2018</v>
          </cell>
          <cell r="B5112" t="str">
            <v>EIU country research</v>
          </cell>
          <cell r="C5112" t="str">
            <v>The government of Bulgaria has current initiatives or strategies in place that address internet access for three or more underserved groups. A policy document released by the Ministry of Transport, Information Technology and Communications refers to this being addressed in several different areas. These initiatives include the following: the National Concept for Encouraging the Active Life of Elderly People in Bulgaria (between 2012 and 2030), which focuses on ICT as one of the main targets of the national lifelong learning policy within the context of active ageing; and the National Strategy and Action Plan on Equal Opportunities for People with Disabilities, which focuses on provision of accessible information services and documentation for people with disabilities, accessible web-space, and appropriate and online accessible content and services. The document also describes centers for adult education where unemployed people receive vocational training, including basic computer skills, and joint projects with the International Telecommunications Union (ITU) to provide access to blind and visually-impaired children and elderly people [1]. The National Strategy for Persons with Disabilities 2016-2020 is based on the European Disability Strategy 2010-2020 and the Convention on the Rights of Persons with Disabilities. It refers to the Integration of Persons with Disabilities Act, which ensures that people with disabilities are protected and integrated into society. The Electronic Communications Act, also referenced, ensures that people with disabilities can benefit in full from the choice, price, and quality of electronic communications [2].</v>
          </cell>
          <cell r="E5112" t="str">
            <v>[1] Ministry of Transport, Information Technology and Communications. "Ensuring Access to Tecommunications/ICTs, in Particular for Persons with Disabilities". [https://www.itu.int/en/ITU-D/Regional-Presence/Europe/Documents/Events/2015/04_Regional%20Development%20Forum/EUR3%20-%20Bulgaria%20Tencheva.pptx] [2] Public consultation portal. "National Strategy for Persons with Disabilities 2016-2020". [www.strategy.bg/FileHandler.ashx?fileId=9439]</v>
          </cell>
        </row>
        <row r="5113">
          <cell r="A5113">
            <v>2018</v>
          </cell>
          <cell r="B5113" t="str">
            <v>EIU country research</v>
          </cell>
          <cell r="C5113" t="str">
            <v>The government of Burkina Faso has current initiatives or strategies in place that address internet access for two underserved groups, namely youth and low-income populations. There has been significant investment in internet infrastructure, financed by the World Bank as part of the Regional Communication Infrastructure Project of West Africa component Burkina Faso (PRICAO). The goal is to increase digital innovation of the country's rural zones, with particular focus on increasing internet access for students [1]. The World Bank is also funding a transformational project called eBurkina [2]. The main ambition of this project is to foster the development of a digital platform where all public agencies can collect, store, use, and share data - not only within the government, but with the entire population. To achieve this, the project will involve improving public service delivery in rural areas and installing internet hotspots in post offices for poor rural communities [2].</v>
          </cell>
          <cell r="E5113" t="str">
            <v>[1] Portail Officiel Du Gouvernement Du Burkina Faso. 2016. "Connexion Internet: Les travaux de construction d’une liaison à fibre optique lancés à Manga". [http://www.gouvernement.gov.bf/spip.php?article1809] [2] World Bank Blog. 2017. "Burkina Faso’s digital ambition: transforming through eGovernment and digital platforms". [http://blogs.worldbank.org/ic4d/burkina-faso-s-digital-ambition-transforming-through-egovernment-and-digital-platforms]</v>
          </cell>
        </row>
        <row r="5114">
          <cell r="A5114">
            <v>2018</v>
          </cell>
          <cell r="B5114" t="str">
            <v>EIU country research</v>
          </cell>
          <cell r="C5114" t="str">
            <v>The government of Cambodia has current initiatives or strategies in place that address internet access for two underserved groups: youth and low-income people. The Cambodian ICT Masterplan 2020, which came into effect in 2014, aims to improve internet access in schools, among the youth population [1]. The Cambodia National Broadband Plan 2013 also states as its goal the provision of high-speed broadband access to 100% of all primary and secondary schools in urban areas and for 80% of all primary and secondary schools in rural areas by 2018, addressing these measures at youth and low-income groups [2]. Finally, the government plans to address internet access for low-income groups by conducting adult community education programs in rural and urban areas on how to benefit from internet access; these may be funded through the Universal Service Fund (USF) [2].</v>
          </cell>
          <cell r="E5114" t="str">
            <v>[1] Telecommunication Regulator Cambodia (TRC). "Cambodian ICT Masterplan 2020". [https://www.trc.gov.kh/wp-content/uploads/2016/10/Cambodian-ICT-Masterplan-2020-요약본영문.pdf] [2] International Telecommunication Union (ITU). "The Cambodia National Broadband Plan 2013". [http://www.itu.int/net4/ITU-D/CDS/bdtint/prj/prj_document_open.asp?prj=9RAS10036&amp;doc=966]</v>
          </cell>
        </row>
        <row r="5115">
          <cell r="A5115">
            <v>2018</v>
          </cell>
          <cell r="B5115" t="str">
            <v>EIU country research</v>
          </cell>
          <cell r="C5115" t="str">
            <v>The Cameroonian government has a current initiative in place that addresses access for underserved groups [1]. The government, through the Ministry of Posts and Telecommunications, has embarked on a plan to install 231 multi-purpose, community telecenters across the country, which will assist in promoting the “technological development of rural communities” [1]. This plan is linked to the e-inclusion challenge, as the World Bank estimates that the bulk of poor Cameroonians live in rural areas [2].</v>
          </cell>
          <cell r="E5115" t="str">
            <v>[1] Ministry of Posts and Telecommunications of the Republic of Cameroon. 2017. "Major Projects". [https://www.minpostel.gov.cm/index.php/en/les-grands-chantiers/292-broadband-infrastructure-for-a-digital-cameroon-by-2020] [2] World Bank. 2016. "Cameroon: Creating opportunities for inclusive growth and poverty reduction". [http://www.worldbank.org/en/results/2016/07/12/cameroon-creating-opportunities-for-inclusive-growth-and-poverty-reduction]</v>
          </cell>
        </row>
        <row r="5116">
          <cell r="A5116">
            <v>2018</v>
          </cell>
          <cell r="B5116" t="str">
            <v>EIU country research</v>
          </cell>
          <cell r="C5116" t="str">
            <v>The Canadian government has a digital inclusion policy, though limited in scope, to promote internet access for underserved groups, specifically low-income people, the elderly, and individuals living in underserved rural areas, with an emphasis on indigenous groups. The federal Budget for 2017 introduced a new, five-year Digital Literacy Exchange program, which will help non-profit organizations to implement initiatives that teach basic digital skills (for example, using the internet) at facilities such as public libraries, refugee housing complexes, and seniors' homes. The program focuses on groups such as low-income individuals and families, as well as seniors [1]. Available funding for 2018-19 amounted to CA$4.3m (US$3.2m) while CA$7.3m (US$5.5m) would be available each year for subsequent years (2019-2020, 2020-2021, and 2021-2022) [2]. The Connecting Canadians program, launched in 2016, aims to provide at least 280,000 households in rural and remote regions of the country with high-speed, broadband internet access by 2019. For rural and remote locations, the Connecting Canadians contributed up to 50% of the total eligible costs; for very remote communities and indigenous communities, the program contributed up to 75% of total eligible costs [3].</v>
          </cell>
          <cell r="E5116" t="str">
            <v>[1] Government of Canada. 2017. "Chapter 1 – Skills, Innovation and Middle Class Jobs". [http://www.budget.gc.ca/2017/docs/plan/chap-01-en.html] [2] Government of Canada. February 19, 2018. "Digital Literacy Exchange Program - Program Criteria". [https://www.ic.gc.ca/eic/site/102.nsf/eng/00001.html] [3] Government of Canada. September 22, 2016. "Digital Canada 150". [https://www.ic.gc.ca/eic/site/028.nsf/eng/50010.html]</v>
          </cell>
        </row>
        <row r="5117">
          <cell r="A5117">
            <v>2018</v>
          </cell>
          <cell r="B5117" t="str">
            <v>EIU country research</v>
          </cell>
          <cell r="C5117" t="str">
            <v>The government of Chile implements e-inclusion initiatives through the BiblioRedes program and Agenda Digital 2020, initiatives that target the elderly, youth, low-income individuals, and people with disabilities. The Ministry of Cultures, Arts and Heritage is in charge of implementing the BiblioRedes program, which targets both the elderly and youth populations; courses (for all ages) include 24 to 70 hours of instruction on ICT topics such as office software training [1]. In September 2018, a BiblioRedes training program provided digital literacy skills to low-income single mothers [2]. BiblioRedes also implements the “Young Programmers” initiative which offers software programming training to children from the age of eight; between 2014 and 2017 the program enrolled 82,520 students, awarded 36,783 certifications, and graduated 18,550 students [3]. Agenda Digital 2020 also calls for the Ministry of Education to increase e-inclusion among people with disabilities by providing assistive technologies to special needs schools. As of October 2018, the initiative was 43% complete with a completion goal of 2020 and some 200 technology kits pending delivery to schools [4].</v>
          </cell>
          <cell r="E5117" t="str">
            <v>[1] BiblioRedes. 2018. “Capacitaciones”. [http://www.biblioredes.cl/capacitaciones] [2] BiblioRedes. September 2018. “Quepe: Jefas de hogar se capacitaron para lograr la independencia digital”. [http://www.biblioredes.cl/noticias/quepe-jefas-de-hogar-se-capacitaron-para-lograr-la-independencia-digital] [3] BiblioRedes Jovenes Programadores. 2018. “Sobre el Taller”. [http://www.jovenesprogramadores.cl/sobre-el-taller.html] [4] Agenda Digital 2020. 2018. “58. Tic y Retos Múltiples". [http://www.agendadigital.gob.cl/#/seguimiento/medida/Tecnologias-de-Acceso-Universal-para-la-Educacion]</v>
          </cell>
        </row>
        <row r="5118">
          <cell r="A5118">
            <v>2018</v>
          </cell>
          <cell r="B5118" t="str">
            <v>EIU country research</v>
          </cell>
          <cell r="C5118" t="str">
            <v>The government of China has a plan to improve internet access and information services for several underserved groups. The 13th Five-Year Plan (FYP), 2016-2020, calls for the improvement of network infrastructure and the provision of affordable access in ethnic areas, border areas, and areas with high levels of poverty, as well as improved networks and information services for specific underserved groups such as the elderly, migrant children who have been left behind, people with disabilities, the "floating population" (rural-urban migrants), and disaster victims [1]. Most of China's policies and plans related to e-inclusion focus on the expansion of access in rural areas; in December 2017, internet penetration in rural areas was 35%, compared to 71% in urban areas [2]. Goals for network expansion in the 13th FYP call for 98% of villages to have fiber optic connections by 2020 and for the 4G network to cover urban and rural areas [1].</v>
          </cell>
          <cell r="E5118" t="str">
            <v>[1] China.com. 2016. “Informatisation planning under the 13th Five-Year Plan – full text”. [http://news.china.com.cn/txt/2016-12/27/content_39994503.htm] [2] China Internet Network Information Center (CNNIC). 2018. “Statistical report on Internet development in China”. [https://cnnic.com.cn/IDR/ReportDownloads/201807/P020180711391069195909.pdf]</v>
          </cell>
        </row>
        <row r="5119">
          <cell r="A5119">
            <v>2018</v>
          </cell>
          <cell r="B5119" t="str">
            <v>EIU country research</v>
          </cell>
          <cell r="C5119" t="str">
            <v>Colombia has current initiatives that address internet access for the elderly, youth, low-income populations, ethnic minorities, and people with disabilities. The Ministry of Information and Communications Technology (Ministerio de Tecnologías de la Información y las Comunicaciones, or MINTIC) has a free Wi-Fi zone program that explicitly targets the youth and the elderly; it is supposed to increase the availability of educational content for youth and provide opportunities for the elderly to learn how to use the internet from their younger family members [1]. The government’s e-inclusion centers (Puntos Vive Digital) are located in areas designed to increase access for low-income individuals. 944 centers are currently in operation [2]. In October 2018, MINTIC launched a mobile application “Movies for All” so that individuals with visual, auditory or cognitive disabilities can enjoy movies with audio description, subtitles or sign language from any location [3]. In 2017 and 2018, the Digital Citizenship project, part of the national digital strategy, was refocused on excluded populations, providing digital literacy training to the elderly, rural farmworkers, minority ethnic groups, female heads of household, low-income individuals, and those lacking formal education [4].</v>
          </cell>
          <cell r="E5119" t="str">
            <v>[1] Ministerio de Tecnologías de la Información y las Comunicaciones (MINTIC). 2018. “Informacion". [http://www.wifigratis.gov.co/MINTIC/zonas-wifi/informacion] [2] MINTIC. 2018. “Puntos Vive Digital". [http://www.mintic.gov.co/portal/vivedigital/612/w3-propertyvalue-669.html] [3] MINTIC. October 24, 2018. “MinTIC lanzó aplicación para que personas con discapacidad disfruten del mundo audiovisual”. [https://www.mintic.gov.co/portal/604/w3-article-80299.html] [4] MINTIC. July 2018. “Informe de Gestión al Congreso de la Republica 2018". [https://www.mintic.gov.co/portal/604/articles-75882_doc_pdf.pdf]</v>
          </cell>
        </row>
        <row r="5120">
          <cell r="A5120">
            <v>2018</v>
          </cell>
          <cell r="B5120" t="str">
            <v>EIU country research</v>
          </cell>
          <cell r="C5120" t="str">
            <v>The government of the Democratic Republic of Congo (DRC) does not have any current initiatives or strategies in place that address internet access for underserved groups. There is no mention of any specific plan for groups such as the elderly, low-income people or minorities in the 2015 report published by the Ministry of Gender, Family and Children [1]. There is no mention in the government's Strategy for Education and Training 2016-2025 (Stratégie Sectorielle de L’éducation et de la Formation 2016-2025) [2]. The DRC parliament passed a new Telecommunications Act in 2018, but this legislation makes no mention of any e-inclusion strategies [3]. The websites of the Ministry of Primary, Secondary and Vocational Education [4] and the Ministry of Finance [5] do not have any publicly available information about initiatives or strategies that address internet access for underserved groups.</v>
          </cell>
          <cell r="E5120" t="str">
            <v>[1] Ministry of Gender, Family and Children. 2015. "Rapport General Du Forum Des Ministres Et Chefs Des Divisions Provinciaux En Charge Du Genre". [http://www.undp.org/content/dam/dem_rep_congo/docs/Gender/UNDP-CD-Rapport%20du%20forum%20des%20ministres%20provinciaux%20du%20Genre.pdf] [2] Democratic Republic of the Congo. 2015. "Strategy for Education and Training 2016-2025". [http://www.globalpartnership.org/fr/download/file/fid/52992] [3] Ministère des Postes, Télécommunications et Nouvelles Technologies de l'Information et de la Communication. 2018. "Ministerial Order No. CAB / MIN / PTNTIC / TKKM / PKM / sap / 022/012 of 21 December 2012". [https://www.leganet.cd/Legislation/Droit%20economique/telecommunication/AM.21.12.2014.htm] [4] Ministère de l'Enseignement Primaire, Secondaire et Professionnel. 2018. [http://www.eduquepsp.cd/] [5] Ministère des Finances. 2018. [http://minfinrdc.com/minfin/]</v>
          </cell>
        </row>
        <row r="5121">
          <cell r="A5121">
            <v>2018</v>
          </cell>
          <cell r="B5121" t="str">
            <v>EIU country research</v>
          </cell>
          <cell r="C5121" t="str">
            <v>The government of Costa Rica has current initiatives and strategies in place that address internet access for three or more underserved groups. The current National Plan of Telecommunications 2015-2021 (Plan Nacional de Telecomunicaciones 2015-2021) outlines a number of e-inclusion strategies for vulnerable populations, with emphasis on people with disabilities, children and youth, the elderly, indigenous populations, women who are heads of household, and female micro-entrepreneurs [1]. For instance, Pillar 1 (Digital Inclusion) of the plan includes the initiative Connected Communities (Comunidades Conectadas), which aims to bring internet connection to areas where the investment cost makes the installation financially un-viable; it specifically aims to reach 184 communities. Under the same pillar, the plan seeks to provide internet to 100% of indigenous communities, who currently do not have connectivity, with at least partial access. The plan also aims to provide internet access to 100% of the social housing financed through the Housing Financing System (Sistema Financiero de Vivienda). Similarly, Pillar 1 looks to connect 100% of technical high schools to part of the Ministry of Education’s TECNOAPRENDER school network [1]. Initiatives include educational programs to provide women, rural populations, and individuals with special needs with training to develop e-skills by subsidizing internet subscriptions and providing routers/modems for free [2, 3, 4, 5, 6, 7].</v>
          </cell>
          <cell r="E5121" t="str">
            <v>[1] Ministerio de Ciencias, Tecnología y Telecomunicaciones (MICITT). 2014. “Plan Nacional de Desarrollo de las Telecomunicaciones 2015-2021”. [https://www.micit.go.cr/images/Telecomunicaciones/pndt/PNDT-2015-2021.pdf] [2] TIC-as La Ciencia Nos Necesita. 2018. “¿Qué es TIC-as?”. [http://www.sulabatsu.com/ticas/que-es-tic-as/] [3] MICITT. 2017. “Un acercamiento a la brecha digital de género en Costa Rica”. [https://micitt.go.cr/images/telecom/Un-acercamiento-a-la-brecha-digital-de-genero.pdf] [4] Ministerio de Educación Pública (MEP). 2018. “Programa Nacional de Tecnologías Móviles (PNTM), Tecno@prender”. [https://www.mep.go.cr/programas-y-proyectos/tecnoaprender] [5] MEP. 2016. “Programa Nacional de Tecnologías Móviles (PNTM): Tecno@prender”. [https://www.mep.go.cr/sites/default/files/folleto-pntm.pdf] [6] MEP. 2018. “Incorporación de las tecnologías móviles en Educación Especial”. [https://www.mep.go.cr/sites/default/files/page/adjuntos/modelo-accion-tecnocceso.pdf] [7] Instituto Nacional de las Mujeres (INAMU). 2015. “III Plan de Acción de la Política Nacional de Igualdad y Equidad de Género 2015-2018”. [http://pieg.inamu.go.cr/wp-content/uploads/2016/03/IIIPlanPIEG-baja.pdf]</v>
          </cell>
        </row>
        <row r="5122">
          <cell r="A5122">
            <v>2018</v>
          </cell>
          <cell r="B5122" t="str">
            <v>EIU country research</v>
          </cell>
          <cell r="C5122" t="str">
            <v>The government of Côte d'Ivoire has a current initiative to address internet access for underserved groups. Interestingly, the country’s National Development Plan (PND) 2016-2020, which constitutes the primary government policy that touches on internet connectivity and ICT, does not provide for e-inclusion [1]. Côte d'Ivoire’s broadband strategy, the National High Speed Network (RNHD) project, does not explicitly mention catering to any underserved group either [2]. In 2017, however, the Ministry of Communication and Digital Economy signed a convention in partnership with the United Nations Development Programme (UNDP), GSMA, Orange Côte d'Ivoire and MTN Group in an effort to promote digital inclusion by lowering accessibility costs over the years, which could serve to “popularize” the internet among low-income groups [3]. Other initiatives have mostly been confined to providing access to women, but not other underserved groups, such as the elderly, youth, low-income people, ethnic minorities or people with disabilities [4].</v>
          </cell>
          <cell r="E5122" t="str">
            <v>[1] Ministry of Planning and Development of the Republic of Côte d'Ivoire. "National Development Plan (PND) 2016-2020". [http://www.gcpnd.gouv.ci/fichier/doc/TOME1_compresse.pdf] [2] National Agency for the Universal Service of ICT of the Republic of Côte d'Ivoire (ANSUT). 2018. "Projects: National High Speed Network (RNHD)". [https://www.ansut.ci/web/projets/] [3] Abdijan News. 2017. "Côte d'Ivoire sings a digital and financial inclusion agreement". [http://news.abidjan.net/h/614101.html] [4] GSMA. 2018. "Stimulating the use of mobile internet in Ivory Coast and Tanzania". [https://www.gsma.com/mobilefordevelopment/wp-content/uploads/2018/07/GSMA-Triggering-Mobile-Internet-Use-in-Cote-DIvoire-and-Tanzania_French.pdf]</v>
          </cell>
        </row>
        <row r="5123">
          <cell r="A5123">
            <v>2018</v>
          </cell>
          <cell r="B5123" t="str">
            <v>EIU country research</v>
          </cell>
          <cell r="C5123" t="str">
            <v>The government of the Czech Republic has current initiatives that address internet access for one to two underserved groups, though they still remain largely conceptual. A policy statement released at the beginning of 2018 sets out strategic priorities for the new government, the first of which is the Digital Czech Republic strategy. The goal is for universal access to high-speed internet with uniform standards and the provision of an electronic identity for each citizen. There is no real detail on specific underserved groups, but the description of the policy does conclude by saying that it should specifically help citizens who do not yet know how to use the internet because the system relies on all services being interconnected in order for transactions to be conducted at local post offices rather than having to undertake long journeys [1]. This follows the first Digital Czech Republic policy document, released in 2011, and Digital Czech Republic v. 2.0 - The Way to the Digital Economy in 2013, which also sought to address internet access for underserved groups. The former aimed to reduce the digital divide in high-speed internet access between rural communities and cities [2], while the latter set out to increase the availability of ICT for all, regardless of locality or social status [3]. The Society for the Support of People with Intellectual Disabilities, which is backed by the Ministry of Health, supports teachers, social workers and people with intellectual disabilities in the safe use of computers and the internet [4].</v>
          </cell>
          <cell r="E5123" t="str">
            <v>[1] Government of the Czech Republic. January 8, 2018. "Policy Statement of the Government of the Czech Republic". [https://www.vlada.cz/en/jednani-vlady/policy-statement-of-the-government-of-the-czech-republic-163299/#Digital] [2] Ministry of Industry and Trade. January 28, 2011. "Digital Czech Republic". [https://www.mpo.cz/assets/dokumenty/43288/48837/575000/priloha001.pdf] [3] Ministry of Industry and Trade. March 20, 2013. "Digital Czech Republic v. 2.0 - The Way to the Digital Economy". [https://www.mpo.cz/assets/dokumenty/50381/57162/612104/priloha001.pdf] [4] Society for the Support of People with Intellectual Disabilities. "Secure Internet: Safelabs". [http://www.spmpcr.cz/co-delame/vzdelavani/bezpecny-internet/]</v>
          </cell>
        </row>
        <row r="5124">
          <cell r="A5124">
            <v>2018</v>
          </cell>
          <cell r="B5124" t="str">
            <v>EIU country research</v>
          </cell>
          <cell r="C5124" t="str">
            <v>The government has current initiatives or strategies in place that address internet access for three or more underserved groups. Digitaliseringsstyrelsen ("Agency for Digitization") is responsible for e-inclusion in Denmark, and underserved groups are defined to include the homeless, the mentally ill, youth, low-income citizens and immigrants (i.e. minorities) [1]. In 2015, the agency started a “network for digital inclusion,” which invites groups that represent underserved groups, and provides support in their digital communication to/from government agencies [2]. The agency is also administrating specific programs for e-inclusion and provides a list of government and private initiatives [1]. Digital inclusion is perhaps especially important in Denmark, as citizens are required to have a digital mailbox to receive electronic notifications from the government [3].</v>
          </cell>
          <cell r="E5124" t="str">
            <v>[1] Agency for Digitization. 2018. "Digital inklusion (Digital Inclusion)" https://digst.dk/digital-service/digital-inklusion/ [2] Agency for Digitization. 2018. "Netværk for digital inklusion (Network for digital inclusion)". https://digst.dk/digital-service/digital-inklusion/netvaerk-for-digital-inklusion/ [3] eBoks. 2018. "Lov om Offentlig post til borgere". http://www.e-boks.dk/page.aspx?pageid=8d5a14a2-abf6-48d1-85aa-e61d7fcde184</v>
          </cell>
        </row>
        <row r="5125">
          <cell r="A5125">
            <v>2018</v>
          </cell>
          <cell r="B5125" t="str">
            <v>EIU country research</v>
          </cell>
          <cell r="C5125" t="str">
            <v>The government of the Dominican Republic has current initiatives in place that address internet access for three or more underserved groups. Improved internet access is one of the key objectives of Republica Digital (Digital Republic), the government strategy to improve digital literacy in the country [1]. One of the initiatives is to promote digital inclusion for underserved groups and there are more than three actions directed at these groups. The government has set-up Digital Inclusion Centers across the country with a focus on people with disabilities. The government is also promoting internet access among the youth population through the program 'Un Estudiante, Una Computadora' (One Student, One Computer), which provides computers to students and sets up internet access in schools [2]. Finally, the government is expanding broadband access to remote regions [3].</v>
          </cell>
          <cell r="E5125" t="str">
            <v>[1] Dominican Republic. 2018. "Republica Digital". [http://republicadigital.gob.do/] [2] Dominican Republic. 2018. "Republica Digital: Educacion". [http://republicadigital.gob.do/eje/educacion/] [3] Dominican Republic. 2018. "Republica digital: Acceso". [http://republicadigital.gob.do/eje/acceso/]</v>
          </cell>
        </row>
        <row r="5126">
          <cell r="A5126">
            <v>2018</v>
          </cell>
          <cell r="B5126" t="str">
            <v>EIU country research</v>
          </cell>
          <cell r="C5126" t="str">
            <v>The government of Ecuador has a strategy in place to promote internet access for underserved groups although, other than youth in education, such groups are not clearly defined. The government's overarching goal in this regard is reflected in Article 88 of the Organic Law of Telecommunications of 2016 (Ley Orgánica de las Telecomunicaciones), which aims to "promote universal access to telecommunications services; especially in marginal urban or rural areas", develop "telecommunications infrastructure, especially in marginal urban and rural areas", and set up a Universal Service regime [1]. To implement this law, the National Plan of Telecommunications and Information Technologies of Ecuador 2016-2021 (Plan Nacional de Telecomunicaciones y Tecnologías de Información del Ecuador 2016-2021) outlines many objectives, such as Objective 3.2.3.2, promoting the development of last-mile fixed broadband infrastructure, particularly in areas where economic conditions make it difficult for private telecoms to monetize such buildout (e.g. remote rural areas). Another objective of the Plan (3.4.1.5) is to continue building "Infocentros Comunitarios", or ICT centers, which are open to the general public [2]. To help achieve these goals, Ecuador has a Universal Service Fund (USF) [3], laid down in Articles 89-92 of the Organic Law of Telecommunications; providers of telecommunications services, except broadcasting, are required to pay a contribution of 1% of total income billed and received. The resulting funds are collected by the Agency for Regulation and Control of Telecommunications (Arcotel) [1]. Ecuador, however, does have an official plan to promote internet access for one specific underserved group: schoolchildren. Known as the Digital Educational Agenda (Agenda Educativa Digital) [4], the latest plan runs from 2017 to 2021 and focuses on making available in schools so-called "technologies to access knowledge" ("tecnologías de acceso al conocimiento", or TACs), which essentially means providing internet access [5].</v>
          </cell>
          <cell r="E5126" t="str">
            <v>[1] Registro Oficial, No.439. February 18, 2015. "Ley Orgánica de las Telecomunicaciones". [https://www.telecomunicaciones.gob.ec/wp-content/uploads/downloads/2016/05/Ley-Org%C3%A1nica-de-Telecomunicaciones.pdf] [2] Ministry of Telecommunications of Ecuador (Mintel). August 2016. "Plan Nacional de Telecomunicaciones y Tecnologías de Información del Ecuador 2016-2021". [https://www.telecomunicaciones.gob.ec/wp-content/uploads/2016/08/Plan-de-Telecomunicaciones-y-TI.pdf] [3] International Telecommunications Union (ITU). 2018. "Ecuador Profile". [https://www.itu.int/net4/itu-d/icteye/CountryProfileReport.aspx?countryID=75] [4] Ministry of Education (MinEduc). 2017. "Enfoque de la Agenda Educativa Digital". [https://educacion.gob.ec/wp-content/uploads/downloads/2017/11/Agenda-Educativa-Digital.pdf] [5] Segovia, Fausto. May 28, 018. "Agenda educativa digital, estrategia para la inclusión tecnológica en aulas". El Telégrafo. [https://www.eltelegrafo.com.ec/noticias/sociedad/6/agenda-educativa-digital-ecuador]</v>
          </cell>
        </row>
        <row r="5127">
          <cell r="A5127">
            <v>2018</v>
          </cell>
          <cell r="B5127" t="str">
            <v>EIU country research</v>
          </cell>
          <cell r="C5127" t="str">
            <v>The government of Egypt has current initiatives or strategies in place that address internet access for some underserved groups. The Ministry of Communications and Information Technology (MCIT) heads an initiative to train people with disabilities to use ICT skills in order to increase their preparedness in the job market [1, 2]. The National ICT Strategy 2012-2017 addresses the elderly and people with disabilities in one of its strategic objectives by suggesting the use of ICT to empower these groups [3]. There are, however, no initiatives that currently target these groups. The MCIT also developed partnerships to provide ICT training programs to the youth, mostly targeted at university graduates [4]. In 2000, the MCIT launched the Telecentres-Egypt project to give people in marginalized areas the opportunity to use ICT tools [5].</v>
          </cell>
          <cell r="E5127" t="str">
            <v>[1] ICT for Women. "Training and Rehabilitating People with Disabilities (PwDs) for Better Job Opportunities". [http://www.ictforwoman.gov.eg/initv_new.aspx] [2] ICT for Women. 2014. "Training and Rehabilitating People with Disabilities (PwDs) for Better Job Opportunities". [http://www.ictforwoman.gov.eg/pdf/مبادرة%20التاهيل%20والتدريب%20والرخصة%20الدولية.pdf] [3] Ministry of Communications and Information Technology (MCIT). "National ICT Strategy 2012-2017: Towards a Digital Society and Knowledge-Based Economy". [http://mcit.gov.eg/Upcont/Documents/ICT%20Strategy%202012-2017.pdf] [4] MCIT. "Training". [http://www.mcit.gov.eg/Training] [5] MCIT. "Telecentre Egypt". [http://www.mcit.gov.eg/Human_Capacity/Telecentre_Egypt]</v>
          </cell>
        </row>
        <row r="5128">
          <cell r="A5128">
            <v>2018</v>
          </cell>
          <cell r="B5128" t="str">
            <v>EIU country research</v>
          </cell>
          <cell r="C5128" t="str">
            <v>The government of El Salvador does not have a digital inclusion strategy for underserved groups. In 2018, the government launched its digital plan, Digital Government Strategy (La Estrategia del Gobierno Digital), aimed at improving the efficiency of government services. The plan outlines how the government can use Information and Communication Technologies (ICT) to improve public management and better respond to the needs of citizens. The plan, however, does not address digital inclusion for underserved groups [1]. The government has organized conferences to discuss how information technologies can support the acceleration of economic development and the improvement of government efficiency, but there have been no plans to explicitly promote digital inclusion of underserved groups [2, 3]. The Secretary of Social Inclusion (Secretaria de Inclusion Social) has a strategic plan to promote the inclusion of underserved groups, but this does not explicitly address digital inclusion [4]. The General Superintendency of Electricity and Telecommunications (Superintendencia General de Electricidad y Telecomunicaciones, or SIGET) also has a range of initiatives to improve technology skills of the population, such as the distribution of computers to remote populations, but there are no plans or targets to address e-inclusion for underserved groups [5, 6].</v>
          </cell>
          <cell r="E5128" t="str">
            <v>[1] El Salvador. 2018. "Gobierno presenta la Estrategia de Gobierno Digital". [http://www.secretariatecnica.gob.sv/gobierno-presenta-la-estrategia-de-gobierno-digital] [2] El Salvador. 2018. "Secretaría Técnica realiza Foro de Gobierno Electrónico". [http://www.secretariatecnica.gob.sv/secretaria-tecnica-realiza-foro-de-gobierno-electronico/] [3] El Salvador. 2018. "Gobierno electrónico".[http://www.secretariatecnica.gob.sv/category/transformacion-del-estado/gobierno-electronico/] [4] Secretary of Social Inclusion. 2015. "Plan Estrategico Institucional 2014-2019". [http://www.inclusionsocial.gob.sv/wp-content/uploads/2015/01/01-PEI.pdf] [5] General Superintendency of Electricity and Telecommunications (SIGET). [https://www.siget.gob.sv/] [6] SIGET. 2018. "SIGET contribuye a reducir la brecha tecnologica en El Salvador". [https://www.siget.gob.sv/siget-contribuye-a-reducir-la-brecha-tecnologica-en-el-salvador/]</v>
          </cell>
        </row>
        <row r="5129">
          <cell r="A5129">
            <v>2018</v>
          </cell>
          <cell r="B5129" t="str">
            <v>EIU country research</v>
          </cell>
          <cell r="C5129" t="str">
            <v>The government of Estonia has current initiatives or strategies in place that address internet access for one to two underserved groups. Estonia has declared internet access a human right and the Digital Agenda 2020, set out by the Ministry of Economic Affairs and Communications and released in 2013, mentions the provision of universal access to fast and free internet as its first target [1]. This includes targets on internet speed for households and access to mobile internet. Additional measures include ICT training for adults who do not use the internet or do so infrequently by supporting regional community initiatives [2]. According to the latest data, 88% of households had internet access in 2017 [3].</v>
          </cell>
          <cell r="E5129" t="str">
            <v>[1] Visit Estonia. June 2, 2017. "Estonia is a digital society". [https://www.visitestonia.com/en/why-estonia/estonia-is-a-digital-society] [2] Ministry of Economic Affairs and Communications. "Digital Agenda 2020 for Estonia". [https://www.mkm.ee/sites/default/files/digital_agenda_2020_estonia_engf.pdf] [3] Statistics Estonia. 2017. "Level of Internet access - households". [https://www.stat.ee/29992]</v>
          </cell>
        </row>
        <row r="5130">
          <cell r="A5130">
            <v>2018</v>
          </cell>
          <cell r="B5130" t="str">
            <v>EIU country research</v>
          </cell>
          <cell r="C5130" t="str">
            <v>The government of Ethiopia has current initiatives and policy strategies in place that address e-inclusion for three or more underserved group: the youth, the elderly, ethnic minorities, people with disabilities, and people residing in remote low-income areas. The latest profile on Ethiopia, published by the International Telecommunication Union (ITU) in 2017, states that the government has a universal service access definition and current active policy which includes dial-up internet services for the impaired and the elderly, partly implemented through schools and services [1]. The National ICT Policy and Strategy, approved in 2009 with an updated version being drafted in September 2016, states that universal access is one of the strategy's guiding principles, whereby “all Ethiopian citizens must be able to benefit from ICTs. ICT services must be universally available, throughout the country and to all segments of society” by “ensuring universal, affordable, open and safe coverage of broadband internet to all”, “deploying modern, reliable and affordable ICT infrastructure throughout the country in an equitable manner” to “facilitate universal access to affordable ICT-based broadband services, with particular attention to children, women, and persons with disabilities.” The ultimate target is the development of telecommunications infrastructures in all regions of the country [2 ] . The outlined strategies for universal access are meant to enable a framework that achieves the following: addresses supply and demand issues and accelerates broadband infrastructure deployment across the country; establishes a monitoring system to ensure the availability, reliability, and quality of broadband networks; and implements initiatives to expand the availability of electricity in rural areas [2]. The current policy and strategy plan for the Ministry of Education is the General Education Quality Improvement Program for Equity GEQIP-P (also known as GEQIP-E), launched on 18 June 2018 and being implemented between 2018 and 2022 across all school levels. GEQIP-E targets underserved groups including youth, people with disabilities, indigenous communities, and ethnic minorities. The policy aims to expand school facilities and improve infrastructure to be inclusive education resource centers, while also promoting internet access, usage and training [3, 4 ] . The National Financial Inclusion Strategy, last updated in April 2017, is implemented by the cross-government sector National Council for Financial Inclusion; the expansion and enhancement of telecommunications services, including internet access for remote and rural areas and ethnic minorities, are mentioned as key objectives [5]. The Telecom Expansion Project was approved in 2013 and is being carried out across the nation by Ethio Telecom, together with Huawei Technologies and Zhongxing Telecom Corporation [6] . The WoredaNet project currently being implemented provides ICT services such as internet connectivity, video conferencing, and Voice over Internet Protocol (VoIP) to link and ultimately create a cohesive network across federal, regional, and woreda (district) government administrative units across the country [7].</v>
          </cell>
          <cell r="E5130" t="str">
            <v>[1] International Telecommunication Union (ITU). 2017. “Ethiopia Profile”. [https://www.itu.int/net4/itu-d/icteye/CountryProfileReport.aspx?countryID=77] [2] Ministry of Communication and Information Technology. September 2016. “The National Information and Communication Technology (ICT) Policy and Strategy – Final Draft”. [http://www.mcit.gov.et/documents/20181/22562/The+National+Information+and++Communication+Technology++%28ICT%29+Policy+and+Strategy/45d74e1f-6eff-4607-bba9-342462a7be13] [3] Federal Democratic Republic of Ethiopia, Government Communication Affairs Office. June 18, 2018. “Ethiopia launches education quality improvement program”. [http://www.gcao.gov.et/web/en/-/ethiopia-launches-education-quality-improvement-program] [4] Ministry of Foreign Affairs of Finland. December 4, 2017. “Technical Assistance to the General Education Quality Improvement Programme for Equity”. [https://um.fi/latest-funding-decisions/-/asset_publisher/SYmYYmTYh0sD/ahaKytInterventionType/id/1165225] [5] National Bank of Ethiopia. April 2017. “Ethiopia: National Financial Inclusion Strategy”.[https://www.nbe.gov.et/pdf/service/Ethiopian%20National%20Financial%20Inclusion%20Strategy.pdf] [6] Ministry of Communication and Information Technology. “ICT Sector Development”. [http://www.mcit.gov.et/web/guest/ict-sector-development?p_p_id=56_INSTANCE_ICQOBCIFEh55&amp;p_p_lifecycle=0&amp;p_p_state=normal&amp;p_p_mode=view&amp;p_p_col_id=column-1&amp;p_p_col_count=1&amp;_56_INSTANCE_ICQOBCIFEh55_page=2] [7] Ministry of Communication and Information Technology. “ICT Sector Development”. [http://www.mcit.gov.et/web/guest/ict-sector-development?p_p_id=56_INSTANCE_ICQOBCIFEh55&amp;p_p_lifecycle=0&amp;p_p_state=normal&amp;p_p_mode=view&amp;p_p_col_id=column-1&amp;p_p_col_count=1&amp;_56_INSTANCE_ICQOBCIFEh55_page=4]</v>
          </cell>
        </row>
        <row r="5131">
          <cell r="A5131">
            <v>2018</v>
          </cell>
          <cell r="B5131" t="str">
            <v>EIU country research</v>
          </cell>
          <cell r="C5131" t="str">
            <v>The Finnish government has current initiatives or strategies in place that address internet access for three or more underserved groups. The Finnish digitization strategy, Digital Finland Framework, which was updated in 2018, aims to enhance everyone's digital skills and competencies and ensure an innovative business environment that will develop solutions for meeting Sustainable Development Goals [1]. Despite the lack of a centralized policy to address e-inclusion for underserved groups, there are many programs in place. The Fast Broadband Project, for example, which was launched in 2008 and continues to be updated, aims to bring broadband to rural areas and low-income people [2]. The curriculum reform of 2016 aims to increase e-inclusion of children and young people [3]. The Ministry of Transport and Communications released a plan in 2017 that aims to make common digital services accessible to all, also outlining challenges in reaching minorities, people with disabilities, and the elderly [4]. The government also made broadband a right for all in 2010 [5]. The Finnish Communications Regulatory Authority is responsible for monitoring access and affordability across all regions and can designate a service provider [6, 7].</v>
          </cell>
          <cell r="E5131" t="str">
            <v>[1] Ministry of Economic Affairs and Employment of Finland. 2018. “Digital Finland Framework”. [https://www.businessfinland.fi/contentassets/47485067fefa4d838f7bc81d8ac90cd4/digital-finland-framework-report-feb-2018.pdf] [2] Finnish Communications Regulatory Authority. June 7, 2017. “Fast Broadband project brings ultra fast internet to sparsely populated areas”. [https://www.viestintavirasto.fi/en/steeringandsupervision/broadband2015.html] [3] Prime Minister’s Office. 2018. “Finland, a land of solutions: Government Action Plan 2018–2019”. [http://julkaisut.valtioneuvosto.fi/handle/10024/160985] [4] Ministry of Transport and Communications. October 12, 2017. “Making digital transport and communication services accessible”. [http://julkaisut.valtioneuvosto.fi/handle/10024/80806] [5] BBC. July 1, 2010. “Finland makes broadband a 'legal right'”. [https://www.bbc.com/news/10461048] [6] Finnish Communications Regulatory Authority. October 13, 2016. “Everyone is entitled to functioning telephone and internet connection”. [https://www.viestintavirasto.fi/en/internettelephone/righttoatelephoneandbroadbandsubscription.html] [7] Finnish Communications Regulatory Authority. October 11, 2016. “Steering and supervision of universal services”. [https://www.viestintavirasto.fi/en/steeringandsupervision/universalservice.html]</v>
          </cell>
        </row>
        <row r="5132">
          <cell r="A5132">
            <v>2018</v>
          </cell>
          <cell r="B5132" t="str">
            <v>EIU country research</v>
          </cell>
          <cell r="C5132" t="str">
            <v>The French government has a strategy in place that addresses internet access for three or more underserved groups. The previous government introduced an eight-year digital plan called French Digital Plan 2020, covering the 2011-2020 period; this plan remains in place under the current administration [1]. The plan includes initiatives that address internet access for several underserved groups, including people living in remote areas, people with reduced mobility, low-income households, people in jail, and people with disabilities [1]. While keeping overall policy goals unchanged, the current government has made some alterations to policy provision in the area of digital training and internet access. In September 2018, the government launched the National plan for digital inclusion (Plan national pour un numérique inclusif) [2]. The plan outlines efforts to introduce digital training schemes, available to 20% of the population who either do not use the internet or use it very infrequently [2]. Underserved groups are not identified specifically, but people living in remote areas, people with reduced mobility and low-income households will likely have access to the training, in line with underlying government policy in this area.</v>
          </cell>
          <cell r="E5132" t="str">
            <v>[1] France Numérique 2012-20. "French Digital Plan 2020". [http://www.entreprises.gouv.fr/files/files/directions_services/secteurs-professionnels/etudes/2011_plan_france_numerique2020.pdf] [2] Mission Société Numérique. September 2018. "Plan national pour un numérique inclusif". [https://societenumerique.gouv.fr/wp-content/uploads/2018/09/DP_SNNIVDEF2.pdf]</v>
          </cell>
        </row>
        <row r="5133">
          <cell r="A5133">
            <v>2018</v>
          </cell>
          <cell r="B5133" t="str">
            <v>EIU country research</v>
          </cell>
          <cell r="C5133" t="str">
            <v>The German government has initiatives and protections in place to ensure the inclusion and promotion of internet access for underserved groups. German law obliges the government to design public internet services in a way that makes them easily accessible for people with disabilities [1]. In February 2017, the government launched an e-Inclusion programme for people with disabilities [2]. The government also runs the initiative “An Internet for children” (Ein Netz für Kinder), which is designed to support interesting, age-appropriate digital services for children [3]. Finally, the government runs an initiative ("Ganz einfach Internet") that helps older people to use and benefit from the internet [4].</v>
          </cell>
          <cell r="E5133" t="str">
            <v>[1] Ministry of Justice. "Gesetz zur Gleichstellung von Menschen mit Behinderungen (Behindertengleichstellungsgesetz - BGG)". [https://www.gesetze-im-internet.de/bgg/BJNR146800002.html] [2] Federal Ministry of Education and Research. "Digitale Medien als Helfer bei der Inklusion". [https://www.bmbf.de/de/digitale-medien-als-helfer-bei-der-inklusion-3868.html] [3] Ein Netz fuer Kinder. [http://www.enfk.de] [4] Bundesministerium fuer Familie, Senioren, Frauen und Jugend. "Alter schafft Neues - Initiativen und Informationen fuer ältere Menschen". [http://www.bagso.de/fileadmin/Aktuell/Abgeschlossene_Projekte/Europaeisches_Jahr_2012/Literatur/16_Alter-schafft-Neues.pdf]</v>
          </cell>
        </row>
        <row r="5134">
          <cell r="A5134">
            <v>2018</v>
          </cell>
          <cell r="B5134" t="str">
            <v>EIU country research</v>
          </cell>
          <cell r="C5134" t="str">
            <v>The government of Ghana has current initiatives or strategies in place that address internet access for underserved groups. With support from the World Bank, the government of Ghana is implementing an innovative E-Transform Project, which puts particular emphasis on expanding ICT access and use for rural and poor urban populations [1, 2]. Ghana has also emphasized the importance of including people with disabilities in ICT programs and training, through the Persons with Disability ICT Project, for example, where students with disabilities are trained to use, maintain, and repair computers in high schools across the country [3]. The 2015 ICT in Education Policy also addresses inclusive ICT education with regards to gender, disability, and language [4]. The Ghana Investment Fund for Electronic Communication (GIFEC) addresses ICT inclusion for communities, children, and youth out of school through telecenters, Community Information Centres (CICs) and the School Connectivity Project [5, 6]. The Universal Service Fund (USF) additionally addresses the expansion of internet access to people with disabilities, especially for those with visual impairment [7]. Finally, the 2015 National Social Protection Policy, outlined by the Ministry of Gender, Children and Social Protection, mandates the "strengthening of support for adoption of ICT applications for productive inclusion" [8]. Although no reference is made to particular disadvantaged groups, the policy addresses the most poor and vulnerable populations [8].</v>
          </cell>
          <cell r="E5134" t="str">
            <v>[1] World Bank. 2013. “Project Appraisal Document – eTransform Ghana Project”. [http://documents.worldbank.org/curated/en/233911468253466632/pdf/802930PAD0REVI00Box379839B00PUBLIC0.pdf] [2] World Bank. 2018. “Ghana – eTransform Project: Restructuring”. [http://documents.worldbank.org/curated/en/418931516185671019/Ghana-eTransform-Project-restructuring] [3] Biztech Africa. 2012. “Ghana Commits to ICT Skills Development for the Disabled”. [http://www.biztechafrica.com/article/ghana-commits-ict-skills-development-disabled/4814/] [4] Ministry of Education. 2015. “ICT in Education Policy”. [http://planipolis.iiep.unesco.org/sites/planipolis/files/ressources/ghana_ict_in_education_policy_august_2015.pdf] [5] Prempeh, Philip. 2014. "Ghana Investment Fund for Electronic Communications (GIFEC)". [http://www.cto.int/media/events/pst-ev/2014/Broadband%20Forum/Presentation%20PDF/Philip%20Prempeh_Ghana%20Investment%20Fund%20For%20Electronic%20Communications.pdf] [6] Daily Guide Africa. 2018. “GIFEC to Construct 200 RTP Sites”. [http://dailyguideafrica.com/gifec-to-construct-200-rtp-sites/] [7] International Telecommunication Union (ITU). 2013. "Universal Service Fund and Digital Inclusion for All Study". [http://www.itu.int/en/ITU-D/Conferences/GSR/Documents/ITU%20USF%20Final%20Report.pdf] [8] Ministry of Gender, Children and Social Protection. 2015. "National Social Protection Policy". [http://mogcsp.gov.gh/policies/]</v>
          </cell>
        </row>
        <row r="5135">
          <cell r="A5135">
            <v>2018</v>
          </cell>
          <cell r="B5135" t="str">
            <v>EIU country research</v>
          </cell>
          <cell r="C5135" t="str">
            <v>Greece has occasionally run initiatives addressing internet access for underserved groups, but these were haphazard and are no longer ongoing. In 2015, the government ran a one-off e-inclusion program that provided free rudimentary ICT equipment to low-income citizens [1]. In 2017, the government started to subsidize the cost of internet connection for first-year undergraduate students to the tune of no more than €5/month (US$5.66/month) or no more than 80% of the cost (whichever was smaller) [2]. The government drafted a digital strategy document in December 2016 which called for more such initiatives including for old-age pensioners and the unemployed [3], but action plans have yet to materialize. In line with this, the country's National Next-Generation Broadband Access Plan also mentions similar priority areas but without concrete policies to back them [4]. Private-sector providers, notably the incumbent telecom operator, COSMOTE, offer discounts to pensioners [5], people with disabilities [6], and students [7].</v>
          </cell>
          <cell r="E5135" t="str">
            <v>[1] General Secretariat for Telecommunications. "e-inclusion". [https://www.e-inclusion.gr/] [2] General Secretariat for Telecommunications. "Broadband connection of students". [https://www.eury-where.gr/] [3] Ministry of Digital Policy. December 2016. "Government digital strategy". [http://www.mindigital.gr/index.php/%CE%BA%CE%B5%CE%AF%CE%BC%CE%B5%CE%BD%CE%B1-%CF%83%CF%84%CF%81%CE%B1%CF%84%CE%B7%CE%B3%CE%B9%CE%BA%CE%AE%CF%82/220-digital-strategy-2016-2021] [4] Ministry of Infrastructure. June 2015. "National Next Generation Broadband Access Plan". [www.yme.gr/getfile.php?id=6018] [5] COSMOTE. "Discounts for pensioners". [https://www.cosmote.gr/cs/cosmote/en/sintaxiouxoi.html] [6] COSMOTE. "Discounts for the disabled". [https://www.cosmote.gr/cs/cosmote/en/disability_discounts_.html] [7] COSMOTE. "Discounts for students". [https://www.whatsup.gr/student/]</v>
          </cell>
        </row>
        <row r="5136">
          <cell r="A5136">
            <v>2018</v>
          </cell>
          <cell r="B5136" t="str">
            <v>EIU country research</v>
          </cell>
          <cell r="C5136" t="str">
            <v>The government of Guatemala has a current initiative in place that addresses e-inclusion for one particular under-served group: low-income citizens. The strategy is based on Guatemala's membership of the Alliance for Affordable Internet (A4AI), which the country joined in June 2017. At the time, the government committed to developing a policy that will make internet affordable for the lowest 20% of income earners in the country [1]. This commitment sits alongside the government's National Digital Agenda (Agenda Nacional Digital), also launched in 2017, which aims to address gaps in ICT access and usage [2]. The Agenda, however, does not specifically target underserved groups [3] nor does it address the issue of financing, as funding is reportedly linked to spectrum auctions. These are unlikely to conclude before June 2019, implying little scope for progress until then [4]. The Ministry of Communications, Infrastructure and Housing (Ministerio de Comunicaciones, Infraestructura y Vivienda, or CIV) also provides little indication that other underserved groups, aside from low-income Guatemalans, are being targeted [5].</v>
          </cell>
          <cell r="E5136" t="str">
            <v>[1] Alliance for Affordable Internet. 2018. “Guatemala Joins A4AI”. [http://a4ai.org/guatemala-joins-a4ai/] [2] Ministerio de Gobernacion de Guatemala. 2018. “Presentan oficialmente la Agenda “Nación Digital”. [http://mingob.gob.gt/presentan-oficialmente-la-agenda-nacion-digital/] [3] Ministerio de Gobernacion de Guatemala. 2018. “Agenda Nacional Digital". [http://gobiernoabierto.gob.gt/plan-nacional-de-conectividad-y-banda-ancha-nacion-digital/] (Click: https://goo.gl/9mXhDL) [4] Prensa Libre. May 13, 2017. “Gobierno lanzó plan digital para el país, pero no tiene recursos”. [http://www.prensalibre.com/economia/gobierno-lanzo-agenda-digital-para-el-pais-pero-no-tiene-recursos-estos-provendrian-de-la-subasta] [5] Ministerio de Comunicaciones, Infraestructura y Vivienda (CIV). 2018. [http://www.civ.gob.gt/web/guest/83]</v>
          </cell>
        </row>
        <row r="5137">
          <cell r="A5137">
            <v>2018</v>
          </cell>
          <cell r="B5137" t="str">
            <v>EIU country research</v>
          </cell>
          <cell r="C5137" t="str">
            <v>The government of Guinea has current initiatives and strategies in place to address digital inclusion for underserved groups. The National Plan for Economic and Social Development 2016-2020 explicitly states that the plan mainly aims to benefit youth, women, the elderly, and people with disabilities. Section 3.5.12 outlines a series of priority strategies to leverage the use of internet and technology in order to expand employment among youth, women, and people with disabilities [1]. The National Strategy for the Development of ICTs 2016-2020 also includes specific actions for the digital inclusion of girls, youth, and women [2]. These strategies are aligned with efforts to leverage internet and technology use for financial inclusion, particularly among women [3].</v>
          </cell>
          <cell r="E5137" t="str">
            <v>[1] République de Guinée. 2016. “Plan national de développement économique et social 2016-2020”. [https://www.google.com/url?sa=t&amp;rct=j&amp;q=&amp;esrc=s&amp;source=web&amp;cd=4&amp;ved=2ahUKEwi0wsP2qvrdAhUHBnwKHXa_C3UQFjADegQIBhAC&amp;url=https%3A%2F%2Fwww.imf.org%2F~%2Fmedia%2FFiles%2FPublications%2FCR%2F2017%2FFrench%2Fcr17388f.ashx&amp;usg=AOvVaw2FzL3TNkkGP4jHCQ1-g5OZ] [2] Ministère des Postes, des Télécommunications et de l'Economie Numérique. 2016. “Document de Politique et de Stratégies Nationales de Développement des Technologies de l’Information et de la Communication de la République de Guinée 2016 – 2020”. [http://smartafrica.org/IMG/pdf/srategie_tic_finale_v.6_28_juillet_2016.pdf] [3] Alliance for Financial Inclusion (AFI). 2018. “Africa is driving the use of digital financial services &amp; FinTech for financial inclusion - 6th AfPI Annual Leaders Roundtable”. [https://www.afi-global.org/news/2018/05/africa-driving-use-digital-financial-services-fintech-financial-inclusion-6th-afpi]</v>
          </cell>
        </row>
        <row r="5138">
          <cell r="A5138">
            <v>2018</v>
          </cell>
          <cell r="B5138" t="str">
            <v>EIU country research</v>
          </cell>
          <cell r="C5138" t="str">
            <v>Hungary has a current strategy in place that addresses internet access for at least three underserved groups [1]. The National InfoCommunication Strategy 2014-2020 identifies the groups focused on by the government's e-Inclusion effort, such as the elderly, people with a low income, people with disabilities, and those without any digital skills. The National InfoCommunication Strategy 2014-2020 includes a SWOT (Strengths, Weaknesses, Opportunities, and Threats) analysis of Hungary's e-Inclusion efforts; this analysis has identified the low internet use of poor and elderly rural residents as one of the main "weaknesses". The Strategy also includes a table that sets out the government's e-inclusion initiatives contained in several other policy documents. The government's "Digital Education Strategy", launched in 2016, makes e-inclusion a priority [2]. It prioritizes, among others, the social inclusion of people "with disadvantages and disabilities" [2]. One of its main objectives is "to enhance the competitiveness of the labor force, the active social participation of citizens and social inclusion by increasing society's digital literacy level and the participation of adults in digital learning." [2] Another key document addressing e-inclusion is the Hungarian Information Society Strategy (HISS, First Edition 2004, revised thereafter), which notes what follows: "Information Technology tools and the related opportunities must also be exploited as a means of promoting equal opportunities and reducing social differences." [3]</v>
          </cell>
          <cell r="E5138" t="str">
            <v>[1] Government of Hungary. "National InfoCommunication Strategy 2014-2020". [http://www.kormany.hu/download/5/ff/70000/NIS_EN_clear.pdf] [2] Hungarian Government. "Digital Education Strategy of Hungary". [http://www.kormany.hu/download/0/4b/21000/The%20Digital%20Education%20Strategy%20of%20Hungary.pdf] [3] Hungarian Information Society Strategy. "HISS, First Edition 2004". [http://www.eski.hu/eprogram/english/Mitsesz.pdf]</v>
          </cell>
        </row>
        <row r="5139">
          <cell r="A5139">
            <v>2018</v>
          </cell>
          <cell r="B5139" t="str">
            <v>EIU country research</v>
          </cell>
          <cell r="C5139" t="str">
            <v>The Indian government has initiatives that address internet access for more than three underserved groups. The government's comprehensive "Digital India" plan aims to improve, among other things, public access to the internet and digital literacy for underserved citizens [1]. Pradhan Mantri Gramin Digital Saksharta Abhiyaan (PMGDISHA) is a scheme that plans to make 60m people in rural areas, across states and union territories (UTs), digitally literate by 31 March 2019, reaching about 40% of rural households and covering, at least, one member from every eligible household [2]. Aiming to bridge the digital divide, preference will be given to beneficiaries from marginalized sections of society such as Scheduled Castes (SC)/Scheduled Tribes (ST), Minorities, Below Poverty Line (BPL), women, differently-abled persons, and minorities. The plan's key component is providing training in digital skills at dedicated Common Service Centers (CMCs) across India, reaching 12.3m people as of June 2018 [3]. Furthermore, the Indian government passed a new National Digital Communications Policy in 2018, which also included provisions to address internet access for underserved groups [4]. Specifically, the policy allows the use of funds from the Universal Service Obligation Fund (USOF) to ensure connectivity for all uncovered areas in the North Eastern States, Himalayan region, areas affected by extremism, aspirational districts, islands, and border areas. The expanded connectivity may also be targeted specifically towards marginalized communities, women, and people with disabilities [5].</v>
          </cell>
          <cell r="E5139" t="str">
            <v>[1] Ministry of Electronics and Information Technology. October 2018. "About Digital India". [http://digitalindia.gov.in/content/about-programme] [2] Pradhan Mantri Gramin Digital Saksharta Abhiyaan (PMGDISHA). October 2018. “About PMGDISHA”. [https://www.pmgdisha.in/aboutpmgdisha] [3] Indian Express. June 2018. "Aiming to cover 3 crore people, digital literacy scheme covers 57 lakh". [https://indianexpress.com/article/india/aiming-to-cover-3-crore-people-digital-literacy-scheme-covers-57-lakh-pm-modi-5208856/] [4] Press Information Bureau. 2018. "Cabinet approves National Digital Communications Policy-2018". [http://pib.nic.in/newsite/PrintRelease.aspx?relid=183741] [5] Department of Telecommunications. 2018. "National Digital Communications Policy – 2018". [http://www.dot.gov.in/sites/default/files/Final%20NDCP-2018.pdf?download=1]</v>
          </cell>
        </row>
        <row r="5140">
          <cell r="A5140">
            <v>2018</v>
          </cell>
          <cell r="B5140" t="str">
            <v>EIU country research</v>
          </cell>
          <cell r="C5140" t="str">
            <v>The government of Indonesia has current initiatives in place to address internet access for rural and remote residents, as well as people with disabilities. As described in a US Agency for International Development (USAID) report, "one of the goals of the Indonesia Broadband Plan is to provide an Internet connection, either through fixed lines or wireless technologies, to half of its rural population by 2019". To achieve this goal, the Government of Indonesia determined that one of the plan's flagship programs would be to study new, low-cost, high-efficiency technologies, specifically those that use previously unoccupied television frequencies which can be re-purposed for wireless broadband internet [1]. Regarding strategies to expand internet access for people with disabilities, a 2017 study from the University of Semarang found that ICT support for people with disabilities was lacking, recommending public policy to be more responsive [2]. No further updates can be found, however, since the information detailed in a 2015 Japan International Cooperation Agency (JICA) report, which indicated that "a new government rule on the provision of information and communication technology infrastructure for persons with disabilities is currently being drafted." [3] This report also mentioned a government target in place for ensuring that people with disabilities can access and make use of ICT more effectively [3].</v>
          </cell>
          <cell r="E5140" t="str">
            <v>[1] U.S. Agency for International Development (USAID). "Indonesia Broadband Report". [https://www.usaid.gov/sites/default/files/documents/15396/Indonesia-Broadband-Report.pdf] [2] Akmal Tanjung. 2017. “Public Policy and ICTs for Higher Education of Disabled Students in Indonesia”. [https://www.knepublishing.com/index.php/Kne-Social/article/view/867/2260] [3] Japan International Cooperation Agency (JICA), KRI International Corp. and Tekizaitekisho LLC. "Data Collection Survey on Disability and Development in Indonesia: Final Report". [http://open_jicareport.jica.go.jp/pdf/12245775.pdf]</v>
          </cell>
        </row>
        <row r="5141">
          <cell r="A5141">
            <v>2018</v>
          </cell>
          <cell r="B5141" t="str">
            <v>EIU country research</v>
          </cell>
          <cell r="C5141" t="str">
            <v>The government of Iran has current initiatives and strategies that address internet access for the following underserved groups: low-income and rural communities, ethnic minorities, and people with disabilities. The domestic National Information Network is currently being finalized, building an independent domestic internet network to increase speeds, improve bandwidth, and lower user costs across the country, including rural and remote areas; users can access the domestic network at 50% less cost than when accessing international sites or services [1, 2, 3]. The government’s current Sixth Development Plan, being implemented between 2017 and 2021, includes Article 67-68 which commits to expanding ICT infrastructure in remote and rural areas, as well as ICT centers and e-government service accessibility [4]. The public sector Literacy Movement Organization of Iran currently holds literacy training in rural areas, particularly targeting minority tribes; this training combines a basic curriculum with ICDL training (the world's leading computer skills certification in digital skills) [5, 6, 7]. The Ministry of Information and Communications Technology is currently implementing and expanding the “Mobile and E-Government Project” which includes standards for e-accessibility for people with disabilities [8, 9].</v>
          </cell>
          <cell r="E5141" t="str">
            <v>[1] Financial Tribune. July 19, 2017. “Iran's National Information Network”. [https://financialtribune.com/tags/irans-national-information-network] [2] Kargar, Simin. February 21, 2018. “Iran's National Information Network: Faster Speeds, but at What Cost?”. Internet Monitor. [https://thenetmonitor.org/bulletins/irans-national-information-network-faster-speeds-but-at-what-cost] [3] Financial Tribune. July 19, 2017. “Final Phase of National Information Network Launched”. [https://financialtribune.com/articles/economy-sci-tech/68596/final-phase-of-national-information-network-launched] [4] Central Bank of Iran. April 5, 2017. "Official Gazette 1042". [https://www.cbi.ir/page/16255.aspx] [5] Islamic Republic of Iran, Literacy Movement Organization. [http://www.lmoiran.ir/] [6] Islamic Republic of Iran, Literacy Movement Organization. December 18, 2017. [http://www.lmoiran.ir/uploads/forms/form_11/624928.7557199.4849925.639063144.PDF] [7] Tehran Times. September 8, 2018. “Iran wins UNESCO Confucius Prize for Literacy”. [https://www.tehrantimes.com/news/427269/Iran-wins-UNESCO-Confucius-Prize-for-Literacy] [8] Ministry of Information and Communications Technology, Information Technology Organization. “Mobile and e-government project”. [http://ito.gov.ir/web/en/news/-/view/Mobile-and-e-government-project-/1121] [9] Ministry of Information and Communications Technology, Information Technology Organization. “Regulations and Directives”. [http://ito.gov.ir/web/guest/terms-regulations]</v>
          </cell>
        </row>
        <row r="5142">
          <cell r="A5142">
            <v>2018</v>
          </cell>
          <cell r="B5142" t="str">
            <v>EIU country research</v>
          </cell>
          <cell r="C5142" t="str">
            <v>The Irish government has current initiatives or strategies in place that address internet access for several underserved groups, including the elderly, rural communities, and people with disabilities, among others. Managed by the Higher Education Authority on behalf of The Department of Education and Skills, Springboard+ is an “upskilling” initiative in higher education, offering free courses in areas identified as enterprise skills needed in Ireland, which include ICT and engineering [1]. Springboard+ 2018 will provide 8,088 placements in 245 courses at public and private educational institutions throughout Ireland [1]. The initiative targets those who are unemployed and/or require social assistance, such as disability allowance, blind pension, or careers allowance [2]. The Department of Communications, Climate Action and Environment (DCCAE), in 2016, introduced the Getting Citizens Online Program, which is focused on encouraging and empowering citizens to participate fully in Ireland’s digital economy and society through a grant scheme that funds basic digital skills training [3]. Targeted groups include those aged 45 and older, farming communities, small business owners, unemployed individuals, people with disabilities, and disadvantaged groups [4]. Ireland’s National Disability Inclusion Strategy (2017-2021), in line with the Digital Strategy for Schools 2015-2020, includes a plan to ensure that schools can use ICT as a tool for inclusive learning, including the use of accessible ICT learning tools for teaching, learning and assessment for students with special needs [5]. The National Youth Council of Ireland’s “STEM in Youth Work” project provides young people interested in innovation in STEM fields (science, technology, engineering, and mathematics) with hands-on “Techspace Maker Training”, as well as a grant to purchase equipment for technology-enhanced activities and projects [6].</v>
          </cell>
          <cell r="E5142" t="str">
            <v>[1] Springboard Courses. [https://springboardcourses.ie] [2] Higher Education Authority. “Springboard+”. [http://hea.ie/skills-engagement/springboard/] [3] Department for Communications, Climate Action and Environment (DCCAE). “Digital Skills for Citizens grant scheme". [http://www.dccae.gov.ie/en-ie/communications/topics/Digital-Strategy/getting-citizens-online/digital-skills-for-citizens/Pages/Get-Citizens-Online.aspx] [4] DCCAE. “Digital Skills for Citizens Grant Scheme: Statement of Requirements”. [http://www.dccae.gov.ie/documents/Statement%20of%20Requirements%20Digital%20Skills%20for%20Citizens.pdf] [5] Department of Justice and Equality. 2017. “National Disability Inclusion Strategy 2017-2021”. [http://www.justice.ie/en/JELR/dept-justice-ndi-inclusion-stratgey-booklet.pdf/Files/dept-justice-ndi-inclusion-stratgey-booklet.pdf] [6] National Youth Council of Ireland. “STEM in Youth Work”. [http://www.youth.ie/training/STEM]</v>
          </cell>
        </row>
        <row r="5143">
          <cell r="A5143">
            <v>2018</v>
          </cell>
          <cell r="B5143" t="str">
            <v>EIU country research</v>
          </cell>
          <cell r="C5143" t="str">
            <v>The Israeli government has current initiatives in place to provide internet access to several underserved groups. The government is aware of the digital divide within society and has put in place several strategies to address this. The first and overarching strategy is the “Digital Israel National Initiative: The National Digital Program”, set out by the Ministry for Social Equality in 2017 [1]. This program highlights the differences in access faced by those with “low socio-economic status, the elderly, immigrants, the minority sector, the Jewish ultra-orthodox sector and people with disabilities.” As part of this initiative, there are plans to establish digital innovation centers in areas where underserved groups are concentrated. Additionally, the Strategic Plan 2016-2018 by the ICT Authority also addresses e-inclusion when it speaks of the need to improve the “design thinking” of government online platforms [2]. Focusing on the aforementioned minority groups, this strategy seeks to enhance the user interfaces of government portals to make them easier to navigate. Youths from the “periphery”, in particular, will be given more opportunities to take on technological education programs that are aligned with the labor market [1].</v>
          </cell>
          <cell r="E5143" t="str">
            <v>[1] Ministry for Social Equality of the State of Israel. 2017. "The Digital Israel National Initiative: The National Digital Program". [https://www.gov.il/BlobFolder/news/digital_israel_national_plan/en/The%20National%20Digital%20Program%20of%20the%20Government%20of%20Israel.pdf] [2] Prime Minister’s Office of the State of Israel. 2016. "ICT Authority, Strategic Plan 2016-2018". [https://www.gov.il/blobFolder/generalpage/stratigy_eng/he/STRATIGY-%20ICT%20ATHORITY%20-%20ENGLISH.pdf]</v>
          </cell>
        </row>
        <row r="5144">
          <cell r="A5144">
            <v>2018</v>
          </cell>
          <cell r="B5144" t="str">
            <v>EIU country research</v>
          </cell>
          <cell r="C5144" t="str">
            <v>The Italian government discusses e-inclusion in some policy documents, but these do not provide a concrete strategy to address internet access for underserved groups as the government considers e-inclusion a general issue, of concern to the entire population. One policy, known as the Strategy for Digital Growth 2014-2020, promotes digital inclusion, mandating "the progressive inclusion of categories of 'lagging users' ( la progressiva inclusione delle categorie di utenti in ritardo)". While the Strategy mentions the challenges to inclusion faced by the elderly, small businesses, people with disabilities and citizens in need of public assistance, it does not set out any particular action plan for these groups. The policy is run by the cabinet-level Agency for a Digital Italy (Agenzia per l'Italia Digitale, or AGID), under the Council of Ministers [1]. A parallel program run by the AGID, the National Program for Digital Culture, Training and Skills, references the EU's European Digital Agenda and identifies five groups as priority targets for action: a) unemployed women; b) immigrants; c) the elderly; d) people with disabilities; and e) people in prison [2]. The program stipulates promoting e-learning initiatives for these five groups by stimulating female entrepreneurship, partnering with national broadcasting company RAI to develop multimedia programs for immigrants, encouraging intergenerational learning for the elderly by using computer-literate youth as tutors, increasing access to digital materials and devices for people with disabilities, and providing some internet access for the prison population [2].</v>
          </cell>
          <cell r="E5144" t="str">
            <v>[1] Presidency of the Council of Ministers. June 21, 2016. "Strategy for digital growth 2014-2020 (Strategia per la crescita digitale 2014-2020)". [https://www.agid.gov.it/sites/default/files/repository_files/documentazione/strategia_crescita_digitale_ver_def_21062016.pdf] [2] Agency for a Digital Italy (AGID). May 2014. "Programma nazionale per la cultura, la formazione e le competenze digitali". [https://www.agid.gov.it/sites/default/files/repository_files/documenti_indirizzo/programma_nazionale_cultura_formazione_competenze_digitali_-_linee_guida_indicazioni_strategiche_operative_0.pdf]</v>
          </cell>
        </row>
        <row r="5145">
          <cell r="A5145">
            <v>2018</v>
          </cell>
          <cell r="B5145" t="str">
            <v>EIU country research</v>
          </cell>
          <cell r="C5145" t="str">
            <v>The government of Jamaica has highlighted the importance of prioritizing the development of digital skills among vulnerable and underrepresented groups, who are at higher risk of exclusion and marginalization. The government currently oversees several initiatives that address internet access for three underserved groups: low-income people, the elderly, and the youth population. The government has spent more than J$600m (US$4.5m) establishing 257 community access points (CAPs), which provide computers and associated equipment for Jamaicans to access the internet [1]. CAPs enable low-income people, the elderly, and young people to use the internet at minimal or no cost for education purposes, business, bill payments, communication, social networking, and research, among other functions. CAPs can also offer basic computer training [2]. CAPs fall under the Universal Service Fund (USF) and the universal service obligation [3, 4, 5].</v>
          </cell>
          <cell r="E5145" t="str">
            <v>[1] Jamaica Information Service. November 8, 2017. "Community Access Points Being Retrofitted With Solar Panels". [https://jis.gov.jm/community-access-points-retrofitted-solar-panels/] [2] Jamaica Gleaner. 2015. “Highlight: bills threaten sustainability of Community Access Points”. [http://jamaica-gleaner.com/article/news/20150911/high-light-bills-threaten-sustainability-community-access-points] [3] Universal Service Fund (USF). October 2018. “Frequently Asked Questions”. [http://usf.gov.jm/?page_id=1158] [4] Ministry of Science, Energy and Technology. October 2018. “Universal Service Fund”. [http://mset.gov.jm/universal-service-fund] [5] Universal Service Fund (USF). 2013. “About USF”. [http://usf.sma.gov.jm/about.php]</v>
          </cell>
        </row>
        <row r="5146">
          <cell r="A5146">
            <v>2018</v>
          </cell>
          <cell r="B5146" t="str">
            <v>EIU country research</v>
          </cell>
          <cell r="C5146" t="str">
            <v>The government of Japan has current initiatives or strategies in place that address e-inclusion for youth, the elderly, and citizens with disabilities. The Ministry of Internal Affairs and Communications operates a program that provides subsidies for the development of telecoms services and technologies which cater to the needs of the elderly and people with disabilities as part of its local economy vitalization strategy. The program provides a budget for subsidizing half of the development costs for eligible projects, such as smartphone applications for people with a hearing impairment. The budget for the fiscal year 2018, ending 31 March 2019, is ¥100m (US$888,000) [1]. The e-inclusion policy for youth focuses on media literacy and safe use of the internet; the initiative encompasses a broad range of stakeholders including local governments, schools, parent-teacher associations, and providers. The policy also addresses safety and privacy issues related to smartphone usage. The government has conducted the "Internet Literacy Assessment Indicator for Students (ILAS)" since 2012 as an annual assessment test of youth digital literacy based on freshman-year high school students [2]. The government also has an education program called "e-Netcaravan" to help students, parents, and teachers gain knowledge about the safe use of the internet and smartphone technology. The "e-Netcaravan" course covers internet addiction and cybercrime [3].</v>
          </cell>
          <cell r="E5146" t="str">
            <v>[1] Ministry of Internal Affairs and Communications. 2018. "Technology Research and Development to Bridge the Digital Divide". [http://www.soumu.go.jp/main_content/000349789.pdf#page=21] [2] Ministry of Internal Affairs and Communications. "2018 White Paper: Information and Communications in Japan". [http://www.soumu.go.jp/johotsusintokei/whitepaper/ja/h30/html/nd266350.html] [3] Foundation for Multimedia Communications. "e-Netcaravan". [https://www.fmmc.or.jp/e-netcaravan/guidance/guidance.html]</v>
          </cell>
        </row>
        <row r="5147">
          <cell r="A5147">
            <v>2018</v>
          </cell>
          <cell r="B5147" t="str">
            <v>EIU country research</v>
          </cell>
          <cell r="C5147" t="str">
            <v>The Government of Jordan has current initiatives in place that address internet access for underserved groups. The Jordanian government has invested in establishing a national broadband network (NBN), with the objective of bridging the digital divide between citizens and enable the provision of ICT services (e-Government, e-Health, e-Education) to all segments of society across the Kingdom, with particular emphasis on underserved geographic areas [1]. Beyond physical access, however, e-inclusion seems to be hindered by skills deficits. A study by the Jordanian Department of Statistics in 2016 reports that internet usage drops significantly from 68% in the 40-49 age group to 28% in the 50+ age group [2], suggesting digital skills training for individuals aged 50 and older may be necessary (the legal retirement age is 55 for women and 60 for men) [3]. Neither the Ministry of Labor nor the Ministry of Information and Communication Technology (MoICT) appear to have programs in place targeting skills development [4, 5]. The MoICT’s Reach 2025 strategy works towards digitization to drive job creation and employment, particularly in the ICT sector. Action point 10, in particular, aims to enhance women's participation in the digital economy [6]. In May 2017, the government of Jordan launched the ‘Internet For All’ program, in collaboration with the World Economic Forum [7]. The project aims to bring internet access to millions of Jordanians, including women, refugees, and isolated communities. The project, which is aligned with Jordan’s Digital Transformation Strategy, will focus on addressing the barriers that prevent universal internet access, facilitating the development of more relevant online content in Arabic and improving e-government services [7]. There will also be a work stream in the project which will focus on helping refugees to integrate into Jordanian society through internet use [8].</v>
          </cell>
          <cell r="E5147" t="str">
            <v>[1] Ministry of Planning and International Cooperation. “Jordan National Information and Communication Technology Strategy (2013-2017)”. [http://inform.gov.jo/Portals/0/Report%20PDFs/6.%20Infrastructure%20&amp;%20Utilities/ii.%20ICT/2013-2017%20National%20ICT%20Strategy.pdf] [2] Department of Statistics. 2016. “Jordan Statistical Yearbook 2016”. [http://dosweb.dos.gov.jo/DataBank/yearbook/YearBook2016_eng.pdf] [3] Jordan Times. August 30, 2015. “Raising Retirement Age”. [http://www.jordantimes.com/opinion/fahed-fanek/raising-retirement-age] [4] Ministry of Labour. [http://www.mol.gov.jo/] [5] Ministry of Information and Communication Technology. [http://moict.gov.jo/#] [6] Ministry of Information and Communications Technology. November 2016. “Reach 2025: From Vision to Action”. [https://docs.google.com/viewer?a=v&amp;pid=sites&amp;srcid=cmVhY2gyMDI1Lm5ldHxyZWFjaDIwMjV8Z3g6MjhiZTg2YmI2MDBjN2ViOA] [7] Jordan Times. May 21, 2017. “Jordan Internet for All’ project launched”. [http://www.jordantimes.com/news/wef-2017/jordan-internet-all%E2%80%99-project-launched] [8] World Economic Forum. May 2017. “Access for Women, E-Government, Inclusion for Refugees at Heart of New ‘Internet for All’ Partnership of World Economic Forum and Government of Jordan”. [https://www.weforum.org/press/2017/05/access-for-women-e-government-inclusion-for-refugees-at-heart-of-new-internet-for-all-partnership-of-world-economic-forum-and-government-of-jordan/]</v>
          </cell>
        </row>
        <row r="5148">
          <cell r="A5148">
            <v>2018</v>
          </cell>
          <cell r="B5148" t="str">
            <v>EIU country research</v>
          </cell>
          <cell r="C5148" t="str">
            <v>The government of Kazakhstan has a strategy in place that addresses internet access for more than three underserved groups. The state program Informational Kazakhstan-2020 aims to develop computer literacy and digital infrastructure. Part of this program involves courses on basic computer literacy skills and provides opportunities for citizens to master and receive skills electronically. These services are available for small and medium-sized businesses, unemployed and partially employed youth, people with disabilities, the elderly, and other categories of underserved groups [1]. The strategy was last updated in April 2018 and aims to increase computer literacy from 65% in 2017 to 80% by 2020 [2].</v>
          </cell>
          <cell r="E5148" t="str">
            <v>[1] Government of Kazakhstan. "Informational Kazakhstan-2020: State Program". [http://egov.kz/cms/en/articles/gp_inf_kaz_2020] [2] Ministry for Investments and Development. April 7, 2018. "On the State Program Informational Kazakhstan-2020". [http://www.mid.gov.kz/en/pages/state-program-informational-kazakhstan-2020]</v>
          </cell>
        </row>
        <row r="5149">
          <cell r="A5149">
            <v>2018</v>
          </cell>
          <cell r="B5149" t="str">
            <v>EIU country research</v>
          </cell>
          <cell r="C5149" t="str">
            <v>The government of Kenya has current initiatives and strategies in place that address e-inclusion for underserved groups. The Communications Authority of Kenya has a current program known as ICT for People with Disabilities (PWDs) [1]. The program includes school-based ICT Centers at eight post-primary schools for visual, hearing and physical impairments across the country, the creation of an accessibility web portal with information and services for PWDs, and an awareness campaign on ICT use and training for PWD [1]. Kenya’s Ministry of ICT has also implemented programs aimed at training youth in how to use ICT skills to find and register for online work and hold jobs using ICT skills [2]. The Ministry of Labor, Social Security and Services additionally addresses e-inclusion for the elderly in the 2014 National Policy on Older Persons and Aging [3]. The Policy addresses the active participation of the elderly in ICT education and training, as well as the need to collaborate with relevant stakeholders to reach the elderly with ICT education [3]. The National ICT Policy (2016) further emphasizes the need to target accessibility for PWD and includes actionable strategies to implement the accessibility target [4]. Among the Policy’s strategic objectives is further engaging women, youth and children, communities in underserved areas, and other disadvantaged groups such as people with disabilities in ICT activities and programs [4].</v>
          </cell>
          <cell r="E5149" t="str">
            <v>[1] Communications Authority of Kenya. 2018. “ICT for People with Disabilities (PWDs)”. [https://ca.go.ke/ict-for-people-with-disabilities-pwds/] [2] Ministry of Information, Communication and Technology. 2017. “Government Train Youth on On-line Work”. [http://www.ict.go.ke/government-train-youth-on-on-line-work/] [3] Ministry of Labour, Social Security and Services. 2014. “National Policy on Older Persons and Aging”. [http://www.partners-popdev.org/ageing/docs/National_Policy_on_Older_Persons_and_Ageing_Kenya.pdf] [4] Kenya ICT Authority. 2016. “National ICT Policy”. [http://icta.go.ke/national-ict-policy/]</v>
          </cell>
        </row>
        <row r="5150">
          <cell r="A5150">
            <v>2018</v>
          </cell>
          <cell r="B5150" t="str">
            <v>EIU country research</v>
          </cell>
          <cell r="C5150" t="str">
            <v>The government of Kuwait does not have any current initiatives or strategies in place that address internet access for underserved groups. Disadvantaged groups in Kuwait include the ‘bidoon’ community, which is comprised of Arab migrants from the 1950s as well as their decedents; the government considers these communities to be illegal residents with bidoon literally translating as ‘without’, thus referring to their lack of citizenship. In 2015, the government had registered 110,729 bidoon in Kuwait [1]. While the bidoon communities do not have access to many social welfare benefits and generally live in poverty, it is not clear that internet access is a problem, particularly given that it is relatively cheap and becoming increasingly available in public areas [2]. Setting up a private internet connection at home, however, requires having a Civil ID, which the bidoon are not entitled to and so may ultimately hinder their access to their internet [3]. Kuwait’s 660,000 low-wage domestic workers are the second vulnerable minority group given their limited legal protection [4]. While it is not clear that internet access is a problem faced by this group, the Kuwaiti government has been active in solidifying domestic workers’ mobile access [5]. Civil society organisations such as the Kuwait Society for Human Rights have also utilized mobile phone applications as a means to educate domestic workers on their rights [6], suggesting internet access is not a widespread problem. Given that the majority of the population lives in urban areas where internet infrastructure exists, it is possible that improving access rates may not be a concern. The government, however, does not publish data on internet usage broken down by population groups, making it difficult to assess internet access and usage among foreign and domestic workers.</v>
          </cell>
          <cell r="E5150" t="str">
            <v>[1] Carnegie Endowment for International Peace. October 2017. “The Politics of Kuwait’s Bidoon Issue”. [http://carnegieendowment.org/sada/73492] [2] Reuters. “Kuwait Internet firm blasts price cuts, infrastructure”. [https://www.reuters.com/article/net-us-kuwait-internet/kuwait-internet-firm-blasts-price-cuts-infrastructure-idUSBRE88Q11U20120927] [3] The Palestine Chronicle. March 2011. “Kuwait’s Shame: The Stateless Bidoun”. [http://www.palestinechronicle.com/kuwaits-shame-the-stateless-bidoun/] [4] International Labour Organization (ILO). 2015. “Employers’ perspectives towards domestic workers in Kuwait: A qualitative study on attitudes, working conditions and the employment relationship”. [https://www.ilo.org/wcmsp5/groups/public/---arabstates/---ro-beirut/documents/publication/wcms_429591.pdf] [5] Khaleej Times. May 12, 2018. “Kuwait, Philippines sign deal for domestic workers”. [https://www.khaleejtimes.com/region/kuwait//kuwait-philippines-sign-deal-for-domestic-workers-] [6] Al-Gunaid, Sahl. October 2016. “Smart Phones Applications and Migrant Workers Rights in Kuwait”. [https://www.shareweb.ch/site/Migration/byRegions/middle-east/smart-phones-applications-and-migrant-workers-rights-in-kuwait]</v>
          </cell>
        </row>
        <row r="5151">
          <cell r="A5151">
            <v>2018</v>
          </cell>
          <cell r="B5151" t="str">
            <v>EIU country research</v>
          </cell>
          <cell r="C5151" t="str">
            <v>The government of Liberia has current initiatives and strategies that address internet access and e-inclusion for some underserved groups. Since 2015, Liberia has been assisting underserved groups with the National Universal Access Program Strategy 2014 (NUAPS), which aims to bridge the digital divide between urban and rural areas [1]. The most recent National Telecommunications and ICT Policy (2010-2015) also specifically addresses the inclusion of youth, people with disabilities, and rural, low-income populations [2]. The policy states the goal of “introducing innovative ICT programs to support, facilitate and encourage the private sector and development partners to sponsor rehabilitation programs for challenged individuals.” [2] The draft ICT Policy (2017-2022) additionally addresses mainstreaming ICT services to people with disabilities and includes the use of universal service funds (USF) to do so [3]. The USFs will be used to continue outreach programs targeting women, rural populations, people with disabilities, and the poor [3]. The draft policy also includes mainstreaming ICT for young people [3].</v>
          </cell>
          <cell r="E5151" t="str">
            <v>[1] Liberia Telecommunications Authority. 2014. “Draft Regulations on the Universal Access Fund”. [https://www.emansion.gov.lr/doc/Regulations.pdf] [2] Liberia Telecommunications Authority. 2018. “National Telecommunications and ICT Policy”. [http://www.lta.gov.lr/doc/ICT%20_%20Telecom%20Policy%20Main%20Body.pdf] [3] Liberia Telecommunications Authority. 2010. “National Telecommunications and ICT Policy”. [http://www.lta.gov.lr/doc/ICT%20_%20Telecom%20Policy%20Main%20Body.pdf]</v>
          </cell>
        </row>
        <row r="5152">
          <cell r="A5152">
            <v>2018</v>
          </cell>
          <cell r="B5152" t="str">
            <v>EIU country research</v>
          </cell>
          <cell r="C5152" t="str">
            <v>In Madagascar, there are several government and international initiatives or strategies in place that address e-inclusion. In 2018, the World Bank announced a proposed credit of US$45m to the Malagasy government for the Madagascar Financial Inclusion project [1]. One of the project's aims is to improve financial inclusion for rural and low-income people. To achieve this, the project aims to improve digital literacy among the population. In 2017, the Ministry of Posts, Telecommunications and Digital Development (MPTND) announced that a new public-private partnership to expand access into hard-to-reach rural areas would be implemented. The objective is to provide internet access in these areas either free of charge or for a minimal fee, in order to overcome financial barriers, and for internet access in schools and hospitals to be provided on the same basis. The target groups for greater access include rural communities and the youth population [2].</v>
          </cell>
          <cell r="E5152" t="str">
            <v>[1] World Bank. 2018. "Project Appraisal Document on a Proposed Credit to the Republic of Madagascar for a Madagascar Financial Inclusion Project". [http://documents.worldbank.org/curated/en/526901520046068044/pdf/MADAGASCAR-PAD1-02082018.pdf] [2] Midi Madagasikara. 2017. "Digital inclusion: Reinforced regulation for a sustainable connection". [http://www.midi-madagasikara.mg/economie/2017/05/06/inclusion-numerique-regulation-renforcee-pour-une-connexion-durable/]</v>
          </cell>
        </row>
        <row r="5153">
          <cell r="A5153">
            <v>2018</v>
          </cell>
          <cell r="B5153" t="str">
            <v>EIU country research</v>
          </cell>
          <cell r="C5153" t="str">
            <v>Malawi’s National ICT Master Plan, 2014-2031, has been “developed to operationalise” and enhance the National ICT Policy, 2013, both of which emphasize the inclusion of underserved groups [1]. The National ICT Policy, 2013, specifically mentions youth (p.1) and people with disabilities (p.20) [2]. The National ICT Master Plan, 2014-2031, re-emphasizes its overall objective of “implement[ing] the National ICT policy”, as well as furthering the objective of facilitating “the creation of an enabling environment for efficient, effective and sustainable utilisation, exploitation and development of ICT in all sectors of the economy, including the rural and underserved communities, in order to attain an information-rich and knowledge-based society and economy.” [1] There are, however, no further references to other underserved groups.</v>
          </cell>
          <cell r="E5153" t="str">
            <v>[1] Ministry of Information and Communications Technology. April 3, 2017. "Malawi National ICT Master Plan, 2014-2031". [http://www.ict.gov.mw/index.php/resource-docs/policies/file/1-national-ict-master-plan] [2] Malawi Communications Regulatory Authority (MACRA). 2018. "National ICT Policy, 2013". [http://www.macra.org.mw/wp-content/uploads/2014/07/Malawi-ICT-Policy-2013.pdf]</v>
          </cell>
        </row>
        <row r="5154">
          <cell r="A5154">
            <v>2018</v>
          </cell>
          <cell r="B5154" t="str">
            <v>EIU country research</v>
          </cell>
          <cell r="C5154" t="str">
            <v>The government of Malaysia has initiatives and strategies that address e-inclusion and internet access for underserved groups. Malaysia's Universal Service Provision (USP) activities target underserved groups in both rural and urban areas, including people living in low-cost housing areas, youth, senior citizens, and people with disabilities [1]. Under the Universal Service Provision, 758 1Malaysia Internet Centres (PI1M) were established across the country, extending internet access to areas that previously lacked coverage [2] and providing special facilities and devices for people with disabilities to use the internet [1]. Other programs include providing free community Wi-Fi and the expansion of rural and suburban broadband networks and cellular coverage [3]. The Malaysia Digital Economy Corporation (MDEC) also reaches out to underserved groups through its eRezeki program, which assists B40 (bottom 40% of income) individuals to perform digital work, and its eUsahawan program, which helps assists young people in developing the skills needed to become digital entrepreneurs [4]. The 2018 budget re-allocated MYR100m (US$24.4m) to the eRezeki and eUsahawan programs for digital inclusion; these programs are expected to train an estimated 150,000 people [5].</v>
          </cell>
          <cell r="E5154" t="str">
            <v>[1] Malaysian Communications and Multimedia Commission (MCMC). 2017. "2016 Annual Report: Universal Service Provision". [https://www.mcmc.gov.my/skmmgovmy/media/General/pdf/MCMC_USP_Report_BI_2016.pdf] [2] MCMC. 2017. "Annual Report 2016". [https://www.mcmc.gov.my/skmmgovmy/media/General/pdf/MCMC-AR2016-Eng.pdf] [3] MCMC. "Universal Service Provision". [https://www.mcmc.gov.my/sectors/universal-service-provision] [4] Malaysia Digital Economy Corporation (MDEC). 2017. "Building an inclusive digital future". [https://www.mdec.my/building-an-inclusive-digital-future] [5] MDEC. 2017. "National Budget 2018 - MDEC's Budget Commentary". [https://www.mdec.my/news/national-budget-2018-mdecs-budget-commentary]</v>
          </cell>
        </row>
        <row r="5155">
          <cell r="A5155">
            <v>2018</v>
          </cell>
          <cell r="B5155" t="str">
            <v>EIU country research</v>
          </cell>
          <cell r="C5155" t="str">
            <v>The government of Mali has current initiatives in place that address the e-inclusion of the youth population [1, 2]. There are no initiatives that address e-inclusion of other disadvantaged groups, such as low-income communities and people with disabilities [1]. Under the Mali Digital 2020 Plan, a document outlining the development of the country's digital economy, the government prioritizes the establishment of training and the development of digital literacy for young people [1]. Action 7 specifically details how educational institutions should be equipped with internet access and a digital workspace, while Action 8 aims to subsidize equipment for teachers [1]. As part of the implementation of Mali Digital 2020, the government also signed an agreement with the Huawei Research Institute in Beijing, which will provide training for young people in Mali to learn about advanced technologies [2].</v>
          </cell>
          <cell r="E5155" t="str">
            <v>[1] Ministry of the Digital Economy of Information and Communication. 2015. “Mali Numérique 2020: National Strategy of the Development of the Digital Economy”. [https://www.malinumerique2020.gouv.ml/images/banners/doc/DraftMN2020.pdf] [2] Malijet. 2018. “Digital Mali 2020: The State signs an agreement with Huawei to train young people”. [http://malijet.co/politique/cooperation/mali-numerique-2020-letat-signe-un-accord-avec-huawei-pour-former-les-jeunes]</v>
          </cell>
        </row>
        <row r="5156">
          <cell r="A5156">
            <v>2018</v>
          </cell>
          <cell r="B5156" t="str">
            <v>EIU country research</v>
          </cell>
          <cell r="C5156" t="str">
            <v>The government of Mexico has current initiatives in place that address internet access for indigenous groups, the elderly, people with disabilities, and low-income populations. The National Digital Strategy (Estrategia Digital Nacional) identifies inclusion and digital skills as key enablers for implementation [1]. Specifically, the strategy recognizes that attention to the concept of inclusion is necessary for all social sectors to take advantage of and use ICT on a day-to-day basis. The strategy describes a National Campaign for Digital Inclusion with a special emphasis on indigenous people, the elderly, people with disabilities, marginalized groups, and low-income populations [1]. As part of the National Digital Strategy, Mexico Conectado is a project that aims to fulfill individuals’ constitutional right to internet access in Mexico. The program increases e-inclusion by providing public spaces with access to free internet and reaches isolated areas where marginalized populations live [2]. In addition, the government has developed a tool for people with disabilities, called Inklusion, to facilitate internet accessibility [3].</v>
          </cell>
          <cell r="E5156" t="str">
            <v>[1] Gobierno de la Republica. November 2013. “Estrategia digital nacional”. [http://cdn.mexicodigital.gob.mx/EstrategiaDigital.pdf] [2] Mexico Conectado. 2018. “Notas Principales”. [https://www.mexicoconectado.gob.mx/] [3] Mexico Conectado. 2018. “Para navegar con Inklusion”. [https://www.mexicoconectado.gob.mx/?page_id=10573]</v>
          </cell>
        </row>
        <row r="5157">
          <cell r="A5157">
            <v>2018</v>
          </cell>
          <cell r="B5157" t="str">
            <v>EIU country research</v>
          </cell>
          <cell r="C5157" t="str">
            <v>The government of Mongolia has initiatives in place to address the needs of two underserved groups, mainly low-income people and ethnic minorities living in rural and local communities [1]. Objective 7 of the Mongolia Sustainable Development Vision 2030 aims to expand information technology and telecommunications coverage, install and increase the use of high-speed networks in rural areas, and launch a national satellite [2]. In line with this objective, tariffs for internet usage were reduced in localities outside the capital in order to achieve the same tariffs regardless of urban and rural locality [1]. This initiative serves low-income people and ethnic minorities. The Universal Access Strategy, developed in 2005, and the Universal Service Obligation Fund (USOF), launched in 2006, also aim to deliver communication services to inhabitants in rural and remote areas, including dial-up internet, broadband, and telecenters [3]. Unitel, one of Mongolia's leading communications operators, runs an initiative called "Ger Internet" to deliver a wireless home broadband solution to remote areas of the country [4]. With a widely dispersed population and very low population density, rural broadband penetration is less than 2%, significantly lower than the global average of 9.3% [4].</v>
          </cell>
          <cell r="E5157" t="str">
            <v>[1] Communications and Information Technology Authority (CITA). "2016 White Paper on ICT Development in Mongolia". [http://cita.gov.mn/wp-content/uploads/2015/06/KHARILTSAA_KHOLBOO_TAILAN_ENGLISH.pdf] [2] Partnership for Action on Green Economy. "Mongolia Sustainable Development Vision 2030". [http://www.un-page.org/files/public/20160205_mongolia_sdv_2030.pdf] [3] International Telecommunication Union (ITU). "Mongolia Profile 2017". [https://www.itu.int/net4/itu-d/icteye/CountryProfileReport.aspx?countryID=152] [4] Developing Telecoms. December 22, 2017. "Connecting the Unconnected in Mongolia - Case Study". [https://www.developingtelecoms.com/tech/wireless-networks/7518-connecting-the-unconnected-in-mongolia-case-study.html]</v>
          </cell>
        </row>
        <row r="5158">
          <cell r="A5158">
            <v>2018</v>
          </cell>
          <cell r="B5158" t="str">
            <v>EIU country research</v>
          </cell>
          <cell r="C5158" t="str">
            <v>The Moroccan government does not have any current initiatives or strategies in place that address internet access for underserved groups. In 2004, the National Agency for the Regulation of Telecommunications (ANRT) published a study called " Internet Market in Morocco : Diagnosis and perspectives of development". This study presents a detailed action plan to develop internet for the entire Moroccan population, including underserved groups, by promoting collective access to disadvantaged populations, d eveloping applications for the illiterate, and creating public Wi-Fi for public writers and for people in villages [1]. This action plan, however, is outdated. The ANRT launched the PACTE program to achieve widespread access to telecommunications in all regions of Morocco, without exception. This program ran until 2012 and is now also outdated [2]. In 2016, the national and largest ISP, Maroc Telecom, provided multiservice points for easy internet access in rural areas [3].</v>
          </cell>
          <cell r="E5158" t="str">
            <v>[1] National Agency for the Regulation of Telecommunications (ANRT). 2004. "Synthèse de l'étude Marché de l'Internet au Maroc: Etat des lieux et perspectives de développement". [https://anrt.ma/sites/default/files/Marche_Internet_Maroc_2004_0.pdf] [2] ANRT. "PACTE program". [https://www.anrt.ma/en/missions/service-universel/pacte] [3] DegroupNews. 2016. "Maroc Telecom innovates for rural areas". [https://www.degroupnews.com/international/maroc-telecom-innovations-zones-rurales]</v>
          </cell>
        </row>
        <row r="5159">
          <cell r="A5159">
            <v>2018</v>
          </cell>
          <cell r="B5159" t="str">
            <v>EIU country research</v>
          </cell>
          <cell r="C5159" t="str">
            <v>The government of Mozambique has initiatives and strategies that address the inclusion and promotion of internet access for underserved groups, including youth, rural communities, and low-income groups. The National Broadband Strategy 2017–2025, approved in October 2017, aims to provide wireless internet to rural areas, with a minimum speed of 1 Mbps for 70% of the rural population by 2021 and 100% by 2025 [1, 2]. In 2011, the Ministry of Education published a Technological Plan for Education (PTE), which contains planned activities targeting the youth population through 2026 [3]. The Plan is based on six pillars with Pillar 4 focusing on the integration of ICT into the education system [3]. An Integrated School Management System can be found among the initiatives listed under Pillar 4 (Initiative 5, page 70); this system targets several levels of education, beginning with primary school [3]. The Plan aimed to have this Management System functioning by 2014 (p. 69), but very little information on the implementation of this plan is available and it is difficult to ascertain the degree of progress, if any, that has been made so far [3]. The Community Multimedia Centers (CMC) Program operated by the Ministry of Science and Technology (MCT) provides access to information and ICT technology for other underserved groups, aiming to reduce the digital divide [4]. Resources at the CMCs vary by location but include computers, access to the internet, digital libraries, fax and photocopy machines, and more. Also, the CMCs act as information hubs, as each has a local radio broadcast station run by locals, where community members can listen to relevant local information in both their local, native languages and Portuguese [4]. In 2015 there were 34 CMCs located across Mozambique [5]. The MCT plans to create a CMC in each of the 128 districts around the country but, as of 2018, there is no public information available on their expansion [6]. In addition to the CMCs, the government targets the e-inclusion of low-income communities through distance-learning initiatives [5].</v>
          </cell>
          <cell r="E5159" t="str">
            <v>[1] National Communications Institute of Mozambique (INCM). 2017. “Estratégia Nacional de Banda Larga Resolução n° 43/2017, de 27 de Outubro”. [http://www.incm.gov.mz/index.php/legislacao/legislacao-telecomunicacoes] [2] Ministry of Transport and Communications. “Proposta de Resolução que Aprovaa Estratégia Nacional de Banda Larga 2017–2025”. [http://www.inage.gov.mz/wp-content/uploads/2018/05/Estrategia-Nacional-de-Banda-Larga-MTC-2017-19.09.17.pdf] [3] Ministry of Education. “Plano Tecnológico da Educação de Moçambique”. [http://www.mined.gov.mz/DN/DITIC/Pages/PTE_PT.aspx] [4] Vannini, S. et al. November 15, 2013. "Information and Communication Flows through Community Multimedia Centers: Perspectives from Mozambican Communities". ​​​​​​​Information Technology for Development. [https://www.tandfonline.com/doi/abs/10.1080/02681102.2013.854729] [5] Accenture Consulting. "Unlocking the Potential of the Internet: A scoping study in the Mozambique Regional Corridors of Beira and Nacala". [http://1e8q3q16vyc81g8l3h3md6q5f5e.wpengine.netdna-cdn.com/wp-content/uploads/2014/04/MRGP_Public-Point-of-View_Final.pdf] [6] Ministry of Science and Technology (MCT). 2017. [www.mct.gov.mz/]</v>
          </cell>
        </row>
        <row r="5160">
          <cell r="A5160">
            <v>2018</v>
          </cell>
          <cell r="B5160" t="str">
            <v>EIU country research</v>
          </cell>
          <cell r="C5160" t="str">
            <v>The government of Myanmar has a strategy in place that addresses e-inclusion for three or more underserved groups. The draft Universal Service Strategy for Myanmar (2018-2022) includes funding for digital literacy centers to provide internet access and digital literacy skills to the general public and specifically students, out-of-school children, and youth [1]. The Universal Service Fund (USF) will also fund digital literacy projects, with target groups including people in rural and remote areas, low-income households, ethnic minorities, youth, people with disabilities, and other disadvantaged or vulnerable groups [1]. The Strategy mentions funding for special projects, such as improved access and usability of various ICT services for people with disabilities, with a first pilot project to fund translation of specialized software from English to Burmese [1]. Although the Strategy was still in its draft form in October 2018, the Ministry of Transport and Communications announced plans to begin collecting the 2% USF levy on revenues from telecoms operators from early June 2018 [2]. The Department of Alternative Education may also address e-inclusion for out-of-school youth; it appears that the Department is planning to explore the use of social media and smartphones for educational needs [3].</v>
          </cell>
          <cell r="E5160" t="str">
            <v>[1] Ministry of Transport and Communications. 2018. "Universal Service Strategy for Myanmar (2018 to 2022): Draft for public consultation". [https://www.motc.gov.mm/sites/default/files/Universal%20Service%20Strategy%20%28Draft%29_0.pdf] [2] Myanmar Times. 2018. "Government to collect tax to fund telecoms in rural areas". [https://www.mmtimes.com/news/government-collect-tax-fund-telecoms-rural-areas.html] [3] International Research &amp; Exchanges Board (IREX). 2017. "Ending the Gender Digital Divide in Myanmar: A Problem-Driven Political Economy Assessment". [https://www.irex.org/sites/default/files/node/resource/gender-digital-divide-myanmar-assessment.pdf]</v>
          </cell>
        </row>
        <row r="5161">
          <cell r="A5161">
            <v>2018</v>
          </cell>
          <cell r="B5161" t="str">
            <v>EIU country research</v>
          </cell>
          <cell r="C5161" t="str">
            <v>The government of Namibia has current initiatives and policies in place that address the e-inclusion of underserved groups; these initiatives, however, only address people with disabilities. The Strategic Plan 2017-2022 set out by the Ministry of Information and Communication Technology specifically addresses the need to “create mechanisms to harness ICT for peoples with disabilities” within Strategic Objective 1: Accelerated ICT Development, Access and Use for an Inclusive ICT Smart Namibia [1]. The Strategy also lists that translations in braille should be included among the projects that address the Strategic Objective 2, Enhance unhindered access to information for an informed nation [1]. Additionally, Sector Policy on Inclusive Education (2013) outlined by the Ministry of Education lists the “use of Information and Communication Technology (ICT) including internet in teaching and learning promoted” among the steps to implement Strategy 5, which aims to widen and develop educational support services [2].</v>
          </cell>
          <cell r="E5161" t="str">
            <v>[1] Ministry of Information and Communication Technology. 2017. “Strategic Plan 2017-2022”. [http://www.mict.gov.na/documents/32978/266786/MICT+STRATEGIC+PLAN+2017-2022/3596bd32-0aa5-498a-b4c9-b396af9e8c1a] [2] Ministry of Education. 2013. “Sector Policy on Inclusive education”. [https://www.moe.gov.na/files/downloads/MoE%20Sector%20Policy%20on%20Inclusive%20Education.pdf]</v>
          </cell>
        </row>
        <row r="5162">
          <cell r="A5162">
            <v>2018</v>
          </cell>
          <cell r="B5162" t="str">
            <v>EIU country research</v>
          </cell>
          <cell r="C5162" t="str">
            <v>The government of Nepal has current initiatives and strategies in place that address internet access for several underserved groups, including youth, ethnic minorities, people with disabilities, and low-income citizens. The National Information and Communication Technology Policy, 2015, states that an enabling and conducive framework will be created to provide special incentives to youth in the establishment of ICT services in rural and underserved areas (low-income) [1]. Youth-friendly initiatives are also to be encouraged through specific policy measures along with ICT awareness programs to promote ICT as an alternative career path for young people [1]. Clause 7.18 deals with access to telecommunication/ICTs for rural and remote areas, while clause 7.19 dedicated to services for people with disabilities and specific needs [1]. Clause 9.15 of the National Broadband Policy, 2071, stipulates that a Broadband Accessibility Working Group will be created within the Ministry of Information and Communication to facilitate broadband adoption by people with disabilities [2]. Clause 10.3.10 proposes that initiatives will be taken to make broadband rollout more inclusive along ethnicity lines [2]. The Universal Service policy mandates that all operators must contribute 2% of annual revenue to the Rural Telecommunications Development Fund [3].</v>
          </cell>
          <cell r="E5162" t="str">
            <v>[1] Ministry of Information and Communication. "National Information and Communication Technology Policy, 2015". [http://www.nta.gov.np/en/legislation/policies] [2] Government of Nepal. "National Broadband Policy, 2071". [https://nta.gov.np/wp-content/uploads/2012/06/Broadband-Policy-2071.pdf] [3] International Telecommunication Union (ITU). "Nepal Profile 2017". [https://www.itu.int/net4/itu-d/icteye/CountryProfile.aspx]</v>
          </cell>
        </row>
        <row r="5163">
          <cell r="A5163">
            <v>2018</v>
          </cell>
          <cell r="B5163" t="str">
            <v>EIU country research</v>
          </cell>
          <cell r="C5163" t="str">
            <v>The government of the Netherlands has several different initiatives in place to address the e-inclusion of underserved groups. In 2016, 22% of the Dutch population (older than 12 years) had little or no ICT literacy [1]. The government's Dutch Digitalisation Strategy aims to develop an inclusive and transparent (digital) society [2]. The government provides support to the Foundation for Reading and Writing (Stichting Lezen en Schrijven), which runs the program Education for Women with Ambition (Educatie voor Vrouwen met Ambitie, or EVA), the digital help platform "Digitaal Hulpplein", and "Taalhuizen" and "Digitaalhuizen". "Digitaal Hulpplein" is a platform that helps generally with digital procedures, offering guidelines on how to deal with these [3]. "Taalhuizen" are "language houses" which exist all over the country and where adults can access help on how to use a computer [4]. "Digitaalhuizen" are located in public libraries all over the country and are designed for all types of groups, providing lessons on how to access the internet and use a tablet, among other skills [5].</v>
          </cell>
          <cell r="E5163" t="str">
            <v>[1] CBS. 2016. "ICT-vaardigheden van Nederlanders". [https://www.cbs.nl/-/media/_pdf/2016/30/2016st06-ict-vaardigheden-van-nederlanders.pdf] [2] Government of the Netherlands. 2018. "Dutch Digitalisation Strategy". [https://www.government.nl/documents/reports/2018/06/01/dutch-digitalisation-strategy] [3] Digitaal Hulpplein. 2018. [https://www.digitaalhulpplein.nl] [4] Taalhuis. 2018. "Wat is een Taalhuis". [http://www.taalhuis.nl/wat-een-taalhuis] [5] Bibiliotheek Arnhem. 2018. "DigiTaalhuis". [https://www.bibliotheekarnhem.nl/educatief/DigiTaalhuis.html]</v>
          </cell>
        </row>
        <row r="5164">
          <cell r="A5164">
            <v>2018</v>
          </cell>
          <cell r="B5164" t="str">
            <v>EIU country research</v>
          </cell>
          <cell r="C5164" t="str">
            <v>The government of Niger does not have any current initiative or strategy in place that addresses internet access for underserved groups. The latest National Telecommunications and ICT Sector Policy of 2012 (Document de Politique Sectorielle des Telecommunications et des Technologies de la Information et de la Communication) specifically addresses rural areas as underserved communities, but this policy does not address other underserved groups such as people with disabilities, ethnic minorities, the elderly, and low-income people [1]. The Economic and Social Development Plan (Plan de Développement Economique et Social 2017-2021, or PDES) addresses the goal to expand affordable and quality internet access to everyone but does not specifically mention or address how to reach underserved groups [2].</v>
          </cell>
          <cell r="E5164" t="str">
            <v>[1] Ministère de la Communication et des Nouvelles Technologies de l’Information. 2012. "Document de Politique Sectorielle des Telecommunications et des Technologies de l’Information et de la Communication". [http://www.hcntic.ne/doc/PolitiqueSectorielleTelecommunications.pdf] [2] Ministère du Plan. 2017. “Plan de Développement Economique et Social 2017-2021”. [http://www.ne.undp.org/content/dam/niger/docs/UNDP-NE-PDES%202017-2021.pdf]</v>
          </cell>
        </row>
        <row r="5165">
          <cell r="A5165">
            <v>2018</v>
          </cell>
          <cell r="B5165" t="str">
            <v>EIU country research</v>
          </cell>
          <cell r="C5165" t="str">
            <v>The government of Nigeria has initiatives and strategies in place that address e-inclusion for at least three underserved groups. The 2012 National ICT Policy acknowledges the digital divide across rural and urban communities, gender, economic status, age, disability status, and education level [1]. The policy addresses the use of a Universal Service Provision Fund (USPF) to expand ICT access to underserved areas and communities and help close the existing digital divides [1]. The USPF has both connectivity and access programs that target rural and impoverished communities, as well as people with disabilities [2]. Among the programs, the Rural Broadband Initiative (RUBI) specifically provides broadband buildout to rural and underserved areas [3]. There is also an E-Accessibility Project that aims to achieve globally inclusive ICT and provide access to new technologies for people with disabilities [4]. The existing ICT Roadmap Plan (2017-2020) further emphasizes e-inclusion through universal access - targeting rural, low-income areas and youth populations - and the need for specialized ICT programs for people with disabilities [5].</v>
          </cell>
          <cell r="E5165" t="str">
            <v>[1] Federal Ministry of Science and Technology. 2012. “National Science, Technology and Innovation Policy”. [http://scienceandtech.gov.ng/wp-content/uploads/2018/03/STI_POLICY-1.pdf] [2] Universal Service Provision Fund (USPF). 2018. [http://www.uspf.gov.ng/index.php] [3] USPF. 2018. “Rural Broadband Initiative”. [http://www.uspf.gov.ng/index.php?option=com_content&amp;view=article&amp;id=11:rubi-rural-broadband-initiative&amp;catid=13&amp;Itemid=129] [4] USPF. 2018. “E-Accessibility”. [http://www.uspf.gov.ng/index.php?option=com_content&amp;view=article&amp;id=15:e-accessibility-project&amp;catid=14&amp;Itemid=128] [5] Federal Ministry of Communication Technology. 2017. “Nigeria ICT Roadmap 2017-2020”. [http://www.commtech.gov.ng/Doc/Nigeria_ICT_Roadmap_2017-2020.pdf]</v>
          </cell>
        </row>
        <row r="5166">
          <cell r="A5166">
            <v>2018</v>
          </cell>
          <cell r="B5166" t="str">
            <v>EIU country research</v>
          </cell>
          <cell r="C5166" t="str">
            <v>The government of Oman has current initiatives or strategies in place that address internet access for the following underserved groups: low-income individuals, rural communities, ethnic minorities, people with disabilities, and the elderly. The Universal Service Obligation (USO) Policy was established in June 2009 as a government initiative to support the expansion of private telecom service providers into otherwise “economically unattractive areas” (rural and remote areas of the country); the current National Broadband Strategy serves as the framework to implement the Universal Service Policy [1, 2]. The eOman initiative, carried out by the Information Technology Authority (ITA) in affiliation with the Ministry of National Economy, is founded on the creation of a Knowledge Society; building a Digital Society that addresses the Digital Divide is one of the initiative's key components [3]. The eOman strategy aims to eliminate the digital divide in ICT access and skills, in particular among low-income and remote/rural populations, by offering formal IT literacy training, providing affordable internet access to remote regions, and subsidizing e-Learning facilities across the country (such as the Community IT training program) [3, 4]. In addition, eOman has an e-inclusion sub-component to “plan and execute exclusive projects with special consideration to the needs of different groups within the society such as the children, women, older and disabled-people, rural minorities, and others.” [3] The ITA e-Accessibility Policy for the elderly and for people with disabilities focuses on ICT access and device use with programs aimed at expanding the availability of assistive technology and centered on the provision of training [5, 6].</v>
          </cell>
          <cell r="E5166" t="str">
            <v>[1] Telecommunications Regulatory Authority (TRA). “Universal Service Obligation”. [https://tra.gov.om/newsite1/Portal/Upload/Documents/16_Determination%20No.4%20on%20Asymmetric%20rates.pdf] [2] Ministry of Transport and Communications. October 13, 2013. “National Broadband Strategy”. [http://www.motc.gov.om/files/National%20Broadband%20Strategy.pdf] [3] Information Technology Authority (ITA). "eOman". [https://www.ita.gov.om/ITAPortal/Info/FAQ_eOman.aspx] [4] ITA. “National IT Training &amp; Awareness”. [https://www.ita.gov.om/ITAPortal/eServices/Popular_Projects.aspx?NID=84] [5] ITA. “Accessibility, eOman". [http://www.oman.om/wps/portal/index/accessibility] [6] ITA. “ITA e-Accessibility Policy”. [http://www.oman.om/wps/wcm/connect/5a6ae2bb-f615-42fe-9c5d-121372dd6011/e-Accessibility+Policy%28Ver1.0%29.pdf?MOD=AJPERES]</v>
          </cell>
        </row>
        <row r="5167">
          <cell r="A5167">
            <v>2018</v>
          </cell>
          <cell r="B5167" t="str">
            <v>EIU country research</v>
          </cell>
          <cell r="C5167" t="str">
            <v>The government of Pakistan has a current strategy in place that addresses internet access for various underserved groups. In May 2018, the government issued the Digital Pakistan Policy, which contains initiatives that address e-inclusion for youth, low-income people, and people with disabilities (PWDs) [1]. Initiatives targeting youth and low-income populations include the promotion of innovation and entrepreneurship through incubators and startups in the IT sector and internships [1]. Initiatives for people with disabilities include partnering with civil society, private sector organizations and other relevant stakeholders to achieve the following objectives: develop a holistic ecosystem that promotes ICT accessibility for PWDs; collaborate with local and international software industry to introduce ICT infrastructure and software applications for PWDs, along with local language support; and consider the needs of PWDs in all national level ICT schemes/initiatives promoted by the Ministry of Information Technology [1]. An initiative targeting low-income people allows online access to Micro, Small and Medium Enterprises (MSMEs) and disadvantaged groups to enhance their effective participation in e-commerce activities [1]. In July 2018, the government launched the DigiSkills program, a nation-wide program to train 1m people with government certifications in Freelancing, Digital Marketing, Digital Literacy, E-Commerce Management, Creative Writing, AutoCAD, SEO, WordPress, Graphic Design, and QuickBooks [2]. The program is open to all and is free of charge.</v>
          </cell>
          <cell r="E5167" t="str">
            <v>[1] Ministry of IT &amp; Telecom. "Digital Pakistan Policy". [http://moib.gov.pk/Downloads/Policy/DIGITAL_PAKISTAN_POLICY(22-05-2018).pdf] [2] Times of Islamabad. July 12, 2018. "DigiSkills: Pakistan's first ever digital skill programme launched to train 1 million youth". [https://timesofislamabad.com/12-Jul-2018/digiskills-pakistan-s-first-ever-digital-skill-programme-launched-to-train-1-million-youth]</v>
          </cell>
        </row>
        <row r="5168">
          <cell r="A5168">
            <v>2018</v>
          </cell>
          <cell r="B5168" t="str">
            <v>EIU country research</v>
          </cell>
          <cell r="C5168" t="str">
            <v>The government of Panama is seeking to lift e-inclusion through the promotion of internet access for all of the population, including underserved groups. The strategy, Red Nacional Internet 2.0, is mainly driven by a top-down effort to increase provision to people who otherwise might not be able to afford internet access, including through the provision of free public Wi-Fi hotspots and efforts to improve coverage outside of the main urban areas. Government policy specifically targets groups who are disadvantaged in terms of internet access, either because of geographical location or limited economic means [1]. Individual plans, however, focused on the elderly, the youth population, ethnic minorities, and people with disabilities do not exist [1].</v>
          </cell>
          <cell r="E5168" t="str">
            <v>[1] Gobierno de la Republica de Panama. August 9, 2018. "Red Nacional Internet 2.0". [http://www.innovacion.gob.pa/noticia/3167]</v>
          </cell>
        </row>
        <row r="5169">
          <cell r="A5169">
            <v>2018</v>
          </cell>
          <cell r="B5169" t="str">
            <v>EIU country research</v>
          </cell>
          <cell r="C5169" t="str">
            <v>The government of Peru has current strategies in place that address internet access for more than three underserved groups, including youth, the poor, and ethnic minorities. The three most prominent documents that address e-inclusion are the 2011 National Digital Strategy (Agenda Digital 2.0) [1], Law 29904 for the promotion of broadband and the construction of a fiber optic network (from 2015) [2], and Ministerial Resolution No. 1134-2017-MTC/01.02 on the National Broadband and Technology Policy (from 2017) [3] . The Ministerial Resolution from 2017 calls for the promotion of digital inclusion for all Peruvians, regardless of origin, age, gender or language, and the government committed to addressing the needs of vulnerable groups when developing policy and programs to increase e-inclusion [3]. The 2011 digital strategy mandates that internet access centers, such as public booths and telecenters, should support different users such as people with disabilities, the elderly, children, indigenous people, and ethnic minorities, among others [1]. Law 29904 of 2015 specifically calls for promoting broadband access for social inclusion [2].  The National Fiber Optic Backbone Network, which was completed in 2016, now reaches 180 capital cities in 23 regional departments [4]. According to the Alliance for Affordable Internet, Peru is ranked third globally, among the countries that were surveyed for the 2017 Affordability Report [5]. A local news article, however, suggests that cheap pricing is not a driver for greater internet access, especially among people in poor and rural areas [6].</v>
          </cell>
          <cell r="E5169" t="str">
            <v>[1] Government of Peru. 2011. “Plan de Desarrollo de la Sociedad de Información en el Perú - La Agenda Digital 2.0”. [http://sinia.minam.gob.pe/documentos/plan-desarrollo-sociedad-informacion-conocimiento-agenda-digital-20] [2] Government of Peru. 2013. “Law 29904, the law for the promotion of broadband and the construction of a fiber optic network". [https://www.osiptel.gob.pe/articulo/ley-29904-promocion-banda-ancha-rdnfo] [3] Ministry of Transport and Communication. 2017. “Ministerial Resolution N. 1134-2017-MTC/01.02 on the National Broadband and Technology Policy”. [https://www.gob.pe/institucion/mtc/normas-legales/11198-1134-2017-mtc-01-02] [4] Ruiz Díaz, Gonzalo Martín. 2017. "Red Dorsal Nacional de Fibra Optica - experiencia peruana". Supervisory Agency for Private Investment in Telecommunications (Osiptel). [https://issuu.com/subtel2015/docs/gonzalo_ruiz_despliegue_y_operacion] [5] Alliance for Affordable Internet. 2017. “2017 Affordability Report”. [https://a4ai.org/affordability-report/] [6] Agencia EFE. 2017. “Cost, illiteracy, gender: the greatest obstacles to Internet access in Peru”. [https://www.efe.com/efe/english/technology/cost-illiteracy-gender-the-greatest-obstacles-to-internet-access-in-peru/50000267-3341677]</v>
          </cell>
        </row>
        <row r="5170">
          <cell r="A5170">
            <v>2018</v>
          </cell>
          <cell r="B5170" t="str">
            <v>EIU country research</v>
          </cell>
          <cell r="C5170" t="str">
            <v>The government of the Philippines has e-inclusion strategies for at least three underserved groups, including out-of-school youths or adults who are illiterate, the elderly, and low-income people. In 2018, the Department of Information and Communications Technology (DICT) signed a Memorandum of Understanding (MoU) with the Internet Society (ISOC) to facilitate the development of its National ICT Ecosystem Framework (NIEF) 2022 - a successor to the Philippine Digital Strategy (PDS) which was implemented between 2011 and 2016, representing a two-year gap in between strategies [1]. The Framework will reportedly encourage inclusiveness, but it has not yet been completed or published [1, 2]. The PDS explicitly called for better access to ICT literacy and opportunities for those with special needs, specifically "the youth, women, persons with disabilities, indigenous people/minorities" [3]. The National Council on Disability Affairs, the Philippine Web Accessibility Group (PWAG), has issued a set of Web Design Accessibility Recommendations (WDAR) for government websites [4]. The Technical Educational and Skills Development Authority (TESDA), a government agency, facilitates training for out-of-school youths or adult illiterates without access to education, including ICT-related skills training [5]. DICT provides free public Wi-Fi access through Pipol Konek, with the aim of increasing internet accessibility to reduce the digital divide and to “accelerate economic, social and educational opportunities” [6]. DICT released a National Broadband Plan (NBP) in 2017; one of the stated aims is to increase internet access and affordability, particularly in remote areas [7].</v>
          </cell>
          <cell r="E5170" t="str">
            <v>[1] Internet Society. 2018. “The Philippines Embraces the Multistakeholder Model in the Development of Its National ICT Ecosystem Framework 2022”. [http://dict.gov.ph/women-and-children-ict-use-essential-for-achieving-a-digital-economy/https://www.internetsociety.org/blog/2018/07/the-philippines-embraces-the-multistakeholder-model-in-the-development-of-its-national-ict-ecosystem-framework-2022/] [2] Department of Information and Communications Technology (DICT). [http://dict.gov.ph/] [3] DICT. “Philippine Digital Strategy”. [http://www.dict.gov.ph/wp-content/uploads/2014/06/philippine-digital-strategy-2011-2015.pdf] [4] National Council on Disability Affairs. 2010. “Accessible Website Design Guidelines”. [http://www.ncda.gov.ph/disability-laws/joint-circulars/accessible-website-design-guidelines/] [5] Technical Educational and Skills Development Authority (TESDA). “Executive Summary”. [http://www.tesda.gov.ph/uploads/File/IES/Executive%20Summary%20of%202011%20IES.pdf] [6] Republic of the Philippines National Government Portal. “Free WI-FI Internet Access in Public Places Project Terms of Reference TOR”. [http://freepublicwifi.gov.ph/wp-content/uploads/2016/03/Free-Wi-Fi-Project-TOR.pdf] [7] DICT. 2017. “National Broadband Plan”. [http://www.dict.gov.ph/wp-content/uploads/2017/06/National-Broadband-Plan.pdf]</v>
          </cell>
        </row>
        <row r="5171">
          <cell r="A5171">
            <v>2018</v>
          </cell>
          <cell r="B5171" t="str">
            <v>EIU country research</v>
          </cell>
          <cell r="C5171" t="str">
            <v>Poland's strategy, Digital Poland for 2014-2020, includes actions that address internet access for at least three underserved groups: the elderly, low-income people, and people with disabilities [1]. The government acknowledges digital exclusion among the elderly, pensioners, the disabled, farmers, and inhabitants of rural areas, as well as poorly educated people. The government has identified age as the main dimension of digital exclusion - more than two-thirds of Poles over the age of 50 do not use the internet. Digital Poland aims to increase digital competencies of adults who have no digital competence or who want to develop their digital skills [2]. The program allocates €950m (US$1.1bn), under the European Regional Development Fund (ERDF), to strengthen ICT applications for e-government, e-learning, e-inclusion, e-culture, and e-health. Another ERDF component (€145m - US$168m) aims to raise the percentage of people who are regular internet users, raise the percentage of people aged 16-74 years with average or high internet skills, and reduce the percentage of people who have never used the internet.</v>
          </cell>
          <cell r="E5171" t="str">
            <v>[1] Ministry of Infrastructure. "Operational Programme. Digital Poland 2014-2020". [https://www.polskacyfrowa.gov.pl/media/10410/POPC_eng_1632015.pdf] [2] Government of Poland. "Country report – Poland. Information on Polish action on older persons. Implementation of the Madrid Plan of Action on Ageing in 2012-2016". Warsaw 2017. [https://www.unece.org/fileadmin/DAM/pau/age/country_rpts/2017/POL-Report-EN.pdf]</v>
          </cell>
        </row>
        <row r="5172">
          <cell r="A5172">
            <v>2018</v>
          </cell>
          <cell r="B5172" t="str">
            <v>EIU country research</v>
          </cell>
          <cell r="C5172" t="str">
            <v>The government of Portugal has initiatives in place to address internet access for more than three underserved groups [1, 2]. The National Digital Competencies Initiative (Portugal INCoDe.2030) and the National Strategy for Digital Inclusion and Literacy 2015-2020 (ENILD) both outline a number of strategies for the e-inclusion of vulnerable groups, such as people with disabilities, the elderly, people with low socioeconomic status, and people with low levels of education [1, 2, 3, 4]. For instance, Portugal INCoDe.2030 aims to reduce the percentage of people who have never used the internet from 26% in 2016 to 20% in 2020, 10% in 2025, and 5% in 2030 [1, 2]. Government initiatives which are part of ENILD include ICT centers for special education, increased use of closed captioning and sign language, programs on digital inclusion and internet safety, and digital literacy for vulnerable groups. ENILD has measures to improve access to both face-to-face and self-paced digital training [3, 4].</v>
          </cell>
          <cell r="E5172" t="str">
            <v>[1] República Portuguesa. 2018. "Portugal INCoDe.2030: Measures and Actions". [http://www.incode2030.gov.pt/en/initial-list-measures-and-actions-within-5-axes-intervention] [2] Portugal INCoDe.2030. 2017. “National Digital Competencies Initiative e.2030”. [http://www.incode2030.gov.pt/sites/default/files/incode2030_en.pdf] [3] Fundação para a Ciência e a Tecnologia (FCT). 2018. “Estratégia Nacional para a Inclusão e Literacia Digitais”. [https://www.fct.pt/dsi/inclusaoacessibilidadeliteraciadigitais/enild.phtml.pt] [4] Rede TIC e Sociedade. 2018. “Estratégia Nacional para a Inclusão e Literacia Digitais (2015 – 2020)”. [http://www.ticsociedade.pt/enild]</v>
          </cell>
        </row>
        <row r="5173">
          <cell r="A5173">
            <v>2018</v>
          </cell>
          <cell r="B5173" t="str">
            <v>EIU country research</v>
          </cell>
          <cell r="C5173" t="str">
            <v>The government of Qatar has current initiatives and strategies in place that address internet access for three or more underserved groups including low-income workers, rural communities, the youth, the elderly, and people with disabilities. The 2013 National Broadband Plan aims to provide universal basic broadband access to all residents, including a transient workforce, by setting the following target: ensure all residents have the ability to access affordable and high-quality broadband services within its 10-year plan [1]. Policy Action 3.1 of the National Broadband Plan aims to provide guidance to Qatari youth on the efficient use of ICT, as well as raise awareness and teach basic ICT skills to senior citizens [1]. Policy Action 3.4 intends to achieve rural coverage using cellular and/or satellite technology [1]. In 2014, the Ministry of Transport and Communication initiated the Digital Inclusion Strategy, Bridging The Digital Divide; its priority target groups included rural residents, people with special needs, the elderly (especially those housebound), low-income communities (especially migrant labor and service staff workers), and the youth, particularly those who either dropped out of school or did not progress to higher education [2, 3]. The Better Connections Program assists employers in meeting their obligations to implement ICT access within worker accommodations [4] while the Be Smart and Learn program teaches transient workers basic ICT and internet skills [5]. The WASLA - Intergenerational ICT Learning Program provides support materials and trains secondary school students to teach their elderly relatives digital skills [6]. Finally, the MADA Assistive Technology Portal provides toolkits to support learners with disabilities to use assistive technologies and internet services [7].</v>
          </cell>
          <cell r="E5173" t="str">
            <v>[1] Ministry of Information and Communications Technology. December 6, 2013. “National Broadband Plan for the State of Qatar”. [http://www.motc.gov.qa/sites/default/files/documents/Qatar%20National%20Broadband%20Plan-En.pdf] [2] Ministry of Transport and Communications. May 28, 2014. “Ministry of Information and Communications Technology Launches Digital Inclusion Strategy”. [http://www.motc.gov.qa/en/news-events/news/ministry-information-and-communications-technology-launches-digital-inclusion] [3] Ministry of Information and Communications Technology. February 2014. “Bridging the Digital Divide”. [http://www.motc.gov.qa/sites/default/files/documents/Bridging%20the%20digital%20divide%20-%20our%20Digital%20Inclusion%20Strategy%20.pdf] [4] Ministry of Transport and Communications. “The Better Connections Program”. [http://www.motc.gov.qa/en/ditoolkit/migrant-workers/the-better-connections-program] [5] Ministry of Transport and Communications. “Be Smart and Learn”. [http://www.motc.gov.qa/en/ditoolkit/migrant-workers/be-smart-and-learn-program] [6] Ministry of Transport and Communications. “Toolkits for the Elderly”. [http://www.motc.gov.qa/en/ditoolkit/older-people] [7] Ministry of Transport and Communications. “Toolkits for People with disabilities”. [http://www.motc.gov.qa/en/ditoolkit/ditoolkit-for-people-with-disabilities]</v>
          </cell>
        </row>
        <row r="5174">
          <cell r="A5174">
            <v>2018</v>
          </cell>
          <cell r="B5174" t="str">
            <v>EIU country research</v>
          </cell>
          <cell r="C5174" t="str">
            <v>The Romanian government has initiatives in place that address internet access for more than three underserved groups: people on low incomes, the youth, the elderly, and people with disabilities. Romania ranks last out of 28 EU member states on the European Commission's "Digital Economy and Society Index (DESI) 2018" [1]. The National Strategy on Social Inclusion and Poverty Reduction 2015-2020 includes projects aimed at e-inclusion of disadvantaged communities [2]. The National Strategy on Digital Agenda for Romania has four fields of action; the second one deals with ICT in Education, Health, Culture and e-Inclusion [3]. The strategy identifies three disadvantaged communities: low-income households, citizens living in rural disadvantaged areas, and people with "social and physical disabilities". According to UNESCO, the project "Large scale dissemination of basic skills to use ICT (eInclusion) Romania" focuses on bringing e-skills to communities and helping young children, seniors and people with disabilities [4]. The project is implemented by ECDL Romania SA, a non-governmental organisation that runs a computer literacy certification program. ECDL has hundreds of test centers throughout Romania in educational institutions (universities, high schools, and secondary schools), training centers within the public administration, and centers for vocational training.</v>
          </cell>
          <cell r="E5174" t="str">
            <v>[1] European Commission. "Digital Economy and Society Index (DESI) 2018 Country Report Romania". [http://ec.europa.eu/information_society/newsroom/image/document/2018-20/ro-desi_2018-country-profile_eng_199394CB-B93B-4B85-C789C5D6A54B83FC_52230.pdf] [2] Government of Romania. "National Strategy on Social Inclusion and Poverty Reduction 2015-2020". [http://www.mmuncii.ro/j33/images/Documente/Familie/2016/StrategyVol1EN_web.pdf] [3] Government of Romania. September 2014. "National Strategy on Digital Agenda for Romania". [https://www.trusted.ro/wp-content/uploads/2014/09/Digital-Agenda-Strategy-for-Romania-8-september-2014.pdf] [4] UNESCO. "Large scale dissemination of basic skills to use ICT (eInclusion) Romania". [http://www.unevoc.unesco.org/fileadmin/user_upload/pubs/Basic%20Skills%20in%20ICT%20-%20Romania.pdf]</v>
          </cell>
        </row>
        <row r="5175">
          <cell r="A5175">
            <v>2018</v>
          </cell>
          <cell r="B5175" t="str">
            <v>EIU country research</v>
          </cell>
          <cell r="C5175" t="str">
            <v>The Russian government does not have any current initiatives or strategies in place that address internet access for underserved groups. The state program "Information Society 2011-2020" discusses different levels of access to the internet in relation to geography and regional infrastructure rather than specific groups, though it does aim to significantly increase internet use generally by promoting the use of government e-services [1]. There have been past initiatives by international organizations, with government support, to reach certain groups; the International Telecommunication Union (ITU) program CIS2, for example, set up an Internet Access and Training Center for people with disabilities in Yakutsk in 2016, in cooperation with the UNESCO IITE office based in Moscow and with support of the Ministry of Telecom and Mass Communications [2]. There is no further information on strategies or initiatives in relation to this on the Ministry's website or among the Federal programs involving the Federal Communications Agency [3, 4]</v>
          </cell>
          <cell r="E5175" t="str">
            <v>[1] Ministry of Telecom and Mass Communications. "Government Decision 'On Confirmation of the State Program "Information Society (2011-2020)''. [http://minsvyaz.ru/ru/documents/4137/#tdocumentcontent] [2] International Telecommunication Union (ITU). "CIS2: Ensuring access to telecommunications/ICT services for persons with disabilities". [http://www.itu.int/en/ITU-D/Regional-Presence/CIS/Pages/Regional%20Initiatives/ICT%20access%20for%20persons%20with%20disabilities/ICT-access-for-persons-with-disabilities.aspx] [3] Ministry of Telecom and Mass Communications. [https://minsvyaz.ru/ru/] [4] Federal Communications Agency. "Federal target-oriented programs". [http://eng.rossvyaz.ru/activity/programms/]</v>
          </cell>
        </row>
        <row r="5176">
          <cell r="A5176">
            <v>2018</v>
          </cell>
          <cell r="B5176" t="str">
            <v>EIU country research</v>
          </cell>
          <cell r="C5176" t="str">
            <v>The government of Rwanda has current strategies in place that address internet access for three underserved groups: youth, farmers, and people with disabilities. Measure 15 from the 2016 National Digital Talent Policy outlines the certification of people with disabilities and young people in rehabilitation programs for digital literacy [1]. This plan also states more generally that it is working to increase digital literacy with a focus on marginalized groups [1]. The ICT in Education Policy of 2016 aims to build digital literacy at all levels, establish Smart Classrooms by 2019, and adopt “assistive technologies for people living with disabilities” [2]. There is also a note on access and equity, stating that in the provision of ICT in education there will be no discrimination against people with special educational needs [2]. The Smart Rwanda Master Plan (SMRP) views ICT as key to achieving the goal of moving to a knowledge-based economy by 2020 [3]. SMRP aims to use ICT to create jobs for young people [3]. In addition, as part of the SMRP, the National ICT Strategy for Rwanda Agriculture (ICT4RAg) aims to provide 500,000 farmers with ICT training and expand internet access [4].</v>
          </cell>
          <cell r="E5176" t="str">
            <v>[1] Ministry of Youth and ICT. 2016. “National Digital Talent Policy”.[https://rwandatrade.rw/media/2016%20MINICT%20Digital%20Talent%20Policy.pdf] [2] Ministry of Education. 2018. “ICT in Education Policy”. [http://mineduc.gov.rw/fileadmin/user_upload/pdf_files/ICT_in_Education_Policy_approved.pdf] [3] Republic of Rwanda. 2015. "SMART Rwanda Master Plan 2015 ~ 2020: A prosperous and knowledgeable society through SMART”. ICT. [http://www.minecofin.gov.rw/fileadmin/templates/documents/sector_strategic_plan/ICT_SSP__SMART_Rwanda_Master_Plan_.pdf] [4] Ministry of Agriculture and Animal Resources. 2016. “National ICT4Ag Strategy 2016-2020”. [http://www.minagri.gov.rw/fileadmin/user_upload/documents/policies_and_strategy/ICT4RAg_STRATEGIC_PLAN_2016-2020_final__final__3_.pdf]</v>
          </cell>
        </row>
        <row r="5177">
          <cell r="A5177">
            <v>2018</v>
          </cell>
          <cell r="B5177" t="str">
            <v>EIU country research</v>
          </cell>
          <cell r="C5177" t="str">
            <v>The government of Saudi Arabia has current initiatives and strategies in place that address internet access for underserved groups from remote areas, low-income households, the elderly, people with disabilities, and youth populations. The National Transformation Plan 2020 outlined by the Ministry of Communications and Information Technology includes the strategic objective to have 70% wireless broadband coverage in remote areas [1]. The “Universal Accessibility - Built Environment Guidelines for the Kingdom of Saudi Arabia”, established by the Ministry of Social Affairs and issued in 2010 by the Prince Salman Center for Disability Research, sets criteria for the national universal accessibility implementation strategy for the elderly and people with disabilities - for example, ensuring that all libraries have workstations equipped with assistive technology [2, 3]. The “Saudi Home Computing Initiative”, implemented by the Communications and Information Technology Commission (CITC), financially supports low-income families to own personal computers and access the internet [4]. Google launched the “Maharat min Google” free Arabic-language digital skills program in April 2018 and has an agreement with the Prince Mohammed Bin Salman bin Abdulaziz Charity Foundation (MiSK Foundation) to provide in-person training to more than 100,000 Arab youth across Saudi Arabia [5, 6]. On 29 April 2018, the MiSK Foundation launched a partnership with the General Assembly for a technology skills training program for Saudi Arabian youth [7]. Deloitte and the Ministry of Communication and Information Technology announced the building of a Deloitte Digital Center in Riyadh to support digital skills development of Saudi youth [8]. In September 2014, the Ministry of Labor signed an agreement with the Harvard – MIT edX online education venture where, in exchange for investment, original courses will be developed for Arabic-speaking students and aimed at groups most affected by unemployment - for example, young people, women, people with disabilities, and people in rural communities [9].</v>
          </cell>
          <cell r="E5177" t="str">
            <v>[1] Kingdom of Saudi Arabia. 2016. “National Transformation Plan 2020”. [http://vision2030.gov.sa/sites/default/files/NTP_En.pdf] [2] Prince Salman Center for Disability Research. 2010. “Universal Accessibility Built Environment Guidelines for the Kingdom of Saudi Arabia”. [http://www.kscdr.org.sa/media/16933/uap-be-en.pdf] [3] Prince Salman Center for Disability Research. [http://www.kscdr.org.sa/en/about/] [4] The Embassy of the Kingdom of Saudi Arabia, Washington D.C. [https://www.saudiembassy.net/transportation-communication] [5] Saudi Gazette. April 19, 2018. “Google’s first digital skills program in Arabic”.[http://saudigazette.com.sa/article/533088/TECHNOLOGY/Googles-first-digital-skills-program-in-Arabic] [6] The Prince Mohammed Bin Salman bin Abdulaziz Charity Foundation (MiSK Foundation). “About us”. [https://misk.org.sa/%D9%85%D9%86-%D9%86%D8%AD%D9%86/] [7] MiSK Foundation. April 29, 2018. “In Regional First, MISK and Digital Education Partner General Assembly Launch Skills Training Program for Young Adults”. [https://misk.org.sa/en/blog/in-regional-first-misk-and-digital-education-partner-general-assembly-launch-skills-training-program-for-young-adults/] [8] Saudi Gazette. March 4, 2018. “Deloitte sets up Digital Delivery Center in Saudi Arabia”. [http://saudigazette.com.sa/article/529657/BUSINESS/Deloitte-sets-up-Digital-Delivery-Center-in-Saudi-Arabia] [9] Oxford Business Group. 2015. “Saudi Arabia 2015: Saudi Arabia adopts new technology to enable student learning”. [https://oxfordbusinessgroup.com/analysis/tech-drive-adopting-new-technology-enable-student-centric-learning]</v>
          </cell>
        </row>
        <row r="5178">
          <cell r="A5178">
            <v>2018</v>
          </cell>
          <cell r="B5178" t="str">
            <v>EIU country research</v>
          </cell>
          <cell r="C5178" t="str">
            <v>The government of Senegal has current initiatives and strategies in place that address internet access for underserved groups. The Digital Senegal 2025 strategy (Stratégie Sénégal Numérique 2025) is designed to transform Senegal into a digital hub and create 35,000 jobs by 2025 [1], but this objective is a general one and does not exclusively focus on underserved groups [1]. The strategy, however, does mention increasing internet access and improving digital entrepreneurship skills for women, youth, the elderly, and people with disabilities [1]. The Digital Strategy is being implemented with the coordination of international organizations, Internet Service Providers, and foreign donors [1].</v>
          </cell>
          <cell r="E5178" t="str">
            <v>[1] Ministère des Postes et des Télécommunications. 2018. "Stratégie Sénégal Numérique 2025". [https://www.sec.gouv.sn/sites/default/files/Strat%C3%A9gie%20S%C3%A9n%C3%A9gal%20Num%C3%A9rique%202016-2025.pdf]</v>
          </cell>
        </row>
        <row r="5179">
          <cell r="A5179">
            <v>2018</v>
          </cell>
          <cell r="B5179" t="str">
            <v>EIU country research</v>
          </cell>
          <cell r="C5179" t="str">
            <v>The government of Sierra Leone does not have a current e-inclusion strategy, though the 2009 National ICT Policy does address the e-inclusion of youths, the unemployed, senior citizens, the physically challenged, and people who are illiterate [1]. In Article 1, the policy outlines the following objective: to “develop special ICT education and training programs for out of school youths, unemployed/senior citizens (in phases), physically challenged (people with special needs) and illiterates.” [1] The policy also places emphasis on these underserved groups when mentioning measures such as multimedia centers, internet access points, and higher education scholarships [1]. In 2016, the government announced that it had passed an updated version of the ICT Policy. This updated version, however, has not been made publicly available and there is no information on what this policy might include in terms of e-inclusion [2].</v>
          </cell>
          <cell r="E5179" t="str">
            <v>[1] Ministry of Information and Communications. 2009. “National ICT Policy of Sierra Leone”. [http://mic.gov.sl/Portals/0/SL_National_ICT_Policy.pdf] [2] Ministry of Information and Communications. 2016. “2016 National ICT, Cyber Security and Digital Migration Policies Validated”. [http://mic.gov.sl/dotnetnuke/Media/Current-News/2016-NATIONAL-ICT-CYBER-SECURITY-AND-DIGITAL-MIGRATION-POLICIES-VALIDATED]</v>
          </cell>
        </row>
        <row r="5180">
          <cell r="A5180">
            <v>2018</v>
          </cell>
          <cell r="B5180" t="str">
            <v>EIU country research</v>
          </cell>
          <cell r="C5180" t="str">
            <v>The government of Singapore has current initiatives in place that address internet access for three or more underserved groups, including the elderly, students, people with disabilities, and low-income households. The Infocomm Media Development Authority (IMDA) website, which lists the government's digital inclusion programs, mentions programs for students, people with disabilities, low-income households, and the elderly [1]. The Home Access Programme provides low-income households with subsidized fiber broadband [2] while The Enable IT programme aims to provide resources to people with disabilities through the adoption of ICT technology, awareness-raising initiatives, and access to IT tools [3]. The Silver Infocomm Initiative includes several programs to improve internet access and digital skills among the elderly [4]. Finally, the NEU PC Programme provides financial assistance to low-income students and people with disabilities for the purchase of hardware, software, and broadband services [5].</v>
          </cell>
          <cell r="E5180" t="str">
            <v>[1] Infocomm Media Development Authority (IMDA). 2017. "Digital Inclusion". [https://www.imda.gov.sg/community/consumer-education/digital-inclusion] [2] IMDA. 2018. "Home Access". [https://www.imda.gov.sg/community/consumer-education/digital-inclusion/home-access] [3] IMDA. 2017. “Enable IT Programme”. [https://www.imda.gov.sg/community/consumer-education/digital-inclusion/enable-it-programme] [4] IMDA. 2018. "Silver Infocomm Initiative". [https://www.imda.gov.sg/community/consumer-education/digital-inclusion/silver-infocomm-initiative] [5] IMDA. 2017. "NEU PC Plus Programme: Schemes". [https://www.imda.gov.sg/community/consumer-education/digital-inclusion/neu-pc-plus-programme/schemes]</v>
          </cell>
        </row>
        <row r="5181">
          <cell r="A5181">
            <v>2018</v>
          </cell>
          <cell r="B5181" t="str">
            <v>EIU country research</v>
          </cell>
          <cell r="C5181" t="str">
            <v>The government of South Africa has current initiatives and strategies in place that address e-inclusion and internet access for three or more underserved groups, including low-income consumers and communities, people living in remote and rural areas, the elderly, and people with disabilities. The Department of Communications issued the “South Africa Connect: Creating Opportunities, Ensuring Inclusion: South Africa’s Broadband Policy” on 6 December 2013, in line with the Electronic Communications Act 2005. The policy declares to be aligned with the following United Nations Human Rights Council statement: the internet is a basic human right. The objective of the South Africa Connect policy is to address the inequality in ICT access, including internet access, with a focus on those living in rural areas, the elderly, people with disabilities, and low-income consumers, proposing specific proposals to improve both supply- and demand-side measures [1]. The government of South Africa has declared that it will commit ZAR70bn (approximately US$7bn) to get every citizen online by 2030 [2]. The most recent 2018–2019 Annual Performance Plan set out by the Universal Service and Access Agency of South Africa (USAASA) was instituted on 22 May 2018 with the mission to facilitate ICT services for underserviced areas, enable universal access inclusive of support, and develop free Wi-Fi across the country [3, 4].</v>
          </cell>
          <cell r="E5181" t="str">
            <v>[1] Department of Communications. December 6, 2013. "Government Gazette No. 37119". [https://www.gov.za/sites/www.gov.za/files/37119_gon953.pdf] [2] EY. 2014. “Africa 2030: Realizing the possibilities”. [https://www.ey.com/Publication/vwLUAssets/EY-Africa-2030-realizing-the-possibilities/$FILE/EY-Africa-2030-realizing-the-possibilities.pdf] [3] Department of Telecommunications and Postal Services. May 22, 2018. “SA Connect progress; USAASA 2018/19 Annual Performance Plan”. Parliamentary Monitoring Group. [https://pmg.org.za/committee-meeting/26448/] [4] Universal Service and Access Agency of South Africa (USAASA). “2018 – 2019 Annual Performance Plan”. [http://www.usaasa.org.za/export/sites/usaasa/resource-centre/download-centre/downloads/USAASA-FINAL-PLAN-2018-19.pdf]</v>
          </cell>
        </row>
        <row r="5182">
          <cell r="A5182">
            <v>2018</v>
          </cell>
          <cell r="B5182" t="str">
            <v>EIU country research</v>
          </cell>
          <cell r="C5182" t="str">
            <v>South Korea has legislation and policies that address e-inclusion. The Framework Act on National Informatization (Law No. 10012, 4 February 2010) requires the central and local governments to implement efforts to bridge the digital divide. The law specifically cites people with disabilities and elderly people as underserved groups that require government support for facilitating e-inclusion [1]. The Ministry of Health and Welfare's Comprehensive Policy Plan for Persons with Disabilities (2018-2022) contains e-inclusion policy programs aimed at expanding web and mobile access for people with disabilities. According to the plan, the government subsidizes the purchase of enabling devices - such as computer software, mouses, and video phones - for people with disabilities [2]. The government has a network of private-sector partner organizations that provide digital literacy education for elderly people [3]. The government also promotes e-inclusion of foreign spouses and their children, providing access to information. The current program, Informatization Education for Diversity Households, offers home visits to low-income households to directly deliver training in basic computer and internet skills and smartphone use [4].</v>
          </cell>
          <cell r="E5182" t="str">
            <v>[1] National Assembly. "Framework Act on National Informatization". [https://goo.gl/kdHB23] [2] Ministry of Health and Welfare. March 2018. "Comprehensive Policy Plan for Persons with Disabilities (2018-2022)". [https://goo.gl/JfFJto] [3] Ministry of Science and ICT. September 28, 2018. "Informatization Education for Elderly People". [https://www.gov.kr/portal/service/serviceInfo/WII000001140] [4] Ministry of Science and ICT. September 28, 2018. "Informatization Education for Diversity Households". [https://www.gov.kr/portal/service/serviceInfo/WII000001150]</v>
          </cell>
        </row>
        <row r="5183">
          <cell r="A5183">
            <v>2018</v>
          </cell>
          <cell r="B5183" t="str">
            <v>EIU country research</v>
          </cell>
          <cell r="C5183" t="str">
            <v>The Spanish government has initiatives in place that address internet access for low-income people, the elderly, and the disabled. In 2013, the government approved the Digital Agenda for Spain, a plan to improve digital literacy and competitiveness in the country, following the European-level initiative Digital Agenda for Europe [1, 2]. The two-year plan was extended to 2020. The main objectives under the Digital Inclusion and Employability section are for 75% of the population and 60% of underserved groups to use the internet regularly. Specific actions include improving internet access for low-income populations, developing tools to support disabled people, and running training sessions for the elderly. The plan outlines targets and an implementation plan, allocating a budget to reach these targets [3]. Recent initiatives to improve internet access to underserved groups include an €18m (US$21m) grant for youth digital training skills, or a digital job portal for young people [4, 5], and a digital skills training program for people with mental disabilities in the region of Andalucia [5].</v>
          </cell>
          <cell r="E5183" t="str">
            <v>[1] Government of Spain. "Digital Agenda for Spain". [http://www.agendadigital.gob.es/digital-agenda/Paginas/digital-agenda-spain.aspx] [2] European Commission, Digital Agenda for Europe. "Key publications". [https://ec.europa.eu/digital-single-market/en/digital-agenda-europe-key-publications] [3] Government of Spain. "Agenda Digital para Espana: Plan de inclusion digital y empleabilidad". [http://www.agendadigital.gob.es/planes-actuaciones/Bibliotecainclusion/Detalle%20del%20Plan/Plan-ADpE-7_Inclusion-Empleabilidad.pdf] [4] Expansion. 2017. "El Gobierno destinará 18 millones a ayudas para la formación digital y el empleo juvenil". [http://www.expansion.com/economia/2017/08/17/599551d4268e3e52238b4674.html] [5] Government of Spain. 2018. "Profesionales Digitales". [https://www.red.es/redes/es/que-hacemos/profesionales-digitales/j%C3%B3venes-desempleados] [6] 20 minutos. "La Junta colabora con Faisem en la inclusión laboral y digital de las personas con enfermedad mental". [http://www.20minutos.es/noticia/2781371/0/junta-colabora-con-faisem-inclusion-laboral-digital-personas-con-enfermedad-mental/]</v>
          </cell>
        </row>
        <row r="5184">
          <cell r="A5184">
            <v>2018</v>
          </cell>
          <cell r="B5184" t="str">
            <v>EIU country research</v>
          </cell>
          <cell r="C5184" t="str">
            <v>The government of Sri Lanka has current initiatives or strategies that address internet access for 1-2 underserved groups. The government's Vision 2025 policy document, released in September 2017, states that it will integrate ICT literacy into school curricula, especially in rural areas, and that it will increase free Wi-Fi to widen internet access in the country [1]. The policy document addresses internet access for youth and those living in rural areas (low-income groups). In 2015, the "Free Wi-Fi for Regional Towns" program was launched with the aim of providing up to 100 MB of free internet per citizen per month [2]. To date, the government's Public Wi-Fi website lists 1,176 free Wi-Fi hotspots [3]. This initiative serves the general public.</v>
          </cell>
          <cell r="E5184" t="str">
            <v>[1] Government of Sri Lanka, Prime Minister's Office. "Vision 2025". [http://www.pmoffice.gov.lk/download/press/D00000000061_EN.pdf?p=7] [2] Telecommunications Regulatory Commission of Sri Lanka. "The President unfolded the 'Free Wi-Fi for Regional Towns’ programme on 9th April 2015 at Polonnaruwa District General Hospital". [http://www.trc.gov.lk/the-president.html] [3] Government of Sri Lanka. "Public Wi-Fi". [http://publicwifi.lk]</v>
          </cell>
        </row>
        <row r="5185">
          <cell r="A5185">
            <v>2018</v>
          </cell>
          <cell r="B5185" t="str">
            <v>EIU country research</v>
          </cell>
          <cell r="C5185" t="str">
            <v>The government of Sudan does not have any current initiatives or strategies in place that address internet access for underserved groups. Internet access is clearly a problem, as the 2018 report by the International Telecommunication Union (ITU) states that only 28% of the population use the internet [1]. The 2016 strategy outlined by the Ministry of Communications and Technology (MoCT) lists increasing the percentage of citizens utilizing telecommunications services and expanding the coverage of telecommunications infrastructure in remote areas and villages as strategic objectives [2]; this goal is critical given that, in 2017, 66% of the population resides in rural areas [3]. The MoTC, however, does not mention any steps that should be taken to achieve this objective. Additionally, neither the Five Year Economic Reform Program nor the latest broadband strategy, which expired in 2016, appeared to incorporate an e-inclusion initiative [4, 5]. Sudan, however, does impose a Universal Service Obligation (USO) on operators, funded through a 2% charge on gross revenues [6]. These efforts appear to have had partial success; the internet penetration rate has risen from 17% in 2010 to 28% in 2017, according to the ITU [7]. Disadvantaged groups in Sudan include the following minority groups: South Sudanese communities, the Fur and Masalit communities from the Darfur region, and Sudanese citizens residing in rebel-controlled areas where internet access is heavily constrained [8, 9]. The government has previously cut off internet access to limit protest organizations [10]. It is not clear whether this was meant to target specific groups; the government does not publish data on internet use broken down by population groups, making it difficult to assess internet access and usage among underserved groups.</v>
          </cell>
          <cell r="E5185" t="str">
            <v>[1] Broadband Commission for Sustainable Development. September 2018. “The State of Broadband: Broadband catalyzing sustainable development”. [https://www.itu.int/dms_pub/itu-s/opb/pol/S-POL-BROADBAND.19-2018-PDF-E.pdf] [2] Ministry of Communications and Technology. "The General Plan of the Ministry of Communications and Technology for the year 2016” [http://mcit.gov.sd/resources/uploads/files/documents/strategies/206%20planning.pdf] [3] World Bank. “Rural Population (% of total population)”. [https://data.worldbank.org/indicator/SP.RUR.TOTL.ZS] [4] National Telecommunications Corporation. "Strategic Plan". [http://ntc.gov.sd/index.php/ar/about-ntc-ar/strategic-plan2] [5] Ministry of Finance. "Five Year Economic Reform Programme, 2015-2019". [http://mof.gov.sd/en/images/MOFEP/5Thprog/5thprogE.pdf] [6] International Telecommunications Union (ITU). "Sudan Country Profile 2016". [https://www.itu.int/net4/itu-d/icteye/CountryProfileReport.aspx?countryID=205] [7] ITU. “Arab States Internet Users”. [https://www.itu.int/en/ITU-D/Statistics/Pages/stat/default.aspx] [8] Minority Rights. “Sudan”. [https://minorityrights.org/country/sudan/] [9] Freedom House. “Freedom on the Net 2016, Sudan Country Profile”. [https://freedomhouse.org/report/freedom-net/2016/sudan#sdfootnote10sym] [10] The Guardian Online. September 25, 2013. “Sudan internet cut off as protests erupt against government in Khartoum”. [https://www.theguardian.com/technology/2013/sep/25/sudan-internet-cut-khartoum-protests]</v>
          </cell>
        </row>
        <row r="5186">
          <cell r="A5186">
            <v>2018</v>
          </cell>
          <cell r="B5186" t="str">
            <v>EIU country research</v>
          </cell>
          <cell r="C5186" t="str">
            <v>The government of Sweden has current initiatives or strategies in place that address internet access for three or more underserved groups. The Swedish digitization strategy includes a section on enhancing digital inclusion and competencies for “everyone”, despite any potential differences in social background (e.g. low-income), functional capacity (e.g. those with disabilities), and age [1]. Beginning in 2017, the Digitalisation Council is tasked with identifying opportunities for e-inclusion across various population groups and working with different government agencies to address them [2]. The Swedish National Agency for Education, for example, has a remit to ensure that students (youth) can use digital skills as outlined in the 2017 national plan for compulsory schooling requirements [3]. The Agency for Inclusion and the Swedish Post and Telecoms Agency both have programs targeting e-inclusion for people with disabilities [4, 5]. The Internet Foundation in Sweden, an independent non-profit group which conducts an annual report on internet usage in Sweden, found that age remains the biggest barrier towards usage given that, in 2018, three-quarters of those who did not use the internet daily were over 65 years old [6].</v>
          </cell>
          <cell r="E5186" t="str">
            <v>[1] Government of Sweden. 2017. ”För ett hållbart digitaliserat Sverige – en digitaliseringsstrategi”. [http://www.regeringen.se/49adea/contentassets/5429e024be6847fc907b786ab954228f/digitaliseringsstrategin_slutlig_170518-2.pdf] [2] Digitalisation Council. 2018. [http://www.digitaliseringsradet.se/en] [3] Swedish National Agency for Education. 2017. [http://www.skolverket.se/laroplaner-amnen-och-kurser/grundskoleutbildning/grundskola/laroplan] [4] Myndigheten för delaktighet. 2017. ”Tillgänglighet i korthet”. [http://www.mfd.se/delaktighet/tillganglighet-i-korthet/] [5] Swedish Post and Telecoms Agency. 2017. “Webbriktlinjer”. [https://pts.se/sv/bransch/internet/anvandbarhet-och-tillganglighet/vagledning-for-webbutveckling---webbriktlinjer.se/?_t_id=1B2M2Y8AsgTpgAmY7PhCfg%3d%3d&amp;_t_q=Webbriktlinjer&amp;_t_tags=language%3asv%2csiteid%3acc9c326a-1335-4ff9-9d9c-20754c9d1625&amp;_t_ip=158.174.6.218&amp;_t_hit.id=PTS_Ptsse2016_CMS_Models_Pages_StandardPage/_5d13e0d3-43f4-4289-8745-6581cc64b725_sv&amp;_t_hit.pos=1&amp;_t_id=1B2M2Y8AsgTpgAmY7PhCfg%3d%3d&amp;_t_q=Webbriktlinjer&amp;_t_tags=language%3asv%2csiteid%3acc9c326a-1335-4ff9-9d9c-20754c9d1625&amp;_t_ip=158.174.6.218&amp;_t_hit.id=PTS_Ptsse2016_CMS_Models_Pages_StandardPage/_5d13e0d3-43f4-4289-8745-6581cc64b725_sv&amp;_t_hit.pos=1] [6] Internet Foundation in Sweden. 2018. “Swedes and the Internet 2018”. [https://2018.svenskarnaochinternet.se/the-swedes-and-the-internet-2018-summary/]</v>
          </cell>
        </row>
        <row r="5187">
          <cell r="A5187">
            <v>2018</v>
          </cell>
          <cell r="B5187" t="str">
            <v>EIU country research</v>
          </cell>
          <cell r="C5187" t="str">
            <v>The Swiss government has current initiatives in place that address internet access for underserved groups. The government's "e-Inclusion Switzerland Action Plan 2016-2020" addresses e-inclusion of underserved groups, with the aim "to promote digital opportunities and the participation of all persons in the Swiss information and knowledge society", including "disadvantaged or potentially disadvantaged population groups which have no access or only inadequate access to ICT, which do not know how to use them competently, or which cannot use them in accordance with their needs in their private or professional lives." [1] The plan addresses the disabled, the elderly, populations living in precarious conditions, populations with limited education, and populations from other cultures or who speak non-native languages, among others [1]. The Digital Inclusion Switzerland network is an association of public institutions, businesses, and interest groups with the common aim of developing an inclusive information society; the "e-Inclusion Switzerland Action Plan 2016-2020" is considered as a guide for its members [1]. Initiatives and projects developed by members are published on a dedicated website [2, 3].</v>
          </cell>
          <cell r="E5187" t="str">
            <v>[1] Government of Switzerland. "E-Inclusion Action Plan 2016-2020". [http://www.einclusion.ch/images/stories/aktionsplan/e-Inclusion_Switzerland_Action_plan_2016-2020_EN.pdf] [2] E-inclusion. 2018. [http://www.einclusion.ch/en/] [3] E-inclusion. 2018. "Projects". [http://www.einclusion.ch/en/projects/projektes.html]</v>
          </cell>
        </row>
        <row r="5188">
          <cell r="A5188">
            <v>2018</v>
          </cell>
          <cell r="B5188" t="str">
            <v>EIU country research</v>
          </cell>
          <cell r="C5188" t="str">
            <v>The government of Taiwan has initiatives that address e-inclusion for more than three underserved groups: rural, ethnic minorities, immigrants, disabled, low-income youth, and the elderly. The National Communications Commission (NCC) supervises telecoms operators to ensure that broadband speeds to remote areas are above 12 Mbps, through the Broadband for All Villages and Broadband for All Tribes project, and that the penetration rate is above 96% for remote areas and almost 99% for aboriginal tribes [1]. The NCC also has initiatives to provide a "barrier-free cyberspace" using assistive technology to improve access for the visually or hearing impaired [2]. The government's Digital Nation and Innovative Economic Development Plan (2017-2025) (DIGI+) includes plans to provide broadband internet access and devices on loan in public libraries, digital opportunity centers, and immigrant centers, which will improve access for low-income and immigrant groups [3]. The Ministry of Education's Active Aging Learning Centers offer Internet access and ICT training courses to the elderly [4, 5]. The Ministry also subsidizes computers for children from low-income families [6].</v>
          </cell>
          <cell r="E5188" t="str">
            <v>[1] National Communications Commission (NCC). 2018. "2016 NCC Performance Report". [https://www.ncc.gov.tw/english/files/18022/382_2184_180227_1.pdf] [2] NCC. "Meet the barrier-free cyberspace". [https://www.handicap-free.nat.gov.tw/Accessible/Category/6/1] [3] Digital Innovation &amp; Governance Initiative Committee. "Smart Government and Network Society". [https://www.digi.ey.gov.tw/en/WaterFall.aspx?n=34D839CE279540D7] [4] Executive Yuan. 2016. "The Republic of China Yearbook 2016: Education". [https://english.ey.gov.tw/cp.aspx?n=95DFEC9EFB4DFE10] [5] Taiwan Insight. 2018. "The challenges of population ageing and seniors’ lifelong learning in Taiwan". [https://taiwaninsight.org/2018/04/25/the-challenges-of-population-ageing-and-seniors-lifelong-learning-in-taiwan/] [6] Ministry of Education. "Actions for Bridging Digital Divide". [https://english.moe.gov.tw/cp-32-14608-0EE66-1.html]</v>
          </cell>
        </row>
        <row r="5189">
          <cell r="A5189">
            <v>2018</v>
          </cell>
          <cell r="B5189" t="str">
            <v>EIU country research</v>
          </cell>
          <cell r="C5189" t="str">
            <v>The government of Tanzania has strategies in place that address internet access for underserved groups. The Tanzania Development Vision 2025, the main national development plan used as a basis for other more specific strategies, highlights how vulnerable groups are the main target of this plan, which includes objectives around ICT access and e-inclusion. The plan specifically mentions women, youth, and indigenous populations as some of these underserved groups [1]. While the National ICT Policy 2016 does not specify any vulnerable groups as strategic targets of the policy, it does explicitly mention that it is based on the overarching objectives of the Tanzania Development Vision 2025 [2]. The National Five-Year Development Plan 2016/17-2020/21, which establishes a number of objectives and targets for internet access, mentions low-income populations, women, youth, and people with disabilities as groups specifically targeted by the plan [3].</v>
          </cell>
          <cell r="E5189" t="str">
            <v>[1] Ministry of Finance and Planning. “The Tanzania Development Vision 2025”. [http://www.mof.go.tz/mofdocs/overarch/vision2025.htm] [2] Ministry of Works, Transport and Communication. 2016. "National Information and Communications Technology Policy". [https://tanzict.files.wordpress.com/2016/05/national-ict-policy-proofed-final-nic-review-2.pdf] [3] Ministry of Finance and Planning. 2016. "National Five-Year Development Plan 2016/17-2020/21". [http://www.mof.go.tz/mofdocs/msemaji/Five%202016_17_2020_21.pdf]</v>
          </cell>
        </row>
        <row r="5190">
          <cell r="A5190">
            <v>2018</v>
          </cell>
          <cell r="B5190" t="str">
            <v>EIU country research</v>
          </cell>
          <cell r="C5190" t="str">
            <v>Thailand's government has put in place strategies that address internet access for more than three underserved groups. The government's Digital Thailand Plan specifies activities that should be prioritized in order to build a Digital Society. One priority activity is to provide "training digital literacy to people of all groups, including children students, teachers, parents, seniors, and people of underprivileged groups." [1] The government is implementing an ambitious program to provide free Wi-Fi access via hotspots in all of Thailand 70,000-odd villages. The program is called "Net Pracha Rat" and seeks to connect all villages by May 2019 [2].</v>
          </cell>
          <cell r="E5190" t="str">
            <v>[1] Government of Thailand. "Digital Thailand Plan". [http://ict.rid.go.th/main/images/en/public-doc/doc/590915_Digital_Thailand_pocket_book_EN.pdf] [2] Bangkok Post. August 13, 2018. "Net Pracha Rat seeks to connect all villages by May". [https://www.bangkokpost.com/business/news/1520654/net-pracha-rat-seeks-to-connect-all-villages-by-may]</v>
          </cell>
        </row>
        <row r="5191">
          <cell r="A5191">
            <v>2018</v>
          </cell>
          <cell r="B5191" t="str">
            <v>EIU country research</v>
          </cell>
          <cell r="C5191" t="str">
            <v>The government of Tunisia has a current strategy in place which addresses internet access for two underserved groups. According to the National Strategy of 2025, the government aims to reduce the digital divide and the disparity between schools and regions by generalizing broadband access to rural schools and by democratizing access to equipment for low-income families [1]. Tunisie Telecom, a public ISP, will connect all "white zones" (areas with low or no connectivity) and schools to the internet with a minimum of 4 Mbps [2]. In the action plan for 2020, the Ministry of Communication Technologies aims to guarantee social inclusion and to bridge the digital divide by ensuring better access to information and knowledge via the democratization of access to equipment and the implementation of high-speed access; this guarantee, however, does not specify any undeserved groups [3].</v>
          </cell>
          <cell r="E5191" t="str">
            <v>[1] Tunisian Institute of Strategic Studies (ITES). 2017. "Tunisie en 2025". [http://www.onagri.nat.tn/uploads/Etudes/Rapport-final-economique-Tunisie-2025-28-aout-2017.pdf] [2] Tunisie Haut Debit. 2017. "Tunisie Telecom va raccorder toutes les zones blanches et écoles à Internet avec 4Mbs minimum". [https://thd.tn/tunisie-telecom-va-raccorder-toutes-les-zones-blanches-et-ecoles-a-internet-avec-4mbs-minimum/] [3] Ministry of Communication Technologies. "Plan National Stratégique Tunisie Digitale 2020". [https://www.mtcen.gov.tn/index.php?id=14&amp;L=0%5C%5C%5C%5C%5C%5C%5C%5C%5C%5C%5C%5C%5C%5C%5C%5C%5C%5C%5C%5C%5C%5C%5C%5C%5C%5C%5C%5C%5C%5C%5C%5C]</v>
          </cell>
        </row>
        <row r="5192">
          <cell r="A5192">
            <v>2018</v>
          </cell>
          <cell r="B5192" t="str">
            <v>EIU country research</v>
          </cell>
          <cell r="C5192" t="str">
            <v>The Turkish government has current initiatives in place that address internet access for two underserved groups: the youth and the poor. Plans are being developed to increase e-inclusion for other groups as well. Firstly, an ambitious nationwide digital-education program, known as the Increasing Opportunities and Improving Technology project (Fırsatları Artırma ve Teknolojiyi İyileştirme Hareketi, or FATİH), is being implemented in thousands of schools across Turkey and aims to provide high school, vocational and primary-school students with an education in digital technology [1]. Secondly, 2015-2018 Information Society Strategy and Action Plan set out by the Ministry of Development mandates the provision of limited free-of-cost internet access to poor families. The plan also aims to create a "digital divide index "for disadvantaged groups in terms of age, income level, gender, physical conditions and residential location." [2] Additionally, the 2016-2019 National e-Government Strategy and Action Plan mandates the integration of the information system for social services, which are run by the government, especially with regard to data on children, women, and the elderly [3].</v>
          </cell>
          <cell r="E5192" t="str">
            <v>[1] Ministry of Education. "FATİH Project". [http://fatihprojesi.meb.gov.tr/en/] [2] Ministry of Development, Information Society Department. 2015. "Information Society Strategy and Action Plan". [http://www.bilgitoplumu.gov.tr/en/wp-content/uploads/2016/03/Information_Society_Strategy_and_Action_Plan_2015-2018.pdf] [3] Ministry of Transport, Maritime Affairs and Communications. 2016. "2016-2019 National e-Government Strategy and Action Plan". [http://www.edevlet.gov.tr/wp-content/uploads/2016/07/2016-2019%20National-e-Government-StrategyAnd%20Action-Plan.pdf]</v>
          </cell>
        </row>
        <row r="5193">
          <cell r="A5193">
            <v>2018</v>
          </cell>
          <cell r="B5193" t="str">
            <v>EIU country research</v>
          </cell>
          <cell r="C5193" t="str">
            <v>The Government of the United Arab Emirates (UAE) does not have any current initiatives or strategies in place that address internet access for underserved groups. The UAE, however, does have a Universal Service Obligation (USO) and achieving universal broadband access across the country is considered a crucial aspect of developing the knowledge economy envisioned in the national Vision 2021 strategy [1, 2]. As such, with the support of the Telecommunications Regulatory Authority (TRA), the two state-backed public telecommunications companies - Etisalat and Du - have been investing heavily to achieve near-universal broadband and mobile access and national coverage of free Wi-Fi across the country [3, 4]. According to the 2018 State of Broadband Report, published by the International Telecommunication Union (ITU), 94% of individuals residing in the UAE have access to the internet [5]. Given that the majority of the population of the UAE live in urban areas where internet infrastructure exists, it is possible that improving access rates may not be a concern. The UAE government, however, does not specify initiatives to support underserved and vulnerable populations, such as the large low-income expatriate worker community, for whom the cost of accessing the internet is very high. In addition, many popular Voice over Internet Protocol (VoiP) programs that are free over broadband networks - voice features offered by Skype and WhatsApp, for example - have been banned [6]. Finally, the UAE government does not publish data on internet usage by population group, making it difficult to assess internet access and usage among foreign and domestic workers.</v>
          </cell>
          <cell r="E5193" t="str">
            <v>[1] International Telecommunication Union (ITU). "Country Profile: United Arab Emirates, 2018". [https://www.itu.int/net4/itu-d/icteye/CountryProfileReport.aspx?countryID=239] [2] United Arab Emirates Vision 2021. “UAE Vision”. [https://www.vision2021.ae/en/uae-vision] [3] The National. 2017. "How the UAE leads the world in high-speed broadband". [https://www.thenational.ae/business/technology/how-the-uae-leads-the-world-in-high-speed-broadband-1.621718] [4] The National. "Dubai to extend roll out of free Wi-Fi to all of emirate". [https://www.thenational.ae/business/dubai-to-extend-roll-out-of-free-wi-fi-to-all-of-emirate-1.162501] [5] Broadband Commission for Sustainable Development. September 2018. “The State of Broadband: Broadband catalyzing sustainable development”. [https://www.itu.int/dms_pub/itu-s/opb/pol/S-POL-BROADBAND.19-2018-PDF-E.pdf] [6] Khaleej Times. January 3, 2018. “Skype Blocked in UAE, But Here Are Some Other Alternatives”. [https://www.khaleejtimes.com/technology/skype-blocked-in-uae-but-here-are-some-other-alternatives-]</v>
          </cell>
        </row>
        <row r="5194">
          <cell r="A5194">
            <v>2018</v>
          </cell>
          <cell r="B5194" t="str">
            <v>EIU country research</v>
          </cell>
          <cell r="C5194" t="str">
            <v>The government of Uganda has current initiatives in place that address e-inclusion for youth, persons with disabilities (PWD), elderly, and low-income groups [1, 2, 3]. One of the objectives set out in Uganda’s National ICT Policy of 2013 is to promote access to information and services to underserved sections of society, including PWD and rural and poor communities [1]. As a result of this objective, the strategy is developed so as to promote the development of telecommunication products and services which take into consideration the needs of PWD and people in rural and poor communities [1]. Section 4.5.6, under “Human Resource Development”, outlines the strategy to create equal opportunities for basic ICT training for youth and PWD [1]. Section 4.5.10 outlines how it is necessary to address youth and PWD as special groups that can contribute to the use and growth of ICT [1]. The strategies in this section include promoting ICT as an alternative career, encouraging innovation, enabling full participation in ICT, implementing special training programs, and facilitating electronic network development for organizations engaged with youth and PWD issues [1]. Section 5.2.5 works to “promote teleworking to allow citizens to work remotely and to increase employment opportunities for those with disabilities.” [1] Uganda’s National Broadband Strategy also has the improvement of digital literacy by facilitating ICT use among special groups, such as the elderly and PWD, as its objective [2]. The government of Uganda has also developed the ICT for Disability Policy - a second draft was released in 2017 [3]. This policy was created to “close gaps in the use of ICTs by PWD" [3].</v>
          </cell>
          <cell r="E5194" t="str">
            <v>[1] Ministry of Information and Communications Technology. 2014. “National Information and Communications Technology Policy for Uganda”. [http://www.ict.go.ug/sites/default/files/Resource/ICT_Policy_2014.pdf] [2] Ministry of Information and Communications Technology. 2016. “The National Broadband Strategy for Uganda (2016-2020)”. [http://www.ict.go.ug/sites/default/files/media/National%20Broadband%20Strategy%20for%20Uganda%20Draft%20V8.pdf] [3] Ministry of Information and Communications Technology. 2017. “ICT for Disability Policy: Second Draft”. [http://www.ict.go.ug/sites/default/files/Resource/ICTs%20for%20Disability%20Policy%20Draft.pdf]</v>
          </cell>
        </row>
        <row r="5195">
          <cell r="A5195">
            <v>2018</v>
          </cell>
          <cell r="B5195" t="str">
            <v>EIU country research</v>
          </cell>
          <cell r="C5195" t="str">
            <v>The government of Ukraine has current initiatives or strategies in place that address internet access for one to two underserved groups. The Concept for the Development of the Digital Economy and Society of Ukraine for 2018-2020, approved in January 2018, indicates that the general increase of broadband penetration is the wider goal, but also places particular emphasis on broadband access in rural areas as this creates opportunities for economic and social development [1]. In the context of the strategy, ministers observed that about 35% of the country's rural population does not have access to broadband [2].</v>
          </cell>
          <cell r="E5195" t="str">
            <v>[1] Legislation of Ukraine. January 17, 2018. "On Approval of the Concept for the Development of the Digital Economy and Society of Ukraine for 2018-2020 and approval of the plan of measures for its implementation". [http://zakon.rada.gov.ua/laws/show/67-2018-%D1%80] [2] Ministry of Economic Development and Trade. January 17, 2018. "The Government approved the Concept for the Development of the Digital Economy and Society of Ukraine for 2018-2020". [http://www.me.gov.ua/News/Detail?lang=uk-UA&amp;id=ad097ec8-d77d-4e1b-bb67-9483c3631ec2&amp;title=UriadSkhvalivKontseptsiiuRozvitkuTsifrovoiEkonomikiTaSuspilstvaUkrainiNa2018-2020]</v>
          </cell>
        </row>
        <row r="5196">
          <cell r="A5196">
            <v>2018</v>
          </cell>
          <cell r="B5196" t="str">
            <v>EIU country research</v>
          </cell>
          <cell r="C5196" t="str">
            <v>The UK government has several ongoing initiatives that address the e-inclusion of various underserved groups. The 2017 Digital Strategy acknowledges that as more services and transactions move online, it is important to ensure access for all citizens [1]. Research shows that, in 2016, only 48% of the population 75 years old or older owned any connected device while 77% of the 65-74 age group did [2]. The government is supporting the Future Digital Inclusion and Widening Digital Participation programs, as well as the Digital Training and Support Framework. The Future Digital Inclusion Programme is the largest digital inclusion program in the UK and "uses the community reach of the Online Centres Network to support some of the hardest to reach groups in society, engaging them in digital and helping them to progress." [3] The Widening Digital Participation Programme was a National Health Service (NHS) program, running from July 2013 to April 2016. This program was focused on reaching those experiencing digital exclusion and who tend to be older, poorer, and more likely to be disabled, giving access to essential information [4]. The Digital Training and Support Framework allows public sector organizations to obtain vital assisted digital support and digital inclusion/engagement services more easily, in order to help with the e-inclusion of their audience [5]. Future plans include a feasibility study on the viability of using outcome commissioning frameworks and the further development of the role of libraries in improving digital inclusion. The Council for Digital Inclusion is also used to increase collaboration and deliver initiatives. Finally, US$1.45m will be invested in the NHS for projects that support digital inclusion. Since then, the NHS has already published a report on "Digital inclusion for health and social care" [6].</v>
          </cell>
          <cell r="E5196" t="str">
            <v>[1] Department for Digital, Culture, Media and Sport. 2017. “UK Digital Strategy 2017”. [https://www.gov.uk/government/publications/uk-digital-strategy/uk-digital-strategy] [2] Ofcom. 2017. "Access and Inclusion in 2016". [https://www.ofcom.org.uk/__data/assets/pdf_file/0030/98508/access-inclusion-report-2016.pdf] [3] Good Things Foundation. 2018. "Future Digital Inclusion". [https://www.goodthingsfoundation.org/projects/future-digital-inclusion] [4] National Health Service (NHS). 2016. "Widening Digital Participation". [https://www.england.nhs.uk/wdp/] [5] Government of the UK. 2016. "Suppliers now on the Digital Training and Support Framework". [https://assisteddigital.blog.gov.uk/2016/05/25/suppliers-now-on-the-digital-training-and-support-framework/] [6] NHS. 2018. "Digital inclusion for health and social care". [https://digital.nhs.uk/about-nhs-digital/our-work/digital-inclusion]</v>
          </cell>
        </row>
        <row r="5197">
          <cell r="A5197">
            <v>2018</v>
          </cell>
          <cell r="B5197" t="str">
            <v>EIU country research</v>
          </cell>
          <cell r="C5197" t="str">
            <v>The United States has had a digital inclusion strategy since January 2017, which is overseen by the national communications regulator, the Federal Communications Commission (FCC). The strategy specifically addresses six groups: minorities, the elderly, the disabled, the less-educated, low-income people, and people living in rural areas. As the main policy document of the strategy states, "[t]here are dozens of federal agencies, state and local governments, digital inclusion organizations, and community organizations working in low-income communities to bring affordable broadband service, equipment, training, and resources to those in need." [1] The FCC has operated an Advisory Committee on Diversity and Digital Empowerment (ACDDE), since the fall of 2017. This is a two-year initiative focusing on providing recommendations to the FCC on "how to empower disadvantaged communities and accelerate the entry of small businesses, including those owned by women and minorities into the media, digital news and information, and audio and video programming industries." [2]</v>
          </cell>
          <cell r="E5197" t="str">
            <v>[1] Federal Communications Commission (FCC). January 11, 2017. "Strategies and Recommendations for Promoting Digital Inclusion". [https://www.fcc.gov/document/strategies-and-recommendations-promoting-digital-inclusion] [2] FCC. 2018. "Advisory Committee on Diversity and Digital Empowerment". [https://www.fcc.gov/advisory-committee-diversity-and-digital-empowerment]</v>
          </cell>
        </row>
        <row r="5198">
          <cell r="A5198">
            <v>2018</v>
          </cell>
          <cell r="B5198" t="str">
            <v>EIU country research</v>
          </cell>
          <cell r="C5198" t="str">
            <v>The government of Uruguay has current strategies in place that address e-inclusion for three underserved groups: low-income, the elderly, and youth. The government's policy, Digital Agenda 2020, aims to advance the country's digital transformation in an inclusive and sustainable manner, with a strong emphasis on targeting areas of the population that either do not access the internet at all or do so infrequently [1]. By 2020, the government is aiming to increase internet access to 100% for low-income, retired Uruguayans through the provision of free tablets equipped with internet access. Internet access among young people is already extremely high, as a result of recent government efforts to provide laptops to each child in schools, but Digital Agenda 2020 also includes more ambitious targets for the youth population, aiming to provide training in computer programming to 5,000 young people [1]. Aside from low-income retired people, low-income workers are not specifically targeted in the government's Digital Agenda 2020, but the fact that internet access is so high among the lowest 20% of earners (77% in 2016, according to local data) indicates that broad-based government initiatives - these include Plan Ceibal, Universal Hogares, and Fibra Optica al Hogar - have been successful in targeting low-income workers [2]. There are no specific government programs in place designed to improve e-inclusion for ethnic minorities or disabled people.</v>
          </cell>
          <cell r="E5198" t="str">
            <v>[1] Agencia de Gobierno electrónico y Sociedad de la Información y del Conocimiento (AGESIC). "Digital Agenda 2020". [https://www.agesic.gub.uy/innovaportal/file/6122/1/agenda-uruguay-digital---enero-final.pdf] [2] AGESIC. May 17, 2017. "Resultados EUTIC2016: internet al alcance de todos en Uruguay".[https://www.agesic.gub.uy/innovaportal/v/6303/1/agesic/resultados-eutic2016:-internet-al-alcance-de-todos-en-uruguay.html]</v>
          </cell>
        </row>
        <row r="5199">
          <cell r="A5199">
            <v>2018</v>
          </cell>
          <cell r="B5199" t="str">
            <v>EIU country research</v>
          </cell>
          <cell r="C5199" t="str">
            <v>The government of Venezuela does not have any current initiatives or strategies in place that address internet access for underserved groups. Two of the main IT plans, the 2007 Digital Literacy Plan and the 2008 National Telecommunications Plan, have several initiatives to improve internet access to underserved groups in Venezuela. These plans, however, have not been updated since 2013 and are now outdated [1, 2, 3]. Some efforts have been made to improve IT access, such as the Canaima Educativo, but these are mainly focused on providing computers to students and not on improving internet access [4]. Venezuela still lags behind in terms of internet use compared with other Latin American countries: the number of mobile-broadband subscriptions in Venezuela was 50.1 per 100 inhabitants, below most Latin American countries with above 60 subscriptions per 100 people; there were only 8.2 fixed broadband subscriptions per 100 people in Venezuela in 2017 [5]. Recent reports by the UN, the Organisation for Economic Co-operation and Development (OECD) and the International Telecommunication Union (ITU) failed to identify a national broadband policy to improve internet access in the country [6, 7, 8]. Reports on public policies for internet access identified the deterioration of internet access due to the economic crisis, specifically among rural populations and the poor [9].</v>
          </cell>
          <cell r="E5199" t="str">
            <v>[1] Government of Venezuela. "Plan Nacional de Telecomunicaciones, Informatica y Servicios Postales 2007-2013". [http://www.mppeuct.gob.ve/sites/default/files/descargables/pntiysp-2007-2013-final.pdf] [2] Government of Venezuela. "Programa Nacional de Alfabetizacion Tecnologica". [https://pt.slideshare.net/Ely_Dayana/plan-nacional-de-alfabetizacin-tecnolgica] [3] Government of Venezuela. "Detalles del Programa Nacional de Alfabetizacion Tecnologica". [http://www.cnti.gob.ve/til-venezuela/sector-ti-venezolano/proyectos/formacion/programa-nacional-de-alfabetizacion-tecnologica.html] [4] Government of Venezuela. 2017. "Proyecto Canaima Educativo cumple 8 años de su llegada a Venezuela". [http://www.vicepresidencia.gob.ve/index.php/2017/05/04/proyecto-canaima-educativo-cumple-8-anos-de-su-llegada-a-venezuela/] [5] International Telecommunication Union (ITU). 2018. "The State of Broadband". [https://www.itu.int/dms_pub/itu-s/opb/pol/S-POL-BROADBAND.19-2018-PDF-E.pdf] [6] UN Economic Commission for Latin America and the Caribbean (ECLAC). 2018. "State of broadband in Latin America and the Caribbean". [https://repositorio.cepal.org/bitstream/handle/11362/43670/1/S1800532_en.pdf] [7] Organisation for Economic Co-operation and Development (OECD). 2016. "Broadband Policies for Latin America". [http://www.keepeek.com/Digital-Asset-Management/oecd/science-and-technology/broadband-policies-for-latin-america-and-the-caribbean_9789264251823-en#page175] [8] ITU. 2017. "State of Broandband". [https://www.itu.int/dms_pub/itu-s/opb/pol/S-POL-BROADBAND.18-2017-PDF-E.pdf] [9] Derechos digitales. 2018. "Politicas publicas para el acceso a internet en Venezuela". [https://www.derechosdigitales.org/wp-content/uploads/CPI_venezuela.pdf]</v>
          </cell>
        </row>
        <row r="5200">
          <cell r="A5200">
            <v>2018</v>
          </cell>
          <cell r="B5200" t="str">
            <v>EIU country research</v>
          </cell>
          <cell r="C5200" t="str">
            <v>The government of Vietnam has current initiatives in place that address internet access for three underserved groups. In 2016, Vietnam approved the National Broadband Strategy, which aims to expand internet access [1]. The policy defines which underserved groups will be targeted. Specifically, the document addresses support for the disabled (Section 2c), lowering the cost of access (Section 5e), and supporting training for people in rural areas (Section 6c) [2]. These initiatives will target the disabled, the poor, and ethnic minorities, who tend to live in rural areas of the country [3]. No additional information about any other initiatives to increase e-inclusion can be found on the websites of the Committee for Ethnic Minority Affairs (CEMA) and the Ministry of Labor, War Invalids, and Social Affairs [4, 5].</v>
          </cell>
          <cell r="E5200" t="str">
            <v>[1] Alliance for Affordable Internet. 2017. “2017 Affordability report”. [https://a4ai.org/affordability-report/] [2] Government of Vietnam. 2016. “Approval of infrastructure development programs for broadband telecommunications through 2020". [http://m.thuvienphapluat.vn/van-ban/Cong-nghe-thong-tin/Quyet-dinh-149-QD-TTg-phat-trien-ha-tang-vien-thong-bang-rong-2020-2016-301186.aspx] [3] World Bank. 2010. “Vietnam: A widening poverty gap for ethnic minorities”.[siteresources.worldbank.org/EXTINDPEOPLE/Resources/407801-1271860301656/Chapter_8_Vietnam.pdf] [4] Ministry of Labor, War Invalids, and Social Affairs. [http://www.molisa.gov.vn/vi/Pages/Trangchu.aspx] [5] Committee for Ethnic Minority Affairs. [http://www.cema.gov.vn/]</v>
          </cell>
        </row>
        <row r="5201">
          <cell r="A5201">
            <v>2018</v>
          </cell>
          <cell r="B5201" t="str">
            <v>EIU country research</v>
          </cell>
          <cell r="C5201" t="str">
            <v>The government of Zambia has current initiatives in place to promote internet access for, at least, one underserved group. The Zambia Information and Communications Authority (ZICTA) has been engaged in several projects aimed at ensuring that people with disabilities have equal access to ICT services [1, 2]. ZICTA has integrated aspects of the UN Convention on the Rights of Persons with Disabilities into their codes of conduct for ISP providers [2]. As part of the 2015 Action Plan, ZICTA inspected the customer service facilities and capabilities of all ICT providers to ensure their accessibility [2]. ZICTA has also worked closely with key stakeholders to identify challenges to ICT access for people with disabilities and to identify and promote accessible services and technologies [2]. In 2017, ZICTA partnered with the Zambia Agency for Persons with Disabilities to ensure equal access to ICT services across all sectors of society [1]. One of the key challenges addressed was the need to re-assess the meaning of accessibility, as critical services for education, employment and development become more dependent on ICTs for access and success [1]. The partnership is currently working on an integrated platform for accessibility in the ICT sector and they are encouraging the development of accessible ICT products and services [1]. Additionally, the Universal Service Fund (USF), established by the 2009 Communications Act, specifically targets the elderly and the impaired [3].</v>
          </cell>
          <cell r="E5201" t="str">
            <v>[1] Global Accessibility News. 2017. “Zambia to Improve ICT accessibility for Persons with Disabilities”. [http://globalaccessibilitynews.com/2017/07/26/zambia-to-improve-ict-accessibility-for-persons-with-disabilities/] [2] Zambia Daily Mail. 2015. “ZICTA Promoting ICTs Among Persons with Disabilities”. [http://www.daily-mail.co.zm/zicta-promoting-icts-among-persons-disabilities/] [3] International Telecommunications Union (ITU). 2018. “Zambia Profile”. [https://www.itu.int/net4/itu-d/icteye/CountryProfileReport.aspx?countryID=259]</v>
          </cell>
        </row>
        <row r="5202">
          <cell r="A5202">
            <v>2018</v>
          </cell>
          <cell r="B5202" t="str">
            <v>EIU country research</v>
          </cell>
          <cell r="C5202" t="str">
            <v>The government of Algeria has a current national broadband strategy, but this does not include a target penetration rate. T he Ministry of Posts, Telecoms, Technology and Digital (MPTTN) has an action plan for the development of the Information Society, to be achieved through infrastructure, means of telecommunications, and the use of Information and Communication Technologies (ICT) [1]. The government broadband strategy aims to modernize the access network by upgrading the existing infrastructures in terms of technology. The aim is to support technical developments and market needs in terms of diversity of services, deployment of optical fiber and 4G LTE (Long-Term Evolution), and to accelerate the service in rural and isolated areas, thus meeting market needs and improvement of the quality of service and customer reception [1]. The government's Action Plan 2017 mentions the development of broadband coverage as one of its goals, to improve  governance and meet the needs of all users, including economic agents [2].</v>
          </cell>
          <cell r="E5202" t="str">
            <v>[1] Ministry of Posts, Telecoms, Technology and Digital (MPTTN). 2018. "Stratégie du haut et du très haut débit". [https://www.mpttn.gov.dz/fr/strategie-haut-debit] [2] Prime Minister. 2017. "Plan d'action du gouvernement". [http://www.premier-ministre.gov.dz/ressources/front/files/pdf/plans-d-actions/plan-d-action-du-gouvernement-2017-fr.pdf]</v>
          </cell>
        </row>
        <row r="5203">
          <cell r="A5203">
            <v>2018</v>
          </cell>
          <cell r="B5203" t="str">
            <v>EIU country research</v>
          </cell>
          <cell r="C5203" t="str">
            <v>The government does not have a current national broadband strategy. According to a government statement in October 2018, the government of Angola plans to extend broadband access with a target penetration rate of 80% of the population by 2025, but this plan has not been made publicly available [1]. The statement mentions a National Broadband Strategy, but this strategy has not yet been released by the Ministry of Ministry of Telecommunications and Information Technology, which is responsible for its implementation [1, 2, 3]. This objective is in line with the National Development Strategy 2018 – 2022, which states increasing access to broadband as one of its objectives [4].</v>
          </cell>
          <cell r="E5203" t="str">
            <v>[1] Government of Angola. 2018. “Operadores angolanos criticam degradação da rede de fibra óptica no país”. [http://www.governo.gov.ao/VerNoticia.aspx?id=36348] [2] Ministry of Telecommunications and Information Technology. "Publications". [http://www.mtti.gov.ao/TodasPublicacoes.aspx] [3] Ministry of Telecommunications and Information Technology. "Publica Agenda". [http://www.mtti.gov.ao/TodaAgendaPublica.aspx] [4] Government of Angola. 2018. "National Development Plan 2018-2022". [https://www.info-angola.com/attachments/article/4867/PDN%202018-2022_MASTER_vf_Volume%201_13052018.pdf]</v>
          </cell>
        </row>
        <row r="5204">
          <cell r="A5204">
            <v>2018</v>
          </cell>
          <cell r="B5204" t="str">
            <v>EIU country research</v>
          </cell>
          <cell r="C5204" t="str">
            <v>The government of Argentina has a current broadband strategy that includes a target penetration rate for fixed broadband coverage. Argentina’s broadband strategy, the Federal Internet Plan, states as one of its goals the provision of broadband service to approximately 66% of the population by 2018 (29m of a population of 44.3m people) [1]. In recent public statements, however, the Minister of Modernization has stated that the goal is to reach 2m more households by the end of 2019 [2]. The Plan’s webpage has not been updated since April 2017. As a result, it is unclear what the current status of implementation is and how the goals may (or may not) have been adjusted [1]. Nonetheless, the implementing entity, state-owned enterprise Arsat, also provides data concerning the plan's implementation on its website. This source shows that some areas are scheduled to be connected in 2019. Between July 2017 and July 2018, the number of Arsat clients (internet service providers that resell service to consumers) increased from 188 to 374 and the megabits in service from 48,393 to 149,408 [3].</v>
          </cell>
          <cell r="E5204" t="str">
            <v>[1] Government of Argentina. 2018. “Plan Federal de Internet". [https://www.argentina.gob.ar/comunicaciones/planfederaldeinternet] [2] Punto a Punto. June 6, 2018. “Cómo sigue el Plan Federal de Internet que implementa el Gobierno”. [http://puntoapunto.com.ar/cual-sigue-el-plan-federal-de-internet-que-implementa-el-gobierno/] [3] Arsat. 2018. “Plan Federal de Internet”. [http://datos.arsat.com.ar/dashboards/19767/plan-federal-de-internet/]</v>
          </cell>
        </row>
        <row r="5205">
          <cell r="A5205">
            <v>2018</v>
          </cell>
          <cell r="B5205" t="str">
            <v>EIU country research</v>
          </cell>
          <cell r="C5205" t="str">
            <v>The Australian government has a current national broadband strategy that includes a target penetration rate. The National Broadband Network is a government-owned monopoly broadband provider, which aims to bridge the digital divide by ensuring that all Australians have access to broadband at affordable prices [1, 2]. NBN has a target of connecting 8m homes and businesses by 2020 [2]. Implementation has proved difficult, however, and has been a source of frustration for consumers. Due to Australia’s vast, sparsely populated territory (three people per square km), this is the largest infrastructure project in the country’s history [3]. Of the total budget of AU$49b (US$34.82b), 35% must be spent connecting the final 10% of users, erecting 2,600 wireless towers, and launching 2 satellites [3]. Slow rollout, a switch to inferior technology, and resulting slow internet speeds have caused widespread complaints and reduced Australia’s average internet speed to 55th place in world rankings as of early 2018 [3, 4]. Complaints to the telecommunication industry ombudsman increased to 167,831 complaints in the 2017-18 financial year, an increase of 6.2% over the previous year [5]. An ongoing review and inquiry by the Australian Competition and Consumer Commission (ACCC) has resulted in several measures being taken, including ordering retail telecommunications to refund tens of thousands of customers who were sold high-speed plans on NBN in areas where that speed could not be delivered [5].</v>
          </cell>
          <cell r="E5205" t="str">
            <v>[1] The National Broadband Network (NBN) Company. 2018. [http://www.nbnco.com.au/] [2] Australian Broadband Network. 2017. "Corporate Plan 2017". [http://www.nbnco.com.au/content/dam/nbnco2/documents/nbn-corporate-plan-2017.pdf] [3] BBC News. 2017. “How Australia's A$49bn internet network came to be ridiculed”. [https://www.bbc.com/news/world-australia-41577003] [4] The Australian. 2018. “NBN Co predicts pick-up as Australia loses places in internet speed rankings”. [https://www.theaustralian.com.au/news/nation/nbn-co-predicts-pickup-as-australia-loses-places-in-internet-speed-rankings/news-story/a5025cc691f489d5fbd3a98d74b646d6] [5] The Guardian. 2018. “Telco complaints rise for second year as homes switch to NBN”. [https://www.theguardian.com/australia-news/2018/oct/17/telco-complaints-rise-for-second-year-as-homes-switch-to-nbn]</v>
          </cell>
        </row>
        <row r="5206">
          <cell r="A5206">
            <v>2018</v>
          </cell>
          <cell r="B5206" t="str">
            <v>EIU country research</v>
          </cell>
          <cell r="C5206" t="str">
            <v>Austria has a current national broadband strategy that includes a target penetration rate. In 2014, the government launched the National Broadband Strategy 2020 ("Breitbandstrategie 2020"), together with a generic implementation plan ("Masterplan zur Breitbandfoerderung") which sets out funding, financing timeframe and instruments [1, 2]. Austria's current targets are the supply of ultra-fast broadband to 70% of households in urban areas by 2018 and 99% coverage for all by 2020. The government has chosen a market-driven broadband rollout and the pace of broadband rollout has been on target. As of late 2018, coverage stood at 99% [3, 4].</v>
          </cell>
          <cell r="E5206" t="str">
            <v>[1] European Commission. "National Broadband Strategy Austria". [http://ec.europa.eu/newsroom/dae/document.cfm?doc_id=4828] [2] Government of Austria. "Masterplan zur Breitbandfoerderung". [https://www.bmvit.gv.at/service/publikationen/telekommunikation/downloads/breitband_offensive_ua.pdf] [3] European Commission. "Single Digital Market. Broadband for All in Austria". [https://ec.europa.eu/digital-single-market/en/broadband-all-austria] [4] European Commission. "Digital Economy and Society Index (DESI) 2018 Country Report. Austria". [http://ec.europa.eu/information_society/newsroom/image/document/2018-20/at-desi_2018-country-profile_eng_B43F6A5A-DBC1-9317-32CB0433D96B5FA6_52212.pdf]</v>
          </cell>
        </row>
        <row r="5207">
          <cell r="A5207">
            <v>2018</v>
          </cell>
          <cell r="B5207" t="str">
            <v>EIU country research</v>
          </cell>
          <cell r="C5207" t="str">
            <v>The government of Bangladesh has a current national broadband strategy that includes target broadband penetration rates. The current National Broadband Policy was approved in 2009, has been updated, and is still in effect [1]. The State Minister for ICT, Zunaid Ahmed Palek, updated the targets in November 2017, as follows: 35% broadband penetration by 2018 (original target was 12%) and 50% broadband connectivity for all by 2021 (original target was 30%) [2, 3]. In 2015, the government approved the National Telecommunications Policy 2015, but it is not clear whether the policy has been implemented [4, 5].</v>
          </cell>
          <cell r="E5207" t="str">
            <v>[1] Ministry of Posts, Telecommunications and Information Technology. "National Telecommunications Policy (draft)". [http://ptd.portal.gov.bd/sites/default/files/files/ptd.portal.gov.bd/news/c306da52_2828_4773_b3d5_74ec933e3f5e/NTP-2015_Draft_English.pdf] [2] Dhaka Tribune. November 24, 2017. "Minister: 100% internet penetration by 2021". [https://www.dhakatribune.com/sci-tech/2017/11/24/100-internet-penetration-2021] [3] Palak, Zunaid Ahmed MP. November 18-20, 2014. "Digital Bangladesh: Future plans for broadband roll-out in Bangladesh". Presentation for Commonwealth Broadband Forum 2014. [https://cto.int/media/events/pst-ev/2014/Broadband%20Forum/Presentation%20PDF/Honourable%20Zunaid%20Ahmed%20Palak%20MP_%20Ministry%20of%20Posts%20and%20Telecommunications_Bangladesh.pdf] [4] Zaman, Hasanuzzaman and Rokonuzzaman. November 2014. "Achieving Digital Bangladesh by 2021 and beyond: Background paper for the 7th Five Year Plan". [http://www.plancomm.gov.bd/wp-content/uploads/2015/02/18_Achieving-Digital-Bangladesh-by-2021-and-Beyond.pdf] [5] Broadband Commission for Sustainable Development Report. "Annex 1: Target 1 – List of National Broadband Policies, 2018". [http://reports.broadbandcommission.org/state-of-broadband-2018/tables/overlay/annex-1-target-1-list-of-national-broadband-policies-2018/]</v>
          </cell>
        </row>
        <row r="5208">
          <cell r="A5208">
            <v>2018</v>
          </cell>
          <cell r="B5208" t="str">
            <v>EIU country research</v>
          </cell>
          <cell r="C5208" t="str">
            <v>The Belgian government has a current national broadband strategy that includes a target penetration rate for fixed broadband coverage. The country's Digital Belgium strategy states that by 2020 at least half of connections in Belgium should achieve internet speeds of up to 1 Gbps while the penetration rate should reach 80-100% [1]. The government's "Plan for ultrafast internet in Belgium 2015-2020" outlines 17 specific measures across four thematic areas of action: a common strategic vision for the rollout of ultrafast internet; broadband for everyone; lower costs for building networks; and a dynamic ecosystem [2]. Additionally, the government has identified areas where high-performance infrastructure is not yet present and is planning to develop measures, together with local authorities and regions, to stimulate rollout of connectivity to those areas [1]. The plan declares that "[t]o achieve the objective (...) reliance is placed on market-led investment, combined in Flanders with a planned public investment in fibre networks. In Wallonia, the investment plan foresees EUR 50 million for covering the 'white zones'." [3]</v>
          </cell>
          <cell r="E5208" t="str">
            <v>[1] Government of Belgium. 2017. "Digital Belgium Strategy Brochure, 2017". [http://digitalbelgium.be/wp-content/uploads/2017/07/compressed_Brochure_DB_FINAL.pdf] [2] Digital Belgium. 2015. "Plan for ultrafast internet in Belgium 2015-2020". [https://www.decroo.belgium.be/sites/default/files/articles/BreedbandENGdef.pdf] [3] European Commission. 2018. "Country Report Belgium 2018". [https://ec.europa.eu/info/sites/info/files/2018-european-semester-country-report-belgium-en.pdf]</v>
          </cell>
        </row>
        <row r="5209">
          <cell r="A5209">
            <v>2018</v>
          </cell>
          <cell r="B5209" t="str">
            <v>EIU country research</v>
          </cell>
          <cell r="C5209" t="str">
            <v>The government of Benin has a current national broadband strategy that includes a target penetration rate. The 2018-2021 Strategic Plan, set out by the Regulatory Authority for Electronic Communications and the Post (Autorité de Régulation des Communications Électroniques et de la Poste, or ARCEP), aims to expand the country’s broadband network to reach 80% of the population by the end of 2021. The plan establishes a penetration rate target of 40% for fixed internet and 60% for mobile internet [1]. The 2016-2021 Government Action Plan also includes specific objectives and projects to bring internet services across the country, including similar penetration rates around the provision of universal access to the internet (60% of the population) and high-speed internet (80%) [2, 3].</v>
          </cell>
          <cell r="E5209" t="str">
            <v>[1] Autorité de Régulation des Communications Électroniques et de la Poste (ARCEP). 2018. “Plan Stratégique ARCEP Benin 2018-2021”. [https://arcep.bj/wp-content/uploads/2018/06/Plan-Strat%C3%A9gique-ARCEP-BENIN-2018-2021.pdf] [2] Presidency of the Republic of Benin. 2016. “Government Action Programme 2016-2012: Flagship Projects”. [http://revealingbenin.com/wp-content/uploads/2017/03/The-project-sheets.pdf] [3] Presidency of the Republic of Benin. 2016. “Government Action Programme 2016-2012: Summary”. [http://revealingbenin.com/wp-content/uploads/2017/02/The-Summary.pdf]</v>
          </cell>
        </row>
        <row r="5210">
          <cell r="A5210">
            <v>2018</v>
          </cell>
          <cell r="B5210" t="str">
            <v>EIU country research</v>
          </cell>
          <cell r="C5210" t="str">
            <v>The government of Botswana has a current national broadband strategy that includes a target penetration rate. The Ministry of Transport and Communications passed the National Broadband Strategy in 2016 [1]. According to the Broadband Commission, as of 2017, Botswana has an active broadband policy [2]. This policy was developed with reference to the National ICT Policy, the country’s Vision 2016, and the Broadband Commission aspirations set out by UNESCO and the International Telecommunication Union (ITU) [1]. The strategy also sets explicit targets for broadband internet penetration. The initial target was to offer 50% of citizens a minimum speed of 2 Mbps by end of 2014 and 90% of the population having access to 20 Mbps broadband by 2018 [1]. As of 2017, 39.4% of individuals use the internet with 2.85 fixed-broadband subscriptions per 100 inhabitants and 67.9 active mobile-broadband subscriptions per 100 inhabitants [3]. In the first quarter of 2017, Botswana's average internet speed was recorded at 2.5 Mbps [4].</v>
          </cell>
          <cell r="E5210" t="str">
            <v>[1] Ministry of Transport and Communications. 2016. "Draft National Broadband Strategy". [http://www.uasf.org.bw/wp-content/uploads/2016/10/Draft-National-Broadband-Strategy.pdf] [2] Broadband Commission. 2017. "The State of Broadband 2017: Broadband Catalyzing Sustainable Development". [https://www.broadbandcommission.org/Documents/publications/NationalBBPolicies2017.pdf] [3] International Telecommunications Union (ITU). 2017. “ICT Development Index 2017 – Botswana". [http://www.itu.int/net4/ITU-D/idi/2017/index.html#idi2017economycard-tab&amp;BWA] [4] Trading Economics. 2018. "Botswana Internet Speed". [https://tradingeconomics.com/botswana/internet-speed]</v>
          </cell>
        </row>
        <row r="5211">
          <cell r="A5211">
            <v>2018</v>
          </cell>
          <cell r="B5211" t="str">
            <v>EIU country research</v>
          </cell>
          <cell r="C5211" t="str">
            <v>The government of Brazil has a current national broadband strategy that includes a target penetration rate. The National Broadband Plan (Programa Nacional de Banda Larga, or PNBL) was established in 2010 via decree No. 7.175 [1, 2]. The PNBL originally sought to connect 40 million households (95% of total households) to the broadband network by the end of 2014. In September 2014, however, only 27 million households were connected, prompting the government to reset targets [3]. The revised targets for 2015-2018 aimed to expand the country’s fixed broadband network to 70% of the population by the end of 2018 [4]. Given the progress made in the past few years, the new PNLB, set to start in 2019, increased the targets to 95% of households and 70% of municipalities [4, 5]. In 2017, the government passed new regulations to further an electronic government. Among other things, these regulations aimed to complement the PNBL, such as Norms MCTIC/7.154 and SETEL/7.437, both approved in December 2017 [6, 7]. The Digital Governance Strategy 2016-2019 (Estratégia de Governanza Digital, or EGD) also outlines a number of targets to facilitate such penetration, including the number of connection points needed by 2019 to expand social participation in the use of internet and ICTs [8].</v>
          </cell>
          <cell r="E5211" t="str">
            <v>[1] Ministério da Ciência, Tecnologia, Inovações e Comunicações. 2010. “Programa Nacional de Banda Larga (PNBL)”. [http://www.mctic.gov.br/mctic/opencms/textogeral/banda_larga.html] [2] Câmara Dos Deputados. 2010. “Decreto No 7.175, de 12 de maio de 2010 Institui o Programa Nacional de Banda Larga – PNBL”. [http://www2.camara.leg.br/legin/fed/decret/2010/decreto-7175-12-maio-2010-606321-normaatualizada-pe.pdf] [3] Exame. 2014. “Programa de banda larga se aproxima do fim cheio de críticas”. [https://exame.abril.com.br/brasil/programa-de-banda-larga-se-aproxima-do-fim-cheio-de-criticas/] [4] Ministério do Planejamento, Desenvolvimento e Gestão. 2018. “Em 2018, 70% dos brasileiros terão acesso à banda larga”. [https://www.governodigital.gov.br/noticias/em-2018-70-dos-brasileiros-terao-acesso-a-banda-larga] [5] Agência Brasil. 2017. “Atualização do PNBL deverá ter recursos apenas em 2019, diz presidente da Anatel”. [http://agenciabrasil.ebc.com.br/economia/noticia/2017-05/atualizacao-do-pnbl-devera-ter-recursos-apenas-em-2019-diz-presidente-da] [6] Ministério da Ciência, Tecnologia, Inovações e Comunicações. 2017. “Portaria MCTIC nº 7.154, de 06.12.2017”. [http://www.mctic.gov.br/mctic/opencms/legislacao/portarias/Portaria_mctic_n_7154_de_06122017.html] [7] Ministério da Ciência, Tecnologia, Inovações e Comunicações. 2017. “Portaria SETEL/MCTIC nº 7.437, de 20.12.2017”. [http://www.mctic.gov.br/mctic/opencms/legislacao/portarias/Portaria_SETEL_MCTIC_n_7437_de_20122017.html] [8] Ministério do Planejamento, Orçamento e Gestão. 2016. “Estratégia de Governança Digital 2016-19" [http://www.planejamento.gov.br/EGD/arquivos/revisao-da-estrategia-de-governanca-digital-2015-2019.pdf]</v>
          </cell>
        </row>
        <row r="5212">
          <cell r="A5212">
            <v>2018</v>
          </cell>
          <cell r="B5212" t="str">
            <v>EIU country research</v>
          </cell>
          <cell r="C5212" t="str">
            <v>The government of Bulgaria has a current national broadband strategy that includes a target penetration rate. The National Broadband Infrastructure Plan for Next Generation Access (NGA) covers the period 2014-2020. It also sets broadband targets of 100% coverage with at least 30 Mbps by 2020 and 50% take-up rate for 100 Mbps [1]. According to the 2018 Digital Economy and Society Index (DESI) report, fixed broadband coverage is 95% with a take-up rate of 59% [2].</v>
          </cell>
          <cell r="E5212" t="str">
            <v>[1] Ministry of Transport, Information Technologies, and Communications. June 26, 2014. "National Broadband Infrastructure Plan for Next Generation Access". [https://www.mtitc.government.bg/upload/docs/2014-07/BG_NGA_PLAN_ENG.pdf] [2] European Commission. 2018. "Digital Economy and Society Index (DESI) 2018: Country Report Bulgaria". [https://ec.europa.eu/digital-single-market/en/news/digital-economy-and-society-index-2018-report]</v>
          </cell>
        </row>
        <row r="5213">
          <cell r="A5213">
            <v>2018</v>
          </cell>
          <cell r="B5213" t="str">
            <v>EIU country research</v>
          </cell>
          <cell r="C5213" t="str">
            <v>The government of Burkina Faso has a current national broadband strategy, but this does not include a target penetration rate. The National Plan for Economic and Social Development 2016-2020 (PNDES), was adopted in 2016 [1, 2]. This policy mostly focuses on the development of new infrastructure throughout the country, beyond the capital city Ouagadougou, as part of the Project to Reinforce Electronic Communication Infrastructure [2]. The specific objective of this policy is to connect the 45 provinces through fiber optics and mutualize the country's electronic communications highway [1]. The total projected cost of the program will be approximately CFA129bn (US$225m). The report does acknowledge that internet penetration rates in the country are very low, but the plan does not mention any targets to directly address this.</v>
          </cell>
          <cell r="E5213" t="str">
            <v>[1] International Telecommunications Union (ITU). 2017. "List of National Broadband Policies". [https://www.broadbandcommission.org/Documents/publications/NationalBBPolicies2017.pdf] [2] Burkino Faso. 2017. "National Plan for Economic and Social Development (PNDES) 2016-2020". [http://www.pndes2020.com/pdf/06-en.pdf]</v>
          </cell>
        </row>
        <row r="5214">
          <cell r="A5214">
            <v>2018</v>
          </cell>
          <cell r="B5214" t="str">
            <v>EIU country research</v>
          </cell>
          <cell r="C5214" t="str">
            <v>The government of Cambodia has a current national broadband strategy, the National Broadband Plan (NBP), which includes a target penetration rate of 90% of the population [1]. Developed in 2013, the policy aims to provide at least entry-level broadband services to the majority of Cambodians by the end of 2018, with 100% of urban areas and 70% of rural areas covered [1]. Entry-level broadband was defined as a service download speed of 512 kbps in 2013 [1]. Cambodia has the cheapest broadband prices in the region [2]. In 2017, broadband penetration in Cambodia stood at 50.2% for mobile broadband and 0.6% for fixed broadband [2].</v>
          </cell>
          <cell r="E5214" t="str">
            <v>[1] International Telecommunications Union (ITU). April 2013. "Cambodia National Broadband Policy". [http://www.itu.int/net4/ITU-D/CDS/bdtint/prj/prj_document_open.asp?prj=9RAS10036&amp;doc=966] [2] ITU. 2017. "Cambodia Country Profile". [https://www.itu.int/en/ITU-D/LDCs/Documents/2017/Country%20Profiles/Country%20Profile_Cambodia.pdf]</v>
          </cell>
        </row>
        <row r="5215">
          <cell r="A5215">
            <v>2018</v>
          </cell>
          <cell r="B5215" t="str">
            <v>EIU country research</v>
          </cell>
          <cell r="C5215" t="str">
            <v>The national government of Cameroon has a current national broadband strategy that includes a target penetration rate. The Digital Cameroon: National Strategy 2020, outlined by the Ministry of Posts and Telecommunications, sets a target penetration rate of 20% by 2020, from just 6% in 2016 [1]. The International Telecommunications Union (ITU) put internet penetration in Cameroon in 2013 at less than 5%, among the lowest in the world [2]. It is thought that the main obstacle to wider access is the inefficient monopoly that is enjoyed by the state-owned CAMTEL network [3]. With mobile penetration rates ranging from 40% to 81.9% [4, 5], a non-restrictive operating environment could contribute to quick internet adoption, through affordability, for instance [3]. In 2018, the ITU estimates that 21.7% of the population have access to the internet from their home [5], indicating that perhaps the penetration rate has been met ahead of schedule. The National Broadband Network (NBN), reportedly in its completion phase, aims to connect households and businesses through fiber-to-the-home (FTTH) technology (6).</v>
          </cell>
          <cell r="E5215" t="str">
            <v>[1] Ministry of Posts and Telecommunications of the Republic of Cameroon. 2016. "Digital Cameroon: National Strategy 2016-2020". [http://cameroundigital.com/wp-content/uploads/2017/05/Plan-strat%C3%A9gique-Cameroun-Num%C3%A9rique-2020.pdf] [2] International Telecommunications Union (ITU). 2013. "Study on International Internet Connectivity in Sub-Saharan Africa". [https://www.itu.int/en/ITU-D/Regulatory-Market/Documents/IIC_Africa_Final-en.pdf] [3] Alliance for Affordable Internet (A4AI). 2014. "Case Study. Internet and Broadband in Cameroon: Barriers to Affordable Access". [https://a4ai.org/wp-content/uploads/2014/08/A4AI-Case-Study-Cameroon_FINAL1.pdf] [4] GSMA. 2017. "The Mobile Economy: Sub-Saharan Africa". [https://www.gsmaintelligence.com/research/?file=7bf3592e6d750144e58d9dcfac6adfab&amp;download] [5] ITU. 2018. "Country Profile: Cameroon". [https://www.itu.int/net4/itu-d/icteye/CountryProfileReport.aspx?countryI] [6] Ministry of Posts and Telecommunications of the Republic of Cameroon. 2017. "Major Projects".[https://www.minpostel.gov.cm/index.php/en/les-grands-chantiers/292-broadband-infrastructure-for-a-digital-cameroon-by-2020]</v>
          </cell>
        </row>
        <row r="5216">
          <cell r="A5216">
            <v>2018</v>
          </cell>
          <cell r="B5216" t="str">
            <v>EIU country research</v>
          </cell>
          <cell r="C5216" t="str">
            <v>Canada does not yet have a codified national broadband strategy, but in 2018 the government set up a broadband fund to finance a penetration rate of 90% for fixed broadband by 2021. The Canadian Radio-television and Telecommunications Commission (CRTC), the national telecoms regulator, has set out a universal service objective to extend voice services and broadband internet access services on fixed and mobile wireless networks throughout Canada. The CRTC set targets of 50 Mbps download/10 Mbps upload speeds for fixed broadband services, together with an unlimited data option for fixed broadband services, to 90% of Canadian homes and businesses by 2021. The latest mobile wireless technology is also to be made available not only to all homes and businesses but also along major Canadian roads [1]. To this end, in September 2018, the CRTC announced the funding criteria for its Broadband Fund, which will provide CA$750m (US$564m) over the first five years to support projects building or upgrading the required infrastructure. The Broadband Fund is to complement existing and future private investments and public funding. In 2019, the CRTC will issue a call for applications and begin the competitive bidding process to evaluate and select projects [2].</v>
          </cell>
          <cell r="E5216" t="str">
            <v>[1] Canadian Radio-television and Telecommunications Commission (CRTC). September 27, 2018. "Closing the Broadband Gap". [https://crtc.gc.ca/eng/internet/internet.htm] [2] CRTC. September 27, 2018. "CRTC announces details of the Broadband Fund". [https://www.canada.ca/en/radio-television-telecommunications/news/2018/09/crtc-announces-details-of-the-broadband-fund.html]</v>
          </cell>
        </row>
        <row r="5217">
          <cell r="A5217">
            <v>2018</v>
          </cell>
          <cell r="B5217" t="str">
            <v>EIU country research</v>
          </cell>
          <cell r="C5217" t="str">
            <v>The Chilean government has a current national broadband strategy that includes a target penetration rate. Chile’s Agenda Digital 2020 strategy called for the creation of a Digital Infrastructure Plan to reach 90% of households with fixed broadband coverage [1]. According to the Agenda’s website, development of the plan has been 100% complete since October 2017, but the final plan has not been made publicly available. Despite this, the 90% goal by 2020 appears to be still valid [2]. In addition, the strategy includes the completion of a fiber optic network in the southern section of the country. As of October 2018, that project was 75% complete. The contract to complete the project appears to have been awarded in October 2017, although no supporting documentation has been made publicly available. “Breaking ground and detailed engineering” are 30% complete [3]. Of the 90% fixed broadband coverage goal, the government expects 20% of households to also receive fiber optic coverage [1]. A report from the non-governmental National Council on Innovation for Development, published in January 2018, called for more deployment of fiber optic networks and noted that only 12% of Chilean firms had access to an internet connection that exceeded 30 Mb [4].</v>
          </cell>
          <cell r="E5217" t="str">
            <v>[1] Government of Chile. 2014. “Agenda Digital 2020". [http://dg6223fhel5c2.cloudfront.net/PD/wp-content/uploads/2014/06/Agenda-Digital-2015-2020.pdf] [2] Agenda Digital 2020. 2018. “10. Desarrollo de un Plan de Infraestructura Digital". [http://www.agendadigital.gob.cl/#/seguimiento/medida/Desarrollo-de-un-Plan-de-Infraestructura-Digital] [3] Agenda Digital 2020. 2018. “14. Fibra Óptica Austral". [http://www.agendadigital.gob.cl/#/seguimiento/medida/Fibra-Optica-Austral] [4] Consejo Nacional de Innovación para el Desarrollo. January 2018. “Propuesta estratégica del Consejo Nacional de Innovación para el Desarrollo: Banda ancha de Visviri a Cabo de Hornos”. [http://www.cnid.cl/wp-content/uploads/2018/02/BandaAncha-CNID.pdf]</v>
          </cell>
        </row>
        <row r="5218">
          <cell r="A5218">
            <v>2018</v>
          </cell>
          <cell r="B5218" t="str">
            <v>EIU country research</v>
          </cell>
          <cell r="C5218" t="str">
            <v>The Chinese government has a current national broadband strategy with target penetration rates. The "Broadband China" strategy was announced in 2013, with a target of 70% penetration for household access to fixed-line broadband infrastructure by 2020 [1]. The government reported that fixed-line broadband penetration reached 63% at the end of 2017 and announced plans for additional investment in telecoms infrastructure, price cuts, and increased connection speed [2]. The 13th Five Year Plan National Informatisation Plan (2016-2020) also includes a target of connecting 98% of administrative villages to fiber optic broadband by 2020 [3]. The government aims to upgrade connections for faster speeds in areas which already have broadband, with some urban areas achieving a capacity of 1 Gbps by 2020 [4].</v>
          </cell>
          <cell r="E5218" t="str">
            <v>[1] Liu, Chun. 2016. "Building the next Information Superhighway: a critical analysis of China's recent national broadband plan". Communications of the Association for Information Systems. [https://www.researchgate.net/publication/306215854_Building_the_Next_Information_Superhighway_a_Critical_Analysis_of_China's_Recent_National_Broadband_Plan] [2] China Money. April 27, 2017. "China’s Fixed-line Broadband Penetration Rate To Hit 63% This Year". [https://www.chinamoneynetwork.com/2017/04/27/chinas-fixed-line-broadband-penetration-rate-to-hit-63-this-year] [3] China Net. December 27, 2016. "'13-5' National Informatisation Plan". [http://news.china.com.cn/txt/2016-12/27/content_39994503.htm] [4] China Academy of Information &amp; Communications Technology. 2015. “Broadband China Strategy and its implementation”. Paper presented at Ultra-Broadband Forum 2015. [http://www.unescap.org/sites/default/files/Broadband%20China%20Strategy.pdf]</v>
          </cell>
        </row>
        <row r="5219">
          <cell r="A5219">
            <v>2018</v>
          </cell>
          <cell r="B5219" t="str">
            <v>EIU country research</v>
          </cell>
          <cell r="C5219" t="str">
            <v>The government of Colombia has a current broadband strategy with a target penetration rate of 63% for broadband coverage of households. According to the Digital Living Plan (Plan Vive Digital 2014-2018), set out by the Ministry of Information and Communications Technology (MINTIC), as of 2014, 50% of households had fixed broadband connections [1]. By the end of 2017, MINTIC reported that 61.4% of Colombians had broadband connections, which numbered 30.3m connections, surpassing the government’s goal for 2018 of 27m connections. During 2017, the lowest economic quintile experienced the greatest increase in the number of connections [2]. The National Fiber Optic Project has benefited 788 municipalities, 2,000 institutions, and 4.6m individuals [3]. More distant municipalities were not included in the fiber optic network because of geographical factors and are being connected via the High Speed Connectivity Project, which is using microwave, satellite, and other technologies to provide connectivity. According to MINTIC, 33 municipalities have been connected while the project is in progress in another 14 [4]. The Plan Vive Digital 2014-2018 states that the government’s eventual goal is 100% broadband coverage in Colombia [1].</v>
          </cell>
          <cell r="E5219" t="str">
            <v>[1] Ministry of Information and Communications Technology (MINTIC). 2014. “Vive Digital Colombia 2014-2018". [http://www.mintic.gov.co/portal/604/articles-5193_recurso_2.pdf] [2] MINTIC. April 23, 2018. “Colombia llega a 30 millones de conexiones de banda ancha al cierre del 2017”. [https://www.mintic.gov.co/portal/604/w3-article-72774.html] [3] MINTIC. 2018. “Proyecto Nacional de Fibra Óptica”. [https://www.mintic.gov.co/portal/vivedigital/612/w3-propertyvalue-647.html] [4] MINTIC. 2018. “Conectividad de Alta Velocidad para el Amazonas, Orinoco y Chocó”. [https://www.mintic.gov.co/portal/vivedigital/612/w3-propertyvalue-7240.html]</v>
          </cell>
        </row>
        <row r="5220">
          <cell r="A5220">
            <v>2018</v>
          </cell>
          <cell r="B5220" t="str">
            <v>EIU country research</v>
          </cell>
          <cell r="C5220" t="str">
            <v>The government of the Democratic Republic of Congo (DRC) does not have a current national broadband strategy. The previous 2009 National Strategy for Telecommunications, which is now outdated, mentioned a target internet penetration rate of 5% by 2015 [1]. The rate is currently estimated at between 3% and 4.2%, one of the lowest in Africa [2, 3]. In 2014, the RDC launched the fifth phase of CAB5 - Projet Backbone Centrafricain, with the support of the World Bank, and whose main objective is to increase fixed broadband capacity [2, 4]. At the beginning of 2017, the Minister of Telecommunications, Amy Ambatobe, reportedly announced that the extension of the national backbone project (optical fiber) will continue over the next few years [5, 6]. There is no mention of a clear and more recent national broadband strategy on the website of the Regulatory Authority for Telecommunications [7]. In 2018, the DRC parliament passed a new Telecommunications Act, but this legislation does not mention a national broadband strategy [8].</v>
          </cell>
          <cell r="E5220" t="str">
            <v>[1] PanaPress Blog. 2009. "Presentation du document de politique des Télécommunications et des TIC en RD". [http://www.panapress.com/Presentation-du-document-de-politique-des-Telecommunications-et-des-TiC-en-RDC--13-667548-17-lang3-index.html] [2] Collaboration on International ICT Policy for East and Southern Africa. 2016. "État des lieux des libertés sur Internet en République Démocra que du Congo 2016". [https://cipesa.org/?wpfb_dl=242] [3] Export.gov. 2018. "Congo, Democratic Republic - Telecommunications". [https://www.export.gov/article?id=Congo-Democratic-Republic-Telecommunication] [4] Telecom Market Research. 2016. "Democratic Republic of Congo - Telecoms, mobile and broadband - statistics and analyses". [http://www.telecom-marketresearch.com/wp-content/uploads/pdf/singles/democratic-republic-of-congo-telecoms-mobile-and-broadband-statistics-and-analyses.pdf] [5] Agence Ecofin. 2017. "RD Congo: 4G, fibre optique… les grands chantiers TIC du ministre Amy Ambatobe pour 2017". [http://www.agenceecofin.com/telecom/2702-45227-rd-congo-4g-fibre-optique-les-grands-chantiers-tic-du-ministre-amy-ambatobe-pour-2017] [6] Continent Noir. 2017. "Les grands chantiers TIC pour la République Démocratique du Congo en 2017". [http://continent-noir.com/2017/03/09/les-grands-chantiers-tic-pour-la-republique-democratique-du-congo-en-2017/] [7] Regulatory Authority for Telecommunications. 2018. [http://arptc.gouv.cd] [8] Le Ministre des Postes, Télécommunications et Nouvelles Technologies de l'Information et de la Communication. 2018. "Ministerial Order No. CAB / MIN / PTNTIC / TKKM / PKM / sap / 022/012 of 21 December 2012". [https://www.leganet.cd/Legislation/Droit%20economique/telecommunication/AM.21.12.2014.htm]</v>
          </cell>
        </row>
        <row r="5221">
          <cell r="A5221">
            <v>2018</v>
          </cell>
          <cell r="B5221" t="str">
            <v>EIU country research</v>
          </cell>
          <cell r="C5221" t="str">
            <v>The government of Costa Rica has a national broadband strategy that includes a target penetration rate. The National Broadband Strategy (Estrategia Nacional de Banda Ancha) was developed in 2012 and includes penetration targets up to 2017 [1]. The strategy expected to expand the country’s broadband network to reach 100% of the population by the end of 2017 [1]. The National Plan of Development 2015-2018 (Plan Nacional de Desarrollo 2015-2018 “Alberto Cañas Escalante”) also includes some targets for the expansion of the broadband network (until 2018), but these are set in absolute number of new subscriptions (e.g. 186,703 houses connected to broadband) and not in terms of penetration rate [2]. The National Plan of Telecommunications 2015-2021, under Pillar 1 (Digital Inclusion), includes the initiative Solidary Broadband Network (Red de Banda Ancha Solidaria). This initiative aims to connect 100% of communities, who currently do not have access and where the investment is financially unviable, to the fixed broadband network. More broadly, the plan sets a target of 80% of the general population to be connected to the broadband network by 2021 [3].</v>
          </cell>
          <cell r="E5221" t="str">
            <v>[1] Government of Costa Rica. 2012. “Estrategia Nacional de Banda Ancha”. [http://www.teleadvs.com/wp-content/uploads/LIBRO-01-ESTRATEGIA-NACIONAL-BANDA-ANCHA_V29032012.pdf] [2] Government of Costa Rica. 2014. “Plan Nacional de Desarrollo 2015-2018 “Alberto Cañas Escalante”. [https://www.grupoice.com/wps/wcm/connect/36aace07-bfe4-4ee1-9446-c885a459e5db/Acápite+5.13+PND+2015-2018.pdf?MOD=AJPERES&amp;CVID=lQpUuJB] [3] Ministerio de Ciencias, Tecnología y Telecomunicaciones (MICITT). 2014. “Plan Nacional de Desarrollo de las Telecomunicaciones 2015-2021”. [https://www.micit.go.cr/images/Telecomunicaciones/pndt/PNDT-2015-2021.pdf]</v>
          </cell>
        </row>
        <row r="5222">
          <cell r="A5222">
            <v>2018</v>
          </cell>
          <cell r="B5222" t="str">
            <v>EIU country research</v>
          </cell>
          <cell r="C5222" t="str">
            <v>The government of Côte d'Ivoire has a current national broadband strategy, the National High Speed Network (RNHD), which includes a target penetration rate of 50% by 2020 [1, 2]. GSMA Intelligence, an industry body, projects that about 46% of the population will have access to broadband by 2020 [3]. Currently, 43.8% of the population have access to the internet [1]. Progress towards the successful completion of the fiber optic-based network is reportedly at an advanced stage [2].</v>
          </cell>
          <cell r="E5222" t="str">
            <v>[1] International Telecommunications Union (ITU). 2018. "The State of Broadband: Broadband catalyzing sustainable development". [https://www.itu.int/dms_pub/itu-s/opb/pol/S-POL-BROADBAND.19-2018-PDF-E.pdf] [2] National Agency for the Universal Service of ICT of the Republic of Côte d'Ivoire (ANSUT). 2018. "Projects: National High Speed Network (RNHD)". [https://www.ansut.ci/web/projets/] [3] GSMA. 2018. "Country Overview: Côte d’Ivoire - Driving mobile-enabled digital transformation". [https://www.gsmaintelligence.com/research/?file=d1553a76179408fc82301b75174bc281&amp;download]</v>
          </cell>
        </row>
        <row r="5223">
          <cell r="A5223">
            <v>2018</v>
          </cell>
          <cell r="B5223" t="str">
            <v>EIU country research</v>
          </cell>
          <cell r="C5223" t="str">
            <v>The government of the Czech Republic has a current national broadband strategy that includes a target penetration rate. The strategy Digital Czech Republic v. 2.0: The Way to the Digital Economy commits to providing broadband access with at least 30 Mbps for all inhabitants and 100 Mbps for 50% of households by 2020 [1]. According to the latest Digital Economy and Society Index (DESI) report, coverage is at 98% of households, with a take-up rate of 73% [2].</v>
          </cell>
          <cell r="E5223" t="str">
            <v>[1] Ministry of Industry and Trade. April 30, 2014. "Digital Czech Republic v. 2.0: The Way to the Digital Economy". [https://www.mpo.cz/assets/dokumenty/50381/57162/612104/priloha001.pdf] [2] European Commission. 2018. "Digital Economy and Society Index (DESI) 2018: Country Report Czech Republic". [https://ec.europa.eu/digital-single-market/en/news/digital-economy-and-society-index-2018-report]</v>
          </cell>
        </row>
        <row r="5224">
          <cell r="A5224">
            <v>2018</v>
          </cell>
          <cell r="B5224" t="str">
            <v>EIU country research</v>
          </cell>
          <cell r="C5224" t="str">
            <v>The Danish government has a current national broadband strategy that includes a target penetration rate. In 2010, Denmark announced a target of 100 Mbps download speed for every household and business by 2020 [1]. In 2013, an action plan added an upload target of 30 Mbps by the same year while noting that 65% of all premises already had access to the download speed target [2]. In 2015, these two plans were supplemented by an economic plan to ensure improved implementation across all of Denmark, noting that 83% of all premises now had access to the 100 Mbps download target, bringing them 64% to the upload goal [3]. In 2016, a political agreement reaffirmed the government’s commitment to equal development across the country by providing additional funds to underserved areas [4]. Finally, in 2018, the government issued a Strategy for Digital Growth which confirms the government's commitment to the broadband strategy [5]. According to recent data from the Danish Energy Agency (DEA), as of 2018, 90% of Denmark had received the targeted 100 Mbps download speed / 30 Mbps upload speed [6].</v>
          </cell>
          <cell r="E5224" t="str">
            <v>[1] European Commission. 2018. "Summary of broadband development in Denmark”. [https://ec.europa.eu/digital-single-market/en/country-information-denmark] [2] Ministry of Industry, Business, and Financial Affairs. 2013. "Bedre bredbånd og mobildækning i hele Danmark". [http://em.dk/publikationer/2013/13-03-13-bedre-bredbaand-og-mobildaekning-i-hele-danmark] [3] Ministry of Industry, Business, and Financial Affairs. 2015. "Vækst og udvikling I hele Danmark". [http://em.dk/publikationer/2015/15-11-23-vaekst-og-udvikling-i-hele-danmark] [4] Ministry of Industry, Business, and Financial Affairs. 2016. "Aftale: Vækst og udvikling I hele Danmark". [http://em.dk/aftaler-og-udspil/16-02-09-aftale-om-vaekst-og-udvikling] [5] Ministry of Industry, Business and Financial Affair. 2018. "Strategy for Denmark's Digital Growth". [https://em.dk/english/news/2018/01-30-new-strategy-to-make-denmark-the-new-digital-frontrunner] [6] Danish Energy Agency (DEA). 2018. "Nøgletal". [https://tjekditnet.dk/n%C3%B8gletal]</v>
          </cell>
        </row>
        <row r="5225">
          <cell r="A5225">
            <v>2018</v>
          </cell>
          <cell r="B5225" t="str">
            <v>EIU country research</v>
          </cell>
          <cell r="C5225" t="str">
            <v>The government of the Dominican Republic has a current national broadband strategy that includes a target penetration rate. The government's Digital Agenda 2016-2020 aims to improve competitiveness through the widespread use of information technology (IT) [1]. The plan has five broad objectives, 46 lines of action, 127 initiatives and lists targets for 25 key performance indicators (KPIs). One of these targets is to reach 10% coverage of fixed broadband access by 2020, from a baseline of 6.8% in 2015 [2]. The telecoms regulator - the Instituto Dominicano de las Telecomunicaciones (INDOTEL) - develops projects on a biannual basis, awarded through tenders among private sector companies [4]. In the latest biannual plan, 2017-2018, one of the four goals is to extend last-mile fiber optics across the country; INDOTEL is allocating US$87,000 per council where the broadband network is to be expanded. Another goal of the biannual plan is to deploy 890 free Wi-Fi access points in public spaces across the country so all the population can have access to the internet [4].</v>
          </cell>
          <cell r="E5225" t="str">
            <v>[1] Dominican Republic. 2015. "Agenda Digital 2016-2020". [http://www.dominicana.gob.do/index.php/politicas/2014-12-16-20-55-59] [2] Instituto Dominicano de las Telecomunicaciones (INDOTEL). 2015. "Indicadores de la Agenda Digital de la Republica Dominicana 2016-2020". [http://1e8q3q16vyc81g8l3h3md6q5f5e.wpengine.netdna-cdn.com/wp-content/uploads/2016/04/INDICADORES-DE-LA-AGENDA-DIGITAL-DE-LA-REPUBLICA-DOMINICANA-2016-2020.pdf] [3] Organisation for Economic Co-operation and Development (OECD). "Broadband Policies for Latin America and the Caribbean". [https://www.oecd-ilibrary.org/docserver/9789264251823-en.pdf] [4] INDOTEL. 2017. "Resolucion 028-17: El Plan Bienal de Proyectos de Desarrollo para el Período 2017-2018". [https://indotel.gob.do/media/9471/res-no-028-17.pdf]</v>
          </cell>
        </row>
        <row r="5226">
          <cell r="A5226">
            <v>2018</v>
          </cell>
          <cell r="B5226" t="str">
            <v>EIU country research</v>
          </cell>
          <cell r="C5226" t="str">
            <v>Ecuador has a current national broadband strategy that includes a target penetration rate for fixed broadband coverage. The National Plan of Telecommunications and Information Technologies of Ecuador 2016-2021 (Plan Nacional de Telecomunicaciones y Tecnologías de Información del Ecuador 2016-2021) follows earlier broadband development plans and contains several macro-objectives [1]. The second of these objectives focuses on increasing the penetration rate of electronic ICT devices (home computers and mobile smartphones), as well as the penetration of fixed and mobile broadband. Defined goals include 59% fixed broadband and 64% mobile broadband penetration by 2021 [2]. According to the latest published data from Arcotel, the national telecoms regulatory, although 99.9% of internet access accounts in the country are classified as broadband, as of the last quarter of 2017 only 10.61% of the population subscribed to a fixed internet service. By contrast, at that time, mobile internet reached 52.5% of the population [3].</v>
          </cell>
          <cell r="E5226" t="str">
            <v>[2] Ministry of Telecommunications of Ecuador (Mintel). June 6, 2013. "Plan Nacional de Desarrollo de la Banda Ancha". [https://www.telecomunicaciones.gob.ec/wp-content/uploads/2017/06/Programa-Nacional-de-Desarrollo-de-la-Banda-Ancha.pdf] [2] Mintel. August 2016. "Plan Nacional de Telecomunicaciones y Tecnologías de Información del Ecuador 2016-2021". [https://www.telecomunicaciones.gob.ec/wp-content/uploads/2016/08/Plan-de-Telecomunicaciones-y-TI.pdf] [3] Arcotel. March 2018. "Boletin Estadistico IV Trimestre 2017". [http://www.arcotel.gob.ec/wp-content/uploads/2015/01/BOLETIN-ESTADISTICO-Marzo-2018_f.pdf]</v>
          </cell>
        </row>
        <row r="5227">
          <cell r="A5227">
            <v>2018</v>
          </cell>
          <cell r="B5227" t="str">
            <v>EIU country research</v>
          </cell>
          <cell r="C5227" t="str">
            <v>The Egyptian government has a current national broadband strategy that includes a target penetration rate. The National Broadband plan "eMisr" was launched in 2011, revised in 2014, and later integrated and updated into the National ICT Strategy 2012-2017 [1, 2]. The plan includes a 90% fixed broadband coverage , at 25 Mbps, for 90% of households by 2021 and 9 million (40%) households subscribed to high-speed broadband services by 2021. At the social and national levels, the target is to achieve 100% of public service authorities connected to the internet at 25 Mbps [2]. With regards to mobile coverage, the target is 90% of population with 4G/LTE coverage and 14 million (15%) citizens subscribed to mobile bro adband service by 2021 [2]. According to the latest data of International Telecommunication Union (ITU), fixed broadband subscriptions per 100 inhabitants was 3.3 in 2017 and 50.1 for mobile broadband subscriptions [3]. According to the website of the Ministry of Communications and Information Technology (MCIT), the government has an "Egypt’s ICT 2030 Strategy" that gives the highlights of the ICT Strategy until 2030 without any details [4]. In 2018, the Minister of MCIT emphasized the importance of activating the ICT strategy and digitalize all the country by the end of 2020 [5].</v>
          </cell>
          <cell r="E5227" t="str">
            <v>[1] Ministry of Communications and Information Technology (MCIT). 2014. "National Broadband Plan". [http://www.mcit.gov.eg/TeleCommunications/National_Broadband_Plan_eMisr] [2] National ICT Strategy 2012-2017. "Quantitative Targets of the National Broadband Strategy". [http://mcit.gov.eg/Upcont/Documents/ICT%20Strategy%202012-2017.pdf] [3] International Telecommunication Union (ITU). 2018. "Egypt Report". [http://www.itu.int/net4/itu-d/icteye/CountryProfileReport.aspx?countryID=74] [4] MCIT. "Egypt’s ICT 2030 Strategy". [http://mcit.gov.eg/ICT_Strategy] [5] Daily News Egypt. 2018. "14% growth in ICT sector in Q1 2018". [https://dailynewsegypt.com/2018/05/29/14-growth-in-ict-sector-in-q1-2018/]</v>
          </cell>
        </row>
        <row r="5228">
          <cell r="A5228">
            <v>2018</v>
          </cell>
          <cell r="B5228" t="str">
            <v>EIU country research</v>
          </cell>
          <cell r="C5228" t="str">
            <v>El Salvador does not have a current national broadband strategy. According to the United Nations Economic Commission for Latin America and the Caribbean (ECLAC), internet access in El Salvador is the 4th lowest in Latin America, with only 16% household internet penetration compared with a regional average of 45% [1]. Uncertainty about sector policy, such as delays in tenders to release spectrum and uncertainty in the license renewal process, have stalled infrastructure investment decisions, which has slowed the growth for internet penetration [2]. Several international organizations, such as the Organization for Economic Cooperation and Development (OECD) and the International Telecommunications Union (ITU), have highlighted the lack of a national broadband policy in El Salvador [3, 4]. The government has made some progress in improving IT skills through the Digital Government Strategy (La Estrategia de Gobierno Digital), developed together with the Inter-American Development Bank (IADB), which aims to improve government use of IT and the number digital services available to the population [5]. Additionally, the government has been participating in ECLAC's regional forum to improve digital skills in Latin America [6]. ECLAC 2015 and 2018 reports, which track government progress on digital topics, have highlighted that El Salvador has improved on digital education and cybersecurity; there is, however, no evidence of improvements in broadband access, infrastructure or digital inclusion [7, 8].</v>
          </cell>
          <cell r="E5228" t="str">
            <v>[1] Economic Commission for Latin America and the Caribbean (ECLAC). 2018. "State of broadband in Latin America and the Caribbean". [https://repositorio.cepal.org/bitstream/handle/11362/43670/1/S1800532_en.pdf] [2] GSMA and Deloitte. "Digital inclusion and mobile sector taxation in El Salvador". [https://www.gsma.com/latinamerica/wp-content/uploads/2017/05/GSMA_El-Salvador-English-ExSum_WEB.pdf] [3] Organisation for Economic Co-operation and Development (OECD). 2016. "Broadband Policies for Latin America and the Caribbean: A Digital Economy Toolkit". [https://publications.iadb.org/bitstream/handle/11319/8249/Broadband-Policies-for-Latin-America-and-the-Caribbean-A-Digital-Economy-Toolkit.PDF?sequence=2&amp;isAllowed=y] [4] International Telecommunication Union (ITU). 2018. "List of National Broadband Policies". [https://www.broadbandcommission.org/Documents/publications/NationalBBPolicies2017.pdf] [5] El Salvador, Planning Commission. 2018. "Gobierno presenta la estrategia de gobierno digital". [http://www.secretariatecnica.gob.sv/gobierno-presenta-la-estrategia-de-gobierno-digital/] [6] ECLAC. "Economía digital para el cambio estructural y la igualdad". [https://www.cepal.org/mujer/noticias/noticias/6/49776/Mario_Castillo_-_Economia_Digital_%5B08-05-2013%5D.pdf] [7] ECLAC. "Monitoreo del plan de acciÃ³n eLAC2015". [http://repositorio.cepal.org/bitstream/handle/11362/22588/S2013111_S.pdf?sequence=1&amp;isAllowed=y] [8] ECLAC. 2018. "Monitoreo de la Agenda Digital para América Latina y el Caribe ELAC2018".[https://repositorio.cepal.org/bitstream/handle/11362/43444/1/S1800256_es.pdf]</v>
          </cell>
        </row>
        <row r="5229">
          <cell r="A5229">
            <v>2018</v>
          </cell>
          <cell r="B5229" t="str">
            <v>EIU country research</v>
          </cell>
          <cell r="C5229" t="str">
            <v>The government of Estonia has a current national broadband strategy that includes a target penetration rate. The Digital Agenda 2020 aims to provide fast (30 Mbps or faster) broadband internet to all residents by 2020 and ultrafast (100 Mbps or faster) to at least 60% of households over the same period [1]. According to the 2018 Digital Economy and Society Index report, 89% of Estonian households currently have fixed broadband coverage with a 78% take-up rate [2].</v>
          </cell>
          <cell r="E5229" t="str">
            <v>[1] Ministry of Economic Affairs and Communications. "Digital Agenda 2020 for Estonia". [https://www.mkm.ee/sites/default/files/digital_agenda_2020_estonia_engf.pdf] [2] European Commission. 2018. "Digital Economy and Society Index (DESI) 2018: Country Report Estonia". [https://ec.europa.eu/digital-single-market/en/news/digital-economy-and-society-index-2018-report]</v>
          </cell>
        </row>
        <row r="5230">
          <cell r="A5230">
            <v>2018</v>
          </cell>
          <cell r="B5230" t="str">
            <v>EIU country research</v>
          </cell>
          <cell r="C5230" t="str">
            <v>The government of Ethiopia has a current national broadband strategy that includes a target penetration rate for fixed broadband coverage. The 2016 National ICT Policy and Strategy states that its overarching policy focus is “to provide access to ICT, especially broadband, to all Ethiopians and seamless connectivity." Key strategies intend to develop and expand fixed broadband coverage, which is implemented through the National Broadband [Master] Plan 2016 [1, 2]. The current broadband strategy for 2016 – 2020/2021, outlined by the Ethiopian Ministry of Communication and Information Technology, is to provide broadband access to all Ethiopians in both urban and rural areas across the country [3]. The end-of-period target is to have at least one Rural Communication Center in each kebele (the smallest administrative unit in Ethiopia), providing broadband access to communities, as well as ensuring that 100% of primary and secondary schools have access to broadband [3]. Other targets include a fixed broadband penetration rate of 10 per 100 people, 100% mobile broadband 3G coverage, and 20% mobile broadband 4G coverage [3].</v>
          </cell>
          <cell r="E5230" t="str">
            <v>[1] Ministry of Communication and Information Technology. September 2016. “The National Information and Communication Technology (ICT) Policy and Strategy – Final Draft”. [http://www.mcit.gov.et/documents/20181/22562/The+National+Information+and++Communication+Technology++%28ICT%29+Policy+and+Strategy/45d74e1f-6eff-4607-bba9-342462a7be13] [2] Broadband Commission for Sustainable Development. September 2018. “The State of Broadband: Broadband catalyzing sustainable development”. International Telecommunication Union (ITU). [https://www.itu.int/dms_pub/itu-s/opb/pol/S-POL-BROADBAND.19-2018-PDF-E.pdf] [3] Belachew, Mesfin for Ethiopia Ministry of Communication and Information Technology. March 15, 2017. “Investment in Broadband Infrastructure in Ethiopia”. UN-OHRLLS, Regional Meeting for African LDCs, Dakar, Senegal. [http://unohrlls.org/custom-content/uploads/2017/03/Presentation-on-BB-in-Ethiopia.pdf]</v>
          </cell>
        </row>
        <row r="5231">
          <cell r="A5231">
            <v>2018</v>
          </cell>
          <cell r="B5231" t="str">
            <v>EIU country research</v>
          </cell>
          <cell r="C5231" t="str">
            <v>The government of Finland has a current national broadband strategy, but this does not include a current target penetration rate for fixed broadband coverage. Finland continues to follow the Fast Broadband project, which was launched in 2008 until 2019 [1]. The goal was to cover 99% of the population by 2015 with a connection of 100 Mbps [1]. In 2016, the government released the Internet of Things Broadband Implementation Plan [2]. The Plan aims to promote 5G technology and wireless broadband but does not include specific penetration rates [3]. In 2017, the Ministry of Transport and Communications announced it would begin to prepare a national broadband strategy with targets for 2025 and 2030 [4]. Press releases cite targets for both the EU (all households should have access to 100 Mbps by 2025, upgradeable to 1 Gbps) and Sweden (all households should have access to 1 Gbps by 2025), but did not indicate targets for Finland [4]. In 2010, the government also made broadband a legal right for all [5].</v>
          </cell>
          <cell r="E5231" t="str">
            <v>[1] Finnish Communications Regulatory Authority. June 7, 2017. “Fast Broadband project brings ultra fast internet to sparsely populated areas”. [https://www.viestintavirasto.fi/en/steeringandsupervision/broadband2015.html] [2] European Commission. June 1, 2018. “Country information – Finland”. [https://ec.europa.eu/digital-single-market/en/country-information-finland] [3] Ministry of Transport and Communications. June 2, 2016. “Implementation plan to promote high-speed broadband connections”. [https://www.lvm.fi/en/-/implementation-plan-to-promote-high-speed-broadband-connections] [4] Ministry of Transport and Communications. July 12, 2017. “High-speed broadband connections needed – the preparation of a broadband strategy starts”. [https://www.lvm.fi/en/-/high-speed-broadband-connections-needed-the-preparation-of-a-broadband-strategy-starts-947929] [5] BBC. July 1, 2010. “Finland makes broadband a 'legal right'”. [https://www.bbc.com/news/10461048]</v>
          </cell>
        </row>
        <row r="5232">
          <cell r="A5232">
            <v>2018</v>
          </cell>
          <cell r="B5232" t="str">
            <v>EIU country research</v>
          </cell>
          <cell r="C5232" t="str">
            <v>The French government has a current national broadband strategy that includes a target penetration rate. The current government inherited the High-speed Broadband Plan (Plan France Très Haut Débit), unveiled by the previous government in 2013. This plan aimed to expand high-speed fiber broadband to 100% of the population by the end of 2022 [1]. The current government has kept this plan in place but has accelerated the target end-date for 8 Mbps by two years, now aiming to reach 100% coverage by the end of 2020. The government has retained the target end-date for 100% coverage of 30 Mbps by the end of 2022 [2, 3].</v>
          </cell>
          <cell r="E5232" t="str">
            <v>[1] Plan France Très Haut Débit. October 2018. [http://www.francethd.fr/] [2] Huffington Post. July 17, 2017. "Couverture très haut débit: Macron accélère de deux ans son calendrier". [https://www.huffingtonpost.fr/2017/07/17/couverture-tres-haut-debit-macron-accelere-de-deux-ans-son-cale_a_23033908/] [3] L'Agence du Numerique. October 2018. "Plan France Tres Haut Debit". [https://agencedunumerique.gouv.fr/plan-france-tres-haut-debit/]</v>
          </cell>
        </row>
        <row r="5233">
          <cell r="A5233">
            <v>2018</v>
          </cell>
          <cell r="B5233" t="str">
            <v>EIU country research</v>
          </cell>
          <cell r="C5233" t="str">
            <v>The German government has a broadband strategy that includes a target penetration rate for fixed broadband coverage [1]. Launched in February 2009, the strategy aims to provide high-speed broadband of at least 50 Mbps to all citizens by the end of 2018. Progress has been slow and interim target milestones missed. Germany is seen as a trailing behind other countries in terms of broadband coverage [2]. In 2017, the government launched "Gigabit Initiative for Germany", an initiative led by the state-backed Network Alliance, to roll out converged gigabit-ready networks by 2025 [3]. Germany's new coalition government aims to connect every second household and all business parks with gigabit high-speed internet [4]. To achieve this, the government has set aside €10-12bn (US$11.5-13.8bn).</v>
          </cell>
          <cell r="E5233" t="str">
            <v>[1] Federal Ministry of Economic and Technology. "The Federal government's broadband strategy". [https://www.bmwi.de/English/Redaktion/Pdf/broadband-strategy,property=pdf,bereich=bmwi,sprache=en,rwb=true.pdf] [2] Financial Times. "Powerhouse Germany badly trailing rivals in broadband". [https://www.ft.com/content/8f2e623c-7d1a-11e7-ab01-a13271d1ee9c] [3] Federal Ministry of Transport and Digital Infrastructure. "Gigabit Initiative for Germany (2017)". [https://www.bmvi.de/SharedDocs/EN/publications/digital-initiative.pdf?__blob=publicationFile] [4] Faz.net. July 4, 2018. "So weit ist Deutschland mit dem Breitbandausbau". [http://www.faz.net/aktuell/wirtschaft/diginomics/so-weit-ist-deutschland-mit-dem-breitbandausbau-15672719.html]</v>
          </cell>
        </row>
        <row r="5234">
          <cell r="A5234">
            <v>2018</v>
          </cell>
          <cell r="B5234" t="str">
            <v>EIU country research</v>
          </cell>
          <cell r="C5234" t="str">
            <v>Ghana has a national broadband strategy that includes a target penetration rate, but this strategy is no longer current. The 2012 National Broadband Policy and Implementation Strategy set a target penetration rate of 40% national universal penetration by 2015 and 90% by 2020 [1]. As this policy is now outdated, the government is currently reviewing the content and developing a new Digital Strategy Policy, which is meant to be a comprehensive union of existing broadband and telecoms strategies. The new Digital Strategy Policy, expected to be issued by the end of 2018, is being developed with support from the Alliance 4 Affordable Internet (A4AI). The policy will emphasize the sharing of ICT infrastructure among actors in the telecommunications sector and utility companies [2, 3, 4]. To expand broadband to rural populations, the government will partner with the Electric Company of Ghana, the Ghana Grid Company (GRIDCO), and Ghana Railways [2]. For reference, the outdated 2012 broadband strategy outlined the following goals: "(i) To establish a relationship between broadband policy and Universal Access/Service policy as to make broadband policy universal by 2015; (ii) to facilitate the provision of affordable access to broadband infrastructure to offices and businesses by all by 2015; (iii) to ensure last mile connectivity to communities and homes by 2020; (iv) to promote usage and uptake of broadband via suitable content &amp; applications services; (v) to plan towards converged infrastructure and services delivery to stimulate supply and demand." [1]</v>
          </cell>
          <cell r="E5234" t="str">
            <v>[1] Ministry of Communications. 2012. "National Broadband Policy and Implementation Strategy".[http://moc.gov.gh/sites/default/files/downloads/GhanaBroadbandStrategyFinal.pdf] [2] Ghana Web. 2018. “Ghana to Get a Digital Strategy Policy Soon”. [https://www.ghanaweb.com/GhanaHomePage/business/Ghana-to-get-a-Digital-Strategy-Policy-soon-680791] [3] All Africa. 2017. “Ghana: Broadband Connectivity – Govt to Review Policy”. [https://allafrica.com/stories/201712120934.html] [4] Alliance for Affordable Internet (A4AI). 2014. “Affordable Internet in Ghana: The Status Quo and the Path Ahead”. [https://a4ai.org/wp-content/uploads/2014/07/Ghana-Case-Study_FINAL.pdf]</v>
          </cell>
        </row>
        <row r="5235">
          <cell r="A5235">
            <v>2018</v>
          </cell>
          <cell r="B5235" t="str">
            <v>EIU country research</v>
          </cell>
          <cell r="C5235" t="str">
            <v>The Greek government has a current national broadband strategy that includes a target penetration rate. The government published a national broadband strategy in June 2015, which includes target coverage rates for 2020: 100% for 30 Mbps connections, 70% for 100 Mbps connections, and a 50% penetration rate for 100 Mbps [1].</v>
          </cell>
          <cell r="E5235" t="str">
            <v>(1) Ministry of Transport and Communications. "National Next Generation Broadband Access Plan". [http://www.yme.gr/getfile.php?id=6018]</v>
          </cell>
        </row>
        <row r="5236">
          <cell r="A5236">
            <v>2018</v>
          </cell>
          <cell r="B5236" t="str">
            <v>EIU country research</v>
          </cell>
          <cell r="C5236" t="str">
            <v>Guatemala does not have a current national broadband strategy. In February 2017, the Ministry of the Government of Guatemala (Ministerio de Gobernacion de Guatemala) issued the National Digital Agenda. Part of the agenda's strategy is to study international practices for broadband strategies and, alongside domestic assessments of the current state of play, determine the best practices and opportunities for Guatemala [1]. To this end, the government has launched the National Survey on the Digital Divide (Encuesta Nacional de Brecha Digital), which aims to compile data and information on the system in order to develop and inform public broadband policy [2]. Eventually, the government's national agenda envisions a public-private partnership agreement to build the necessary broadband infrastructure [1].</v>
          </cell>
          <cell r="E5236" t="str">
            <v>[1] Ministry of the Government of Guatemala. 2018. “Agenda Nacional Digital". [http://gobiernoabierto.gob.gt/plan-nacional-de-conectividad-y-banda-ancha-nacion-digital/] [2] Prensa Libre. August 14, 2018. "País realizará encuesta que medirá uso de las TIC". [https://www.prensalibre.com/economia/sit-ine-guatemala-realizara-primera-encuesta-nacional-de-brecha-digital]</v>
          </cell>
        </row>
        <row r="5237">
          <cell r="A5237">
            <v>2018</v>
          </cell>
          <cell r="B5237" t="str">
            <v>EIU country research</v>
          </cell>
          <cell r="C5237" t="str">
            <v>The government of Guinea has a current national broadband strategy that includes a target penetration rate. The National Strategy for the Development of ICTs 2016-2020 aims to connect 70% of the population to fixed broadband coverage by 2020 [1, 2, 3]. The National Plan of Investments estimates spending US$171m to expand such coverage throughout the country [4]. These strategies are in line with priority actions established in the National Plan for Economic and Social Development 2016-2020, which aims to improve the telecommunications infrastructure to expand, among other things, the population’s access to fixed internet [5]. The Regulatory Authority for Post and Telecommunications (ARPT) is the agency responsible for the execution of these strategies, also reporting on progress made in the achievement of target penetration rates [1, 2, 3, 4, 5].</v>
          </cell>
          <cell r="E5237" t="str">
            <v>[1] Ministère des Postes,Télécommunications et de l'Economie Numérique. 2016. “Document de Politique et de Stratégies Nationales de Développement des Technologies de l’Information et de la Communication de la République de Guinée 2016 – 2020”. [http://smartafrica.org/IMG/pdf/srategie_tic_finale_v.6_28_juillet_2016.pdf] [2] La Afrique Tribune. 2018. “Guinée: le taux de couverture de l'Internet devrait atteindre 80% à l'horizon 2020”. [https://afrique.latribune.fr/africa-tech/2018-04-20/guinee-le-taux-de-couverture-de-l-internet-devrait-atteindre-80-a-l-horizon-2020-776127.html] [3] Yitere Tech. 2018. “La Guinée veut parvenir à une couverture Internet de 70 à 80% à l’horizon 2020”. [https://yiteretech.com/guinee-veut-parvenir-a-couverture-internet-de-70-a-80-a-lhorizon-2020/] [4] African Development Bank Group. 2018. “Perspectives Économiques en Afrique 2018: Guinée”. [https://www.afdb.org/fileadmin/uploads/afdb/Documents/Generic-Documents/country_notes/Guinée_note_pays.pdf] [5] République de Guinée. 2016. “Plan national de développement économique et social 2016-2020”. [http://invest.gov.gn/document/pnds-annexes]</v>
          </cell>
        </row>
        <row r="5238">
          <cell r="A5238">
            <v>2018</v>
          </cell>
          <cell r="B5238" t="str">
            <v>EIU country research</v>
          </cell>
          <cell r="C5238" t="str">
            <v>The Hungarian government has a current national strategy that covers broadband internet and includes a target penetration rate. The National Infocommunication Strategy (2014-2020) aims to provide all citizens with Next Generation Access (NGA) coverage, at a minimum speed of 30 Mbps, by 2018 and a 100 Mbps take-up for 50% of households by 2020 [1]. The Minister of State for Infocommunication in the Ministry of National Development is responsible for Hungary's broadband policies. The Governmental Information Technology Development Agency, under the Ministry of National Development, manages information technology projects, including Hungary's Superfast Internet Program. The Agency also acts as the national Broadband Competence Office. According to the telecom regulator, the total number of fixed broadband subscriptions stood at 2.9m in August 2018; the share of broadband connections with speeds exceeding 30 Mbps was 68.6% [2].</v>
          </cell>
          <cell r="E5238" t="str">
            <v>[1] European Commission. "Single Digital Market. Country Information -- Hungary". [https://ec.europa.eu/digital-single-market/en/country-information-hungary] [2] Telecom.paper. October 15, 2018. "Hungary's fixed broadband subscriptions up 15,000 to 2.940 mln in August". [https://www.telecompaper.com/news/hungarys-fixed-broadband-subscriptions-up-15000-to-2940-mln-in-august--1264876]</v>
          </cell>
        </row>
        <row r="5239">
          <cell r="A5239">
            <v>2018</v>
          </cell>
          <cell r="B5239" t="str">
            <v>EIU country research</v>
          </cell>
          <cell r="C5239" t="str">
            <v>The government of India has a current national broadband plan that includes a target penetration rate. The plan sets out to cover 600m citizens, with at least a 100 Mbps bandwidth, by 2019 [1, 2]. The "Bharatnet" plan will expand broadband coverage and is part of the government overarching Digital India agenda. The first phase provided 100 panchayats (local self-government organizations) with broadband connectivity by laying underground optic fiber cable (OFC) in 2017 [3]. The second phase will provide connectivity to all panchayats in the country using a mix of underground fiber, fiber over power lines, radio and satellite media, and it is to be completed by March 2019. In the third phase, from 2019 to 2023, a state-of-the-art network, including fiber between districts and blocks, will be created. In 2018, the Indian government passed a new National Digital Communications Policy, which builds on the vision of the Bharatnet project. The operational pillar of the Digital India strategy is to expand the availability of telecom services across the country [4]. The National Digital Communications Policy outlines a broad objective of providing universal broadband connectivity, at 50 Mbps, to every citizen by 2022 and enabling 100 Mbps connectivity to all key development and educational institutions [5]. The International Telecommunication Union (ITU), the United Nations agency specialized in information and communication technologies, reports that India had a 1.7 penetration rate of fixed-broadband subscriptions (per 100 inhabitants) and a 25.8 rate of mobile-broadband subscriptions (per 100 inhabitants) in 2017 [6].</v>
          </cell>
          <cell r="E5239" t="str">
            <v>[1] Telecom Regulatory Authority of India (TRAI). 2017. "National Broadband Plan: Strategies, Design and Implementation". [https://trai.gov.in/sites/default/files/presentations_&amp;_cv/Day-2_24Aug2017/Session2_Nnal%20Bband%20Plan/N'nal%20B'band%20Plan_Deepak%20Chanduka.pdf] [2] The Economic Times. July 2017. "Cabinet clears Phase 2 of BharatNet, extends deadline by a quarter to March 2019". [https://telecom.economictimes.indiatimes.com/news/cabinet-clears-phase-2-of-bharat-net-extends-deadline-by-a-quarter-to-march-2019/59670272] [3] Vikaspedia. 2018. "Bharatnet". [http://vikaspedia.in/e-governance/digital-india/national-optical-fibre-network-nofn] [4] Press Information Bureau. 2018. "Cabinet approves National Digital Communications Policy-2018". [http://pib.nic.in/newsite/PrintRelease.aspx?relid=183741] [5] Department of Telecommunications. 2018. "National Digital Communications Policy – 2018". [http://www.dot.gov.in/sites/default/files/Final%20NDCP-2018.pdf?download=1] [6] International Telecommunication Union (ITU). 2018. “India Profile". [https://www.itu.int/net4/itu-d/icteye/CountryProfileReport.aspx?countryID=11]</v>
          </cell>
        </row>
        <row r="5240">
          <cell r="A5240">
            <v>2018</v>
          </cell>
          <cell r="B5240" t="str">
            <v>EIU country research</v>
          </cell>
          <cell r="C5240" t="str">
            <v>Indonesia has a current national broadband strategy in place, the Indonesia Broadband Plan 2014-2019 (RPI: Peluncuran Rencana Pitalebar Indonesia), which includes target penetration rates. The plan aims to provide permanent access, at 20 Mbps, to 71% of households in urban areas and mobile access, at 1 Mbps, to the entire urban population by 2019. As for rural areas, the plan aims to extend broadband access, at 10 Mbps, to 49% of households and mobile access, at 1 Mbps, to 52% of the entire rural population by 2019 [1]. Regarding progress made to date, according to a survey by the Indonesian Internet Service Providers Association, urban internet penetration has reached 72.4%, while rural internet penetration has now reached 48.3% [2].</v>
          </cell>
          <cell r="E5240" t="str">
            <v>[1] Kementerian Perencanaan Pembangunan Nasional/Badan Perencanaan Pembangunan Nasional (BAPPENAS). "Rencana Pitalebar Indonesia 2014-2019". [https://ppidkemkominfo.files.wordpress.com/2014/12/rencana_pitalebar_indonesia_2014-2019.pdf] [2] Jakarta Globe. 2018. “Indonesia Had 143m Internet Users in 2017: APJII”. [https://jakartaglobe.id/business/indonesia-143m-internet-users-2017-apjii/]</v>
          </cell>
        </row>
        <row r="5241">
          <cell r="A5241">
            <v>2018</v>
          </cell>
          <cell r="B5241" t="str">
            <v>EIU country research</v>
          </cell>
          <cell r="C5241" t="str">
            <v>The government of Iran has a current national broadband strategy which includes target penetration rates. The government’s current Sixth Development Plan (2017-2021) includes Article 67, commissioning the Ministry of Information and Communications Technology to increase the country’s broadband transmission capacity to 30 Tbps. This plan is being carried out through partnerships with and investment from foreign private sector firms for fiber optic and infrastructure plans and includes target broadband penetration rates for universal household and business access by the end of 2021 [1, 2]. The domestic National Information Network includes projects to expand the local fiber optic network, install Internet Exchange Points (IXPs), and boost Content Delivery Networks (CDNs), resulting in faster speeds and increased bandwidth [3, 4]. The final phase of the National Information Network was launched in July 2017 upgrading communication centers and mobile Internet service antennae, expanding infrastructure for IP Business Bundles for Internet voice and data, and increasing the number of national Internet exchange points (IXPs) [5].</v>
          </cell>
          <cell r="E5241" t="str">
            <v>[1] Central Bank of Iran. April 5, 2017. "Official Gazette 1042". [https://www.cbi.ir/page/16255.aspx] [2] Ministry of Information and Communications Technology. “Iran ICT at a Glance". [https://meetings.ripe.net/tehran2014/files/Iran%20IP-930827_jahangard.pdf] [3] Financial Tribune. July 19, 2017. “Iran's National Information Network”. [https://financialtribune.com/tags/irans-national-information-network] [4] Kargar, Simin. February 21, 2018. “Iran's National Information Network: Faster Speeds, but at What Cost?”. Internet Monitor. [https://thenetmonitor.org/bulletins/irans-national-information-network-faster-speeds-but-at-what-cost] [5] Financial Tribune. July 19, 2017. “Final Phase of National Information Network Launched”. [https://financialtribune.com/articles/economy-sci-tech/68596/final-phase-of-national-information-network-launched]</v>
          </cell>
        </row>
        <row r="5242">
          <cell r="A5242">
            <v>2018</v>
          </cell>
          <cell r="B5242" t="str">
            <v>EIU country research</v>
          </cell>
          <cell r="C5242" t="str">
            <v>Ireland has a current national broadband strategy, the National Broadband Plan (NBP), that includes a target penetration rate for fixed broadband coverage. The process, however, is currently under review due to complications with the bidding process that led to the resignation of Ireland’s Minister for Communications in October 2018. The Department of Communications, Climate Action and Environment (DCCAE) published the NBP in 2012. An updated Intervention Strategy was released in 2015, which sets out to complete all targets by 2020 [1, 2, 3, 4]. The NBP defines high-speed broadband connectivity as having a minimum download speed of 30 Mbps and an upload speed of 6 Mbps and expects that 90% of Ireland will have access to high-speed broadband connectivity by 2020 [1]. Ireland aims to deliver this service through a combination of commercial investments by the telecommunications sector and state intervention in areas where commercial providers will not provide it [1]. In 2017, DCCAE announced a shortlist of five bidders; these later dropped out, probably due to the complexity and cost of laying more than 110,000 km of fiber optic cable across remote areas and challenging terrains, at a cost of up to €1.5bn (US$1.7bn) [4, 5]. In October 2018, the Minister for Communications’ contacts with an American businessman leading a consortium that later won the bid, resulted in the Minister's resignation. Ireland’s Taoiseach (head of state) has called for an independent report on the NBP to determine if it has been compromised [4, 6, 7].</v>
          </cell>
          <cell r="E5242" t="str">
            <v>[1] Department of Communications, Climate Action and Environment (DCCAE). "National Broadband Plan". [http://www.dccae.gov.ie/en-ie/communications/topics/Broadband/national-broadband-plan/Pages/National-Broadband-Plan.aspx] [2] DCCAE. 2012. "National Broadband Plan”. [https://www.dccae.gov.ie/documents/National%20Broadband%20Plan.pdf] [3] DCCAE. 2018. “National Broadband Plan: Ireland’s Broadband Intervention Strategy". [https://www.dccae.gov.ie/documents/Updated%20Strategy%20December%202015.pdf] [4] Irish Times. “Broadband timeline: August 2012 to October 2018”. [https://www.irishtimes.com/business/technology/broadband-timeline-august-2012-to-october-2018-1.3661854] [5] Irish times. 2018. “Analysis: National Broadband Plan all but dead in the water”. [https://www.irishtimes.com/business/technology/analysis-national-broadband-plan-all-but-dead-in-the-water-1.3580207] [6] BBC. 2018. "Ireland's Minister for Communications Denis Naughten resigns”. [https://www.bbc.com/news/world-europe-45829340] [7] Raidió Teilifís Éireann. 2018. “Naughten resigns over private dinners with broadband bidder”.[https://www.rte.ie/news/politics/2018/1011/1002399-politics/]</v>
          </cell>
        </row>
        <row r="5243">
          <cell r="A5243">
            <v>2018</v>
          </cell>
          <cell r="B5243" t="str">
            <v>EIU country research</v>
          </cell>
          <cell r="C5243" t="str">
            <v>Israel has a national broadband strategy in place but this does not include a target penetration rate. Israel's national broadband strategy is encapsulated within "The Digital Israel National Initiative: The National Digital Program", developed in 2017 [1]. While broadband became available in 2000, approximately 82% of Israeli households were connected at an average speed of above 35 Mbps by 2010 [2]. Without providing a target penetration rate, and while acknowledging the great strides made technologically, the government notes that Israel ranks only 24th among Organisation for Economic Co-operation and Development (OECD) countries in terms of broadband penetration and only 25th in the world in terms of average data transmission rate [1]. At present, about 28.1% of Israeli households have a fixed broadband subscription, while there are 105.1 active mobile broadband subscriptions per 100 inhabitants [3].</v>
          </cell>
          <cell r="E5243" t="str">
            <v>[1] Ministry for Social Equality. 2017. "The Digital Israel National Initiative: The National Digital Program". [https://www.gov.il/BlobFolder/news/digital_israel_national_plan/en/The%20National%20Digital%20Program%20of%20the%20Government%20of%20Israel.pdf] [2] North Atlantic Treaty Organization (NATO), Cooperative Cyber Defence Centre of Excellence (CCDCOE) and National Cyber Security Organisation. 2017. "Israel". [https://ccdcoe.org/sites/default/files/multimedia/pdf/IL_NCSO_final.pdf] [3] International Telecommunications Union (ITU). 2018. "The State of Broadband: Broadband catalyzing sustainable development". [https://www.itu.int/dms_pub/itu-s/opb/pol/S-POL-BROADBAND.19-2018-PDF-E.pdf]</v>
          </cell>
        </row>
        <row r="5244">
          <cell r="A5244">
            <v>2018</v>
          </cell>
          <cell r="B5244" t="str">
            <v>EIU country research</v>
          </cell>
          <cell r="C5244" t="str">
            <v>Italy's government has a current national ultra-broadband strategy. Introduced in March 2015, in line with the European Digital Agenda of 2020, the strategy aims to install connectivity of at least 100 Mbps for up to 85% of the Italian population while ensuring download speeds of at least 30 Mbps for all citizens by 2020. The strategy also aims to provide speeds of at least 100 Mbps in public buildings, particularly in schools and hospitals, and ultra-broadband in industrial areas. The strategy is being facilitated through streamlining of administrative processes, tax exemptions for infrastructure investments, provision of loans at subsidized rates, and direct intervention by the public sector in areas of market failure [1].</v>
          </cell>
          <cell r="E5244" t="str">
            <v>[1] Ministry of Economic Development, Ultra Broadband Strategic Plan (Piano strategico Banda Ultra Larga). "Objectives". [http://bandaultralarga.italia.it/; http://bandaultralarga.italia.it/piano-bul/obiettivi/]</v>
          </cell>
        </row>
        <row r="5245">
          <cell r="A5245">
            <v>2018</v>
          </cell>
          <cell r="B5245" t="str">
            <v>EIU country research</v>
          </cell>
          <cell r="C5245" t="str">
            <v>The government of Jamaica does not have a current national broadband strategy that includes a target penetration rate for fixed broadband coverage. The previous government introduced a national ICT plan, which included references to broadband but no target penetration rates. There are few signs, however, that show the current government (in office since 2011) is prioritizing the formation of an ICT policy plan. The Ministry of Science, Energy and Technology (MSET) published the “ICT Sector Plan–Vision 2030” in September 2009, which addresses the opportunity to deploy and use broadband for growth and progress. MSET, however, did not set target penetration rates in the policy [1]. There is no additional public evidence from MSET that it has set target broadband penetration rates since 2009 [2]. In 2016, the government spokesman fot science, ICT and digital development, Dr. Andrew Wheatley, outlined a 10-point plan for the development of the country's ICT sector, but there was no specific mention of broadband [3].</v>
          </cell>
          <cell r="E5245" t="str">
            <v>[1] Ministry of Science, Energy and Technology (MSET). 2009. “ICT Sector Plan – Vision 2030”. [http://mset.gov.jm/ict-secctor-plan-vision-2030] [2] MSET. 2017. “Policy – Technology”. [http://mset.gov.jm/policy-technology] [3] Jamaica Observer. February 17, 2016. "JLP presents 10-point plan for ICT sector". [http://www.jamaicaobserver.com/news/JLP-presents-10-point-plan-for-ICT-sector_52057]</v>
          </cell>
        </row>
        <row r="5246">
          <cell r="A5246">
            <v>2018</v>
          </cell>
          <cell r="B5246" t="str">
            <v>EIU country research</v>
          </cell>
          <cell r="C5246" t="str">
            <v>The government of Japan has a current national broadband strategy that includes a target penetration rate for fixed broadband coverage. The Ministry of Internal Affairs and Communications (MIC) is currently rolling out the ICT Comprehensive Strategy, set to meet its targets by 2020 when Tokyo hosts the Olympic Summer Games. The Strategy calls for the deployment of 30,000 public Wi-Fi hotspots, the commercialization of 5G networks, and the buildout of bandwidth to deliver 4K and 8K videos [1]. According to MIC data, in 2017, the average internet usage rate was 80.9% for the entire population. The penetrate rate was close to 100% for people aged 13-49. Fixed-broadband contracts numbered 39.35m at the end of March 2018 [2].</v>
          </cell>
          <cell r="E5246" t="str">
            <v>[1] Ministry of Internal Affairs and Communications (MIC). "2018 White Paper: Information and Communications in Japan". [http://www.soumu.go.jp/johotsusintokei/whitepaper/ja/h30/html/nd261210.html] [2] MIC. "2018 White Paper: Information and Communications in Japan". [http://www.soumu.go.jp/johotsusintokei/whitepaper/ja/h30/pdf/n5200000.pdf]</v>
          </cell>
        </row>
        <row r="5247">
          <cell r="A5247">
            <v>2018</v>
          </cell>
          <cell r="B5247" t="str">
            <v>EIU country research</v>
          </cell>
          <cell r="C5247" t="str">
            <v>The government of Jordan has a current broadband strategy, but this does not have a specific target penetration rate. The Ministry of Information and Communication Technology established the National Broadband Network (NBN) program - a fiber optic, open access data network under development in the Hashemite Kingdom of Jordan. The program is based on IP/Ethernet technologies and connects to date up to 675 public schools, 8 public universities, 204 government entities, and 98 healthcare centers with a 100 Mbps bandwidth capacity per site [1, 2]. While the NBN does not have a target penetration rate, program aims to provide high-speed broadband access to increase universal access and universal coverage, supporting the development of local communities as well as contributing to the efficient and effective development of Jordan’s e-government service delivery, particularly as these are connected to Jordan’s education and healthcare systems. Regarding education, the NBN program aims to link 3,600 educational entities across the Kingdom [1]. The NBN program is an essential component of Jordan’s current Economic Growth Plan’s (2018-2022) digitization strategy called REACH 2025, which consists of 96 action items focused on integrating various technologies into Jordan’s leading economic sector [3].</v>
          </cell>
          <cell r="E5247" t="str">
            <v>[1] Ministry of Information and Communications Technology. “National Broadband Network Program”. [http://moict.gov.jo/content/NBN-Program] [2] International Telecommunications Union (ITU). “Projects: National Broadband Network”. [https://www.itu.int/net4/wsis/stocktaking/projects/Project/Details?projectId=1354190429] [3] Jordan Economic Policy Council. “Jordan Economic Growth Plan 2018-2022”. [http://www.ssif.gov.jo/UploadFiles/JEGProgramEnglish.pdf]</v>
          </cell>
        </row>
        <row r="5248">
          <cell r="A5248">
            <v>2018</v>
          </cell>
          <cell r="B5248" t="str">
            <v>EIU country research</v>
          </cell>
          <cell r="C5248" t="str">
            <v>The government of Kazakhstan has a current national broadband strategy with a 100% target penetration rate. The state program Informational Kazakhstan-2020 sets the target for household access to communication and information systems infrastructure at 100% by 2020 [1]. In October 2018, an agreement was signed between the Ministry of Information and Communication of the Republic of Kazakhstan, Kazakhtelecom JSC and a Consortium comprising SilkNetCom LLP and Transtelecom JSC to provide broadband to over 1,200 villages [2].</v>
          </cell>
          <cell r="E5248" t="str">
            <v>[1] Government of Kazakhstan. "Informational Kazakhstan-2020". [http://egov.kz/cms/en/articles/gp_inf_kaz_2020] [2] DKN. October 4, 2018. "Broadband Internet access in the villages of Kazakhstan". [https://dknews.kz/telekommunikacii/sirokopolosnyi-dostup-k-internetu-v-selah-kazahstana.html]</v>
          </cell>
        </row>
        <row r="5249">
          <cell r="A5249">
            <v>2018</v>
          </cell>
          <cell r="B5249" t="str">
            <v>EIU country research</v>
          </cell>
          <cell r="C5249" t="str">
            <v>The government of Kenya no longer has a current national broadband strategy. In 2013, the government launched the National Broadband Strategy as part of the Vision 2030 Project with the following goals: extending fiber optic cables, improving 4G coverage, encouraging local content, and installing ICT centers at local universities [1]. The Strategy included a target broadband penetration rate for households of 35%, and 100% access at schools and healthcare facilities by 2017, as well as a target for average internet speeds of 40 Mbps and 5 Mbps for urban and rural areas respectively [1]. The Strategy also stated that the targets would be re-evaluated after 2017 - in light of new technologies, policies, and infrastructure. This, however, does not appear to have occurred. The Strategy, developed as part of Vision 2030, has resulted in a broadband penetration rate of 30% of the population as of July 2017 [2]. Progress in terms of penetration rates continues to be monitored, but there are still challenges in assessing whether targets for speed have been met [2]. Independent monitoring has shown that Kenyans now enjoy some of the fastest internet speeds in Africa [3].</v>
          </cell>
          <cell r="E5249" t="str">
            <v>[1] Government of the Republic of Kenya. 2013. “The National Broadband Strategy: A Vision 2030 Flagship Project”. [https://ca.go.ke/downloads/publications/national-broadband-strategy/] [2] Face 2 Face Africa. 2017. “Report: Kenya Enjoys Faster Internet Speed than U.S., Sweden”. [https://face2faceafrica.com/article/kenya-internet-speeds] [3] The Daily Nation. 2017. "Kenya Has a Long Way to go on Broadband Internet Services" [https://www.nation.co.ke/oped/blogs/dot9/walubengo/2274560-4207544-kr3hag/index.html]</v>
          </cell>
        </row>
        <row r="5250">
          <cell r="A5250">
            <v>2018</v>
          </cell>
          <cell r="B5250" t="str">
            <v>EIU country research</v>
          </cell>
          <cell r="C5250" t="str">
            <v>The government of Kuwait has a national broadband strategy. The National Broadband Plan falls under the comprehensive "New Kuwait" government strategy implemented in 2017 [1, 2]. A key project listed under the New Kuwait plan is the Broadcasting Network and Digital Archiving for Radio, to be completed by 2020. The project’s goals include modernizing the technological infrastructure, increasing the storage capacity of the national digital archive, and increasing the number of radio transmitters to 50 devices. Other projects include developing the Fiber Optic Network, but no additional information was presently available [2]. Recently, the chairman of the Communication and Information Technology Regulatory Authority (CITRA), Salem Al- Ozainah, revealed that the 5G network to be rolled out will use additional spectrum in the existing Long-Term Evolution (LTE) frequency range and new millimeter wave bands (24-86 GHz) that can support data rates of up to 20 Gbps [3]. Given that Kuwait has a relatively young and affluent population, Kuwait has demonstrated a high affinity for entertainment and media, reflected in the high broadband penetration rates [4], as well as the government’s recent efforts in improving its internet bandwidth per user [5]. Kuwait has strong ICT infrastructure in place, with fixed network covering 100% of the country and all of fixed lines connected to digital exchanges [6]. While Kuwait does not have a target penetration rate, as of 2017, 98% of individuals were reported to be using the internet [1]. The number of fixed-broadband subscriptions per 100 inhabitants (2.7 in 2017), however, is markedly lower than the number of mobile-broadband subscriptions per 100 inhabitants (227.9 in 2017) [1].</v>
          </cell>
          <cell r="E5250" t="str">
            <v>[1] Broadband Commission for Sustainable Development. September 2018. “The State of Broadband: Broadband catalyzing sustainable development”. [https://www.itu.int/dms_pub/itu-s/opb/pol/S-POL-BROADBAND.19-2018-PDF-E.pdf] [2] New Kuwait. “Infrastructure Projects”. [http://www.newkuwait.gov.kw/en/pillars-cpt/infrastructure-en/] [3] Communication and Information Technology Regulatory Authority (CITRA). June 2018. “Kuwaiti Official has great expectations for 5G technology”. [https://citra.gov.kw/sites/en/Pages/NewsDetails.aspx?NewsID=39] [4] Institute of Export and International Trade. “Doing Business in Kuwait”. [http://kuwait.doingbusinessguide.co.uk/media/1346476/doing_business_in_kuwait_guide.pdf] [5] Oxford Business Group, 2016. “Kuwait’s Government Embraces Change and Innovation in ICT Sector”. [https://oxfordbusinessgroup.com/overview/making-connections-government-works-keep-pace-tech-savvy-population] [6] The Central Agency For Information Technology (Kuwait). 2016. “Consolidated Kuwait National ICT Indicators Report”. [https://www.e.gov.kw/sites/kgoarabic/Forms/FinalConsolidatedEnglishReportSinglePages.pdf]</v>
          </cell>
        </row>
        <row r="5251">
          <cell r="A5251">
            <v>2018</v>
          </cell>
          <cell r="B5251" t="str">
            <v>EIU country research</v>
          </cell>
          <cell r="C5251" t="str">
            <v>The government of Liberia does not have a national broadband strategy, but one is currently being developed as part of the draft ICT Policy (2017-2022) [1]. One of the policy's objectives is to “[a]ddress last mile challenges to ensure universal access to voice services and broadband, supported by the adaptation of infrastructure sharing and dig-once policies and effective use of the Universal Access Fund to meet the needs of underserved areas.” [1] The draft also specifies target penetration rates: 35% access to mobile broadband (3G or higher) and 10% access to fixed broadband within five years [1]. In Monrovia, an ongoing project is underway to develop a fiber optic Metro Ring (now known as the CSquared Ring) in collaboration with the government of Liberia, USAID, and Google - the ring is being built only in Monrovia [2]. Current efforts to expand broadband are supported by the presence of the Africa Coast to Europe (ACE) Submarine Optical fiber system which has already increased access to the internet and ICT [3].</v>
          </cell>
          <cell r="E5251" t="str">
            <v>[1] Liberia eServices Portal. 2018. “Draft ICT Policy (2017-2022)”. [http://www.eliberia.gov.lr/2018/04/26/ict-policy/] [2] The Daily Observer. 2018. “Who’s Digging in and Around Monrovia? The CSquared Monrovia Metro Fiber Optic Ring Project (AKA Google’s Project Link), and its Impact on the GoL’s Pro-Poor Agenda”. [https://www.liberianobserver.com/business/whos-digging-in-and-around-monrovia-the-csquared-monrovia-metro-fiber-optic-ring-project-aka-googles-project-link-and-its-impact-on-the-gols-pro-poor-agenda/] [3] All Africa. 2018. “Liberia: Five ways to use ICTs to Create Jobs for Liberians”. [https://allafrica.com/stories/201807240744.html]</v>
          </cell>
        </row>
        <row r="5252">
          <cell r="A5252">
            <v>2018</v>
          </cell>
          <cell r="B5252" t="str">
            <v>EIU country research</v>
          </cell>
          <cell r="C5252" t="str">
            <v>The government of Madagascar does not have a current national broadband strategy. According to the International Telecommunications Union (ITU), Madagascar adopted a national broadband strategy in 2014 [1, 2]. There is, however, no publicly available evidence to suggest that this policy actually exists. The Ministry of Posts, Telecoms and Digital Development (MPTDN) also announced a project outlining the deployment of wireless broadband infrastructure to connect schools and hospitals, while also serving people in remote and rural areas of the country [3]. The coverage is expected to be free of charge or, at least, at a low cost in order to achieve maximum outreach [3].</v>
          </cell>
          <cell r="E5252" t="str">
            <v>[1] Economic Development Board of Madagascar (EDBM). 2005. "Loi N° 2005-023 du 17 octobre 2005". [http://edbm.mg/wp-content/uploads/2017/12/loi_2005_023telecom.pdf] [2] International Telecommunications Union (ITU). 2018. "The State of Broadband: Broadband Catalzing sustainable development". [https://www.itu.int/dms_pub/itu-s/opb/pol/S-POL-BROADBAND.19-2018-PDF-E.pdf] [3] TeleGeography. 2016. "Madagascar to deploy wireless broadband network for schools, hospitals and rural regions". [https://www.telegeography.com/products/commsupdate/articles/2016/10/12/madagascar-to-deploy-wireless-broadband-network-for-schools-hospitals-and-rural-regions/index.html]</v>
          </cell>
        </row>
        <row r="5253">
          <cell r="A5253">
            <v>2018</v>
          </cell>
          <cell r="B5253" t="str">
            <v>EIU country research</v>
          </cell>
          <cell r="C5253" t="str">
            <v>Malawi has a current national broadband strategy with a 25% target penetration rate for fixed broadband coverage by end of June 2020 [1]. The National ICT Master Plan 2014-2031 is said to have been “developed to operationalise” and implement the National ICT Policy, 2013; the plan cites a 60% target figure for internet connectivity by 2020 [2, 3]. The World Bank Group [4], however, distinguishes between 3G network coverage and fixed broadband, whereby the 3G figures are consistent with those projected in the National ICT Master Plan 2014-2031 [2].</v>
          </cell>
          <cell r="E5253" t="str">
            <v>[1] Malawi Communications Regulatory Authority. 2015. "Strategic Plan 2015-2020, Government of Malawi". [http://www.macra.org.mw/wp-content/uploads/2014/09/MACRA-Strategic-Plan-2015-2020.pdf] [2] Ministry of Information and Communications Technology. April 3, 2017. "Malawi National ICT Master Plan, 2014-2031". [http://www.ict.gov.mw/index.php/resource-docs/policies/file/1-national-ict-master-plan] [3] Malawi Communications Regulatory Authority. 2013. "National ICT Policy, 2013". [http://www.macra.org.mw/wp-content/uploads/2014/07/Malawi-ICT-Policy-2013.pdf" [4] World Bank Group. 2018. "Digitial Malawi Program Phase I: Malawi Digital Foundations Project". [http://projects.worldbank.org/P160533/?lang=en&amp;tab=results]</v>
          </cell>
        </row>
        <row r="5254">
          <cell r="A5254">
            <v>2018</v>
          </cell>
          <cell r="B5254" t="str">
            <v>EIU country research</v>
          </cell>
          <cell r="C5254" t="str">
            <v>The government of Malaysia has a current national broadband strategy with a target penetration rate for broadband coverage. The National Broadband Initiative (2007) had targets set for 2010 [1], but new targets were later added for 2015 and 2020 [2]. Targets detailed in the 11th Malaysia Plan (2016-2020) include covering 95% of populated areas with broadband infrastructure by 2020 [3] and achieving a household broadband penetration rate of 90% [2]. In 2016, the broadband penetration rate was 81.5% [4]. Fixed broadband subscriptions declined from 3.1m to 2.5m in 2016 while mobile broadband subscriptions increased from 27.8m to 28.5m [4]. Key infrastructure projects currently being implemented (2015-2025) are the High-Speed Broadband 2 (HSBB 2), with speeds up to 100 Mbps, and the Sub-Urban Broadband (SUBB), with speeds of 20 Mbps [2].</v>
          </cell>
          <cell r="E5254" t="str">
            <v>[1] Malaysian Communications and Multimedia Commission. "National Broadband Initiative". [https://www.mcmc.gov.my/sectors/broadband/national-broadband-initiative] [2] Malaysian Communications and Multimedia Commission. 2017. "Malaysia’s Experience To Increase Broadband Penetration". [http://www.comcec.org/en/wp-content/uploads/2017/03/9-TRA-PRE-MLY.pdf] [3] Economic Planning Unit. "Eleventh Malaysia Plan 2016:2020. Ch. 7: Strengthening infrastructure to support economic expansion". [http://www.epu.gov.my/sites/default/files/Chapter%207.pdf] [4] Malaysian Communications and Multimedia Commission. 2017. "Annual Report 2016". [https://www.mcmc.gov.my/skmmgovmy/media/General/pdf/MCMC-AR2016-Eng.pdf]</v>
          </cell>
        </row>
        <row r="5255">
          <cell r="A5255">
            <v>2018</v>
          </cell>
          <cell r="B5255" t="str">
            <v>EIU country research</v>
          </cell>
          <cell r="C5255" t="str">
            <v>The government of Mali has a current national broadband strategy, which is part of the Mali Digital Plan 2020, but it does not include target penetration rates for broadband coverage [1]. Mali Digital Plan 2020, Mali’s national strategy for the development of the digital economy, aims to increase broadband coverage and includes a target number of cities and regions for fiber optic coverage; specific penetration rates, however, are not mentioned [1, 2]. The first goal outlined in the strategy is for the government to pursue and intensify infrastructure development for broadband transmission and access networks while the third objective encourages the establishment of more private-public partnerships to drive more efficient and cost-effective management and ensure broadband connection in public institutions [1].</v>
          </cell>
          <cell r="E5255" t="str">
            <v>[1] Ministry of the Digital Economy of Information and Communication. 2015. “Mali Numerique 2020: National Strategy of the Development of the Digital Economy”. [https://www.malinumerique2020.gouv.ml/images/banners/doc/DraftMN2020.pdf] [2] Tjikan. 2016. “Digital Broadband Development/Mali goes to 4G”. Maliweb.net. [https://www.maliweb.net/economie/telecom/developpement-numerique-large-bande-mali-soutille-passer-4g-1497922.html]</v>
          </cell>
        </row>
        <row r="5256">
          <cell r="A5256">
            <v>2018</v>
          </cell>
          <cell r="B5256" t="str">
            <v>EIU country research</v>
          </cell>
          <cell r="C5256" t="str">
            <v>The Mexican government has a current national broadband strategy, but it does not include a target penetration rate for fixed broadband coverage. In 2013, the government launched the National Digital Strategy (Estrategia Digital Nacional), which promotes competition and investment in the ICT sector in order to increase access [1]. The plan does not specify a target penetration rate, but it does state the following: “Access to broadband Internet will be guaranteed in public places, identifying the number of buildings to be connected each year, until reaching universal coverage.” [1] The Connected Mexico program implements this goal, seeking to fulfill every Mexican’s constitutional right to broadband internet access [2]. By January 2018, the program had provided connections to 101,322 sites, of which 67,034 were educational facilities [3]. The program provides at least one service in 99.5% of Mexico’s municipalities [3]. In addition, as part of the National Digital Strategy, Mexico is building a public wireless network to be used by service providers and increase competition in the wireless sector. As of March 2018, the network provided 4.5G Long-Term Evolution (LTE) coverage to 32.2% of the country’s population. The goal is to cover 92.2% of the population by 2024 and also to incorporate 5G and newer technologies as they become available [4].</v>
          </cell>
          <cell r="E5256" t="str">
            <v>[1] Gobierno de la Republica. November 2013. “Estrategia digital nacional”. [http://cdn.mexicodigital.gob.mx/EstrategiaDigital.pdf] [2] Mexico Conectado. 2018. “Que es Mexico Conectado?”. [https://www.mexicoconectado.gob.mx/?page_id=12786] [3] Mexico Conectado. March 2018. “Programa Anual de Conectividad”. [https://www.mexicoconectado.gob.mx/wp-content/uploads/2018/08/PAC-2018.pdf] [4] México Digital. March 21, 2018. “México cubrirá a más de 110 millones de mexicanos con una red de última tecnología”. [https://www.gob.mx/mexicodigital/articulos/mexico-cubrira-a-mas-de-110-millones-de-mexicanos-con-una-red-de-ultima-tecnologia]</v>
          </cell>
        </row>
        <row r="5257">
          <cell r="A5257">
            <v>2018</v>
          </cell>
          <cell r="B5257" t="str">
            <v>EIU country research</v>
          </cell>
          <cell r="C5257" t="str">
            <v>Mongolia has a current national broadband strategy that includes a target penetration rate. The State Policy on the Development of Information and Communications Technology 2017-2025 is based on the Mongolia Sustainable Development Vision 2030. This policy aims to expand the national broadband network and ICT infrastructure with the support of the government and private sector [1, 2]. The target penetration rates for broadband coverage is divided into 3 phases: (i) A baseline phase (2016), which sees 29% of the population with broadband coverage; (ii) phase 2, which aims to provide 50% of the population with broadband coverage by 2020; and (iii) a third phase to be achieved by 2025, with 70% of the population connected to broadband [1].</v>
          </cell>
          <cell r="E5257" t="str">
            <v>[1] Communications and Information Technology Authority (CITA). "The State Policy on the Development of Information and Communications Technology (2017-2025)". Draft of Unofficial Translation. [http://cita.gov.mn/wp-content/uploads/2016/12/draft_2025_en-v1.pdf] [2] Partnership for Action on Green Economy. "Mongolia Sustainable Development Vision 2030". [http://www.un-page.org/files/public/20160205_mongolia_sdv_2030.pdf]</v>
          </cell>
        </row>
        <row r="5258">
          <cell r="A5258">
            <v>2018</v>
          </cell>
          <cell r="B5258" t="str">
            <v>EIU country research</v>
          </cell>
          <cell r="C5258" t="str">
            <v>The government of Morocco has a current national broadband strategy that includes a target penetration rate. Executing the provisions set out by the general guidelines for the development of the telecoms sector in 2012, the National Agency of Telecommunications Regulation (ANRT) conducted a study to develop a 10-year national plan, known as National High Speed Plan (Plan National de développement du Haut Débit, or PNHD), for the deployment of broadband and high speed internet access. The allocation of frequencies for the deployment of mobile 4G technologies is one of the important measures expected of this plan [1]. The annual report of 2016 shows 18% rate of annual internet growth and a penetration rate of 50.4% of the population (p. 18) . In addition, internet bandwidth increased by 44.4% in 2016, progressing to 650 Gbps [2]. According to the latest ANRT figures, the penetration rate was 64.7% in the third quarter of 2017 compared to 55.2% in June 2017 [3]. According to the latest national broadband plan in Morocco, which was updated in 2013, the government aims to broaden access to broadband telecommunications services across the country within a 10-year period, but fixed-line broadband will only cover the largest cities [4, 5].</v>
          </cell>
          <cell r="E5258" t="str">
            <v>[1] ANRT. "Challenges of broadband". [https://www.anrt.ma/en/enjeux/haut-debit] [2] ANRT. 2016. "Annual Report 2016". [https://www.anrt.ma/sites/default/files/rapportannuel/rapport_annuel2016_anrt_vf_2.pdf] [3] ANRT Internet Subscriptions Observatory. 2017. "T3 2017". [https://www.anrt.ma/sites/default/files/publications/2017_t3_tb_internet_fr.pdf] [4] ANRT. "Plan national pour le développement du haut et très haut débit au Maroc". [https://www.anrt.ma/lagence/actualites/plan-national-pour-le-developpement-du-haut-et-tres-haut-debit-au-maroc] [5] ANRT. "Press release about National Broadband in Morocco". [https://www.anrt.ma/sites/default/files/Fiche%20VF%20Plan%20Haut%20debit-15%20Mai%202012.pdf]</v>
          </cell>
        </row>
        <row r="5259">
          <cell r="A5259">
            <v>2018</v>
          </cell>
          <cell r="B5259" t="str">
            <v>EIU country research</v>
          </cell>
          <cell r="C5259" t="str">
            <v>The government of Mozambique has a current national broadband strategy that includes a target penetration rate for fixed broadband coverage. The National Broadband Strategy 2017-2025 was approved in October of 2017 [1]. The plan aims to provide wireless internet with a minimum speed of 1Mbps for 70% of the rural population by 2021, and 100% by 2025. In urban areas, the plan aims to provide fiber optic internet service (speed unspecified) for 8% of urban buildings by 2021, and 11% by 2025 [2, 3].</v>
          </cell>
          <cell r="E5259" t="str">
            <v>[1] National Communications Institute of Mozambique. 2017. “Estratégia Nacional de Banda Larga Resolução n° 43/2017, de 27 de Outubro”. [http://www.incm.gov.mz/index.php/legislacao/legislacao-telecomunicacoes] [2] Ministry of Transport and Communications. “Proposta de Resolução que Aprovaa Estratégia Nacional de Banda Larga 2017–2025”. [http://www.inage.gov.mz/wp-content/uploads/2018/05/Estrategia-Nacional-de-Banda-Larga-MTC-2017-19.09.17.pdf] [3] National Communications Institute of Mozambique. February 9, 2018. “Aspectos Chaves Estratégia Nacional de Banda Larga 2017–2025”. A4AI-Mozambique Coalition Meeting. [http://1e8q3q16vyc81g8l3h3md6q5f5e-wpengine.netdna-ssl.com/wp-content/uploads/2018/02/A4AI-Mozambique_Aspectos-chaves-da-Estrategia-de-banda-Larga.pdf]</v>
          </cell>
        </row>
        <row r="5260">
          <cell r="A5260">
            <v>2018</v>
          </cell>
          <cell r="B5260" t="str">
            <v>EIU country research</v>
          </cell>
          <cell r="C5260" t="str">
            <v>Myanmar does not officially have a national broadband strategy currently in place, but two draft policy documents (the Telecommunications Master Plan 2015 and the Universal Service Strategy) outline plans for broadband expansion, including targets. According to the Universal Service Strategy draft, released in January 2018, the Draft Telecommunications Master Plan 2015 set out the following targets: to cover 85% of Myanmar's population by 2020 with a network that provides internet access and ensure that 50% of the population have access to a high-speed internet connection [1, 2]. Although the Telecommunications Master Plan 2015 and the Universal Service Strategy have not been officially adopted, the government is monitoring coverage and expects to meet targets [3]. The draft Universal Service Strategy aims to provide 95% of the population with mobile broadband services by 2022 [2]. Currently, more than 80% of the population has access to broadband internet through mobile 3G networks [2].</v>
          </cell>
          <cell r="E5260" t="str">
            <v>[1] International Telecommunication Union (ITU). 2012. "Wireless broadband masterplan for the Union of Myanmar". [https://www.itu.int/dms_pub/itu-d/opb/pref/D-PREF-THEM.01-2012-PDF-E.pdf] [2] Ministry of Transport and Communications. 2018. "Universal Service Strategy for Myanmar (2018 to 2022): Draft for public consultation". [https://www.motc.gov.mm/sites/default/files/Universal%20Service%20Strategy%20%28Draft%29_0.pdf] [3] Myanmar Times. 2018. "Upgrading Myanmar’s internet access". https://www.mmtimes.com/news/upgrading-myanmars-internet-access.html</v>
          </cell>
        </row>
        <row r="5261">
          <cell r="A5261">
            <v>2018</v>
          </cell>
          <cell r="B5261" t="str">
            <v>EIU country research</v>
          </cell>
          <cell r="C5261" t="str">
            <v>Namibia has a national broadband strategy. This, however, is no longer valid (dating back to 2009) and does not include a target penetration rate. The 2009 Telecommunications Policy for the Republic of Namibia declares what follows in Policy Statement 4: “The Government leads initiatives to increase broadband penetration to provide internet access in Namibia. The regulatory framework must provide a licensing mechanism that will expand broadband access in underserved and marginalized areas.” [1] The Ministry of Information and Communication Technology (MICT) has worked on a Draft National Broadband Plan for several years, putting out a call in 2017 for comments from civil society organizations and relevant international stakeholders [2]. The Draft Plan is still not publicly available on the MICT website. Information drawn from news reports, however, state that the policy has a target penetration rate of 80% by 2020 and a target affordability rate of 5% of gross national income (GNI) per capita [3, 4, 5]. As of October 2018, the policy has not yet been finalized.</v>
          </cell>
          <cell r="E5261" t="str">
            <v>[1] Ministry of Information and Communication (MICT). 2009. “Telecommunications Policy for the Republic of Namibia”. [https://www.researchictafrica.net/countries/namibia/NMICT_Telecommunications_Policy_2009.pdf] [2] Institute for Public Policy Research (IPPR). 2017. “Brief Commentary on the Draft Broadband Policy (2017)”. [http://ippr.org.na/wp-content/uploads/2017/08/ACTION-broadband-policy-comments.pdf] [3] MICT. 2018. [http://www.mict.gov.na/] [4] The Namibian. 2018. “Internet for all will not be Achieved with Proposed Policy”. [https://www.namibian.com.na/168261/archive-read/Internet-For-All-Will-Not-Be-Achieved-With-Proposed-Broadband-Policy] [5] Namibia Economist. 2016. “No Digital Divide by 2020 – TWEYA”. [https://economist.com.na/16589/special-focus/no-digital-divide-by-2020-tweya/]</v>
          </cell>
        </row>
        <row r="5262">
          <cell r="A5262">
            <v>2018</v>
          </cell>
          <cell r="B5262" t="str">
            <v>EIU country research</v>
          </cell>
          <cell r="C5262" t="str">
            <v>The government of Nepal has a current national broadband strategy that includes a target penetration rate. Established in 2015, the National Broadband Policy 2017 intends to expand broadband access across the country by 2018, with the aim of reaching 30% of broadband internet user penetration rate at a minimum of 512 Kbps and making at least 10 Mbps download speed available on demand in urban areas. The policy also aims to provide 45% of households with broadband internet coverage by 2018 [1, 2]. The 2017 Country Profile for Nepal, published by the International Telecommunication Union (ITU), indicates that only 17.9% of households currently have internet access, far lower than the 45% target set out in the National Broadband Policy 2017 [3].</v>
          </cell>
          <cell r="E5262" t="str">
            <v>[1] Nepal Telecommunications Authority. "Legislation". [http://www.nta.gov.np/en/legislation/policies] [2] Nepal Telecommunications Authority. "Broadband Policy 2017". [http://nta.gov.np/en/policies/] [3] International Telecommunication Union (ITU). "Nepal Profile 2017". [https://www.itu.int/net4/itu-d/icteye/CountryProfile.aspx]</v>
          </cell>
        </row>
        <row r="5263">
          <cell r="A5263">
            <v>2018</v>
          </cell>
          <cell r="B5263" t="str">
            <v>EIU country research</v>
          </cell>
          <cell r="C5263" t="str">
            <v>The Dutch government has a current national broadband strategy that includes a target penetration rate for fixed broadband coverage. The Dutch Digitalisation Strategy outlines that the government's current objective is to make 5G technology available and provide internet access with speeds of at least 100 Mbps to the entire population by 2025 [1]. The government expects a large majority of Dutch households to have access to the higher speed of 1 Gbps by 2025 [1]. The government homepage sets out a more ambitious goal - to provide at least 100 Mbps by 2023 - and suggests that the majority of Dutch citizens will be accessing fast broadband internet of at least 1 Gbps by 2023 [2]. The Netherlands is already an EU top performer in terms of broadband coverage, with 98% of households having internet access at home [3].</v>
          </cell>
          <cell r="E5263" t="str">
            <v>[1] Government of the Netherlands. 2018. "Dutch Digitalisation Strategy". [https://www.government.nl/documents/reports/2018/06/01/dutch-digitalisation-strategy] [2] Government of the Netherlands. 2018. "A fast fixed internet connection for all Dutch citizens by 2023". [https://www.government.nl/latest/news/2018/07/06/a-fast-fixed-internet-connection-for-all-dutch-citizens-by-2023] [3] CBS. 2018. "The Netherlands leads Europe in internet access". [https://www.cbs.nl/en-gb/news/2018/05/the-netherlands-leads-europe-in-internet-access]</v>
          </cell>
        </row>
        <row r="5264">
          <cell r="A5264">
            <v>2018</v>
          </cell>
          <cell r="B5264" t="str">
            <v>EIU country research</v>
          </cell>
          <cell r="C5264" t="str">
            <v>The government of Niger has a current national broadband strategy that includes a target for universal access to ICT services by 2021. The African Fiber Optic Backbone Trans-Saharan (BTS) Project is in line with the government’s Sectoral Telecommunications Policy, approved on 12 April 2013, and the Economic and Social Development Plan (Plan de Développement Economique et Social 2017-2021, or PDES) [1, 2]. Government objectives with regards to the project are as follows: (i) strengthen and secure international broadband connectivity; (ii) make ICT services affordable to all people; (iii) reduce poverty by introducing new sources of income; (iv) introduce broadband infrastructure for e-administration services, e-education, e-health, e-commerce, etc.; and (v) be a telecommunications hub between Sub-Saharan Africa and the Maghreb to foster regional and international connectivity [1]. The project includes the extension of 1,007 km of fiber optic backbone along the Trans-Saharan Highway and to Arlit, Zinder, Diffa, Niamey, and the broader Niamey region [1]. The backbone will also cross borders and connect Niger with Algeria, Nigeria, Burkina Faso, and Benin [1]. The project is being jointly implemented by the Ministry of Communication and ICT (MCTIC), the Nigerian Telecommunication Company (Société Nigérienne des Telécommunications, or SONITEL), the National Telecommunication Regulatory Agency (ARTCM), and the Economic Union of West Africa States (ECOWAS) [1]. The PDES aims to expand broadband infrastructure throughout the country to ensure universal access to more affordable and higher quality ICT services [2].</v>
          </cell>
          <cell r="E5264" t="str">
            <v>[1] Programme for Infrastructure Development in Africa. 2018. “Burkina Faso-Benin-Niger Fibre-Optic Link (Niger Section)”. [http://www.au-pida.org/view-project/808/] [2] Ministère du Plan. 2017. “Plan de Développement Economique et Social 2017-2021”. [http://www.ne.undp.org/content/dam/niger/docs/UNDP-NE-PDES%202017-2021.pdf]</v>
          </cell>
        </row>
        <row r="5265">
          <cell r="A5265">
            <v>2018</v>
          </cell>
          <cell r="B5265" t="str">
            <v>EIU country research</v>
          </cell>
          <cell r="C5265" t="str">
            <v>The government of Nigeria has a current National Broadband Strategy that includes targeted penetration rates. The Nigerian National Broadband Plan 2013-2018 (NBP) defines broadband as any internet access, fixed or mobile, with speeds over 1.5 Mbps [1]. The NBP, developed by the Presidential Committee on Broadband and implemented by the Nigerian Communications Commission (NCC), sets the target of a fivefold increase in broadband penetration rates by 2020. For wired broadband, the target is 8.3% penetration (up from 0.5% in 2013); for wireless, the target is 76% (up from 6% in 2013); and for community access points, either fixed or wireless, the target penetration rate is 100% by 2020 (up from 15% in 2013) [1]. The National ICT Roadmap 2017-2020, set out by the Federal Ministry of Communication’s (FMCT), further emphasizes the need to expand broadband and stresses that existing political and economic circumstances are insufficient to successfully implement the NBP [2]. The Roadmap calls for an updating of the NBP and to enact legislation to implement the NBP, such as reducing the high costs currently hindering investment in the ICT sector [2]. Current initiatives include expanding the use of the open access model and the use of a common access framework through the creation of a National Shared Services Center [2].</v>
          </cell>
          <cell r="E5265" t="str">
            <v>[1] Federal Ministry of Communication Technology. 2013. “Nigeria’s National Broadband Plan 2013-2018”. [http://www.commtech.gov.ng/Doc/The%20Nigerian%20National%20Broadband%20Plan%202013_19May2013%20FINAL.pdf] [2] Federal Ministry of Communication Technology. 2017. “Nigeria ICT Roadmap 2017-2020”. [http://www.commtech.gov.ng/Doc/Nigeria_ICT_Roadmap_2017-2020.pdf]</v>
          </cell>
        </row>
        <row r="5266">
          <cell r="A5266">
            <v>2018</v>
          </cell>
          <cell r="B5266" t="str">
            <v>EIU country research</v>
          </cell>
          <cell r="C5266" t="str">
            <v>The government of Oman has a current national broadband strategy that includes target penetration rates. The National Broadband Strategy was ratified on 13 October 2013 and is to be implemented by the Ministry of Transport and Communications in alignment with National Vision 2030. The strategy aims to achieve universal broadband by 2020 and fiber broadband by 2030. This ultimate target will be achieved by providing fiber-to-the-building (FTTB) to all government and business sites and fiber-to-the-home (FTTH) to all households through a tiered program, beginning with FTTH to all households in Muscat, followed by FTTH to all urban areas surrounding Muscat and, finally, FTTH to all rural households [1]. The Oman Broadband Company was established in 2014 by the government of Oman to roll out the National Broadband Strategy [2]. Oman Broadband Company signed a financing deal with Asian Bank to complete the first phase of the National Broadband Strategy in 2021 [3].</v>
          </cell>
          <cell r="E5266" t="str">
            <v>[1] Ministry of Transport and Communications. October 13, 2013. “National Broadband Strategy”.[http://www.motc.gov.om/files/National%20Broadband%20Strategy.pdf] [2] Oman Broadband Company. [https://omanbroadband.om/about-us.html] [3] Times of Oman. September 4, 2018. “Oman Broadband seals OMR92mn financing deal”. [https://timesofoman.com/article/140721]</v>
          </cell>
        </row>
        <row r="5267">
          <cell r="A5267">
            <v>2018</v>
          </cell>
          <cell r="B5267" t="str">
            <v>EIU country research</v>
          </cell>
          <cell r="C5267" t="str">
            <v>Pakistan has a current national broadband policy which aims to provide universal broadband access, but this does not include a target penetration rate. According to the International Telecommunication Union (ITU) State of Broadband Report for 2018, the Telecommunications Policy of 2015 is the current broadband policy in Pakistan [1]. The policy runs until 2025 and focuses on the growth of mobile broadband infrastructure to increase internet access, especially in underserved areas. The Telecommunications Policy calls for "[w]idespread availability of affordable broadband services provided over fixed or mobile networks with characteristics that support contemporary and new digital applications and content." Initiatives to promote fiber and wireless networks include fast-track processes for rights of way, building cabling, use of utility infrastructure, infrastructure sharing, development of standards for fiber deployment, development of a fiber rollout plan, introduction of wholesale fiber services, inclusion of broadband in the set of services to be supported by the Universal Service Fund (USF), and the generalization of fiber over copper for all [2]. There is inconsistency across different sources as to the exact targets. According to an ITU review, Pakistan aimed to achieve 50% broadband coverage by 2017 [3]. This document, however, is dated so has not been taken into account in the scoring of the indicator. Finally, in its annual report for 2016, the UN Broadband Commission confirms the existence of a current broadband strategy [4].</v>
          </cell>
          <cell r="E5267" t="str">
            <v>[1] International Telecommunication Union (ITU). September 2018. "The State of Broadband: Broadband catalyzing sustainable development". [https://www.itu.int/dms_pub/itu-s/opb/pol/S-POL-BROADBAND.19-2018-PDF-E.pdf] [2] Ministry of Information Technology, Government of Pakistan. 2015 "Telecommunications Policy 2015". [https://usf.org.pk/UserFiles/file/Telecommunications%20Policy%20-2015%20APPROVED.pdf] [3] ITU. 2015. "Broadband Access and Uptake in Urban and Rural areas". [https://www.itu.int/en/ITU-D/Regional-Presence/AsiaPacific/Documents/Events/2015/August-RDF2015/Session-1/S1_Sameer_Sharma_RI-4.pdf] [4] UN Broadband Commission. 2016. "Annual Report". [www.broadbandcommission.org/Documents/reports/bb-annualreport2016.pdf]</v>
          </cell>
        </row>
        <row r="5268">
          <cell r="A5268">
            <v>2018</v>
          </cell>
          <cell r="B5268" t="str">
            <v>EIU country research</v>
          </cell>
          <cell r="C5268" t="str">
            <v>The government of Panama has a broadband policy that includes a target penetration rate for fixed broadband coverage. Targets for internet and broadband penetration are set out in the Strategic Broadband Plan (Plan Estrategico de Banda Ancha Panama), unveiled in 2013 and valid until 2022. The Plan has a broadband penetration rate target of 47.5% (an aggregate of both fixed and mobile penetration) and an internet penetration rate of 83.5%, with targeted download speeds ranging from 5 Mbps up to 100 Mbps [1]. At the time of the Plan's launch, aggregate broadband penetration stood at 22.4% (7.9% fixed broadband penetration and 14.5% mobile broadband penetration), internet penetration stood at 42%, and the average broadband download speed stood at 1 Mbps [1]. Data provided by the National Telecoms Authority (Direccion Nacional de Telecomunicaciones) indicate that significant progress has been made in increasing internet penetration since 2013. According to the latest figures, internet penetration stood at 51.6% at the end of 2017 [2]. While the annual data covers internet penetration, making it possible to assess progress in achieving the plan's targets, the National Telecoms Authority does not publish annual data on broadband penetration.</v>
          </cell>
          <cell r="E5268" t="str">
            <v>[1] Government of the Republic of Panama. July 2013. "Plan Estrategico de Banda Ancha Panama". [http://innovacion.gob.pa/descargas/PlanEstrategicoBandaAncha.pdf] [2] Direccion Nacional de Telecommunicaciones. December 2017. "Indicadores de Internet". [https://www.asep.gob.pa/wp-content/uploads/telecomunicaciones/estadisticas/211_2017.pdf]</v>
          </cell>
        </row>
        <row r="5269">
          <cell r="A5269">
            <v>2018</v>
          </cell>
          <cell r="B5269" t="str">
            <v>EIU country research</v>
          </cell>
          <cell r="C5269" t="str">
            <v>The government of Peru has a current national broadband strategy that includes target penetration rates. In November 2017, the Ministry of Transport and Communications issued Ministerial Resolution No. 1134-2017-MTC/01.02 on the National Broadband and Technology Policy. The Policy details 2016 baseline rates and sets the following goals for 2021: increase fixed broadband access from 52% of districts in 2016 to 90% by 2021; increase the availability of mobile internet connectivity from 33.1% of districts in 2016 to 50% by 2021; and ensure that the availability of fiber optic cable increases from 19% of districts in 2016 to 90% by 2021 [1].</v>
          </cell>
          <cell r="E5269" t="str">
            <v>[1] Ministry of Transport and Communication. 2017. “Ministerial Resolution N. 1134-2017-MTC/01.02 on the National Broadband and Technology Policy”. [https://www.gob.pe/institucion/mtc/normas-legales/11198-1134-2017-mtc-01-02]</v>
          </cell>
        </row>
        <row r="5270">
          <cell r="A5270">
            <v>2018</v>
          </cell>
          <cell r="B5270" t="str">
            <v>EIU country research</v>
          </cell>
          <cell r="C5270" t="str">
            <v>The government of the Philippines has a current national broadband strategy that includes a target penetration rate. The Department of Information and Communications Technology (DICT) released a National Broadband Plan (NBP) in 2017. The stated aims are to accelerate the deployment of fiber optic cables and wireless technologies, as well as improve overall internet speed and affordability, particularly in remote areas [1]. It sets out penetration targets to be reached between 2024-2027 for both fixed broadband (over 45% from the current 3.4%) and mobile broadband (85% from the current 41.58%) [1]. The Philippine Digital Strategy (PDS 2011-2016) had previously set targets for basic broadband access and internet opportunities for all, to be achieved by 2016 [2]. These targets were as follows: provide 80% of households with access to at least 2 Mbps of broadband connectivity; provide internet access to 100% of high schools, 80% of elementary schools and 100% of government offices; and ensure all central business districts have download speeds of 20 Mbps [2].</v>
          </cell>
          <cell r="E5270" t="str">
            <v>[1] Department of Information and Communications Technology (DICT). 2017. “National Broadband Plan”. [http://www.dict.gov.ph/wp-content/uploads/2017/06/National-Broadband-Plan.pdf] [2] DICT. “Philippine Government’s ICT Initiatives and the Broadband Plan”. [http://www.dict.gov.ph/philippine-governments-ict-initiatives-and-the-national-broadband-plan/]</v>
          </cell>
        </row>
        <row r="5271">
          <cell r="A5271">
            <v>2018</v>
          </cell>
          <cell r="B5271" t="str">
            <v>EIU country research</v>
          </cell>
          <cell r="C5271" t="str">
            <v>Poland has a National Broadband Plan which aims to ensure universal internet access by 2020 [1]. The plan was adopted in 2014 and is valid until 2020. It aims to provide 100% of households and companies with access to internet connectivity of at least 30 Mbps by 2020 and 50% of households and companies with at least 100 Mbps by 2020. According to the European Commission, the plan focuses "on promoting broadband investments and expansion through initiating regulatory, legal and financial measures." [2] The budget for the Operational Programme (OP) of Digital Poland (Polska Cyfrowa) is €2.57bn (US$2.93bn), of which more than €1bn (US$1.14bn) is allocated to broadband development [2].</v>
          </cell>
          <cell r="E5271" t="str">
            <v>[1] Government of Poland. "National Broadband Plan". [https://www.gov.pl/web/cyfryzacja/narodowy-plan-szerokopasmowy] [2] European Commission. "Single Digital Market. Country information - Poland". [https://ec.europa.eu/digital-single-market/en/country-information-poland]</v>
          </cell>
        </row>
        <row r="5272">
          <cell r="A5272">
            <v>2018</v>
          </cell>
          <cell r="B5272" t="str">
            <v>EIU country research</v>
          </cell>
          <cell r="C5272" t="str">
            <v>The government of Portugal has a national broadband strategy that includes target penetration rates [1, 2, 3]. Over the course of 2017, Portugal launched and started to implement two comprehensive policy initiatives on digital competences and digitization of the economy: Portugal INCoDe.2030 and Indústria 4.0 [1, 2, 3]. Among other objectives, these policies address the expansion of broadband coverage as a means to leverage technology for the country’s economic development [1, 2, 3, 4]. Portugal INCoDe.2030 sets specific penetration rates, aiming to increase the percentage of households with internet access from 74% in 2016 to 80% in 2020, 90% in 2025, and 100% in 2030 [1, 2]. In addition, the Agenda Portugal Digital (ADP), last updated in 2015, aims to promote broadband infrastructure development with a goal of enabling all citizens to have access to broadband speeds of 30 Mbps and over 50% of households with broadband speeds above 100 Mbps by 2020 [3, 5].</v>
          </cell>
          <cell r="E5272" t="str">
            <v>[1] República Portuguesa. 2018. "Portugal INCoDe.2030: Measures and Actions". [http://www.incode2030.gov.pt/en/initial-list-measures-and-actions-within-5-axes-intervention] [2] Portugal INCoDe.2030. 2017. “National Digital Competencies Initiative e.2030”. [http://www.incode2030.gov.pt/sites/default/files/incode2030_en.pdf] [3] European Commission. 2018. "Europe's Digital Progress Report: 2018 Country Profile Portugal". [http://ec.europa.eu/newsroom/dae/document.cfm?doc_id=52232] [4] República Portuguesa. 2018. “i4.0: Indústria 4.0”. [https://www.industria4-0.cotec.pt/wp-content/uploads/2017/07/industria4_0medidas-pt.pdf] [5] Agenda Portugal Digital. 2018. "Áreas de Intervenção". [http://www.portugaldigital.pt/areas-de-intervencao/]</v>
          </cell>
        </row>
        <row r="5273">
          <cell r="A5273">
            <v>2018</v>
          </cell>
          <cell r="B5273" t="str">
            <v>EIU country research</v>
          </cell>
          <cell r="C5273" t="str">
            <v>The government of Qatar has a current national broadband strategy that includes target penetration rates. Qatar’s first National Broadband Plan came into effect in December 2013 with a 10-year plan and target penetration rates set for 2016 [1]. The targets set were to ensure 95% of households had access to 100 Mbps download and 50 Mbps upload speeds and for all businesses, schools, hospitals, and government institutions to have access to at least 1 Gbps download/upload speeds [1]. The internet speed and coverage targets were successfully achieved with approximately 99% of Qatar households covered by a fiber optic network and 86% of households and individuals having a fixed wired broadband network. All listed institutions that demanded 1 Gbps internet speeds currently have access to these [2, 3]. Following this achievement, the national broadband strategy now focuses on affordability, take-up, and literacy for usage [1]. Additionally, for the small minority of the population that resides in the rural areas not covered by fiber optics, cellular and satellite technology is being developed to guarantee universal basic broadband [1].</v>
          </cell>
          <cell r="E5273" t="str">
            <v>[1] Ministry of Transport and Communications (MOTC). December 6, 2013. “Qatar’s National Broadband Plan”. [http://www.motc.gov.qa/en/documents/document/qatar%E2%80%99s-national-broadband-plan] [2] Communications Regulatory Authority (CRA). May 9, 2016. “Market Definition and Dominance Designation in Qatar ‐ Market definition and review of Candidate Markets”. [http://www.cra.gov.qa/sites/default/files/MDDD%202016%20Consultations%20Responses%20and%20Orders%202015%20-2016.pdf] [3] The Peninsula. June 10, 2017. “Qatar has the highest average internet connection speeds in the region”. [https://thepeninsulaqatar.com/article/10/06/2017/Qatar-has-the-highest-average-internet-connection-speeds-in-the-region]</v>
          </cell>
        </row>
        <row r="5274">
          <cell r="A5274">
            <v>2018</v>
          </cell>
          <cell r="B5274" t="str">
            <v>EIU country research</v>
          </cell>
          <cell r="C5274" t="str">
            <v>Romania has a current national broadband strategy that includes a target penetration rate. The National Strategy for Romanian Digital Agenda 2020 (government decision HG 245/2015) sets out Romania’s broadband strategy [1]. The strategy follows Romania's National Broadband Plan (2009-2015) which expired in 2015 [2]. The strategy has four action areas, including the development of broadband and digital services infrastructure. The strategy aims to cover 100% of households with fixed broadband by 2020 - 80% of households with access to over 30 Mbps broadband speeds and 45% of households with speeds of over 100 Mbps. These goals are mirrored in the National Plan for NGN (next-generation network) Infrastructure Development (government decision HG 414/2015) which prioritizes, among other things, the rollout of fiber networks. A recent study found that Romania ranked fifth globally in broadband speed after Singapore, Sweden, Denmark, and Norway [3].</v>
          </cell>
          <cell r="E5274" t="str">
            <v>[1] European Commission. "Digital Single Market: Romania". [https://ec.europa.eu/digital-single-market/en/country-information-romania] [2] The government of Romania. "National Broadband Plan 2009-2015". [http://ec.europa.eu/newsroom/dae/document.cfm?doc_id=4214] [3] Romania Insider. July 13, 2018. "Romania climbs to top five in global broadband speed ranking". [https://www.romania-insider.com/romania-top-five-global-broadband-speed/]</v>
          </cell>
        </row>
        <row r="5275">
          <cell r="A5275">
            <v>2018</v>
          </cell>
          <cell r="B5275" t="str">
            <v>EIU country research</v>
          </cell>
          <cell r="C5275" t="str">
            <v>The Russian government has a current national broadband strategy that includes a target penetration rate for fixed broadband coverage. The state program for 2011-2020, Information Society, sets a penetration rate of 95% of households by 2020. It includes a section on regions to prioritize for development [1].</v>
          </cell>
          <cell r="E5275" t="str">
            <v>[1] ConsultantPlus. "Decree of the Government of the Russian Federation of 15 April 2014 No. 313 (as amended on 25 September 2018) 'On the approval of the state program of the Russian Federation" Information Society (2011-2020)'". [http://www.consultant.ru/document/cons_doc_LAW_162184/4b6b1ec3d9a61a8204d8fdc520469db8e0daa367/]</v>
          </cell>
        </row>
        <row r="5276">
          <cell r="A5276">
            <v>2018</v>
          </cell>
          <cell r="B5276" t="str">
            <v>EIU country research</v>
          </cell>
          <cell r="C5276" t="str">
            <v>The government of Rwanda has a current national broadband strategy established in 2013, but this does not include a target penetration rate [1]. The National Broadband Strategy addresses the gaps in the broadband market and establishes policies for expansion [1]. Although this strategy does not include a target penetration rate, Liquid Telecom Rwanda, an independent data, voice, and IP provider, started a fiber-to-the-home (FTTH) initiative to expand coverage to 20,000 households by the end of 2018 [3, 4]. Coverage had already reached over 10,000 households in March 2018 [3]. The Smart Village program in Rwanda also has a goal to achieve 100% internet access by 2020 from the 28% penetration rate of 2017 [5]. Smart Village is a program run under Rwanda’s Internet for All initiative, which works to bring technological innovations and solutions to rural communities in Rwanda in the hope of increasing economic opportunities, access to ICT, and to bridge the country's digital divide [5, 6].</v>
          </cell>
          <cell r="E5276" t="str">
            <v>[1] Republic of Rwanda. 2013. “National Broadband Policy for Rwanda”. [http://mitec.gov.rw/fileadmin/Documents/Policies_and_Rugulations/ICT_Polices/National_Broadband_Policy.pdf] [2] Tumwebaze, Peterson. 2018. “4G internet network coverage reaches all districts – KT Rwanda”. The New Times. [https://www.newtimes.co.rw/section/read/226815] [3] IGIHE. 2018. “Nationwide Fibre-to-the-Home rollout gets underway”. [http://en.igihe.com/news/nationwide-fibre-to-the-home-rollout-gets.html] [4] Bizimungu, Julius. 2018. “More Kigali households get fibre optic coverage”. The New Times. [https://www.newtimes.co.rw/news/more-kigali-households-get-fibre-optic-coverage] [5] Muvunyi, Steven. 2017. “New programme to accelerate internet access in rural areas”. The New Times. [https://www.newtimes.co.rw/section/read/210069/] [6] IGIHE. 2017. “Rwanda partners with Ministry of ICT to launch Smart Village”. [http://en.igihe.com/news/tigo-rwanda-partners-with-ministry-of-ict-to.html]</v>
          </cell>
        </row>
        <row r="5277">
          <cell r="A5277">
            <v>2018</v>
          </cell>
          <cell r="B5277" t="str">
            <v>EIU country research</v>
          </cell>
          <cell r="C5277" t="str">
            <v>The government of Saudi Arabia has a current national broadband strategy that includes a target penetration rate for fixed broadband coverage. The National Transformation Plan 2020, set out by the Ministry of Communications and Information Technology, includes the following strategic objectives: the provision of broadband services to all regions of the country by stimulating investment infrastructure; the development of tools and technical and regulatory frameworks; and the development of publicly available indicators that are able to measure broadband service quality in order to motivate service providers to improve the quality of service [1]. Targets set for 2020 are 80% fiber-to-the-home (FTTH) coverage in densely populated urban areas, 55% FTTH coverage in urban areas, and 70% wireless broadband greater than 10 Mbps coverage in remote areas [1]. In May 2017, the government signed agreements with Saudi Telecom Company and Integrated Telecom Company to implement the high-speed fiber optic broadband initiative [2, 3]. In February 2018, Saudi Telecom selected Corning Inc as the (FTTH) technology supplier [4].</v>
          </cell>
          <cell r="E5277" t="str">
            <v>[1] Kingdom of Saudi Arabia. 2016. “National Transformation Plan 2020”. [http://vision2030.gov.sa/sites/default/files/NTP_En.pdf] [2] Reuters Dubai. May 7, 2017. “Saudi Telecom signs fiber optic broadband agreement”. Al Arabiya. [http://english.alarabiya.net/en/business/technology/2017/05/07/Saudi-Telecom-signs-fiber-optic-broadband-agreement.html] [3] Arab News. May 11, 2017. “ITC signs SR3.5bn broadband agreement with CITC”. [http://www.arabnews.com/node/1097751/corporate-news] [4] Lightwave. February 5, 2018. “Saudi Telecom Company chooses Corning for FTTH fiber infrastructure”. [https://www.lightwaveonline.com/articles/2018/02/saudi-telecom-company-chooses-corning-for-ftth-fiber-infrastructure.html]</v>
          </cell>
        </row>
        <row r="5278">
          <cell r="A5278">
            <v>2018</v>
          </cell>
          <cell r="B5278" t="str">
            <v>EIU country research</v>
          </cell>
          <cell r="C5278" t="str">
            <v>The government of Senegal does not have a current national broadband strategy that includes a target penetration rate for fixed broadband coverage. The closest plan is Senegal's Digital Strategy 2016-2025 (Stratégie Sénégal Numérique 2016-2025) [1]. This plan, however, does not directly deal with fixed broadband, focusing on mobile access instead [1]. While the strategy does not mention penetration rates for fixed broadband, it does set penetration targets [1]. The latest data available, from 2017, mentions there are 0.7 fixed broadband subscriptions per 100 inhabitants in Senegal compared to 99.4 mobile-cellular subscriptions per 100 inhabitants [2].</v>
          </cell>
          <cell r="E5278" t="str">
            <v>[1] Ministere Des Postes et Des Telecommunications. 2016. "Stratégie Sénégal Numérique 2016-2025". [https://www.sec.gouv.sn/sites/default/files/Strat%C3%A9gie%20S%C3%A9n%C3%A9gal%20Num%C3%A9rique%202016-2025.pdf] [2] International Telecommunications Union (ITU). 2018. "Senegal Profile". [https://www.itu.int/net4/itu-d/icteye/CountryProfileReport.aspx?countryID=206]</v>
          </cell>
        </row>
        <row r="5279">
          <cell r="A5279">
            <v>2018</v>
          </cell>
          <cell r="B5279" t="str">
            <v>EIU country research</v>
          </cell>
          <cell r="C5279" t="str">
            <v>The government of Sierra Leone does not have a current national broadband strategy. In 2014, the Commonwealth Telecommunications Organisation (CTO), the National Telecommunications Commission (NATCOM) and other ICT stakeholders collaborated to develop a national broadband strategy for Sierra Leone [1, 2]. The project tried to assist Sierra Leone in the development of a broadband strategy and the establishment of a National Broadband Strategy Steering Committee [2]. Despite this project, no strategy was developed. In his presidential campaign and acceptance speech, President Julius Maada Bio announced that he would diversify sources of economic growth by increasing the population’s access to fast, reliable and affordable internet services [3, 4]. The proposed broadband buildout is part of the President’s New Direction Plan, which has yet to be implemented.</v>
          </cell>
          <cell r="E5279" t="str">
            <v>[1] National Telecommunications Commission (NATCOM). 2014. “CTO, NATCOM, and ICT Stakeholders on Broadband Strategy Project in Sierra Leone”. [http://www.natcom.gov.sl/images/pdf/Boadband%20Strategy%20Project.pdf] [2] Commonwealth Telecommunications Organisation (CTO). 2014. “Broadband Strategy for Sierra Leone”. [https://cto.int/consultancy/projects/broadband-strategy-for-sierra-leone/] [3] SLPP Today. 2017. “The New Direction”. [https://www.slpptoday.com/the-new-direction/] [4] The Sierra Leone Telegraph. 2018. “I will Diversify Sources of Economic Growth – President Bio Tells Parliament”. [https://www.thesierraleonetelegraph.com/i-will-diversify-sources-of-economic-growth-president-bio-tells-parliament/]</v>
          </cell>
        </row>
        <row r="5280">
          <cell r="A5280">
            <v>2018</v>
          </cell>
          <cell r="B5280" t="str">
            <v>EIU country research</v>
          </cell>
          <cell r="C5280" t="str">
            <v>The Singapore government has a current national broadband strategy, but there is no target penetration rate due to extensive existing coverage. The previous plan, Intelligent Nation 2015, included the creation of a Next Generation Nationwide Broadband Network (NGNBN), a wired network which had a penetration target of 90% [1]. The current penetration rate for Residential Wired Broadband (fixed-line broadband) for households is 92.3%, as of July 2018 [2]. Current plans for broadband fall under Infocomm Media 2025, a 10-year plan aimed at developing the sector further and which also discusses the need to enhance the current NGNBN network, upgrading equipment and improving resilience [3]. The plan also recommends the implementation of a Heterogeneous Network (HetNet) as the next step in communications infrastructure [3]. Wireless broadband penetration rate is 197.2% [2].</v>
          </cell>
          <cell r="E5280" t="str">
            <v>[1] Government Technology Agency. 2010. "Realising the iN2015 Vision". [https://www.tech.gov.sg/-/media/GovTech/About-us/Corporate-Publications/PDFs/iN2015-Reports/realisingthevisionin2015.pdf] [2] Infocomm Media Development Authority (IMDA). 2018. "Statistic on Telecom Service for 2018 Jul". [https://www.imda.gov.sg/industry-development/facts-and-figures/telecommunications/statistics-on-telecom-services/statistic-on-telecom-service-for-2018-jul] [3] IMDA. 2015. “Infocomm Media 2025”. [https://www.imda.gov.sg/~/media/imda/files/about/resources/infocommmedia2025report.pdf]</v>
          </cell>
        </row>
        <row r="5281">
          <cell r="A5281">
            <v>2018</v>
          </cell>
          <cell r="B5281" t="str">
            <v>EIU country research</v>
          </cell>
          <cell r="C5281" t="str">
            <v>The government of South Africa has a current national broadband strategy that includes a target penetration rate for fixed broadband coverage. South Africa’s current 2013 National Broadband Policy was issued on 13 July 2010 and finalized on 6 December 2013 [1, 2]. The Ministry of Communications is responsible for implementing this policy, known as “South Africa Connect: Creating Opportunities, Ensuring Inclusion: South Africa’s Broadband Policy” [3]. The Policy aims to achieve 90% fixed broadband coverage at 5 Mbps and 50% coverage at 100 Mbps by 2020, as well as universal 10 Mbps coverage and 80% 100 Mbps coverage by 2030. The task will be partly achieved through the Broadband for All public-private partnership initiative [3]. Additional targets include schools and health facilities coverage: 100% at 10 Mbps and 80% at 100 Mbps by 2020, and 100% at 1 Gbps by 2030 [3]. The target for government facilities is 100% at 10 Mbps by 2020 and 100% at 100 Mbps by 2030 [3].</v>
          </cell>
          <cell r="E5281" t="str">
            <v>[1] Broadband Commission for Sustainable Development. September 2018. “The State of Broadband: Broadband catalyzing sustainable development”. International Telecommunication Union (ITU). [https://www.itu.int/dms_pub/itu-s/opb/pol/S-POL-BROADBAND.19-2018-PDF-E.pdf] [2] Department of Communications. July 13, 2010. "Government Gazette No. 33377". [https://www.ellipsis.co.za/wp-content/uploads/2013/03/National-Broadband-Plan-2010.pdf] [3] Department of Communications. December 6, 2013. "Government Gazette No. 37119".[https://www.gov.za/sites/www.gov.za/files/37119_gon953.pdf]</v>
          </cell>
        </row>
        <row r="5282">
          <cell r="A5282">
            <v>2018</v>
          </cell>
          <cell r="B5282" t="str">
            <v>EIU country research</v>
          </cell>
          <cell r="C5282" t="str">
            <v>The government of South Korea has a current national broadband strategy that includes a target penetration rate for fixed broadband coverage. The K-ICT Network Development Strategy, set out by the Ministry of Science and ICT and finalized in December 2015, includes a 95% internet coverage target (at 1 Gbps) by 2020. Gigabit internet connections will be delivered through FTTH (fiber-to-the-home), HFC (hybrid fiber coax) and other advanced broadband technologies [1]. The National Informatization Master Plan for 2018-22, which sets out a new five-year national broadband strategy, is still being developed by the Ministry of Science and ICT [2]. According to data from the Organisation for Economic Co-operation and Development (OECD), the country's fixed broadband penetration totaled 41.2 subscribers per 100 inhabitants in December 2017, making South Korea the fifth most heavily wired country among OECD members [3].</v>
          </cell>
          <cell r="E5282" t="str">
            <v>[1] Ministry of Science and ICT. December 7, 2015. "K-ICT Network Development Strategy". [https://goo.gl/VfhQLa] [2] Electronic Times. September 17, 2018. "6차 국가정보화기본계획, '남북ICT협력' 포함될 듯". [http://www.etnews.com/20180917000299] [3] Organisation for Economic Co-operation and Development (OECD). December 2017. "Broadband statistics". [https://goo.gl/82XJx5]</v>
          </cell>
        </row>
        <row r="5283">
          <cell r="A5283">
            <v>2018</v>
          </cell>
          <cell r="B5283" t="str">
            <v>EIU country research</v>
          </cell>
          <cell r="C5283" t="str">
            <v>The Spanish government has a current national broadband strategy that includes penetration targets. The Digital Agenda for Spain, a national digital plan, includes initiatives to deliver high-speed broadband services to all businesses and households through a combination of commercial investment by the telecommunications sector and state intervention in areas where the provision of this essential service cannot be delivered by commercial providers alone [1]. The plan, launched in 2013, lists several targets, including coverage of 100% of the population with 30 Mbps broadband service and at least 50% with speeds higher than 100 Mbps by 2020 [2, 3]. A government report on broadband coverage, issued by the Secretary for the Information Society and Digital Agenda, estimated 81% of the population had access to 30 Mbps fixed broadband in June 2017, compared to 75% in 2016, and 76% had access to 100 Mbps, compared to 70% in 2016 [4, 5].</v>
          </cell>
          <cell r="E5283" t="str">
            <v>[1] Government of Spain. 2013. "Agenda Digital para Espana". [http://www.agendadigital.gob.es/agenda-digital/recursos/Recursos/1.%20Versi%C3%B3n%20definitiva/Agenda_Digital_para_Espana.pdf] [2] Government of Spain. "Fomentar el despliegue de redes y servicios para garantizar la conectividad digital". [http://www.agendadigital.gob.es/objetivos-agenda-digital/fomentar-redes/Paginas/despliegue-redes.aspx] [3] Government of Spain. 2016. " Informe Anual 2016 de la Agenda Digital para España". [http://www.agendadigital.gob.es/Seguimiento/Informesanuales/Informes/2016/Informe-anual-ADpE-2016.pdf] [4] Secretary for the Information Society and Digital Agenda. 2018. "Cobertura de Banda Ancha en Espana en el ano 2017". [https://www.mincotur.gob.es/telecomunicaciones/banda-ancha/cobertura/Documents/Cobertura-BA-2017.pdf] [5] RedesTelecom. 2018. "Informe de cobertura de banda ancha en España 2017". [http://www.redestelecom.es/infraestructuras/noticias/1105181001803/informe-de-cobertura-de-banda-ancha-espana-2017.1.html]</v>
          </cell>
        </row>
        <row r="5284">
          <cell r="A5284">
            <v>2018</v>
          </cell>
          <cell r="B5284" t="str">
            <v>EIU country research</v>
          </cell>
          <cell r="C5284" t="str">
            <v>The government of Sri Lanka does not have a current national broadband strategy. The Telecommunications Regulatory Commission of Sri Lanka's website has a tab for "Policies", but there is no listed policy for broadband [1]. The website of the Ministry of Telecommunication, Digital Infrastructure &amp; Foreign Employment also does not mention any broadband strategy [2].</v>
          </cell>
          <cell r="E5284" t="str">
            <v>[1] Telecommunications Regulatory Commission (TRC). [http://www.trc.gov.lk/#home4] [2] Ministry of Telecommunication, Digital Infrastructure &amp; Foreign Employment. [http://www.mtdi.gov.lk/index.php/en/]</v>
          </cell>
        </row>
        <row r="5285">
          <cell r="A5285">
            <v>2018</v>
          </cell>
          <cell r="B5285" t="str">
            <v>EIU country research</v>
          </cell>
          <cell r="C5285" t="str">
            <v>The Sudanese government does not appear to have a current national broadband strategy. While the 2018 State of Broadband Report, published by the International Telecommunication Union (ITU), mentions the existence of a strategy called the National Strategic Development Plan 2012-2016 [1], the plan is outdated and the link to the strategic plan of the National Telecommunications Corporation (NTC), Sudan’s national regulatory agency, was not working at the time of research (October 2018) [2, 3]. However, the Telecommunications and Post Regulatory Authority (TPRA), a division within the NTC, has a universal service strategy in place which states that access to telecommunications is the right of every citizen and an essential component of the country's economic development [4, 5]. Particular emphasis is placed on expanding network coverage to remote areas, which is particularly critical given that 66% of the population are estimated to reside in rural areas [6]. The goal for the first phase of the project is to conduct feasibility studies on 55 regions, a task assigned to the TPRA, while the second phase aims to connect 168 underserved areas across Sudan [5]. The Five-Year Program for Economic Reform (2015-2019) outlined by the Ministry of Finance also seeks to increase the proportion of citizens with internet access. To achieve this goal, however, only broad policy measures have been listed, such as expanding the network infrastructure to rural areas, encouraging private investment, and developing the technological competencies of the population [7].</v>
          </cell>
          <cell r="E5285" t="str">
            <v>[1] Broadband Commission for Sustainable Development. September 2018. “The State of Broadband: Broadband catalyzing sustainable development”. [https://www.itu.int/dms_pub/itu-s/opb/pol/S-POL-BROADBAND.19-2018-PDF-E.pdf] [2] National Telecommunications Corporation. [http://tpra.gov.sd/] [3] National Telecommunications Corporation. "Strategic Plan". [http://ntc.gov.sd/index.php/ar/about-ntc-ar/strategic-plan] [4] The Telecommunications and Post Regulatory Authority (TPRA). “Universal Service”. [http://tpra.gov.sd/regulation-issues/%D8%A7%D9%84%D9%85%D8%B4%D8%A7%D8%B1%D9%8A%D8%B9/universal-service/] [5] TPRA. “Introducing the Universal Service”. [http://tpra.gov.sd/wp-content/uploads/2018/06/Definition-of-universal-service.pdf] [6] World Bank. “Rural Population (% of total population)”. [https://data.worldbank.org/indicator/SP.RUR.TOTL.ZS] [7] Ministry of Finance. "Five-year Programme for Economic Reform, 2015-2019". [http://mof.gov.sd/en/images/MOFEP/5Thprog/5thprogE.pdf]</v>
          </cell>
        </row>
        <row r="5286">
          <cell r="A5286">
            <v>2018</v>
          </cell>
          <cell r="B5286" t="str">
            <v>EIU country research</v>
          </cell>
          <cell r="C5286" t="str">
            <v>The Swedish government has a current national broadband strategy that includes a target penetration rate for fixed broadband coverage. Sweden updated its broadband strategy in 2016 to enhance speeds and access in two phases. By 2020, 95% of all households and businesses should have access to 100 Mbps broadband [1, 2]. By 2025, 98% of all households and businesses should have access to 1 Gbps broadband [1, 2]. The Swedish Post and Telecoms Authority used to track progress through an online map detailing broadband availability (“Bredbandskartan”). This effort, however, was temporarily discontinued towards the end of 2017 with the next updated map to be published in March 2019 [3]. The Authority is now tasked with providing written updates, the most recent (with partial reporting) was published in May 2018 [4].</v>
          </cell>
          <cell r="E5286" t="str">
            <v>[1] European Commission. July 24, 2017. “Summary of broadband development in Sweden”. [https://ec.europa.eu/digital-single-market/en/country-information-sweden] [2] Government of Sweden. 2017. “A Completely Connected Sweden by 2025 − a Broadband Strategy”. [http://www.government.se/496173/contentassets/afe9f1cfeaac4e39abcdd3b82d9bee5d/sweden-completely-connected-by-2025-eng.pdf] [3] Swedish Post and Telecoms Authority. 2017. “Bredbandskartan”. [http://bredbandskartan.se/] [4] Swedish Post and Telecoms Authority. May 4, 2018. “Uppföljning av regeringens bredbandsstrategi 2018 med delrapportering”. [https://pts.se/sv/dokument/rapporter/internet/2018/uppfoljning-av-regeringens-bredbandsstrategi-2018-med-delrapportering/]</v>
          </cell>
        </row>
        <row r="5287">
          <cell r="A5287">
            <v>2018</v>
          </cell>
          <cell r="B5287" t="str">
            <v>EIU country research</v>
          </cell>
          <cell r="C5287" t="str">
            <v>The Swiss government's current national broadband strategy, the Digital Switzerland Strategy, includes a target penetration rate for fixed broadband coverage. As part of the Strategy, implemented in 2016 and since updated, the Swiss government has set a target for high-speed broadband coverage across all Swiss municipalities by 2020 [1]. As of June 2016, over 99.9% of households had access to at least one fixed or mobile broadband service; Switzerland was one of 15 countries with complete or very nearly complete overall broadband coverage [2].</v>
          </cell>
          <cell r="E5287" t="str">
            <v>[1] Government of Switzerland. 2016. "Digital Switzerland Strategy". [https://www.google.com/url?sa=t&amp;rct=j&amp;q=&amp;esrc=s&amp;source=web&amp;cd=2&amp;cad=rja&amp;uact=8&amp;ved=2ahUKEwj83eTugdbdAhVjyoUKHUwqBvUQFjABegQICBAC&amp;url=https%3A%2F%2Fwww.bakom.admin.ch%2Fdam%2Fbakom%2Fen%2Fdokumente%2Fbakom%2Fdigitale_schweiz_und_internet%2FStrategie%2520Digitale%2520Schweiz%2FStrategie%2FStrategie%2520Digitale%2520Schweiz.pdf.download.pdf%2Fdigital_switzerland_strategy_Brochure.pdf&amp;usg=AOvVaw0hUo5Hp3yRw7DfwmaArfI0] [2] IHS Markit. 2017. "Broadband Coverage in Europe 2016: Coverage in Switzerland". [https://www.glasfasernetz-schweiz.ch/getattachment/a7694e0f-498e-43ff-ab72-1212a03cf75c/Broadband-Coverage-in-Switzerland-2016_final-report.pdf.aspx]</v>
          </cell>
        </row>
        <row r="5288">
          <cell r="A5288">
            <v>2018</v>
          </cell>
          <cell r="B5288" t="str">
            <v>EIU country research</v>
          </cell>
          <cell r="C5288" t="str">
            <v>The government of Taiwan has a current national broadband strategy with a target penetration rate of 90%. The "Forward-looking infrastructure development program" of 2017 announced a US$1.5bn investment over 8 years to improve Taiwan's digital infrastructure, including a 90% penetration target for broadband with a speed of 1 Gbps [1, 2]. The plan does not specify whether broadband coverage should be achieved through fixed or mobile sources, but fixed broadband penetration has been declining. In 2016, Taiwan's residential fixed broadband penetration was 66.5% but that number had dropped for three consecutive years due to the availability of 4G services [3]. The National Communications Commission (NCC) reported that, in 2016, broadband coverage reached 96.08% [4]. The government is supporting the development of a 5G network, with the aim of making this network available for commercial use by 2020 [5].</v>
          </cell>
          <cell r="E5288" t="str">
            <v>[1] Executive Yuan. 2017. “‘Forward-looking infrastructure development programme’ – Digital infrastructure: easing regulations, investing in the future”. [https://www.ey.gov.tw/Page/9277F759E41CCD91/a35ad373-ce12-406f-b4ef-2a84ed22c5ef] [2] Deloitte. 2017. "Digitally engaged? Asia leads the world". Voice of Asia. [https://dupress.deloitte.com/content/dam/dup-us-en/articles/4066_VoA2-Asia-winning-the-race/4071_VoA2.pdf] [3] Credit Suisse. 2017. "Asia Telecoms Sector". [https://research-doc.credit-suisse.com/docView?language=ENG&amp;format=PDF&amp;sourceid=csplusresearchcp&amp;document_id=1069785671&amp;serialid=A2lt56SV86%2FfTuh2TNMTk9pmEWGjLMV1vchhPlkzmlk%3D] [4] National Communications Commission (NCC). 2018. "2016 NCC Performance Report". [https://www.ncc.gov.tw/english/files/18022/382_2184_180227_1.pdf] [5] Taiwan News. 2018. "Taiwan is moving to commercial use for 5G in 2020". [https://www.taiwannews.com.tw/en/news/3517023]</v>
          </cell>
        </row>
        <row r="5289">
          <cell r="A5289">
            <v>2018</v>
          </cell>
          <cell r="B5289" t="str">
            <v>EIU country research</v>
          </cell>
          <cell r="C5289" t="str">
            <v>The government of Tanzania has current strategies that address broadband coverage, but these do not include target penetration rates. Section 3.2 of the 2016 National ICT Policy specifies the following strategic objective, to “enhance access and availability of affordable and reliable broadband services to accelerate socio-economic development of the society”, but does not set a specific target [1]. The ICT Policy builds upon the National ICT Broadband Backbone (NICTBB), an initiative which started in 2009 to expand broadband coverage in the country. The NICTBB currently consists of 25,954 km of fiber optic cables in 24 regions of Tanzania [1, 2]. As part of the initiative, the government has partnered with the telecommunications company Viettel to build telecommunication towers in 4,000 villages and bring fixed-line fiber-optic connectivity to government offices, hospitals, and schools in each district [2, 3]. The NICTBB has been operational since June 2012 and the government is currently partnering with private-sector companies such as Vodacom to use the NICTBB cable to address last-mile connectivity with mobile and fixed broadband options [3, 4]. The NICTBB has successfully expanded connectivity and reduced associated fees. Since 2009, the number of internet users in Tanzania (both fixed and mobile) has grown from 520,000 to 22.99m in 2017 and interconnection fees have decreased from TZS$115 (US$0.05) per minute in 2009 to TZS$15.6 (US$0.006) per minute in 2017 [5]. Additionally, the National Five-Year Development Plan 2016/17-2020/21 also addresses internet access, aiming to increase internet access from 22% of the population in 2014/15 to 66.64% by 2020/21 and then to 80% in 2025/26 [2]. The Plan does not specify mobile or fixed-line internet access in its targets but details the recent strides made by the country in terms of broadband capabilities through the NICTBB.</v>
          </cell>
          <cell r="E5289" t="str">
            <v>[1] Ministry of Works, Transport, and Communications. 2016. “National Information and Communications Technology Policy”. [https://tanzict.files.wordpress.com/2016/05/national-ict-policy-proofed-final-nic-review-2.pdf] [2] Ministry of Finance and Planning. 2016. "National Five-Year Development Plan 2016/17-2020/21". [http://www.mof.go.tz/mofdocs/msemaji/Five%202016_17_2020_21.pdf] [3] United Nations Office of the High Representative for the Least Developed Countries, Landlocked Developing Countries and Small Island Developing States (UN-OHRLLS). 2017. “The Case Study of Tanzania: The National ICTBB Infrastructure”. [http://unohrlls.org/custom-content/uploads/2017/03/TANZANIA-Broadband-Connectivity.pdf] [4] The Exchange. 2018. “Connecting the Unconnected Tanzanians - One Region at a Time”. [https://www.exchange.co.tz/connecting-the-unconnected-tanzanians-one-region-at-a-time/] [5] All Africa. 2018. “Tanzania: Minister - Interconnection Fee Down”. [https://allafrica.com/stories/201806250855.html]</v>
          </cell>
        </row>
        <row r="5290">
          <cell r="A5290">
            <v>2018</v>
          </cell>
          <cell r="B5290" t="str">
            <v>EIU country research</v>
          </cell>
          <cell r="C5290" t="str">
            <v>The Thai government has a current national broadband strategy that includes a target penetration rate. The goal of universal access to low-cost, high-speed broadband is reflected in various plans and policies. As of 2016, fixed broadband coverage was still low with 7.2m subscribers, just over 10% of the population [1]. Thailand's Digital Economy Plan was launched in 2016 [2]. The Ministry of Digital Economy and Society oversees the country's broadband development [3]. The National Broadband project aims to bring low-cost broadband access to all 75,000 Thai villages by the end of 2018 [4]. Broadband rollout is also addressed in the National Digital Economy Policy and Plan (2016-2020), the ICT Policy Framework 2020, and the Digital Development Plan for Economy and Digital Society and National Digital Economy Master Plan, set out by the ICT Ministry.</v>
          </cell>
          <cell r="E5290" t="str">
            <v>[1] Trading Economics. "Thailand - Fixed broadband Internet subscribers". [https://tradingeconomics.com/thailand/fixed-broadband-internet-subscribers-wb-data.html] [2] Bukht, Rumana and Heeks, Richard. 2018. "Digital Economy Policy: The Case Example of Thailand". Economic and Social Research Council (ESRC). [https://diodeweb.files.wordpress.com/2018/05/thai-digital-economy-policy-diode-paper1.pdf] [3] Ministry of Digital Economy and Society. [http://www.mdes.go.th/view/10/All%20News/e-Publication/24] [4] US Department of Commerce. "Thailand - Telecommunications". [https://www.export.gov/apex/article2?id=Thailand-telecommunications]</v>
          </cell>
        </row>
        <row r="5291">
          <cell r="A5291">
            <v>2018</v>
          </cell>
          <cell r="B5291" t="str">
            <v>EIU country research</v>
          </cell>
          <cell r="C5291" t="str">
            <v>The government of Tunisia has a current national broadband strategy which includes a target penetration rate. The National Strategy Plan of Tunisia Digital 2020 (Plan Nationale Stratégique Tunisie Digitale 2020) explicitly mentions the generalization and expansion of high-speed internet access as a priority. The aim is to guarantee social inclusion and bridge the digital divide through better access to information and knowledge and through the democratization of access equipment and the widespread use of broadband. The goal is to connect 3 out of 5 families to broadband by 2020 and reach a 50% mobile broadband penetration rate [1]. According to the Ministry of Communication Technologies, the coverage rate for high-speed broadband in "white areas" should increase from 10% in 2017 to 100% in 2018 . The Telecommunications Technology Department (Direction des Techniques des télécommunications, or DTT), the Department of Service Promotion (Direction de la Promotion des Services, or DPS), the National Office of Broadcast (Office National de la Telediffusion, or ONT), and the Telecommunications Studies and Research Center (Centre d'Etudes et de Recherche des Télécommunications, or CERT) are responsible for the implementation of the strategy. One- third of investments will be made by the public sector while two-thirds will be made by the private sector through public-private partnerships [1, 2].</v>
          </cell>
          <cell r="E5291" t="str">
            <v>[1] Ministry of Communication Technologies. 2015. "Plan National Stratégique Tunisie Digitale 2020". [https://www.mtcen.gov.tn/index.php?id=14&amp;L=18] [2] Ministry of Communication Technologies. "Infrastructures numériques". [https://www.mtcen.gov.tn/fileadmin/GBO/Programmes/P1.pdf]</v>
          </cell>
        </row>
        <row r="5292">
          <cell r="A5292">
            <v>2018</v>
          </cell>
          <cell r="B5292" t="str">
            <v>EIU country research</v>
          </cell>
          <cell r="C5292" t="str">
            <v>Turkey adopted a national broadband strategy in December 2017, but the plan does not specify numbers for penetration rate targets. Known as the National Broadband Strategy and Action Plan 2017-2020 (Ulusal Genişbant Stratejisi ve Eylem Planı 2017-2020), the strategy aims "to provide fixed broadband internet at reasonable prices to approximately 2 million households who have not received internet service or canceled internet service within at least three months." [1] The plan also specifies spectrum allocations for mobile broadband providers [1]. The plan also establishes the Broadband Strategy Monitoring Board, composed of related public entities, operators, and non-governmental organizations [2]. While not specifying penetration targets, the plan notes that in 2016 the fixed broadband overall penetration rate in Turkey was 13.2% compared to 30.1% in the Organisation for Economic Co-operation and Development (OECD), whereas mobile broadband penetration in Turkey was 64.8% compared to 99.3% in the OECD [1].</v>
          </cell>
          <cell r="E5292" t="str">
            <v>[1] Ministry of Transport, Maritime and Communications. "Ulusal Genişbant Stratejisi ve Eylem Planı (2017-2020)". [http://hgm.ubak.gov.tr/Content/UploadedFile/Ulusal%20Geni%C5%9Fbant%20Stratejisi%20ve%20Eylem%20Plan%C4%B1%202017-2020&amp;&amp;b9d0c25d-328c-4eda-a2aa-d374ffacd91a.pdf] [2] Ersin, Burcu Tuzcu and Acar, Başak. January 23, 2018. "Turkey: Turkey Announces National Broadband Strategy And Action Plan For 2017 To 2020". Moroglu Arseven. [http://www.mondaq.com/turkey/x/666528/Telecommunications+Mobile+Cable+Communications/Turkey+Announces+National+Broadband+Strategy+And+Action+Plan+For+2017+To+2020]</v>
          </cell>
        </row>
        <row r="5293">
          <cell r="A5293">
            <v>2018</v>
          </cell>
          <cell r="B5293" t="str">
            <v>EIU country research</v>
          </cell>
          <cell r="C5293" t="str">
            <v>The government of the United Arab Emirates (UAE) does not have a stand-alone current national broadband strategy. Elements of a broadband strategy, however, are incorporated into the UAE’s Vision 2021, including a target penetration rate for fixed broadband coverage. In 2010, the UAE government launched Vision 2021, a nation-wide plan that identifies key pillars for the socio-economic development of the country and actions that will succeed in shifting the UAE to a diversified and knowledge-based economy [1]. Having a modern infrastructure in place is identified as one of the plan's six key pillars, known as "Sustainable Environment and Infrastructure" [2]: Network Readiness for the ICT and telecommunications sector is an essential component of this pillar [3]. To achieve the 100% broadband target penetration rate, the government closely and regularly monitors the goal's key performance indicators (KPIs), a task overseen by the UAE’s Telecommunications Regulatory Authority (TRA) [4]. While the TRA does not have a formal broadband strategic plan on its website, in May 2017, it signed a memorandum of understanding (MOU) with the UAE’s two leading government-backed telecom operators, Etisalat and du, to achieve this objective [5]. Having a strong ICT infrastructure in place also underpins the achievement of two other strategic pillars: a "competitive knowledge economy" [6] and a "first-rate education system" [7].</v>
          </cell>
          <cell r="E5293" t="str">
            <v>[1] UAE Vision 2021. "UAE Vision". [https://www.vision2021.ae/en/uae-vision] [2] UAE Vision 2021. "Sustainable Environment and Infrastructure". [https://www.vision2021.ae/en/national-agenda-2021/list/environment-circle] [3] UAE Vision 2021. “Networked Readiness Index (Telecommunication &amp; It Sectors)”. [https://www.vision2021.ae/en/national-agenda-2021/list/card/networked-readiness-index-(telecommunication-it-sectors)] [4] Khaleej Times. May 1, 2014. "UAE to have 100% household broadband Internet penetration". [https://www.khaleejtimes.com/business/local/uae-to-have-100-household-broadband-internet-penetration] [5] Telecommunications Regulatory Authority (TRA). May 8, 2017. "TRA signs a MOU with 'Etisalat' and 'du'”. [https://www.tra.gov.ae/en/media-hub/press-releases/2017/5/8/tra-signs-a-mou-with-etisalat-and-du.aspx] [6] UAE Vision 2021. “Competitive Knowledge Economy”. [https://www.vision2021.ae/en/national-agenda-2021/list/economy-circle] [7] UAE Vision 2021. “First-Rate Education System”. [https://www.vision2021.ae/en/national-agenda-2021]</v>
          </cell>
        </row>
        <row r="5294">
          <cell r="A5294">
            <v>2018</v>
          </cell>
          <cell r="B5294" t="str">
            <v>EIU country research</v>
          </cell>
          <cell r="C5294" t="str">
            <v>The government of Uganda has a current national broadband policy but this does not include target penetration rates [1]. The National Broadband Policy was passed in September 2018 and mentioned as its guiding principles the need to establish “Open and Universal access to broadband infrastructure”, “E-government service delivery”, and more [1]. This new policy does not include target penetration rates, however, the 2016-2020 drafted National Broadband Strategy for Uganda does include these rates [1, 2]. The drafted National Broadband Strategy outlines Uganda’s goals for broadband expansion including infrastructure, content, capacity building and awareness, regulation, and finance [2]. The strategy details the implementation strategy for the current Broadband Policy, outlining the goal of 50% broadband coverage for rural areas and 100% coverage for urban areas by 2020 [2, 3, 4]. In addition, there is a target of 100% broadband connectivity for district and sub-county government headquarters, health centers, and tertiary and secondary educational institutions, and 50% connectivity for primary schools by 2020 [2].</v>
          </cell>
          <cell r="E5294" t="str">
            <v>[1] Ministry of Information, Communications Technology &amp; National Guidance. 2018. “The National Broadband Policy”. [https://www.ucc.co.ug/wp-content/uploads/2017/09/National-Broadband-Policy-2018_Final.pdf] [2] Ministry of Information and Communications Technology. 2016. “The National Broadband Strategy for Uganda (2016-2020)”. [http://www.ict.go.ug/sites/default/files/media/National%20Broadband%20Strategy%20for%20Uganda%20Draft%20V8.pdf] [3] Okello, George. 2018. “New stringent regulations as Cabinet approves National Broadband Policy”. PML Daily. [http://www.pmldaily.com/news/2018/09/28219.html] [4] Osekeny, Joel. 2018. “National Broadband Strategy for Uganda rolled out; Here’s all you need to know about it”. GURU8. [https://guru8.net/2018/09/national-broadband-strategy-for-uganda-rolled-out-heres-all-you-need-to-know-about-it/]</v>
          </cell>
        </row>
        <row r="5295">
          <cell r="A5295">
            <v>2018</v>
          </cell>
          <cell r="B5295" t="str">
            <v>EIU country research</v>
          </cell>
          <cell r="C5295" t="str">
            <v>The government of Ukraine has a current national broadband strategy that includes a target penetration rate. In January 2018, the Cabinet of Ministers of Ukraine approved the Concept for the Development of the Digital Economy and Society of Ukraine for 2018-2020, together with a plan of measures for its implementation, developed by the Ministry of Economic Development and Trade in collaboration with leading experts from the IT sector. The target is to achieve an 80% overall penetration rate within 3 years through public-private partnerships. At present, about 35% of the country's rural population does not have access to broadband internet, as well as 53% of Ukrainian schools and 99% of medical institutions [1].</v>
          </cell>
          <cell r="E5295" t="str">
            <v>[1] Ministry of Economic Development and Trade. January 17, 2018. "The Government approved the Concept for the Development of the Digital Economy and Society of Ukraine for 2018-2020". [http://www.me.gov.ua/News/Detail?lang=uk-UA&amp;id=ad097ec8-d77d-4e1b-bb67-9483c3631ec2&amp;title=UriadSkhvalivKontseptsiiuRozvitkuTsifrovoiEkonomikiTaSuspilstvaUkrainiNa2018-2020]</v>
          </cell>
        </row>
        <row r="5296">
          <cell r="A5296">
            <v>2018</v>
          </cell>
          <cell r="B5296" t="str">
            <v>EIU country research</v>
          </cell>
          <cell r="C5296" t="str">
            <v>The UK government has a current national broadband strategy that includes a target penetration rate. The UK Digital Strategy 2017 noted that government investment of £1.7bn (US$2.2m) was on track to deliver broadband access to 95% of UK premises by December 2017 [1]. The strategy also mentioned that policymakers were committed to issuing a new broadband Universal Service Obligation (USO) by 2020. In January 2018, news articles confirmed that the 95% goal had been reached [2]. In August 2018, the Department for Digital, Culture, Media and Sport announced new government plans to connect 15m premises to full fiber by 2025 and have nationwide coverage by 2035 [3]. The government now plans to issue legislation that will enable the rollout, introducing a £200m (US$261m) capital grant as part of its Local Full Fibre Networks program [4].</v>
          </cell>
          <cell r="E5296" t="str">
            <v>[1] Department for Digital, Culture, Media and Sport. 2018. "Broadband Delivery UK". [https://www.gov.uk/guidance/broadband-delivery-uk] [2] Broadbandnews. 2018. "95% Coverage of Superfast Broadband Goal Reached". [https://www.thinkbroadband.com/news/7933-95-coverage-of-superfast-broadband-goal-reached] [3] Department for Digital, Culture, Media and Sport. 2018. "Future Telecoms Infrastructure Review". [https://www.gov.uk/government/publications/future-telecoms-infrastructure-review] [4] Ofcom. 2018. "Regulatory certainty to support investment in full-fibre broadband". [https://www.ofcom.org.uk/__data/assets/pdf_file/0025/116539/investment-full-fibre-broadband.pdf]</v>
          </cell>
        </row>
        <row r="5297">
          <cell r="A5297">
            <v>2018</v>
          </cell>
          <cell r="B5297" t="str">
            <v>EIU country research</v>
          </cell>
          <cell r="C5297" t="str">
            <v>The government of the United States has a national broadband strategy but it is unclear if this plan is current. The strategy, adopted on 17 March 2010, is known as the National Broadband Plan and is run by the Federal Communications Commission (FCC). The strategy's six long-term goals, to be achieved within ten years of the plan's adoption, include the provision of affordable access with download/upload speeds of at least 100 Mbps and at least 50 Mbps, respectively, to at least 100m US homes [1]. According to the US Census Bureau, in November 2018, there were 127.6m US households; hence, this translates in a target rate of about 78% [2]. However, while the FCC runs an ongoing nationwide performance study of broadband service in the US - called the Measuring Broadband America (MBA) program - the last published report with validated data dates back to 2016 [3]. The Plan and its Broadband Action Agenda do not appear to have been updated or revised since 2010 [1]. Recent studies completed by Microsoft and others have indicated that FCC data may not accurately reflect broadband penetration rates and targets [4].</v>
          </cell>
          <cell r="E5297" t="str">
            <v>[1] Federal Communications Commission (FCC). 2018. "National Broadband Plan". [https://www.fcc.gov/general/national-broadband-plan] [2] US Census Bureau. November 2018. "Historical Households Tables". [https://www.census.gov/data/tables/time-series/demo/families/households.html] [3] FCC. 2018. "Measuring Broadband America". [https://www.fcc.gov/general/measuring-broadband-america] [4] The New York Times. December 2018. "Digital Divide Is Wider Than We Think, Study Says". [https://www.nytimes.com/2018/12/04/technology/digital-divide-us-fcc-microsoft.html]</v>
          </cell>
        </row>
        <row r="5298">
          <cell r="A5298">
            <v>2018</v>
          </cell>
          <cell r="B5298" t="str">
            <v>EIU country research</v>
          </cell>
          <cell r="C5298" t="str">
            <v>The government of Uruguay has a current national broadband strategy, consisting of a number of individual plans, that includes penetration targets. This strategy includes the Digital Agenda 2020 (a broad-based national plan) [1], Universal Hogares (targeting households) [2], and Plan Ibirapita (targeting pensioners) [3]. The government's target is to achieve a broadband penetration rate of 90% of households in 2020 and provide 65% of households with a Long-Term Evolution (LTE) rate, a fast Wi-Fi connection. The government also wants all low-income retired Uruguayans to have internet access by 2020 [1].</v>
          </cell>
          <cell r="E5298" t="str">
            <v>[1] Uruguay Digital. March 2017. "Agenda 2020". [https://uruguaydigital.gub.uy/agenda-digital/agenda-2020] [2] Presidencia de la Republica Oriental del Uruguay. October 26, 2017. "Gobierno planea llegar con conexión a Internet al 90 % de los hogares en 2020".[https://www.presidencia.gub.uy/comunicacion/comunicacionnoticias/agenda-gobierno-conectividad-internet] [3] Plan Ibirapita. October 2018. [https://ibirapita.org.uy/]</v>
          </cell>
        </row>
        <row r="5299">
          <cell r="A5299">
            <v>2018</v>
          </cell>
          <cell r="B5299" t="str">
            <v>EIU country research</v>
          </cell>
          <cell r="C5299" t="str">
            <v>The Venezuelan government does not have a current national broadband strategy. International organizations such as the International Telecommunication Union (ITU) and the Organisation for Economic Co-operation and Development (OECD) confirm that there is no current broadband strategy in Venezuela [1, 2, 3]. In 2012, the Fiber Development project set out by the National Telecommunications Company (CANTV) planned to extend broadband coverage in Venezuela, but efforts have been halted by the country's economic crisis [4, 5]. Other national IT plans, such as the National Telecommunications Plan 2007-2013 and the 2008 Digital Literacy Plan, aimed to expand broadband access, but they are now outdated [6, 7]. Broadband penetration in Venezuela has fallen in the last year (61.5% in 2016 vs. 60.0% in 2017) due to the economic and currency crisis and lack of government investment [8, 9].</v>
          </cell>
          <cell r="E5299" t="str">
            <v>[1] International Telecommunication Union (ITU). 2018. "The State of Broadband". [https://www.itu.int/dms_pub/itu-s/opb/pol/S-POL-BROADBAND.19-2018-PDF-E.pdf] [2] UN, Economic Commission for Latin America and the Caribbean. 2018. "State of broadband in Latin America and the Caribbean". [https://repositorio.cepal.org/bitstream/handle/11362/43670/1/S1800532_en.pdf] [3] OECD. 2016. "Broadband Policies for Latin America". [http://www.keepeek.com/Digital-Asset-Management/oecd/science-and-technology/broadband-policies-for-latin-america-and-the-caribbean_9789264251823-en#page175] [4] ITU. 2017. "State of Broandband". [https://www.itu.int/dms_pub/itu-s/opb/pol/S-POL-BROADBAND.18-2017-PDF-E.pdf] [5] Instituto Prensa y Sociedad. 2018. "Internet surfing at its minimum: Situation of internet in Venezuela". [https://ipysvenezuela.org/2018/05/08/internet-surfing-at-its-minimum-situation-of-internet-in-venezuela/] [6] Ministerio del Poder Popular para Ciencia e Tecnologia. 2007. "Plan Nacional de Telecomunicaciones, Informatica y Servicios Postales - 2007-2013". [http://www.mppeuct.gob.ve/sites/default/files/descargables/pntiysp-2007-2013-final.pdf] [7] Venezuela. 2008. "Programa Nacional de Alfabetizacion Tecnologica". [https://pt.slideshare.net/Ely_Dayana/plan-nacional-de-alfabetizacin-tecnolgica] [8] Internet World Stats. 2018. "Venezuela Internet Usage and Market Report". [https://www.internetworldstats.com/sa/ve.htm] [9] Derechos Digitales. 2018. "Politicas Publicas para el acceso a internet en Venezuela 2000-2017". [https://www.derechosdigitales.org/wp-content/uploads/CPI_venezuela.pdf]</v>
          </cell>
        </row>
        <row r="5300">
          <cell r="A5300">
            <v>2018</v>
          </cell>
          <cell r="B5300" t="str">
            <v>EIU country research</v>
          </cell>
          <cell r="C5300" t="str">
            <v>The government of Vietnam has a current national broadband strategy that includes target penetration rates. In January 2016, Prime Minister Nguyen Tan Dung approved the Master Plan for Broadband Infrastructure Development up to 2020 [1]. The plan sets targets to deliver broadband access to households, individuals, public access spaces, and offices. For example, the plan aims for at least 40% of household and individual subscribers nationwide to have access to fixed broadband internet and 100% of internet public access points nationwide to use a fixed broadband service by 2020. The strategy also approved the following target: at least 95% of residential areas covered by 3G/4G networks with an average download speed of over 4 Mbps in urban areas and 2 Mbps in rural areas by 2020 [2]. The average download speed in Vietnam is currently about 5.46 Mbps, which is faster than China, Indi, and Indonesia [3].</v>
          </cell>
          <cell r="E5300" t="str">
            <v>[1] Viet Nam News. 2016. “Broadband strategy approved". [http://vietnamnews.vn/economy/281600/broadband-strategy-approved.html#hzsm7EhLft2PAwE1.99] [2] Government of Vietnam. 2016. "Approving the Broadband Infrastructure Development Program up to 2020". [http://www2.chinhphu.vn/portal/page/portal/chinhphu/noidungchuongtrinhquocgiakhac?_piref33_14737_33_14736_14736.strutsAction=ViewDetailAction.do&amp;_piref33_14737_33_14736_14736.docid=4084&amp;_piref33_14737_33_14736_14736.substract=] [3] CityPass Guide. 2018. “Vietnam’s internet speed still faster than regional countries”. [https://www.citypassguide.com/en/travel/vietnam/daily/news/vietnams-internet-speed-still-faster-than-regional-countries]</v>
          </cell>
        </row>
        <row r="5301">
          <cell r="A5301">
            <v>2018</v>
          </cell>
          <cell r="B5301" t="str">
            <v>EIU country research</v>
          </cell>
          <cell r="C5301" t="str">
            <v>The government of Zambia does not have a current national broadband strategy, even though one has been under development in recent years as part of the Seventh National Development Plan (NDP), 2017-2021 [1]. To meet the NDP’s priority of becoming a “prosperous and globally competitive knowledge-based developed country”, the government developed the Smart Zambia Master Plan to focus on creating a value-added and globally competitive ICT sector [2]. The Smart Project objectives include establishing “a high capacity fixed and wireless broadband infrastructure for government, business, citizens and ICT regional hub services.” [2] The NDP has a targeted penetration rate for households with access to mobile phones of 100% by 2021, though it does not explicitly specify internet access [2]. As of July 2017, the government was still in the process of developing a national broadband strategy and the Zambia Information and Communications Technology Authority (ZICTA) had pledged its commitment to ensuring that ICT services are affordable and accessible across the country [3].</v>
          </cell>
          <cell r="E5301" t="str">
            <v>[1] International Telecommunications Union (ITU). 2017. “Measuring the Information Society Report: Zambia”. [https://www.itu.int/en/ITU-D/LDCs/Documents/2017/Country%20Profiles/Country%20Profile_Zambia.pdf] [2] Republic of Zambia. 2017. “Seventh National Development Plan 2017-2021”. [https://www.lusakatimes.com/wp-content/uploads/2017/06/Final-7NDP-07-06-17.pdf] [3] QFM Zambia. 2017. “ZICTA Seeks Affordable ICT Services”. [http://www.qfmzambia.com/2017/07/17/zicta-seeks-affordable-ict-services/]</v>
          </cell>
        </row>
        <row r="5302">
          <cell r="A5302">
            <v>2018</v>
          </cell>
          <cell r="B5302" t="str">
            <v>EIU country research</v>
          </cell>
          <cell r="C5302" t="str">
            <v>In Algeria, government programs exist to help subsidize or provide incentives for broadband buildout in underserved areas. T he Ministry of Posts, Telecoms, Technology and Digital (MPTTN) has a broadband strategy to accelerate the service in rural and isolated areas and deploy optic fiber nationally in order to reduce the digital divide [1]. In 2013, Algeria Telecom began the deployment of 243 km of optic fiber in more than 20 municipalities. In 2016, Algeria Telecom deployed 23 km of optic fiber in distant conglomerations [2]. In January 2018, Algeria Telecom deployed optic fiber ( up to 100 Mbps) in 5 provinces ("wilayas") - Alger, Tizi-Ouzou, Blida, Bouira, and Oran - connecting them to the FTTH (fiber-to-the-home) network; these services were previously only available in limited select locations, such as El Harrach suburb of Algiers [3]. Algerie Telecom’s fiber backbone was meant to surpass 80,000 km in 2018, demonstrating significant investment by the state-owned operator [4]. According to the International Telecommunications Union (ITU), Algeria has an operational Universal Service Fund (USF) [5].</v>
          </cell>
          <cell r="E5302" t="str">
            <v>[1] Ministry of Posts, Telecoms, Technology and Digital. 2018. "Stratégie du haut et du très haut débit". [https://www.mpttn.gov.dz/fr/strategie-haut-debit] [2] Dgroup News. 2016. "Algerie Telecoms déploie 500 km de fibre optique". [https://www.degroupnews.com/breves/algerie-telecoms-deploie-500-km-de-fibre-optique] [3] L'ExpressDZ. 2018. "Idoom Fibre: l’offre concerne les clients raccordés au FTTH de 5 wilayas". [https://www.express-dz.com/2018/02/05/idoom-fibre-loffre-concerne-clients-raccordes-ftth-de-5-wilayas/] [4] TeleGeography. January 23, 2018. "Algerie Telecom’s fibre backbone to surpass 80,000km this year". [https://www.telegeography.com/products/commsupdate/articles/2018/01/23/algerie-telecoms-fibre-backbone-to-surpass-80000km-this-year/] [5] International Telecommunications Union (ITU). 2018. "Algeria profile". [https://www.itu.int/net4/itu-d/icteye/CountryProfileReport.aspx?countryID=11]</v>
          </cell>
        </row>
        <row r="5303">
          <cell r="A5303">
            <v>2018</v>
          </cell>
          <cell r="B5303" t="str">
            <v>EIU country research</v>
          </cell>
          <cell r="C5303" t="str">
            <v>The government of Angola does not have a plan to help subsidize or provide incentives for broadband buildout in underserved areas. Internet penetration stands at 14.3% as of 2017 and, according to a 2017 report by Freedom House, high costs are the main obstacle, preventing the majority of Angolans from accessing the internet [1, 2]. The country’s Universal Service Fund (USF), despite being included in the country’s Telecommunications Law of 2001 and Presidential Decree 264/10, is inactive [1, 3, 4, 5].</v>
          </cell>
          <cell r="E5303" t="str">
            <v>[1] International Telecommunications Union (ITU). “Angola Profile". [https://www.itu.int/net4/itu-d/icteye/CountryProfileReport.aspx?countryID=8] [2] Freedom House. “Freedom on the Net 2017 – Angola Profile”. [https://freedomhouse.org/report/freedom-net/2017/angola] [3] Ministry of Telecommunications and Information Technology. 2001. "Law 8/01 of May 11 on Telecommunications". [http://www.wipo.int/wipolex/fr/text.jsp?file_id=198787] [4] Government of Angola. 2010. “Presidential Decree 264/10 approving the regulation of the communications development support fund". [http://www.inacom.gov.ao/Portals/0/Legislacao/Dec_Presidencial_264_10.pdf?ver=2015-05-13-130110-647] [5] Web Foundation. 2018. “Universal Service and Access Funds”. [https://webfoundation.org/docs/2018/03/Using-USAFs-to-Close-the-Gender-Digital-Divide-in-Africa.pdf]</v>
          </cell>
        </row>
        <row r="5304">
          <cell r="A5304">
            <v>2018</v>
          </cell>
          <cell r="B5304" t="str">
            <v>EIU country research</v>
          </cell>
          <cell r="C5304" t="str">
            <v>The government of Argentina has a program to help subsidize or provide incentives for broadband buildout in underserved areas. Argentina’s broadband buildout has benefitted from government funds and Universal Service Fund (USF) transfers, as well as incentives for private providers. The buildout of the fiber optic backbone throughout Argentina has been paid through the government-owned communications firm Arsat and direct government budget transfers [1]. In January 2018, the government transferred US$110m from the USF to pay for part of the buildout associated with the Federal Internet Plan [2]. Funding from the country’s USF has also been used for a program that aims to provide internet connectivity to 100% of Argentina’s schools [1]. Privately owned ISPs are responsible for the buildout of the last mile of connectivity [1]. In July 2018, the National Communications Entity (ENACOM) and Arsat announced a USF-funded US$7.5m project to provide satellite internet to 115 remote rural locations with 500 residents or less [3].</v>
          </cell>
          <cell r="E5304" t="str">
            <v>[1] Secretaria de Modernizacion. 2018. “Plan Federal de Internet”. [http://me.gov.ar/modernizacion/comunicaciones/planfederaldeinternet] [2] Arsat. 2018. “Ejecuciones Presupuestarias 2018”. [http://datos.arsat.com.ar/dashboards/20080/gestion-transparente/] [3] Secretaria de Modernizacion. July 20, 2018. “Enacom llevará internet a más de 35 mil personas”. [https://www.argentina.gob.ar/noticias/enacom-llevara-internet-mas-de-35-mil-personas]</v>
          </cell>
        </row>
        <row r="5305">
          <cell r="A5305">
            <v>2018</v>
          </cell>
          <cell r="B5305" t="str">
            <v>EIU country research</v>
          </cell>
          <cell r="C5305" t="str">
            <v>Australia’s National Broadband Network (NBN) is designed to bridge the country's digital divide by ensuring that all Australians have access to broadband at affordable prices, including those living in remote areas [1, 2]. Australia’s vast, sparsely populated territory presents a challenge in the achievement of this goal: of the total budget of AU$49bn (US$35bn), 35% is allocated to connecting the final 10% of users [3]. In 2009, as part of the NBN, the Australian government allocated up to AU$250m (US$178m) to improve backbone transmission market outcomes to “blackspot” locations through the Regional Backbone Blackspots Program, completed in 2012 [4]. Additionally, in 2017, to meet the needs of remote and rural Australians, the government’s Telecommunications (Regional Broadband Scheme) Charge Bill proposed an AU$7 (US$5) monthly charge to fixed-line broadband customers to subsidize those connecting to NBN services [5]. A 2017 Telecommunications Legislation Amendment (Competition and Consumer) Bill is also under consideration. This Bill would place Statutory Infrastructure Provider (SIP) obligations on the NBN, thus instituting a legislated obligation to connect all Australian regions and remote consumers [5].</v>
          </cell>
          <cell r="E5305" t="str">
            <v>[1] National Broadband Network (NBN). 2018. [http://www.nbnco.com.au/] [2] Australian Broadband Network. 2017. "Corporate Plan 2017". [http://www.nbnco.com.au/content/dam/nbnco2/documents/nbn-corporate-plan-2017.pdf] [3] BBC News. 2017. “How Australia's A$49bn internet network came to be ridiculed”. [https://www.bbc.com/news/world-australia-41577003] [4] Australian National Audit Office. 2012. “Administration of the Regional Backbone Blackspots Program”. [https://www.anao.gov.au/work/performance-audit/administration-regional-backbone-blackspots-program] [5] ZDNet. 2018. “Government contends rural NBN subsidy and new USO will fix regional coverage”. [https://www.zdnet.com/article/government-contends-rural-nbn-subsidy-and-new-uso-will-fix-regional-coverage/]</v>
          </cell>
        </row>
        <row r="5306">
          <cell r="A5306">
            <v>2018</v>
          </cell>
          <cell r="B5306" t="str">
            <v>EIU country research</v>
          </cell>
          <cell r="C5306" t="str">
            <v>Government programs exist in Austria to help subsidize broadband buildout in underserved areas. In 2014, the Austrian government earmarked €1bn (US$1.1bn) for the buildout of fixed broadband [1]. According to the European Commission, in 2017, the government launched an ambitious overhaul of its broadband policies [2]. Austria's "Broadband Billion" partly finances the high cost of high-speed internet in rural and mountainous areas. The country's broadband strategy is complemented by the development of the fifth generation of mobile telecommunications (5G) which aims, together with fixed broadband, to ensure universal internet access. The funding instruments for broadband development are set out in the "Masterplan for the promotion of broadband Internet" ("Masterplan zur Breitbandfoerderung"). The funding mechanism "Connect", with funds of €30m (US$34.3m), promotes the connection of schools, as well as small and medium-sized enterprises to the fiber-optic network. Another program, called "Leerverrohrungsprogram", promotes fiber-optic infrastructure [3].</v>
          </cell>
          <cell r="E5306" t="str">
            <v>[1] Der Standard. "Österreich soll beim schnellen Internet von ganz hinten nach vorne - derstandard.at/2000078253636/Oesterreich-soll-beim-schnellen-Internet-von-ganz-hinten-nach-vorne". April 19, 2018. [https://derstandard.at/2000078253636/Oesterreich-soll-beim-schnellen-Internet-von-ganz-hinten-nach-vorne] [2] European Commission. "Europe's Digital Progress Report 2017. Austria". [http://ec.europa.eu/newsroom/document.cfm?doc_id=44285] [3] Federal Ministry for Transport, Innovation and Technology. "Breitbandförderung: Breitband Austria 2020". [https://www.bmvit.gv.at/telekommunikation/breitband/foerderungen/index.html]</v>
          </cell>
        </row>
        <row r="5307">
          <cell r="A5307">
            <v>2018</v>
          </cell>
          <cell r="B5307" t="str">
            <v>EIU country research</v>
          </cell>
          <cell r="C5307" t="str">
            <v>In Bangladesh, the government has programs to help subsidize and/or provide incentives for broadband buildout in underserved areas. One of the government's ongoing projects aims to extend fiber-optic connectivity to an additional 771 union councils, the country's smallest rural administrative sub-divisions, by the end of 2018. This specific project is funded by the Social Obligation Fund (SOF), which operators contribute 1% of gross revenues to [1]. The 2015 National Telecommunications Policy from the Posts and Telecommunications body within the Ministry of Posts, Telecommunications and Information Technology outlined that SOFs are to be used for the express purpose of servicing underserved areas. The aim is to develop principles for the prioritization of SOF allocations to provide services to neglected areas in Bangladesh. The department also intends to issue guidelines for the use of SOFs to develop various telecommunications and IT devices and applications, particularly for educational, scientific, cultural, communication, and information purposes for people with disabilities and special needs [2].</v>
          </cell>
          <cell r="E5307" t="str">
            <v>[1] TeleGeography. March 20, 2017. "Bangladesh government kicks off rural fibre project". [https://www.telegeography.com/products/commsupdate/articles/2017/03/30/bangladesh-government-kicks-off-rural-fibre-project/] [2] Government of the People’s Republic of Bangladesh. August 2015. "National Telecommunications Policy (Draft)". [http://ptd.portal.gov.bd/sites/default/files/files/ptd.portal.gov.bd/news/c306da52_2828_4773_b3d5_74ec933e3f5e/NTP-2015_Draft_English.pdf]</v>
          </cell>
        </row>
        <row r="5308">
          <cell r="A5308">
            <v>2018</v>
          </cell>
          <cell r="B5308" t="str">
            <v>EIU country research</v>
          </cell>
          <cell r="C5308" t="str">
            <v>The Belgian government has plans to help subsidize and incentivize broadband buildout in underserved areas. As part of its Digital Belgium strategy, "new coverage maps for fixed broadband and mobile broadband were made available to identify the areas where a high-performance infrastructure is not yet present (white zones) and together with the local governments additional measures are being developed to stimulate roll-out of connectivity in those areas." [1] Within this framework, Belgium has set itself the goal of providing internet coverage with speed of at least 20 Mbps to all the population by 2020 - i.e. citizens and businesses currently situated in zones where no internet access is available [2]. The plan includes the reduction of administrative burdens and the lowering of rollout costs to network operators. The government has pledged to provide fiscal incentives for broadband buildout and to lower the tax on the use of masts and pylons to avoid these becoming an obstacle in the rolling out of mobile networks [3].</v>
          </cell>
          <cell r="E5308" t="str">
            <v>[1] Digital Belgium. 2017. [http://digitalbelgium.be/wp-content/uploads/2017/07/compressed_Brochure_DB_FINAL.pdf] [2] Government of Belgium. "Digital Belgium Strategy Brochure 2015-2020".[http://www.decroo.belgium.be/sites/default/files/articles/BreedbandENGdef.pdf] [3] Digital Belgium. 2015. "Plan for ultrafast internet in Belgium 2015-2020". [https://www.decroo.belgium.be/sites/default/files/articles/BreedbandENGdef.pdf]</v>
          </cell>
        </row>
        <row r="5309">
          <cell r="A5309">
            <v>2018</v>
          </cell>
          <cell r="B5309" t="str">
            <v>EIU country research</v>
          </cell>
          <cell r="C5309" t="str">
            <v>The government of Benin has an active program to subsidize and provide incentives for broadband buildout in underserved areas. The 2016-2021 Government Action Plan committed F$329bn (US$582m) to a number of projects aimed at expanding and improving the broadband network across the country [1, 2]. Benin also has a Universal Service Fund (USF) in place, administered by the Regulatory Authority for Electronic Communications and the Post (Autorité de Régulation des Communications Électroniques et de la Poste, or ARCEP), to fulfill universal service requirements in the telecommunications sector, including broadband buildout. Companies in Benin are required to contribute 1% of total gross revenues to the fund [3, 4, 5].</v>
          </cell>
          <cell r="E5309" t="str">
            <v>[1] Presidency of the Republic of Benin. 2016. “Government Action Programme 2016-2012: Flagship Projects”. [http://revealingbenin.com/wp-content/uploads/2017/03/The-project-sheets.pdf] [2] Presidency of the Republic of Benin. 2016. “Government Action Programme 2016-2012: Summary”. [http://revealingbenin.com/wp-content/uploads/2017/02/The-Summary.pdf] [3] International Telecommunication Union (ITU). 2017. “Benin Profile”. [https://www.google.com/url?sa=t&amp;rct=j&amp;q=&amp;esrc=s&amp;source=web&amp;cd=1&amp;ved=2ahUKEwic8cWWuubdAhUxNX0KHRSdD9YQFjAAegQICRAC&amp;url=https%3A%2F%2Fwww.itu.int%2Fnet4%2Fitu-d%2Ficteye%2FCountryProfileReport.aspx%3FcountryID%3D31&amp;usg=AOvVaw2ODiM40fG5Ic2rO22M24hd] [4] Agence Béninoise du Service Universel des Communications Electroniques e de la Poste (BSU-CEP). 2016. “Stratégie Nationale du Service Universel des Communications Electroniques et de la Poste au Bénin 2016-2019”. [http://www.absucep.bj/images/projets/PNSU.pdf] [5] Autorité de Régulation des Communications Électroniques et de la Poste (ARCEP). 2018. “Plan Stratégique ARCEP Benin 2018-2021”.[https://arcep.bj/wp-content/uploads/2018/06/Plan-Stratégique-ARCEP-BENIN-2018-2021.pdf]</v>
          </cell>
        </row>
        <row r="5310">
          <cell r="A5310">
            <v>2018</v>
          </cell>
          <cell r="B5310" t="str">
            <v>EIU country research</v>
          </cell>
          <cell r="C5310" t="str">
            <v>The government of Botswana has programs to help subsidize or provide incentives for broadband buildout in underserved areas. A Universal Access and Service Fund (UASF) was established in 2014 and designed to act as the main source of funding to subsidize or provide incentives for broadband buildout in underserved areas [1]. In areas in which broadband projects are commercially viable, operators are required to implement them [2]. Where projects may not be deemed to be commercially viable, the government may be required to directly or indirectly supplement the fund through subsidies or incentives [2].</v>
          </cell>
          <cell r="E5310" t="str">
            <v>[1] Intelecon. 2015. "Universal Access and Service Fund (UASF) of Botswana". [http://www.uasf.org.bw/wp-content/uploads/2016/10/UASF-Strategy-For-Botswana.pdf] [2] Ministry of Transport and Communications. 2016. “Draft National Broadband Strategy". [http://www.uasf.org.bw/wp-content/uploads/2016/10/Draft-National-Broadband-Strategy.pdf]</v>
          </cell>
        </row>
        <row r="5311">
          <cell r="A5311">
            <v>2018</v>
          </cell>
          <cell r="B5311" t="str">
            <v>EIU country research</v>
          </cell>
          <cell r="C5311" t="str">
            <v>The government of Brazil has an active program that provides incentives for broadband buildout in underserved areas. The Special Taxation Regime of the National Broadband Program (Regime Especial de Tributação do Programa Nacional de Banda Larga, or REPNBL) provides tax exemptions to attract investments into the telecommunications sector and facilitate the expansion of broadband access [1, 2]. In 2017, the government committed US$4.5bn from the federal budget to the creation and improvement of broadband projects, including a plan to significantly expand 4G coverage in the country [3]. With these resources, the government plans to install 200 antennas per day, reaching 40,000 towns with poor or no connection and benefiting 7,000 schools [4]. Brazil also has a Universal Service Fund (FUST) in place, administered by the National Telecommunications Agency (ANATEL). FUST was established to fulfill universal service requirements in the telecommunications sector, including broadband buildout. Companies in Brazil are required to contribute 1% of their revenues to FUST [5].</v>
          </cell>
          <cell r="E5311" t="str">
            <v>[1] Ministério da Ciência, Tecnologia, Inovações e Comunicações. 2018. "REPNBL". [http://www.mctic.gov.br/mctic/opencms/textogeral/rpnbl.html] [2] Ministério da Fazenda. 2018. “REPNBL-Redes (Regime especial de tributação do Programa nacional de banda larga para implementação de redes de telecomunicações)”. [http://idg.receita.fazenda.gov.br/acesso-rapido/legislacao/legislacao-por-assunto/repnbl] [3] ZDNet. 2017. “Brazilian government to focus on 4G expansion”. [https://www.zdnet.com/article/brazilian-government-to-focus-on-4g-expansion/] [4] Globo. 2018. “Governo assina termo de adesão com municípios para ampliar acesso à banda larga no país”. [https://g1.globo.com/economia/tecnologia/noticia/temer-assina-termo-de-adesao-de-programa-para-ampliar-acesso-a-banda-larga-no-pais.ghtml] [5] International Telecommunication Union (ITU). 2017. "Brazil Profile". [https://www.google.com/url?sa=t&amp;rct=j&amp;q=&amp;esrc=s&amp;source=web&amp;cd=4&amp;ved=2ahUKEwjtmdiElNfdAhXOalAKHaSSCe4QFjADegQIBhAC&amp;url=https%3A%2F%2Fwww.itu.int%2Fnet4%2Fitu-d%2Ficteye%2FCountryProfileReport.aspx%3FcountryID%3D27&amp;usg=AOvVaw033ivt6t2UsYkNX-GO1fL0]</v>
          </cell>
        </row>
        <row r="5312">
          <cell r="A5312">
            <v>2018</v>
          </cell>
          <cell r="B5312" t="str">
            <v>EIU country research</v>
          </cell>
          <cell r="C5312" t="str">
            <v>In Bulgaria, government programs exist to help subsidize or provide incentives for broadband buildout in underserved areas. The National Broadband Infrastructure Plan for Next Generation Access describes the social and economic benefits of high-speed Next Generation Access (NGA) networks - including improved access to services and reducing social and economic isolation. The plan identifies areas by population density as "white", "gray", and "black"; the plan has earmarked €120m (US$138m) for white areas and €27m (US$31m) for gray areas over the period 2015-2020, which will be partly funded by the European Agricultural Fund for Rural Development [1]. Due to lengthy internal adjustment discussions, the implementation of the project has not started as planned [2].</v>
          </cell>
          <cell r="E5312" t="str">
            <v>[1] Ministry of Transport, Information Technologies, and Communications. June 26, 2014. "National Broadband Infrastructure Plan for Next Generation Access". [https://www.mtitc.government.bg/upload/docs/2014-07/BG_NGA_PLAN_ENG.pdf] [2] European Commission. 2018. "DESI Report 2018: Telecoms chapter: Bulgaria". [https://ec.europa.eu/digital-single-market/en/news/desi-report-2018-telecoms-chapters]</v>
          </cell>
        </row>
        <row r="5313">
          <cell r="A5313">
            <v>2018</v>
          </cell>
          <cell r="B5313" t="str">
            <v>EIU country research</v>
          </cell>
          <cell r="C5313" t="str">
            <v>In Burkina Faso, government programs do exist to help subsidize or provide incentives for broadband buildout in underserved areas. Burkina Faso has an operational Universal Service Fund (USF) [1]. The fund was established in 2000 under the Regulatory Authority for Electronic Communications. All operators are required to contribute 2% of their net revenue to the USF [1]. The USF is also funded by proceeds from telecommunication license/concession payments, as well as funding from international agencies [1]. As of 2016, the Fund's unspent balance was estimated to be US$77.71m [2]. The Fund finances special services for the elderly and disabled people, but it is unclear whether there is a specific focus on digital inclusion for these groups [3].</v>
          </cell>
          <cell r="E5313" t="str">
            <v>[1] International Telecommunications Union (ITU). 2017. "Burkina Faso Profile". [https://www.itu.int/net4/itu-d/icteye/CountryProfileReport.aspx?countryID=33] [2] World Wide Web Foundation. 2018. "Universal Service and Access Funds: An untapped Resource to Close the Gender Digital Divide". [https://webfoundation.org/docs/2018/03/Using-USAFs-to-Close-the-Gender-Digital-Divide-in-Africa.pdf] [3] ITU. 2013. "Report on USF and digital inclusion for all". [http://www.itu.int/en/ITU-D/Regulatory-Market/Documents/ITU_USF2013-F.pdf]</v>
          </cell>
        </row>
        <row r="5314">
          <cell r="A5314">
            <v>2018</v>
          </cell>
          <cell r="B5314" t="str">
            <v>EIU country research</v>
          </cell>
          <cell r="C5314" t="str">
            <v>Cambodia does not have any government programs to help subsidize or provide incentives for broadband buildout in underserved areas. The Ministry of Posts and Telecommunications does not have any publicly available information about subsidies for building broadband in rural areas [1]. The National Broadband Policy, however, recommends the government explore ways of increasing the availability and affordability of broadband in underserved areas by encouraging private investment [2]. The National Strategic Development Plan 2014-2018 also mentions encouraging the private sector to invest in modern and state-of-the-art technology, including broadband internet, as one of the country's priorities [3].</v>
          </cell>
          <cell r="E5314" t="str">
            <v>[1] Ministry of Posts and Telecommunications. "Publications/Policies". [http://www.mptc.gov.kh/site/lists/26] [2] International Telecommunications Union (ITU). April 2013. "Cambodia National Broadband Policy". [http://www.itu.int/net4/ITU-D/CDS/bdtint/prj/prj_document_open.asp?prj=9RAS10036&amp;doc=966] [3] Cambodian Rehabilitation and Development Board, Council for the Development of Cambodia. "National Strategic Development Plan 2014-2018". [http://cdc-crdb.gov.kh/cdc/documents/NSDP_2014-2018.pdf]</v>
          </cell>
        </row>
        <row r="5315">
          <cell r="A5315">
            <v>2018</v>
          </cell>
          <cell r="B5315" t="str">
            <v>EIU country research</v>
          </cell>
          <cell r="C5315" t="str">
            <v>Government programs exist in Cameroon to help subsidize or provide incentives for broadband buildout in underserved areas. The government has set up a Special Telecommunications Fund with the aim of bolstering efforts to finance the development of electronic communications, including universal service [1, 2]. According to the law, operators are required to pay 3% of their pre-tax net revenue to this fund. The Digital Cameroon: National Strategy 2020 also lays out its goal of “promoting universal access to telecommunications and ICT services”, declaring that tax incentives have already been rolled out to this effect [3].</v>
          </cell>
          <cell r="E5315" t="str">
            <v>[1] Alliance for Affordable Internet (A4AI). 2014. "Case Study. Internet and Broadband in Cameroon: Barriers to Affordable Access". [https://a4ai.org/wp-content/uploads/2014/08/A4AI-Case-Study-Cameroon_FINAL1.pdf] [2] International Telecommunications Union (ITU). 2018. "Cameroon profile". [https://www.itu.int/net4/itu-d/icteye/CountryProfileReport.aspx?countryID=55] [3] Ministry of Posts and Telecommunications of the Republic of Cameroon. 2016. "Digital Cameroon: National Strategy 2016-2020". [http://cameroundigital.com/wp-content/uploads/2017/05/Plan-strat%C3%A9gique-Cameroun-Num%C3%A9rique-2020.pdf]</v>
          </cell>
        </row>
        <row r="5316">
          <cell r="A5316">
            <v>2018</v>
          </cell>
          <cell r="B5316" t="str">
            <v>EIU country research</v>
          </cell>
          <cell r="C5316" t="str">
            <v>Canada has programs to subsidize and incentivize broadband buildout in underserved areas. The Canadian Radio-television and Telecommunications Commission (CRTC), the national telecoms regulator, has laid down a universal service objective to extend voice services and broadband internet access services on fixed and mobile wireless networks across Canada. CRTC has set targets of 50 Mbps download/10 Mbps upload speeds for fixed broadband services, and an unlimited data option for fixed broadband services, and aims to provide these to 90% of Canadian homes and businesses by 2021 [1]. This goal is supported by the CRTC Broadband Fund, which will provide CA$750m (US$564m) over the first five years, complementing existing and future private investments and public funding for the new infrastructure buildout. Competitive bidding for the projects is to begin in 2019 [2]. This program builds on the vision outlined in the 2016 federal budget, when the Connect to Innovate program was introduced. This program sets out to invest CA$500m (US$376m) by 2021 to extend digital services to rural and remote communities across Canada [3].</v>
          </cell>
          <cell r="E5316" t="str">
            <v>[1] Canadian Radio-television and Telecommunications Commission (CRTC). September 27, 2018. "Closing the Broadband Gap". [https://crtc.gc.ca/eng/internet/internet.htm] [2] CRTC. September 27, 2018. "CRTC announces details of the Broadband Fund". [https://www.canada.ca/en/radio-television-telecommunications/news/2018/09/crtc-announces-details-of-the-broadband-fund.html] [3] Government of Canada. 2017. "Connect to Innovate". [https://www.canada.ca/en/innovation-science-economic-development/programs/computer-internet-access/connect-to-innovate.html]</v>
          </cell>
        </row>
        <row r="5317">
          <cell r="A5317">
            <v>2018</v>
          </cell>
          <cell r="B5317" t="str">
            <v>EIU country research</v>
          </cell>
          <cell r="C5317" t="str">
            <v>Chile's government implements programs to subsidize and incentivize broadband buildout in underserved areas, primarily via the Telecommunications Development Fund (FDT). The FDT’s goal is “promoting increases in telecom coverage in rural areas or low-income urban areas where these services are barely or not available at all.” [1] Rather than implement projects itself, the FDT issues tenders to private firms and awards contracts with funding that is renewed annually as part of the national budget. As of June 2018, it had 12 active projects [2]. In addition to national government funds via the FDT, for some projects, regional governments provide funds in partnership with the FDT, such as the project to build out mobile phone coverage along rural routes in Antofagasta [2]. As an alternative to financial subsidies, the telecom regulator Subtel has also required coverage guarantees for underserved areas as part of the wireless spectrum award process for wireless carriers. 543 isolated localities benefitted from wireless service as a result of this practice in the 2.6 GHz spectrum auction [2]. The Digital Agenda 2020 strategy includes an initiative to modernize the FDT: a bill is supposed to be completed by the end of 2020 [3]. The Austral Fiber Optic project is one example of a project funded via subsidies from the FDT [5].</v>
          </cell>
          <cell r="E5317" t="str">
            <v>[1] Subsecretaria de Telecomunicaciones (SUBTEL). 2018. “Fondo de Desarrollo de Telecomunicaciones". [http://www.subtel.gob.cl/quienes-somos/divisiones-2/fondo-de-desarrollo-de-las-telecomunicaciones/] [2] SUBTEL. June 2018. “Informe Estado de Avance de los Proyectos del Fondo de Desarrollo de las Telecomunicaciones”. [https://www.subtel.gob.cl/wp-content/uploads/2018/07/Informe_Nacional_2T_2018.pdf] [3] Agenda Digital 2020. 2018. "17. Evolución del Fondo de Desarrollo de las Telecomunicaciones". [http://www.agendadigital.gob.cl/#/seguimiento/medida/Evolucion-del-Fondo-de-Desarrollo-de-las-Telecomunicaciones] [4] Agenda Digital 2020. 2018. “14. Fibra Óptica Austral". [http://www.agendadigital.gob.cl/#/seguimiento/medida/Fibra-Optica-Austral]</v>
          </cell>
        </row>
        <row r="5318">
          <cell r="A5318">
            <v>2018</v>
          </cell>
          <cell r="B5318" t="str">
            <v>EIU country research</v>
          </cell>
          <cell r="C5318" t="str">
            <v>In China, government programs exist that subsidize broadband buildout in underserved areas. The government's Broadband China strategy calls for the expansion of broadband networks (fixed-line and mobile) with specific targets for 2020 [1]. The government reported they would invest US$22bn by 2020 for broadband expansion to underserved parts of the country, bringing access to 50,000 more villages [2]. China mainly relies on state-owned telecommunications companies to implement the expansion of broadband in rural areas [3]. Universal service pilots have been carried out since 2015, with more than RMB40bn (US$5.8bn) invested to build and upgrade broadband networks in 100,000 villages and construct fiber optic networks in more than 50,000 villages [4]. The latest Three-Year Action Plan for Expanding and Upgrading Information Consumption (2018-2020), set out by the Ministry of Industry and Information Technology (MIIT), calls for continued expansion of the universal service pilots [5] and notices have been issued with selected project plans and locations [6]. For the 2018 universal service pilots that will expand 4G networks, subsidies are being provided for remote areas and border regions to cover 30% of construction costs and up to 10 years of operating costs [7].</v>
          </cell>
          <cell r="E5318" t="str">
            <v>[1] Liu, Chun. 2016. "Building the next Information Superhighway: a critical analysis of China's recent national broadband plan". Communications of the Association for Information Systems. [https://www.researchgate.net/publication/306215854_Building_the_Next_Information_Superhighway_a_Critical_Analysis_of_China's_Recent_National_Broadband_Plan] [2] Reuters. 2015. "China to invest $22 billion to extend broadband to 50,000 villages". [https://www.reuters.com/article/us-china-telecoms-idUSKCN0S819L20151014] [3] Pacific Telecommunications Council. 2018. "Does National Broadband Plan Narrow Digital Divide? Evidence from China". [https://online.ptc.org/assets/uploads/papers/ptc18/Paper%2030_Chun_Wang.pdf] [4] Shenzhen Wanglink. 2017. "MIIT:: 90% broadband target for poor villages will be realized ahead of schedule". [http://www.szwlink.com/article-14189-14210.html] [5] Ministry of Industry and Information Technology (MIIT). 2018. "Three-Year Action Plan for Expanding and Upgrading Information Consumption (2018-2020)". [http://www.miit.gov.cn/n1146295/n1146592/n3917132/n4062056/c6307966/content.html] [6] MIIT. 2018. "A new round of telecommunications universal service launched a total of 12,000 administrative villages to 4G". [http://www.miit.gov.cn/n1146290/n4388791/c6240680/content.html] [7] China News Network. 2018. "Two departments launch a new round of telecommunications universal service to improve 4G coverage in borderlands". [http://www.chinanews.com/cj/2018/05-26/8523523.shtml]</v>
          </cell>
        </row>
        <row r="5319">
          <cell r="A5319">
            <v>2018</v>
          </cell>
          <cell r="B5319" t="str">
            <v>EIU country research</v>
          </cell>
          <cell r="C5319" t="str">
            <v>The government’s ICT Fund (FonTIC) is the primary program in Colombia for funding broadband buildout in underserved areas. FonTIC collects and administers fees from telecom providers for spectrum use as well as general provision of telecom services [1]. The fund received nearly US$316m in fees in 2016 and US$311m in 2017. In 2018, the Ministry of Information and Communications Technology (Ministerio de Tecnologías de la Información y las Comunicaciones, or MINTIC) reported that the fund had spent less than 30% of its investment budget in 2017 and 2018 [2]. Although universal service programs may be financed from a variety of sources, MINTIC reports that FonTIC has been the only source of funding for these programs since 1998 [1]. In September 2018, under the "Investment Projects" heading, FonTIC supported the following actions: increasing the coverage of the public radio network; expanding the Computers for Education program; reinforcing emergency communications infrastructure; and developing a new national communications policy [3]. FonTIC’s administration is outlined in Law 1341 of 2009 [4].</v>
          </cell>
          <cell r="E5319" t="str">
            <v>[1] Ministerio de Tecnologías de la Información y las Comunicaciones (MINTIC). 2014. “Oficina para la Gestión de Ingresos del Fondo”. [https://www.mintic.gov.co/portal/604/w3-propertyvalue-6171.html] [2] MINTIC. July 2018. “Informe de gestión al Congreso de la República 2018". [https://www.mintic.gov.co/portal/604/articles-75882_doc_pdf.pdf] [3] MINTIC. 2018. “Presupuestos”. [https://www.mintic.gov.co/portal/604/w3-propertyvalue-545.html] [4] El Congreso de Colombia. 2009. “Ley 1341 de 2009". [http://www.alcaldiabogota.gov.co/sisjur/normas/Norma1.jsp?i=36913]</v>
          </cell>
        </row>
        <row r="5320">
          <cell r="A5320">
            <v>2018</v>
          </cell>
          <cell r="B5320" t="str">
            <v>EIU country research</v>
          </cell>
          <cell r="C5320" t="str">
            <v>The government of the Democratic Republic of Congo (DRC) has programs to help subsidize or provide incentives for broadband buildout in underserved areas. The DRC has a Universal Service Fund (USF) but this has not been operational since 2015 [1]. This fund was established in 2002 through the Telecoms Act, Article 39 [2]. All operators, network/facilities-based operators and service-based providers are required to contribute 2% of their total gross revenue to this fund [1]. Outside the USF, initiatives to develop telecom and broadband infrastructure have been implemented by SCPT ("Société Congolais des Postes et des Télécommunications") with support from various foreign companies and banks [3]. SCPT has been rolling out a fiber optic national backbone network with support from China [4].</v>
          </cell>
          <cell r="E5320" t="str">
            <v>[1] International Telecommunication Union (ITU). 2018. "RDC Country Profile". [https://www.itu.int/net4/itu-d/icteye/CountryProfileReport.aspx?countryID=257] [2] Lega Net. 2018. "2002 Telecoms Act". [http://www.leganet.cd/Legislation/Droit%20economique/telecommunication/LC.013.2002.16.10.2002.htm] [3] Budde. 2018. "Democratic Republic of Congo - Telecoms, Mobile and Broadband - Statistics and Analyses". [https://www.budde.com.au/Research/Democratic-Republic-of-Congo-Telecoms-Mobile-and-Broadband-Statistics-and-Analyses ] [4] Kisangani, Emizet Francois. 2016. "Historical Dictionary of the Democratic Republic of the Congo". [https://books.google.co.uk/books?id=sj9mDQAAQBAJ&amp;pg=PA309&amp;lpg=PA309&amp;dq=SCPT+Congo+Chine+internet&amp;source=bl&amp;ots=zSdDrrjA3L&amp;sig=0UEy_ksfRw2KSg3IETKdwz1I_OA&amp;hl=en&amp;sa=X&amp;ved=0ahUKEwistOa-vYbXAhWCPRoKHcI2A6wQ6AEIYDAJ#v=onepage&amp;q=SCPT%20Congo%20Chine%20internet&amp;f=false]</v>
          </cell>
        </row>
        <row r="5321">
          <cell r="A5321">
            <v>2018</v>
          </cell>
          <cell r="B5321" t="str">
            <v>EIU country research</v>
          </cell>
          <cell r="C5321" t="str">
            <v>The government of Costa Rica has programs in place to help subsidize and provide incentives for broadband buildout in underserved areas. The National Plan of Development 2015-2018 (Plan Nacional de Desarrollo 2015-2018, or “Alberto Cañas Escalante”) outlines a number of efforts to incentivize broadband buildout in underserved areas [1]. These include the availability of a Universal Service Fund (USF) for the financing of universal service in such areas [1, 2]. All operators and service providers in Costa Rica contribute 1.5%-3% of total gross revenues to the USF [3]. The National Broadband Strategy (Estrategia Nacional de Banda Ancha) also mentions the Solidary Broadband Network (Banda Ancha Solidaria), which aims to bring internet connection to underserved and hard-to-reach areas at subsidized costs, though the strategy is outdated [3]. Similarly, the National Plan of Telecommunications 2015-2021, under Pillar 1 (Digital Inclusion), includes initiative "Red de Banda Ancha Solidaria" (Solidary Broadband Network), which aims to provide connection to fixed broadband network to 100% of communities that currently do not have access and where investments are financially unviable [4]. In March 2018, Kolbi, the telecom arm of state-owned utility company ICE, announced plans to roll out fibre-to-the-home (FTTH) in 66 locations over the next 24 months, as part of its Next Generation Access Network (Red de Acceso de Nueva Generacion, or RANGE) program. RANGE aims to gradually upgrade its network infrastructure to fiber. The program has already rolled out 7,377 km of fiber to date, including three 100% fiber cities: Barva de Heredia, Mal Pais, and Quepos-Manuel Antonio [5]. Kolbi also announced that it had expanded the reach of its LTE-A (Long-Term Evolution Advanced) network, offering access to the higher-speed platform at no additional cost. Customers within the coverage area and with a compatible device will be able to use speeds of up to 50Mbps/30Mbps [6].</v>
          </cell>
          <cell r="E5321" t="str">
            <v>[1] Government of Costa Rica. 2014. “Plan Nacional de Desarrollo 2015-2018 “Alberto Cañas Escalante”. [https://www.grupoice.com/wps/wcm/connect/36aace07-bfe4-4ee1-9446-c885a459e5db/Acápite+5.13+PND+2015-2018.pdf?MOD=AJPERES&amp;CVID=lQpUuJB] [2] International Telecommunication Union (ITU). 2017. "Costa Rica Profile – 2017". [https://www.google.com/url?sa=t&amp;rct=j&amp;q=&amp;esrc=s&amp;source=web&amp;cd=1&amp;ved=2ahUKEwiuhbqPn9zdAhU9JTQIHR7ZDLsQFjAAegQIBRAC&amp;url=https%3A%2F%2Fwww.itu.int%2Fnet4%2Fitu-d%2Ficteye%2FCountryProfileReport.aspx%3FcountryID%3D62&amp;usg=AOvVaw1aiR0C9WSIdgePPZWfcnv7] [3] Government of Costa Rica. 2012. “Estrategia Nacional de Banda Ancha”. [http://www.teleadvs.com/wp-content/uploads/LIBRO-01-ESTRATEGIA-NACIONAL-BANDA-ANCHA_V29032012.pdf] [4] Ministerio de Ciencias, Tecnología y Telecomunicaciones (MICITT). 2014. “Plan Nacional de Desarrollo de las Telecomunicaciones 2015-2021”. [https://www.micit.go.cr/images/Telecomunicaciones/pndt/PNDT-2015-2021.pdf] [5] TeleGeography. 2018. “ICE lines up fibre expansion”. [https://www.telegeography.com/products/commsupdate/articles/2018/03/05/ice-lines-up-fibre-expansion/] [6] TeleGeography. 2018. “Kolbi upgrades mobile, broadband networks”. [https://www.telegeography.com/products/commsupdate/articles/2018/03/16/kolbi-upgrades-mobile-broadband-networks/]</v>
          </cell>
        </row>
        <row r="5322">
          <cell r="A5322">
            <v>2018</v>
          </cell>
          <cell r="B5322" t="str">
            <v>EIU country research</v>
          </cell>
          <cell r="C5322" t="str">
            <v>Côte d’Ivoire has government programs to help subsidize or incentivize broadband buildout in underserved areas. The International Telecommunications Union (ITU) documents that the country has had a functional Universal Service Fund (USF) in place since 1998 [1]. Additionally, the Ministry of Digital Economy and Post is working on a World Bank funded project known as Digital Solutions for Sustainable Development, which seeks to “improve access to affordable broadband in rural communities” as one of its main objectives [2]. Government authorities are also in the process of deploying a national 7,000 km long fiber optic backbone which will address the issue of underserved areas. The Communications Regulation Authority of Côte d’Ivoire (ARTCI) is also working to “elaborate” a “white zone” program to increase rural coverage [2].</v>
          </cell>
          <cell r="E5322" t="str">
            <v>[1] International Telecommunications Union (ITU). 2018. "Côte d'Ivoire Profile". [https://www.itu.int/net4/itu-d/icteye/CountryProfileReport.aspx?countryID=61] [2] World Bank Group. 2017. "Project Information Document/Integrated Safeguards Data Sheet (PID/ISDS)". [http://documents.worldbank.org/curated/en/101321508842555742/pdf/ITM00184-P160418-10-24-2017-1508842552527.pdf]</v>
          </cell>
        </row>
        <row r="5323">
          <cell r="A5323">
            <v>2018</v>
          </cell>
          <cell r="B5323" t="str">
            <v>EIU country research</v>
          </cell>
          <cell r="C5323" t="str">
            <v>In the Czech Republic, government programs exist to help subsidize or provide incentives for broadband buildout in underserved areas. The Digital Czech Republic v. 2.0 policy aims to support the development of high-speed internet networks, in compliance with the aims of the Digital Agenda, providing transmission speeds of 30 Mbps to all inhabitants by 2020 and 100 Mbps to at least half of all households. The policy notes the slow development pace of so-called "next generation access" (NGA) networks to date, explaining how investment in fixed optical networks in sparsely populated areas will require the involvement of the state, which will also have to ensure that public investment does not eventually become a limiting factor for competition, as this is prohibited by European law [1]. The National Plan for the Development of Next Generation Networks stipulates the following: "The investment shall be located in areas where there is no infrastructure of the same category (either  basic broadband or NGA network) and where no such infrastructure is likely to be developed on commercial terms within three years from the moment of publication of the planned aid measure, which shall also be verified through an open public consultation." [2] According to the International Telecommunication Union (ITU), the Czech Republic's Universal Service Fund (USF) is no longer operational, with the last contributions made by operators in 2009. Universal service is now financed through the state budget via the Czech Telecommunications Office (CTU) [3].</v>
          </cell>
          <cell r="E5323" t="str">
            <v>[1] Ministry of Industry and Trade. April 30, 2014. "Digital Czech Republic v. 2.0: The Way to the Digital Economy". [https://www.mpo.cz/assets/dokumenty/50381/57162/612104/priloha001.pdf] [2] Ministry of Industry and Trade. October 5, 2016. "National Plan for the Development of Next Generation Networks". [https://www.mpo.cz/assets/en/e-communications-and-postal-services/electronic-communications/concepts-and-strategies/national-ngn-development-plan/2017/3/NPD-NGN_1.pdf] [3] International Telecommunications Union (ITU). 2017. "Telecommunications - Czech Republic profile". [https://www.itu.int/net4/itu-d/icteye/CountryProfileReport.aspx?countryID=227]</v>
          </cell>
        </row>
        <row r="5324">
          <cell r="A5324">
            <v>2018</v>
          </cell>
          <cell r="B5324" t="str">
            <v>EIU country research</v>
          </cell>
          <cell r="C5324" t="str">
            <v>Government programs exist in Denmark to help subsidize or provide incentives for broadband buildout in underserved areas. In 2010, Denmark announced a target of 100 Mbps download speed for every household and business by 2020 [1]. Government subsidies were first introduced in 2013 for the island of Bornholm, followed by a nationwide effort known as Bredbåndspuljen (the Broadband Fund) [2]. These efforts were reaffirmed by the government's commitment to providing underserved areas with additional funds in 2015 and 2016 [3, 4]. The Broadband Fund has DKK200m (US$31.8m) of funding to spend between 2016 and 2019 and is administered by the Danish Energy Agency (DEA) [5]. The European Commission's Digital Economy &amp; Society Index (DESI) country report shows that Denmark has above 99.5% broadband penetration, although connection in rural areas tends to be lower in terms of quality and speed [6].</v>
          </cell>
          <cell r="E5324" t="str">
            <v>[1] European Commission. 2018. "Summary of broadband development in Denmark”. [https://ec.europa.eu/digital-single-market/en/country-information-denmark] [2] Ministry of Industry, Business, and Financial Affairs. 2013. "Bedre bredbånd og mobildækning i hele Danmark". [http://em.dk/publikationer/2013/13-03-13-bedre-bredbaand-og-mobildaekning-i-hele-danmark] [3] Ministry of Industry, Business, and Financial Affairs. 2015. "Vækst og udvikling I hele Danmark". [http://em.dk/publikationer/2015/15-11-23-vaekst-og-udvikling-i-hele-danmark] [4] Ministry of Industry, Business, and Financial Affairs. 2016. "Aftale: Vækst og udvikling I hele Danmark". [http://em.dk/aftaler-og-udspil/16-02-09-aftale-om-vaekst-og-udvikling] [5] Danish Energy Agency (DEA). 2018. "Bredbåndspuljen". [https://ens.dk/ansvarsomraader/bredbaand/bredbaandspuljen] [6] European Commission. 2018. "Digital Economy and Society Index (DESI) - 2018 Country Report Denmark". [https://ec.europa.eu/digital-single-market/en/scoreboard/denmark]</v>
          </cell>
        </row>
        <row r="5325">
          <cell r="A5325">
            <v>2018</v>
          </cell>
          <cell r="B5325" t="str">
            <v>EIU country research</v>
          </cell>
          <cell r="C5325" t="str">
            <v>The government of the Dominican Republic has programs to help subsidize or provide incentives for broadband buildout in underserved areas [1]. The 1998 Telecommunications Law created the Telecommunication Development Contribution Fund (Fondo de Desarrollo de las Telecomunicaciones ) to finance projects in rural or social interest areas as well as promote universal service through a 2% contribution on telecommunication companies revenue [2, 3]. In 2010, the telecommunications regulator INDOTEL (Instituto Dominicano de las Telecomunicaciones) approved a new "Social Policy on Universal Service", recognizing Universal Service as a dynamic concept while also taking into consideration the demand and conditions for the provision of telecommunications, technological developments, and socio-economic considerations. Since 2010, the Telecommunications Fund has focused on expanding the broadband network and enabling the population the possibility to access IT training programs, particularly focused on internet use, through the installation of digital rooms, community centers, and distance learning training skills for underserved populations; through these programs citizens can learn how to use a computer and access the internet [4, 5]. To achieve these objectives, INDOTEL develops projects on a biannual basis, awarded through a tender among private sector companies. In the latest biannual plan 2017-2018, the extension of last-mile fiber optics across the country was listed as one of the four goals. Consequently, INDOTEL is allocating US$87,000 for each council that requires the broadband network to be expanded [6].</v>
          </cell>
          <cell r="E5325" t="str">
            <v>[1] Organisation for Economic Co-operation and Development (OECD). 2016. "Broadband Policies for Latin America and the Caribbean". [https://read.oecd-ilibrary.org/science-and-technology/broadband-policies-for-latin-america-and-the-caribbean_9789264251823-en#page176] [2] Dominican Republic. 1998. "Ley No. 153-98 Ley General de las Telecomunicaciones". [http://www.sice.oas.org/Investment/NatLeg/RDM/L_TeleCom_s.pdf] [3] Dominican Republic. 2001. "Resolucion 017-01: Reglamento del Fondo de desarrollo de las telecomunicaciones". [http://www.sice.oas.org/Investment/NatLeg/RDM/L_TeleCom_s.pdf] [4] Dominican Republic. 2010. "Institudo Dominicano de las Telecomunicaciones, Resolucion 024-10 para la Nueva Politica Social sobre el Servicio Universal". [https://indotel.gob.do/media/6517/res_024-10.pdf] [5] 5G Americas. 2017. "Servicio Universal y 4G en America Latina". [http://www.5gamericas.org/files/6615/1742/0060/Servicio_Universal_y_4G_en_LATAM-ES.pdf] [6] Dominican Republic. 2017. "Institudo Dominicano de las Telecomunicaciones, Resolucion 028-17: El Plan Bienal de Proyectos de Desarrollo para el Período 2017-2018". [https://indotel.gob.do/media/9471/res-no-028-17.pdf]</v>
          </cell>
        </row>
        <row r="5326">
          <cell r="A5326">
            <v>2018</v>
          </cell>
          <cell r="B5326" t="str">
            <v>EIU country research</v>
          </cell>
          <cell r="C5326" t="str">
            <v>The Ecuadorian government has a policy to help subsidize or provide incentives for broadband buildout in underserved areas. The National Plan of Telecommunications and Information Technologies of Ecuador 2016-2021 contains many objectives. One key macro-objective is to increase the penetration rate of electronic ICT devices (home computers and mobile smartphones) and the penetration of fixed and mobile broadband. A related objective (3.2.3.2) is to foment the development of last-mile fixed broadband infrastructure, particularly in areas where economic conditions make it difficult for private telecoms to monetize such buildout, such as remote rural areas. Another objective of the Plan (3.4.1.5) is to continue building "Infocentros Comunitarios", or ICT centers, open to the general public; according to the Plan, by December 2015, 833 Infocentros Comunitarios were operating in Ecuador, covering between 70% and 80% of rural counties [1]. To help achieve these goals, Ecuador has a Universal Service Fund (USF) [2], laid down in Articles 89-92 of the Organic Law of Telecommunications (Ley Orgánica de Telecomunicaciones). Providers of telecommunications services, except broadcasting, are mandated to pay a contribution of 1% of total income billed and received. The resulting funds are collected by the Agency for Regulation and Control of Telecommunications (Arcotel) [3].</v>
          </cell>
          <cell r="E5326" t="str">
            <v>[1] Ministry of Telecommunications of Ecuador (Mintel). August 2016. "Plan Nacional de Telecomunicaciones y Tecnologías de Información del Ecuador 2016-2021". [https://www.telecomunicaciones.gob.ec/wp-content/uploads/2016/08/Plan-de-Telecomunicaciones-y-TI.pdf] [2] International Telecommunications Union (ITU). 2018. "Ecuador Profile". [https://www.itu.int/net4/itu-d/icteye/CountryProfileReport.aspx?countryID=75] [3] Registro Oficial No.439. February 18, 2015. "Ley Orgánica de Telecomunicaciones". [https://www.telecomunicaciones.gob.ec/wp-content/uploads/downloads/2016/05/Ley-Org%C3%A1nica-de-Telecomunicaciones.pdf]</v>
          </cell>
        </row>
        <row r="5327">
          <cell r="A5327">
            <v>2018</v>
          </cell>
          <cell r="B5327" t="str">
            <v>EIU country research</v>
          </cell>
          <cell r="C5327" t="str">
            <v>In Egypt, government programs exist to help subsidize or provide incentives for broadband buildout in underserved areas. According to the Ministry of Communications and Information Technology, the National Telecom Regulatory Authority and Telecom Egypt, the regional distribution of asymmetric digital subscriber line (ADSL) subscription in Egypt showed important disparities: 40% of subscriptions were in greater Cairo compared to 13% in Upper Egypt and only 6% in the Sinai, Red Sea, and Suez Canal cities [1]. The eMisr National Broadband plan explicitly states that it aims to cover wide geographic areas, providing high-speed internet to disadvantaged areas [2]. The National ICT Strategy 2012-2017 sets itself the following target: to cover 100% of third-level administrative localities (sheyakhas and villages) with an internet connection of 25 Mbps by 2021 [3]. According to the latest data published by the International Telecommunication Union (ITU) in 2018, Egypt has an operational Universal Service Fund (USF) which requires all operators to contribute up to 0.5% of their adjusted gross revenues to finance universal service [4].</v>
          </cell>
          <cell r="E5327" t="str">
            <v>[1] National Telecommunications Regulatory Agency. March 2018. "ICT Indicators in Brief". [http://www.mcit.gov.eg/Upcont/Documents/Publications_2052018000_ICT_Indicators_in_brief_Mar_2018_En.pdf] [2] Ministry of Communications and Information Technology (MCIT). 2014. "National Broadband Plan". [http://www.mcit.gov.eg/TeleCommunications/National_Broadband_Plan_eMisr] [3] MCIT. "National ICT Strategy, 2012-2017". [http://mcit.gov.eg/Upcont/Documents/ICT%20Strategy%202012-2017.pdf] [4] International Telecommunications Union (ITU). 2018. "Egypt Report". [http://www.itu.int/net4/itu-d/icteye/CountryProfileReport.aspx?countryID=74]</v>
          </cell>
        </row>
        <row r="5328">
          <cell r="A5328">
            <v>2018</v>
          </cell>
          <cell r="B5328" t="str">
            <v>EIU country research</v>
          </cell>
          <cell r="C5328" t="str">
            <v>The government of El Salvador does not have programs to help subsidize or provide incentives for broadband buildout in underserved areas. The government has established a Universal Service Fund (USF) which is funded through radio spectrum tenders and government subsidies. It only covers, however, voice services such as a fixed-line public payphone service and does not support broadband expansion [1, 2]. The expansion costs of the broadband network have been supported by private companies. A 2017 study by Deloitte, a consulting company, highlighted the uncertainty in the regulatory framework and government policies as one the main reasons for limited investment in broadband expansion and corresponding low penetration of this service [3]. Recently increased taxation on the telecommunications sector is also limiting connectivity, especially for the poorest Salvadorans who still do not have access to fixed or mobile broadband [3, 4]. There are no plans to provide incentives for broadband buildout from government agencies such as the General Superintendency of Electricity and Telecommunications (the telecommunications regulator), the Vice-Ministry for Science and Technology or the National Directorate for Scientific Research and Innovation [5, 6, 7].</v>
          </cell>
          <cell r="E5328" t="str">
            <v>[1] International Telecomunication Union (ITU). 2018. "El Salvador Country Report". [https://www.itu.int/net4/itu-d/icteye/CountryProfileReport.aspx?countryID=210] [2] El Salvador Government. 2012. "Decreto 354 - Ley del fondo de inversión nacional en electricidad y telefonía". [http://www.asamblea.gob.sv/eparlamento/indice-legislativo/buscador-de-documentos-legislativos/ley-del-fondo-de-inversion-en-electricidad-y-telefonia-finet] [3] Deloitte. 2017. "Digital inclusion and mobile sector taxation in El Salvador". [https://www.gsma.com/latinamerica/wp-content/uploads/2017/05/GSMA_El-Salvador-English_WEB.pdf] [4] Organisation for Economic Co-operation and Development (OECD). 2016. "Broadband Policies for Latin America and the Caribbean". [http://www.keepeek.com/Digital-Asset-Management/oecd/science-and-technology/broadband-policies-for-latin-america-and-the-caribbean_9789264251823-en#page177] [5] General Superintendency of Electricity and Telecommunications (SIGET). [https://www.siget.gob.sv/] [6] Vice-Ministry for Science and Technology. [http://www.cienciaytecnologia.edu.sv/] [7] National Directorate for Scientific Research and Innovation. [http://www.cienciaytecnologia.edu.sv/direcciones-nacionales/dnicti.html]</v>
          </cell>
        </row>
        <row r="5329">
          <cell r="A5329">
            <v>2018</v>
          </cell>
          <cell r="B5329" t="str">
            <v>EIU country research</v>
          </cell>
          <cell r="C5329" t="str">
            <v>In Estonia, government programs exist to help subsidize or provide incentives for broadband buildout in underserved areas. The Digital Agenda 2020 aims to complete the next-generation broadband network to provide all the country's residents with fast internet (30 Mbps or faster) and at least 60% of households with ultra-fast internet (100 Mbps or faster) by 2020. The program is funded from the state budget and EU structural funds [1]. In November 2017, the Minister of Entrepreneurship and IT announced that the so-called last mile connection for more remote areas would be achieved through private sector investment. This has necessitated a change in policy because, when the strategy was first developed, there was little interest from business and funding was sought through municipalities. Businesses, however, have since announced they will make large-scale investments in this program and, since European competition law prohibits public subsidy where there is private sector investment, the state has had to drop its subsidy [2].</v>
          </cell>
          <cell r="E5329" t="str">
            <v>[1] Ministry of Economic Affairs and Communications. 2013. "Digital Agenda 2020 for Estonia". [https://www.mkm.ee/sites/default/files/digital_agenda_2020_estonia_engf.pdf] [2] The Baltic Times. November 7, 2017. "Quality internet can be brought to all Estonian residents only through competition". [https://www.baltictimes.com/quality_internet_can_be_brought_to_all_estonian_residents_only_through_competition/]</v>
          </cell>
        </row>
        <row r="5330">
          <cell r="A5330">
            <v>2018</v>
          </cell>
          <cell r="B5330" t="str">
            <v>EIU country research</v>
          </cell>
          <cell r="C5330" t="str">
            <v>The government of Ethiopia has programs to provide incentives for broadband buildout in underserved areas. The latest country profile, published in 2017 by the International Telecommunication Union (ITU), states that while Ethiopia does not have a Universal Service Fund, the government does provide cross-subsidies between its own services as a means of financing operators for universal service access. The government also bears costs incurred when acquiring a network, meaning it has an additional financing mechanism for universal service [1]. Ethiopia's National ICT Policy and Strategy was approved in 2009 with an updated draft released in September 2016. This strategy defines universal access as follows: “all Ethiopian citizens must be able to benefit from ICTs… ICT services must be universally available, throughout the country and to all segments of society” by “ensuring universal, affordable, open and safe coverage of broadband internet to all.” [2] The government’s five-year development plan, Growth and Transformation Plan II (GTP II) - implemented between 2015/16 and 2019/20 - aims to expand ICT coverage in all parts of the country as well as provide competitive ICT services in terms of cost and quality [3], partly by increasing private sector participation [4, 5]. One such initiative, which is currently being run by the Ministry of Communication and Technology, is the construction of the Ethio-ICT Village business park and innovation hub. This initiative aims to attract foreign companies and encourage domestic entrepreneurship to boost information technology services and the country’s broadband infrastructure; hosted companies will be provided with a two- to seven-year income tax exemption in line with their export proportion [5, 6, 7].</v>
          </cell>
          <cell r="E5330" t="str">
            <v>[1] International Telecommunication Union (ITU). 2017. “Ethiopia Profile”. [https://www.itu.int/net4/itu-d/icteye/CountryProfileReport.aspx?countryID=77] [2] Ministry of Communication and Information Technology. September 2016. “The National Information and Communication Technology (ICT) Policy and Strategy – Final Draft”. [http://www.mcit.gov.et/documents/20181/22562/The+National+Information+and++Communication+Technology++%28ICT%29+Policy+and+Strategy/45d74e1f-6eff-4607-bba9-342462a7be13] [3] International Telecommunication Union (ITU). 2017. “Ethiopia”. Measuring the Information Society Report 2017, Vol. 2.[https://www.itu.int/en/ITU-D/LDCs/Documents/2017/Country%20Profiles/Country%20Profile_Ethiopia.pdf] [4] United States Department of Commerce, International Trade Association. June 2, 2017. “Ethiopia Country Commercial Guide”. Export.gov. [https://www.export.gov/article?id=Ethiopia-Information-and-Communication-Technology] [5] National Planning Commission. May 2016. “Growth and Transformation Plan II (GTP II) (2015/16-2019/20)”. [http://dagethiopia.org/new//docstation/com_content.article/100/gtpii__english_translation__final__june_21_2016.pdf] [6] Ministry of Communication and Information Technology. “Ethio-ICT Village”. [http://www.mcit.gov.et/web/guest/ict-village] [7] Endale, Ashenafe. March 24, 2013. “Ethiopia to Build ‘Ethio ICT’, a Technology Park on a 200 HA of Land in Addis Ababa”. MelesZenawi.com, [http://www.meleszenawi.com/ethiopia-to-build-ethio-ict-a-technology-park-on-a-200-ha-of-land-in-addis-ababa/]</v>
          </cell>
        </row>
        <row r="5331">
          <cell r="A5331">
            <v>2018</v>
          </cell>
          <cell r="B5331" t="str">
            <v>EIU country research</v>
          </cell>
          <cell r="C5331" t="str">
            <v>In Finland, government programs exist to help subsidize or provide incentives for broadband buildout in underserved areas. The Finnish government provides financing for high speed broadband networks under the Fast Broadband project. State and municipal aid can cover up to 66% of eligible costs and projects may receive other public aid. The maximum public aid can cover 100% of eligible costs. The Fast Broadband project runs until the end of 2019 [1]. The government has allocated a total budget €130m (US$148.9m) to broadband projects [2]. At the end of 2017, approximately €49.2m (US$56.4m) aid had been granted [1]. Finland has mandated that everyone is entitled to a minimum connection of at least 2 Mbps in their permanent place of residence or business [3]. The Finnish Communications Regulatory Authority monitors the availability of universal service and can designate a service provider [4].</v>
          </cell>
          <cell r="E5331" t="str">
            <v>[1] European Commission. June 1, 2018. “Country information – Finland”. [https://ec.europa.eu/digital-single-market/en/country-information-finland] [2] Finnish Communications Regulatory Authority. June 7, 2017. “Fast Broadband project brings ultra fast internet to sparsely populated areas”. [https://www.viestintavirasto.fi/en/steeringandsupervision/broadband2015.html] [3] Finnish Communications Regulatory Authority. October 13, 2016. “Everyone is entitled to functioning telephone and internet connection”. [https://www.viestintavirasto.fi/en/internettelephone/righttoatelephoneandbroadbandsubscription.html] [4] Finnish Communications Regulatory Authority. October 11, 2016. “Steering and supervision of universal services”. [https://www.viestintavirasto.fi/en/steeringandsupervision/universalservice.html]</v>
          </cell>
        </row>
        <row r="5332">
          <cell r="A5332">
            <v>2018</v>
          </cell>
          <cell r="B5332" t="str">
            <v>EIU country research</v>
          </cell>
          <cell r="C5332" t="str">
            <v>In France, government programs exist to help subsidize or provide incentives for broadband buildout in underserved areas. According to French authorities, rolling out fiber broadband to all of the country by the end of 2020 is likely to require a total of private and public investment of €20bn (approximately US$22bn) [1]. The National Fund for a Digital Society (Fonds National pour la société Numérique, or FSN) was established in September 2010. Since then, the Fund has offered finance to support the deployment of high-speed broadband buildout by the government [2]. Eligible infrastructure projects include work on terrestrial networks (FttN), passive fiber optic networks (FttH), customer access (FttH), access for public institutions (education, health, public administration), support for WiMax and/or satellite receivers, as well as preliminary studies for planned deployment projects [3, 4]. The FSN is overseen by the Caisse des Dépôts et Consignations (CDC), a public-sector financial institution that channels funding to public investment projects [4].</v>
          </cell>
          <cell r="E5332" t="str">
            <v>[1] Batiactu. October 17 2018. "Le Très haut débit continue son déploiement". [https://www.batiactu.com/edito/tres-haut-debit-continue-son-deploiement-54353.php] [2] BPIfrance. "Funds for Infrastructure and Broadband Buildout". [http://www.bpifrance.fr/Toutes-nos-solutions/Aides-concours-et-labels/Aides-a-l-innovation-projets-collaboratifs/Fonds-National-pour-la-societe-Numerique-PIA-numerique] [3] European Commission, "Digital Strategy Single Market, National Data: France". [https://ec.europa.eu/digital-single-market/en/informations-nationales-france] [4] Caisse des Dépôts et Consignations (CDC). October 2018. "Fonds national pour la Société Numérique (FSN)". [https://www.caissedesdepots.fr/fileadmin/PDF/02._Activites/Emprunt_national/ami-fsn-vf.pdf]</v>
          </cell>
        </row>
        <row r="5333">
          <cell r="A5333">
            <v>2018</v>
          </cell>
          <cell r="B5333" t="str">
            <v>EIU country research</v>
          </cell>
          <cell r="C5333" t="str">
            <v>The German government directly funds the broadband buildout, including in underserved areas [1]. In September 2018, the government announced an upgrade of its broadband funding program. The program aims to give the government's plans for universal access to a gigabit network a solid financial footing: an eight-year €100bn (US$116bn) program to build a nationwide high-speed broadband network by 2025 [2]. Current annual federal funding for the expansion of the broadband network is €4bn (US$4.6bn). The Federal Funding Program incentivizes private investment and is mainly aimed at Germany's rural areas [3]. The guiding principles for broadband buildout are set out in the Digital Agenda [4]. The Federal Broadband Bureau, a competency center of the German Federal Ministry of Transport and Digital Infrastructure (BMVI), informs the states, private sector players and consumers about the progress of the broadband buildout. The Bureau's website includes details about the available funding mechanisms [5]. Germany has passed legislation specifically aimed at facilitating the expansion of Germany's broadband network. In 2016, the government passed the "Law to facilitate the expansion of digital high speed internet networks" (Gesetz zur Erleichterung des Ausbaus digitaler Hochgeschwindigkeitsnetze, or DigiNetz Act) [6].</v>
          </cell>
          <cell r="E5333" t="str">
            <v>[1] Federal Ministry of Transport and Digital Infrastructure. "Scheuer: Mega upgrade for the broadband funding programme". [https://www.bmvi.de/SharedDocs/EN/PressRelease/2018/044-scheuer-relaunch-broadband-funding-programme.html] [2] Federal Ministry of Transport and Digital Infrastructure. "Relaunch of the broadband funding programme". [https://www.bmvi.de/SharedDocs/EN/Articles/DG/relaunch-broadband-funding-programme.html?nn=187598] [3] Federal Broadband Bureau. "The Federal Funding Program (FFP) for Broadband Development in Germany". October 2017. [https://atenekom.eu/wp-content/uploads/2017/11/04_GW17_German-Federal-Funding-Programme_SchumacherA.pdf] [4] The Federal Government. "Digital Agenda 2014-2017". [https://www.digitale-agenda.de/Content/DE/_Anlagen/2014/08/2014-08-20-digitale-agenda-engl.pdf?__blob=publicationFile&amp;v=6] [5] Bundes Breitband Buero. [https://breitbandbuero.de] [6] Bundes Breitband Buero. November 10, 2016. "DigiNetz-Gesetz in Kraft getreten". [https://breitbandbuero.de/diginetz-gesetz-in-kraft-getreten/]</v>
          </cell>
        </row>
        <row r="5334">
          <cell r="A5334">
            <v>2018</v>
          </cell>
          <cell r="B5334" t="str">
            <v>EIU country research</v>
          </cell>
          <cell r="C5334" t="str">
            <v>Government programs exist to help subsidize or provide incentives for broadband buildout in underserved communities in Ghana. The Ghana Investment Fund for Electronic Communications (GIFEC), Ghana’s Universal Service Fund (USF), was created under the Ministry of Communications (MoC) in 2008 as part of the Electronic Communications Act 775 [1]. GIFEC receives financial resources from telecommunications service providers, who are required by law to contribute 1% of their revenues to the Fund [1]. GIFEC’s strategic plan is to directly target broadband access and affordability, and make broadband available to any town or village with a population of 2,000 or more [2]. GIFEC also provides access to all public institutions and to its community information centers across the country [2]. The Fund is also tasked with increasing demand for broadband and with the provision of ICT devices to qualifying institutions and households, so that these may access the internet [2]. Finally, GIFEC is working with MTN and Huawei to expand mobile network access to 200 additional sites by the end of 2018 [3].</v>
          </cell>
          <cell r="E5334" t="str">
            <v>[1] Ghana Investment Fund for Electronic Communications (GIFEC). 2018. “About”. [http://gifec.gov.gh/about/#1493583832999-c74c75b8-c9ee] [2] Alliance for Affordable Internet (A4AI). 2014. “Affordable Internet in Ghana: The Status Quo and the Path Ahead”. [https://a4ai.org/wp-content/uploads/2014/07/Ghana-Case-Study_FINAL.pdf] [3] Tech Voice Africa. 2018. “Communications Minister Promotes Digitization Agenda in Ghana”.[http://techvoiceafrica.com/2018/09/19/communications-minister-promotes-digitisation-agenda-in-ghana/]</v>
          </cell>
        </row>
        <row r="5335">
          <cell r="A5335">
            <v>2018</v>
          </cell>
          <cell r="B5335" t="str">
            <v>EIU country research</v>
          </cell>
          <cell r="C5335" t="str">
            <v>The government of Greece has programs to help subsidize broadband buildout in underserved areas. The government's National Next Generation Broadband Access Plan, which was passed in 2014, includes both subsidy plans for buildout as well as end-user subsidization to spur demand and generate network effects [1]. For end users, the government is planning to subsidize part of the switching costs from asymmetric digital subscriber line (ADSL) services to very-high-bit-rate digital subscriber line (VDSL) services for one year. The government expects that the higher rate will contribute to a positive user experience, resulting in lower churn rates. Subsidies to network providers are to be designed based on a competitive process, spurring the deployment of pertinent infrastructure. The government estimates the investment required will range between €1.4bn and €4.5bn (US$1.6bn and US$5.1bn) of which they are planning to put up €425m (US$484m). The financing of the balance is left to the private sector; it is still unclear how this will materialize.</v>
          </cell>
          <cell r="E5335" t="str">
            <v>[1] Ministry of Transport and Communications. 2015. "National Next Generation Broadband Access Plan". [http://www.yme.gr/getfile.php?id=6018]</v>
          </cell>
        </row>
        <row r="5336">
          <cell r="A5336">
            <v>2018</v>
          </cell>
          <cell r="B5336" t="str">
            <v>EIU country research</v>
          </cell>
          <cell r="C5336" t="str">
            <v>Guatemala does not have any programs to subsidize or provide incentives for broadband buildout in underserved areas. Since 2017, the government has started to make commitments to increase access to broadband through its membership in the Alliance for Affordable Internet and the release of a National Digital Agenda [1, 2]. These commitments, however, have not yet led to concrete policy developments that provide funding or other incentives for broadband buildout in underserved areas, either through Universal Service Funds (USFs) or tax credits, low-interest loans and other forms of government funding. Companies engaged in expanding access to broadband are reliant upon other, non-subsidized forms of finance, mainly comprising bank loans from international sources, for example [3]. The International Telecommunication Union (ITU) also confirms that there is no universal service fund in Guatemala [3].</v>
          </cell>
          <cell r="E5336" t="str">
            <v>[1] Alliance for Affordable Internet. 2017. “Guatemala Joins A4AI”. [http://a4ai.org/guatemala-joins-a4ai/] [2] Ministerio de Gobernacion. 2017. “Agenda Nacional Digital.” [http://gobiernoabierto.gob.gt/plan-nacional-de-conectividad-y-banda-ancha-nacion-digital/] [3] International Telecommunications Union (ITU). 2018. "Guatemala profile". [https://www.itu.int/net4/itu-d/icteye/CountryProfileReport.aspx?countryID=98]</v>
          </cell>
        </row>
        <row r="5337">
          <cell r="A5337">
            <v>2018</v>
          </cell>
          <cell r="B5337" t="str">
            <v>EIU country research</v>
          </cell>
          <cell r="C5337" t="str">
            <v>The government of Guinea has an active program to provide incentives for broadband buildout in underserved areas. Article 45, Law L/2005/018/AN of 2005, which regulates the telecommunications sector in Guinea, established the country’s Universal Service and Digital Solidarity Fund (Fonds de Service Universel et de Solidarité Numérique). According to this law, telecommunication companies in Guinea are required to contribute 2% of revenues to the fund [1, 2]. The Regulatory Authority for Post and Telecommunications (ARPT) is the agency responsible to manage the fund and there is no other source of funding besides companies authorized by ARPT to operate in the country [1, 2].</v>
          </cell>
          <cell r="E5337" t="str">
            <v>[1] République de Guinée. 2005. “La Loi L/2005/018/An Du 8 Septembre 2005, Adoptant Et Promulguant La Loi, Portant Modification Des Dispositions De La Loi L/92/016/Ctrn Du 2 Juin 1992 Relative A La Reglementation Genrale Des Telecommunications”. [http://www.invest.gov.gn/document/loi-l2005018an-modififiant-la-reglementation-generale-des-telecommunications] [2] International Telecommunication Union (ITU). 2018. “Guinea Profile”. [https://www.google.com/url?sa=t&amp;rct=j&amp;q=&amp;esrc=s&amp;source=web&amp;cd=1&amp;ved=2ahUKEwiShc3p4PzdAhXIg1QKHT4CAWwQFjAAegQIAhAC&amp;url=https%3A%2F%2Fwww.itu.int%2Fnet4%2Fitu-d%2Ficteye%2FCountryProfileReport.aspx%3FcountryID%3D100&amp;usg=AOvVaw3CrIU3UZqvMd5h_7hj6I9G]</v>
          </cell>
        </row>
        <row r="5338">
          <cell r="A5338">
            <v>2018</v>
          </cell>
          <cell r="B5338" t="str">
            <v>EIU country research</v>
          </cell>
          <cell r="C5338" t="str">
            <v>The Hungarian government has programs in place that subsidize and provide incentives for broadband buildout in underserved areas. The framework for the development of digital infrastructure is set out in the National Infocommunication Strategy 2014-2020 [1]. The Superfast Internet Program, launched in 2014, aims to ensure nationwide coverage with Next Generation Access (NGA) networks of at least 30 Mbps speed by the end of 2018 [2]. The program is jointly funded by European Structural Funds and the government - except for Budapest and its suburban areas, where only domestic resources are used. The national Economic Development and Innovation Operational Program (Ginop) supports the rollout of high-speed internet connections in three rural districts: Szentlőrinc, Szentgotthárd, and Nagykálló. More than 12,000 households in these districts will get access to a high-speed network. The program received European Union funds worth HUF1bn (€3.2m, US$3.6m) [3]. The government is trying to boost the expansion of broadband infrastructure. It has granted a preferential VAT rate for broadband subscriptions since 2017 and provides a "digital welfare basic tariff" for non-users by offering them a basic broadband package (fixed or mobile) with a 10-15% price discount. According to the European Commission, in Hungary's broadband development, the "white and grey areas are the most critical ones from a financing and implementation point of view." [4]</v>
          </cell>
          <cell r="E5338" t="str">
            <v>[1] European Commission. "Digital Economy and Society Index (DESI)1 2018 Country Report Hungary". [http://ec.europa.eu/information_society/newsroom/image/document/2018-20/hu-desi_2018-country-profile_eng_B4406CA5-96ED-7301-4ADE21CA97CA133A_52227.pdf] [2] The government of Hungary. "The Superfast Internet Program (SIP)". [http://www.kormany.hu/en/cabinet-office-of-the-prime-minister/hu/digital-success-programme/the-suparfast-internet-program-sip] [3] European Commission. "New broadband networks to be installed in Hungary". September 11, 2017. [http://ec.europa.eu/regional_policy/en/newsroom/news/2017/09/09-11-2017-new-broadband-networks-to-be-installed-in-hungary] [4] European Commission. "Single Digital Market. Country information - Hungary". [https://ec.europa.eu/digital-single-market/country-information-hungary]</v>
          </cell>
        </row>
        <row r="5339">
          <cell r="A5339">
            <v>2018</v>
          </cell>
          <cell r="B5339" t="str">
            <v>EIU country research</v>
          </cell>
          <cell r="C5339" t="str">
            <v>The Indian government has initiatives to help subsidize broadband buildout in underserved areas. As a continuation of its rural connectivity program, part of “BharatNet”, the government is committed to extending the reach of broadband networks to India's remote, rural, and underserved villages with support from the Universal Services Obligation Fund (USOF) [1]. Phase 1 of the BharatNet project, which aimed to connect 100,000 village councils, was completed in December 2017, while Phase 2 is expected to connect the remaining 150,000 village councils by March 2019 [1]. This policy is confirmed by the Indian government’s new National Digital Communications Policy of 2018, which builds on the vision of the BharatNet project and includes provisions to address internet access for underserved groups and remote regions [2]. The National Digital Communications Policy authorizes the use of funds from the Universal Service Obligation Fund (USOF) to ensure connectivity for all uncovered areas in the North Eastern States, Himalayan region, areas affected by extremism, aspirational districts, islands, and border areas. The expanded connectivity can also specifically target marginalized communities, women, and people with disabilities [3]. The Universal Service Support Policy came into effect in 2002 while the USOF was set up to provide widespread and non-discriminatory access to quality ICT services at affordable prices to people in rural and remote areas [4]. As of 2018, the Department of Telecommunications has signed memoranda of understanding with 8 different states to fund the implementation of the BharatNet plan via the USOF [1].</v>
          </cell>
          <cell r="E5339" t="str">
            <v>[1] Department of Telecommunications. 2018. “Annual Report – 2017-2018". [http://www.dot.gov.in/reportsstatistics/annual-report-2017-18] [2] Press Information Bureau. 2018. "Cabinet approves National Digital Communications Policy-2018".[http://pib.nic.in/newsite/PrintRelease.aspx?relid=183741] [3] Department of Telecommunications. 2018. "National Digital Communications Policy – 2018". [http://www.dot.gov.in/sites/default/files/Final%20NDCP-2018.pdf?download=1] [4] Universal Services Obligation Fund (USOF). 2018. "Welcome to USOF". [http://www.usof.gov.in/usof-cms/home.jsp]</v>
          </cell>
        </row>
        <row r="5340">
          <cell r="A5340">
            <v>2018</v>
          </cell>
          <cell r="B5340" t="str">
            <v>EIU country research</v>
          </cell>
          <cell r="C5340" t="str">
            <v>In Indonesia, government programs exist to help subsidize or provide incentives for broadband buildout in underserved areas. These include a Universal Service Fund (USF) and a pilot project for terrestrial broadband in rural areas, which is supported by the commission involved in universal service funding/obligations [1, 2]. In order to reach all areas of Indonesia, the Palapa Ring project - an undersea fiber optic cable network of approximately 13,000 km and an onshore network of nearly 22,000 km - aims to provide broadband access to all Indonesian districts [3]. The Ministry of Communication and Information Technology anticipates that the project will be completed before the end of 2018, allowing full operation of the network in 2019 [3]. The Ministry's target is for each regency to have internet access by 2019 and remote areas by 2021 [4]. There is also a government plan/campaign in place, 2020 Go Digital Vision, which partly focuses on improving broadband buildout in underserved areas [5]. Its specific targets include engaging 1m fishermen and farmers in online selling or product promotion activities, as well as providing broadband access in 187 remote locations [5, 6, 7].</v>
          </cell>
          <cell r="E5340" t="str">
            <v>[1] International Telecommunications Union (ITU). "Country Profile: Indonesia". [https://www.itu.int/net4/itu-d/icteye/CountryProfile.aspx] [2] Kementerian Perencanaan Pembangunan Nasional/Badan Perencanaan Pembangunan Nasional (BAPPENAS). 2014. "Rencana Pitalebar Indonesia 2014-2019". [https://ppidkemkominfo.files.wordpress.com/2014/12/rencana_pitalebar_indonesia_2014-2019.pdf] [3] Indonesia Investments. 2018. “Internet Infrastructure Indonesia: What About Progress on the Palapa Ring?”. [https://www.indonesia-investments.com/news/todays-headlines/internet-infrastructure-indonesia-what-about-progress-on-the-palapa-ring/item8737] [4] The Jakarta Post. 2017. “Each regency to have broadband connection by 2019: Minister”. [http://www.thejakartapost.com/news/2017/04/18/each-regency-to-have-broadband-connection-by-2019-minister.html] [5] Govinsider. 2017. "Indonesia reveals digital economy targets". [https://govinsider.asia/innovation/indonesia-reveals-digital-economy-targets/] [6] Jakarta Post. 2017. "Unleashing Indonesia's digital economy potential". [http://www.thejakartapost.com/academia/2017/08/07/unleashing-indonesias-digital-economy-potential.html] [7] Digital News Asia. 2017. "Indonesia moves to support scale in growth of digital economy". [https://www.digitalnewsasia.com/digital-economy/indonesia-moves-support-scale-growth-digital-economy]</v>
          </cell>
        </row>
        <row r="5341">
          <cell r="A5341">
            <v>2018</v>
          </cell>
          <cell r="B5341" t="str">
            <v>EIU country research</v>
          </cell>
          <cell r="C5341" t="str">
            <v>The government of Iran has current programs to help subsidize and provide incentives for broadband buildout in underserved areas. The government of Iran has an operational Universal Service Fund (USF), funded through a levy of 3% of gross revenues from mobile operators [1]. The government’s Sixth Development Plan (2017-2021), which is currently being implemented, includes Article 67. This Article allows the Telecommunications Infrastructure Company of the Ministry of Information and Communications Development to undertake regional and international public-private partnerships, through joint investment partnerships, in order to build Iran’s broadband transmission capacity [2].</v>
          </cell>
          <cell r="E5341" t="str">
            <v>[1] United Nations Economic and Social Commission for Asia and the Pacific (UN ESCAP). October 2017. “The Impact of Universal Service Funds on Fixed-Broadband Deployment and Internet Adoption in Asia and the Pacific”. [https://www.unescap.org/sites/default/files/Universal%20Access%20and%20Service%20Funds.pdf] [2] Central Bank of Iran. April 5, 2017. "Official Gazette 1042". [https://www.cbi.ir/page/16255.aspx]</v>
          </cell>
        </row>
        <row r="5342">
          <cell r="A5342">
            <v>2018</v>
          </cell>
          <cell r="B5342" t="str">
            <v>EIU country research</v>
          </cell>
          <cell r="C5342" t="str">
            <v>Ireland has government programs to help subsidize broadband buildout in underserved areas. Ireland’s National Broadband Plan (NBP) aims to deliver high speed broadband services to all areas of country by 2020 [1, 2]. The Department of Communications, Climate Action and Environment (DCCAE) published the NBP in 2012. An updated Intervention Strategy was introduced in 2015 to complement the commercial investment made by ISPs to set up broadband networks, laying more than 110,000 km of fiber optic cable, in many cases across remote areas and challenging terrains, at a cost of up to €1.5bn (US$1.7bn) [2, 3]. The government allocated €275m (US$313.3m) as a subsidy to connect 96% of the territory with broadband by 2020 [2]. The implementation of the NBP, however, is currently on hold and under review due to complications with the bidding process that led to the resignation of Ireland’s Minister for Communications in October 2018 [4, 5, 6]. Ireland’s Taoiseach (head of state) has called for an independent report on the National Broadband Plan to determine if it has been compromised [6].</v>
          </cell>
          <cell r="E5342" t="str">
            <v>[1] Department of Communications, Climate Action and Environment. 2012. "National Broadband Plan”. [https://www.dccae.gov.ie/documents/National%20Broadband%20Plan.pdf] [2] Department of Communications, Climate Action and Environment. “National Broadband Plan: Ireland’s Broadband Intervention Strategy”. [https://www.dccae.gov.ie/documents/Updated%20Strategy%20December%202015.pdf] [3] Irish Times. 2018. “Analysis: National Broadband Plan all but dead in the water”. [https://www.irishtimes.com/business/technology/analysis-national-broadband-plan-all-but-dead-in-the-water-1.3580207] [4] Irish Times. 2018. “Broadband timeline: August 2012 to October 2018”. [https://www.irishtimes.com/business/technology/broadband-timeline-august-2012-to-october-2018-1.3661854] [5] BBC. 2018. "Ireland's Minister for Communications Denis Naughten resigns”. [https://www.bbc.com/news/world-europe-45829340] [6] Raidió Teilifís Éireann. 2018. “Naughten resigns over private dinners with broadband bidder”. [https://www.rte.ie/news/politics/2018/1011/1002399-politics/]</v>
          </cell>
        </row>
        <row r="5343">
          <cell r="A5343">
            <v>2018</v>
          </cell>
          <cell r="B5343" t="str">
            <v>EIU country research</v>
          </cell>
          <cell r="C5343" t="str">
            <v>The Israeli government does not have programs to incentivize further broadband buildout in underserved areas. The Ministry of Communications is in the process of creating a regulatory framework that will support and incentivize telecom companies and operators to increase investments in fixed-line and mobile communication infrastructure, with the aim of ensuring that local companies are “at the forefront of technology and can provide reliable broad communication service coverage with high transmission speeds.” [1] In addition, the Ministry is looking at ways of adopting policies geared toward “the next generation of mobile communication technologies (“cellular”)." This is evidenced by the Ministry incentivizing the deployment of ultra-fast broadband infrastructure, such as the FTTH-based (fiber-to-the-home) optical fiber network, which will enable internet speeds of up to 1 Gbps – more than 90 times the current average internet speeds available in the country. Still, no specific financial incentives can be found and Israel does not have a Universal Service Fund (USF) [2]. According to the Economist Intelligence Unit (EIU), broadband operators have a universal service obligation stipulation in their licenses [3], in line with the universal access policy adopted by Israel [2]. This, however, has now been relaxed in the case of Israel Broadband Company [3].</v>
          </cell>
          <cell r="E5343" t="str">
            <v>[1] Ministry for Social Equality. 2017. "The Digital Israel National Initiative: The National Digital Program". [https://www.gov.il/BlobFolder/news/digital_israel_national_plan/en/The%20National%20Digital%20Program%20of%20the%20Government%20of%20Israel.pdf] [2] International Telecommunications Union (ITU). 2018. "Israel Profile". [https://www.itu.int/net4/itu-d/icteye/CountryProfileReport.aspx?countryID=119] [3] Economist Intelligence Unit (EIU). 2018. "Telecommunications - Israel". [http://industry.eiu.com/handlers/filehandler.ashx?issue_id=1367068920&amp;mode=pdf]</v>
          </cell>
        </row>
        <row r="5344">
          <cell r="A5344">
            <v>2018</v>
          </cell>
          <cell r="B5344" t="str">
            <v>EIU country research</v>
          </cell>
          <cell r="C5344" t="str">
            <v>The Italian government's national strategy to expand broadband coverage helps subsidize and provide incentives for broadband buildout in underserved areas. The national ultra-broadband strategy was introduced in March 2015, in line with the European Digital Agenda of 2020, and aims to install connectivity of at least 100 Mbps to 85% of the Italian population while ensuring download speeds of at least 30 Mbps to all citizens by 2020. The strategy also aims to provide speeds of at least 100 Mbps in public buildings, particularly in schools and hospitals, and ultra-broadband in industrial areas [1]. The strategy is being facilitated through the streamlining of administrative processes, tax exemptions for infrastructure investments, provision of loans at subsidized rates, and direct intervention by the public sector in areas of market failure. The strategy is being financed as follows: €5bn (US$5.7bn) in national public funds; €3.5bn (US$4.0bn) from the European Union's Development Fund and Cohesion Fund for 2014-2020 [of which €2.2bn (US$2.5bn) has already been allocated for intervention in areas of market failure]; and €1.8bn (US$2.0bn) from regional and national programs over 2014-2020, including €230m (US$263m) from the National Business and Competitiveness Operational Program (2014-2020) [1, 2].</v>
          </cell>
          <cell r="E5344" t="str">
            <v>[1] Ministry of Economic Development, Ultra Broadband Strategic Plan (Piano strategico Banda Ultra Larga). [http://bandaultralarga.italia.it/] [2] Ministry of Economic Development, Ultra Broadband Strategic Plan (Piano strategico Banda Ultra Larga). "Objectives". [http://bandaultralarga.italia.it/piano-bul/obiettivi/]</v>
          </cell>
        </row>
        <row r="5345">
          <cell r="A5345">
            <v>2018</v>
          </cell>
          <cell r="B5345" t="str">
            <v>EIU country research</v>
          </cell>
          <cell r="C5345" t="str">
            <v>Jamaica has active programs in place to help incentivize the buildout of broadband networks. The Universal Service Fund (USF), established in 2005, is an agency under the Ministry of Science, Energy and Technology mandated to ensure access to information and communication tools [1]. The use of the USF to provide incentives for broadband buildout is in line with the ICT Sector Plan for 2009 to 2030. The ICT plan states that universal service obligations (USOs) resources can be used “to provide incentives to increase broadband penetration" [2]. According to the USF chairman, by the end of 2017, the Fund had invested over the previous 12 years more than J$6.5bn (US$48m) in infrastructure, devices, and programs geared towards the expansion of the ICT sector [3].</v>
          </cell>
          <cell r="E5345" t="str">
            <v>[1] Universal Service Fund (USF). October 2018. “USF”. [http://usf.gov.jm/?page_id=898] [2] Ministry of Science, Energy and Technology. 2009. “ICT Sector Plan – Vision 2030”. [http://mset.gov.jm/ict-secctor-plan-vision-2030] [3] Jamaica Information Service. December 20, 2017. "USF Invests Over $6.5 Billion to Expand ICT Sector". [https://jis.gov.jm/usf-invests-6-5-billion-expand-ict-sector/]</v>
          </cell>
        </row>
        <row r="5346">
          <cell r="A5346">
            <v>2018</v>
          </cell>
          <cell r="B5346" t="str">
            <v>EIU country research</v>
          </cell>
          <cell r="C5346" t="str">
            <v>Japan has a government program to help subsidize or provide incentives for broadband buildout in underserved areas. The government's broadband buildout subsidies are directed to local governments [1]. The Ministry of Internal Affairs and Communications (MIC) has a universal service program that subsidizes fixed-line and Voice over Internet Protocol (VOIP) access in remote areas through the Telegraph and Telephone Corporation (NTT). Under the program launched in 2006, non-NTT carriers share the cost of bringing access to underserved areas with NTT. For 2018, the cost-sharing contribution from participating carriers amounts to a total of ¥6.2bn (US$54.9m) [2].</v>
          </cell>
          <cell r="E5346" t="str">
            <v>[1] Ministry of Internal Affairs and Communications. March 2017. "Broadband Infrastructure Subsidies". [http://www.soumu.go.jp/main_content/000414666.pdf] [2] Ministry of Internal Affairs and Communications. "Universal Service Scheme". [http://www.soumu.go.jp/main_sosiki/joho_tsusin/universalservice/seido.html]</v>
          </cell>
        </row>
        <row r="5347">
          <cell r="A5347">
            <v>2018</v>
          </cell>
          <cell r="B5347" t="str">
            <v>EIU country research</v>
          </cell>
          <cell r="C5347" t="str">
            <v>The Jordanian government has programs to subsidize broadband buildout in underserved areas. According to its 2018 country profile released by the International Telecommunication Union (ITU), the government provides direct subsidies to operators to fulfill universal service obligations (USO) [1]. Article 86 of the Telecommunications Law establishes a fund that “enjoys financial independence [whose] purpose shall be to increase the provision of Universal Telecommunications and Information Technology Services in the Kingdom, and shall be used to contribute to the build-out and development of infrastructure in communities in actual need of these services.” [2] Article 86 also tasks the Telecommunications Regulatory Commission (TRC) with the responsibility for establishing USO funding, although the ITU report notes that these financing sources are still waiting to be approved by the Council of Ministers [1, 2]. A 2004 publication by the TRC specifies the conditions for receiving funding under the national USO regime [3]. The document lays out the principles for selecting universal service providers (USP) and deciding when a USP should be compensated under the USO. Jordan’s national USO policy enables the TRC to define an affordable tariff rate for the provision of telecommunication services so that lower income groups can participate both socially and economically [3]. The TRC proposes that any infrastructure provided for the USO should be capable of providing a minimum gross data rate of 384 kbit/s from the network to the consumer [3]. The report also details the geographic areas within Jordan that are considered underserved and where service providers may be eligible for compensation under the USO [3].</v>
          </cell>
          <cell r="E5347" t="str">
            <v>[1] International Telecommunication Union (ITU). "Country Profile: Jordan, 2018". [https://www.itu.int/net4/itu-d/icteye/CountryProfileReport.aspx?countryID=124] [2] Telecommunications Regulatory Commission (TRC). “Telecommunications Law No. (13) of 1995”. [http://www.wipo.int/edocs/lexdocs/laws/en/jo/jo056en.pdf] [3] TRC. December 2004. “Consultation on the Implementation of the Universal Service Regime”. [http://trc.gov.jo/EchoBusV3.0/SystemAssets/PDF/AR/استشارات/استشارات%20في%20قطاع%20الاتصالات%20وتكنلوجيا%20المعلومات/استشارات%20سابقة/ترخيص%20الاتصالات/التزامات%20الخدمة%20الشمولية/USO.pdf]</v>
          </cell>
        </row>
        <row r="5348">
          <cell r="A5348">
            <v>2018</v>
          </cell>
          <cell r="B5348" t="str">
            <v>EIU country research</v>
          </cell>
          <cell r="C5348" t="str">
            <v>In Kazakhstan, government programs exist to help subsidize or provide incentives for broadband buildout in underserved areas. According to the latest data from the International Telecommunication Union (ITU), universal service obligations are subsidized by the government [1]. In October 2018, as part of a public-private partnership under the project "Providing broadband access to rural areas of the Republic of Kazakhstan on the technology of fiber-optic communication lines", an agreement was signed between the Ministry of Information and Communication of the Republic of Kazakhstan, Kazakhtelecom JSC, and a Consortium comprising SilkNetCom LLP and Transtelecom JSC. This agreement outlines the provision of broadband to over 1,200 villages [2].</v>
          </cell>
          <cell r="E5348" t="str">
            <v>[1] International Telecommunication Union (ITU). 2018. "Kazakhstan Profile". [https://www.itu.int/net4/itu-d/icteye/CountryProfileReport.aspx?countryID=277] [2] DKN World News. October 4, 2018. "Broadband Internet access in the villages of Kazakhstan". [https://dknews.kz/telekommunikacii/sirokopolosnyi-dostup-k-internetu-v-selah-kazahstana.html]</v>
          </cell>
        </row>
        <row r="5349">
          <cell r="A5349">
            <v>2018</v>
          </cell>
          <cell r="B5349" t="str">
            <v>EIU country research</v>
          </cell>
          <cell r="C5349" t="str">
            <v>The government of Kenya has a program to help subsidize or provide incentives for broadband buildout in underserved areas. The Kenya Communications Authority has a Universal Service Fund (USF), established in 2009, to guarantee coverage in hard-to-reach areas and to ensure access to affordable communication services [1]. The USF has supported the establishment of 16 school-based ICT centers across the country, 4 telecenters and 8 centers for people with disabilities [1]. There is a current proposal to increase the required contribution of telecommunication companies from 0.5% of their total revenues to 1% [2]. An estimated Sh4.6 billion (US$49m) of the total Sh7.1 billion (US$70.4m) of the USF has been allocated for voice and broadband projects, including broadband and mobile broadband infrastructure development [2].</v>
          </cell>
          <cell r="E5349" t="str">
            <v>[1] Kenya Communications Authority. 2018. “Universal Access overview”. [https://ca.go.ke/industry/universal-access/universal-access-overview/] [2] Standard Digital Kenya. 2018. “Universal Service Fund to Boost Mobile Service Coverage hits Sh7.1”. [https://www.standardmedia.co.ke/business/article/2001269378/kitty-to-boost-mobile-service-coverage-hits-sh7-1-billion]</v>
          </cell>
        </row>
        <row r="5350">
          <cell r="A5350">
            <v>2018</v>
          </cell>
          <cell r="B5350" t="str">
            <v>EIU country research</v>
          </cell>
          <cell r="C5350" t="str">
            <v>In Kuwait, government programs exist to subsidize the buildout of broadband providers in underserved areas. According to the country profile, published in 2017 by the International Telecommunication Union’s (ITU), broadband and internet services are seen as universal services at the national level and, as a result, must be financed in the form of a cross-subsidy [1]. The ITU report, however, also states that Kuwait does not have a Universal Services Fund (USF) [1]. In Kuwait, the Ministry of Communication’s (MOC) owns and operates Kuwait’s fixed-line infrastructure with six major internet service paying the government to use the infrastructure [2]. The government directly controls the buildout of fixed-line networks and, consequently, subsidies for the expansion of physical infrastructure are not applicable. Additionally, the government has demonstrated its support for the development of broadband technology, most notably through MOC’s proactive involvement in expanding GPON-based fiber-to-the-home (FTTH) broadband services, involving collaborative installation work between the ministry and private companies to improve internet access speeds to up to 100 Mbps [3].</v>
          </cell>
          <cell r="E5350" t="str">
            <v>[1] International Telecommunication Union (ITU). "Country Profile: Kuwait, 2017". [https://www.itu.int/net4/itu-d/icteye/CountryProfileReport.aspx?countryID=130] [2] Oxford Business Group, 2017. “Expanding Fiber-Optic Networks are Expected to Help the Sector Meet Demand for Sophisticated Services”. [https://oxfordbusinessgroup.com/overview/expanding-fibre-optic-networks-are-expected-help-sector-meet-demand-sophisticated-services] [3] TeleGeography. April 24, 2018. “Ministry progressing with second-phase FTTH rollout”. [https://www.telegeography.com/products/commsupdate/articles/2018/04/24/ministry-progressing-with-second-phase-ftth-rollout/index.html]</v>
          </cell>
        </row>
        <row r="5351">
          <cell r="A5351">
            <v>2018</v>
          </cell>
          <cell r="B5351" t="str">
            <v>EIU country research</v>
          </cell>
          <cell r="C5351" t="str">
            <v>The government of Liberia has programs in place to subsidize or provide incentives for broadband buildout in underserved areas [1, 2]. The Liberia Telecommunications Authority (LTA) has three policies that support universal access: the 2014 National Universal Access Program Strategy (NUAPS), the 2011 National ICT and Telecommunications Policy, and sections 22 and 23 of the Telecommunications Act of 2007 [1]. In accordance with NUAPS, the Draft Regulations on the Universal Access Fund, defined in 2014, establishes the reception and disbursement of funds to be known as the Universal Access Fund (UAF) [1]. The UAF is active and aims to promote internet and ICT services in unserved and underserved communities [1]. The regulations require all licensees and service providers to pay 2% of annual gross revenues for three years, followed by a determination based on needs assessed by the LTA [1]. The regulations allow for additional funding from other sources including the national budget, contributions from other ministries, and donations to the UAF [1].</v>
          </cell>
          <cell r="E5351" t="str">
            <v>[1] Liberia Telecommunications Authority (LTA). 2014. “Draft Regulations on the Universal Access Fund”.[https://www.emansion.gov.lr/doc/Regulations.pdf] [2] The Daily Observer. 2018. “Aligning ICTs with President Weah’s Pro-poor Agenda: A Focus on Universal Access, Technologies and Barriers”. [https://www.liberianobserver.com/columns/technology/aligning-icts-with-president-weahs-pro-poor-agenda-a-focus-on-universal-access-technologies-and-barriers/]</v>
          </cell>
        </row>
        <row r="5352">
          <cell r="A5352">
            <v>2018</v>
          </cell>
          <cell r="B5352" t="str">
            <v>EIU country research</v>
          </cell>
          <cell r="C5352" t="str">
            <v>The government of Madagascar has a program to help subsidize or provide incentives for broadband buildout in underserved areas. Madagascar has an active and operational Universal Service Fund (USF), which was established in 2007 when Decree No. 99-191 was adopted [1]. All operators, network/facilities-based operators and service-based providers, are required to contribute 2% of total gross revenues to the fund [1]. International agencies also provide some funding. In 2016, the Ministry of Posts, Telecoms and Digital Development (MPTDN) announced a project that would deploy wireless broadband infrastructure to connect schools and hospitals, while also serving people in remote and rural areas of the country [2]. The coverage is expected to be free of charge or, at least, low-cost, in order to achieve maximum outreach [2]. Several ministries have contributed to this project, including the Ministry of National Education, the Ministry of Youth and Sport, the Ministry of Public Health, the Ministry of Employment and Technical and Vocational Training, and the Ministry of Finance [2].</v>
          </cell>
          <cell r="E5352" t="str">
            <v>[1] International Telecommunications Union (ITU). 2018. "Madagascar Country Profile". [https://www.itu.int/net4/itu-d/icteye/CountryProfileReport.aspx?countryID=144] [2] Ministre des Postes, des Télécommunication et du Développement Numérique. 2016. "Projet D'Etablissement De Réseau Sans Fil À Large Bande À Madagascar". [http://www.mptdn.gov.mg/2016/10/07/projet-de-mise-en-place-du-reseau-large-bande-sans-fil-a-madagascar/]</v>
          </cell>
        </row>
        <row r="5353">
          <cell r="A5353">
            <v>2018</v>
          </cell>
          <cell r="B5353" t="str">
            <v>EIU country research</v>
          </cell>
          <cell r="C5353" t="str">
            <v>In Malawi, government programs help subsidize or provide incentives for broadband buildout in underserved areas. The Digital Malawi Program Phase I: Digital Foundations Project is a World Bank initiative run in conjunction with the government [1]. A key pillar of this program is the extension of cellular coverage, by "leveraging subsidies ... to encourage mobile operators and/or tower companies to construct radio masts in rural areas." The government aims to advance the implementation phase and has already begun working with the private sector to identify, through a gap analysis, which areas are underserved while pushing for overdue upgrades in service. The project makes use of the Universal Service Fund (USF), established by the Malawi Communications Regulatory Authority (MACRA) under the Communications Act of 2016, and was scheduled to receive its first payment from operators by the end of September 2017 [2]. Under the Communications Act of 2016, the USF “offer[s] subsidies on a competitive basis to licensees in order to provide them with incentives to provide universal access in areas that are not economically viable or that are marginally viable without subsidies.” [2] The National ICT Policy of 2013 is also geared toward creating universal access to ICT and related services, with a specific plan to “ensure the provision of financial incentives to ICT service providers for expansion of infrastructure and services to areas that are not economically viable and ensure that services are viable and sustainable in the long term.” [3] According to information circulated at a MACRA conference held in May 2018, the USF is still work in progress [4]. The Communications Act of 2016, however, does provide various means of financing the USF, including through “monies appropriated by Parliament” (p.74) [2].</v>
          </cell>
          <cell r="E5353" t="str">
            <v>[1] World Bank. 2017. "Digital Malawi Program Phase I: Digital Foundations Project Implementation Support Mission". [http://documents.worldbank.org/curated/en/120841510452150638/Aide-Memoire.docx] [2] Malawi Government. 2018. "Communications Act, 2016". [http://www.macra.org.mw/wp-content/uploads/2014/07/Communications-Act-2016.pdf] [3] Malawi Communications Regulatory Authority (MACRA). "National ICT Policy, 2013". [http://www.macra.org.mw/wp-content/uploads/2014/07/Malawi-ICT-Policy-2013.pdf] [4] The Nation. May 3, 2018. "Macra Consults on Universal Service Fund rules". [https://mwnation.com/macra-consults-universal-service-fund-rules/]</v>
          </cell>
        </row>
        <row r="5354">
          <cell r="A5354">
            <v>2018</v>
          </cell>
          <cell r="B5354" t="str">
            <v>EIU country research</v>
          </cell>
          <cell r="C5354" t="str">
            <v>In Malaysia, government programs are in place to subsidize broadband buildout in underserved areas. The country's Universal Service Provision (USP) funds the expansion of broadband infrastructure in underserved areas and to underserved groups [1], with US$310m (RM1.29 billion) paid to service providers in 2016 for the implementation of USP projects such as Clawback Scheme, Cellular Coverage Expansion, 1Malaysia Internet Centre, Community WiFi, and Community Broadband Libraries [2]. The USP is used to fund the expansion of mobile and fixed broadband coverage as well as broadband usage support programs [2].</v>
          </cell>
          <cell r="E5354" t="str">
            <v>[1] Malaysian Communications and Multimedia Commission. "Universal Service Provision". [https://www.mcmc.gov.my/sectors/universal-service-provision] [2] Malaysian Communications and Multimedia Commission. 2017. "2016 Annual Report: Universal Service Provision". [https://www.mcmc.gov.my/skmmgovmy/media/General/pdf/MCMC_USP_Report_BI_2016.pdf]</v>
          </cell>
        </row>
        <row r="5355">
          <cell r="A5355">
            <v>2018</v>
          </cell>
          <cell r="B5355" t="str">
            <v>EIU country research</v>
          </cell>
          <cell r="C5355" t="str">
            <v>In Mali, government programs provide specific incentives for broadband buildout in underserved areas through the Universal Access Fund (UAF) [1, 2]. The UAF, active since 2018, is administered and regulated by the Malian Regulatory Authority for Telecommunications/ICTs and Posts (AMRTP) [1]. The latest AMRTP activity report of 2016 stated that the UAF remains active but did not mention any expenses [2]. As of December 2016, the fund had grown, reaching a balance of FCFA$33.12bn (USD$57.5m) through contributions from the telecommunications sector, interests earned on term deposits, and the 2015 financial year budget surplus [2]. The Mali Digital Plan 2020 also lays out a comprehensive funding plan that includes the UAF. The Mali Digital Plan 2020, Mali’s development strategy for the digital economy, states that the strategy as a whole will be financed by the following sources: a Universal Access Fund, the State Budget of 2016-2020, an Exim Bank concessional loan from China, concessional loans and grants from the Exim Bank of Korea, World Bank Loans and Donations, Bilateral and Multilateral Aid from the European Union, United States Agency for International Development, operators and other actors in telecommunications and ICT, contributions from the National Council of the Patronat of Mali, beneficiary contributions, and a revolving fund [3].</v>
          </cell>
          <cell r="E5355" t="str">
            <v>[1] International Telecommunications Union (ITU). 2018. "Mali Profile". [https://www.itu.int/net4/itu-d/icteye/CountryProfileReport.aspx?countryID=150] [2] Regulatory Authority for Telecommunications/ICTs and Posts (AMRTP). 2016. "Annual Activity Report 2016". [https://www.amrtp.ml/pdf/rapport_act/Rapport_2016.pdf] [3] Ministry of the Digital Economy of Information and Communication. 2015. “Mali Numerique 2020: National Strategy of the Development of the Digital Economy”. [https://www.malinumerique2020.gouv.ml/images/banners/doc/DraftMN2020.pdf]</v>
          </cell>
        </row>
        <row r="5356">
          <cell r="A5356">
            <v>2018</v>
          </cell>
          <cell r="B5356" t="str">
            <v>EIU country research</v>
          </cell>
          <cell r="C5356" t="str">
            <v>The government of Mexico has programs in place that help incentivize the buildout of broadband networks in underserved areas. The National Digital Strategy states that it promotes “domestic and foreign investments, from both the public and private sector, to expand broadband infrastructure, especially in rural and marginalized areas.” [1] To achieve this goal, the government created the Organisation to Promote Telecommunications Investments (PROMTEL), an independent entity within the Ministry of Communications and Transport. PROMTEL supervises the buildout of the shared wireless network, an effort intended to stimulate competition among providers in the wireless sector. In addition, PROMTEL is charged with promoting private investment in communications infrastructure [2]. In August 2018, PROMTEL hosted the first Investment Promotion for Telecommunications Meeting. Industry participants expressed their desire for the government to establish a broadband or universal coverage fund that could capture resources from existing taxes and charges in order to use them for investments in communications infrastructure [3]. The meeting concluded that the public-private partnership model used to fund shared wireless network is a successful example for funding future investments [3].</v>
          </cell>
          <cell r="E5356" t="str">
            <v>[1] Gobierno de la Republica. November 2013. “Estrategia digital nacional”. [http://cdn.mexicodigital.gob.mx/EstrategiaDigital.pdf] [2] Organismo Promotor de Inversiones en Telecomunicaciones. 2018. “¿Qué hacemos?”. [https://www.gob.mx/promtel/que-hacemos] [3] Organismo Promotor de Inversiones en Telecomunicaciones. 2018. “1ER Encuentro de Promoción de Inversiones en Telecomunicaciones, Hoja de Ruta 2018”. [https://www.gob.mx/cms/uploads/attachment/file/391842/Encuentro_PROMTEL_Hoja_de_Ruta_2018.pdf]</v>
          </cell>
        </row>
        <row r="5357">
          <cell r="A5357">
            <v>2018</v>
          </cell>
          <cell r="B5357" t="str">
            <v>EIU country research</v>
          </cell>
          <cell r="C5357" t="str">
            <v>In Mongolia, government programs exist to help subsidize broadband buildout in underserved areas. Mongolia's Universal Service Fund (USF) requires all providers to contribute 2% of their revenue (before tax) to the fund to help expand internet access in rural and remote areas [1]. State and local budgets, foreign loans and assistance, together with external and internal investments, are listed as funding sources in the State Policy on Development of ICT [2]. Between 2009 and 2014, operators tripled the amount of fiber optic cable in the country, expanding network reach into sparsely populated rural areas [3]. Five-year 100% tax concessions, followed by another five-year 50% tax concession to four operators, were major incentives for the broadening of networks in rural areas [3]. In early 2017, Mongolia launched its first satellite to support telecom, broadband and television services [4]. As of 2015, Mongolia’s domestic fiber optic networks spanned more than 33,300 kilometers, while Mobicom and Skynetworks (Skytel) each operated networks that reached approximately 7,000 kilometers in length. Railcom, a subsidiary of Mongolian Railway, operated a 1,400-kilometer fiber network along the country’s primary north-south railway [5].</v>
          </cell>
          <cell r="E5357" t="str">
            <v>[1] International Telecommunication Union (ITU). "Mongolia Profile 2017". [https://www.itu.int/net4/itu-d/icteye/CountryProfileReport.aspx?countryID=152] [2] Communications and Information Technology Authority (CITA). "The State Policy on the Development of Information and Communications Technology (2017-2025)". [http://cita.gov.mn/wp-content/uploads/2016/12/draft_2025_en-v1.pdf] [3] Asia-Pacific Network Information Center (APNIC) Blog. April 14, 2016. "Connecting Mongolia's nomads to broadband". [https://blog.apnic.net/2016/04/14/connecting-mongolias-nomads-broadband/] [4] TeleGeography. April 21, 2017. "Mongols in space? Yes they Khan". [https://www.telegeography.com/products/commsupdate/articles/2017/04/21/mongols-in-space-yes-they-khan/] [5] United Nations Economic and Social Commission for Asia and the Pacific (UN ESCAP). April 2015. "An In-Depth Study on the Broadband Infrastructure in Afghanistan and Mongolia". [https://www.unescap.org/sites/default/files/Broadband%20Infrastructure%20in%20Afghanistan%20and%20Mongolia%20v3_0.pdf]</v>
          </cell>
        </row>
        <row r="5358">
          <cell r="A5358">
            <v>2018</v>
          </cell>
          <cell r="B5358" t="str">
            <v>EIU country research</v>
          </cell>
          <cell r="C5358" t="str">
            <v>In Morocco, government programs exist to help subsidize or provide incentives for broadband buildout in underserved areas. The National Telecoms Regulation Agency (ANRT) launched the PACTE Program (Telecoms Access Program) which aims to implement telephony and internet services (low speed) in 9,263 rural localities, referred to as "white areas" (areas without access to telecommunications networks) . This program, with an initial budget of MAD1.44bn (US$151m), was adopted by the Telecommunications Universal Service Management Committee (CGSUT) on 20 November 2006 [1]. The PACTE Program is still active and, according to the ANRT annual report of 2016, 99.1% of localities were covered while 0.5% of localities have difficulties related to the acquisition of land to install the necessary equipment;  0.3% of localities are inaccessible and abandoned . Thanks to the PACTE Program, internet adoption in rural areas continues to grow (44.4% in 2016 compared to 42.2% in 2015) [2]. According to the latest data provided by the International Telecommunication Union (ITU), in 2018, Morocco has an operational Universal Service Fund (USF) which requires all network and facilities-based operators to contribute 2% of their turnover. Moroccan law also provides the possibility to launch tenders to implement universal access to telecommunications services [3].</v>
          </cell>
          <cell r="E5358" t="str">
            <v>[1] National Telecoms Regulation Agency (ANRT). "PACTE Program". [https://www.anrt.ma/en/missions/service-universel/pacte] [2] ANRT. 2016. "Annual Report 2016". [https://www.anrt.ma/sites/default/files/rapportannuel/rapport_annuel2016_anrt_vf_2.pdf] [3] International Communication Union (ITU). 2018. "Morocco - Universal Service Funds". [https://www.itu.int/net4/itu-d/icteye/CountryProfileReport.aspx?countryID=155]</v>
          </cell>
        </row>
        <row r="5359">
          <cell r="A5359">
            <v>2018</v>
          </cell>
          <cell r="B5359" t="str">
            <v>EIU country research</v>
          </cell>
          <cell r="C5359" t="str">
            <v>The government of Mozambique has a program to help subsidize and provide incentives for broadband buildout in underserved areas [1, 2]. Since 2007, Mozambique has had an active Universal Service and Access Fund (USAF) with US$1.32m in unspent funds [1, 3]. These funds are intended to implement projects aimed at expanding internet access and digital literacy - details concerning these projects and/or their impact are not publicly available [1]. The National Broadband Strategy 2017–2025, approved in October 2017, aims to reduce the cost of internet access [4, 5]. Between 2021 and 2025, the plan aims to reduce the cost of terminal equipment, reduce the cost of internet access in general, provide free public Wi-Fi, and other measures [5]. Details on implementation are not provided [5]. According to the Alliance for Affordable Internet (A4AI), although internet access is increasing and prices are decreasing, access remains unaffordable for the majority of Mozambicans: 1GB of mobile broadband data costs nearly 7% of an average monthly income while 1GB of mobile prepaid internet costs 12% [1, 2].</v>
          </cell>
          <cell r="E5359" t="str">
            <v>[1] Alliance for Affordable Internet. "Mozambique: Affordability Report Highlights 2017". [http://1e8q3q16vyc81g8l3h3md6q5f5e.wpengine.netdna-cdn.com/wp-content/uploads/2017/04/A4AI_2017_AR_Mozam_Screen_AW.pdf] [2] IT Web Africa. 2018. “Mozambique must address low internet access, affordability says A4AI”. [http://www.itwebafrica.com/telecommunications/909-mozambique/244125-mozambique-must-address-low-internet-access-affordability-says-a4ai] [3] Web Foundation, the Alliance for Affordable Internet, and UN Women. 2018. “Universal Service and Access Funds: An Untapped Resource to Close the Gender Digital Divide”. [http://webfoundation.org/docs/2018/03/Using-USAFs-to-Close-the-Gender-Digital-Divide-in-Africa.pdf] [4] National Communications Institute of Mozambique. 2017. “Estratégia Nacional de Banda Larga Resolução n° 43/2017, de 27 de Outubro”. [http://www.incm.gov.mz/index.php/legislacao/legislacao-telecomunicacoes] [5] Ministry of Transport and Communications. “Proposta de Resolução que Aprovaa Estratégia Nacional de Banda Larga 2017–2025”. [http://www.inage.gov.mz/wp-content/uploads/2018/05/Estrategia-Nacional-de-Banda-Larga-MTC-2017-19.09.17.pdf]</v>
          </cell>
        </row>
        <row r="5360">
          <cell r="A5360">
            <v>2018</v>
          </cell>
          <cell r="B5360" t="str">
            <v>EIU country research</v>
          </cell>
          <cell r="C5360" t="str">
            <v>In Myanmar, government programs exist to subsidize broadband buildout in underserved areas. The 2013 Telecommunications Law gives the Ministry of Transport and Communications the option to establish a Universal Service Fund (USF) [1], while a draft Universal Service Strategy published in January 2018 outlines the USF objectives, targets, and programs [2]. The Ministry of Transport and Communications announced plans to begin collecting the 2% USF levy on revenues from telecoms operators from the beginning of June 2018 [3]. The Universal Service Strategy describes specific USF subsidies provided for expanding broadband networks to underserved areas [2].</v>
          </cell>
          <cell r="E5360" t="str">
            <v>[1] Burma Library. 2013. "The Telecommunications Law (The Pyidaungsu Hluttaw Law No. 31, 2013)". [http://www.burmalibrary.org/docs23/2013-10-08-Telecommunications_Law-en.pdf] [2] Ministry of Transport and Communications. 2018. "Universal Service Strategy for Myanmar (2018 to 2022): Draft for public consultation". [https://www.motc.gov.mm/sites/default/files/Universal%20Service%20Strategy%20%28Draft%29_0.pdf] [3] Myanmar Times. 2018. "Government to collect tax to fund telecoms in rural areas". [https://www.mmtimes.com/news/government-collect-tax-fund-telecoms-rural-areas.html]</v>
          </cell>
        </row>
        <row r="5361">
          <cell r="A5361">
            <v>2018</v>
          </cell>
          <cell r="B5361" t="str">
            <v>EIU country research</v>
          </cell>
          <cell r="C5361" t="str">
            <v>The government of Namibia has a program in place to help subsidize or promote broadband buildout. On 8 May 2018, the Communications Regulatory Authority of Namibia (CRAN) published the Regulations Prescribing the Provision of Universal Service by Telecommunications Service Licensees, in accordance with the Communications Act of 2009 [1]. The purpose of the Regulations is to “promote the goals of universal access and universal service provision as propounded in the Universal Service Policy as published in Government Gazette No. 5169, General Notice No. 82 on 08 April 2013 and the Act.” [1, 2] Namibia’s Universal Service Act includes, in its definition of services, access to broadband and requires that all fixed, mobile and ISP providers contribute [3]. The Regulations also mandate that telecommunications providers are required to provide services to all communities over 50 people, including the provision of equipment and training [1]. The Regulations further stipulate that telecommunications providers make services available for schools, education centers, hospitals, and other public entities [4]. An additional universal service levy of up to 0.5% of annual turnover is applied to larger telecommunications companies [4].</v>
          </cell>
          <cell r="E5361" t="str">
            <v>[1] Communications Regulatory Authority of Namibia (CRAN). May 8, 2018. "Regulations Prescribing the Provision of Universal Service by Telecommunications Service Licensees". [https://www.cran.na/images/6589_Gen_N178.pdf] [2] Ministry of Information and Communication Technology. 2013. “General Policy Guidelines on Universal Access and Service in Communications: Communications Act, 2009”. [http://www.lac.org.na/laws/2013/5169.pdf] [3] International Telecommunications Union (ITU). 2018. “Namibia Profile”. [https://www.itu.int/net4/itu-d/icteye/CountryProfileReport.aspx?countryID=169] [4] The Namibian. 2015. “CRAN Plans Affordable ICT Services for Remote Areas and Communities”. [https://www.namibian.com.na/print.php?id=140074&amp;type=2]</v>
          </cell>
        </row>
        <row r="5362">
          <cell r="A5362">
            <v>2018</v>
          </cell>
          <cell r="B5362" t="str">
            <v>EIU country research</v>
          </cell>
          <cell r="C5362" t="str">
            <v>The government of Nepal has programs to help subsidize or provide incentives for broadband buildout in underserved areas. Nepal's Universal Service Fund (USF) authorizes tax reductions on the importation of telecom equipment for the provision of service in rural areas [1]. In addition, all telecom operators are obliged to contribute 2% of their annual revenue to the Rural Telecommunications Development Fund [1], which aims to expand the reach of broadband network and services to rural and remote areas [2, 3]. In August 2018, the government unveiled The Digital Nepal Framework, a blueprint that provides a roadmap on how digital initiatives can contribute to economic growth [4]. Digital connectivity is a key component of the strategy. The program intends to provide broader access to connectivity through public-private partnerships and government initiatives. Tax holidays, fast-track foreign direct investment (FDI) applications for Digital Nepal initiatives, 100% FDI, and easier repatriation of funds, are some of the incentives mentioned in the program [4].</v>
          </cell>
          <cell r="E5362" t="str">
            <v>[1] International Telecommunication Union (ITU). "Nepal Profile 2017". [https://www.itu.int/net4/itu-d/icteye/CountryProfile.aspx] [2] Government of Nepal. "National Broadband Policy, 2071". [https://nta.gov.np/wp-content/uploads/2012/06/Broadband-Policy-2071.pdf] [3] Nepal Telecommunications Authority. "Rural Telecommunications Development Fund". [http://nta.gov.np/ne/rural-telecoomunication-development-fund/] [4] Digital Nepal. "2018 Digital Nepal Framework: Executive Summary". [http://www.digitalnepal.com.np/pdf/DN-ES-fin-lowres.pdf]</v>
          </cell>
        </row>
        <row r="5363">
          <cell r="A5363">
            <v>2018</v>
          </cell>
          <cell r="B5363" t="str">
            <v>EIU country research</v>
          </cell>
          <cell r="C5363" t="str">
            <v>The government of the Netherlands provides incentives for broadband buildout in underserved areas. According to a 2017 study by the Ministry of Economic Affairs and Climate Policy, 3% of Dutch households currently do not have a fixed connection of 30 Mbps and only 4% lack a connection of 100 Mbps or more [1]. The government's Connectivity Action Plan states that connecting these 3% of households to a fast, fixed internet connection remains a priority (and challenge), highlighting that local and regional authorities have an important role to play in addressing these remaining white areas [1]. The plan also notes that the state has a central role to play, but is often hindered by European state aid rules [1]. The Connectivity Action Plan specifies that if there is no private investment, the Ministry of Economic Affairs and Climate Policy will make available a "Broadband Toolkit". This would include the renewal of the broadband guide, the development of a model business case for the construction and operation of a network, and the development of model regulation for support measures by public authorities. A tool for mapping the number of addresses in each municipality without fixed, fast internet would also be provided [1].</v>
          </cell>
          <cell r="E5363" t="str">
            <v>[1] Government of the Netherlands. 2018. "Connectivity Action Plan". [https://www.government.nl/documents/reports/2018/07/13/connectivity-action-plan]</v>
          </cell>
        </row>
        <row r="5364">
          <cell r="A5364">
            <v>2018</v>
          </cell>
          <cell r="B5364" t="str">
            <v>EIU country research</v>
          </cell>
          <cell r="C5364" t="str">
            <v>In Niger, government programs exist to help subsidize or to provide incentives for broadband buildout in underserved areas. In 2003, the government established a Universal Service Fund (USF) that required all network and facilities-based operators to contribute 4% of their gross revenues [1]. The funding comes exclusively from licensed telecommunications operators, with no additional government funding [2]. There is an existing definition of universal service/access and, consequently, the funds go to the provision of fixed, private and public voice services, as well as telecenters, emergency services, services for the impaired and elderly, and national directory services [1]. As of 2015, the USF fund in Niger was estimated at FCFA11bn (US$19.3m), though information on its current use and ongoing projects remains scarce [3].</v>
          </cell>
          <cell r="E5364" t="str">
            <v>[1] International Telecommunication Union (ITU). 2017. “Niger Profile”. [https://www.itu.int/net4/itu-d/icteye/CountryProfileReport.aspx?countryID=166] [2] GSMA. 2014. “Sub-Saharan Africa Universal Service Fund Study”. [https://www.gsma.com/publicpolicy/wp-content/uploads/2012/03/Sub-Saharan_Africa_USF-Full_Report-English.pdf] [3] Reseau Telecom. 2015. "Le Niger a l'Aube de l'Acces Universel aux TIC". [http://reseautelecom.com/le-niger-a-laube-de-lacces-universel-aux-tic/]</v>
          </cell>
        </row>
        <row r="5365">
          <cell r="A5365">
            <v>2018</v>
          </cell>
          <cell r="B5365" t="str">
            <v>EIU country research</v>
          </cell>
          <cell r="C5365" t="str">
            <v>Government programs exist to help subsidize or provide incentives for broadband buildout in underserved areas in Nigeria. The Universal Service Provision Fund (USPF) was established in 2003 by the Nigerian Communications Act (NCA) No.19 [1]. The purpose of the fund is to provide equitable access to ICT for all [1]. In accordance with the 2003 NCA, the USPF is funded by "(i) such monies as may be specifically appropriated to the USP Fund from time to time by the National Assembly (of the Federal Republic of Nigeria); (ii) contributions from the Commission based on a portion of the annual levies paid to the Commission by licensees; and (iii) gifts, loans, aids, and such other assets that may from time to time specifically accrue to the USPF." [2] The USPF is additionally funded by “all monies accruing from the sale of spectrum” [2]. Historically, the majority of the USPF funding has come from the Nigerian Communications Commission (NCC), which receives 2.5% of net operating revenues from all telecoms operators [3]. Nigeria ranks ahead of all other African countries in both available funds and total funds spent [3].</v>
          </cell>
          <cell r="E5365" t="str">
            <v>[1] Universal Service Provision Fund. 2018. “About”. [http://www.uspf.gov.ng/index.php?option=com_content&amp;view=article&amp;id=3&amp;Itemid=123] [2] National Communications Commission. 2013. “Nigerian Communications Act, 2013”. [https://www.ncc.gov.ng/data/html/NCA2003.html?ml=1&amp;ml=1]</v>
          </cell>
        </row>
        <row r="5366">
          <cell r="A5366">
            <v>2018</v>
          </cell>
          <cell r="B5366" t="str">
            <v>EIU country research</v>
          </cell>
          <cell r="C5366" t="str">
            <v>Oman has government programs to help subsidize or provide incentives for broadband buildout in underserved areas. The Universal Service Policy and Its Implementation Strategy was passed in June 2009 by the Telecommunications Regulatory Authority in accordance with The Telecommunications Regulatory Act - Royal Decree No. 30/2002 issued by the Minister of Transport and Communications [1]. The Universal Service Obligation Policy was established as a government initiative to support private telecom service provider expansion into otherwise “economically unattractive areas” in rural and remote areas of the country [2]. Under the Universal Service Obligations, operation tenders are made available with subsidies, alongside performance bonds, to generate incentives for operators to ensure timely completion and high-performance standards of operation [1].</v>
          </cell>
          <cell r="E5366" t="str">
            <v>[1] Telecommunications Regulatory Authority (TRA). June 2009. “Universal Service Policy and Its Implementation Strategy”. [https://www.tra.gov.om/pdf/usoimplementationpolicy.pdf] [2] TRA. “Universal Service Obligation”. [https://tra.gov.om/newsite1/Portal/Upload/Documents/16_Determination%20No.4%20on%20Asymmetric%20rates.pdf]</v>
          </cell>
        </row>
        <row r="5367">
          <cell r="A5367">
            <v>2018</v>
          </cell>
          <cell r="B5367" t="str">
            <v>EIU country research</v>
          </cell>
          <cell r="C5367" t="str">
            <v>Government programs exist to help subsidize or provide incentives for broadband buildout in underserved areas in Pakistan. The Ministry of Information Technology and Telecom of the Government of Pakistan established a Universal Service Fund (USF) in 1984, with the aim of providing access to telecommunications services in unserved and underserved areas [1]. Examples of initiatives launched under the USF include the Broadband for Sustainable Development Program, Fiber Optic Program, and the Broadband Program [1]. The policy directs all licensees to pay a USF charge of up to 1.5% of gross revenues, minus inter-operator payments and related Authority/Frequency Allocation Board (FAB) mandated payments. The USF may also receive grants or endowments from other agencies, including international agencies [1]. Section 12 of the Telecommunications Policy 2015, outlines the scope of the USF, including funding, eligibility for USF contracts, services, contract areas, and community broadband services [2].</v>
          </cell>
          <cell r="E5367" t="str">
            <v>[1] Ministry of Information Technology. "Universal Service Fund Policy". [https://usf.org.pk/assets/rules-pdf/usf-policy.pdf] [2] Ministry of Information Technology. 2015 "Telecommunications Policy 2015". [https://usf.org.pk/UserFiles/file/Telecommunications%20Policy%20-2015%20APPROVED.pdf]</v>
          </cell>
        </row>
        <row r="5368">
          <cell r="A5368">
            <v>2018</v>
          </cell>
          <cell r="B5368" t="str">
            <v>EIU country research</v>
          </cell>
          <cell r="C5368" t="str">
            <v>In Panama, the National Authority for Government Innovation (Autoridad Nacional para la Innovación Gubernamental, or AIG) oversees programs to help subsidize and provide incentives for the expansion of broadband in currently underserved areas [1]. In 2008, the authorities established an advisory board (Junta Asesora de Servicio y Acceso Universal), tasked with promoting and expanding internet services across all of Panama, including bringing services to segments of the population who currently do not use the internet [2]. To achieve this goal, the advisory board allocates money from a government fund (Fondo para el desarrollo de proyectos de servicio y accesso universal) to projects that expand and improve internet provision in underserved areas [1]. Efforts are currently being focused on the Red Nacional Internet 2.0 project, which was launched in 2017 and aims to put into operation 1,320 free public Wi-Fi access points with a speed of 2 Mbps, covering 60% of the population by 2020 [3]. The total 2018 AIG budget stood at US$25.5m [4].</v>
          </cell>
          <cell r="E5368" t="str">
            <v>[1] Banco Interamericano de Desarrollo (BID). August 2013. "Banda ancha en Panama". [https://publications.iadb.org/bitstream/handle/11319/5971/IDB-TN-573%20Banda%20ancha%20en%20Panam%C3%A1%20.pdf?sequence=1] [2] Government of the Republica of Panama. August 2008. "Ley no 58 de 2008". [https://docs.panama.justia.com/federales/leyes/59-de-2008-aug-18-2008.pdf] [3] National Authority for Government Innovation (AIG). 2017. "Red Nacional Internet 2.0". [http://www.innovacion.gob.pa/RNIPanama] [4] AIG. August 31, 2017. "AIG sustenta presupuesto de B/.25 millones para el 2018". [http://www.innovacion.gob.pa/noticia/2988]</v>
          </cell>
        </row>
        <row r="5369">
          <cell r="A5369">
            <v>2018</v>
          </cell>
          <cell r="B5369" t="str">
            <v>EIU country research</v>
          </cell>
          <cell r="C5369" t="str">
            <v>Government programs exist to subsidize and provide incentives for broadband buildout in underserved areas in Peru. The Fund for Investment in Telecommunications (Fondo para la inversion en telecomunicaciones, or FITEL) is the country's universal service fund, managed by the Ministry of Transport and Communications [1]. The fund provides co-financing, as well as supervision and technical assistance, for broadband infrastructure projects in Peru, with an emphasis on underserved areas [1]. The fund currently has several ongoing projects, building access to rural areas in Ayacucho, Apurímac, Huancavelica, and Lambayeque [2].</v>
          </cell>
          <cell r="E5369" t="str">
            <v>[1] Fondo Inversion Telecommunicaciones. “FITEL”. [http://www.fitel.gob.pe/pg/fondo-inversion-telecomunicaciones-fitel.php] [2] Fondo Inversion Telecommunicaciones. 2018. “Proyectos en ejecucion”. [https://www.fitel.gob.pe/pg/proyectos-ejecucion.php]</v>
          </cell>
        </row>
        <row r="5370">
          <cell r="A5370">
            <v>2018</v>
          </cell>
          <cell r="B5370" t="str">
            <v>EIU country research</v>
          </cell>
          <cell r="C5370" t="str">
            <v>The government of the Philippines has a current plan to subsidize or provide incentives for broadband buildout in underserved areas. The Department of Information and Communications Technology (DICT) released a National Broadband Plan (NBP) in 2017. The stated aims of the plan are to accelerate the deployment of fiber optic cables and wireless technologies and improve overall internet speed and affordability, particularly in remote areas [1]. The NBP lists four intended outcomes: i) Accelerated Investment; ii) Mobilized and Engaged Public and Private Sectors; iii) More Places Connected; and iv) Increased Take-up Rate [1]. Section 2.1.4 states that the government plans to introduce fiscal incentives for internet service providers (ISP) to invest in underserved areas through a subsidy for service provision in remote areas [1]. Further details are not provided. Section 2.4.4 states that the government also plans to introduce incentives for consumers to stimulate demand by adopting an “access device scheme” for marginalized populations - i.e. providing internet access devices on a conditional basis [1]. Conditions will include use of e-education and e-health resources [1].</v>
          </cell>
          <cell r="E5370" t="str">
            <v>[1] Department of Information and Communications Technology. 2017. “National Broadband Plan”. [http://www.dict.gov.ph/wp-content/uploads/2017/06/National-Broadband-Plan.pdf]</v>
          </cell>
        </row>
        <row r="5371">
          <cell r="A5371">
            <v>2018</v>
          </cell>
          <cell r="B5371" t="str">
            <v>EIU country research</v>
          </cell>
          <cell r="C5371" t="str">
            <v>In Poland, government programs exist to help subsidize or provide incentives for broadband buildout in underserved areas. Poland initially allocated national and EU funds totaling €1.6bn (US$1.8bn) to expand the physical broadband network [1]. Total EU funding, under the national Digital Program 2014-2020, amounted to €2.2bn (US$2.5bn), of which €1bn (US$1.1bn) was earmarked for the physical buildout. As of 2016, the co-funded initiative aimed to build out 23,000 km of access networks and 35,000 km of backbone distribution networks. A more recent assessment by the European Commission summarizes the financing aspect of Poland's broadband as follows: "Under the financial perspective 2014-2020, the dedicated Operational Programme (OP) Polska Cyfrowa (Digital Poland) includes funding for broadband. The overall budget for the OP Digital Poland is EUR 2.57 billion [US$2.9bn], of which more than EUR 1 billion [US$1.1bn] is dedicated to broadband." [2]</v>
          </cell>
          <cell r="E5371" t="str">
            <v>[1] International Telecommunication Union (ITU). ￼2016. "Development of telecommunications infrastructure in Poland using the EU Funds". [https://www.itu.int/en/ITU-D/Regional-Presence/Europe/Documents/Events/2016/Broadband%20Mapping/Telecom_infrastruc_AK_final_c.pdf] [2] European Commission. "Single Digital Market. Country Information - Poland". [https://ec.europa.eu/digital-single-market/en/country-information-poland]</v>
          </cell>
        </row>
        <row r="5372">
          <cell r="A5372">
            <v>2018</v>
          </cell>
          <cell r="B5372" t="str">
            <v>EIU country research</v>
          </cell>
          <cell r="C5372" t="str">
            <v>The government of Portugal has programs in place to subsidize broadband buildout in underserved areas. Law No. 35/2012 of 23 August 2012, partially amended by Law No. 149/2015, established a Universal Service Fund (Fundo de Compensação do Serviço Universal de Comunicações Eletrónicas) to finance projects for broadband buildout. According to this law, the National Communications Authority (ANACOM) is responsible for managing the fund [1, 2, 3]. Investment and competition between private operators have driven the expansion of ultrafast broadband coverage in Portugal, such as the extensive deployment of fibre-to-the-home (FTTH) [4]. In 2016, Portugal's designated universal service providers contributed €5.02m (US$5.8m) to the Universal Service Fund [5].</v>
          </cell>
          <cell r="E5372" t="str">
            <v>[1] Diário da República Electrónico (DRE). 2018. “Lei n.º 35/2012 de 23 de agosto”. [https://dre.pt/web/guest/pesquisa/-/search/175331/details/normal?p_p_auth=crFbH8dD] [2] Autoridade Nacional de Comunicações (ANACOM). 2015. “Lei n.º 149/2015, de 10 de setembro”. [https://www.anacom.pt/render.jsp?contentId=1366253] [3] International Telecommunication Union (ITU). 2017. "Portugal Profile". [https://www.google.com/url?sa=t&amp;rct=j&amp;q=&amp;esrc=s&amp;source=web&amp;cd=1&amp;ved=2ahUKEwjGzYq7t47eAhUpxlQKHWjNCSQQFjAAegQICRAC&amp;url=https%3A%2F%2Fwww.itu.int%2Fnet4%2Fitu-d%2Ficteye%2FCountryProfileReport.aspx%3FcountryID%3D191&amp;usg=AOvVaw1HgO3r6lbCXBYwwAkhFpiK] [4] European Commission. 2018. "Europe's Digital Progress Report: 2018 Country Profile Portugal". [http://ec.europa.eu/newsroom/dae/document.cfm?doc_id=52232] [5] ANACOM. 2018. “Valor das contribuições 2016”. [https://www.anacom.pt/render.jsp?categoryId=393017]</v>
          </cell>
        </row>
        <row r="5373">
          <cell r="A5373">
            <v>2018</v>
          </cell>
          <cell r="B5373" t="str">
            <v>EIU country research</v>
          </cell>
          <cell r="C5373" t="str">
            <v>Qatar has government programs to subsidize broadband buildout in underserved areas. Qatar’s current 2013 National Broadband Plan includes Policy Action 3.5 to “develop mechanism and amount necessary to subsidize universal access to broadband in rural areas among the low-income population, as well as subsidizing broadband access in labor camps”, aiming to achieve 100% coverage at 8 Mbps in labor camps by 2016 [1]. The National Broadband Plan is encompassed by the official Digital Government Roadmap 2020 [2].</v>
          </cell>
          <cell r="E5373" t="str">
            <v>[1] Ministry of Information and Communications Technology. December 6, 2013. “National Broadband Plan for the State of Qatar”. [http://www.motc.gov.qa/sites/default/files/documents/Qatar%20National%20Broadband%20Plan-En.pdf] [2] Ministry of Transport and Communications. “Roadmap”. [http://www.motc.gov.qa/en/qatar-digital-government/strategy-plans/roadmap]</v>
          </cell>
        </row>
        <row r="5374">
          <cell r="A5374">
            <v>2018</v>
          </cell>
          <cell r="B5374" t="str">
            <v>EIU country research</v>
          </cell>
          <cell r="C5374" t="str">
            <v>The government of Romania has programs to build out broadband in underserved areas. The National Strategy on the Digital Agenda for Romania 2020 has earmarked €2.4bn (US$2.7bn) to implement the government's vision for the ICT sector, with one of four elements being "broadband and digital infrastructure services" [1]. The agenda aims to ensure universal broadband access by 2020. The government is expanding broadband in underserved areas with the help of EU funds. The EU-supported initiative, RO-NET, aims to build out additional broadband infrastructure in underserved areas. The budget is €69.1m (US$78.7m). Much of the money will be spent in 783 out of 2,268 localities known as “white areas”, where there are no electronic access communication networks and no electronic distribution communication networks [2]. According to the European Commission, the telecommunications regulator ANCOM has the competency to draw up maps of "white" (underserved) areas and "well defined competences with regard to publicly financed broadband infrastructures." [3]</v>
          </cell>
          <cell r="E5374" t="str">
            <v>[1] Government of Romania. "National Strategy on the Digital Agenda for Romania 2020". [http://gov.ro/en/government/cabinet-meeting/national-strategy-on-the-digital-agenda-for-romania-2020] [2] European Union. "RO-NET: Building broadband internet access to boost the economy". [http://ec.europa.eu/regional_policy/en/projects/romania/ro-net-building-broadband-internet-access-to-boost-the-economy] [3] European Commission. "DESI Report 2018. Telecoms Chapter". [http://ec.europa.eu/newsroom/dae/document.cfm?doc_id=52272]</v>
          </cell>
        </row>
        <row r="5375">
          <cell r="A5375">
            <v>2018</v>
          </cell>
          <cell r="B5375" t="str">
            <v>EIU country research</v>
          </cell>
          <cell r="C5375" t="str">
            <v>In Russia, government programs exist to help subsidize or provide incentives for broadband buildout in underserved areas. Article 59 of the Communications Law establishes a Universal Service Fund (USF) to finance the provision of universal communication services. Under Article 60, the USF is sourced through mandatory deductions from public network operators, fines, and other permissible sources [1].</v>
          </cell>
          <cell r="E5375" t="str">
            <v>[1] ConsultantPlus. August 3, 2018. "Federal Law "On Communications". [http://www.consultant.ru/document/cons_doc_LAW_43224/]</v>
          </cell>
        </row>
        <row r="5376">
          <cell r="A5376">
            <v>2018</v>
          </cell>
          <cell r="B5376" t="str">
            <v>EIU country research</v>
          </cell>
          <cell r="C5376" t="str">
            <v>In Rwanda, government programs exist to help provide incentives for broadband buildout in underserved areas. According to the Rwanda Development Board, the government has invested in the development of broadband coverage throughout the country, consisting of over 4,500km of fiber optic broadband cables connecting all 30 districts, including nine links to neighboring countries, and 10 Gbps of broadband capacity [1]. Rwanda has a Universal Service and Access Fund and is among the four top spenders of this fund [2]. The government decided to activate the Universal Access Fund and make broadband connectivity accessible in rural areas through the presidential order no. 05/01 of 13 March 2004 [3].</v>
          </cell>
          <cell r="E5376" t="str">
            <v>[1] Rwanda Development Board (RDB). 2018. “Investment Opportunities: ICT Overview”. [http://rdb.rw/investment-opportunities/ict/] [2] Bizimungu, Julius. 2018. “Rwanda among top spenders of Internet connectivity funds”. The New Times. [https://www.newtimes.co.rw/section/read/231396] [3] Rwanda Utilities Regulatory Authority (RURA). 2017. “Innovation Fund”. [http://www.rura.rw/index.php?id=147&amp;L=1]</v>
          </cell>
        </row>
        <row r="5377">
          <cell r="A5377">
            <v>2018</v>
          </cell>
          <cell r="B5377" t="str">
            <v>EIU country research</v>
          </cell>
          <cell r="C5377" t="str">
            <v>Government programs exist in Saudi Arabia to help subsidize and provide incentives for broadband buildout in underserved areas. The Universal Service Fund (USF), managed by the Communications and Information Technology Commission, was established by the Universal Access and Universal Service Policy (June 2006) and was formally launched in 2010 [1]. The National Transformation Plan 2020 by the Ministry of Communications and Information Technology aims to introduce regulatory frameworks to stimulate public telecommunications service providers to invest in the broadband infrastructure, expand the working scope of the Universal Fund for remote area broadband investment, adding to its budget, and launch the Broadband Stimulation Fund for fiber optic deployment in urban areas [2].</v>
          </cell>
          <cell r="E5377" t="str">
            <v>[1] Communications and Information Technology Commission (CITC).[http://www.citc.gov.sa/en/USF/Pages/default.aspx] [2] Kingdom of Saudi Arabia. 2016. “National Transformation Plan 2020”. [http://vision2030.gov.sa/sites/default/files/NTP_En.pdf]</v>
          </cell>
        </row>
        <row r="5378">
          <cell r="A5378">
            <v>2018</v>
          </cell>
          <cell r="B5378" t="str">
            <v>EIU country research</v>
          </cell>
          <cell r="C5378" t="str">
            <v>Government programs do exist that help subsidize or provide incentives for broadband buildout in underserved areas. The Telecommunications Act 2011-01 of February 24 was the precursor to the Autorité de Régulation des Télécommunications et des Postes (Regulatory Authority for Telecommunications and Posts) and defines the Universal Service [1]. Decree No 2007-593 of 10 May 2007 created the Fonds de Développement du Service Universel des Télécommunications (FDSUT) (the Universal Telecommunications Development Service Fund), while Decree No. 2012-320 of February 29, 2012 sets out the missions of the FDSUT [2]. Part of this mission is to make telecommunications services accessible throughout the country and contribute to financing of further telephone and Internet services to rural and poor areas (including urban) where this extension cannot be realized without being subsidized [2]. The Fund is financed by a percentage of net revenues from all operators, as well as a contribution from the state budget [1].</v>
          </cell>
          <cell r="E5378" t="str">
            <v>[1] International Telecommunications Union. 2018. "Senegal Profile". [https://www.itu.int/net4/itu-d/icteye/CountryProfileReport.aspx?countryID=206]. [2] Le Fonds de Développement du Service Universel des Télécommunications (FDSUT). 2018. "Présentation Du FDSUT". [https://www.fdsut.sn/fr/presentation-du-fdsut].</v>
          </cell>
        </row>
        <row r="5379">
          <cell r="A5379">
            <v>2018</v>
          </cell>
          <cell r="B5379" t="str">
            <v>EIU country research</v>
          </cell>
          <cell r="C5379" t="str">
            <v>The government of Sierra Leone does not currently have a program to provide incentives for broadband buildout in underserved areas, though a Universal Service Fund (USF) existed until 2018 [1]. Section 13 of the 2006 Telecommunications Act established the Universal Access Development Fund (UADF), whose mission was to increase rural connectivity [2, 3]. The UADF became active in 2009 under the National Telecommunications Commission (NATCOM) with funding from all mobile and fixed-line operators [4]. Each GSM operator was required to contribute a fixed sum of LE1.28billion (US$ 160,000) annually, with additional funding from 2% of the total gross revenues from telecommunications licensing and concessional payments [4]. In June of 2018, the outgoing telecommunications chairman highlighted the role the UADF had played in bringing ICTs to people in remote areas [5]. In July 2018, a report on the activities of President Bio during his first 100 days in office stated that the Ministry of Information and Communications had dissolved the UADF due to its failure to meet its mandate [1]. The report stated that a Telecom Action Group (TAG) would be established to fill this role and further the UADF’s mission, though none has yet to be established. The former website of the UADF is no longer operational [1, 6].</v>
          </cell>
          <cell r="E5379" t="str">
            <v>[1] The Sierra Leone Telegraph. 2018. “President Bio First 100 Days Improving Infrastructure.” [https://www.thesierraleonetelegraph.com/president-bio-first-100-days-improving-infrastructure/]. [2] Ministry of Information and Communications. 2018. “Agencies under the Supervision of the Ministry.” [http://mic.gov.sl/dotnetnuke/About-Us/Departments-and-Agencies]. [3] The Government of Sierra Leone. 2006. “The Telecommunications Act, 2006.” [http://www.sierra-leone.org/Laws/2006-9s.pdf]. [4] International Telecommunications Union. 2018. “Sierra Leone Profile.” [https://www.itu.int/net4/itu-d/icteye/CountryProfileReport.aspx?countryID=217]. [5] Sierra Leone Telegraph. 2018. “Sierra Leone Telecommunications Sector Report – an Insight by Outgoing Chairman Momoh Konte.” [https://www.thesierraleonetelegraph.com/sierra-leone-telecommunications-sector-report-an-insight-by-outgoing-chairman-momoh-konte/]. [6] Universal Access Development Fund Website. 2018. [http://www.natcom.gov.sl/index.php/operations/uadf].</v>
          </cell>
        </row>
        <row r="5380">
          <cell r="A5380">
            <v>2018</v>
          </cell>
          <cell r="B5380" t="str">
            <v>EIU country research</v>
          </cell>
          <cell r="C5380" t="str">
            <v>Government programs have subsidized broadband buildout in Singapore, which now has near-universal coverage. The current household penetration rate for Residential Wired Broadband is 92.3% while the wireless broadband penetration rate is 197.2%, as of July 2018 [1]. The Infocomm Media Development Authority (IMDA) provided a grant of up to SG$250m (US$182m) to design, build and operate Singapore's Next Generation National Broadband Network (Next Gen NBN), which was built between 2008-2013 [2]. The IMDA also funded a Fibre Ready Scheme that subsidized up to 90% of the installation cost of new infrastructure, providing open access to ultra-high speed fiber broadband to 100% of tenants in non-residential buildings, capped at SG$300,000 (US$218,000) [3]. The scheme ended on 31 March 2018 [3].</v>
          </cell>
          <cell r="E5380" t="str">
            <v>[1] Infocomm Media Development Authority (IMDA). 2018. "Statistic on Telecom Service for 2018 Jul". [https://www.imda.gov.sg/industry-development/facts-and-figures/telecommunications/statistics-on-telecom-services/statistic-on-telecom-service-for-2018-jul] [2] IMDA. 2017. "S$250m grant for Next Gen NBN". [https://www.imda.gov.sg/infocomm-and-media-news/buzz-central/2008/5/s250m-grant-for-next-gen-nbn] [3] IMDA. 2018. "Fibre Ready Scheme". [https://www.imda.gov.sg/industry-development/programmes-and-grants/small-and-medium-enterprises/fibre-ready-scheme]</v>
          </cell>
        </row>
        <row r="5381">
          <cell r="A5381">
            <v>2018</v>
          </cell>
          <cell r="B5381" t="str">
            <v>EIU country research</v>
          </cell>
          <cell r="C5381" t="str">
            <v>The government of South Africa has active government programs to help subsidize and provide incentives for broadband buildout in underserved areas. The latest South Africa profile, published by the International Telecommunication Union (ITU) in 2017, states that the country has a universal service definition which includes mobile cellular service and broadband coverage for telecenters, schools, health care centers, emergency services, and services for the impaired and elderly [1]. The Universal Service and Access Agency of South Africa (USAASA) was confirmed by the 1999 Public Finance Management Act 1 and came into operation on 19 July 2006, governed by the 2005 Electronic Communications Act 36; amendments were implemented on 21 May 2014 [2]. The USAASA manages the Universal Service and Access Fund (USAF) which makes subsidy payments and provides incentives to network licensees for construction, operation, and maintenance of networks in areas declared underserviced by the Independent Communications Authority of South Africa (ICASA) [2]. Recent proposals have suggested that the USAASA should be dissolved and replaced with a new Digital Development Fund, accountable to the Minister of Telecommunications and Postal Services and with a widened scope to enable private fund flow to underserved areas. These proposals have yet to be approved by the Cabinet [3, 4, 5].</v>
          </cell>
          <cell r="E5381" t="str">
            <v>[1] International Telecommunication Union (ITU). 2017. “South Africa Profile”. [https://www.itu.int/net4/itu-d/icteye/CountryProfileReport.aspx?countryID=7] [2] Universal Service and Access Agency of South Africa (USAASA). [http://www.usaasa.org.za/about/index.html] [3] Gillwald, Alison, Onkokame Mothobi and Broc Rademan. “The State of ICT in South Africa”. Research ICT Africa. [https://researchictafrica.net/wp/wp-content/uploads/2018/09/after-access-south-africa-state-of-ict-2017-south-africa-report_04.pdf] [4] Tech Financials. October 10, 2017. "South Africa Plans to Dissolve USAASA". [https://techfinancials.co.za/2017/10/10/south-africa-plans-to-dissolve-usaasa/] [5] All Africa. May 17, 2018. "South Africa: Minister Siyabonga Cwele - 2019/18 Telecommunications and Postal Services Pre Budget Vote Media Briefing". [https://allafrica.com/stories/201805170755.html]</v>
          </cell>
        </row>
        <row r="5382">
          <cell r="A5382">
            <v>2018</v>
          </cell>
          <cell r="B5382" t="str">
            <v>EIU country research</v>
          </cell>
          <cell r="C5382" t="str">
            <v>In South Korea, government programs exist to help subsidize or provide incentives for broadband buildout in underserved areas. The Ministry of Science and ICT has completed a rural broadband convergence network (BcN) project, a joint venture between the central and local governments and telecommunications carriers, to deploy 100 Mbps broadband to 13,473 small rural communities (with fewer than 50 households) nationwide between 2010 and 2017. The project, worth W142bn (US$125.6m), was 25% funded by the central government, 25% by local governments, and 50% by providers. There is currently no follow-up policy program to further upgrade the broadband network in rural communities [1]. South Korea does not have universal service framework tied to broadband or a certain technological platform [2]. The Telecommunications Business Act (Law No. 10166, 22 March 2010) allows the Ministry of Science and ICT to designate telecommunications providers of universal service obligations (USOs), defined as fixed-line telephony. The cost of making universal service available to remote areas is shared between designated providers and other carriers [3].</v>
          </cell>
          <cell r="E5382" t="str">
            <v>[1] Ministry of Science and ICT. December 4, 2017. "Rural Broadband Convergence Network Buildout Completed". [https://msit.go.kr/web/msipContents/contentsView.do?cateId=mssw311&amp;artId=1369974] [2] Organisation for Economic Co-operation and Development (OECD). February 2018. "Bridging the rural digital divide". [https://www.oecd-ilibrary.org/docserver/852bd3b9-en.pdf?expires=1538871013&amp;id=id&amp;accname=guest&amp;checksum=4F2F7872E90FCE72D67BB550C0926426] [3] National Assembly. "Telecommunications Business Act". [https://goo.gl/EmKqro]</v>
          </cell>
        </row>
        <row r="5383">
          <cell r="A5383">
            <v>2018</v>
          </cell>
          <cell r="B5383" t="str">
            <v>EIU country research</v>
          </cell>
          <cell r="C5383" t="str">
            <v>In Spain, there are government programs to help subsidize broadband buildout in underserved areas. The government is subsidizing broadband expansion through two mechanisms: the Universal Service Fund (USF) and government subsidies. The General Telecommunications Law of 2003 established a USF that finances basic telecommunications services to the entire population; telecommunications operators contribute approximately €18m (US$21m) per year to this fund. The former state operator, Telefónica of Spain, provides telephone service, internet access at 1 Mbps broadband, and public payphones [1, 2]. The Digital Agenda for Spain (Agenda Digital de Espana), published in 2013, sets out government plans for broadband buildout. As part of the Broadband Expansion Plan, the government subsidizes telecommunications companies to accelerate the expansion of the broadband network. Since 2013, the government has been launching yearly broadband extension programs to deploy ultra-fast broadband of 100 Mbps for the population through a public investment of €482m (US$553m). In the 2018 extension plan, the government plans to invest €150m (US$172m) per year in grants and loans, until 2021, to expand the network to underserved areas [3, 4].</v>
          </cell>
          <cell r="E5383" t="str">
            <v>[1] Government of Spain. 2005. "Real Decreto 424/2005, Reglamento sobre las condiciones para la prestacion de servicios de comunicaciones electronicas, el servicio universal y la protección de los usuarios". [https://www.boe.es/buscar/doc.php?id=BOE-A-2005-6970] [2] Government of Spain. 2017. "Los operadores obligados a contribuir al Fondo Nacional del Servicio Universal de Comunicaciones Electrónicas por el ejercicio 2014". [https://www.boe.es/diario_boe/txt.php?id=BOE-B-2017-59709] [3] Government of Spain. 2017. "Informe Anual 2016 de la Agenda Digital para Espana". [http://www.agendadigital.gob.es/Seguimiento/Informesanuales/Informes/2016/Informe-anual-ADpE-2016.pdf] [4] Government of Spain. 2018. "Programa de Extensión de Banda Ancha 2018". [https://www.idsa.es/programa-extension-banda-ancha-2018/]</v>
          </cell>
        </row>
        <row r="5384">
          <cell r="A5384">
            <v>2018</v>
          </cell>
          <cell r="B5384" t="str">
            <v>EIU country research</v>
          </cell>
          <cell r="C5384" t="str">
            <v>In Sri Lanka, government programs exist to help subsidize or provide incentives for broadband buildout in underserved areas. Vision 2025, the government's strategy document launched in September 2017, proposes an increase in incentives to widen internet access in the country [1]. The country's Board of Investment (BOI) offers attractive tax incentives for foreign investors (all investors, not just those concerned with broadband buildout in underserved areas), including various exemptions under the Inland Revenue Law, Port &amp; Airport Development Levy Act, Value Added Tax Act, and Strategic Development Project Act. In addition, the BOI provides duty-free facilitation and exchange control exemptions for projects approved under BOI Law [2]. Sri Lanka has a Universal Service Fund (USF) that may be used to finance the buildout of broadband networks. Operators' universal access and service obligations are provided in part through a direct government subsidy [3].</v>
          </cell>
          <cell r="E5384" t="str">
            <v>[1] Prime Minister's Office. "Vision 25/Technology and Digitalisation". [http://www.pmoffice.gov.lk/download/press/D00000000061_EN.pdf?p=7] [2] Board of Investment (BOI). "Setting up in Sri Lanka". [http://www.investsrilanka.com/setting_up_in/what_introduction] [3] International Telecommunication Union (ITU). "Sri Lanka Profile 2017". [https://www.itu.int/net4/itu-d/icteye/CountryProfileReport.aspx?countryID=54]</v>
          </cell>
        </row>
        <row r="5385">
          <cell r="A5385">
            <v>2018</v>
          </cell>
          <cell r="B5385" t="str">
            <v>EIU country research</v>
          </cell>
          <cell r="C5385" t="str">
            <v>The Sudanese government has a strategy to help subsidize the buildout of broadband networks. In 2018, the Telecommunications and Post Regulation Authority (TPRA) under the National Telecommunications Corporation (NTC) issued Law No. 7 Article 52, which formally introduced the Universal Services Fund (USF) [1]. Its objectives include spreading communications and IT networks into rural and remote areas, improving access to technology and electronic services in remote areas, and developing capabilities and advancing scientific research in the ICT sector, amongst other objectives [1]. The steps to be taken to achieve these objectives, however, are quite vague - for example, "developing programs and regulations to bridge the digital divide and acquiring both fixed and mobile assets to realize the objectives of the Fund" [1]. According to the latest International Telecommunication Union ( ITU) country report, the USF is funded by a 2% charge on operators' turnover [2]. The activities of the fund are in line with the vision of the Universal Services project [3], which identifies coverage expansion projects and provides them with financial support from the NTC; implementation, however, is undertaken by the private sector. The overview of the Universal Services project indicates that Zain will cover project implementation for 83 areas under phase 2 of the project, while MTN will cover 10 [4]. A project was recently launched in West Darfur under the directive of the NTC and carried out in partnership with Zain [5, 6]. Finally, the Five-Year Program for Economic Reform 2015-2019 mentions expanding the telecoms network into rural areas but does not mention specific targets or funding mechanisms [7].</v>
          </cell>
          <cell r="E5385" t="str">
            <v>[1] Telecommunications and Post Regulatory Authority (TPRA). “Universal Service Fund”. [http://tpra.gov.sd/wp-content/uploads/2018/06/Universal-Service-Fund.pdf] [2] International Telecommunication Union (ITU). "Sudan - Country Profile". [https://www.itu.int/net4/itu-d/icteye/CountryProfileReport.aspx?countryID=205] [3] TPRA. “Universal Service”. [http://tpra.gov.sd/regulation-issues/%D8%A7%D9%84%D9%85%D8%B4%D8%A7%D8%B1%D9%8A%D8%B9/universal-service/] [4] TPRA. “Introducing the Universal Service”. [http://tpra.gov.sd/wp-content/uploads/2018/06/Definition-of-universal-service.pdf] [5] Sudan Akhbar. July 19, 2018. “Minister of Communications and Information Technology meets the new Gvernor of West Darfur and commends the state's position in eServices”. [https://www.sudanakhbar.com/323684] [6] Sudan News Agency (SUNA). July 18, 2018. “The Ministry of Communications Instructs the Continuation of the Project of Universal Access”. [http://www.suna-sd.net/ar/single?id=47597] [7] Ministry of Finance. "Five-year Programme for Economic Reform 2015-2019". [http://mof.gov.sd/en/images/MOFEP/5Thprog/5thprogE.pdf]</v>
          </cell>
        </row>
        <row r="5386">
          <cell r="A5386">
            <v>2018</v>
          </cell>
          <cell r="B5386" t="str">
            <v>EIU country research</v>
          </cell>
          <cell r="C5386" t="str">
            <v>In Sweden, government programs exist to help subsidize or provide incentives for broadband buildout in underserved areas. Sweden’s updated broadband strategy from 2016 recognizes that “[i]n some of Sweden’s rural and sparsely populated areas, there are challenges concerning the profitability of broadband investments, which demand administrative efforts as well as public investment” [1]. According to the 2018 report of broadband progress from the Swedish Post and Telecoms Authority, there is approximately SEK4.85bn (about US$483m) of available state funding in the 2016-2020 period for rural broadband development [2].</v>
          </cell>
          <cell r="E5386" t="str">
            <v>[1] Government of Sweden. 2017. “A Completely Connected Sweden by 2025 − a Broadband Strategy”. [http://www.government.se/496173/contentassets/afe9f1cfeaac4e39abcdd3b82d9bee5d/sweden-completely-connected-by-2025-eng.pdf] [2] Swedish Post and Telecoms Authority. May 4, 2018. “Uppföljning av regeringens bredbandsstrategi 2018 med delrapportering”. [https://pts.se/sv/dokument/rapporter/internet/2018/uppfoljning-av-regeringens-bredbandsstrategi-2018-med-delrapportering/]</v>
          </cell>
        </row>
        <row r="5387">
          <cell r="A5387">
            <v>2018</v>
          </cell>
          <cell r="B5387" t="str">
            <v>EIU country research</v>
          </cell>
          <cell r="C5387" t="str">
            <v>The government of Switzerland provides incentives for broadband buildout in underserved areas. In the latest Digital Strategy from 2016, the Swiss government determines that "network expansion shall be primarily market-driven and its dynamism shall be maintained by the provision of resources such as frequencies and the development of existing regulatory instruments which require revision." [1] A study found that, by mid-2017, Switzerland had recorded near-universal broadband coverage on a national and rural level [2]. While Switzerland has achieved near-universal broadband coverage, the revised Telecommunications Act mentions that it can intervene to provide necessary incentives in the event of market failure [3].</v>
          </cell>
          <cell r="E5387" t="str">
            <v>[1] Federal Office of Communications. "Switzerland Digital Strategy 2016: Infrastructure and environment". [https://www.bakom.admin.ch/bakom/en/homepage/digital-switzerland-and-internet/strategie-digitale-schweiz/strategy.html#accordion1507818387746] [2] European Commission. 2017. "Study on Broadband Coverage in Europe 2017". [https://ec.europa.eu/digital-single-market/en/news/study-broadband-coverage-europe-2017] [3] Government of Switzerland. "Federal Council adopts message on partial revision of the Telecommunications Act, 2017". [https://www.admin.ch/gov/en/start/documentation/media-releases.msg-id-68018.html]</v>
          </cell>
        </row>
        <row r="5388">
          <cell r="A5388">
            <v>2018</v>
          </cell>
          <cell r="B5388" t="str">
            <v>EIU country research</v>
          </cell>
          <cell r="C5388" t="str">
            <v>Taiwan has a Universal Service Fund (USF) in place to provide subsidies and incentives for broadband buildout in underserved areas. The Telecommunications Act, last revised in 2013, established the USF and outlined specific subsidies that are to be provided for the extension of broadband to "uneconomic areas" [1]. Under the government's "Forward-looking infrastructure development program", announced in 2017, a budget allocation of NT$15.9bn will be designated to digital infrastructure projects, including the provision of fast and secure broadband [2]. The National Communications Commission reported achievements in the Broadband for All Villages and Broadband for All Tribes projects in 2016, with penetration increasing from 96.02% to 96.08% [3]. Chunghwa Telecom reported contributing NT$410,895,566 (US$13.3m) to the USF in 2017 [4].</v>
          </cell>
          <cell r="E5388" t="str">
            <v>[1] National Communications Commission. "Telecommunications Universal Service Regulations". [https://www.ncc.gov.tw/english/news_detail.aspx?site_content_sn=66&amp;is_history=0&amp;pages=1&amp;sn_f=719] [2] Executive Yuan. 2017. "Forward-looking infrastructure: Foundation for future growth". [https://english.ey.gov.tw/News_Hot_Topic.aspx?n=25C679A2A240627E&amp;sms=AD98DD3139D04F2E] [3] National Communications Commission. 2018. "2016 NCC Performance Report". [https://www.ncc.gov.tw/english/files/18022/382_2184_180227_1.pdf] [4] Chunghwa Telecom. 2018. "About social contribution". [https://www.cht.com.tw/en/csr/social.html]</v>
          </cell>
        </row>
        <row r="5389">
          <cell r="A5389">
            <v>2018</v>
          </cell>
          <cell r="B5389" t="str">
            <v>EIU country research</v>
          </cell>
          <cell r="C5389" t="str">
            <v>The government of Tanzania has programs in place to provide incentives for broadband buildout in underserved areas. Established in 2006 through the Universal Communications Service Access Act and operational since 2009, Tanzania’s Universal Communications Services Access Fund (UCSAF) aims to ensure that communication, as a universal right, is accessible to the entire population [1, 2]. One of the mandates of the UCSAF is to ensure that rural and urban underserved areas have access to communication and information services at reasonable and affordable prices [2]. Licensed service providers must contribute 1.5% of their gross operating revenue to UCSAF [1]. Through the Fund, the government has provided a number of subsidies and other incentives to bring connectivity to rural and hard-to-reach areas [3, 4].</v>
          </cell>
          <cell r="E5389" t="str">
            <v>[1] Tanzania Communications Regulatory Authority (TCRA). 2006. “The Universal Communications Service Access Act, 2006”. [https://www.tcra.go.tz/images/documents/policies/ucsa.pdf] [2] Tanzania Universal Communications Services Access Fund (UCSAF). 2018. “About Us”. [http://www.ucsaf.go.tz/index.php/pages/about_us] [3] Daily News. 2017. “UCSAF Makes Rural Tanzania Investor Friendly”. [https://www.dailynews.co.tz/news/ucsaf-makes-rural-tanzania-investor-friendly.aspx] [4] AptanTech. 2017. “Tigo Tanzania wins universal access fund contract to expand network to 20 villages”. [https://aptantech.com/2017/09/tigo-tanzania-wins-universal-access-fund-contract-to-expand-network-to-20-villages/]</v>
          </cell>
        </row>
        <row r="5390">
          <cell r="A5390">
            <v>2018</v>
          </cell>
          <cell r="B5390" t="str">
            <v>EIU country research</v>
          </cell>
          <cell r="C5390" t="str">
            <v>The government of Thailand has programs in place that subsidize and provide incentives for broadband buildout in underserved areas. In 2015, the government budgeted US$571m to connect 70,000 villages (93% of total villages) to affordable internet [1]. The government's "Net Pracha Rat" ("Net People's State") program provides free Wi-Fi and low-cost broadband to more than 40,000 villages that are yet to be connected with broadband internet [2]. The first phase of the program was completed in 2017 and covered 24,700 villages. The remaining villages are set to be connected by May 2019 for an estimated THB19.7bn (US$600m). Around 90% of Thais who connect to the internet use their smartphones to go online [3].</v>
          </cell>
          <cell r="E5390" t="str">
            <v>[1] US Department of Commerce. July 24, 2018. "Thailand - Telecommunications". [https://www.export.gov/article?id=Thailand-telecommunications] [2] Bankok Post. August 13, 2018. "Net Pracha Rat seeks to connect all villages by May". [https://www.bangkokpost.com/business/news/1520654/net-pracha-rat-seeks-to-connect-all-villages-by-may] [3] eMarketer. February 13, 2017. "More than 90% of Internet Users in Thailand Use Smartphones to Go Online". [https://www.emarketer.com/Article/More-than-90-of-Internet-Users-Thailand-Use-Smartphones-Go-Online/1015217]</v>
          </cell>
        </row>
        <row r="5391">
          <cell r="A5391">
            <v>2018</v>
          </cell>
          <cell r="B5391" t="str">
            <v>EIU country research</v>
          </cell>
          <cell r="C5391" t="str">
            <v>In Tunisia, there are no government programs to help subsidize or provide incentives for broadband buildout in underserved areas. The government pursues the objective of increasing the coverage broadband ratio of "white areas" from 10% in 2017 to 100% in 2018, yet no specific groups are mentioned. In the national strategy 2020, Tunisia intends to guarantee social inclusion and bridge the digital divide through the widespread use of broadband access and the implementation of ultra-fast broadband. There is no national action plan, however, to reach this goal [1, 2, 3, 4]. In 2017, the Secretary of Digital Economy announced that Tunisie Telecom, a majority state-owned operator, would roll out FTTH (fiber-to-the-home) in all "white areas", a contract worth at least TD35m (US$12m), which can go up to TD45m (US$15.7m) [5]. According to the Ministry of Communication Technologies, the government allocated TD50m (US$17.4m) to cover 15 governorates for 180,000 inhabitants, 164 schools, and 59 health centers [6].</v>
          </cell>
          <cell r="E5391" t="str">
            <v>[1] Ministry of Communication Technologies. "Strategy Plan of 2020". [https://www.mtcen.gov.tn/index.php?id=14&amp;L=334] [2] Ministry of Communication Technologies. "Penetration broadband rate". [https://www.mtcen.gov.tn/fileadmin/GBO/Programmes/P1.pdf] [3] Ministry of Communication Technologies. "Infrastructure". [https://www.mtcen.gov.tn/index.php?id=144&amp;L=810] [4] National Instance of Telecommunications of Tunisia (INTT). "Séminaire sur les stratégies de développement du très haut débit". [https://www.google.com/url?sa=t&amp;rct=j&amp;q=&amp;esrc=s&amp;source=web&amp;cd=1&amp;ved=2ahUKEwiTwe_m4ZXeAhURyoUKHYPkDkwQFjAAegQIBhAC&amp;url=http%3A%2F%2Fwww.ugp3a.gov.tn%2FFr%2Fimage.php%3Fid%3D544&amp;usg=AOvVaw0Zsqc3tVKV_s6ZXEgWbLqP] [5] Tunisie Haut Debit. 2017. "Fibre Optique: Tunisie Telecom annonce avoir 40.000 prises ready to connect". [https://thd.tn/fibre-optique-tunisie-telecom-annonce-avoir-40-000-prises-ready-to-connect/] [6] Kapitals. 2017. "Internet: Tunisie Telecom va couvrir toutes les zones blanches". [http://kapitalis.com/tunisie/2017/11/18/internet-tunisie-telecom-va-couvrir-toutes-les-zones-blanches/]</v>
          </cell>
        </row>
        <row r="5392">
          <cell r="A5392">
            <v>2018</v>
          </cell>
          <cell r="B5392" t="str">
            <v>EIU country research</v>
          </cell>
          <cell r="C5392" t="str">
            <v>Turkey has government programs that help subsidize broadband buildout in underserved areas. Since 2015, the Turkish government has operated a Universal Service Fund (USF) to provide mechanisms to subsidize and support ICT/broadband programs for underserved populations. The USF receives its proceeds from the government budget and from taxing spectrum auctions and private telecommunications companies [1]. Turkey's National Broadband Strategy, adopted in December 2017, stipulates a broad goal of providing "fixed broadband internet at reasonable prices to approximately 2 million households who have not received internet service or canceled internet service within at least three months." [2] In February 2018, Turkey's Ministry of Transport, Maritime and Communications signed a collaboration agreement with the US-based Open Networking Foundation (ONF), a leader in developing next-generation communications technologies, to field test a new Fifth-Generation (5G) wireless network in the country. The task, the first of its kind, is led by Turk Telekom, a major telecoms provider partially owned by the government [3].</v>
          </cell>
          <cell r="E5392" t="str">
            <v>[1] International Telecommunication Union (ITU). 2018. "ICT Country Profile: Turkey". [https://www.itu.int/net4/itu-d/icteye/CountryProfile.aspx] [2] Ministry of Transport, Maritime and Communications. "Ulusal Genişbant Stratejisi ve Eylem Planı (2017-2020)". [http://hgm.ubak.gov.tr/Content/UploadedFile/Ulusal%20Geni%C5%9Fbant%20Stratejisi%20ve%20Eylem%20Plan%C4%B1%202017-2020&amp;&amp;b9d0c25d-328c-4eda-a2aa-d374ffacd91a.pdf] [3] Open Networking Foundation (ONF). February 27, 2018. "Turkey Will Become First to Field Test New Communication Technologies Developed at the ONF". [https://www.opennetworking.org/news-and-events/press-releases/turkey-will-become-first-field-test-new-communication-technologies-developed-onf/]</v>
          </cell>
        </row>
        <row r="5393">
          <cell r="A5393">
            <v>2018</v>
          </cell>
          <cell r="B5393" t="str">
            <v>EIU country research</v>
          </cell>
          <cell r="C5393" t="str">
            <v>While the United Arab Emirates (UAE) does not directly subsidize broadband buildout in underserved areas, the government does support the two national telecommunications companies to invest in infrastructure and broadband buildout. The UAE only has two telecommunications companies, Etisalat and du, both of which are majority-owned by the state and receive state support [1, 2]. With the support of the Telecommunications Regulatory Authority (TRA), for example, Etisalat and du have spent over Dh28bn (US$7.62bn) to build out the fiber-to-the-Home (FTTH) network in the UAE and, since 2014, the UAE has had the highest penetration of FTTH connectivity in the world [3, 4]. According to the 2018 report on the UAE, published by the International Telecommunication Union (ITU), the country has a Universal Service Obligation (USO) as well as an operational Universal Service Fund (USF) [5]. The TRA, which is the government agency legally mandated to promote the electronic transformation of the country's economy, lists one of its key functions as ensuring “the provision of telecommunications services throughout the country to meet the needs of those who wish to make use of such services.” [6] The TRA 2017 regulatory policy document, “Promoting the Universal Provision of Telecommunications Services in the UAE”, lays out the financing options and general objectives under the USO [7]. The TRA recognizes that in cases where service providers may incur significant costs, state funding through subsidies may be necessary to achieve the national broadband coverage objectives set out by the TRA, recognizing that “affordability and accessibility are important parts of the USO policy” [7]. The document also states that the TRA will publish a Universal Service Implementation Plan, setting out the funding mechanisms; this has yet to be published.</v>
          </cell>
          <cell r="E5393" t="str">
            <v>[1] Dubai Free Zones. “Overview of the Etisalat Telecommunications Company”. [https://en.dubai-freezone.ae/articles-about-bussines-in-uae/overview-of-the-etisalat-telecommunication-company.html] [2] Mubadala. “du - Emirates Integrated Communications Company”. [https://www.mubadala.com/en/what-we-do/information-communications-technology/du-emirates-integrated-communications] [3] ZD Net. "Who's the world's fibre broadband leader? Prepare to be surprised". [http://www.zdnet.com/article/whos-the-worlds-fibre-broadband-leader-prepare-to-be-surprised/] [4] The National. "How the UAE leads the world in high-speed broadband". [https://www.thenational.ae/business/technology/how-the-uae-leads-the-world-in-high-speed-broadband-1.621718] [5] International Telecommunication Union (ITU). "Country Profile: United Arab Emirates, 2018". [https://www.itu.int/net4/itu-d/icteye/CountryProfileReport.aspx?countryID=239] [6] Telecommunications Regulatory Authority (TRA). "About TRA: Vision, Mission &amp; Values". [https://www.tra.gov.ae/en/about-tra/about-tra-vision-mission-and-values.aspx] [7] TRA. December 2017. “Promoting the Universal Provision of Telecommunications Services in the UAE”. [https://www.tra.gov.ae/assets/iSy3coTk.pdf.aspx]</v>
          </cell>
        </row>
        <row r="5394">
          <cell r="A5394">
            <v>2018</v>
          </cell>
          <cell r="B5394" t="str">
            <v>EIU country research</v>
          </cell>
          <cell r="C5394" t="str">
            <v>The government of Uganda has programs that help incentivize the buildout of broadband networks in underserved areas [1, 2]. The Rural Communications Development Fund (RCDF) exists as a Universal Service Fund (USF) for communications expansion in Uganda under the Uganda Communications Commission (UCC) [3]. Since it was established in 2003, this fund has already helped implement various projects in rural areas such as 106 internet cafes, 78 ICT training centers, 4,099 public payphones, 78 district web portals, and more [3]. The National Broadband Policy of 2018 also states that the government will work to “operationalize the RCDF fund to avail opportunity for extending Broadband Coverage” [2]. Uganda also has a National Backbone Infrastructure Project funded by the government’s National Information Technology Authority – Uganda (NITA-U) [4]. This project aims to extend optical fiber cable to all major towns in the country as well as establishing transmission stations [4]. The project is currently in the fourth phase, extending the cable to eight districts in the West Nile [4].</v>
          </cell>
          <cell r="E5394" t="str">
            <v>[1] Ministry of Information, Communications Technology &amp; National Guidance. 2018. “The National Broadband Policy”. [https://www.ucc.co.ug/wp-content/uploads/2017/09/National-Broadband-Policy-2018_Final.pdf] [2] Ministry of Information and Communications Technology. 2016. “The National Broadband Strategy for Uganda (2016-2020)”. [http://www.ict.go.ug/sites/default/files/media/National%20Broadband%20Strategy%20for%20Uganda%20Draft%20V8.pdf] [3] Uganda Communications Commission (UCC). 2018. “Rural Communications Development Fund (RCDF)”. [https://www.ucc.co.ug/rcdf/] [4] National Information Technology Authority – Uganda (NITA-U). 2018. “National Backbone Infrastructure Project (NBI/EGI)”. [https://www.nita.go.ug/projects/national-backbone-infrastructure-project-nbiegi]</v>
          </cell>
        </row>
        <row r="5395">
          <cell r="A5395">
            <v>2018</v>
          </cell>
          <cell r="B5395" t="str">
            <v>EIU country research</v>
          </cell>
          <cell r="C5395" t="str">
            <v>In Ukraine, government programs exist to help subsidize or provide incentives for broadband buildout in underserved areas. The Concept for the Development of the Digital Economy and Society of Ukraine for 2018-2020, approved in January 2018, aims to increase broadband coverage through public-private partnerships [1]. The plan places particular emphasis on the need to target rural areas. The key measures for achieving this are legislation on the development and use of broadband internet access in light of the digital divide, as well as the creation of special funds to overcome the digital divide by using public-private partnership mechanisms in this area [2].</v>
          </cell>
          <cell r="E5395" t="str">
            <v>[1] Ministry of Economic Development and Trade. January 17, 2018. "The Government approved the Concept for the Development of the Digital Economy and Society of Ukraine for 2018-2020". [http://www.me.gov.ua/News/Detail?lang=uk-UA&amp;id=ad097ec8-d77d-4e1b-bb67-9483c3631ec2&amp;title=UriadSkhvalivKontseptsiiuRozvitkuTsifrovoiEkonomikiTaSuspilstvaUkrainiNa2018-2020] [2] Legislation of Ukraine. January 17, 2018. "On Approval of the Concept for the Development of the Digital Economy and Society of Ukraine for 2018-2020 and approval of the plan of measures for its implementation". [http://zakon.rada.gov.ua/laws/show/67-2018-%D1%80]</v>
          </cell>
        </row>
        <row r="5396">
          <cell r="A5396">
            <v>2018</v>
          </cell>
          <cell r="B5396" t="str">
            <v>EIU country research</v>
          </cell>
          <cell r="C5396" t="str">
            <v>UK government programs exist to help subsidize broadband buildout in underserved areas. The Broadband DeliveryUK (BDUK) plan, which was last updated in August 2018, states that the government is supporting investment for high speed broadband coverage to as many premises as possible beyond the 95% level that was reached in December 2017 [1]. The Challenge Fund is a £190m (US$250m) fund that provides financing for locally-managed public connectivity projects that can leverage commercial investment for full broadband connections. Another source of financing is the £67m (US$87m) Gigabit Broadband Voucher Scheme, a government program that allows small businesses and local communities to contribute to the cost of installing a gigabit-capable connection. A business can claim up to £3,000 (US$3900) against the cost of connection either individually or as part of a group. Residents can claim a voucher worth £500 (US$650) as part of a group project [2].</v>
          </cell>
          <cell r="E5396" t="str">
            <v>[1] Department for Digital, Culture, Media and Sport. 2018. "Broadband Delivery UK". [https://www.gov.uk/guidance/broadband-delivery-uk#local-full-fibre-networks-programme] [2] Department for Digital, Culture, Media and Sport. 2018. "Gigabit Vouchers". [https://gigabitvoucher.culture.gov.uk]</v>
          </cell>
        </row>
        <row r="5397">
          <cell r="A5397">
            <v>2018</v>
          </cell>
          <cell r="B5397" t="str">
            <v>EIU country research</v>
          </cell>
          <cell r="C5397" t="str">
            <v>The government of the United States has a policy to help broadband buildout in underserved areas of the country, using subsidies and other incentives. The American Recovery and Reinvestment Act (the "Recovery Act") passed by Congress in 2009 mandated the creation of the National Broadband Plan, which was set up in 2010 to increase broadband coverage throughout the nation, as well as foster digital literacy and inclusion. Although not revised since 2010, the plan remains in effect and is overseen by the Federal Communications Commission (FCC) [1, 2]. The Recovery Act also allocated US$7.2bn to fund broadband adoption, directing the National Telecommunications and Information Administration (NTIA) to use US$4.7bn of these funds to establish the Broadband Technology Opportunities Program (BTOP), which expanded broadband coverage through grants to schools, libraries, health care facilities, and state and local governments [1]. Two other programs still in effect are the Universal Service Fund (USF), which subsidizes telecoms services to rural health care providers and to eligible schools and libraries [3], and the Connect America Fund (CAF) which uses an auction system to distribute contracts for providing fixed broadband and voice services in high-cost areas. CAF, which is now running Phase II of its support programs, held Auction 903 from 24 July 2018 to 21 August 2018. In the auction, "103 bidders won $1.49 billion over 10 years to provide fixed broadband and voice services to over 700,000 locations in 45 states." [4]</v>
          </cell>
          <cell r="E5397" t="str">
            <v>[1] Federal Communications Commission (FCC). January 11, 2017. "Strategies and Recommendations for Promoting Digital Inclusion". [https://www.fcc.gov/document/strategies-and-recommendations-promoting-digital-inclusion] [2] FCC. 2018. "National Broadband Plan". [https://www.fcc.gov/general/national-broadband-plan] [3] FCC. 2018. "Universal Service Fund". [https://www.fcc.gov/general/universal-service-fund] [4] FCC. 2018. "Connect America Fund (CAF)". [https://www.fcc.gov/general/connect-america-fund-caf]</v>
          </cell>
        </row>
        <row r="5398">
          <cell r="A5398">
            <v>2018</v>
          </cell>
          <cell r="B5398" t="str">
            <v>EIU country research</v>
          </cell>
          <cell r="C5398" t="str">
            <v>In Uruguay, government programs do not exist to help subsidize or provide incentives for broadband buildout in underserved areas. The government remains committed to expanding broadband provision in currently underserved areas as part of its broader Digital Agenda 2020, but there are no specific financial incentives set out for companies involved in the rollout of broadband [1]. This is likely to be explained by the fact that much of the broadband rollout is carried out by the state telecoms firm Antel, with capital investment coming out of budgetary revenue [2]. Antel's broadband rollout is focused on the expansion of fiber connections, with Antel seeking to raise fiber penetration from 70% in May 2017 to 100% by the end of 2020, with a total planned investment estimated at US$800m [3].</v>
          </cell>
          <cell r="E5398" t="str">
            <v>[1] Agencia de Gobierno electrónico y Sociedad de la Información y del Conocimiento (AGESIC). "Digital Agenda 2020". [https://www.agesic.gub.uy/innovaportal/file/6122/1/agenda-uruguay-digital---enero-final.pdf] [2] Dirección Nacional de Impresiones y Publicaciones Oficiales (IMPO). February 2017. "Aprobacion del Presupuesto Operativo de Antel 2017". [https://www.impo.com.uy/bases/decretos/35-2017/1] [3] Caras y Caretas. May 2017. "La fibra óptica ya cubre el 70 % del país". [https://www.carasycaretas.com.uy/la-fibra-optica-ya-cubre-70-del-pais/]</v>
          </cell>
        </row>
        <row r="5399">
          <cell r="A5399">
            <v>2018</v>
          </cell>
          <cell r="B5399" t="str">
            <v>EIU country research</v>
          </cell>
          <cell r="C5399" t="str">
            <v>The government of Venezuela has programs to subsidize broadband buildout in underserved areas. Dial-up internet access is part of the Universal Service Fund (USF) and there are funds allocated each year to provide internet access to remote areas [1, 2, 3]. Telecommunication companies are required to pay 1% of their revenues to the USF, while subscription TV providers are also required to pay 0.5% of their revenues to the Telecommunications Research and Development Fund [4]. The National Telecommunications Commission (CONATEL), which manages the USF, has specific programs to fund broadband expansion to remote communities. CONATEL provides subsidies for telecommunications companies to develop infrastructure in unattended areas. The ninth expansion program, for example, allocated a subsidy of US$300,000 to the National Telecommunications Company (CANTV), the state-owned telecommunications company, to set up telephone and broadband services in 194 remote communities in 2016 [5]. The government is also working with CANTV to extend the coverage of the broadband network in the country, including in several remote areas [6]. Broadband expansion, however, is clearly affected by the decrease of the country's international reserves and the fall in oil prices. Since 2014, the volume of investment has declined significantly and, as a result, the telecommunications infrastructure has experienced an acute deterioration that makes it incapable of meeting the user needs. This has resulted in some of the lowest broadband internet speeds in the region (&lt;2Mb/s) and a decline in internet penetration in the last year - 61.5% in 2016 vs. 60.0% in 2017 [7, 8, 9].</v>
          </cell>
          <cell r="E5399" t="str">
            <v>[1] International Telecommunication Union (ITU). 2018. "Venezuela Country Profile". [https://www.itu.int/en/cop/Documents/profiles/venezuela.pdf] [2] Organisation for Economic Co-operation and Development (OECD). 2016. "Broadband Policies for Latin America". [http://www.keepeek.com/Digital-Asset-Management/oecd/science-and-technology/broadband-policies-for-latin-america-and-the-caribbean_9789264251823-en#page177] [3] National Telecommunications Commission (CONATEL). "Servicio Universal". [http://www.conatel.gob.ve/servicio-universal/] [4] MediaTelecom. 2018. "Conatel exhorta a operadores al pago de impuestos". [https://www.mediatelecom.com.mx/2018/04/10/conatel-exhorta-a-operadores-al-pago-de-impuestos/] [5] CONATEL. "Noveno Proyecto FSU". [http://www.conatel.gob.ve/noveno-proyecto/] [6] ElPitazo. 2018. "Cantv instala red de fibra óptica para ofrecer Internet en zona de Yaracuy". [https://elpitazo.com/occidente/cantv-instala-red-de-fibra-optica-para-ofrecer-internet-en-zona-de-yaracuy/] [7] Derechos digitales. 2018. "Politicas Publicas para el acceso a internet en Venezuela". [https://www.derechosdigitales.org/wp-content/uploads/CPI_venezuela.pdf] [8] UN Economic Commission for Latin America and the Caribbean. 2018. "State of broadband in Latin America and the Caribbean". [https://repositorio.cepal.org/bitstream/handle/11362/43670/1/S1800532_en.pdf] [9] Internet World Stats. 2018. "Venezuela Internet Usage and Market Report". [https://www.internetworldstats.com/sa/ve.htm]</v>
          </cell>
        </row>
        <row r="5400">
          <cell r="A5400">
            <v>2018</v>
          </cell>
          <cell r="B5400" t="str">
            <v>EIU country research</v>
          </cell>
          <cell r="C5400" t="str">
            <v>In Vietnam, government programs exist to help subsidize or provide incentives for broadband buildout in underserved areas. The National Broadband Plan, approved in 2016, aims to bring affordable internet to rural areas and islands by 2020. The plan mentions the development of market incentives to encourage investment in infrastructure as its goal, but no additional information is provided on how to implement these incentives [1, 2]. In addition to plans mentioned in the current broadband plan, Vietnam has a Universal Service Fund (USF) that was launched in 2004 and restructured in 2014 [3, 4]. The USF is financed by telecommunications revenues and provides funding for the buildout of the telecommunications infrastructure, including broadband [3]. Telecommunications companies, the majority of which are state-owned entities, can request funding for specific projects from the Ministry of Information and Communications (MIC), which administers the USF [5]. In 2017, Vietnam’s ranking in the Affordability Driver Index improved by 8 spots [6].</v>
          </cell>
          <cell r="E5400" t="str">
            <v>[1] Viet Nam News. 2016. “Broadband strategy approved". [http://vietnamnews.vn/economy/281600/broadband-strategy-approved.html#hzsm7EhLft2PAwE1.99] [2] Government of Vietnam. 2016. "Approving the Broadband Infrastructure Development Program up to 2020". [http://www2.chinhphu.vn/portal/page/portal/chinhphu/noidungchuongtrinhquocgiakhac?_piref33_14737_33_14736_14736.strutsAction=ViewDetailAction.do&amp;_piref33_14737_33_14736_14736.docid=4084&amp;_piref33_14737_33_14736_14736.substract=] [3] Vietnam Public-Utility Telecommunication Service Fund. "Introduction". [http://www.vtf.vn/en/intro/] [4] Ministry of Information and Communications. "USF". [http://english.mic.gov.vn/pages/thongtin/114289/Vietnam-Public-Utility-Telecommunications-Service-Fund-VTF.html] [5] Manh, Thi Do, et al. 2016. “A study on universal service in Vietnam from an institutional perspective”. [https://www.researchgate.net/publication/304623285_A_STUDY_ON_UNIVERSAL_SERVICE_IN_VIETNAM_FROM_AN_INSTITUTIONAL_PERSPECTIVE] [6] Alliance for Affordable Internet. 2017. “2017 Affordability Report”. [https://a4ai.org/affordability-report/]</v>
          </cell>
        </row>
        <row r="5401">
          <cell r="A5401">
            <v>2018</v>
          </cell>
          <cell r="B5401" t="str">
            <v>EIU country research</v>
          </cell>
          <cell r="C5401" t="str">
            <v>The government of Zambia has a program to help subsidize broadband buildout. As part of the 2009 Communications Act, a Universal and Service Access Fund (USF) was established to promote universal access to ICT in underserved and rural areas [1]. The USF includes internet access as part of its definition of universal access and specifically targets telecenters, schools, health centers, emergency services, the impaired and elderly, and women and girls [2]. The USF is regulated and managed by the Zambia Information and Communications Technology Authority (ZICTA) and is funded by 2% (of the 5%) fee of annual gross revenue that all telecommunications operators are required to pay [2]. To date, the USF has made considerable progress in the establishment of telecenters and base centers for internet and GSM towers in underserved areas [2, 3].</v>
          </cell>
          <cell r="E5401" t="str">
            <v>[1] Zambia Information and Communications Technology Authority (ZICTA). 2009. “Information and Communication Technologies Act”. [http://www.parliament.gov.zm/sites/default/files/documents/acts/Information%20and%20Communication%20Technologies%20Act%2C%202009.pdf] [2] International Telecommunications Union (ITU). 2018. “Zambia Profile”. [https://www.itu.int/net4/itu-d/icteye/CountryProfileReport.aspx?countryID=259] [3] Business Wire. 2017. "Zambia Telecoms, Mobile, and Broadband Statistics Analyses 2017”. [https://www.businesswire.com/news/home/20171013005194/en/Zambia-Telecoms-Mobile-Broadband-Statistics-Analyses-2017]</v>
          </cell>
        </row>
        <row r="5402">
          <cell r="A5402">
            <v>2018</v>
          </cell>
          <cell r="B5402" t="str">
            <v>EIU country research</v>
          </cell>
        </row>
        <row r="5403">
          <cell r="A5403">
            <v>2018</v>
          </cell>
          <cell r="B5403" t="str">
            <v>EIU country research</v>
          </cell>
        </row>
        <row r="5404">
          <cell r="A5404">
            <v>2018</v>
          </cell>
          <cell r="B5404" t="str">
            <v>EIU country research</v>
          </cell>
        </row>
        <row r="5405">
          <cell r="A5405">
            <v>2018</v>
          </cell>
          <cell r="B5405" t="str">
            <v>EIU country research</v>
          </cell>
        </row>
        <row r="5406">
          <cell r="A5406">
            <v>2018</v>
          </cell>
          <cell r="B5406" t="str">
            <v>EIU country research</v>
          </cell>
        </row>
        <row r="5407">
          <cell r="A5407">
            <v>2018</v>
          </cell>
          <cell r="B5407" t="str">
            <v>EIU country research</v>
          </cell>
        </row>
        <row r="5408">
          <cell r="A5408">
            <v>2018</v>
          </cell>
          <cell r="B5408" t="str">
            <v>EIU country research</v>
          </cell>
        </row>
        <row r="5409">
          <cell r="A5409">
            <v>2018</v>
          </cell>
          <cell r="B5409" t="str">
            <v>EIU country research</v>
          </cell>
        </row>
        <row r="5410">
          <cell r="A5410">
            <v>2018</v>
          </cell>
          <cell r="B5410" t="str">
            <v>EIU country research</v>
          </cell>
        </row>
        <row r="5411">
          <cell r="A5411">
            <v>2018</v>
          </cell>
          <cell r="B5411" t="str">
            <v>EIU country research</v>
          </cell>
        </row>
        <row r="5412">
          <cell r="A5412">
            <v>2018</v>
          </cell>
          <cell r="B5412" t="str">
            <v>EIU country research</v>
          </cell>
        </row>
        <row r="5413">
          <cell r="A5413">
            <v>2018</v>
          </cell>
          <cell r="B5413" t="str">
            <v>EIU country research</v>
          </cell>
        </row>
        <row r="5414">
          <cell r="A5414">
            <v>2018</v>
          </cell>
          <cell r="B5414" t="str">
            <v>EIU country research</v>
          </cell>
        </row>
        <row r="5415">
          <cell r="A5415">
            <v>2018</v>
          </cell>
          <cell r="B5415" t="str">
            <v>EIU country research</v>
          </cell>
        </row>
        <row r="5416">
          <cell r="A5416">
            <v>2018</v>
          </cell>
          <cell r="B5416" t="str">
            <v>EIU country research</v>
          </cell>
        </row>
        <row r="5417">
          <cell r="A5417">
            <v>2018</v>
          </cell>
          <cell r="B5417" t="str">
            <v>EIU country research</v>
          </cell>
        </row>
        <row r="5418">
          <cell r="A5418">
            <v>2018</v>
          </cell>
          <cell r="B5418" t="str">
            <v>EIU country research</v>
          </cell>
        </row>
        <row r="5419">
          <cell r="A5419">
            <v>2018</v>
          </cell>
          <cell r="B5419" t="str">
            <v>EIU country research</v>
          </cell>
        </row>
        <row r="5420">
          <cell r="A5420">
            <v>2018</v>
          </cell>
          <cell r="B5420" t="str">
            <v>EIU country research</v>
          </cell>
        </row>
        <row r="5421">
          <cell r="A5421">
            <v>2018</v>
          </cell>
          <cell r="B5421" t="str">
            <v>EIU country research</v>
          </cell>
        </row>
        <row r="5422">
          <cell r="A5422">
            <v>2018</v>
          </cell>
          <cell r="B5422" t="str">
            <v>EIU country research</v>
          </cell>
        </row>
        <row r="5423">
          <cell r="A5423">
            <v>2018</v>
          </cell>
          <cell r="B5423" t="str">
            <v>EIU country research</v>
          </cell>
        </row>
        <row r="5424">
          <cell r="A5424">
            <v>2018</v>
          </cell>
          <cell r="B5424" t="str">
            <v>EIU country research</v>
          </cell>
        </row>
        <row r="5425">
          <cell r="A5425">
            <v>2018</v>
          </cell>
          <cell r="B5425" t="str">
            <v>EIU country research</v>
          </cell>
        </row>
        <row r="5426">
          <cell r="A5426">
            <v>2018</v>
          </cell>
          <cell r="B5426" t="str">
            <v>EIU country research</v>
          </cell>
        </row>
        <row r="5427">
          <cell r="A5427">
            <v>2018</v>
          </cell>
          <cell r="B5427" t="str">
            <v>EIU country research</v>
          </cell>
        </row>
        <row r="5428">
          <cell r="A5428">
            <v>2018</v>
          </cell>
          <cell r="B5428" t="str">
            <v>EIU country research</v>
          </cell>
        </row>
        <row r="5429">
          <cell r="A5429">
            <v>2018</v>
          </cell>
          <cell r="B5429" t="str">
            <v>EIU country research</v>
          </cell>
        </row>
        <row r="5430">
          <cell r="A5430">
            <v>2018</v>
          </cell>
          <cell r="B5430" t="str">
            <v>EIU country research</v>
          </cell>
        </row>
        <row r="5431">
          <cell r="A5431">
            <v>2018</v>
          </cell>
          <cell r="B5431" t="str">
            <v>EIU country research</v>
          </cell>
        </row>
        <row r="5432">
          <cell r="A5432">
            <v>2018</v>
          </cell>
          <cell r="B5432" t="str">
            <v>EIU country research</v>
          </cell>
        </row>
        <row r="5433">
          <cell r="A5433">
            <v>2018</v>
          </cell>
          <cell r="B5433" t="str">
            <v>EIU country research</v>
          </cell>
        </row>
        <row r="5434">
          <cell r="A5434">
            <v>2018</v>
          </cell>
          <cell r="B5434" t="str">
            <v>EIU country research</v>
          </cell>
        </row>
        <row r="5435">
          <cell r="A5435">
            <v>2018</v>
          </cell>
          <cell r="B5435" t="str">
            <v>EIU country research</v>
          </cell>
        </row>
        <row r="5436">
          <cell r="A5436">
            <v>2018</v>
          </cell>
          <cell r="B5436" t="str">
            <v>EIU country research</v>
          </cell>
        </row>
        <row r="5437">
          <cell r="A5437">
            <v>2018</v>
          </cell>
          <cell r="B5437" t="str">
            <v>EIU country research</v>
          </cell>
        </row>
        <row r="5438">
          <cell r="A5438">
            <v>2018</v>
          </cell>
          <cell r="B5438" t="str">
            <v>EIU country research</v>
          </cell>
        </row>
        <row r="5439">
          <cell r="A5439">
            <v>2018</v>
          </cell>
          <cell r="B5439" t="str">
            <v>EIU country research</v>
          </cell>
        </row>
        <row r="5440">
          <cell r="A5440">
            <v>2018</v>
          </cell>
          <cell r="B5440" t="str">
            <v>EIU country research</v>
          </cell>
        </row>
        <row r="5441">
          <cell r="A5441">
            <v>2018</v>
          </cell>
          <cell r="B5441" t="str">
            <v>EIU country research</v>
          </cell>
        </row>
        <row r="5442">
          <cell r="A5442">
            <v>2018</v>
          </cell>
          <cell r="B5442" t="str">
            <v>EIU country research</v>
          </cell>
        </row>
        <row r="5443">
          <cell r="A5443">
            <v>2018</v>
          </cell>
          <cell r="B5443" t="str">
            <v>EIU country research</v>
          </cell>
        </row>
        <row r="5444">
          <cell r="A5444">
            <v>2018</v>
          </cell>
          <cell r="B5444" t="str">
            <v>EIU country research</v>
          </cell>
        </row>
        <row r="5445">
          <cell r="A5445">
            <v>2018</v>
          </cell>
          <cell r="B5445" t="str">
            <v>EIU country research</v>
          </cell>
        </row>
        <row r="5446">
          <cell r="A5446">
            <v>2018</v>
          </cell>
          <cell r="B5446" t="str">
            <v>EIU country research</v>
          </cell>
        </row>
        <row r="5447">
          <cell r="A5447">
            <v>2018</v>
          </cell>
          <cell r="B5447" t="str">
            <v>EIU country research</v>
          </cell>
        </row>
        <row r="5448">
          <cell r="A5448">
            <v>2018</v>
          </cell>
          <cell r="B5448" t="str">
            <v>EIU country research</v>
          </cell>
        </row>
        <row r="5449">
          <cell r="A5449">
            <v>2018</v>
          </cell>
          <cell r="B5449" t="str">
            <v>EIU country research</v>
          </cell>
        </row>
        <row r="5450">
          <cell r="A5450">
            <v>2018</v>
          </cell>
          <cell r="B5450" t="str">
            <v>EIU country research</v>
          </cell>
        </row>
        <row r="5451">
          <cell r="A5451">
            <v>2018</v>
          </cell>
          <cell r="B5451" t="str">
            <v>EIU country research</v>
          </cell>
        </row>
        <row r="5452">
          <cell r="A5452">
            <v>2018</v>
          </cell>
          <cell r="B5452" t="str">
            <v>EIU country research</v>
          </cell>
        </row>
        <row r="5453">
          <cell r="A5453">
            <v>2018</v>
          </cell>
          <cell r="B5453" t="str">
            <v>EIU country research</v>
          </cell>
        </row>
        <row r="5454">
          <cell r="A5454">
            <v>2018</v>
          </cell>
          <cell r="B5454" t="str">
            <v>EIU country research</v>
          </cell>
        </row>
        <row r="5455">
          <cell r="A5455">
            <v>2018</v>
          </cell>
          <cell r="B5455" t="str">
            <v>EIU country research</v>
          </cell>
        </row>
        <row r="5456">
          <cell r="A5456">
            <v>2018</v>
          </cell>
          <cell r="B5456" t="str">
            <v>EIU country research</v>
          </cell>
        </row>
        <row r="5457">
          <cell r="A5457">
            <v>2018</v>
          </cell>
          <cell r="B5457" t="str">
            <v>EIU country research</v>
          </cell>
        </row>
        <row r="5458">
          <cell r="A5458">
            <v>2018</v>
          </cell>
          <cell r="B5458" t="str">
            <v>EIU country research</v>
          </cell>
        </row>
        <row r="5459">
          <cell r="A5459">
            <v>2018</v>
          </cell>
          <cell r="B5459" t="str">
            <v>EIU country research</v>
          </cell>
        </row>
        <row r="5460">
          <cell r="A5460">
            <v>2018</v>
          </cell>
          <cell r="B5460" t="str">
            <v>EIU country research</v>
          </cell>
        </row>
        <row r="5461">
          <cell r="A5461">
            <v>2018</v>
          </cell>
          <cell r="B5461" t="str">
            <v>EIU country research</v>
          </cell>
        </row>
        <row r="5462">
          <cell r="A5462">
            <v>2018</v>
          </cell>
          <cell r="B5462" t="str">
            <v>EIU country research</v>
          </cell>
        </row>
        <row r="5463">
          <cell r="A5463">
            <v>2018</v>
          </cell>
          <cell r="B5463" t="str">
            <v>EIU country research</v>
          </cell>
        </row>
        <row r="5464">
          <cell r="A5464">
            <v>2018</v>
          </cell>
          <cell r="B5464" t="str">
            <v>EIU country research</v>
          </cell>
        </row>
        <row r="5465">
          <cell r="A5465">
            <v>2018</v>
          </cell>
          <cell r="B5465" t="str">
            <v>EIU country research</v>
          </cell>
        </row>
        <row r="5466">
          <cell r="A5466">
            <v>2018</v>
          </cell>
          <cell r="B5466" t="str">
            <v>EIU country research</v>
          </cell>
        </row>
        <row r="5467">
          <cell r="A5467">
            <v>2018</v>
          </cell>
          <cell r="B5467" t="str">
            <v>EIU country research</v>
          </cell>
        </row>
        <row r="5468">
          <cell r="A5468">
            <v>2018</v>
          </cell>
          <cell r="B5468" t="str">
            <v>EIU country research</v>
          </cell>
        </row>
        <row r="5469">
          <cell r="A5469">
            <v>2018</v>
          </cell>
          <cell r="B5469" t="str">
            <v>EIU country research</v>
          </cell>
        </row>
        <row r="5470">
          <cell r="A5470">
            <v>2018</v>
          </cell>
          <cell r="B5470" t="str">
            <v>EIU country research</v>
          </cell>
        </row>
        <row r="5471">
          <cell r="A5471">
            <v>2018</v>
          </cell>
          <cell r="B5471" t="str">
            <v>EIU country research</v>
          </cell>
        </row>
        <row r="5472">
          <cell r="A5472">
            <v>2018</v>
          </cell>
          <cell r="B5472" t="str">
            <v>EIU country research</v>
          </cell>
        </row>
        <row r="5473">
          <cell r="A5473">
            <v>2018</v>
          </cell>
          <cell r="B5473" t="str">
            <v>EIU country research</v>
          </cell>
        </row>
        <row r="5474">
          <cell r="A5474">
            <v>2018</v>
          </cell>
          <cell r="B5474" t="str">
            <v>EIU country research</v>
          </cell>
        </row>
        <row r="5475">
          <cell r="A5475">
            <v>2018</v>
          </cell>
          <cell r="B5475" t="str">
            <v>EIU country research</v>
          </cell>
        </row>
        <row r="5476">
          <cell r="A5476">
            <v>2018</v>
          </cell>
          <cell r="B5476" t="str">
            <v>EIU country research</v>
          </cell>
        </row>
        <row r="5477">
          <cell r="A5477">
            <v>2018</v>
          </cell>
          <cell r="B5477" t="str">
            <v>EIU country research</v>
          </cell>
        </row>
        <row r="5478">
          <cell r="A5478">
            <v>2018</v>
          </cell>
          <cell r="B5478" t="str">
            <v>EIU country research</v>
          </cell>
        </row>
        <row r="5479">
          <cell r="A5479">
            <v>2018</v>
          </cell>
          <cell r="B5479" t="str">
            <v>EIU country research</v>
          </cell>
        </row>
        <row r="5480">
          <cell r="A5480">
            <v>2018</v>
          </cell>
          <cell r="B5480" t="str">
            <v>EIU country research</v>
          </cell>
        </row>
        <row r="5481">
          <cell r="A5481">
            <v>2018</v>
          </cell>
          <cell r="B5481" t="str">
            <v>EIU country research</v>
          </cell>
        </row>
        <row r="5482">
          <cell r="A5482">
            <v>2018</v>
          </cell>
          <cell r="B5482" t="str">
            <v>EIU country research</v>
          </cell>
        </row>
        <row r="5483">
          <cell r="A5483">
            <v>2018</v>
          </cell>
          <cell r="B5483" t="str">
            <v>EIU country research</v>
          </cell>
        </row>
        <row r="5484">
          <cell r="A5484">
            <v>2018</v>
          </cell>
          <cell r="B5484" t="str">
            <v>EIU country research</v>
          </cell>
        </row>
        <row r="5485">
          <cell r="A5485">
            <v>2018</v>
          </cell>
          <cell r="B5485" t="str">
            <v>EIU country research</v>
          </cell>
        </row>
        <row r="5486">
          <cell r="A5486">
            <v>2018</v>
          </cell>
          <cell r="B5486" t="str">
            <v>EIU country research</v>
          </cell>
        </row>
        <row r="5487">
          <cell r="A5487">
            <v>2018</v>
          </cell>
          <cell r="B5487" t="str">
            <v>EIU country research</v>
          </cell>
        </row>
        <row r="5488">
          <cell r="A5488">
            <v>2018</v>
          </cell>
          <cell r="B5488" t="str">
            <v>EIU country research</v>
          </cell>
        </row>
        <row r="5489">
          <cell r="A5489">
            <v>2018</v>
          </cell>
          <cell r="B5489" t="str">
            <v>EIU country research</v>
          </cell>
        </row>
        <row r="5490">
          <cell r="A5490">
            <v>2018</v>
          </cell>
          <cell r="B5490" t="str">
            <v>EIU country research</v>
          </cell>
        </row>
        <row r="5491">
          <cell r="A5491">
            <v>2018</v>
          </cell>
          <cell r="B5491" t="str">
            <v>EIU country research</v>
          </cell>
        </row>
        <row r="5492">
          <cell r="A5492">
            <v>2018</v>
          </cell>
          <cell r="B5492" t="str">
            <v>EIU country research</v>
          </cell>
        </row>
        <row r="5493">
          <cell r="A5493">
            <v>2018</v>
          </cell>
          <cell r="B5493" t="str">
            <v>EIU country research</v>
          </cell>
        </row>
        <row r="5494">
          <cell r="A5494">
            <v>2018</v>
          </cell>
          <cell r="B5494" t="str">
            <v>EIU country research</v>
          </cell>
        </row>
        <row r="5495">
          <cell r="A5495">
            <v>2018</v>
          </cell>
          <cell r="B5495" t="str">
            <v>EIU country research</v>
          </cell>
        </row>
        <row r="5496">
          <cell r="A5496">
            <v>2018</v>
          </cell>
          <cell r="B5496" t="str">
            <v>EIU country research</v>
          </cell>
        </row>
        <row r="5497">
          <cell r="A5497">
            <v>2018</v>
          </cell>
          <cell r="B5497" t="str">
            <v>EIU country research</v>
          </cell>
        </row>
        <row r="5498">
          <cell r="A5498">
            <v>2018</v>
          </cell>
          <cell r="B5498" t="str">
            <v>EIU country research</v>
          </cell>
        </row>
        <row r="5499">
          <cell r="A5499">
            <v>2018</v>
          </cell>
          <cell r="B5499" t="str">
            <v>EIU country research</v>
          </cell>
        </row>
        <row r="5500">
          <cell r="A5500">
            <v>2018</v>
          </cell>
          <cell r="B5500" t="str">
            <v>EIU country research</v>
          </cell>
        </row>
        <row r="5501">
          <cell r="A5501">
            <v>2018</v>
          </cell>
          <cell r="B5501" t="str">
            <v>EIU country research</v>
          </cell>
        </row>
        <row r="5502">
          <cell r="A5502">
            <v>2018</v>
          </cell>
          <cell r="B5502" t="str">
            <v>EIU country research</v>
          </cell>
          <cell r="C5502" t="str">
            <v>The government of Algeria has a technology-neutrality policy for spectrum use. According to the Official Journal of the Algerian Republic (JORA), Law no. 52, published on 4 September 2016, states in Chapter 4 - Article 21 that "i n order to optimize the use of the frequency spectrum, the principle of technology-neutrality for spectrum use assigned to mobile telephony is allowed. It is implemented gradually, under the supervision of the Regulatory Authority (ARPCE) [1] at the request of the provider and in consultation with them. The principle of technology-neutrality for spectrum use for the purposes of this article, means the possibility of the licensee to exploit, indifferently to the technology used, the frequency bands which are assigned in any type of license granted in the mobile telephony." [2]</v>
          </cell>
          <cell r="E5502" t="str">
            <v>[1] L'Autorité de Régulation de la Poste et des Communications Electroniques (ARPCE). [https://www.arpce.dz/fr/arpt/bref/] [2] ARPCE. "Technology-neutrality policy for spectrum use. Policy n°52/ September 4th 2016, chapter 4/article 21". [https://www.arpce.dz/fr/doc/reg/de/2016/DE16-236.pdf]</v>
          </cell>
        </row>
        <row r="5503">
          <cell r="A5503">
            <v>2018</v>
          </cell>
          <cell r="B5503" t="str">
            <v>EIU country research</v>
          </cell>
          <cell r="C5503" t="str">
            <v>Angola has taken steps toward technology-neutrality for spectrum use but has not yet published a strategy or plan to this end. In 2016, a Strategic Plan for Radio Spectrum and Numbering (PEERNUM) was approved by Presidential Decree No. 95/16 [1]. The Angolan Institute of Communication (INACOM), the regulatory body for electronic communications, has not made the plan publicly available [2, 3]. According to Portuguese law firm Vieira de Almeida, the strategy contains a recommendation that technological neutrality should be introduced in the use of spectrum (2G, 3G, and 4G) and that relevant regulation should be transparent to encourage investment as well as prevent spectrum hoarding [2]. The International Telecommunication Union (ITU) warns that spectrum may not be readily available in Angola as the same spectrum is in use in neighboring countries [4]. Concerning access in poorer areas, the Plan recommends that spectrum allocation should promote the spread of wireless and fixed networks at the national level and negotiate promotion of investment in less profitable areas [2].</v>
          </cell>
          <cell r="E5503" t="str">
            <v>[1] Angolan Institute of Communication (INACOM). 2016. “Aprovado novo regulamento para as comunicações electrónicas”. [http://www.inacom.gov.ao/DesktopModules/DigArticle/Print.aspx?PortalId=0&amp;ModuleId=2480&amp;Article=37] [2] Vieira de Almeida. 2016. “New Regulatory Framework for Electronic Communications in Angola”. [https://www.vda.pt/xms/files/v1/Newsletters/en/2016/Flash_VdAtlas_-_New_Regulatory_Framework_for_Electronic_Communications_in_Angola_-_PERL_and_RGCE.pdf] [3] INACOM. [http://www.inacom.gov.ao/pesquisa-resultados/Search/peernum] [4] International Telecommunication Union (ITU). 2012. "Roadmap for the transition from Analogue to Digital Terrestrial Television in Angola”. [https://www.itu.int/ITU-D/tech/digital_broadcasting/project-dbafrica/Roadmaps/db_afr_roadmap_Angola.pdf]</v>
          </cell>
        </row>
        <row r="5504">
          <cell r="A5504">
            <v>2018</v>
          </cell>
          <cell r="B5504" t="str">
            <v>EIU country research</v>
          </cell>
          <cell r="C5504" t="str">
            <v>Argentina has a policy of technology-neutrality for spectrum use. Article 6 of Resolution No. 37 of 2014 states as follows: “In order to provide Advanced Mobile Communications Service the provider may freely select the technology and network architecture that it deems most appropriate for the efficient provision of the service, according to the following minimum standards.” [1] The standards outlined in the resolution set minimum speed, bandwidth, mobility, and interoperability requirements [1]. Decree 764 of 2000, which deregulated the telecom sector, states that the efficient utilization of the radio spectrum is to be encouraged [2]. In August 2018, the government reopened spectrum from 450 MHz to 470 MHz for use in rural areas via Resolution No. 506/2018. Article 2 of the resolution allows the licensee to choose which technologies to use [3].</v>
          </cell>
          <cell r="E5504" t="str">
            <v>[1] Ministerio de Justicia y Derechos Humanos. 2014. “Resolución No. 37/2014". [http://servicios.infoleg.gob.ar/infolegInternet/anexos/230000-234999/231863/texact.htm] [2] Ministerio de Justicia y Derechos Humanos. 2000. “Decreto 764/2000". [http://servicios.infoleg.gob.ar/infolegInternet/anexos/60000-64999/64222/texact.htm] [3] Ministerio de Modernización. August 28, 2018. “Resolución 506/2018”. [https://www.boletinoficial.gob.ar/#!DetalleNormaBusquedaAvanzada/190594/20180830]</v>
          </cell>
        </row>
        <row r="5505">
          <cell r="A5505">
            <v>2018</v>
          </cell>
          <cell r="B5505" t="str">
            <v>EIU country research</v>
          </cell>
          <cell r="C5505" t="str">
            <v>Australia has a policy that addresses technology-neutrality for spectrum use. Australia does not require that spectrum be used for the delivery of a particular form of service or for a specific technology [1]. The Radiocommunications Act of 1992 requires that users of transmitters be licensed, one form being a spectrum license [2]. These licenses are intended to be technology- and service-neutral to the extent possible in order to give maximum flexibility to the licensee. In 2015, the Department of Communications in conjunction with the Australian Communications and Media Authority released a Spectrum Review Report outlining recommended changes to improve the Spectrum Management Framework [3]. This includes a single licensing system based on the parameters of the license, including duration and renewal rights [4]. In 2018, the final recommendations for Spectrum Pricing and Commonwealth Held Spectrum were adopted by the government [5].</v>
          </cell>
          <cell r="E5505" t="str">
            <v>[1] Cave, Martin and Webb, William. 2015. "Spectrum Management: Using the Airwaves for Maximum Social and Economic Benefit". Cambridge University Press. [https://books.google.co.in/books?id=zJqNCgAAQBAJ&amp;pg=PA97&amp;lpg=PA97&amp;dq=tech+neutrality+spectrum+australia&amp;source=bl&amp;ots=53OKj3URdx&amp;sig=F8xVu0Ec69XBpCv4iE8YjijYtTE&amp;hl=en&amp;sa=X&amp;ved=0ahUKEwjUvP6u3ufWAhUaSI8KHR5ICXcQ6AEIMjAC#v=onepage&amp;q=tech%20neutrality%20spectrum%20australia&amp;f=false] [2] Industry Australian Communications and Media Authority. "Australian spectrum management principles." [https://www.acma.gov.au/Industry/Spectrum/Spectrum-planning/About-spectrum-planning/australian-spectrum-management-principles-spectrum-planning-acma] [3] Department of Communications and the Arts. 2015. "Spectrum Review Report”. [https://www.communications.gov.au/publications/spectrum-review-report] [4] Critical Comms. 2015. "Government adopts Spectrum Review's recommendations". [http://www.criticalcomms.com.au/content/public-safety/article/government-adopts-spectrum-review-39-s-recommendations-217550179] [5] Department of Communications and the Arts. 2018. “Spectrum reform”. [https://www.communications.gov.au/what-we-do/spectrum/spectrum-reform]</v>
          </cell>
        </row>
        <row r="5506">
          <cell r="A5506">
            <v>2018</v>
          </cell>
          <cell r="B5506" t="str">
            <v>EIU country research</v>
          </cell>
          <cell r="C5506" t="str">
            <v>The government of Austria has a technology-neutrality policy for spectrum use. Austria's Telecommunications Act 2003 stipulates that regulatory measures should be designed to be as "technology neutral to the extent possible" [1]. The Act also states that "innovative technologies and services as well as newly emerging markets shall be subject to regulation only to the extent necessary to prevent distortion of competition and to achieve the objectives of this Act." [1]</v>
          </cell>
          <cell r="E5506" t="str">
            <v>[1] RTR. "Telecommunications Act 2003. An (unofficial) English translation of the Telecommunications Act 2003 (TKG 2003)". [https://www.rtr.at/en/tk/TKG2003/Telecommunications_Act_2003__unofficial_.pdf]</v>
          </cell>
        </row>
        <row r="5507">
          <cell r="A5507">
            <v>2018</v>
          </cell>
          <cell r="B5507" t="str">
            <v>EIU country research</v>
          </cell>
          <cell r="C5507" t="str">
            <v>Bangladesh has a policy that addresses technology-neutrality for spectrum use. The National Telecom Policy, enacted in June 2017, allows spectrum and service neutrality [1, 2, 3]. In February 2018, the Bangladesh Telecommunication Regulatory Commission (BTRC) approved Robi, the first mobile operator in the country, for tech neutrality in the 900 MHz and 1800 MHz bands, yet indicated that there may be fees associated with this approval [4]. The BTRC is expected to earn over US$100m from offering tech neutrality to mobile operators [4].</v>
          </cell>
          <cell r="E5507" t="str">
            <v>[1] TeleGeography. February 21, 2017. "LTE launch permission imminent, 4G spectrum auction ‘in four months’ says regulator". [https://www.telegeography.com/products/commsupdate/articles/2017/02/21/lte-launch-permission-imminent-4g-spectrum-auction-in-four-months-says-regulator/] [2] Posts and Telecommunications Division. August 2015. "National Telecommunications Policy (Draft)". [https://ptd.portal.gov.bd/sites/default/files/files/ptd.portal.gov.bd/news/c306da52_2828_4773_b3d5_74ec933e3f5e/NTP-2015_Draft_English.pdf] [3] Bangladesh Telecommunication Regulatory Commission. "Guidelines for invitation to proposals/offers". [http://ptd.portal.gov.bd/sites/default/files/files/ptd.portal.gov.bd/news/fc98efc9_4feb_4e64_9ee7_4306551f19bd/Spectrum%20Guideline%202100%201800%20%20900%20%20MHz%20Spectrum%20Auction%20Guideline%20SM%20Dept.pdf] [4] The Daily Star. February 2, 2018. "BTRC to earn $100m in tech neutrality fees". [https://www.thedailystar.net/business/btrc-earn-100m-tech-neutrality-fees-1528801]</v>
          </cell>
        </row>
        <row r="5508">
          <cell r="A5508">
            <v>2018</v>
          </cell>
          <cell r="B5508" t="str">
            <v>EIU country research</v>
          </cell>
          <cell r="C5508" t="str">
            <v>The government of Belgium has a technology-neutrality policy for spectrum use. In the country, "all user rights allocated by the Belgian Institute for Postal Services and Telecommunications (BIPT) are technology neutral. This means that in principle the operator is free to choose the technology." [1] Additionally, lowering barriers to access for operators to expand broadband connectivity is a core principle of the Digital Belgium strategy [2]. To that end, mobile operators are allowed to offer services through any technology (2G, 3G, 4G, and LTE) and the government is exploring initiatives to ease the transition for operators into the next generation of 5G service provision [2]. This is in line with Article 8.1. of the European Directive 2002/21/EC of 7 March 2002 on a common regulatory framework for electronic communications networks and services. This directive requires that "[m]ember States shall ensure that [...] national regulatory authorities take the utmost account of the desirability of making regulations technologically neutral." [3]</v>
          </cell>
          <cell r="E5508" t="str">
            <v>[1] Belgian Institute for Postal Services and Telecommunications (BIPT). 2018. "Communication by the BIPT Council of 10 September 2018 regarding the introduction of 5G in Belgium". [https://www.bipt.be/public/files/en/22601/2018-09-10_5G_EN.pdf] [2] Government of Belgium. "Digital Belgium 2015-2020". [http://www.decroo.belgium.be/sites/default/files/articles/BreedbandENGdef.pdf] [3] European Commission. 2002. "European Directive 2002/21/EC of 7 March 2002 on a common regulatory framework for electronic communications networks and services". [https://eur-lex.europa.eu/legal-content/EN/TXT/PDF/?uri=CELEX:32002L0021&amp;from=EN Art 8.1]</v>
          </cell>
        </row>
        <row r="5509">
          <cell r="A5509">
            <v>2018</v>
          </cell>
          <cell r="B5509" t="str">
            <v>EIU country research</v>
          </cell>
          <cell r="C5509" t="str">
            <v>The government of Benin has a technology-neutrality policy for spectrum use. The Regulatory Authority for Electronic Communications and the Post (Autorité de Régulation des Communications Électroniques et de la Poste, or ARCEP) is the agency in charge of approving licenses for spectrum use. According to the country’s 2016 High-Speed Strategy (Stratégie du Haut Débit au Bénin 2016) and ARCEP’s 2018-2021 Strategic Plan, there is technology neutrality for spectrum use in Benin. Law 2017-20, which contains the digital code of Benin, explicitly establishes the principle of technology neutrality in Article 19. ARCEP extends technology-neutral licenses, enabling operators to offer services based on 3G, LTE ( Long-Term Evolution) , and mobile WiMAX technologies, among others [1, 2, 3, 4].</v>
          </cell>
          <cell r="E5509" t="str">
            <v>[1] Regulatory Authority for Electronic Communications and the Post (ARCEP). 2018. “Plan Stratégique ARCEP Benin 2018-2021”. [https://arcep.bj/wp-content/uploads/2018/06/Plan-Stratégique-ARCEP-BENIN-2018-2021.pdf] [2] ARCEP. 2016. “Stratégie du Haut Débit au Bénin”. [http://atu-uat.org/wp-content/uploads/2016/06/day-3-session-2-presentation-by-georges-yayi-benin.pdf] [3] Association for Progressive Communications (APC). 2018. “APC Ending Digital Eclusion: Benin”. [http://access.apc.org/benin] [4] République du Bénin. 2017. “Loi n° 2017-20 portant code du numérique en République du Bénin”. [http://www.legibenin.net/index.php/blogs-k2/item/55-loi-n-2017-20-portant-code-du-numerique-en-republique-du-benin-voici-le-contenu-de-la-loi]</v>
          </cell>
        </row>
        <row r="5510">
          <cell r="A5510">
            <v>2018</v>
          </cell>
          <cell r="B5510" t="str">
            <v>EIU country research</v>
          </cell>
          <cell r="C5510" t="str">
            <v>The government of Botswana has a technology-neutrality policy for spectrum use. In 2012, the Parliament of Botswana enacted the Communications Regulatory Authority Act of 2012 [1]. The Act allows service and technology-neutral licensing by providing only for service licenses. These include cellular telephone services, packet-switched data services, paging services, and voice over the internet services, as well as a provision for license-exempt services [1, 2]. This Act also establishes the Botswana Communications Regulatory Authority (BOCRA), which is tasked with the regulation of the country's communications sector [1]. The Alliance for Affordable Internet has an Affordability Driver Index, which saw Botswana move from 23rd to 15th place in 2017, as a result of this multi-service licensing regime and unified framework [2, 3].</v>
          </cell>
          <cell r="E5510" t="str">
            <v>[1] Botswana Communications Regulatory Authority (BOCRA). 2012. "Communications Regulatory Authority Act, 2012". [https://www.bocra.org.bw/sites/default/files/documents/COMMUNICATIONS%20REGULATORY%20ACT,%202012.pdf] [2] International Telecommunications Union (ITU). 2014. "The Creation of the Botswana Communications Regulatory Authority". [https://www.itu.int/dms_pub/itu-d/opb/pref/D-PREF-THEM.14-2014-PDF-E.pdf] [3] Alliance for Affordable Internet. 2017. “Africa Regional Snapshot - Affordability Report".[http://1e8q3q16vyc81g8l3h3md6q5f5e.wpengine.netdna-cdn.com/wp-content/uploads/2017/03/A4AI-2017-Africa-Affordability-Report_Online.pdf]</v>
          </cell>
        </row>
        <row r="5511">
          <cell r="A5511">
            <v>2018</v>
          </cell>
          <cell r="B5511" t="str">
            <v>EIU country research</v>
          </cell>
          <cell r="C5511" t="str">
            <v>The government of Brazil does not have a technology-neutrality policy for spectrum use. The country continues to face several barriers to IT innovation, such as the lack of use of technology-neutral policies and of non-discriminatory practices related to the procurement of IT [1]. The National Telecommunications Agency (ANATEL) is responsible for the regulation and allocation of radio frequency bands. According to the 2018 Plan for the Assignment, Distribution, and Allocation of Radio Frequencies (PDFF), ANATEL allocates spectrum licenses to private providers with intended specific services. The PDFF lists the specific services that are allowed to be exploited by each frequency band [2].</v>
          </cell>
          <cell r="E5511" t="str">
            <v>[1] BSA Software Alliance. 2018. “2018 BSA Global Cloud Computing Scorecard: Brazil”. [https://cloudscorecard.bsa.org/2018/pdf/country_reports/2018_Country_Report_Brazil.pdf] [2] National Telecommunications Agency (ANATEL). 2018. "Plano de Atribuição, Distribuição e Destinação de Radiofrequências, Edição 2018". [https://espectro.org.br/sites/default/files/downloads-legislacao/anatel%20-%20pdff%20maio%20de%202018.pdf]</v>
          </cell>
        </row>
        <row r="5512">
          <cell r="A5512">
            <v>2018</v>
          </cell>
          <cell r="B5512" t="str">
            <v>EIU country research</v>
          </cell>
          <cell r="C5512" t="str">
            <v>The government of Bulgaria has a technology-neutrality policy for spectrum use. The main principles are set out in the Electronic Communications Act from 2007 (last amended in 2018). Articles 4 and 5 lay out the purposes of electronic communications management, mandating regulatory authorities and state bodies to maintaining the principle of technological neutrality. Article 130 sets out limited restrictions on the right to use certain frequencies and bands while maintaining the principle that these are not dependent on the type of services provided or technologies used [1]. Only 28% of the spectrum harmonized at EU level for broadband use, including the 700 MHz band, has been assigned. The total assigned spectrum, excluding the unpaired 2 GHz band, is 310 MHz, compared to the EU average of 737.8 MHz. This is partially due to delays in making some crucial spectrum below 1 GHz available for electronic communication services, combined with the lack of commercial interest for some other frequency bands. The entire 3600-3800 MHz band is still awaiting assignment due to lack of demand. The same can be said for the 1500 MHz and 2600 MHz bands. Regarding the 3400-3600 MHz band, the percentage has decreased since 2015 because the rights concerning spectrum use in this range have now expired [2].</v>
          </cell>
          <cell r="E5512" t="str">
            <v>[1] Ministry of Transport, Information Technology and Communications. 2018. "Electronic Communications Act". [https://www.mtitc.government.bg/sites/default/files/zakon_za_elektronnite_syobseniq-en_042018.pdf] [2] European Commission. 2017. "EU Digital Progress Report - 2017. Telecoms chapter: Bulgaria". [https://ec.europa.eu/digital-single-market/en/news/europes-digital-progress-report-2017-country-profiles-telecom-country-reports]</v>
          </cell>
        </row>
        <row r="5513">
          <cell r="A5513">
            <v>2018</v>
          </cell>
          <cell r="B5513" t="str">
            <v>EIU country research</v>
          </cell>
          <cell r="C5513" t="str">
            <v>Burkina Faso has a policy that addresses technology-neutrality for spectrum use. Technology-neutrality for spectrum use was approved with resolution No. 001 061-2008 of June 2007 and addressed in Article 5 and 48 of the 2008 Law on Electronic Communication Services [1], establishing the key law regarding spectrum management in the country. The Regulatory Authority for Electronic Communications is responsible for managing and implementing the spectrum strategy [2].</v>
          </cell>
          <cell r="E5513" t="str">
            <v>[1] Regulatory Authority for Electronic Communications. 2008. "Law 061-2008/AN". [http://www.artel.bf/IMG/pdf/loi_no_061-2008-AN_du_27-11-2008-2.pdf] [2] Regulatory Authority for Electronic Communications. 2015. "Spectrum management". [https://www.arcep.bf/domaine-5-75/]</v>
          </cell>
        </row>
        <row r="5514">
          <cell r="A5514">
            <v>2018</v>
          </cell>
          <cell r="B5514" t="str">
            <v>EIU country research</v>
          </cell>
          <cell r="C5514" t="str">
            <v>The government of Cambodia does not have a technology-neutrality policy for spectrum use. The websites of the Ministry of Posts and Telecommunications and the Telecommunication Regulator of Cambodia do not have any publicly available information about a policy on technology-neutrality for spectrum use [1, 2]. The National Broadband Policy (NBP), however, mentions the need to explore ways of improving the efficiency of spectrum use and, in particular, in-band migration to facilitate the use of appropriate bands for broadband and innovative services [3]. While the Cambodia 2015 Telecommunications Law does not mention tech or service neutrality, it represents a first step towards the transition to a converged licensing regime [4]. A 2016 presentation by the Director of the Department of Telecommunication Regulation indicated that Cambodia is moving towards tech and service neutrality, but that the process could take some time [5].</v>
          </cell>
          <cell r="E5514" t="str">
            <v>[1] Ministry of Posts and Telecommunications. "Publications/Policies." [http://www.mptc.gov.kh/site/lists/26] [2] Telecommunication Regulator of Cambodia. [https://www.trc.gov.kh] [3] International Telecommunications Union (ITU). April 2013. "Cambodia National Broadband Policy". [http://www.itu.int/net4/ITU-D/CDS/bdtint/prj/prj_document_open.asp?prj=9RAS10036&amp;doc=966] [4] Sithi.org. "Law on Telecommunications, 2015". [http://www.sithi.org/temp.php?url=law_detail.php&amp;lg=&amp;id=277] [5] Bunboren, Tep. July 2016. "Regulatory Impact of emerging technologies and services". Presentation at the ITU-PTA Asia-Pacific Regulators' Roundtable Collaborative Regulation for Smart Digital Societies. [https://www.itu.int/en/ITU-D/Regional-Presence/AsiaPacific/Documents/Events/2016/Jul-RR-ITP/S5_Cambodia.pdf]</v>
          </cell>
        </row>
        <row r="5515">
          <cell r="A5515">
            <v>2018</v>
          </cell>
          <cell r="B5515" t="str">
            <v>EIU country research</v>
          </cell>
          <cell r="C5515" t="str">
            <v>Cameroon does not have a policy that addresses technology-neutrality for spectrum use. This issue has been acknowledged by the government after receiving many complaints from both the public and operators [1], but it is unclear what steps have been taken to address this issue. Decree No. 2013/0396/PM of 27 February 2013 established the Regulatory Agency of Telecommunications (Agence de Regulation des Telecommunications, or ART) as the agency in charge of procedures for the operation and management of radio frequencies in Cameroon. ART is mandated with spectrum management, including coordination, planning, monitoring and optimizing the use of frequency bands, while the Inter-ministerial Committee for the Assignment of Radio Frequency Bands (CIABAF) is responsible for the allocation of the country’s spectrum resources [2]. The government is aware that the current spectrum in use is “obsolete”, but only goes as far as to strategize the better management of current technology. Cameroon’s government has spoken of the need to revise its telecommunication laws since 2009 [3]. In 2018, the government was still deliberating on whether to change the regulations on technology-neutrality for spectrum use, but no updates or changes have been made since [4].</v>
          </cell>
          <cell r="E5515" t="str">
            <v>[1] National Agency for Information and Communication Technologies (NAICT). 2007. "National Policy for the Development of Information and Communication Technologies". [http://www.ist-africa.org/home/files/Cameroon_NationalICTPolicy_2008.pdf] [2] TeleGeography. 2018. "Cameroon Regulations". [https://www.telegeography.com/products/globalcomms/data/country-profiles/af/cameroon/regulations.html] [3] International Telecommunications Union (ITU). 2009. "Regulation for licensing and authorization of converging services". [https://www.itu.int/ITU-D/treg/Events/Seminars/GSR/GSR09/doc/STudyGroup_draftreportQ10.pdf] [4] Alliance for Affordable Internet (A4AI). 2014. "Case Study. Internet and Broadband in Cameroon. Internet and Broadband in Cameroon: Barriers to Affordable Access". [https://a4ai.org/wp-content/uploads/2014/08/A4AI-Case-Study-Cameroon_FINAL1.pdf]</v>
          </cell>
        </row>
        <row r="5516">
          <cell r="A5516">
            <v>2018</v>
          </cell>
          <cell r="B5516" t="str">
            <v>EIU country research</v>
          </cell>
          <cell r="C5516" t="str">
            <v>The Canadian government has a technology-neutrality policy for spectrum use. The Ministry of Industry, known as Industry Canada, is in charge of spectrum allocation and use and has a stated policy that allows market forces to determine spectrum allocation, generally providing licensees "with the maximum possible flexibility in determining the services that they will offer and the technologies that they will employ. Beyond the need to conform to the applicable Canadian spectrum allocation, only those limitations required for interference management purposes will generally be imposed." [1]</v>
          </cell>
          <cell r="E5516" t="str">
            <v>[1] Government of Canada. March 31, 2011. "Framework for Spectrum Auctions in Canada". [http://www.ic.gc.ca/eic/site/smt-gst.nsf/eng/sf01626.html#section33]</v>
          </cell>
        </row>
        <row r="5517">
          <cell r="A5517">
            <v>2018</v>
          </cell>
          <cell r="B5517" t="str">
            <v>EIU country research</v>
          </cell>
          <cell r="C5517" t="str">
            <v>Chile has, in practice, a technology-neutrality policy for radio spectrum use, but this policy is not explicitly specified in the relevant legislation or regulations [1]. In legal terms, Article 12 of the General Telecommunications Law (Law No. 18,168) states the regulator can award concessions without limits on the “quantity and type of service or its geographic location”, approximating a principle of technology neutrality. According to Article 14, concessions must specify the “technical characteristics” of the type of service to be provided, which has the effect of limiting to the concession holder to the technology specified in the concession [1]. Concession documents from 2002 and 2016 list the specific technology allowed for use in the awarded spectrum [2, 3]. These technical characteristics, however, can be modified at the discretion of the regulator in accordance with the request of the concession holder [1]. Previously, the Department of Telecommunications (Subsecretaría de Telecomunicaciones, or SUBTEL) generally granted these requests for changes, resulting in de facto technology neutrality [4, 5]. For example, Chile was one of the first countries in Latin America with LTE-A (Long Term Evolution Advanced) networks in operation. This was made possible by regulators allowing operators to modify the technologies used in the 700 MHz and 2.6 GHz bands [6]. During 2018, however, the telecom regulator limited the use of some technologies for previously awarded spectrum bands. In June, SUBTEL froze some sections of the 3.5 GHz bands for which providers had requested technology changes to prepare for an eventual 5G rollout [4, 5].</v>
          </cell>
          <cell r="E5517" t="str">
            <v>[1] Ministry of Transport and Telecommunications. 2017. “Ley General de Telecomunicaciones". [https://www.leychile.cl/Navegar?idNorma=29591&amp;buscar=18168] [2] Fayer Wayer. June 20, 2018. “Chile: Subtel congela banda a las operadoras para estudiar el 5G”. [https://www.fayerwayer.com/2018/06/chile-subtel-5g/] [3] Fayer Wayer. June 20, 2018. “Columna: ¿Cuánto espectro Chile necesita para desarrollar 5G?, no caigamos en el populismo regulatorio”. [https://www.fayerwayer.com/2018/06/columna-5g-populismo-subtel/] [4] Ministry of Transport and Telecommunications. 2002. “Decreto 657". [https://www.leychile.cl/Navegar?idNorma=204753] [5] Ministry of Transport and Telecommunications. 2016. “Decreto 52 Exento". [https://www.leychile.cl/Navegar?idNorma=1087707] [6] TyN Magazine. 2017. “LTE será la principal tecnología móvil de Chile en 2021". [http://www.tynmagazine.com/lte-sera-la-principal-tecnologia-movil-de-chile-en-2021/]</v>
          </cell>
        </row>
        <row r="5518">
          <cell r="A5518">
            <v>2018</v>
          </cell>
          <cell r="B5518" t="str">
            <v>EIU country research</v>
          </cell>
          <cell r="C5518" t="str">
            <v>China does not have a policy that allows technology neutrality in spectrum use. A 2017 notice from the Ministry of Industry and Information Technology (MIIT) states that in order to receive a spectrum license from the National Radio Spectrum Management Center, applicants must include in their application a description of the spectrum use and a technical feasibility study with details on the proposed technology [1]. Any transfers or change in spectrum use must be authorized [1]. MIIT representatives have discussed the need for measures such as spectrum sharing and spectrum refarming, but formal policies that support technology neutrality have not yet been established [2].</v>
          </cell>
          <cell r="E5518" t="str">
            <v>[1] Ministry of Industry and Information Technology (MIIT). 2017. "The "Regulations on the Administration of Radio Frequency Licensing" are promulgated from September 1". [http://www.srrc.org.cn/article18726.aspx] [2] Kan, R. 2017. “Radio spectrum management in China”. Presentation by Director-General of the Bureau of Radio Regulation, Ministry of Industry and Information Technology (MIIT). [http://www.itu.int/en/ITU-D/Regional-Presence/AsiaPacific/Documents/Events/2017/Sep-SECB/Presentations/D1-2-Kan%20Runtian-Radio%20Spectrum%20Management%20Strategies%20in%20China.pdf]</v>
          </cell>
        </row>
        <row r="5519">
          <cell r="A5519">
            <v>2018</v>
          </cell>
          <cell r="B5519" t="str">
            <v>EIU country research</v>
          </cell>
          <cell r="C5519" t="str">
            <v>Colombia has a technology-neutrality policy for spectrum use, established in Law 1341 of 2009. Article 11 states the following: “The spectrum use permit will respect technology neutrality as long as it is in accordance with Communications Ministry policy, it does not create interference with other services, it is compatible with international market trends, it does not affect national security and it contributes to sustainable development.” The article further reaffirms that interference and the efficient use of scarce resources are the principal limits on technology neutrality [1]. In October 2017, the ICT Ministry delayed the planned auction of bands in the 700 MHz spectrum until 2018 because of attempts to increase the spectrum caps for each operator [2]. In July 2018, the auction was again postponed as wireless firms waited for the ICT Ministry to issue clear regulations for the process. Asomóvil, the wireless industry association, requested that the outgoing government postpone the auction until the new government took over in August 2018. The auctioning of spectrum has postponed since 2015 [3, 4].</v>
          </cell>
          <cell r="E5519" t="str">
            <v>[1] El Congreso de Colombia. 2009. “Ley 1341 de 2009". [http://www.alcaldiabogota.gov.co/sisjur/normas/Norma1.jsp?i=36913] [2] TeleGeography. 2017. "Colombian 700MHz auction delayed until 2018". [https://www.telegeography.com/products/commsupdate/articles/2017/10/11/colombian-700mhz-auction-delayed-until-2018/] [3] Dinero. July 12, 2018. “Claro, Movistar y TigoUne piden que se vuelva a aplazar subasta del espectro”. [https://www.dinero.com/pais/articulo/subasta-del-espectro-de-700-mhz--en-colombia-aplazada/260035] [4] El Tiempo. July 12, 2018. “La SIC solicita claridad al Mintic en proceso de subasta del espectro”. [https://www.eltiempo.com/tecnosfera/novedades-tecnologia/la-sic-dice-que-las-reglas-de-juego-para-subasta-el-espectro-no-son-claras-242582]</v>
          </cell>
        </row>
        <row r="5520">
          <cell r="A5520">
            <v>2018</v>
          </cell>
          <cell r="B5520" t="str">
            <v>EIU country research</v>
          </cell>
          <cell r="C5520" t="str">
            <v>The Democratic Republic of Congo (DRC) does not have a policy that addresses technology-neutrality for spectrum use. The Regulatory Authority for Telecommunications (ARPTC) is the body responsible for spectrum management in the DRC, according to the Blueprint Law No. 013/ 2002 of 16 October 2002 on Telecommunications in the Democratic Republic of Congo [1]. The Regulatory Agency of Posts and Electronic Communications (ARPCE) is the body that manages frequencies for civil bands and government uses while the High Council on Freedom of Communication (CSLC) manages broadcasting frequencies [2]. There is no mention of a technology-neutrality policy on the websites of ARPTC [3] or the National Agency for Investment Promotion [4]. In 2002, a blueprint law on telecommunications was published [5]. Article 4 of this law outlines the need for a "rational use of the spectrum and an objective, transparent, non-discriminatory license attribution system." [5] There is, however, no mention of a specific plan or future plan to commit to technology neutrality. In 2018, the DRC Parliament passed a new Telecommunications Act, but this too does not address technology neutrality for spectrum use [6].</v>
          </cell>
          <cell r="E5520" t="str">
            <v>[1] International Telecommunications Union (ITU). 2013. "Cross-Border Frequency Coordination: A Harmonized Calculation Method for Africa (HCM4A)". [http://www.itu.int/en/ITU-D/Projects/ITU-EC-ACP/HIPSSA/Documents/FINAL%20DOCUMENTS/FINAL%20DOCS%20ENGLISH/hcm4a_central_africa_assessment.pdf ] [2] ITU. 2017. "Cross-Border Frequency Coordination: A Harmonised Calculation Method for Africa". [https://www.itu.int/en/ITU-D/Projects/ITU-EC-ACP/HIPSSA/Documents/FINAL%20DOCUMENTS/FINAL%20DOCS%20ENGLISH/hcm4a_central_africa_assessment.pdf] [3] Regulatory Authority for Telecommunications. 2018. [http://arptc.gouv.cd] [4] National Agency for Investment Promotion. 2018. "Nouvelles technologies de l'information et de la communication". [https://www.investindrc.cd/fr/secteurs/technologie-de-l-information-et-de-communication] [5] Leganet. 2002. " Loi-cadre n°013/2002 du 16 octobre 2002 sur les télécommunications en RDC".[http://www.leganet.cd/Legislation/Droit%20economique/telecommunication/LC.013.2002.16.10.2002.html] [6] Leganet. 2018. "Ministerial Order No. CAB / MIN / PTNTIC / TKKM / PKM / sap / 022/012 of 21 December 2012". [https://www.leganet.cd/Legislation/Droit%20economique/telecommunication/AM.21.12.2014.htm]</v>
          </cell>
        </row>
        <row r="5521">
          <cell r="A5521">
            <v>2018</v>
          </cell>
          <cell r="B5521" t="str">
            <v>EIU country research</v>
          </cell>
          <cell r="C5521" t="str">
            <v>The government of Costa Rica has a technology-neutrality policy for spectrum use. The Superintendence of Telecommunications (SUTEL) is the country's telecommunications industry regulator. Key functions include the setting price caps, the licensing of companies, and ensuring the efficient use of radio spectrum. The General Telecommunications Law No. 8642 of 2008 establishes the principle of technology neutrality. Article 3 defines technology neutrality as the possibility for network operators and telecommunications service providers to choose which technologies they intend to use, provided that they have common and guaranteed standards, meet the requirements necessary to achieve the goals and objectives of the sector policy, and ensure the conditions of quality referred to in the law [1, 2, 3, 4, 5].</v>
          </cell>
          <cell r="E5521" t="str">
            <v>[1] Superintendence of Telecommunications (SUTEL). 2018. “Visión y Misión”. [https://sutel.go.cr/pagina/vision-y-mision] [2] BNamericas. 2018. “Superintendencia de Telecomunicaciones”. [https://www.bnamericas.com/company-profile/en/superintendencia-de-telecomunicaciones-sutel] [3] Sistema Costarricense de Información Jurídica (SCIJ). 2008. “Ley General de Telecomunicaciones Nº 8642”. [http://www.pgrweb.go.cr/scij/Busqueda/Normativa/Normas/nrm_texto_completo.aspx?param1=NRTC&amp;nValor1=1&amp;nValor2=63431&amp;nValor3=91176&amp;strTipM=TC] [4] Banco Interamericano de Desarrollo. 2014. “Las telecomunicaciones y la banda ancha en Costa Rica”. [https://publications.iadb.org/bitstream/handle/11319/6545/ICS%20TN%20Telecomunicaciones%20y%20banda%20ancha%20en%20Costa%20Rica.pdf?sequence=1] [5] Bustamante, Daniel. 2014. “AdaptacióN del Principio de Neutralidad de la Red Costarricense. Tesis para optar por el grado de Licenciatura en Derecho”. Universidad de Costa Rica. [http://iij.ucr.ac.cr/wp-content/uploads/bsk-pdf-manager/2017/06/ADAPTACIÓN-DEL-PRINCIPIO-DE-NEUTRALIDAD-DE-LA-RED-A-LA-REALIDAD-COSTARRICENSE.pdf]</v>
          </cell>
        </row>
        <row r="5522">
          <cell r="A5522">
            <v>2018</v>
          </cell>
          <cell r="B5522" t="str">
            <v>EIU country research</v>
          </cell>
          <cell r="C5522" t="str">
            <v>Côte d’Ivoire has a policy in place which addresses technology-neutrality for spectrum use. The Communications Regulation Authority of Côte d’Ivoire (ARTCI) is responsible for telecom spectrum management and licensing. ARTCI is guided by Order no. 2012-293 of 21 March 2012 on the Telecommunications and Information and Communication Technologies, which outlines the mandate of the Authority and its role in establishing a National Table of Frequencies, and a policy ensuring the provision of access to telecommunications/ICT to the entire territory and the entire population [2]. In December 2017, ARTCI implemented Law No. 2017-803 on the Orientation of the Information Society, which covers such areas as technology neutrality, cybersecurity, and digital identities [3].</v>
          </cell>
          <cell r="E5522" t="str">
            <v>[1] World Bank Group. 2017. "Project Information Document/ Integrated Safeguards Data Sheet (PID/ISDS)". [http://documents.worldbank.org/curated/en/101321508842555742/pdf/ITM00184-P160418-10-24-2017-1508842552527.pdf] [2] Government of the Republic of Côte d'Ivoire. 2012. "Order No. 2012-293 of March 21, 2012 on Telecommunications and Information and Communication Technologies". [http://www.droit-afrique.com/upload/doc/cote-divoire/RCI-Code-2012-telecommunications.pdf] [3] TeleGeography. 2018. "Côte d'Ivoire Regulations". [https://www.telegeography.com/products/globalcomms/data/country-profiles/af/cote-divoire/regulations.html]</v>
          </cell>
        </row>
        <row r="5523">
          <cell r="A5523">
            <v>2018</v>
          </cell>
          <cell r="B5523" t="str">
            <v>EIU country research</v>
          </cell>
          <cell r="C5523" t="str">
            <v>The government of the Czech Republic has a technology-neutrality policy for spectrum use. The Radio Spectrum Management Strategy describes how technological neutrality is anchored in European and national law. One of the most important steps of the European Union towards the implementation of technological neutrality and flexible use of spectrum is described as being the liberalization of virtually all bands from 790 MHz to 3800 MHz. These bands are appointed for the operation of networks providing publicly available terrestrial services of electronic communications, adopting the concept of Wireless Access Policy for Electronic Communications Services (WAPECS), which is designed for the technical and economic effectiveness of spectrum use. Technological neutrality is applied in bands that are authorized individually and also in the bands designated for license-free operations, although in exceptional circumstances this principle can be limited. This limitation, however, must be reasonable and justified [1, 2].</v>
          </cell>
          <cell r="E5523" t="str">
            <v>[1] Czech Telecommunication Office. May 2015. "Radio Spectrum Management Strategy". [https://www.ctu.eu/sites/default/files/obsah/stranky/60382/soubory/radiospectrummanagementstrategymay-2015.pdf] [2] International Telecommunications Union (ITU). 2016. "NGA mapping in the Czech Republic". [https://www.itu.int/en/ITU-D/Regional-Presence/Europe/Documents/Events/2016/Regulatory%20Conference/Mapping%20NGA%20in%20the%20Czech%20Republic%20(presentation%20Marek%20Ebert%20CTO)%20(003).pdf]</v>
          </cell>
        </row>
        <row r="5524">
          <cell r="A5524">
            <v>2018</v>
          </cell>
          <cell r="B5524" t="str">
            <v>EIU country research</v>
          </cell>
          <cell r="C5524" t="str">
            <v>The government of Denmark has a technology-neutrality policy for spectrum use. The Danish Energy Agency (DEA) is the regulatory authority for telecommunications, including matters related to technology neutrality and spectrum management [1]. According to the European Commission (EC), Denmark follows a technology-neutral approach, in line with EU policy [2, 3]. This is reaffirmed by the country’s broader commitment to its liberal spectrum policy [1, 4]. Refarming has also been highlighted by GSMA, an industry association, in a case study [5]. The "Growth and Development in All of Denmark" plan, implemented in 2015, further emphasizes Denmark's stance towards technology-neutrality [6].</v>
          </cell>
          <cell r="E5524" t="str">
            <v>[1] Danish Energy Agency (DEA). 2018. “Spectrum”. [https://ens.dk/en/our-responsibilities/spectrum] [2] DEA. 2018. "Energistyrelsens tilsyn med EU-forordningen om adgang til det åbne internet".[https://ens.dk/sites/ens.dk/files/Tele/netneutralitet_rapport_2018.pdf] [3] European Commission (EC). 2018. "Summary of broadband development in Denmark”. [https://ec.europa.eu/digital-single-market/en/country-information-denmark] [4] DEA. 2018. “Netneutralitet”. [https://ens.dk/ansvarsomraader/telepolitik/konkurrenceregulering-paa-teleomraadet/netneutralitet] [5] GSMA. November 2011. “900MHz and 1800MHz Band Refarming Case Study — Denmark”. [https://www.gsma.com/spectrum/900-mhz-and-1800-mhz-band-refarming-case-study-denmark/] [6] Government of Denmark. 2015. "Growth and development in all of Denmark". [https://www.rm.dk/siteassets/om-os/english/regionaldevelopment/eng-vus-webversion.pdf]</v>
          </cell>
        </row>
        <row r="5525">
          <cell r="A5525">
            <v>2018</v>
          </cell>
          <cell r="B5525" t="str">
            <v>EIU country research</v>
          </cell>
          <cell r="C5525" t="str">
            <v>The government of the Dominican Republic has a technology-neutrality policy for spectrum use. The Telecommunications Law No. 153-98 of 1998 gave powers to the country's telecommunications regulator to design a National Frequency Plan and encouraged the efficient utilization of radio spectrum [1]. In 2002, the Telecommunications Institute (INDOTEL) approved the National Frequency Plan, which specifies the type of service to be provided in each spectrum frequency (e.g. fixed or mobile telecommunications), but does not mandate any specific technology [2]. There have been very few auctions of spectrum in the Dominican Republic, with only two auctions for 40 MHz and 20 MHz tendered since 2007 [3]. Current attribution of spectrum frequencies allocate the type of service and do not enforce any technology, giving freedom to operators to choose any technology they wish [4, 5, 6].</v>
          </cell>
          <cell r="E5525" t="str">
            <v>[1] Dominican Republic. 1998. "Ley General de Telecomunicaciones No. 153-98". [https://indotel.gob.do/media/5132/ley-no-153-98.pdf] [2] Dominican Republic. 2002. "Resolucion 012-02: Plan Nacional de Atribuicion de Frecuencias". [https://indotel.gob.do/media/8500/res012-02.pdf] [3] Organisation for Economic Co-operation and Development (OECD). 2016. "Broadband Policies for Latin America and the Caribbean". [https://www.oecd-ilibrary.org/docserver/9789264251823-en.pdf?expires=1539040446&amp;id=id&amp;accname=guest&amp;checksum=5168E8F9AFCDE5E165EDF9AB54C3BCC7] [4] Mediatelecom. 2012. "Orange espera autorización para nueva tecnología". [https://www.mediatelecom.com.mx/2012/12/20/orange-espera-autorizacion-para-nueva-tecnologia/] [5] GSMA. 2014. "Evaluacion del impacto socio economico de identificar la Banda L para los servicios IMT". [https://www.gsma.com/spectrum/wp-content/uploads/2014/11/GSMA-Bluenote-Report-on-EVALUACI%C3%93N-DEL-IMPACTO-SOCIO-ECON%C3%93MICO-DE-IDENTIFICAR-LA-BANDA-L-PARA-LOS-SERVICIOS-IMT%E2%80%9D-SP.pdf] [6] Inter-American Development Bank. 2015. "Spectrum Management: The Key Lever for Achieving Universality". [https://publications.iadb.org/bitstream/handle/11319/7040/CMF_MON_Spectrum_Management.pdf?sequence=1&amp;isAllowed=y]</v>
          </cell>
        </row>
        <row r="5526">
          <cell r="A5526">
            <v>2018</v>
          </cell>
          <cell r="B5526" t="str">
            <v>EIU country research</v>
          </cell>
          <cell r="C5526" t="str">
            <v>Ecuador has a policy that specifically addresses technology neutrality in telecommunications, and by extension, in spectrum use. Article 3, Paragraph 13, of the Organic Law of Telecommunications (Ley Orgánica de Telecomunicaciones) of 2015 mandates the promotion of technological neutrality and net neutrality. In addition, Article 35 mandates telecommunications providers to operate networks under the principle of "regularity, convergence and technological neutrality." [1]</v>
          </cell>
          <cell r="E5526" t="str">
            <v>[1] Registro Oficial, no.439. February 18, 2015. "Ley Orgánica de Telecomunicaciones". [https://www.telecomunicaciones.gob.ec/wp-content/uploads/downloads/2016/05/Ley-Org%C3%A1nica-de-Telecomunicaciones.pdf]</v>
          </cell>
        </row>
        <row r="5527">
          <cell r="A5527">
            <v>2018</v>
          </cell>
          <cell r="B5527" t="str">
            <v>EIU country research</v>
          </cell>
          <cell r="C5527" t="str">
            <v>The government of Egypt does not have a technology-neutrality policy for spectrum use. The National Telecoms Regulatory Authority (NTRA), which reports to the Ministry of Communications and Information Technology (MCIT), allocates spectrum but does not mention technology-neutrality for spectrum use [1, 2]. Radio spectrum plays an important role in meeting the targets of the National Broadband Strategy Misr, part of the National ICT Strategy. Around 500 MHz of spectrum needs to be made available by 2020 for broadband applications [1]. In 2017, the country's four operators (Orange Egypt, Vodafone Egypt, Etis, lat Misr and Telecom Egypt) requested new frequencies from the NTRA in order to better respond to LTE-based offerings, but the NTRA has to coordinate with other authorities to study the possibility of opening up access to new spectrum [3]. The government and NTRA aim to make the Internet accessible to all citizens based on technology neutrality and competitive environment [4]. According to the last Telecommunication Regulation Law no. 10 of 2003/article 9, NTRA is trying to find a solution through the Universal Service Fund (USF) to reallocate the frequency spectrum in order to enable the spread of broadband across the entire country. This, however, is not a policy that addresses technology-neutrality for spectrum use [5, 6, 7].</v>
          </cell>
          <cell r="E5527" t="str">
            <v>[1] Ministry of Communications and Information Technology. "Spectrum management". [http://www.mcit.gov.eg/TeleCommunications/Spectrum_Management] [2] National Telecoms Regulatory Authority (NTRA). "Frequency Spectrum". [http://www.tra.gov.eg/en/regulation/frequency-spectrum] [3] TeleGeography. 2017. "Egyptian cellcos seeking more 4G-suitable spectrum". [https://www.telegeography.com/products/commsupdate/articles/2017/12/07/egyptian-cellcos-seeking-more-4g-suitable-spectrum/] [4] Ministry of Communications and Information Technology (MCIT). "Universal Service Fund". [http://www.mcit.gov.eg/TeleCommunications/USF] [5] Telecommunication Regulation Law. "Law n°10 of 2003/ article 9". [https://www.unodc.org/res/cld/document/egy/2003/egypt_telecommunication_regulation_act_english_html/Egypt_Telecommunications_Act_English.pdf] [6] Universal Service. "The right of all to connect". [http://www.mcit.gov.eg/Upcont/Documents/Publications_3182014000_Universal_Services.pdf] [7] NTRA. "Universal Service". [http://www.tra.gov.eg/en/regulation/Pages/universal-service.aspx]</v>
          </cell>
        </row>
        <row r="5528">
          <cell r="A5528">
            <v>2018</v>
          </cell>
          <cell r="B5528" t="str">
            <v>EIU country research</v>
          </cell>
          <cell r="C5528" t="str">
            <v>El Salvador has a policy that addresses technology neutrality for spectrum use. T he 2016 Telecommunications Law mandates technology neutrality in spectrum use [1]. Article 2A outlines the key principles for Information Communications Technology (ICT), which include e quality , inclusion, information privacy, universal access, maximum consumer benefit, transparency, fair competition, and technology neutrality. According to the Law, technological neutrality in El Salvador provides network operators the freedom to choose and offer technologies, in a climate of free competition and compliance with international standards that meet quality requirements and user needs [1]. The law also requires the National Frequency Plan (Cuadro Nacional de Atribicion de Frecuencias), which allocates radio spectrum services, to be technology neutral to improve service quality in the country [1].</v>
          </cell>
          <cell r="E5528" t="str">
            <v>[1] Superintendency of Electricity and Telecommunications (SIGET). 2016. "Reforma a la Ley de Telecomunicaciones (Decreto Legislativo 372, del 18 de mayo/2016)". [https://www.siget.gob.sv/institucion/marco-institucional/informes/normativa/]</v>
          </cell>
        </row>
        <row r="5529">
          <cell r="A5529">
            <v>2018</v>
          </cell>
          <cell r="B5529" t="str">
            <v>EIU country research</v>
          </cell>
          <cell r="C5529" t="str">
            <v>The government of Estonia has a technology-neutrality policy for spectrum use. The use of radio frequencies is largely determined by the Estonian Radio Frequency Allocation Plan, which is based on principles of neutrality of electronic communications services and technological neutrality. Frequencies are allocated through permits based on conditions set by the Estonian Technical Surveillance Authority (ETSA). These permits can be transferred or a right of use can be granted to a third party if conditions in the allocation plan allow it and it is approved by ETSA. This, however, is not the case for broadcasting [1]. Estonia has assigned 80% of the overall harmonised spectrum for wireless broadband, thereby superseding the EU average of 68% [2].</v>
          </cell>
          <cell r="E5529" t="str">
            <v>[1] Harkmaa, Pirkko-Liis. July 2018. "Estonia Telecoms and Media". Getting the Deal Through. [https://gettingthedealthrough.com/area/39/jurisdiction/76/telecoms-media-estonia/] [2] European Commission. 2017. "EU Digital Progress Report - 2017. Telecoms chapter: Estonia". [https://ec.europa.eu/digital-single-market/en/news/europes-digital-progress-report-2017-country-profiles-telecom-country-reports]</v>
          </cell>
        </row>
        <row r="5530">
          <cell r="A5530">
            <v>2018</v>
          </cell>
          <cell r="B5530" t="str">
            <v>EIU country research</v>
          </cell>
          <cell r="C5530" t="str">
            <v>The government of Ethiopia does not have a technology-neutrality policy for spectrum use. According to the Ethiopian Ministry of Communication and Information Technology (MCIT) and verified by the International Telecommunication Union (ITU), state-owned Ethio Telecom continues to be the only telecommunications service provider in the country and, as a result, any other internet service provisions are considered unlicensed and illegal [1, 2, 3]. In addition, technology neutrality for spectrum use is not addressed by the MCIT [4] and is not mentioned in either the draft of the 2016 National ICT Policy and Strategy [5] nor the government’s comprehensive five-year development plan, the Growth and Transformation Plan II (GTP II) implemented between 2015/16 and 2019/20 [6, 7].</v>
          </cell>
          <cell r="E5530" t="str">
            <v>[1] International Telecommunication Union (ITU). 2017. “Ethiopia Profile”. [https://www.itu.int/net4/itu-d/icteye/CountryProfileReport.aspx?countryID=77] [2] Ethio Telecom. “About us”. [http://www.ethiotelecom.et/about-us/] [3] United States Department of Commerce, International Trade Association. June 2, 2017. “Ethiopia Country Commercial Guide”. [https://www.export.gov/article?id=Ethiopia-Telecommunications] [4] Ministry of Communication and Information Technology (MCIT). “ICT Sector Development”. [http://mcit.gov.et/ict-sector-development] [5] MCIT. September 2016. “The National Information and Communication Technology (ICT) Policy and Strategy – Final Draft”. [http://www.mcit.gov.et/documents/20181/22562/The+National+Information+and++Communication+Technology++%28ICT%29+Policy+and+Strategy/45d74e1f-6eff-4607-bba9-342462a7be13] [6] National Planning Commission. May 2016. “Growth and Transformation Plan II (GTP II) (2015/16-2019/20)”.[http://dagethiopia.org/new//docstation/com_content.article/100/gtpii__english_translation__final__june_21_2016.pdf] [7] National Planning Commission. May 2016. “Growth and Transformation Plan II (GTP II) (2015/16-2019/20) - Policy Matrix”. [http://dagethiopia.org/new//docstation/com_content.article/100/gtp_ii_policy_matrix_english_final__august_2016.pdf]</v>
          </cell>
        </row>
        <row r="5531">
          <cell r="A5531">
            <v>2018</v>
          </cell>
          <cell r="B5531" t="str">
            <v>EIU country research</v>
          </cell>
          <cell r="C5531" t="str">
            <v>The government of Finland has a technology-neutrality policy for spectrum use. The Finnish Communications Regulatory Authority is the regulatory agency for telecommunications in the country, including spectrum management [1]. The Authority’s webpage on spectrum planning describes spectrum harmonization and national and international spectrum planning. Frequency planning is based on maximum flexibility, minimal regulation, and allowances for “refarming” [1]. The Authority also supports digital experimentation with flexible and temporary licenses [2]. In 2017, the Ministry of Transport and Communications announced that it would begin to work on a new broadband strategy that will specifically call for “technology neutrality” [3].</v>
          </cell>
          <cell r="E5531" t="str">
            <v>[1] Finnish Communications Regulatory Authority. August 29, 2014. “Spectrum planning”. [https://viestintavirasto.fi/en/spectrum/spectrumplanning.html] [2] Finnish Communications Regulatory Authority. January 18, 2017. “Digital experimentation boosts testing and supports education”. [https://viestintavirasto.fi/en/spectrum/frequenciesfordigitalexperimentation.html] [3] Ministry of Transport and Communications. July 12, 2017. “High-speed broadband connections needed – the preparation of a broadband strategy starts”. [https://www.lvm.fi/en/-/high-speed-broadband-connections-needed-the-preparation-of-a-broadband-strategy-starts-947929]</v>
          </cell>
        </row>
        <row r="5532">
          <cell r="A5532">
            <v>2018</v>
          </cell>
          <cell r="B5532" t="str">
            <v>EIU country research</v>
          </cell>
          <cell r="C5532" t="str">
            <v>The government of France has a technology-neutrality policy for spectrum use. In 2011, the previous government introduced a policy of technology neutrality for greater Wi-Fi access: Article 59 of Order no. 2011-1012 of 24 August 2011 on the introduction of technology neutrality [1]. Authorities within the current government have reinforced their commitment to the principle of "open networks" and technology neutrality [2]. Technology neutrality is overseen by the Authority of Regulation for Communications and Postal Services (ARCEP) [1]. The principle of "open networks" and technology neutrality is also reiterated within the current national broadband strategy (Plan France Très Haut Débit), which aims to offer high-speed broadband services across France by 2022 [3].</v>
          </cell>
          <cell r="E5532" t="str">
            <v>[1] Authority of Regulation for Communications and Postal Services (ARCEP). "Introduction of technology neutrality in France". [https://www.arcep.fr/uploads/tx_gspublication/orientation-intro-neutralite-techno-bande_1800_MHz.pdf] [2] ZDNet. June 6, 2018. "Arcep : sur la neutralité, pas d’inquiétude mais de la vigilance". [https://www.zdnet.fr/actualites/arcep-sur-la-neutralite-pas-d-inquietude-mais-de-la-vigilance-39869241.htm] [3] Plan France Très Haut Débit. October 2018. [http://www.francethd.fr/]</v>
          </cell>
        </row>
        <row r="5533">
          <cell r="A5533">
            <v>2018</v>
          </cell>
          <cell r="B5533" t="str">
            <v>EIU country research</v>
          </cell>
          <cell r="C5533" t="str">
            <v>Germany's Telecoms Act, the main law governing the operation of the telecoms networks and the provision of telecoms services, is a technology-neutral regulation [1]. The legislative approach of the Act is to establish a regulatory system neutral with respect to different transmission technologies [2]. As an EU member state, Germany is bound by the EU's Electronic Communications Framework which "sets the principles of technology and service neutrality as a rule, but exceptions are still possible where properly justified, for example to avoid harmful interference (for technology neutrality); or to promote social, regional or territorial cohesion or avoid inefficient use of spectrum (for service neutrality)." [3]</v>
          </cell>
          <cell r="E5533" t="str">
            <v>[1] Thomson Reuters, Practical Law. "Communications: regulation and outsourcing in Germany: Overview". [https://uk.practicallaw.thomsonreuters.com/0-619-2253?transitionType=Default&amp;contextData=(sc.Default)&amp;firstPage=true&amp;comp=pluk&amp;bhcp=1] [2] LexMundi Publication. "Telecommunications Regulation: Germany". [https://www.google.com/url?sa=t&amp;rct=j&amp;q=&amp;esrc=s&amp;source=web&amp;cd=2&amp;ved=2ahUKEwj_ytaykdXdAhUVXSsKHW0sChwQFjABegQICRAC&amp;url=http%3A%2F%2Fwww.lexmundi.com%2FDocument.asp%3FDocID%3D1860&amp;usg=AOvVaw3e8cnVvM84jJI4IuxE483s] [3] European Commission. "Digital Single Market. Easier access to radio spectrum: the EU's electronic communications framework". [https://ec.europa.eu/digital-single-market/en/content/easier-access-radio-spectrum-eus-electronic-communications-framework]</v>
          </cell>
        </row>
        <row r="5534">
          <cell r="A5534">
            <v>2018</v>
          </cell>
          <cell r="B5534" t="str">
            <v>EIU country research</v>
          </cell>
          <cell r="C5534" t="str">
            <v>Ghana does not have a technology-neutrality spectrum policy. The 2012 National Broadband Policy and Implementing Strategy emphasized the importance of removing the barriers to “efficient and productive spectrum use to promote the introduction of innovative technologies.” [1] Despite this policy, however, the existing licensing structure, outlined in the outdated 2007 National Telecommunication Policy, is not technology- or service-neutral, and therefore limiting to telecommunication market convergence [2]. The current service-based license regime requires new operators wishing to deploy new network technologies to obtain new licenses. Companies with Broadband Wireless Access (BWA) licensees are permitted to implement 4G services but are not able to expand to voice service until they reach a 50% coverage threshold, despite the capacity to do so [2]. Mobile network operators (MNOs) are also unable to deliver fixed telephone services, despite the capacity to do so, without prior authorization and licensing [2].</v>
          </cell>
          <cell r="E5534" t="str">
            <v>[1] Ministry of Communications. 2012. "National Broadband Policy and Implementation Strategy".[http://moc.gov.gh/sites/default/files/downloads/GhanaBroadbandStrategyFinal.pdf] [2] IMANI Center for Policy &amp; Education. 2017. “Ghana’s telecommunication Licensing Regime Stifling Innovation and Internet Affordability – What Should be Done”. [https://imaniafrica.org/2017/08/07/ghanas-telecommunication-licensing-regime-stifling-innovation-and-internet-affordability/]</v>
          </cell>
        </row>
        <row r="5535">
          <cell r="A5535">
            <v>2018</v>
          </cell>
          <cell r="B5535" t="str">
            <v>EIU country research</v>
          </cell>
          <cell r="C5535" t="str">
            <v>The Hellenic Telecommunications and Post Authority, the competent authority for spectrum licensing, issues licenses mostly without limitations on technology use [1]. This is the result of Decision 676/30, published in the Government Gazette, which states that all licenses issued will be technology-neutral unless, in some cases, quality or public health issues mandate that a specific license be restricted to a specific technology [2]. Among other bands, Greece allows for technology neutrality in 900 MHz and 1,800 MHz for 3G and 4G services. According to the European Digital Progress Report, in 2018, Greece had assigned 67.52% of the EU harmonized spectrum available for wireless broadband [3].</v>
          </cell>
          <cell r="E5535" t="str">
            <v>[1] Hellenic Telecommunications and Post Authority. "Licensed spectrum and requirements in Greece". [http://www.eett.gr/opencms/opencms/EETT/Electronic_Communications/Antennas_EMR/health/BaseStationRdt/GRNetworks/] [2] Hellenic Telecommunications and Post Authority. January 2014. "Decision 676/30".[http://www.eett.gr/opencms/export/sites/default/admin/downloads/telec/apofaseis_eett/kanonistikes_apofaseis_eett/AP676-030.pdf] [3] European Commission. 2018. "European Digital Progress Report: Telecoms chapter - Greece". [http://ec.europa.eu/newsroom/dae/document.cfm?doc_id=52260]</v>
          </cell>
        </row>
        <row r="5536">
          <cell r="A5536">
            <v>2018</v>
          </cell>
          <cell r="B5536" t="str">
            <v>EIU country research</v>
          </cell>
          <cell r="C5536" t="str">
            <v>The government of Guatemala has a technology-neutrality policy for spectrum use. The General Telecommunications Law, passed in 1996, introduced spectrum-market liberalization through the use of market mechanisms, including auctions, for allocating spectrum. Article 54 states that any person or company can request the right to use an unallocated spectrum band. The petitioner must participate in a public tender to obtain a license (Título de Usufructo de Frecuencias, or TUF). Once a license is granted, the licensee has the right to determine the service and technology to implement, and this can change over the tenure of the license. Bands can also be leased, sold, or subdivided during the tenure of the license. The only restrictions are the frequency range, the maximum power transmitted in the band and at adjacent bands, the geographic scope, and license duration [1, 2]. The government's policy stance has succeeded in reducing entry barriers for market participants, resulting in greater competition and lower spectrum prices. In turn, this has fed into lower retail mobile and internet subscription rates [3].</v>
          </cell>
          <cell r="E5536" t="str">
            <v>[1] Government of Guatemala. 1996. “Ley General de Telecomunicaciones”. [https://sit.gob.gt/gerencia-juridica/leyes-y-reglamentos/] [2] World Bank. 2016. “Guatemala, an early spectrum management reformer”. [http://pubdocs.worldbank.org/en/689831452529896913/WDR16-BP-Guatemala-an-Early-Spectrum-Management-Reformer-Garcia.pdf] [3] GSMA. May 2012. "Licensing to support the mobile broadband revolution". [https://www.gsma.com/publicpolicy/wp-content/uploads/2012/03/gsma_licensing_report.pdf]</v>
          </cell>
        </row>
        <row r="5537">
          <cell r="A5537">
            <v>2018</v>
          </cell>
          <cell r="B5537" t="str">
            <v>EIU country research</v>
          </cell>
          <cell r="C5537" t="str">
            <v>The government of Guinea has a technology-neutrality policy for spectrum use. The Regulatory Authority for Post and Telecommunications (ARPT) is the agency responsible for the extension of provider licenses in the country. In 2013, the government identified the need to adjust its regulatory framework to international telecommunications standards and started working on a global license project in order to meet the principle of technological neutrality [1]. In 2015, the ARPT adopted law L/2015/018/AN, regulating telecommunications and information technologies. Chapter X regulates the provision of licenses and establishes the figure of a global license for technology neutrality [2, 3]. These changes were also reflected in the Plan for the Development of ICTs 2019-2025 [4].</v>
          </cell>
          <cell r="E5537" t="str">
            <v>[1] Réseau Francophonie de la Régulation des Télécommunications (FRATEL). 2014. “Quels besoins pour les futurs réseaux mobiles?”. [http://www.fratel.org/wp-content/uploads/2014/10/Presentation-Mme-Aminata-KABA-ARPT-Guinee.pdf] [2] République de Guinée. 2015. “Loi L/2015/018/AN Relative aux Telecommunications et aux Technologies de l’Information en Republique de Guinee.” [http://images.mofcom.gov.cn/gn/201707/20170704193445608.pdf] [3] NTIC Conseil. 2016. “Le nom de domanine .GN ou la sauvegarde de l’identité guinéenne dans le cyberespace mondial”. [http://guineahitech.blogspot.com/2016/04/] [4] Regulatory Authority for Post and Telecommunications (ARPT). 2018. “Le Developpement Des Telecommunications/Tic En Guinee A L’horizon 2019/2025”.[https://www.arpt.gov.gn/sites/default/files/Documentation/synthese_du_questionnaire_prospective_telecoms-tic_guinee_arpt_2014.pdf]</v>
          </cell>
        </row>
        <row r="5538">
          <cell r="A5538">
            <v>2018</v>
          </cell>
          <cell r="B5538" t="str">
            <v>EIU country research</v>
          </cell>
          <cell r="C5538" t="str">
            <v>The government of Hungary has a technology-neutrality policy for spectrum use. The Spectrum Strategy 2016-2020, outlined by the National Media and Infocommunications Authority, states that regulations for all spectrum bands are designed to ensure technology-neutral use [1]. Hungary's legal framework "is open and technology neutral, [and] thus can better adapt to changing conditions caused by the fast development of ICT technologies." [2] The legal framework mirrors the position of the Hungarian Ministry of Economy and Transport which has noted the following: " As to regulatory and development-funding measures related to broadband infrastructures and broadband access we must emphasize that a fundamental government principle is technology-neutrality." [3]</v>
          </cell>
          <cell r="E5538" t="str">
            <v>[1] Government of Hungary. "National Media and Infocommunications Authority Spectrum Strategy 2016-2020".[http://english.nmhh.hu/dokumentum/170996/rss_nmhh_2016_komm_fin.pdf] [2] EUGO. "Hungary. eGovernment in Hungary". [http://eugo.gov.hu/key-facts-about-hungary/egovernment-hungary] [3] Organisation for Economic Co-operation and Development (OECD). "Broadband Growth and Policies in OECD Countries". [https://books.google.co.th/books?id=ovPVAgAAQBAJ&amp;pg=PA57&amp;lpg=PA57&amp;dq=technology+neutrality+hungary&amp;source=bl&amp;ots=OLGloWKbwB&amp;sig=zVwMiCzjK_yCP2KaoDc4olQGwmk&amp;hl=en&amp;sa=X&amp;ved=2ahUKEwiC8qaI0JfeAhWVXCsKHYF6AaYQ6AEwCHoECAEQAQ#v=onepage&amp;q=technology%20neutrality%20hungary&amp;f=false]</v>
          </cell>
        </row>
        <row r="5539">
          <cell r="A5539">
            <v>2018</v>
          </cell>
          <cell r="B5539" t="str">
            <v>EIU country research</v>
          </cell>
          <cell r="C5539" t="str">
            <v>The Indian government has a technology-neutrality policy for spectrum use. In 2012, the Supreme Court ruled that spectrum assignments could only be conducted through auctions as it was a public resource - moving away from the first-come-first-serve basis that had previously been followed. This auction-only policy was formally announced as the National Telecom Policy 2012 [1]. The policy recognized the need for market-related practices for spectrum management including liberalization, trading, sharing, and pooling [2]. Under this policy, India also migrated to the Unified Licensing (UL) regime (single license for all services), thereby creating a service-neutral regime. Rapid technological developments also created a need for consultations on refarming and liberalization to determine a path that would allow operators to migrate to both 3G and 4G in existing 2G bands. The Department of Telecommunications (DoT), after extensive consultations, approved a policy for liberalizing the spectrum in 2015 [1]. Liberalized spectrum is technology-neutral and can be traded in the secondary market, unlike unliberalized spectrum. As part of the policy, all auctioned spectrum is to be considered liberalized while all administratively allocated spectrum can only be considered liberalized once a liberalization fee is paid, which was computed as the difference between auctioned prices and administrative prices. In 2018, the Indian government approved a New Telecom Policy to address recent technological innovations, security, and consumer protection. This new policy reaffirmed the government's commitment to technology neutrality for spectrum use [3].</v>
          </cell>
          <cell r="E5539" t="str">
            <v>[1] Science Direct. 2017. "Framework for evolving spectrum management regimes: Lessons from India". [http://www.sciencedirect.com/science/article/pii/S030859611730126X] [2] Ministry of Communications, Department of Telecommunications. 2012. "National Telecom Policy - 2012". [http://www.dot.gov.in/sites/default/files/NTP-06.06.2012-final_0.pdf] [3] Economist Times. June 2018. "Cabinet approves new telecom policy to attract 100 bn investment and create 4mn jobs". [https://economictimes.indiatimes.com/industry/telecom/telecom-news/cabinet-approves-new-telecom-policy-to-attract-100-bn-investment-create-4-mn-jobs/articleshow/65963080.cms]</v>
          </cell>
        </row>
        <row r="5540">
          <cell r="A5540">
            <v>2018</v>
          </cell>
          <cell r="B5540" t="str">
            <v>EIU country research</v>
          </cell>
          <cell r="C5540" t="str">
            <v>The government of Indonesia has a technology-neutrality policy for spectrum use. The Ministry of Communication and Information Technology has put a number of regulations in place that open the way for technology neutrality through reallocation and spectrum migration [1]. The Indonesia Broadband Plan for 2014-2019 refers explicitly to spectrum refarming and technology neutrality [2], detailing plans to move towards the implementation of technology neutrality. In 2016, Indonesia formally approved the adoption of technology neutrality in the country’s 450 MHz frequency band [3]. Although Indonesia completed 4G refarming in 2015, Indonesia’s geography presents a challenge for 5G infrastructure, which is not yet available (as of late 2018) [4].</v>
          </cell>
          <cell r="E5540" t="str">
            <v>[1] Law Business Research. 2016. "The Technology, Media and Telecommunications Review - Edition 7: Indonesia". [http://thelawreviews.co.uk/edition/the-technology-media-and-telecommunications-review-edition-7/1140140/indonesia] [2] Kementerian Perencanaan Pembangunan Nasional/Badan Perencanaan Pembangunan Nasional (BAPPENAS). 2014. "Rencana Pitalebar Indonesia 2014-2019".[https://ppidkemkominfo.files.wordpress.com/2014/12/rencana_pitalebar_indonesia_2014-2019.pdf] [3] 450 MHz Alliance. 2016. "Indonesia establishes tech neutrality at 450MHz; AINMT welcomes move". [https://450alliance.org/indonesia-establishes-tech-neutrality-450mhz-ainmt-welcomes-move/] [4] CNN Indonesia. 2018. “Nokia Sebut Indonesia Belum Siap Adopsi 5G”. [https://www.cnnindonesia.com/teknologi/20180905110759-213-327778/nokia-sebut-indonesia-belum-siap-adopsi-5g]</v>
          </cell>
        </row>
        <row r="5541">
          <cell r="A5541">
            <v>2018</v>
          </cell>
          <cell r="B5541" t="str">
            <v>EIU country research</v>
          </cell>
          <cell r="C5541" t="str">
            <v>The government of Iran has a technology-neutrality policy for spectrum use. National spectrum management policy is managed and implemented by the Ministry of Information and Communications Technology under the principles of meeting market demand by allowing flexible spectrum redeployment in the form of frequency assignment rights transfers to major spectrum users, frequency band assignment for new services, and frequency band service expansion [1, 2, 3]. Under the authority of the Communication Regulatory Authority (CRA), entities can simultaneously apply for and/or enter auctions for licenses for multiple frequency channels, as well as multiple radio services and applications [4]. As of September 2014, the government began issuing licenses to mobile operators for both 3G and 4G [5] and, currently, single mobile operators offer consumer mobile technology services ranging from 2G to 4G+ [6]. The Ministry of Information and Communications Technology held a regional “Spectrum Management” workshop, together with the International Telecommunication Union (ITU), on 21-23 November 2016 which included training on spectrum liberalization and spectrum refarming and repurposing [7]. The National Scarce Resources Recovery Plan, currently being carried out by the Communications Regulatory Authority of the Ministry of Information and Communications Technology, specifically addresses the introduction of the Internet of Things (IOT) and Machine-to-Machine (M2M) communications, as well as the need to allow spectrum technology neutrality [8].</v>
          </cell>
          <cell r="E5541" t="str">
            <v>[1] Ministry of Information and Communications Technology. “Rules and Regulations”. [https://www.ict.gov.ir/en/more/rules] [2] Asia-Pacific Telecommunity. March 11, 2014. "Communication Regulatory Authority, Radio Monitoring Office: Present Status of Spectrum Monitoring in Iran". [http://www.apt.int/sites/default/files/Upload-files/SATRC/SAPIV/WGSPEC/SAPIV-WGSPEC02-INP-10_Present_Status_of_Spectrum_Monitoring_in_Iran.pptx] [3] International Telecommunication Union (ITU), ITU-D Study Groups Secretariat, Telecommunication Development Bureau. “Iran – Questionnaire”. [https://www.itu.int/ITU-D/study_groups/SGP_2002-2006/JGRES09/IRAN.doc] [4] Asia-Pacific Telecommunity. July 7, 2010. "Document No.: SATRC-WG-SPEC-1/05: Report of the SATRC Working Group on Spectrum Allocation &amp; Pricing". [http://www.apt.int/sites/default/files/Upload-files/SATRC/WGSPEC01/SATRC-WG-SPEC-1-05%20Final%20Report%20WG%20Spectrum.doc] [5] Hsu, Jeremy. September 5, 2014. “Iran Eases Restrictions on High-Speed Mobile Internet”. IEEE Spectrum. [https://spectrum.ieee.org/tech-talk/telecom/internet/iran-eases-restrictions-on-highspeed-mobile-internet] [6] nPerf. October 23, 2018. “2G/3G/4G coverage map, Cellular data networks in Islamic Republic of Iran". [https://www.nperf.com/en/map/IR/-/12954.Hamrahe-Aval-MCI/signal/] [7] Ministry of Information and Communications Technology, ICT Faculty. November 1, 2016. [http://www.ictfaculty.ir/en/63-english/aboutcourses/328-workshopii.html] [8] Ministry of Information and Communications Technology. January 3, 2017. “Regulatory Director Announces: Institutional Plans for the National Rare Resources Recovery Plan”. [https://www.ict.gov.ir/fa/newsagency/19449/اقدامات-سازمان-در-جهت-ساماندهی-منابع-کمیاب-ملی-شماره]</v>
          </cell>
        </row>
        <row r="5542">
          <cell r="A5542">
            <v>2018</v>
          </cell>
          <cell r="B5542" t="str">
            <v>EIU country research</v>
          </cell>
          <cell r="C5542" t="str">
            <v>The government of Ireland has a technology-neutrality policy for spectrum use. The Radio Spectrum Management Strategy 2016 -2018, outlined by the Commission for Communication Regulation's (ComReg), promotes service neutrality in line with relevant harmonization measures as radio spectrum decisions made by the European Union are binding for EU Member States. Most of these decisions concern technical harmonizations, which are prescribed by the European Conference of Postal and Telecommunications (CEPT) [1]. In 2017, ComReg assigned new spectrum rights for the 3.6 GHz Band, generally used to provide fixed wireless access to rural customers [2]. The ComReg Electronic Communications Strategy Statement 2017-2019 declares that the Universal Service Regime allows ComReg to intervene if universal services are not being delivered by the market. ComReg aims to maintain the principle of technological neutrality and it is encouraged in its use of Universal Service Obligation (USO), where necessary, to ensure service delivery [2].</v>
          </cell>
          <cell r="E5542" t="str">
            <v>[1] Commission for Communications Regulation (ComReg). 2016. "Radio Spectrum Management Strategy 2016 to 2018". [https://www.comreg.ie/media/2016/03/Radio-Spectrum-Management-Strategy-2016-2018.pdf] [2] ComReg. 2017. “Electronic Communications Strategy Statement 2017-2019.” [https://www.comreg.ie/publication/electronic-communications-strategy-statement-2017-2019/]</v>
          </cell>
        </row>
        <row r="5543">
          <cell r="A5543">
            <v>2018</v>
          </cell>
          <cell r="B5543" t="str">
            <v>EIU country research</v>
          </cell>
          <cell r="C5543" t="str">
            <v>Israel practices technology-neutrality for spectrum use. The regulation of spectrum use in Israel is managed by the Ministry of Communication [3]. The five main mobile operators in the country offer services using various technologies (2G, 3G, 4G, and LTE) and any frequencies in their possession [1]. According to a statement made in 2015 by Israel's Ministry of Communications, the government offered six of the incumbent mobile operators immediate, but limited, 4G rollout for their customers. These operators - Cellcom, Pelephone, Orange, Golan Telecom, Hot Mobile, and Marathon Mobile - used 5 MHz blocks of frequency, which they were either leasing or already owned, to offer the improved mobile broadband technology commercially [1, 2]. The government also indicated that operators should not charge customers more to use the next-generation network [2].</v>
          </cell>
          <cell r="E5543" t="str">
            <v>[1] World Bank. 2016. "Digital Dividends: Best Practices and Lessons Learned in ICT Sector Innovation: A Case Study of Israel". [http://pubdocs.worldbank.org/en/868791452529898941/WDR16-BP-ICT-Sector-Innovation-Israel-Getz.pdf] [2] TeleGeography. 2014. "Israel’s MoC to allow immediate, but limited, 4G rollout for existing operators". [https://www.telegeography.com/products/commsupdate/articles/2014/07/16/israels-moc-to-allow-immediate-but-limited-4g-rollout-for-existing-operators/] [3] Ministry of Communications. "Oversight and Administration". [https://www.gov.il/en/Departments/Units/supervision]</v>
          </cell>
        </row>
        <row r="5544">
          <cell r="A5544">
            <v>2018</v>
          </cell>
          <cell r="B5544" t="str">
            <v>EIU country research</v>
          </cell>
          <cell r="C5544" t="str">
            <v>The Italian government has a technology-neutrality policy for spectrum use. The government's official strategy for ultra-broadband, adopted in 2015, enshrines the principles of "technological neutrality, open networks, access to fair and non-discriminatory conditions, and an integrated approach between wired and wireless networks." [1] Italy's official strategy notes that the European Union's policy makes it impossible to design systems that award concessions without guaranteeing technological neutrality and true openness to competition [1].</v>
          </cell>
          <cell r="E5544" t="str">
            <v>[1] Agency for a Digital Italy (AGID). March 3, 2015. "Strategia italiana per la banda ultralarga". [http://www.agid.gov.it/sites/default/files/documentazione/bul_4_marzodef_0.pdf]</v>
          </cell>
        </row>
        <row r="5545">
          <cell r="A5545">
            <v>2018</v>
          </cell>
          <cell r="B5545" t="str">
            <v>EIU country research</v>
          </cell>
          <cell r="C5545" t="str">
            <v>Jamaica has a technology-neutrality policy for spectrum use. Technology neutrality is one of the four pillars of the ICT Policy, established in 2011 by the Information and Telecommunications Department. This policy emphasizes critical areas that should be focused on to ensure investment in the country's ICT sector [1, 2]. The policy also states that “ICT is a developmental tool that should be widely accessible and utilized by the general population; there will be a neutral approach in technology selection and regulation and competition as well as innovation will be promoted for the benefit of consumers, producers and service providers.” The other three fundamental pillars of the 2011 strategy are: 1) ICT as a developmental instrument; 2) universal service; and 3) competition within the ICT sector [1].</v>
          </cell>
          <cell r="E5545" t="str">
            <v>[1] Government of Jamaica. 2011. “ICT Policy”. [http://www.japarliament.gov.jm/attachments/596_Information%20and%20Communications%20Technology%20(ICT)%20Policy.pdf] [2] Ministry of Science, Energy and Technology. "ICT Policies at a Glance". [https://www.mset.gov.jm/policies-glance-0]</v>
          </cell>
        </row>
        <row r="5546">
          <cell r="A5546">
            <v>2018</v>
          </cell>
          <cell r="B5546" t="str">
            <v>EIU country research</v>
          </cell>
          <cell r="C5546" t="str">
            <v>While Japan practices technology and service neutrality, a policy has yet to be fully developed. Spectrum assignment is still based on specific technologies and services, as specified by the Ministry of Internal Affairs and Communications (MIC) [1]. The 2010 amendment of the Radio Act, however, facilitates the flexible use of spectrum by allowing the MIC to grant licenses that cover multiple uses. As of 2016, MIC had granted 1,500 licenses permitting multiple uses [2]. Spectrum sharing is on the MIC's policy agenda. The MIC private-sector policy advisory panel issued recommendations in August 2018 to develop a policy environment conducive to efficient sharing of unlicensed spectrum. The panel's recommendations include the reduction of the current three-year interval between spectrum usage surveys to two years [3]. The policy and process of spectrum allocation are not market-driven because the government has not yet implemented an auction process to determine spectrum allocations. The MIC exercises broad discretion to determine how the radio spectrum is allocated based on annual reviews of spectrum usage.</v>
          </cell>
          <cell r="E5546" t="str">
            <v>[1] Ministry of Internal Affairs and Communications (MIC). "Spectrum allocation process". [http://www.tele.soumu.go.jp/j/adm/freq/process/index.htm] [2] The Law Reviews. December 2017. "The Technology, Media and Telecommunications Review - Edition 8: Japan". [https://thelawreviews.co.uk/edition/the-technology-media-and-telecommunications-review-edition-8/1151634/japan] [3] MIC. August 2018. "Growth Strategy Panel Report on Efficient Spectrum Usage". [http://www.soumu.go.jp/main_content/000572076.pdf]</v>
          </cell>
        </row>
        <row r="5547">
          <cell r="A5547">
            <v>2018</v>
          </cell>
          <cell r="B5547" t="str">
            <v>EIU country research</v>
          </cell>
          <cell r="C5547" t="str">
            <v>The Jordanian government has a policy that addresses technology-neutrality for spectrum use. In recent years, Jordan has liberalized its spectrum policies to expand the number of non-state affiliated broadcast outlets, as well as encourage the growth of the mobile telecommunications sector [1]. This is reflected in the Statement of Government Policy on the Communications, Information Technology and Postal Sectors, released in 2012 by the Telecommunications Regulatory Commission (TRC), which states that the TRC should strive to adopt a “technology and service neutral approach to spectrum, spectrum reuse; and spectrum sharing, and the potential for secondary spectrum markets.” [2] The document also states that “in order to avoid delays in the introduction of new commercial services or the expansion of existing services, the [TRC] should identify required spectrum bands and negotiate their release to its control well ahead of market demands.” Such a statement underlines the flexible approach adopted by the TRC to keep pace with market requirements [2].</v>
          </cell>
          <cell r="E5547" t="str">
            <v>[1] Sweis, Rana, Lennett, Benjamin and Glaisyer, Tom. 2013. “Spectrum Policy Reforms: Supporting Democracy and Economic Development in Jordan”. Journal of Information Policy 3: 552-574. [http://ranasweis.com/spectrum-policy-reforms-supporting-democracy-and-economic-development-in-jordan/] [2] Telecommunications Regulatory Commission (TRC). 2012. “Statement of Government Policy 2012 On The Communications, Information Technology and Postal Sectors”. [http://trc.gov.jo/EchoBusV3.0/SystemAssets/PDF/AR/StrategiesandPolicies/Policies/nationalpolicy2012.pdf]</v>
          </cell>
        </row>
        <row r="5548">
          <cell r="A5548">
            <v>2018</v>
          </cell>
          <cell r="B5548" t="str">
            <v>EIU country research</v>
          </cell>
          <cell r="C5548" t="str">
            <v>The government of Kazakhstan has a technology-neutrality policy for spectrum use. Towards the end of 2015, the government announced that new rules on technology neutrality had come into force, allowing cellcos to utilize all their existing spectrum holdings for 2G, 3G, and 4G services. K’cell and a joint venture between Altel and Tele2 were among the first to take advantage of 4G and Long-Term Evolution (LTE) services [1, 2]. The sector is regulated and supervised by the Ministry of Transport and Communications. The main regulatory and control functions are carried out by the Committee of Electronic Communications and Informatization, which is part of the Ministry [3].</v>
          </cell>
          <cell r="E5548" t="str">
            <v>[1] TeleGeography. January 7, 2016. "Kazakh cellcos to get 4G spectrum this year; KT to be privatised". [https://www.telegeography.com/products/commsupdate/articles/2016/01/07/kazakh-cellcos-to-get-4g-spectrum-this-year-kt-to-be-privatised/] [2] TeleGeography. March 2, 2016. "Tele2 Kazakhstan launches 4G services". [https://www.telegeography.com/products/commsupdate/articles/2016/03/02/tele2-kazakhstan-launches-4g-services/] [3] European Bank for Reconstruction and Development (EBRD). 2012. "Electronic Communications Sector Comparative Assessment: Kazakhstan - Country Summary". [http://www.ebrd.com/downloads/legal/telecomms/kazakhstan-2012.pdf]</v>
          </cell>
        </row>
        <row r="5549">
          <cell r="A5549">
            <v>2018</v>
          </cell>
          <cell r="B5549" t="str">
            <v>EIU country research</v>
          </cell>
          <cell r="C5549" t="str">
            <v>The government of Kenya has a policy that addresses technology-neutrality for spectrum use. The Communications Authority of Kenya has adopted a Unified Licensing Framework (ULF) that is technology neutral [1]. In doing so, the Authority allows operators and service providers to operate using multiple technologies within a framework divided into broad market segments [1]. Operators receive licenses in one of the following market segments: network facilities providers (NFP), applications service providers (ASP), and contents service providers (CSP) [2]. Operators are still required to apply for assignment of resources such as frequency, numbering, and spectrum, but can operate multiple technologies within one license for each segment [2].</v>
          </cell>
          <cell r="E5549" t="str">
            <v>[1] Kenya Communications Authority. 2018. “Telecommunications Market Structure”. [https://ca.go.ke/industry/telecommunication/market-structure/] [2] Bowmans Law. 2012. “Telecom Regulation: Kenya Introduces a Unified Licensing Framework”. [https://www.bowmanslaw.com/insights/technology-media-and-telecommunications/telecom-regulation-kenya-introduces-a-unified-licensing-framework/]</v>
          </cell>
        </row>
        <row r="5550">
          <cell r="A5550">
            <v>2018</v>
          </cell>
          <cell r="B5550" t="str">
            <v>EIU country research</v>
          </cell>
          <cell r="C5550" t="str">
            <v>The government of Kuwait does not have a policy that addresses technology-neutrality for spectrum use. The Ministry of Communications (MOC) has a national plan in place for spectrum use. This plan regulates the frequency distribution, serving the state’s requirements and taking into account both current and future needs [1]. The latest available report from 2009 does not mention spectrum neutrality or flexibility [2]. The Radio Frequency and Licensing Department of MOC, however, states that the national spectrum plan is periodically reviewed to keep up with the rapid development in the field of wireless communications [1]. Kuwait has one of the highest mobile penetration rates in the world [3]; the rising traffic driven by an increasing number of mobile broadband subscribers, who consume bandwidth-heavy content, is putting a strain on the infrastructure [4]. Two solutions have emerged: the development of 5G capabilities expected to be rolled out during 2019 [5] and the expansion of public Wi-Fi to offload some of the congestion from the 3G/LTE infrastructure [6].</v>
          </cell>
          <cell r="E5550" t="str">
            <v>[1] Ministry of Communications. “Frequency Spectrum – General”. [http://moc.gov.kw/rfld/rfldpage3Ae.html] [2] Ministry of Communications. 2009. "Plan of Frequency Bands Allocations (National Table of Frequency Allocations)". [http://moc.gov.kw/rfld/material/material3.PDF] [3] GSMA. “The Mobile Economy Middle East and North Africa 2017”. [https://www.gsma.com/mobileeconomy/mena/] [4] TahawulTech. 2016. "Dealing with the surge in mobile data demand”. [http://www.tahawultech.com/cnme/features/supply-and-demand/] [5] Arab Times. June 4, 2018. “Zain Launches 1st Integrated 5G Network”. [http://www.arabtimesonline.com/news/zain-launches-1st-integrated-5g-network-in-kuwait/ &lt;br&gt;] [6] Telecom Drive. May 5, 2014. "Qualitynet – Kuwait’s largest Wi-Fi Provider Trials Hotspot 2.0 with Aruba". [http://telecomdrive.com/qualitynet-kuwaits-largest-wi-fi-provider-trials-hotspot-2-0-aruba/]</v>
          </cell>
        </row>
        <row r="5551">
          <cell r="A5551">
            <v>2018</v>
          </cell>
          <cell r="B5551" t="str">
            <v>EIU country research</v>
          </cell>
          <cell r="C5551" t="str">
            <v>The government of Liberia has a policy that addresses technology-neutrality for spectrum use. In 2015, the Liberian Telecommunications Authority (LTA) transitioned from a technology-based licensing regime to a technology-neutral performance-based licensing regime [1, 2]. The transition was carried out in order to be in line with the Radio Regulation guidelines set out by the International Telecommunication Union (ITU) [1]. The universal licensing regime allows local operators to use a wide range of technologies without seeking out additional permits for each type of technology [2].</v>
          </cell>
          <cell r="E5551" t="str">
            <v>[1] Liberia Telecommunications Authority. 2018. “About Spectrum Management”. [http://www.lta.gov.lr/content.php?sub=110&amp;related=42&amp;res=110&amp;third=110] [2] TeleGeography. 2015. “Liberia’s LTA Finally Switches over to Universal License Regime”. [https://www.telegeography.com/products/commsupdate/articles/2015/07/15/liberias-lta-finally-switches-over-to-universal-licence-regime/]</v>
          </cell>
        </row>
        <row r="5552">
          <cell r="A5552">
            <v>2018</v>
          </cell>
          <cell r="B5552" t="str">
            <v>EIU country research</v>
          </cell>
          <cell r="C5552" t="str">
            <v>Madagascar has a policy that addresses technology-neutrality for spectrum use. Decree No. 2014-1650, adopted in 2014, was among the policies introduced that sought to address technology neutrality, reduce high prices, and bring efficiency to the market [1, 2]. This initiative intended to boost operators' efficiency and strengthen the technical and legal capacity of the regulator, implementing a regulatory framework well-adapted to technological demands [2]. At the core of the policy was the promotion of universal access to telecommunications services across the country by ensuring the development of basic infrastructures and services [2].</v>
          </cell>
          <cell r="E5552" t="str">
            <v>[1] Ministere des Postes, des Telecommunications et des Nouvelles Technologies. 2014. "Decret No. 2014-1650". [http://www.artec.mg/pdf/D%C3%A9cret%202014-1650.pdf] [2] Telegeography. 2017. "Madagascar: Country profile". [https://www.telegeography.com/products/globalcomms/data/country-profiles/af/madagascar/regulations.html]</v>
          </cell>
        </row>
        <row r="5553">
          <cell r="A5553">
            <v>2018</v>
          </cell>
          <cell r="B5553" t="str">
            <v>EIU country research</v>
          </cell>
          <cell r="C5553" t="str">
            <v>Malawi has a policy that addresses technology-neutrality for spectrum use. The Communications Act no. 34 of 2016 sets out Malawi's policy on technology-neutrality and the management of spectrum use, including a converged licensing regime [1]. The Malawi Communications Regulatory Authority (MACRA) is the authority in charge of “spectrum planning; creating new allocations, fulfilling frequency planning coordination and assignments, issuing licences, regulating and administering the use of radio frequencies; and the monitoring and enforcement procedures.” [2] Malawi's National ICT Master Plan, 2014-2031, also mentions the importance of technology and service neutrality, aiming to enhance “[t]he availability of spectrum resources to effectively meet the demands of emerging technologies such as 4G mobile and Long Term Evolution (LTE).” [3]</v>
          </cell>
          <cell r="E5553" t="str">
            <v>[1] Government of Malawi. November 4, 2016. "Communications Act 2016". [http://www.macra.org.mw/wp-content/uploads/2014/07/Communications-Act-2016.pdf] [2] Malawi Communications Regulatory Authority (MACRA). "Spectrum Management". [http://www.macra.org.mw/spectrum-department/] [3] Ministry of Information and Communications Technology. April 3, 2017. "Malawi National ICT Master Plan, 2014-2031". [http://www.ict.gov.mw/index.php/resource-docs/policies/file/1-national-ict-master-plan]</v>
          </cell>
        </row>
        <row r="5554">
          <cell r="A5554">
            <v>2018</v>
          </cell>
          <cell r="B5554" t="str">
            <v>EIU country research</v>
          </cell>
          <cell r="C5554" t="str">
            <v>Malaysia has a policy that addresses technology-neutrality for spectrum use. Spectrum licenses are formulated to be technology and service neutral, with four categories of licenses - reduced from the previous 31 [1]. The aim is to create opportunities for expansion and foster a more effective utilization of network infrastructure [2]. In 2016-2017, the Malaysian government carried out a process whereby it withdrew and reallocated some frequencies among the top mobile operators; this enabled spectrum refarming and more efficient spectrum use [3, 4].</v>
          </cell>
          <cell r="E5554" t="str">
            <v>[1] ICT Regulation Toolkit. 2007. "Regulatory Trends for Adapting Licensing Frameworks to a Converged Environment". [http://www.ictregulationtoolkit.org/practice_note?practice_note_id=3121] [2] Malaysian Communication and Multimedia Commission. "Licensing". [https://www.mcmc.gov.my/sectors/celco/licensing] [3] Digital News Asia. 2017. “Telco Deep Dive 2017: Malaysian Spectrum refarming: Where are we after a year?”. [https://www.digitalnewsasia.com/mobility/telco-deep-dive-2017-malaysian-spectrum-refarming-where-are-we-after-year] [4] DBS. 2017. "Malaysia Telecom". [https://www.dbs.com.sg/treasures/aics/pdfController.page?pdfpath=/content/article/pdf/AIO/122017/171212_insights_clearer_signals.pdf]</v>
          </cell>
        </row>
        <row r="5555">
          <cell r="A5555">
            <v>2018</v>
          </cell>
          <cell r="B5555" t="str">
            <v>EIU country research</v>
          </cell>
          <cell r="C5555" t="str">
            <v>The government of Mali has a policy that addresses technology-neutrality for spectrum use. In 2016, the Ministry of the Digital Economy and Communication adopted a bill on the Information Society Law that establishes the legal, institutional, and ethical foundations of the information society in Mali and outlines technological neutrality for spectrum use [1, 2]. In Ordinance no. 2011-023 on Telecommunications and Information and Communication Technologies, the Government of Mali establishes, among its main principles, that technology neutrality in the regulation process is guaranteed [3]. In this ordinance the government also states that it can and will enforce principles of technology neutrality for licensed providers [3]. In the mobile market, Orange Mali is the only operator offering a 4G network to its customers [4, 5]. In February 2018, the government of Mali allowed the Ministry of the Development of the Digital Economy and Posts to begin discussions concerning the sale of neutral telecom licenses to mobile operators [5].</v>
          </cell>
          <cell r="E5555" t="str">
            <v>[1] Maliactu.net. 2016. “Mali: Communiqué of the Council of Ministers of 02nd of November 2016”. [https://maliactu.net/mali-communique-du-conseil-des-ministres-du-02-novembre-2016/] [2] Edjo, Muriel. 2016. “Mali will adopt a law of orientation of the information society”. aBamako. [http://news.abamako.com/h/145776.html] [3] Republic of Mali. 2011. “Ordinance n.2011-023/P-RM of 28 September 2011 Relative to Telecommunications and to Information and Communication Technologies”. [https://www.amrtp.ml/pdf/loi-ordo/ORDONNANCE_N2011_023.pdf] [4] Orange Mali. 2018. “Mobile Internet Offers”. [https://www.orangemali.com/particuliers/1018/1056/les-offres-internet-mobile-14131.html] [5] Freedman, Myles. February 9, 2018. “Mali: State Prepares for the Granting of Neutral Telecoms Licenses to Switch the Country in Very High Speed”. Extensia. [http://extensia-ltd.com/mali-state-prepares-granting-neutral-telecoms-licenses-switch-country-high-speed/]</v>
          </cell>
        </row>
        <row r="5556">
          <cell r="A5556">
            <v>2018</v>
          </cell>
          <cell r="B5556" t="str">
            <v>EIU country research</v>
          </cell>
          <cell r="C5556" t="str">
            <v>The government of Mexico has a technology-neutrality policy for spectrum use. The Federal Telecommunications and Broadcasting Law of 2014 calls for technology neutrality and interoperability among networks [1]. Specifically, Chapter 3 of Article 124 mandates that the Federal Institute for Telecommunications (IFT) will adopt measures to ensure technology neutrality in spectrum management. The IFT is also charged with promoting competition and new technologies, defining minimum technical conditions for interoperability and permitting the use of new technologies [1]. The 2017-2018 National Radio Spectrum Program reinforces the principle of technology neutrality, calling for efficient investment in innovation, research, and development [2].</v>
          </cell>
          <cell r="E5556" t="str">
            <v>[1] La Cámara de Diputados del Congreso de la Unión. 2018. “Ley Federal de Telecomunicaciones y Radiodifusión”. [http://www.diputados.gob.mx/LeyesBiblio/pdf/LFTR_150618.pdf] [2] Diario Oficial de la Federacion. September 2, 2017. “Programa Nacional de Espectro Radioeléctrico 2017-2018”. h[ttps://www.dof.gob.mx/nota_detalle.php?codigo=5498528&amp;fecha=26/09/2017]</v>
          </cell>
        </row>
        <row r="5557">
          <cell r="A5557">
            <v>2018</v>
          </cell>
          <cell r="B5557" t="str">
            <v>EIU country research</v>
          </cell>
          <cell r="C5557" t="str">
            <v>The government of Mongolia has a technology-neutrality policy for spectrum use. The Legal Guide of the Information Communications Sector of Mongolia, 2016 - a compilation of laws, regulations, policy and regulatory guidelines for the ICT sector - stipulates in Section 3.2 that the principle of technology neutrality must be adhered to on radio frequency bands allocated as primary frequencies for mobile communication. In addition, Section 5.2 stipulates that next-generation mobile communication service providers may take advantage of the principle of technology neutrality [1]. Existing mobile operators may also apply to the Communications Regulatory Commission to amend their licenses to use their radio frequencies for next-generation technology (Section 7.1) [1].</v>
          </cell>
          <cell r="E5557" t="str">
            <v>[1] Communications Regulatory Commission of Mongolia. "Legal Guide of the Information Communications Sector of Mongolia, 2016". [http://www.crc.gov.mn/en/k/2mI/Z]</v>
          </cell>
        </row>
        <row r="5558">
          <cell r="A5558">
            <v>2018</v>
          </cell>
          <cell r="B5558" t="str">
            <v>EIU country research</v>
          </cell>
          <cell r="C5558" t="str">
            <v>The government of Morocco has a technology-neutrality policy for spectrum use. According to Law 24-96, the National Telecoms Regulation Agency (ANRT) is in charge of spectrum frequency management. The Agency's Board of Directors rules on the management and monitoring of the radio frequency spectrum [1]. According to the "ANRT Spectrum Management Guidelines", the operator can request the allocation or reallocation of service frequencies  in bands other than those allocated to it, as well as the extension of existing networks and the provision of authorized services. Operators must justify the request by showing how the technologies currently used, and the exploited frequencies, do not make it possible to respond effectively to market needs [2, 3].</v>
          </cell>
          <cell r="E5558" t="str">
            <v>[1] National Telecoms Regulation Agency (ANRT). 2018. "Spectrum frequency management". [https://www.anrt.ma/en/missions/spectre-des-frequences] [2] ANRT. 2006. "Spectrum Management Guidelines for the Kingdom of Morocco". [https://anrt.ma/sites/default/files/Lignes_directrices_gestion_spectre_frequences.pdf] [3] ANRT. 2018. "National Plan of Frequencies". [https://www.anrt.ma/sites/default/files/bo_pnf_fr.pdf]</v>
          </cell>
        </row>
        <row r="5559">
          <cell r="A5559">
            <v>2018</v>
          </cell>
          <cell r="B5559" t="str">
            <v>EIU country research</v>
          </cell>
          <cell r="C5559" t="str">
            <v>The government of Mozambique does not have a technology-neutrality policy for spectrum use. The National Broadband Strategy 2017–2025, approved in October 2017, highlights the relatively high costs of spectrum and notes the little information about future offerings from the National Communications Institute of Mozambique (INCM) as prohibitive for operators looking to expand their networks [1, 2]. The Strategy states that spectrum has not yet been allocated for rural broadband, but that the first phases of implementing the Strategy will involve lower-frequency spectrum (800 MHz) only due to prohibitive costs [2]. The Strategy does not mention technology-neutral policies for spectrum use [2]. There is currently no public information on the INCM website regarding a technology-neutrality policy, other than past attempts to auction spectrum [3]. In 2013, the INCM announced the auction of 800 MHz spectrum for US$30m (Digital Dividend), but there were no bidders as the reserve price was deemed very high. The INCM has made no other attempt to auction off spectrum [4, 5]. According to the Alliance for Affordable Internet, however, despite the failed Digital Dividend spectrum auction, there is no "spectrum crisis" taking place and, if needed, the Digital Dividend spectrum could be sold at market price [6].</v>
          </cell>
          <cell r="E5559" t="str">
            <v>[1] National Communications Institute of Mozambique (INCM). 2017. “Estratégia Nacional de Banda Larga Resolução n° 43/2017, de 27 de Outubro”. [http://www.incm.gov.mz/index.php/legislacao/legislacao-telecomunicacoes] [2] Ministry of Transport and Communications. “Proposta de Resolução que Aprovaa Estratégia Nacional de Banda Larga 2017–2025”. [http://www.inage.gov.mz/wp-content/uploads/2018/05/Estrategia-Nacional-de-Banda-Larga-MTC-2017-19.09.17.pdf. [3] INCM. "Relatórios de Regulação". [http://www.incm.gov.mz/index.php/sala-de-imprensa/postal-2] [4] IINCM. 2013. "Auction Announcement: Auction for the Granting of Rights of Use of Frequencies in the Range of 790MHz to 862MHz". [http://www.incm.gov.mz/documents/10157/363400/ANUNCIO%20DE%20LEILAO%2012.03.2013a%20eng.pdf] [5] Many Possibilities. "The Failure of Spectrum Auctions in Africa". [https://manypossibilities.net/2017/04/the-failure-of-spectrum-auctions-in-africa/] [6] Alliance for Affordable Internet. "Mozambique: Affordability Report Highlights 2017". [http://1e8q3q16vyc81g8l3h3md6q5f5e.wpengine.netdna-cdn.com/wp-content/uploads/2017/04/A4AI_2017_AR_Mozam_Screen_AW.pdf]</v>
          </cell>
        </row>
        <row r="5560">
          <cell r="A5560">
            <v>2018</v>
          </cell>
          <cell r="B5560" t="str">
            <v>EIU country research</v>
          </cell>
          <cell r="C5560" t="str">
            <v>Myanmar has a technology-neutrality policy on spectrum allocation and usage [1, 2, 3]. The 2013 Spectrum Rules established by the Ministry of Transport and Communications clearly state a position of technology neutrality: "The Department will not specify, or require the approval of, the types of technologies Licensees use or the specific services they offer." [1] The Ministry's 2016 Spectrum Roadmap also states that one of the objectives of Myanmar's Licensing Rules is to establish a technology and service-neutral approach and that refarming is an important and integral part of spectrum management [2]. Allocations of spectrum to mobile operators in 2017 were explicitly technology-neutral [4, 5].</v>
          </cell>
          <cell r="E5560" t="str">
            <v>[1] Ministry of Transport and Communications. 2013. "Spectrum Rules". [https://www.motc.gov.mm/sites/default/files/3%20-%20MCIT%20-%20Final%20Spectrum%20Rules%20-%20122213%20CLEAN-1.pdf] [2] Ministry of Transport and Communications. 2016. "Spectrum Roadmap: Meet the Needs Over Next 5 Years". [http://lirneasia.net/wp-content/uploads/2016/05/Spectrum-Roadmap.pdf] [3] Min, T. T., Fife, E. and Bohlin E. 2014. "Myanmar national spectrum management policy: Is it best practice?". International Telecommunications Society Conference, Brussels. [https://www.researchgate.net/publication/273123078_Myanmar_national_spectrum_management_policy_Is_it_best_practice] [4] Developing Telecoms. 2017. "Myanmar allocates 1.8GHz spectrum with $80m price point". [https://www.developingtelecoms.com/business/regulation/7093-myanmar-allocates-1-8ghz-spectrum-with-80m-price-point.html] [5] Telenor. 2017. "Telenor confirms allocation of 1800 MHz spectrum". [https://www.telenor.com.mm/en/article/telenor-confirms-allocation-1800-mhz-spectrum]</v>
          </cell>
        </row>
        <row r="5561">
          <cell r="A5561">
            <v>2018</v>
          </cell>
          <cell r="B5561" t="str">
            <v>EIU country research</v>
          </cell>
          <cell r="C5561" t="str">
            <v>The government of Namibia has a technology-neutrality policy for spectrum use. The Communications Regulatory Authority of Namibia (CRAN) states that “CRAN’s licensing regime is technology neutral, thus allowing the end user to have more choices.” [1] The country switched to a service-neutral and technology-neutral licensing regime following the release of the 2009 Telecommunications Policy, which stated that the government was committed to moving from a sector-specific licensing regime to one that is both service and technology neutral [2]. CRAN now issues licenses for Electronic Communications Services (telecommunications and broadcasting) and Electronic Communications Network Services (networks and facilities) [2]. At a recent public consultation meeting, CRAN discussed its Spectrum Assignment Strategy, which aims to promote competition by minimizing constraints on spectrum use through a technology-neutral policy [3].</v>
          </cell>
          <cell r="E5561" t="str">
            <v>[1] Communications Regulatory Authority for Namibia (CRAN). 2018. [https://www.cran.na/] [2] Namibia Ministry of ICT. 2009. “Telecommunications Policy for the Republic of Namibia 2009”. [https://www.researchictafrica.net/countries/namibia/NMICT_Telecommunications_Policy_2009.pdf] [3] Oshili News. 2018. “CRAN Discusses Radio Frequency Spectrum”. [https://www.oshili24.com.na/cran-discusses-radio-frequency-spectrum/]</v>
          </cell>
        </row>
        <row r="5562">
          <cell r="A5562">
            <v>2018</v>
          </cell>
          <cell r="B5562" t="str">
            <v>EIU country research</v>
          </cell>
          <cell r="C5562" t="str">
            <v>The government of Nepal has a technology-neutrality policy for spectrum use. A telecommunications policy announced in 2004 introduced technology neutrality to Nepal [1]. Section 12.7.13 of the National Information and Communications Technology Policy 2015 promises the establishment of a set of regulations and guidelines to promote infrastructure sharing on the principles of neutrality, non-discrimination, and equal access [1]. The passage of the Spectrum Policy Amendment 2073 of 2016 allows operators to implement any technology service in existing frequency bands [2] and attempts to create a level playing field among operators. The policy is applicable only to telcos with GSM or basic telephony licenses [2]. In June 2017, Ncell announced it was ready to deploy technology neutrality on 900 and 1800 MHz band to double its fast mobile internet coverage via 3G to 60% of the population [3].</v>
          </cell>
          <cell r="E5562" t="str">
            <v>[1] Ministry of Information and Communication. "National Information and Communication Technology Policy, 2015". [http://www.nta.gov.np/en/legislation/policies] An English translation of the policy can be accessed via Youth Metro. [http://www.youthmetro.org/uploads/4/7/6/5/47654969/ict_policy_nepal.pdf] [2] Nepali Telecom. "Features Of Frequency Policy 2073". [https://www.nepalitelecom.com/2016/07/features-frequency-policy-2073.html] [3] New Business Age. June 8, 2017. "With Tech Neutrality, Ncell commits to make DIGITAL NEPAL a reality". [http://www.newbusinessage.com/Articles/view/6020]</v>
          </cell>
        </row>
        <row r="5563">
          <cell r="A5563">
            <v>2018</v>
          </cell>
          <cell r="B5563" t="str">
            <v>EIU country research</v>
          </cell>
          <cell r="C5563" t="str">
            <v>The Netherlands has a policy that addresses technology-neutrality for spectrum use. The Radio Spectrum Policy Memorandum states that key principles in the radio spectrum policy include technology-neutral and service-neutral use of frequencies and that "it is essential that the government remains technology-neutral in allocating, granting use of and supervising frequency use." [1] The government's Connectivity Action Plan, launched in 2018, does not explicitly mention a technology-neutrality policy for spectrum use but specifies the actions that the government is taking to facilitate the broadening of the market for various forms of wireless connectivity [2].</v>
          </cell>
          <cell r="E5563" t="str">
            <v>[1] Government of the Netherlands. 2016. "Radio Spectrum Policy Memorandum". [https://www.government.nl/documents/reports/2017/03/07/radio-spectrum-policy-memorandum-2016] [2] Ministry of Economic Affairs and Climate Policy. 2018. "Connectivity Action Plan". [https://www.government.nl/documents/reports/2018/07/13/connectivity-action-plan]</v>
          </cell>
        </row>
        <row r="5564">
          <cell r="A5564">
            <v>2018</v>
          </cell>
          <cell r="B5564" t="str">
            <v>EIU country research</v>
          </cell>
          <cell r="C5564" t="str">
            <v>Niger does not have a technology-neutrality policy for spectrum use. Currently, telecommunications networks and service operators are required to apply for a license to operate from the Regulatory Authority for Telecommunications and Post (ARTP) [1]. There are three types of regulatory regimes for spectrum use in Niger: the régime de license (licensing regime), the régime de déclaration (regulatory regime), and the régime de liberté (freedom regime) [1]. The licensing regime is for commercial telecommunications networks and services open to the public that require a license to operate from the ARM while the regulatory regime is for value-added services such as voice mail that can be offered commercially after a declaration is submitted to ARTP [1]. Lastly, the freedom regime enables users to operate approved technology without a license on internal networks and independent networks under 300 meters and with link speeds under 2.1 Mb per second [1]. Telecommunications operators are required to obtain a license for each individual technology used and receive a one-off spectrum license subject to some of the highest fees in the West African region [2]. Spectrum acquisition and license renewal fees, as well as high spectrum royalty fees, limit the ability of providers to expand their services to new technologies such as 4G [2]. In April 2018, Airtel Niger secured the country’s first 4G operating license from the ARTP, enabling them to expand 4G access to the 264 villages in Niger (out of 266) where they currently operate [3, 4].</v>
          </cell>
          <cell r="E5564" t="str">
            <v>[1] Regulatory Authority for Telecommunications and Post (ARTP). 2018. “Présentation – Telecoms”. [http://www.armniger.org/index.php/telecommunications/presentation?showall=&amp;start=1] [2] GSMA. 2017. “Digital Inclusion and Mobile Sector Taxation in Niger”. [https://www.gsma.com/mobilefordevelopment/wp-content/uploads/2017/01/Digital-inclusion-and-mobile-sector-taxation-in-Niger_English_report.pdf] [3] Footprint 2 Africa. 2018. “Airtel Niger Secures 4G license, the First of Kind in the West African Country”. [http://footprint2africa.com/topics/telecommunications/airtel-niger-secures-4g-license-first-kind-west-african-country/] [4] TeleGeography. 2018. “Airtel Niger Pays XOF12bn for LTE License”. [https://www.telegeography.com/products/commsupdate/articles/2018/05/11/airtel-niger-pays-xof12bn-for-lte-licence/]</v>
          </cell>
        </row>
        <row r="5565">
          <cell r="A5565">
            <v>2018</v>
          </cell>
          <cell r="B5565" t="str">
            <v>EIU country research</v>
          </cell>
          <cell r="C5565" t="str">
            <v>The government of Nigeria has a technology-neutrality policy for spectrum use. The National Broadband Plan 2013-2018 states what follows: “In implementing general regulatory principles, the federal government shall continue to encourage the sustenance of a fully liberalised technology-neutral regulatory regime without barrier to entry of private sector network infrastructure and services.” [1] The Nigerian Communications Commission auctions spectrum available on a technology-neutral basis in order to achieve the goals of the National Broadband Plan [2]. Mobile network operators (MNOs) in Nigeria are specifically able to operate on open access licenses, allowing them to expand their technologies and reach more people in rural areas without having to obtain separate licenses [3].</v>
          </cell>
          <cell r="E5565" t="str">
            <v>[1] Federal Ministry of Communication Technology. 2013. “Nigeria’s National Broadband Plan 2013-2018”. [http://www.commtech.gov.ng/Doc/The%20Nigerian%20National%20Broadband%20Plan%202013_19May2013%20FINAL.pdf] [2] TeleGeography. 2016. “Nigeria’s 2600MHz Spectrum Auction Attracts One Qualified Bidder”. [https://www.telegeography.com/products/commsupdate/articles/2016/05/23/nigerias-2600mhz-spectrum-auction-attracts-one-qualified-bidder/] [3] All Africa. 2018. “Nigeria: ISPs Struggle, Connect 219,117 Subscribers to Internet”.[https://allafrica.com/stories/201808080047.html]</v>
          </cell>
        </row>
        <row r="5566">
          <cell r="A5566">
            <v>2018</v>
          </cell>
          <cell r="B5566" t="str">
            <v>EIU country research</v>
          </cell>
          <cell r="C5566" t="str">
            <v>The government of Oman has a current technology-neutrality policy for spectrum use. The Spectrum Management Unit of the Telecommunications Regulatory Authority provisioned the National Spectrum Allocation and Assignment Plan, with the most recent amendment dating back to 2017. This plan states that frequency band usage is allowed through different applications and that the introduction of compatible applications in different parts of the spectrum is unlimited [1, 2]. In addition, the Universal Service Obligation Policy states that “the selection of suitable technologies in the tendered bands is up to bidders.” [3]</v>
          </cell>
          <cell r="E5566" t="str">
            <v>[1] Telecommunications Regulatory Authority, Spectrum Management Unit. [http://smu.tra.gov.om/publications/national-plan] [2] Telecommunications Regulatory Authority, Spectrum Management Unit. 2017. “National Spectrum Allocation and Assignment Plan”. [http://smu.tra.gov.om/pdf/nationan-spectrum-allocation-2017.pdf] [3] Telecommunications Regulatory Authority. June 2009. “Universal Service Policy and Its Implementation Strategy”. [https://www.tra.gov.om/pdf/usoimplementationpolicy.pdf]</v>
          </cell>
        </row>
        <row r="5567">
          <cell r="A5567">
            <v>2018</v>
          </cell>
          <cell r="B5567" t="str">
            <v>EIU country research</v>
          </cell>
          <cell r="C5567" t="str">
            <v>The government of Pakistan has a technology-neutrality policy for spectrum use. The De-Regulation Policy for the Telecommunication Sector, established in 2003, introduces the concept of technology-neutral licensing and specifies that LL/LDI licensees may employ any technology such as IP. VoIP, DWDM, CDMA, and others, within the flexibility of the license [1]. The Telecommunications Policy 2015 reaffirms Pakistan's technology-neutral regulatory environment for the facilitation of state-of-the-art technology and open market structures [2].</v>
          </cell>
          <cell r="E5567" t="str">
            <v>[1] Ministry of Information Technology. 2003. "De-Regulation Policy for the Telecommunication Sector (2003)". [http://www.pta.gov.pk/media/telecom25092003.pdf] [2] Ministry of Information Technology. 2015 "Telecommunications Policy 2015". [https://usf.org.pk/UserFiles/file/Telecommunications%20Policy%20-2015%20APPROVED.pdf]</v>
          </cell>
        </row>
        <row r="5568">
          <cell r="A5568">
            <v>2018</v>
          </cell>
          <cell r="B5568" t="str">
            <v>EIU country research</v>
          </cell>
          <cell r="C5568" t="str">
            <v>Panama has a technology-neutrality policy for spectrum use in place. The "Law that promotes service and universal access to ICT" was passed in August 2008 and mentions technology-neutrality in Chapter 1, Article 2. This law stipulates that Universal Service and Access will be governed by principles of non-discrimination, availability, accessibility, affordability, equity, technology neutrality, quality, efficiency, transparency, as well as by the right to communicate and the right to information [1]. A comparatively inflexible licensing process, however, has led to higher prices. A study by GSMA, which represents the interests of mobile operators worldwide, has noted that the use of first-price sealed bid auctions to allocate spectrum has led to very high spectrum prices, hampering the development of broadband rollout [2]. The Inter-American Development Bank (IDB) has also alluded to the need to develop a policy that addresses technology-neutrality, recommending that the authorities of Panama adopt a more efficient approach to spectrum allocation, including potentially creating a secondary market for spectrum use, in order to generate greater flexibility for operators [3].</v>
          </cell>
          <cell r="E5568" t="str">
            <v>[1] Government of Panema. August 2008. "Ley 59 - Que promueve el Servicio y Acceso Universal a las tecnologías de la información y de las telecomunicaciones para el desarrollo y dicta otras disposiciones". [http://www.innovacion.gob.pa/descargas/Ley59de11deagosto2008JAS.pdf] [2] GSMA. November 2017. "Effective Spectrum Pricing in Latin America: Policies to support better quality and more affordable mobile services services". [https://www.gsma.com/latinamerica/wp-content/uploads/2018/02/Effective-Spectrum-Pricing-in-Latin-America-full-report-ENG-web.pdf] [3] Inter-American Development Bank (IDB). August 2013. "Banda ancha en Panama". [https://publications.iadb.org/bitstream/handle/11319/5971/IDB-TN-573%20Banda%20ancha%20en%20Panam%C3%A1%20.pdf?sequence=1]</v>
          </cell>
        </row>
        <row r="5569">
          <cell r="A5569">
            <v>2018</v>
          </cell>
          <cell r="B5569" t="str">
            <v>EIU country research</v>
          </cell>
          <cell r="C5569" t="str">
            <v>The Peruvian government has a technology-neutrality policy in place for spectrum use. In November 2017, the Ministry of Transport and Communications issued Ministerial Resolution No. 1134-2017-MTC/01.02 on the National Broadband and Technology Policy. The policy has a section on spectrum management that introduces technology neutrality through refarming, open technology licenses, and a secondary market [1].</v>
          </cell>
          <cell r="E5569" t="str">
            <v>[1] Ministry of Transport and Communication. 2017. “Ministerial Resolution N. 1134-2017-MTC/01.02 on the National Broadband and Technology Policy”. [https://www.gob.pe/institucion/mtc/normas-legales/11198-1134-2017-mtc-01-02]</v>
          </cell>
        </row>
        <row r="5570">
          <cell r="A5570">
            <v>2018</v>
          </cell>
          <cell r="B5570" t="str">
            <v>EIU country research</v>
          </cell>
          <cell r="C5570" t="str">
            <v>The government of the Philippines has a technology-neutrality policy for spectrum use. Memorandum Circular No. 3-3-96 mandates neutrality for any frequency allocation in the Public Land Mobile and Fixed Services [1]. Users of radio spectrum are encouraged to use minimum channel bandwidth and power output [1]. The Department of Information and Communications Technology (DICT) released a new National Broadband Plan in 2017, which states that the government should establish a new spectrum licensing regime to allow innovative approaches such as shared access to licensed spectrum and refarming of 2G and 3G frequencies, and repurpose or recall assigned but unutilized spectrum [2]. The plan also states the intention of encouraging co-use of spectrum by, for example, providing reference access offers (RAOs) for spectrum lease or trading [2].</v>
          </cell>
          <cell r="E5570" t="str">
            <v>[1] International Telecommunication Union (ITU). "Philippines: Memorandum Circular No. 3-3-96". [https://www.itu.int/ITU-D/study_groups/SGP_2002-2006/JGRES09/PHILIPPINES2.doc] [2] Department of Information and Communications Technology (DICT). 2017. “National Broadband Plan”. [http://www.dict.gov.ph/wp-content/uploads/2017/06/National-Broadband-Plan.pdf]</v>
          </cell>
        </row>
        <row r="5571">
          <cell r="A5571">
            <v>2018</v>
          </cell>
          <cell r="B5571" t="str">
            <v>EIU country research</v>
          </cell>
          <cell r="C5571" t="str">
            <v>Poland’s legislation on technology is based on the principle of technology neutrality [1]. According to the Organisation for Economic Co-operation and Development (OECD), Poland's policies for effective use of spectrum consist of enabling spectrum trading and rental, enhancing spectrum and infrastructure sharing, and promoting technology and service neutrality [2]. The National Computerization Plan 2007—2010 mandated technology neutrality in all government initiatives and procurement [3]. This approach remains in place. As an EU member state, Poland is bound by the EU Electronic Communications Regulatory Framework which "sets the principles of technology and service neutrality as a rule, but exceptions are still possible where properly justified, for example to avoid harmful interference (for technology neutrality); or to promote social, regional or territorial cohesion or avoid inefficient use of spectrum (for service neutrality)." [4]</v>
          </cell>
          <cell r="E5571" t="str">
            <v>[1] European Commission. "Implementation of the EU regulatory framework for electronic communication-2015". [https://ec.europa.eu/transparency/regdoc/rep/10102/2015/EN/10102-2015-126-EN-F1-1.PDF] [2] Organisation for Economic Co-operation and Development (OECD). "Communications Outlook 2013". [http://www.oecd.org/sti/broadband/2-13.pdf] [3] BSA Global Cloud Computing Scorecard. "Country report: Poland". [https://cloudscorecard.bsa.org/2012/assets/pdfs/country_reports/country_report_poland.pdf] [4] European Commission. "Digital Single Market. Easier access to radio spectrum: the EU's electronic communications framework". [https://ec.europa.eu/digital-single-market/en/content/easier-access-radio-spectrum-eus-electronic-communications-framework]</v>
          </cell>
        </row>
        <row r="5572">
          <cell r="A5572">
            <v>2018</v>
          </cell>
          <cell r="B5572" t="str">
            <v>EIU country research</v>
          </cell>
          <cell r="C5572" t="str">
            <v>Portugal has a policy that addresses technology-neutrality for spectrum use. The National Communications Authority (ANACOM) is the government agency in charge of regulating radio spectrum in Portugal [1]. In line with the European Union’s Guidelines on the Implementation by National Regulators of European Net Neutrality Rules, the Electronic Communications Law (Law No. 5/2004, subsequently amended by Law No. 51/2011) is the main piece of legislation concerning Portugal’s electronic communications [2, 3]. Article 5 establishes the principle of technology neutrality [3]. The National Frequency Allocation Plan (NFAP), which regulates the country’s radio spectrum management, also explicitly states the principles of technology and service neutrality [4, 5].</v>
          </cell>
          <cell r="E5572" t="str">
            <v>[1] National Communications Authority (ANACOM). 2018. “Decreto-Lei No. 39/2015, de 16 de março”. [https://www.anacom.pt/render.jsp?contentId=1349601] [2] The Law Reviews. 2017. “The Technology, Media and Telecommunications Review - Edition 8: Portugal”. [https://thelawreviews.co.uk/edition/the-technology-media-and-telecommunications-review-edition-8/1151642/portugal] [3] ANACOM. 2018. “Lei das Comunicações Electrónicas”. [https://www.anacom.pt/render.jsp?contentId=930940] [4] ANACOM. 2018. “Strategic principles / challenges”. [https://www.anacom.pt/render.jsp?categoryId=388064] [5] ANACOM. 2018. “Neutralidade tecnológica e de serviços”. [https://www.anacom.pt/render.jsp?categoryId=385094]</v>
          </cell>
        </row>
        <row r="5573">
          <cell r="A5573">
            <v>2018</v>
          </cell>
          <cell r="B5573" t="str">
            <v>EIU country research</v>
          </cell>
          <cell r="C5573" t="str">
            <v>The government of Qatar has a technology-neutrality policy for spectrum use. The 2011 Radio Spectrum Policy issued by the Supreme Council of Information and Communication Technology, ictQATAR, sets out the country's digital migration and switchover plan to refarm the 800 MHz band in order to meet the demands of cellular data traffic, which is continuously growing [1]. The current 2013 National Broadband Plan cites the completion of the 2012 digital switchover plan as key to maximizing broadband delivery potential through unlocking mobile technology while Policy Action 2.6 intends to maximize the economic value of spectrum [2]. The National Broadband Plan is encompassed by the official Digital Government Roadmap 2020 [3]. The Communications Regulatory Authority (CRA) finalized the National Frequency Allocation Plan (NFAP) on 26 December 2016, thus opening many spectrum bands to fixed and mobile services [4].</v>
          </cell>
          <cell r="E5573" t="str">
            <v>[1] Supreme Council of Information and Communication Technology. April 2011. “ictQATAR Radio Spectrum Policy”. [http://www.cra.gov.qa/sites/default/files/CRA_-_radio_spectrum_policy_-_english_0.pdf] [2] Ministry of Information and Communications Technology. December 6, 2013. “National Broadband Plan for the State of Qatar”. [http://www.motc.gov.qa/sites/default/files/documents/Qatar%20National%20Broadband%20Plan-En.pdf] [3] Ministry of Transport and Communications. “Roadmap”. [http://www.motc.gov.qa/en/qatar-digital-government/strategy-plans/roadmap] [4] Communication Regulatory Authority (CRA). November 2016. “Qatar National Frequency Allocation Plan and Specific Assignments”. [http://www.cra.gov.qa/sites/default/files/Qatar%20National%20Frequency%20Allocation%20Plan%20%28NFAP%29_0.pdf]</v>
          </cell>
        </row>
        <row r="5574">
          <cell r="A5574">
            <v>2018</v>
          </cell>
          <cell r="B5574" t="str">
            <v>EIU country research</v>
          </cell>
          <cell r="C5574" t="str">
            <v>The Romanian government has a technology-neutrality policy for spectrum use. The National Authority for Management and Regulation in Communications (ANCOM), the country's telecommunications regulator, states that in "Romania, spectrum management complies with the principles of objectivity, proportionality, transparency, impartiality and, where possible, of technological neutrality." [1] The government has transposed EU regulation 2015/2120, which respects the principle of technological neutrality, into national laws and provisions [2]. According to a paper by the International Telecommunication Union (ITU), technology neutrality forms "a key plank of the Romanian universal service strategy and it should be a core element of any successful strategy in countries with limited fixed infrastructure." [3]</v>
          </cell>
          <cell r="E5574" t="str">
            <v>[1] The National Authority for Management and Regulation in Communications (ANCOM). "Radio spectrum". [http://www.ancom.org.ro/en/print/radio-spectrum_2749] [2] eur-lex.europa.eu (Access to European Union Law). "The Regulation (EU) 2015/2120 of the European Parliament and of the Council of 25 November 2015". [http://eur-lex.europa.eu/legal-content/EN/TXT/PDF/?uri=CELEX:32015R2120&amp;from=en] [3] International Telecommunication Union (ITU). May 2012. "Strategies for the promotion of broadband services and infrastructure: a case study on Romania". [https://www.itu.int/ITU-D/treg/broadband/BB_MDG_Romania_BBCOM.pdf]</v>
          </cell>
        </row>
        <row r="5575">
          <cell r="A5575">
            <v>2018</v>
          </cell>
          <cell r="B5575" t="str">
            <v>EIU country research</v>
          </cell>
          <cell r="C5575" t="str">
            <v>The government of Russia has a technology-neutrality policy for spectrum use. In February 2015, the Federal Antimonopoly Service (FAS) prepared a report on the implementation of net neutrality principles, describing the measures for traffic management in Russia and also covering technology-neutrality. In November 2014, the Ministry of Telecom and Mass Communications also reported that the State Commission for Radio Frequencies (SCRF) had approved in December 2013 the principle of technological neutrality for the following radio frequencies: 890-915 MHz and 935-960 MHz for development of 3G network; 1710-1785 MHz and 1805-1880 MHz for development of Long-Term Evolution (LTE) standard. Based on solutions set out by the Ministry, the principle of technology neutrality for LTE was implemented for 450 MHz, 900 MHz, and 1800 MHz in the middle of 2014. It is reported that operators in 77 Russian regions have renewed their licenses on the terms of technology neutrality [2].</v>
          </cell>
          <cell r="E5575" t="str">
            <v>[1] Getting the Deal Through. July 2018. "Russia Telecoms and Media". [https://gettingthedealthrough.com/area/39/jurisdiction/26/telecoms-media-russia/] [2] Ministry of Telecom and Mass Communications. November 27, 2014. "Principle of Technological Neutrality Already Works in 77 Russian Regions". [http://minsvyaz.ru/en/events/32094/]</v>
          </cell>
        </row>
        <row r="5576">
          <cell r="A5576">
            <v>2018</v>
          </cell>
          <cell r="B5576" t="str">
            <v>EIU country research</v>
          </cell>
          <cell r="C5576" t="str">
            <v>Rwanda’s National Broadband Policy and the ICT Law both address spectrum management and technology neutrality [1]. The National Broadband Policy states that Rwanda has adopted a technology-neutral licensing regime to “enable implementation of successful global solutions that are appropriate, available and affordable.” [1] The ICT authority enforces this regime to maintain the efficiency of the country’s broadband networks [1]. In addition, part 3 of the ICT Law states as its objective the promotion of “technology neutrality in the application of legislation to electronic communications and transactions” [2, 3]. Article 10 states that because regulation is technology-neutral, it is prohibited to grant “unjustified advantage to any particular technology” [3].</v>
          </cell>
          <cell r="E5576" t="str">
            <v>[1] Republic of Rwanda. 2013. “National Broadband Policy for Rwanda”. [http://mitec.gov.rw/fileadmin/Documents/Policies_and_Rugulations/ICT_Polices/National_Broadband_Policy.pdf] [2] Parliament of Rwanda. 2016. “Explanatory Memorandum to the ICT Bill”.[http://www.parliament.gov.rw/uploads/tx_publications/Explanatory__Notes-_ICT__Bill.pdf] [3] Republic of Rwanda. 2016. “Law n.24/2016 of 18/06/2016 governing information and communication technologies”. [http://197.243.19.11/mitec/fileadmin/Documents/Mitec2018/Policies___Publication/ICT_Laws/ICT_LAW-2-222__1_.pdf]</v>
          </cell>
        </row>
        <row r="5577">
          <cell r="A5577">
            <v>2018</v>
          </cell>
          <cell r="B5577" t="str">
            <v>EIU country research</v>
          </cell>
          <cell r="C5577" t="str">
            <v>Saudi Arabia has current policies that address technology-neutrality for spectrum use. The 2001 National Frequency Plan includes a frequency reassignment timeframe, launching a refarming campaign for two major bands within 3 years [1]. The Communications and Information Technology Commission (CITC) stated in its Annual Report of 2014 that it has undertaken updating the “Interconnection Guidelines of Decision 25/1424”, originally issued 18 November 2003, to ensure technology neutrality in transitioning to next-generation networks [2]. In September 2011, all three mobile operators - Saudi Telecom Company (STC), Mobily, and Zain - launched Long-Term Evolution (LTE) services by refarming their existing spectrum bands [3]. The National Transformation Plan 2020, issued in 2016 by the Ministry of Communications and Information Technology. includes a strategic objective to increase the percentage of frequency spectrum available for telecommunication and information technology services [4]. A GTI Group report, from February 2018, states that Saudi Arabia is considering refarming current bands for 5G [5]. A Microwave Journal, published on 20 April 2018, states that Huawei has helped Saudi Arabia deploy UL refarming for 4.5G and 5G evolution [6]. The latest International Telecommunication Union (ITU) report, from September 2018, states that Saudi Arabia’s CITC issued Test &amp; Trial licenses to all three mobile operators in May 2018, allowing these operators to pilot 5G by utilizing 100 MHz channels in the current 3.6-3.6 GHz band until the end of 2019 [7].</v>
          </cell>
          <cell r="E5577" t="str">
            <v>[1] Communications and Information Technology Commission (CITC). June 5, 2001. “Royal decree RQM/12: National Frequency Plan in the Kingdom of Saudi Arabia”. [http://www.citc.gov.sa/en/RulesandSystems/bylaws/Documents/SM%20002%20E-NFP.pdf] [2] CITC. 2014. “Annual Report 2014”.[http://www.citc.gov.sa/en/reportsandstudies/Reports/Documents/PR_REP_010Eng.pdf] [3] Purohit, Abhinav. September 9, 2013. “LTE in the Middle East Region – Spectrum Refarming Paving the Way Forward”. Cisco. [https://community.cisco.com/t5/service-providers-blogs/lte-in-the-middle-east-region-spectrum-refarming-paving-the-way/ba-p/3663935] [4] Kingdom of Saudi Arabia. 2016. “National Transformation Plan 2020”. [http://vision2030.gov.sa/sites/default/files/NTP_En.pdf] [5] GTI Spectrum Working Group. February 5, 2018. “GTI 5G Sub-6GHZ Spectrum and Refarming White Paper.” GTI Group. [http://www.gtigroup.org/d/file/Resources/rep/2018-02-23/66c8c8c45897a2017b1cdb7d6df7be6f.pdf] [6] Microwave Journal. April 20, 2018. “Huawei Launches Solution to Accelerate 4.5G &amp; 5G's Introduction on 2100 MHz”. [http://www.microwavejournal.com/articles/print/30176-huawei-launches-solution-to-accelerate-45g-5gs-introduction-on-2100-mhz] [7] International Telecommunications Union (ITU), Broadband Commission for Sustainable Development. September 2018. “The State of Broadband: Broadband catalyzing sustainable development”. [https://www.itu.int/dms_pub/itu-s/opb/pol/S-POL-BROADBAND.19-2018-PDF-E.pdf]</v>
          </cell>
        </row>
        <row r="5578">
          <cell r="A5578">
            <v>2018</v>
          </cell>
          <cell r="B5578" t="str">
            <v>EIU country research</v>
          </cell>
          <cell r="C5578" t="str">
            <v>Senegal has a policy that addresses technology-neutrality for spectrum use. Article 5 of Law No. 2011-01 on the Telecommunications Code addresses the technology-neutrality of spectrum use in the country [1]. The law states that licenses shall be granted in accordance with the principle of technology neutrality and that no type of technology shall be unjustifiably privileged [1]. Article 130 addresses the ability to develop initiatives to ensure effective competition, so long as it takes into account the rules on technology neutrality [1]. In 2015, Senegalese internet users have accused national fixed line PTO Sonatel of blocking their access to the free voice-over-internet protocol (VoIP) app Viber [2]. There is, however, no specific technology-neutral legislation within the current telecoms law concerning VoIP. As such, IP telephony is permitted, on the proviso that providers obtain a license from the Regulatory Authority for Telecommunications and Post (ARTP) [2].</v>
          </cell>
          <cell r="E5578" t="str">
            <v>[1] Republic of Senegal. 2011. "Law No. 2011-01 of 24 February 2011 on the Telecommunications Code". [http://www.jo.gouv.sn/spip.php?article8858] [2] TeleGeograhy. 2015. "‘J’accuse Sonatel’: Internet Users Cry Foul Over Viber blocking". [https://www.telegeography.com/products/commsupdate/articles/2015/03/04/jaccuse-sonatel-internet-users-cry-foul-over-viber-blocking/]</v>
          </cell>
        </row>
        <row r="5579">
          <cell r="A5579">
            <v>2018</v>
          </cell>
          <cell r="B5579" t="str">
            <v>EIU country research</v>
          </cell>
          <cell r="C5579" t="str">
            <v>Sierra Leone does not have a technology-neutrality policy for spectrum use. Spectrum licenses are granted by the National Telecommunications Commission (NATCOM), which has a two-tier licensing regime for spectrum for ISPs [1]. The NATCOM website has little information on its licensing policies and there is no publicly available frequency allocation table [2]. NATCOM was established, through the 2006 Telecommunications Act, with the mandate to issue spectrum licenses [3]. The Act states that NATCOM has the power to “designate standards of equipment to be used with respect to the external sharpness or strength of the emissions from each station and from the equipment in it.” [3] NATCOM recently granted 4G operating licenses to two operators: state-owned Sierratel and Africell [4]. Until recently, Sierratel had a monopoly on 2G and 3G spectrum across Sierra Leone, and NATCOM regulated spectrum in their favor, limiting competition [5]. After opening the markets, many licenses were granted to telecom operators and Sierra Leone now has a shortage of available spectrum with little oversight and regulatory ability from NATCOM [5, 6].</v>
          </cell>
          <cell r="E5579" t="str">
            <v>[1] Sierra Leone Telegraph. 2018. “Sierra Leone Telecommunications Sector Report – an Insight by Outgoing Chairman Momoh Konte”. [https://www.thesierraleonetelegraph.com/sierra-leone-telecommunications-sector-report-an-insight-by-outgoing-chairman-momoh-konte/] [2] National Telecommunications Commission (NATCOM). 2018. [http://www.natcom.gov.sl/] [3] Government of Sierra Leone. 2006. “The Telecommunications Act, 2006”. [http://www.sierra-leone.org/Laws/2006-9s.pdf] [4] Developing Telecoms. 2018. “Sierratel Launches 4G in Sierra Leone”. [https://www.developingtelecoms.com/tech/wireless-networks/7574-sierratel-launches-4g-in-sierra-leone.html] [5] This is Sierra Leone. 2017. “In Sierra Leone, Inadequate Frequency Spectrum Affecting the Mobile Phone Industry”. [http://www.thisissierraleone.com/in-sierra-leoneinadequate-frequency-spectrum-affecting-the-mobile-phone-industry/] [6] Awoko. 2017. “Sierra Leone News: No Radio Spectrum Space in W/Area – NATCOM”. [http://awoko.org/2017/09/12/sierra-leone-news-no-radio-spectrum-space-in-warea-natcom/?pr=49365&amp;lang=en]</v>
          </cell>
        </row>
        <row r="5580">
          <cell r="A5580">
            <v>2018</v>
          </cell>
          <cell r="B5580" t="str">
            <v>EIU country research</v>
          </cell>
          <cell r="C5580" t="str">
            <v>Singapore has a policy that addresses technology-neutrality for spectrum use. A 2014 decision issued by the Infocomm Media Development Authority (IMDA) states that "as a regulator, IDA seeks to be technology neutral to the extent possible and allows licensees to assess the technologies and adopt those that best suit their needs." This decision also notes that IMDA (formerly IDA) "adopted a case-by-case approach towards allowing the provisioning of new generation mobile services over the existing assigned radio frequency spectrum." The decision finally states that "as technologies evolve, IDA may also allow Mobile Network Operators (MNOs) to re-use the same assigned radio frequency spectrum for the provision of telecommunication services based on newer generation technologies." [1] This decision makes it clear that IMDA does not have a blanket policy on technology neutrality in spectrum use, but does allow spectrum to be used for different technologies on a case-by-case basis, pending approval from IMDA. In this case, the IMDA decided to allow existing 3G spectrum rights holders to deploy 4G and International Mobile Telecommunications-Advanced (IMT-Advanced) systems and services, but mobile network operators (MNOs) wanting to do so were required to seek approval for the specific radio frequencies they proposed to use and ensure that there was no deterioration of existing services [1]. The IMDA Spectrum Management Handbook of 2017 states that license applicants for spectrum use for public mobile networks must include the specific technology in their application [2].</v>
          </cell>
          <cell r="E5580" t="str">
            <v>[1] Infocomm Media Development Authority (IMDA). 2014. "Deployment of Fourth Generation (“4G”) and International Mobile Telecommunication (“IMT”)-Advanced Systems and Services Using Existing 3G Spectrum Rights". [https://www.imda.gov.sg/-/media/imda/files/inner/pcdg/consultations/20140422_proposedallocationspectrumimt/deployment_4g_imt_advanced_sys_and_svsusing_3g_spectrumrights.pdf?la=en] [2] IMDA. 2014. "Spectrum Management Handbook". [https://www.imda.gov.sg/-/media/imda/files/regulation-licensing-and-consultations/frameworks-and-policies/spectrum-management-and-coordination/spectrummgmthb.pdf?la=en]</v>
          </cell>
        </row>
        <row r="5581">
          <cell r="A5581">
            <v>2018</v>
          </cell>
          <cell r="B5581" t="str">
            <v>EIU country research</v>
          </cell>
          <cell r="C5581" t="str">
            <v>The government of South Africa has a current technology-neutrality policy for spectrum use. The Independent Communications Authority of South Africa (ICASA) issued the Radio Frequency Migration Regulations and Radio Frequency Migration Plan on 3 April 2013, pursuant to the Electronic Communications Act (Act 36) of 2005. This plan issues an expanded Radio Frequency Assignment Plan and allows spectrum refarming within any bands possessed [1]. The National Integrated ICT Policy White Paper, issued 3 October 2016, states spectrum refarming is permitted under the following conditions: licensees must be transparent, report the refarming to the regulator, cannot use it to reduce license fees, and cannot entrench existing rights or associated market power to avoid obligations [2, 3].</v>
          </cell>
          <cell r="E5581" t="str">
            <v>[1] Independent Communications Authority of South Africa (ICASA). April 3, 2013. “Notice 352 of 2013”. Ellipsis. [https://www.ellipsis.co.za/wp-content/uploads/2013/02/ICASA-Frequency-Migration-Regulations-and-Frequency-Migration-Plan-2013.pdf] [2] Republic of South Africa, Government Gazette. October 3, 2016. “Electronic Communications Act (36/2005): National Integrated ICT Policy White Paper”. Ellipsis. [http://www.ellipsis.co.za/wp-content/uploads/2016/10/National-Integrated-ICT-Policy-White-Paper.pdf] [3] Ellipsis. 2016. “Radio Frequency Spectrum Policy 2016”. [https://www.ellipsis.co.za/wp-content/uploads/2016/10/9.2-Radio-Frequency-Spectrum-Policy.pdf]</v>
          </cell>
        </row>
        <row r="5582">
          <cell r="A5582">
            <v>2018</v>
          </cell>
          <cell r="B5582" t="str">
            <v>EIU country research</v>
          </cell>
          <cell r="C5582" t="str">
            <v>South Korea has a policy that addresses technology neutrality for spectrum use. In January 2017 the Ministry of Science and ICT announced the K-ICT Spectrum Plan, which calls for increased sharing of technologically neutral spectrum bands as a supplement to the existing spectrum auction system. This is a follow-up to Mobile Gwanggaeto Plan 2.0, released in December 2013, with the aim to add a 1190-MHz bandwidth to the existing 390-MHz bandwidth for Long-Term Evolution (LTE) and 5G mobile communications by 2023. The K-ICT Spectrum Plan involves setting rules for sharing technologically neutral spectrum bands in high demand and developing technology for interference analysis and spectrum sharing by 2021. Under the plan, a total of 4440-MHz bandwidth will be secured for 4G and 5G telecommunications by 2026 [1].</v>
          </cell>
          <cell r="E5582" t="str">
            <v>[1] Ministry of Science and ICT. January 18, 2017. "K-ICT Spectrum Plan". [https://msit.go.kr/SYNAP/skin/doc.html?fn=a14418d72a98b1573508f6ed5fc20ce4&amp;rs=/SYNAP/sn3hcv/result/201810/]</v>
          </cell>
        </row>
        <row r="5583">
          <cell r="A5583">
            <v>2018</v>
          </cell>
          <cell r="B5583" t="str">
            <v>EIU country research</v>
          </cell>
          <cell r="C5583" t="str">
            <v>Spain has a policy on technology-neutrality for spectrum use. The General Telecommunications Law, approved by Royal Decree 863/2008, is the main law governing the operation of telecoms networks in Spain. The Law is a technology-neutral regulation, as it introduces new concepts to manage the spectrum such as secondary market, technology, service neutrality, and flexible use of spectrum [1, 2]. In 2011, through Royal Decree 458/2011, the government started implementing the technology-neutrality principle and mobile operators are now allowed to offer services through any technology - 2G, 3G, 4G, and LTE [3]. The recent National Frequency Allocation table approved in 2018 does not enforce any specific technology for the different spectrum bands [4].</v>
          </cell>
          <cell r="E5583" t="str">
            <v>[1] Government of Spain. 2008. "Real Decreto 863/2008, de 23 de mayo, por el que se aprueba el Reglamento de desarrollo de la Ley 32/2003, de 3 de noviembre, General de Telecomunicaciones, en lo relativo al uso del dominio público radioeléctrico". [https://www.boe.es/buscar/doc.php?id=BOE-A-2008-9855] [2] Law Business Research. 2017. "The Technology, Media and Telecommunications Review". [https://thelawreviews.co.uk/chapter/1151644/spain] [3] Government of Spain. 2011. "Real Decreto 458/2011, de 1 de abril, sobre actuaciones en materia de espectro radioeléctrico para el desarrollo de la sociedad digital". [https://www.boe.es/buscar/doc.php?id=BOE-A-2011-5936] [4] Government of Spain. 2018. "Orden ETU/416/2018, de 20 de abril, por la que se modifica la Orden ETU/1033/2017, de 25 de octubre, por la que se aprueba el cuadro nacional de atribución de frecuencias". [https://www.boe.es/boe/dias/2018/04/26/pdfs/BOE-A-2018-5704.pdf]</v>
          </cell>
        </row>
        <row r="5584">
          <cell r="A5584">
            <v>2018</v>
          </cell>
          <cell r="B5584" t="str">
            <v>EIU country research</v>
          </cell>
          <cell r="C5584" t="str">
            <v>The government of Sri Lanka has a technology-neutrality policy for spectrum use. The Spectrum Policy established by the Telecommunications Regulatory Commission of Sri Lanka (TRCSL) [1] states that spectrum license conditions are developed to enable the economic potential of radio spectrum, maximize practical opportunities for technology-neutral licensing, and reduce regulatory barriers to radio frequency access. The Spectrum Policy also encourages that "an appropriate re-farming is adopted in circumstances where there is a justified requirement to re-farm the use of particular frequency band to another service deployment." [2]</v>
          </cell>
          <cell r="E5584" t="str">
            <v>[1] Telecommunications Regulatory Commission of Sri Lanka (TRCSL). "Introduction to Spectrum Management". [http://www.trc.gov.lk/spectrum-management/spectrum-management-in-sri-lanka.html] [2] TRCSL. "Spectrum Policy". [http://www.trc.gov.lk/spectrum-policy.html]</v>
          </cell>
        </row>
        <row r="5585">
          <cell r="A5585">
            <v>2018</v>
          </cell>
          <cell r="B5585" t="str">
            <v>EIU country research</v>
          </cell>
          <cell r="C5585" t="str">
            <v>The Sudanese government does not have a technology-neutrality policy in place for spectrum use. The National Telecommunication Corporation (NTC) holds the legal responsibility for the management of spectrum rights, determining its most effective use and making the needed frequencies available for public and social services [1]. Regulations related to use of the spectrum are provided on the website of the Telecommunications and Post Regulatory Authority (TPRA), which falls under the NTC [2]. This includes general guidelines in the 2015 National Spectrum Policy document [1], the 2009 National Registry of Spectrum Frequencies [3], and the provision of frequency tables [4]. There is, however, no mention of a technology-neutral or flexible spectrum policy. The TPRA website does mention the need to release more spectrum to keep pace with the growing needs dictated by the nation’s development [2]. The website provides a link to the Universal Service project, which mentions the need for introducing technological neutrality in expanding the telecommunications network to remote areas, but no concrete measures to implement this are stated in the document [5, 6]. According to Muneer Tajelsir of the International Telecommunication Union (ITU), in 2016, Sudan was working on developing policies to release more spectrum and implement infrastructure sharing [7]. Sudatel and Zain have both increased their frequency capacity in recent years, indicating that the government does allow the release of spectrum to improve the provision of broadband services [8].</v>
          </cell>
          <cell r="E5585" t="str">
            <v>[1] Telecommunications and Post Regulatory Authority (TPRA). 2015. "National Spectrum Policy: General Guidelines on Licensing and Frequency Allocations". [http://tpra.gov.sd/wp-content/uploads/2018/06/National-spectrum-policy.pdf] [2] TPRA. “Regulatory Policies”. [http://tpra.gov.sd/regulation-issues/%D8%A7%D9%84%D8%AA%D8%B4%D8%B1%D9%8A%D8%B9%D8%A7%D8%AA/policies/] [3] TPRA. 2009. “The Republic of Sudan’s National Telecommunication Corporation: National Registry of Spectrum Frequencies”. [https://tpra.gov.sd/wp-content/uploads/2018/06/National-spectrum-register.pdf] [4] TPRA. “Frequencies for IMT”. [http://tpra.gov.sd/wp-content/uploads/2018/06/Frequencies-for-IMT.pdf] [5] TPRA. “Universal Service”. [http://tpra.gov.sd/regulation-issues/%D8%A7%D9%84%D9%85%D8%B4%D8%A7%D8%B1%D9%8A%D8%B9/universal-service/] [6] TPRA. “Introducing the Universal Service”. [http://tpra.gov.sd/wp-content/uploads/2018/06/Definition-of-universal-service.pdf] [7] International Telecommunication Union (ITU). December 2016. "Broadband Policies and Challenges in Sudan, Arab Regional Economics and Financial Forum". [https://www.itu.int/en/ITU-D/Regional-Presence/ArabStates/Documents/events/2016/EFF/Pres/S2-Muneer%20Elmaki_NTC_Sudan-last.pdf] [8] Budde. "Sudan Telecoms Mobile and Broadband Statistics and Analyses H1 2017". [https://www.budde.com.au/Research/Sudan-Telecoms-Mobile-and-Broadband-Statistics-and-Analyses]</v>
          </cell>
        </row>
        <row r="5586">
          <cell r="A5586">
            <v>2018</v>
          </cell>
          <cell r="B5586" t="str">
            <v>EIU country research</v>
          </cell>
          <cell r="C5586" t="str">
            <v>The government of Sweden has a technology-neutrality policy for spectrum use. The Swedish Post and Telecom Authority is the regulatory agency for telecommunications in the country, including spectrum management [1]. The use of “refarming” in Sweden has been highlighted as a case study by GSMA, an industry association [2]. The Swedish Post and Telecom Authority Spectrum Orientation Plan describes the current and planned use of different frequency bands in Sweden and includes the principles of technology and service neutrality in most bands as of 2018 [3].</v>
          </cell>
          <cell r="E5586" t="str">
            <v>[1] Swedish Post and Telecom Authority. 2018. “About PTS”. [https://pts.se/en/about-pts/] [2] GSMA. 2011. “900MHz Band Refarming Case Study — Sweden”. [https://www.gsma.com/spectrum/900-mhz-band-refarming-case-study-sweden/] [3] Swedish Post and Telecoms Authority. 2018. “PTS Spectrum Orientation Plan”. [https://pts.se/en/english-b/radio/spectrum-policy-and-spectrum-orientation-plan/]</v>
          </cell>
        </row>
        <row r="5587">
          <cell r="A5587">
            <v>2018</v>
          </cell>
          <cell r="B5587" t="str">
            <v>EIU country research</v>
          </cell>
          <cell r="C5587" t="str">
            <v>The government has a technology-neutrality policy for spectrum use, but this has not been fixed by law. In March 2018, the Telecommunications Act was revised [1] and, in a message ahead of the reform, the government asserted the following: "In future, access to the subscriber connection is to be configured by the Federal Council in a technology-neutral manner, in case of a failure of the market." [2] This, however, has been rejected by parliament and the reform does not include the principle of technology neutrality for network use [3]. Some members of Parliament consider that current conditions in Switzerland have led to high-quality telecommunications services and that additional regulation would disincentivize further investment [3].</v>
          </cell>
          <cell r="E5587" t="str">
            <v>[1] The Federal Council. 2018. "Telecommunications Act (TCA) of 30 April 1997". [https://www.admin.ch/opc/en/classified-compilation/19970160/201803010000/784.10.pdf] [2] The Federal Council. 2017. "Federal Council adopts message on partial revision of the Telecommunications Act". [https://www.admin.ch/gov/en/start/documentation/media-releases.msg-id-68018.html] [3] Swiss Parliament. 2018. "La mise à disposition d'une offre de qualité dans toutes les régions et la protection des investissements sont primordiales dans le domaine des télécommunications". [https://www.parlament.ch/press-releases/Pages/mm-kvf-n-2018-08-28.aspx?lang=1036]</v>
          </cell>
        </row>
        <row r="5588">
          <cell r="A5588">
            <v>2018</v>
          </cell>
          <cell r="B5588" t="str">
            <v>EIU country research</v>
          </cell>
          <cell r="C5588" t="str">
            <v>Taiwan has policies that allow for technology-neutral spectrum use. Spectrum use is managed by the National Communications Commission (NCC) under the Telecommunications Act of 2013, which requires mobile telecom service operators to apply for NCC approval when any change occurs in their use of spectrum, including a change of equipment [1]. Separate regulations, however, allow for technology-neutral use of spectrum, such as Worldwide Interoperability for Microwave Access (WiMAX) and 4G use, and technology-neutral licenses have been issued for these two categories, indicating a move in the direction of technology neutrality for licensing [2, 3, 4]. A draft Telecommunications Management Act approved by the Cabinet in 2017 would deregulate the use of spectrum, allowing the transfer or lease of frequencies [5], as well as greater flexibility in infrastructure construction and utilization [6]. The timeline and outcome for the adoption of the Act, however, is uncertain [1].</v>
          </cell>
          <cell r="E5588" t="str">
            <v>[1] The Law Reviews. 2017. "The Technology, Media and Telecommunications Review - Edition 8: Taiwan". [https://thelawreviews.co.uk/edition/the-technology-media-and-telecommunications-review-edition-8/1151646/taiwan] [2] Casbaa. 2012. "Taiwan: Frequency Allocations for the C-Band". [http://www.casbaa.com/resources/regulatory/satellite-issues/taiwan/] [3] International Law Office. 2011. "Ministry and NCC warming up for 4G licences". [https://www.internationallawoffice.com/Newsletters/Telecoms/Taiwan/Shay-Partners/Ministry-and-NCC-warming-up-for-4G-licences] [4] National Communications Commission (NCC). 2015. "NCC Launches the 2500 MHz and 2600 MHz Auction in 2015". [https://www.ncc.gov.tw/english/news_detail.aspx?site_content_sn=372&amp;is_history=0&amp;pages=0&amp;sn_f=1697] [5] Taipei Times. 2017. "Telecom, digital communication and judicial cooperation drafts approved". [http://www.taipeitimes.com/News/taiwan/archives/2017/11/17/2003682432] [6] AmCham Taipei. 2017. "Another Try at Updating the Legal Foundation". [https://topics.amcham.com.tw/2017/12/another-try-updating-legal-foundation/]</v>
          </cell>
        </row>
        <row r="5589">
          <cell r="A5589">
            <v>2018</v>
          </cell>
          <cell r="B5589" t="str">
            <v>EIU country research</v>
          </cell>
          <cell r="C5589" t="str">
            <v>The government of Tanzania has a technology-neutrality policy for spectrum use. In February 2005, the Tanzania Communications Regulatory Authority (TCRA) introduced the Converged Licensing Framework (CLF) as part of the process to end the monopoly of the state-owned operator in the telecommunications sector and liberalize the market. The framework was designed to encompass technology and service neutrality [1, 2]. According to the CLF principles, a licensee retains the ability to choose the technology and equipment to be used to provide the licensed service [2, 3]. More specifically, the CLF uses a simplified application process through a “check-the-box” modality. As a converged regulator, the TCRA established four main license categories: Network Facilities, Network Service, Applications Service, and Content Services. All four licenses use the same “check-the-box” application and providers can select all of them when applying for a license [4, 5].</v>
          </cell>
          <cell r="E5589" t="str">
            <v>[1] ICT Regulation Toolkit. “Tanzania – The Converged Licensing Framework”. [http://www.ictregulationtoolkit.org/practice_note?practice_note_id=3128] [2] Tanzania Communications Regulatory Authority (TCRA). 2006. “ITU-Regional Workshop on the Next Generation Networks (NGN) 3rd – 5th October 2006 at Markham Suite Hotel, Dar es Salaam”. [https://www.itu.int/ITU-T/worksem/ngn/200610/presentations/npr-p2.pdf] [3] TCRA. 2018. “Licensed Operators under the Converged Licensing Framework (CLF)”. [https://www.tcra.go.tz/index.php/licensing/licensed-operators] [4] Telecommunications Management Group (TMG). 2013. “International Best Practices Report on Telecommunications Regulations”. [https://www.google.com/url?sa=t&amp;rct=j&amp;q=&amp;esrc=s&amp;source=web&amp;cd=3&amp;ved=2ahUKEwjFp_nb2p_eAhXKhVQKHQ0zBU0QFjACegQIBxAC&amp;url=https%3A%2F%2Fppiaf.org%2Fdocuments%2F3676%2Fdownload%3Fotp%3Db3RwIzE1MzgxNDg4ODU%3D&amp;usg=AOvVaw3Z8YK2Rxeom73YbDF6N2gX] [5] TCRA. “The Tanzania Telecom Sector – Overview”. [https://www.itu.int/ITU-D/finance/work-cost-tariffs/events/tariff-seminars/djibouti-08/9-Tanzania%20Overview-EN.PDF]</v>
          </cell>
        </row>
        <row r="5590">
          <cell r="A5590">
            <v>2018</v>
          </cell>
          <cell r="B5590" t="str">
            <v>EIU country research</v>
          </cell>
          <cell r="C5590" t="str">
            <v>Thailand does not have a technology-neutrality policy for spectrum use. In 2014, the National Broadcasting and Telecommunications Commissioner (NBTC) recommended that Thailand should implement a "simplified, technology-neutral, flexible licensing to encourage market entry and promote competition." [1] No such initiative, however, has been established during the military government which has been in power since 2014. The government passed a new Frequency Allocation Act in June 2017 [2], but there is no indication that this act introduces technology-neutrality for spectrum use. Under the Spectrum Master Plan, the regulator promised to develop a Refarming Roadmap, which includes a time frame for spectrum refarming and regulations [3]. The Telecommunications Master Plan (2012-2016) also discusses the need to follow a "technology-neutral doctrine" but there is no sign that this has been achieved [4]. Legislative attempts to facilitate "refarming" were discussed in 2015, but it is unclear whether these attempts were successful [5].</v>
          </cell>
          <cell r="E5590" t="str">
            <v>[1] National Broadcasting and Telecommunications Commissioner (NBTC). 2014. "Evolution of the Telecommunication Regulator in Thailand: NBTC Roles &amp; Challenges". [www.itu.int/en/ITU-D/Regional-Presence/AsiaPacific/Documents/Mr.%20Suthiphon%20Thaveechaiyagarn.pdf] [2] Bangkok Post. September 20, 2017. "Call to weigh social impact of band recall". [https://www.bangkokpost.com/tech/local-news/1327483/call-to-weigh-social-impact-of-band-recall] [3] NBTC. "Spectrum Master Plan: Thailand". [https://cabinet.nbtc.go.th/wps/wcm/connect/NBTC/4a77f14a-9f7b-4b52-8ef5-d82e229f4081/Spectrum+Master+Plan+Thailand+by+ITU+16062559.pdf?MOD=AJPERES&amp;CACHEID=4a77f14a-9f7b-4b52-8ef5-d82e229f4081 [4] NBTC. "￼￼￼Telecommunications Master Plan No.1 B.E. 2555 – 2559 (2012-2016)". [http://www.nbtc.go.th/getattachment/Information/MasterPlan/แผนแม่บทกิจการโทรคมนาคม-ฉบับที่-1-(พ-ศ-2555-2559)/The_1st_Telecommunications_Master_Plan.pdf.aspx] [5] Bangkok Post. April 1, 2015. "Draft bill to allow 'refarming' of spectra". [https://www.bangkokpost.com/business/telecom/514543/draft-bill-to-allow-refarming-of-spectra]</v>
          </cell>
        </row>
        <row r="5591">
          <cell r="A5591">
            <v>2018</v>
          </cell>
          <cell r="B5591" t="str">
            <v>EIU country research</v>
          </cell>
          <cell r="C5591" t="str">
            <v>The government of Tunisia does not have a policy that addresses technology-neutrality for spectrum use. The National Agency of Frequencies (ANF) is the agency tasked with managing the country's spectrum resources and has not updated its law on the management of frequencies since 2001 [1]. In 2013, the National Instance of Telecommunication of Tunisia ( INTT ) announced plans to update the regulatory framework governing licensing procedures and authorizations for the use of frequencies. In July 2013, the Ministry of Communication updated the law about frequency allocation by band but did not mention a technology-neutrality policy for spectrum use [2, 3]. In 2015, INTT and ANF launched a public consultation to study the assignment of licenses for installation and operation of 4G in Tunisia, consulting the main operators in the country - Tunisie Telecom, Orange Tunisie, and Ooredoo Tunisie - with regards to technology-neutrality policy for spectrum use. Tunisie Telecom and Orange Tunisie both argued that t his principle needs to be adopted as it allows resource management flexibility for operators and, as a result, improves the quality of service and reduces costs [4, 5. 6]. As of yet, however, no technology-neutrality policy exists for spectrum use.</v>
          </cell>
          <cell r="E5591" t="str">
            <v>[1] National Agency of Frequencies (ANF). 2001. "Loi n° 1 de 2001 du 15 Janvier 2001 relative à la délivrance des communications Journal". [http://www.anf.tn/fr/textes-reference/loi-n-deg-1-de-2001-du-15-janvier-2001-relative-la-delivrance-des-communications] [2] National Instance of Telecommunication of Tunisia (INTT). 2013. "Contribution de la Tunisie: En réponse à la consultation sur le Colloque Mondial des Régulateurs (GSR) 2013". [https://www.itu.int/en/ITU-D/Conferences/GSR/Documents/Tunisia.pdf] [3] Ministry of ICT. "Law of 22 July 2013". [http://www.intt.tn/upload/txts/fr/arr%C3%AAt%C3%A92013_1482.pdf] [4] INTT. 2015. "Consultation publique sur l’opportunité d’attribution de licences pour l’installation et l’exploitation de réseaux mobiles de quatrième génération (4G) en Tunisie". [http://www.intt.tn/upload/files/Consultation%20publique%204G-Nokia.pdf] [5] Tunisie Telecom. 2015. "Réponse à la consultation publique de l’INT sur L’opportunité d’attribution de licences pour l’installation et l’exploitation de réseaux mobiles de quatrième génération (4G) en Tunisie". [http://www.intt.tn/upload/files/Tunisie_Telecom_Consultation_publique_4G_.pdf] [6] Orange Tunisie. 2015. "Réponse à la consultation publique sur l’opportunité d’attribution de licences pour l’installation et l’exploitation de réseaux mobiles de quatrième génération (4G) en Tunisie Orange Tunisie-confidentiel. Réponse d’Orange Tunisie". [http://www.intt.tn/upload/files/Consultation%20publique%204G%20Tunisie_Orange%20T.pdf]</v>
          </cell>
        </row>
        <row r="5592">
          <cell r="A5592">
            <v>2018</v>
          </cell>
          <cell r="B5592" t="str">
            <v>EIU country research</v>
          </cell>
          <cell r="C5592" t="str">
            <v>Turkey has no specific laws or policies on technology neutrality, but it has effectively adopted such a policy [1]. According to Turkey's Information and Communication Technologies Authority (BTK), "ensuring effective competition and ensuring transparency" are among the authority's basic principles of spectrum management [2]. The BTK policies do not appear to favor any one spectrum technology over another, although it reserves the right to revoke frequency allocations if operators have not provided services within a set period of time. An example of BTK's competition-friendly position is the technology-neutral spectrum auction in multiple bands that was held in August 2015, which opened up the market for the first time to 4G/4.5G licensing [3].</v>
          </cell>
          <cell r="E5592" t="str">
            <v>[1] Business Software Alliance (BSA). "2018 Country Report Turkey". [https://cloudscorecard.bsa.org/2018/pdf/country_reports/2018_Country_Report_Turkey.pdf] [2] Information and Communication Technologies Authority of Turkey (Bilgi Teknolojileri ve İletişim Kurumu - BTK). December 18, 2017. "Methods and Principles of Spectrum Management (Spektrum Yönetimine İlişkin Usul ve Esaslar)". [https://www.btk.gov.tr/spektrum-yonetimine-iliskin-usul-ve-esaslar] [3] Fierce Wireless. April 2016. "Turkey's 3 operators meet April 1 deadline with 4.5G launches". [http://www.fiercewireless.com/europe/turkey-s-3-operators-meet-april-1-deadline-4-5g-launches]</v>
          </cell>
        </row>
        <row r="5593">
          <cell r="A5593">
            <v>2018</v>
          </cell>
          <cell r="B5593" t="str">
            <v>EIU country research</v>
          </cell>
          <cell r="C5593" t="str">
            <v>The government of the United Arab Emirates (UAE) has a policy that specifically addresses technology-neutrality for spectrum use. The Telecommunications Regulatory Authority (TRA) allows refarming and reallocation of spectrum to increase broadband connectivity when necessary. This is in line with the TRA’s organizational mandate: provide telecommunications services throughout the country to meet current and future needs [1]. As such, the TRA was among the first regulators in the region to propose an allocation for mobile operators in the 700 MHz band [2]. In 2012, the two telecommunications operators Etisalat and du refarmed the 1.8 GHz spectrum to facilitate better Long-Term Evolution (LTE) coverage [3]. More recently, in late 2016, the TRA updated its Spectrum Fees regulation with the aim of achieving maximum utilization of the frequency spectrum and supporting the provision of new technologies, such as the Internet of Things (IoT) and smart cities [4]. The UAE has one of the highest mobile penetration rates in the world [4] and refarming is thus necessary to meet the demands of the population. Both telecom operators Etisalat and du are expected to commercially roll out 5G network services in 2019, which has been facilitated by refarming some of the existing 3G spectrum [5]. This suggests that the TRA has a flexible approach to keep pace with the rapid developments in the field of wireless communications, a crucial function that underpins the national Vision 2021.</v>
          </cell>
          <cell r="E5593" t="str">
            <v>[1] Telecommunications Regulatory Authority (TRA). "About TRA: Vision, Mission &amp; Values". [https://www.tra.gov.ae/en/about-tra/about-tra-vision-mission-and-values.aspx] [2] Al Tamimi &amp; Co. 2015. "Averting a Spectrum Shortage in the GCC". [http://www.tamimi.com/en/magazine/law-update/section-11/december-january-2/averting-a-spectrum-shortage-in-the-gcc.html] [3] Cisco. "LTE in the Middle East Region - Spectrum Refarming Paving the Path Forward". [https://www.slideshare.net/CiscoMobilityCommunity/lte-in-the-middle-east-region-spectrum-refarming-paving-the-way-forward] [4] Gulf News. December 26, 2016. "New fees for frequency spectrum use". [http://gulfnews.com/news/uae/government/new-fees-for-frequency-spectrum-use-1.1951910] [5] Gulf News. August 15, 2017. “5G Connections to Reach 1.4b by 2025”. [https://gulfnews.com/business/sectors/telecoms/5g-connections-to-reach-1-4b-by-2025-1.2074646]</v>
          </cell>
        </row>
        <row r="5594">
          <cell r="A5594">
            <v>2018</v>
          </cell>
          <cell r="B5594" t="str">
            <v>EIU country research</v>
          </cell>
          <cell r="C5594" t="str">
            <v>Uganda has a policy that addresses technology-neutrality for spectrum use [1, 2]. The National Spectrum Management and Licensing Policy of 2018 is guided by the principle of technology neutrality in the management of radio spectrum [2]. Objective 1 of Section 2.5 outlines the strategy of ensuring that spectrum allocation is efficient and technology-neutral [2]. This policy also states that “technology neutrality and flexible spectrum use should also be used to stimulate competition among different technologies and also facilitate new competitors.” [2] In addition, as one of its guiding principles, the National Broadband Policy of 2018 states that there needs to be the “right mix of technology and network neutrality” to move forward [1].</v>
          </cell>
          <cell r="E5594" t="str">
            <v>[1] Ministry of Information, Communications Technology &amp; National Guidance (ICT &amp; NG). 2018. “The National Broadband Policy”. [https://www.ucc.co.ug/wp-content/uploads/2017/09/National-Broadband-Policy-2018_Final.pdf] [2] ICT &amp; NG. 2016. “National Spectrum Management Policy for Uganda”. [https://www.ict.go.ug/sites/default/files/Resource/Spectrum%20Management%20and%20Licensing%20Policy%202017.pdf]</v>
          </cell>
        </row>
        <row r="5595">
          <cell r="A5595">
            <v>2018</v>
          </cell>
          <cell r="B5595" t="str">
            <v>EIU country research</v>
          </cell>
          <cell r="C5595" t="str">
            <v>Ukraine has a policy that addresses technology-neutrality for spectrum use, though it has yet to be fully implemented. The signing of the Ukraine-European Union Association Agreement in 2014 committed Ukraine to comply with a range of requirements in relation to the telecom sector including ensuring a competitive market, transparent functioning of competent state agencies, protection of market players against discrimination, and effective allocation and use of frequencies and national numbering resources. The government is planning to implement a range of measures aimed at bringing the regulation of the telecommunications market in Ukraine up to international standards, covering spectrum refarming, technological neutrality implementation, and mobile number portability [1]. According to the deregulation plan, a draft law on abolishing licensing activities in the field of telecommunications and replacing them with a notification principle was introduced to the Cabinet on 15 May 2018, but consideration has been postponed [2]. The mobile communications operator Kyivstar has said the company is ready to discuss, together with the regulator, the possibility of redistributing radio frequency spectra in the 900 MHz band for the provision of 3G and 4G services if, at the same time, the technology neutrality principle is introduced and the refarming is carried out [3]. The National Commission for State Regulation of Communications and Informatization (NKRZI) has a page on its website detailing the legal provisions for the conversion of Ukraine's radio frequency resource in frequency bands for general use [4].</v>
          </cell>
          <cell r="E5595" t="str">
            <v>[1] CEELM. July 1, 2015. "Telecommunications in Ukraine". [http://www.ceelm.com/index.php/analysis/market-spotlight/market-spotlight-ukraine/133-ukraine/2710-telecommunications-in-Ukraine] [2] National Regulatory Service. "Plan of deregulation 2016-2017". [http://www.drs.gov.ua/deregulation/plan-deregulyatsiyi-2016-2017-rr/] [3] Interfax Ukraine. August 1, 2018. "Kyivstar ready for distribution of spectra in 900 MHz band with refarming, introduction of technology neutrality principle". [https://en.interfax.com.ua/news/economic/522167.html] [4] National Commission for State Regulation of Communications and Informatization (NKRZI). "Provision of NKRZI for the conversion of the radio frequency resource of Ukraine in the frequency bands of the general use". [https://nkrzi.gov.ua/index.php?r=site/index&amp;pg=92&amp;id=4780&amp;language=uk]</v>
          </cell>
        </row>
        <row r="5596">
          <cell r="A5596">
            <v>2018</v>
          </cell>
          <cell r="B5596" t="str">
            <v>EIU country research</v>
          </cell>
          <cell r="C5596" t="str">
            <v>The United Kingdom has a policy that addresses technology-neutrality for spectrum use. In 2005, the UK telecoms operator Ofcom (Office of Communications) commissioned a study to define the options in the "implementation of technology-neutral spectrum usage rights outlined in the Spectrum Framework Review." [1] In 2006, the study concluded that spectrum should only be controlled to "avoid harmful interference" and proposed the use of technology neutrality, while not "increasing the level of harmful interference" [2]. In 2013, Ofcom liberalized all mobile licenses to allow the deployment of the latest available mobile technology [3]. In its 2014 "Spectrum management strategy", Ofcom released a 10-year plan for spectrum management that relies on "the principle of greater license flexibility (‘liberalisation’) to enable change of use, where possible, without need to request a technical licence variation from Ofcom." Licenses can be traded and refarming is allowed. [4].</v>
          </cell>
          <cell r="E5596" t="str">
            <v>[1] Office of Communications (Ofcom). 2005. "Technology Neutral Spectrum Usage Rights". [https://www.ofcom.org.uk/research-and-data/technology/radio-spectrum/spectrum-liberalisation/neutral] [2] Ofcom. 2006. "Technology-neutral spectrum usage rights". [https://www.ofcom.org.uk/__data/assets/pdf_file/0023/36527/final_report.pdf] [3] Ofcom. 2013. "Variation of 900 MHz, 1800 MHz and 2100 MHz Mobile Licences". [https://www.ofcom.org.uk/consultations-and-statements/category-2/variation-900-1800-2100] [4] Ofcom. 2014. "Spectrum management strategy". [https://www.ofcom.org.uk/__data/assets/pdf_file/0021/71436/statement.pdf]</v>
          </cell>
        </row>
        <row r="5597">
          <cell r="A5597">
            <v>2018</v>
          </cell>
          <cell r="B5597" t="str">
            <v>EIU country research</v>
          </cell>
          <cell r="C5597" t="str">
            <v>The United States has a technology-neutrality policy for spectrum use, overseen largely by the Federal Communications Commission (FCC). In June 2018, the FCC removed many regulations imposed in 2015 on internet service providers (ISPs), the so-called "net neutrality" rules, while raising demands on ISPs for certain business disclosures [2]. While the FCC currently rejects net neutrality on issues of content, claiming that these rules had limited investment in broadband deployment, the Commission maintains its policy of technology neutrality on spectrum management [3] and is supported in this by prominent private stakeholders [4]. To some extent, the FCC policy is being challenged on legal/jurisdictional grounds; a September 2018 law in California, for example, restored within the state the now-repealed federal-level rules on net neutrality, a move which the Department of Justice has declared illegal [5]. Aside from the question of legality, such state laws on banning ISPs from potentially restricting customers' use of the internet could thwart the government's technology neutrality policy, as private telecoms providers may not find the further development of spectrum technology to be commercially justified.</v>
          </cell>
          <cell r="E5597" t="str">
            <v>[1] National Telecommunications and Information Administration (NTIA). 2018. "Spectrum Management". [https://www.ntia.doc.gov/category/spectrum-management] [2] Federal Communications Commission (FCC). 2018. "Restoring Internet Freedom". [https://www.fcc.gov/restoring-internet-freedom] [3] FCC. 2018. "Best Practices for National Spectrum Management". [https://www.fcc.gov/general/best-practices-national-spectrum-management] [4] Stroup, Tom. July 25, 2018. "Written Testimony of Tom Stroup, President, Satellite Industry Association Before the United States Senate Commerce, Science &amp; Transportation Committee Hearing on The Race to 5G: Exploring Spectrum Needs to Maintain U.S. Global Leadership". Satellite Industry Association. [https://www.sia.org/wp-content/uploads/2018/07/072518-Raceto5G-StroupTestimony.pdf] [5] Brodkin, Jon. September 20, 2018. "Calif. enacts net neutrality law—US gov’t immediately sues to block it [Updated]". Ars Technica. [https://arstechnica.com/tech-policy/2018/09/california-governor-signs-net-neutrality-rules-into-law/]</v>
          </cell>
        </row>
        <row r="5598">
          <cell r="A5598">
            <v>2018</v>
          </cell>
          <cell r="B5598" t="str">
            <v>EIU country research</v>
          </cell>
          <cell r="C5598" t="str">
            <v>Government legislation in Uruguay directly addresses the issue of technology-neutrality for spectrum use. According to the 2003 Regulation of Telecommunications Licenses, the government acknowledges and promotes technology neutrality in the provision of telecoms services, including spectrum use [1]. Recent licensing rounds have been relatively flexible and open, with a reasonable level of interest and lower prices compared to many other countries in Latin America [2].</v>
          </cell>
          <cell r="E5598" t="str">
            <v>[1] Centro de Informacion Oficial. October 2018. "Decreto Nº 115/003 de 25/03/2003 artículo 1". [https://www.impo.com.uy/bases/decretos-reglamento/115-2003] [2] GSM Association. November 2017. "Effective Spectrum Pricing in Latin America: Policies to support better quality and more affordable mobile services services". [https://www.gsma.com/latinamerica/wp-content/uploads/2018/02/Effective-Spectrum-Pricing-in-Latin-America-full-report-ENG-web.pdf]</v>
          </cell>
        </row>
        <row r="5599">
          <cell r="A5599">
            <v>2018</v>
          </cell>
          <cell r="B5599" t="str">
            <v>EIU country research</v>
          </cell>
          <cell r="C5599" t="str">
            <v>The government of Venezuela does not have a technology-neutrality policy for spectrum use. The National Telecommunications Commission (CONATEL), the country's regulator, is responsible for managing the spectrum licensing process, according to the Telecommunications Law of 2000 [1]. The law, however, does not specify whether CONATEL should use technology-neutral principles in managing spectrum or allocating frequencies to various operators. The telecommunications legal framework - a series of rules, decrees, and regulations - mandates that CONATEL should manage the spectrum efficiently and allocate frequencies to the different telecommunications providers through public tenders, but there is no evidence of technology-neutral principles [2]. A report on spectrum management for economic development also failed to identify any policies for technology-neutral spectrum use [3] and, so far, the implementation of 3G and 4G has been subject to specific licenses and tenders [4, 5]. The Association for Progressive Communications (APC), an international non-profit organization that promotes internet access, has identified the lack of clear policy objectives in spectrum management, together with a degree of regulatory uncertainty, as one of the obstacles in expanding coverage and improving service levels in the country [6, 7].</v>
          </cell>
          <cell r="E5599" t="str">
            <v>[1] Venezuela. 2000. "Ley Organica de Telecomunicaciones". [http://www.wipo.int/wipolex/es/text.jsp?file_id=235716] [2] National Telecommunications Commission (CONATEL). "Marco Legal". [http://www.conatel.gob.ve/marco-legal-2/?target=leyes-fundamentales] [3] Association for Progressive Communications (APC). 2001. "Espectro abierto para el desarrollo Estudio de caso: Venezuela". [https://www.apc.org/sites/default/files/Espectro_Venezuela_1.pdf] [4] ICT Regulation Toolkit. 2006. "Venezuela: The introduction of 3G services - A Public Consultation". [http://www.ictregulationtoolkit.org/document?document_id=1214] [5] CONATEL. "Presidente anunció llegada de 4G para revolucionar las telecomunicaciones". [http://www.conatel.gob.ve/presidente-maduro-anuncio-llegada-de-4g-para-revolucionar-las-telecomunicaciones/] [6] APC. "Spectrum management in Venezuela lacks clear policy objectives". [https://www.apc.org/en/spectrum/news/spectrum-management-venezuela-lacks-clear-policy-o] [7] APC. "Spectrum use in Latin America". [https://www.apc.org/sites/default/files/ca_sintesis_final_EN-EDITED-F_0.pdf]</v>
          </cell>
        </row>
        <row r="5600">
          <cell r="A5600">
            <v>2018</v>
          </cell>
          <cell r="B5600" t="str">
            <v>EIU country research</v>
          </cell>
          <cell r="C5600" t="str">
            <v>The government of Vietnam has a technology-neutrality policy for spectrum use. In 2015, the Ministry of Information and Communications (MIC) issued Circular No. 04//2015/TT-BTTTT, defining the basic parameters for spectrum development and not limiting the use of different technologies. The circular specifically addressed the development of an International Mobile Telecommunications (IMT) system on frequency bands 824-835 MHz, 869-915 MHz, 925-960 MHz, 1710-1785 MHz, and 1805-1880 MHz - IMT-2000, IMT-Advanced mobile communication systems, and subsequent versions, for example, following the definition of the International Telecommunications Union (ITU). MIC does not limit or mandate the use of specific technologies, rather it allows licensees to use "advanced mobile communication systems and subsequent versions." Providers can, therefore, choose the technologies they want to deploy [1]. A 2017 presentation from the Authority of Radio Frequency Management, a department within the MIC, confirmed that technology neutrality is a key principle in spectrum licensing and that refarming is allowed [2].</v>
          </cell>
          <cell r="E5600" t="str">
            <v>[1] Ministry of Information and Communications (MIC). 2015. "Circular 04/2015/TT-BTTTT". [http://mic.gov.vn/Upload/Store//VanBan/6422/TT%20042015.docx] [2] Authority of Radio Frequency Management. 2017. “Planning and licensing IMT bands”. [https://www.itu.int/en/ITU-D/Regional-Presence/AsiaPacific/Documents/Events/2017/May%20BKK/Presentations/Vietnam%20case%20study_MR.LXTruong%20APR2017.pdf]</v>
          </cell>
        </row>
        <row r="5601">
          <cell r="A5601">
            <v>2018</v>
          </cell>
          <cell r="B5601" t="str">
            <v>EIU country research</v>
          </cell>
          <cell r="C5601" t="str">
            <v>Zambia has a technology-neutrality policy for spectrum use. The government of Zambia called for a technology-neutral licensing regime in the ICT Act of 2009. This Act, however, was only implemented when the Zambia Information and Communications Technology Authority (ZICTA) switched to a converged licensing framework in 2017 [1, 2]. The previous framework, established by the Information and Communications Fee Regulations of 2010, was restrictive: not only did it divide licenses into network licenses and service licenses, but it was also technology specific within these categories [1]. This prohibited, for example, operators of a data license to provide voice services such as Voice Over Internet Protocol (VoIP), which is easily accessible with modern technology [1]. Under the new ICT licensing framework, established in 2017, there are still two broadly defined license categories - Network and Service Licenses - but they are separated into Individual Licenses (Category A) and Class Licenses (Category B), based on expected economic and social benefits [3]. Service providers are able to provide as many services as the spectrum permits under their license, rather than having to obtain a new license for each service [2]. The only difference between Category A and Category B is that category B (Class Licenses) are not deemed to have a large economic and social impact and, as a result, are subject to much lower fees [2].</v>
          </cell>
          <cell r="E5601" t="str">
            <v>[1] Zambia Information and communications Technology Authority (ZICTA). 2016. “Draft Consultation Paper on Review of Licensing Framework”. [https://www.zicta.zm/Downloads/publications/DRAFT%20CONSULTATION%20PAPER%20ON%20REVIEW%20OF%20LICENSING%20FRAMEWORK.pdf] [2] Ministry of Transport and Communications (MCT). 2017. “New ICT Licensing Framework Explained”. [http://www.mtc.gov.zm/index.php/component/content/article/58-psc-latest-news/143-new-ict-licensing-framework-explained.html] [3] ZICTA. 2017. “Licensing Guidelines”. [https://www.zicta.zm/Downloads/FINAL%20LICENSING%20GUIDELINES%2015%20JUNE%202010%20with%20AMENDMENTS.pdf]</v>
          </cell>
        </row>
        <row r="5602">
          <cell r="A5602">
            <v>2018</v>
          </cell>
          <cell r="B5602" t="str">
            <v>EIU country research</v>
          </cell>
          <cell r="C5602" t="str">
            <v>The government of Algeria does not have a policy that addresses the use of unlicensed spectrum for greater Wi-Fi access. L'Autorité de Régulation de la Poste et des Communications Electroniques (ARPCE) - t he Regulatory Authority of the Post and Electronic Communications - requires entities and operators to apply for a license for outdoor Wi-Fi frequencies and to open radio networks to the public [1]. The National Spectrum Agency (ANF), charged with spectrum management, displays on its website the costs of providing, constituting, and studying licensed spectrum [2]. The prices are fixed by the Ministry of Posts, Telecoms, Technology and Digital (MPTTN) [3].</v>
          </cell>
          <cell r="E5602" t="str">
            <v>[1] Regulatory Authority of the Post and Electronic Communications (ARPCE). [https://www.arpce.dz/fr/service/radio/?c=public] [2] National Spectrum Agency (ANF). [http://www.anf.dz/tarifs.php] [3] Ministry of Posts, Telecoms, Technology and Digital (MPTTN). 2015. "Frais de prestations". [http://www.anf.dz/pdf/formulaires/frais-de-prestations-2015.pdf]</v>
          </cell>
        </row>
        <row r="5603">
          <cell r="A5603">
            <v>2018</v>
          </cell>
          <cell r="B5603" t="str">
            <v>EIU country research</v>
          </cell>
          <cell r="C5603" t="str">
            <v>Angola does not have a policy that addresses using unlicensed spectrum for greater Wi-Fi access. As of 2007, evidence suggests that licenses are required for all spectrum use, but this is difficult to enforce [1]. More recently, in 2016, Angola approved a Strategic Plan for Radio Spectrum and Numbering (PEERNUM) through the Presidential Decree No. 95/16 [2]. The Angolan Institute of Communication (INACOM), the regulatory body for electronic communications, has not made the plan publicly available [3, 4].</v>
          </cell>
          <cell r="E5603" t="str">
            <v>[1] Horvitz, Robert. 2007. “Beyond Licenced vs. Unlicenced: Spectrum Access Rights Continua”. [https://www.itu.int/osg/spu/STN/spectrum/workshop_proceedings/Background_Papers_Final/ITU-Horvitz-FINAL.pdf] [2] Angolan Institute of Communication (INACOM). 2016. “Aprovado novo regulamento para as comunicações electrónicas”. [http://www.inacom.gov.ao/DesktopModules/DigArticle/Print.aspx?PortalId=0&amp;ModuleId=2480&amp;Article=37] [3] Vieira de Almeida. 2016. “New Regulatory Framework for Electronic Communications in Angola.” [https://www.vda.pt/xms/files/v1/Newsletters/en/2016/Flash_VdAtlas_-_New_Regulatory_Framework_for_Electronic_Communications_in_Angola_-_PERL_and_RGCE.pdf] [4] Angolan Institute of Communication (INACOM). [http://www.inacom.gov.ao/pesquisa-resultados/Search/peernum]</v>
          </cell>
        </row>
        <row r="5604">
          <cell r="A5604">
            <v>2018</v>
          </cell>
          <cell r="B5604" t="str">
            <v>EIU country research</v>
          </cell>
          <cell r="C5604" t="str">
            <v>The government of Argentina has a spectrum policy that facilitates the use of unlicensed spectrum for greater Wi-Fi access. In September 2018, the government authorized additional shared use spectrum which does not require a license for use (Resolution No. 581/2018). Article 2 of the resolution states that the spectrum can be used for fixed and mobile wireless communications [1]. The National Communications Entity (ENACOM) generally recognizes the same unlicensed spectrum bands as proposed by the International Telecommunications Union (ITU) [2]. Wi-Fi internet service providers can operate in these bands without spectrum licenses, but they are required to pay for a value-added communications service license, which is required for all services that "utilize telecommunications networks, connections and/or systems, offer features that differentiate them from the base service, applying processes that make information available, act upon it, or even allow the subscriber to interact with it." [3] In 2016, the Ministry of Communications issued Decree 798/2016 which outlines the National Plan for the Development of Competitive and Quality Mobile Communications Services. This plan, however, does not specifically address unlicensed spectrum or Wi-Fi access. Article 2 instructs the Ministry of Communications to update the national spectrum use table in order to increase the availability of frequencies for the provision of mobile communications services [4].</v>
          </cell>
          <cell r="E5604" t="str">
            <v>[1] Ministerio de Modernización. September 2018. “Resolución 581/2018”. [https://www.boletinoficial.gob.ar/#!DetalleNormaBusquedaAvanzada/191053/20180906] [2] Ente Nacional de Comunicaciones. 2018. “Bandas no licenciadas”. [https://www.enacom.gob.ar/bandas-no-licenciadas_p680] [3] Ente Nacional de Comunicaciones. 2018. “Valor Agregado". [https://www.enacom.gob.ar/valor-agregado_p134] [4] Ente Nacional de Comunicaciones. 2016. “Decreto No. 798/2016". [http://servicios.infoleg.gob.ar/infolegInternet/anexos/260000-264999/262738/texact.htm]</v>
          </cell>
        </row>
        <row r="5605">
          <cell r="A5605">
            <v>2018</v>
          </cell>
          <cell r="B5605" t="str">
            <v>EIU country research</v>
          </cell>
          <cell r="C5605" t="str">
            <v>Australia has a policy that addresses the use of unlicensed spectrum for greater Wi-Fi access [1]. The Australian Communications and Media Authority (ACMA) is responsible for managing spectrum in accordance with the Recommendations Act 1992, including frequency planning, licensing, and technical standards [2]. The Act provides for three types of radio communications licenses: class, apparatus, and spectrum [3]. License-exempt spectrum is provisioned on a class-license basis [3]. Internet Service Providers must obtain a license to operate commercially in these bands [3].</v>
          </cell>
          <cell r="E5605" t="str">
            <v>[1] Australian Communications and Media Authority (ACMA). 2016. “Wi-Fi Bluetooth and other low-powered radiocommunications transmitters”. [https://www.acma.gov.au/Industry/Suppliers/Product-supply-and-compliance/Commonly-supplied-equipment/wi-fi-bluetooth-and-other-low-powered-radiocommunications-transmitters] [2] ACMA. 2018. [https://www.acma.gov.au/] [3] ACMA. 2012. “Wireless LANs in the 2.4 GHz band FAQ". [https://www.acma.gov.au/Citizen/Internet/Internet-services/Wireless-local-area-networks/wireless-lans-in-the-24-ghz-band-faqs]</v>
          </cell>
        </row>
        <row r="5606">
          <cell r="A5606">
            <v>2018</v>
          </cell>
          <cell r="B5606" t="str">
            <v>EIU country research</v>
          </cell>
          <cell r="C5606" t="str">
            <v>In Austria, regulations are in place that address the use of license-exempt spectrum. According to the Austrian Regulatory Authority for Broadcasting and Telecommunications (RTR), frequencies cannot generally be used until they have been allocated by the telecommunications authority or the regulatory authority. In certain ranges, however, it is not necessary to allocate frequencies, as these can be used by anyone - WLAN frequencies in the 2.4 GHz and 5 GHz bands, for example [1] . Terms of use must be observed when using such frequencies. According to the International Telecommunication Union (ITU), a UN body that develops technical standards, the Austrian regulator requires a general license for operators that want to use license-exempt spectrum for commercial purposes [2].</v>
          </cell>
          <cell r="E5606" t="str">
            <v>[1] Austrian Regulatory Authority for Broadcasting and Telecommunications (RTR). "Unlicensed Spectrum". [https://www.rtr.at/en/tk/FRQ_unlicensed] [2] International Telecommunication Union (ITU). "Beyond Licensed vs. Unlicensed: Spectrum Access Rights Continua". [https://www.itu.int/osg/spu/stn/spectrum/workshop_proceedings/Background_Papers_Final/ITU-Horvitz-FINAL.pdf]</v>
          </cell>
        </row>
        <row r="5607">
          <cell r="A5607">
            <v>2018</v>
          </cell>
          <cell r="B5607" t="str">
            <v>EIU country research</v>
          </cell>
          <cell r="C5607" t="str">
            <v>Bangladesh has a policy that addresses the use of unlicensed spectrum for greater Wi-Fi access. The Bangladesh Telecommunication Regulatory Commission (BTRC) has allowed several spectrum bands to be opened to make Wi-Fi rates cheaper, safer, and more efficient - without requiring a license [1]. The National Frequency Allocation Plan (NFAP), co-funded by the World Bank, lays out specific guidelines for each spectrum range [2]. License-exempt spectrum is available in bands such as 2.4000-2.4835 GHz (83.5 MHz) and 5.725-5.875 GHz (150 MHz) [1]. In addition, there are no charges for equipment/devices/stations/terminals on this band [1]. These regulations were implemented in January 2014 [1].</v>
          </cell>
          <cell r="E5607" t="str">
            <v>[1] Bangladesh Telecommunication Regulatory Commission. January 22, 2014. "Instructions for providing service through 2.4 and 5.7 GHz band in Bangladesh". [http://www.btrc.gov.bd/sites/default/files/news_files/Instructions%20for%20providing%20service%20through%202.4%20and%205.7%20GHz%20band%20in%20Bangladesh.pdf] [2] Bangladesh National Frequency Allocation Plan (NFAP). January 2010. "Bangladesh National Frequency Allocation Plan in the frequency range 9 kHz to 275 GHz".[http://www.btrc.gov.bd/sites/default/files/National%20Frequency%20Allocation%20Plan%28NFAP%29.pdf]</v>
          </cell>
        </row>
        <row r="5608">
          <cell r="A5608">
            <v>2018</v>
          </cell>
          <cell r="B5608" t="str">
            <v>EIU country research</v>
          </cell>
          <cell r="C5608" t="str">
            <v>The government of Belgium has a policy that addresses the use of unlicensed spectrum for greater Wi-Fi access. The "Plan for Ultrafast Internet in Belgium", part of the Digital Belgium program, aims to allow operators to "request access to existing infrastructure of other utility companies to make the roll-out of broadband faster and less costly." Moreover, the government has stimulated "the use of mobile broadband where no fixed broadband access is present. In the auction of the 800 MHz frequencies, 60 municipalities were already included which, as a licensing condition, had to be 98% covered by way of priority." [1]. Several bands are designated for license-exempt use [1]. The plan also states what follows: "The federal government will identify the thresholds for providing Wi-Fi in public buildings, on public transport (e.g. on the train) and in cities. Measures will be developed to simplify the roll-out of Wi-Fi. In addition, more transparency will be given to Wi-Fi providers about the obligations they must fulfill." [1]</v>
          </cell>
          <cell r="E5608" t="str">
            <v>[1] Digital Belgium. 2015. "Plan for ultrafast internet in Belgium 2015-2020". [http://www.decroo.belgium.be/sites/default/files/articles/BreedbandENGdef.pdf]</v>
          </cell>
        </row>
        <row r="5609">
          <cell r="A5609">
            <v>2018</v>
          </cell>
          <cell r="B5609" t="str">
            <v>EIU country research</v>
          </cell>
          <cell r="C5609" t="str">
            <v>The government of Benin does not have a policy that addresses the use of license-exempt spectrum for greater Wi-Fi access. Spectrum is allocated by the Ministry of Communications and New Technologies (MCPNT) and overseen by the Regulatory Authority for Electronic Communications and the Post (ARCEP) [1, 2]. According to Law 2017-20, which provides the digital code of Benin, ARCEP is the agency responsible for the approval of radiation-restricted equipment, including Wi-Fi equipment [3, 4]. Articles 212-219 set out the requirements needed for ARCEP to approve such equipment for spectrum use [3, 4].</v>
          </cell>
          <cell r="E5609" t="str">
            <v>[1] International Telecommunications Union (ITU). 2017. “West African Common Market Project: Harmonization of Policies Governing the ICT Market in the UEMOA-ECOWAS Space. Radio Spectrum Management”. [https://www.itu.int/ITU-D/treg/projects/itu-ec/Ghana/modules/FinalDocuments/Spectrum.pdf] [2] Autorité de Régulation des Communications Électroniques et de la Poste (ARCEP). 2016. “Stratégie du Haut Débit au Béni”. [http://atu-uat.org/wp-content/uploads/2016/06/day-3-session-2-presentation-by-georges-yayi-benin.pdf] [3] ARCEP. 2018. “L'ARCEP-BENIN et le régime des agréments”. [https://arcep.bj/agrement/] [4] République du Bénin. 2017. “Loi n° 2017-20 portant code du numérique en République du Bénin”. [http://www.legibenin.net/index.php/blogs-k2/item/55-loi-n-2017-20-portant-code-du-numerique-en-republique-du-benin-voici-le-contenu-de-la-loi]</v>
          </cell>
        </row>
        <row r="5610">
          <cell r="A5610">
            <v>2018</v>
          </cell>
          <cell r="B5610" t="str">
            <v>EIU country research</v>
          </cell>
          <cell r="C5610" t="str">
            <v>The government of Botswana does not have a policy that addresses the use of unlicensed spectrum for greater Wi-Fi access, although one is currently being developed. The Botswana Telecommunications Authority issued a consultation document to service providers and other stakeholders in 2007 and again in 2018 under the Botswana Communications Regulatory Authority. The recently revised National Radio Frequency Plan incorporates stipulations around the provisioning of license-exempt spectrum bands for Wi-Fi and for other low-power devices and purposes [1, 2]. The previous Botswana National Frequency allotment plan of 2016 mentions allowing FM micro transmitters on an unlicensed basis, in the range of 87.5-100.0 MHz and 100-108 MHz [3, 4, 5]. There is no mention, however, of using such bands for greater Wi-Fi access. Under the technical specification for the 2.4GHz band, no additional requirements exist for private indoor use of WiFi/RLAN/Bluetooth equipment and applications [6]. A license must be obtained before equipment of this type can be used to offer public access or “hotspots” in Botswana. This license will detail conditions of use and any additional requirements which must be met [6].</v>
          </cell>
          <cell r="E5610" t="str">
            <v>[1] Botswana Communications Regulatory Authority. 2018. "Initial Consultation on the revised National Radio Frequency Plan, Spectrum Management, Licensing and Pricing Principles". [https://www.bocra.org.bw/sites/default/files/documents/Phase%20I%20Consultation%20document%20final.pdf] [2] Botswana Communications Regulatory Authority. 2012. "Communications Regulatory Authority Act, 2012". [https://www.bocra.org.bw/sites/default/files/documents/COMMUNICATIONS%20REGULATORY%20ACT,%202012.pdf] [3] Botswana Communications Regulatory Authority. 2015. “ICT Licensing Framework – Botswana". [https://www.bocra.org.bw/sites/default/files/documents/ICT%20Licensing%20Framework_0.pdf] [4] Botswana Communications Regulatory Authority. 2016. "National Radio Frequency Plan". [https://www.bocra.org.bw/national-radio-frequency-plan] [5] Botswana Communications Regulatory Authority. 2016. "National Frequency Allotment Plan - Map". [http://www.bocra.org.bw/sites/default/files/frequency_map.pdf] [6] Botswana Communications Regulatory Authority. 2016. "Technical Specification For Wifi/RLAN/Bluetooth 2.4 GHz and Ancillary Equipment Issued By Botswana Communications Regulatory Authority". [https://www.bocra.org.bw/sites/default/files/documents/WiFi_RLAN_BLUETOOTH%202.4%20GHZ%20And%20Ancillary%20Equipment.pdf]</v>
          </cell>
        </row>
        <row r="5611">
          <cell r="A5611">
            <v>2018</v>
          </cell>
          <cell r="B5611" t="str">
            <v>EIU country research</v>
          </cell>
          <cell r="C5611" t="str">
            <v>The government of Brazil has a policy that addresses the use of license-exempt spectrum for greater Wi-Fi access. The Agência Nacional de Telecomunicações (ANATEL or National Telecommunications Agency) allows radiation-restricted equipment, including Wi-Fi equipment, to be license-exempt [1, 2, 3]. The exemption is outlined in Resolution No. 680/2017, issued by ANATEL in July 2017, which establishes both the qualifications of radio restricted equipment and the necessary labeling requirements for equipment [4, 5]. Resolution No. 680/2017 details the technical aspects of the latest requirements and notes that equipment already in use can continue to operate [4, 5].</v>
          </cell>
          <cell r="E5611" t="str">
            <v>[1] GSMA. 2018. “Effective Spectrum Pricing in Latin America: Policies to support better quality and more affordable mobile services”. [https://www.gsma.com/spectrum/wp-content/uploads/2018/03/Effective_Spectrum_Pricing_in_Latin_America_full_report_ENG_web.pdf] [2] IEEE Wireless Communications. 2016. "Spectrum Regulation in Brazil". [http://ieeexplore.ieee.org/document/7498067/] [3] Viotti, Rolim and Campos Advogados, Leite. 2018. “Telecoms spectrum allocation in Brazil”. [https://www.lexology.com/library/detail.aspx?g=d368642f-ce59-4205-89fc-e4128a53448d] [4] Agência Nacional de Telecomunicações (ANATEL). 2017. “Resolução nº 680, de 27 de junho de 2017”. [http://www.anatel.gov.br/legislacao/resolucoes/2017/936-resolucao-680] [5] Product Compliance Specialists (PCS). 2017. “Regulatory Update-Brazil: ANATEL Resolution 680/2017 for Restricted Radiation Equipment”. [https://www.productcompliancespecialists.eu/uploadedFiles/Press_and_Publications/Regulatory_Updates/2017/Regulatory_Update_Brazil_06-Sep-17.pdf]</v>
          </cell>
        </row>
        <row r="5612">
          <cell r="A5612">
            <v>2018</v>
          </cell>
          <cell r="B5612" t="str">
            <v>EIU country research</v>
          </cell>
          <cell r="C5612" t="str">
            <v>The government of Bulgaria has a policy that addresses the use of unlicensed spectrum for greater Wi-Fi access. The government has implemented the European Conference of Postal and Telecommunications Administrations (CEPT) Rec. 70-03, a set of recommendations relating to the use of short-range devices. These regulations set out the general position on common spectrum allocations for Short Range Devices (SRDs) for countries within the CEPT agreement. They are also intended to be used as a reference by the CEPT member countries when drafting national regulations in order to keep in line with the provisions of the Radio Equipment Directive 2014/53/EU (RED) [1]. The total assigned spectrum is 310 MHz, less than half the EU average of 737.8 MHz. This is due to multiple reasons, including delays in making bands below 1 GHz available for electronic communication services, as well as a lack of commercial demand. In addition, the 800 GHz spectrum bands are reserved for use by the Ministry of Defense and the military [2].</v>
          </cell>
          <cell r="E5612" t="str">
            <v>[1] European Conference of Postal and Telecommunications Administrators (CEPT). 2018. "ERC Recommendation 70-03 Relating to the use of Short Range Devices (SRD)". [https://www.cept.org/ecc/topics/srd-regulations-and-indicative-list-of-equipment-sub-classes] [2] European Commission. 2017. "Europe's Digital Progress Report, Bulgaria Telecoms Chapter". [https://ec.europa.eu/digital-single-market/en/news/europes-digital-progress-report-2017-country-profiles-telecom-country-reports]</v>
          </cell>
        </row>
        <row r="5613">
          <cell r="A5613">
            <v>2018</v>
          </cell>
          <cell r="B5613" t="str">
            <v>EIU country research</v>
          </cell>
          <cell r="C5613" t="str">
            <v>Burkina Faso does not have a policy that addresses using unlicensed spectrum for greater Wi-Fi access. The 2008 law on electronic communication services does not address the use of unlicensed spectrum [1]. There is also no mention on the Regulatory Authority for Electronic Communications website [2].</v>
          </cell>
          <cell r="E5613" t="str">
            <v>[1] Regulatory Authority for Electronic Communications. 2008. "Law 061-2008/AN". [http://www.artel.bf/IMG/pdf/loi_no_061-2008-AN_du_27-11-2008-2.pdf] [2] Regulatory Authority for Electronic Communications. 2017. [https://www.arcep.bf/]</v>
          </cell>
        </row>
        <row r="5614">
          <cell r="A5614">
            <v>2018</v>
          </cell>
          <cell r="B5614" t="str">
            <v>EIU country research</v>
          </cell>
          <cell r="C5614" t="str">
            <v>The government does not have a policy that addresses the use of unlicensed spectrum for greater Wi-Fi access. The websites of the Ministry of Posts and Telecommunications and the Telecommunication Regulator of Cambodia do not have any publicly available information about the use of unlicensed spectrum for greater Wi-Fi access [1, 2]. According to a 2016 presentation on the Economic Aspects of Spectrum Management given by the Director of the Telecoms Policy Department, unlicensed spectrum regulation had not yet been introduced in Cambodia [3]. The National Broadband Plan (NBP) for 2013-18, alludes to a more general goal: examining ways in which availability and affordability of broadband can be increased through the removal of unnecessary regulatory constraints and taxes [4].</v>
          </cell>
          <cell r="E5614" t="str">
            <v>[1] Ministry of Posts and Telecommunications. "Publications/Policies". [http://www.mptc.gov.kh/site/lists/26] [2] Telecommunication Regulator of Cambodia. [https://www.trc.gov.kh] [3] International Telecommunications Union. November 2016. "Workshop on Economic Aspects of Spectrum Management". Powerpoint presentation by the Director of the Telecoms Policy Department, Cambodia. [https://www.itu.int/en/ITU-D/Regional-Presence/AsiaPacific/Documents/Events/2016/Nov-SM-Economics/Presentations/Day%202%20-%20Session%204%20(Cambodia).pdf] [4] International Telecommunication Union (ITU). "Cambodia National Broadband Policy". [http://www.itu.int/net4/ITU-D/CDS/bdtint/prj/prj_document_open.asp?prj=9RAS10036&amp;doc=966]</v>
          </cell>
        </row>
        <row r="5615">
          <cell r="A5615">
            <v>2018</v>
          </cell>
          <cell r="B5615" t="str">
            <v>EIU country research</v>
          </cell>
          <cell r="C5615" t="str">
            <v>Cameroon does not have a policy that addresses using unlicensed spectrum for greater Wi-Fi access. There is no policy that addresses unlicensed spectrum in the most recent ICT policy strategy document, Digital Cameroon: National Strategy 2016-2020 [1]. In addition, the International Telecommunications Union (ITU) and other policy researchers have continued to cite the rigidity in spectrum licensing as a key challenge in the sector [2, 3].</v>
          </cell>
          <cell r="E5615" t="str">
            <v>[1] Ministry of Posts and Telecommunications. 2016. "Digital Cameroon: National Strategy 2016-2020". [http://cameroundigital.com/wp-content/uploads/2017/05/Plan-strat%C3%A9gique-Cameroun-Num%C3%A9rique-2020.pdf] [2] International Telecommunications Union (ITU). 2009. "Regulation for licensing and authorization of converging services". [https://www.itu.int/ITU-D/treg/Events/Seminars/GSR/GSR09/doc/STudyGroup_draftreportQ10.pdf] [3] Alliance for Affordable Internet (A4AI). 2014. "Case Study. Internet and Broadband in Cameroon: Internet and Broadband in Cameroon: Barriers to Affordable Access". [https://a4ai.org/wp-content/uploads/2014/08/A4AI-Case-Study-Cameroon_FINAL1.pdf]</v>
          </cell>
        </row>
        <row r="5616">
          <cell r="A5616">
            <v>2018</v>
          </cell>
          <cell r="B5616" t="str">
            <v>EIU country research</v>
          </cell>
          <cell r="C5616" t="str">
            <v>The Canadian government has a policy that addresses unlicensed spectrum. The Ministry of Industry (Industry Canada) is in charge of spectrum policy and has used a "three-pronged approach" to authorizing the use of spectrum, consisting of "first-come, first-served licensing of radio apparatus or systems, competitive processes including auctions, and unlicensed operations in certain frequency bands." [1] In response to the increased use of unlicensed bands by telecoms operators in order to provide greater Wi-Fi access, the Consultation on the Spectrum Outlook 2018 to 2022, published by the Ministry of Innovation, Science and Economic Development, recognizes the possibility that the government might need to release more license-exempt bands to meet this demand [2].</v>
          </cell>
          <cell r="E5616" t="str">
            <v>[1] Government of Canada. 2017. "Study of Market-based Exclusive Spectrum Rights". [https://www.ic.gc.ca/eic/site/smt-gst.nsf/eng/sf09402.html] [2] Government of Canada. 2017. "Consultation on the Spectrum Outlook 2018 to 2022". [http://www.ic.gc.ca/eic/site/smt-gst.nsf/eng/sf11333.html#s4]</v>
          </cell>
        </row>
        <row r="5617">
          <cell r="A5617">
            <v>2018</v>
          </cell>
          <cell r="B5617" t="str">
            <v>EIU country research</v>
          </cell>
          <cell r="C5617" t="str">
            <v>Chile’s telecom regulator, SUBTEL, allows the use of unlicensed spectrum for greater Wi-Fi access. Wi-Fi, as a technology, is not regulated, but the radio spectrum it uses is. Wi-Fi installations in buildings and private areas subject to signal power limits are allowed. For unlicensed exterior installations, the signal power limit is lower still [1]. A public telecommunications concession or a telecommunications intermediary concession from the government is required in order to offer commercial internet access services [2]. Resolution 746 of 2004 established that the unlicensed 2.4 GHz band could be used for both licensed and unlicensed services [3]. In July 2018, SUBTEL updated Resolution 1985 of 2017, establishing power limits for unlicensed equipment. Resolution 1517 of 2018 increased power limits for bands including Wi-Fi and radio-frequency identification (RFID) [4, 5]. This resolution also established that unlicensed use of the 2.4 GHz and 5 GHz bands (for services such as Wi-Fi) is limited to a power output of 1 W as long as the frequency is shared and frequency hopping or similar technology is utilized. Higher powered signals require a license from the regulator [6].</v>
          </cell>
          <cell r="E5617" t="str">
            <v>[1] Subsecretaria de Telecomunicaciones (SUBTEL). 2015. “Concesiones y Permisos". [http://www.subtel.gob.cl/concesiones-y-permisos/] [2] SUBTEL. December 21, 2017. “Llamado a regularizar situación para prestación de servicios de Internet”. [https://www.subtel.gob.cl/llamado-a-regularizar-situacion-para-prestacion-de-servicios-de-internet/] [3] Ministerio de Transportes y Telecomunicaciones. 2013. “Resolución 746 exenta". [https://www.leychile.cl/Navegar?idNorma=226240] [4] Latin American Regulatory Compliance News. August 22, 2018. "Chile new changes to Resolution 1985-2017". [https://www.larcg.com/chile-new-changes-to-resolution-1985-2017/] [5] Ministerio de Transportes y Telecomunicaciones. 2018. “Resolución 1517 exenta modifica Resolución n° 1.985 exenta, de 2017, de la Subsecretaría de Telecomunicaciones". [https://www.leychile.cl/Navegar?idNorma=1121070&amp;idParte=9936398&amp;idVersion=2018-07-30] [6] Ministerio de Transportes y Telecomunicaciones. 2017. “Resolución 1985 exenta fija norma técnica de equipos de alcance reducido”. [https://www.leychile.cl/Navegar?idNorma=1109333]</v>
          </cell>
        </row>
        <row r="5618">
          <cell r="A5618">
            <v>2018</v>
          </cell>
          <cell r="B5618" t="str">
            <v>EIU country research</v>
          </cell>
          <cell r="C5618" t="str">
            <v>The Chinese Bureau of Radio Regulation, part of the Ministry of Industry and Information Technology, has no plan that is publicly available, but the Chinese government reserves unlicensed spectrum for Wi-Fi access. Spectrum use is managed by the Ministry of Industry and Information Technology's Bureau of Radio Regulation [1]. China is also a member of the International Telecommunications Union (ITU) and follows ITU guidelines on international spectrum management [1, 2]. Technically, there is no license-exempt use of spectrum [3], but 2.4 GHz and some bands at 5 GHz are reserved for public Wi-Fi use and are not otherwise assigned or allocated [4, 5, 6, 7, 8]. In 2013, China added more frequencies to the 5 GHz band to reduce congestion, which now also includes 5150-5350 and 5725-5850 [4].</v>
          </cell>
          <cell r="E5618" t="str">
            <v>[1] Runtian, K. 2017. "Radio Spectrum Management in China". [https://www.itu.int/en/ITU-D/Regional-Presence/AsiaPacific/Documents/Events/2017/Sep-SECB/Presentations/D1-2-Kan%20Runtian-Radio%20Spectrum%20Management%20Strategies%20in%20China.pdf] [2] ITU. "List of ITU Member States". [https://www.itu.int/en/ITU-R/terrestrial/fmd/Pages/administrations_members.aspx] [3] Mondaq. 2018. "China: Telecoms, Media And Internet Laws And Regulations 2018". [http://www.mondaq.com/china/x/662154/Telecommunications+Mobile+Cable+Communications/Telecoms+Media+And+Internet+Laws+And+Regulations+2018] [4] ITU. 2007. “Beyond licenced vs. unlicenced: Spectrum access rights continua”. [https://www.itu.int/osg/spu/stn/spectrum/workshop_proceedings/Background_Papers_Final/ITU-Horvitz-FINAL.pdf] [5] Xie F. 2004. "Broadband Wireless Access In China: National Regulations Case Study". [https://www.itu.int/dms_pub/itu-r/oth/0A/0E/R0A0E0000440001PDFE.pdf] [6] Silex Technology. 2014. "Understanding wireless regulations in China". [https://www.silextechnology.com/unwired/understanding-chinas-wireless-regulations-ieee-802-11d] [7] The Register. 2012. "Pocket Wi-Fi hotspots paralyse Chinese metro lines". [https://www.theregister.co.uk/2012/11/21/wi_fi_knockout/] [8] Internet Society. 2018. "Unleashing Community Networks: Innovative Licensing Approaches". [https://www.internetsociety.org/resources/2018/unleashing-community-networks-innovative-licensing-approaches/#_ednref45]</v>
          </cell>
        </row>
        <row r="5619">
          <cell r="A5619">
            <v>2018</v>
          </cell>
          <cell r="B5619" t="str">
            <v>EIU country research</v>
          </cell>
          <cell r="C5619" t="str">
            <v>The government of Colombia has a policy that addresses using unlicensed spectrum for greater Wi-Fi access. Article 11 of Law 1341, established in 2009, states that the government can follow the International Telecommunication Union (ITU) recommendations to designate unlicensed spectrum that is exempt from usage fees [1]. Resolution 711 of 2016 from the National Spectrum Agency (ANE) provides the most recent list of unlicensed spectrum bands [2]. In 2018, ANE opened up a proposed Appendix to Resolution 711 for public consultation. As of October 2018, the document is still open to comments. ANE stated that the purpose of the Appendix is to clarify the conditions for use of unlicensed spectrum so they are easier to understand for the general public. In addition, ANE stated that the Appendix would help the agency keep updated with evolving technologies [3]. Even if using unlicensed spectrum, users providing services to third parties must register with the ICT Registry [2]. Article 15 of Law 1341, established in 2009, sets up the ICT Registry as a registration mechanism, not a licensing mechanism. Registered providers, however, are required to pay fees to the ICT Fund (FonTIC, the universal service fund) [1]. Resolution 711 of 2016 doubled unlicensed spectrum from 20 GHz to 40 GHz bands across the entire radio spectrum [4]. In 2018, the head of ANE reiterated the importance of unlicensed spectrum as a driver of innovation [5].</v>
          </cell>
          <cell r="E5619" t="str">
            <v>[1] El Congreso de Colombia. 2009. “Ley 1341 de 2009". [http://www.alcaldiabogota.gov.co/sisjur/normas/Norma1.jsp?i=36913] [2] Agencia Nacional de Espectro. 2016. “Resolución 000711 de 11 Oct. 2016". [http://cnabf.ane.gov.co/cnabf/modulos/pdfs/Resolucion_711_de_2016.pdf] [3] Agencia Nacional de Espectro. October 19, 2018. “Se amplía el plazo para comentarios: Anexo Técnico de la normatividad de Uso Libre”. [https://www.ane.gov.co/index.php/informacion-de-interes/noticias/861-se-amplia-el-plazo-para-comentarios-anexo-tecnico-de-la-normatividad-de-uso-libre] [4] Telesemana.com. 2016. “Las bandas de uso libre tienen que estar en cada rango de frecuencias porque son un motor para la innovación". [http://www.telesemana.com/blog/2016/11/21/las-bandas-de-uso-libre-tienen-que-estar-en-cada-rango-de-frecuencias-porque-son-un-motor-para-la-innovacion/] [5] La Republica. May 15, 2018. “La Agencia Nacional del Espectro avanza en las consultas sobre uso del espectro libre”. [https://www.larepublica.co/economia/la-agencia-nacional-del-expectro-avanza-en-las-consultas-sobre-uso-del-espectro-libre-2726209]</v>
          </cell>
        </row>
        <row r="5620">
          <cell r="A5620">
            <v>2018</v>
          </cell>
          <cell r="B5620" t="str">
            <v>EIU country research</v>
          </cell>
          <cell r="C5620" t="str">
            <v>The government of the Democratic Republic of the Congo (DRC) does not have a policy that addresses the use of unlicensed spectrum for greater Wi-Fi access. The Regulatory Authority for Telecommunications (ARPTC) is the body responsible for spectrum management in the DRC [1]. The Agence de Régulation des Postes et des Communications Electroniques (Regulatory Agency of Posts and Electronic Communications) is the body managing frequencies for civil bands and government uses while the Conseil Supérieur de la Liberté de Communication (Superior Council of the Freedom of Communications) manages broadcasting frequencies [1]. There is no mention of unlicensed spectrum use on the websites of ARPTC [2] or on the National Agency for Investment Promotion [3]. In 2002, a blueprint law on telecommunications was published [4]. Article 4 of this law outlines the need for "rational use of the spectrum and an objective, transparent, non-discriminatory license attribution system." [4] There is, however, no mention of a specific plan or future plan to commit to unlicensed spectrum use.</v>
          </cell>
          <cell r="E5620" t="str">
            <v>[1] International Telecommunications Union (ITU). 2017. "Cross-Border Frequency Coordination: A Harmonised Calculation Method for Africa". [https://www.itu.int/en/ITU-D/Projects/ITU-EC-ACP/HIPSSA/Documents/FINAL%20DOCUMENTS/FINAL%20DOCS%20ENGLISH/hcm4a_central_africa_assessment.pdf] [2] Regulatory Authority for Telecommunications (ARPTC). 2018. [http://arptc.gouv.cd] [3] National Agency for Investment Promotion. 2018. "Nouvelles technologies de l'information et de la communication". [https://www.investindrc.cd/fr/secteurs/technologie-de-l-information-et-de-communication] [4] Leganet. 2002. "Loi cadre n°013-2002 du 16 octobre 2002 sur les télécommunications en RDC".[http://www.leganet.cd/Legislation/Droit%20economique/telecommunication/LC.013.2002.16.10.2002.html]</v>
          </cell>
        </row>
        <row r="5621">
          <cell r="A5621">
            <v>2018</v>
          </cell>
          <cell r="B5621" t="str">
            <v>EIU country research</v>
          </cell>
          <cell r="C5621" t="str">
            <v>The government of Costa Rica has a policy that addresses the use of license-exempt spectrum for greater Wi-Fi access. The Superintendence of Telecommunications (Superintendencia de Telecomunicaciones, SUTEL) allows license exemption for radiation-restricted equipment, including Wi-Fi equipment. According to the International Telecommunication Union (ITU), Costa Rica has license-exempt rules. Wi-Fi equipment is allowed in license-exempt bands with devices up to 200 mW with no external antenna [1, 2, 3, 4, 5].</v>
          </cell>
          <cell r="E5621" t="str">
            <v>[1] International Telecommunication Union (ITU). 2012. “Spectrum policy in a hyperconnected digital mobile world”. [https://www.itu.int/ITU-D/treg/Events/Seminars/GSR/GSR12/documents/Session_2_Horton_SpectrumPolicy.pdf] [2] ITU. 2007. “Beyond Licenced Vs. Unlicenced: Spectrum Access Rights Continua”. [https://www.itu.int/osg/spu/STN/spectrum/workshop_proceedings/Background_Papers_Final/ITU-Horvitz-FINAL.pdf] [3] ITU. 2017. "Costa Rica Profile – 2017". [https://www.google.com/url?sa=t&amp;rct=j&amp;q=&amp;esrc=s&amp;source=web&amp;cd=1&amp;ved=2ahUKEwiuhbqPn9zdAhU9JTQIHR7ZDLsQFjAAegQIBRAC&amp;url=https%3A%2F%2Fwww.itu.int%2Fnet4%2Fitu-d%2Ficteye%2FCountryProfileReport.aspx%3FcountryID%3D62&amp;usg=AOvVaw1aiR0C9WSIdgePPZWfcnv7] [4] Inter-American Development Bank. 2015. “Spectrum management: the key lever for achieving universality”. [https://publications.iadb.org/bitstream/handle/11319/7040/CMF_MON_Spectrum_Management.pdf?sequence=1&amp;isAllowed=y] [5] Superintendencia de Telecomunicaciones (SUTEL). 2009. “Plan Nacional de Atribución de Frecuencias (PNAF)”. [https://sutel.go.cr/sites/default/files/normativas/plan_nacional_atribucion_frecuencias.pdf]</v>
          </cell>
        </row>
        <row r="5622">
          <cell r="A5622">
            <v>2018</v>
          </cell>
          <cell r="B5622" t="str">
            <v>EIU country research</v>
          </cell>
          <cell r="C5622" t="str">
            <v>The government of Côte D'Ivoire does not have a policy that grants permission for unlicensed spectrum for greater Wi-Fi access. The Communications Regulation Authority of Côte d’Ivoire (ARTCI) is the purveyor of licenses for spectrum use [1, 2]. Order no. 2012-293 of March 21, 2012, on Telecommunications and Information Communications Technologies, spells out the uses for which spectrum licenses are issued: unlicensed spectrum for greater Wi-Fi access is not covered and the law dictates that all public and private operators must apply for an individual license for spectrum use [2].</v>
          </cell>
          <cell r="E5622" t="str">
            <v>[1] Government of the Republic of Côte d'Ivoire. 2012. "Order No. 2012-293 of March 21, 2012 on Telecommunications and Information and Communication Technologies". [http://www.droit-afrique.com/upload/doc/cote-divoire/RCI-Code-2012-telecommunications.pdf] [2] World Bank Group. 2017. "Project Information Document/ Integrated Safeguards Data Sheet (PID/ISDS)". [http://documents.worldbank.org/curated/en/101321508842555742/pdf/ITM00184-P160418-10-24-2017-1508842552527.pdf]</v>
          </cell>
        </row>
        <row r="5623">
          <cell r="A5623">
            <v>2018</v>
          </cell>
          <cell r="B5623" t="str">
            <v>EIU country research</v>
          </cell>
          <cell r="C5623" t="str">
            <v>The government of the Czech Republic has a policy that addresses the use of unlicensed spectrum for greater Wi-Fi access. The Radio Spectrum Management Strategy has a section outlining the current situation, as well as objectives and strategies for license-free use by access networks, Fixed Wireless Access (FWA)/Broadband Wireless Access (BWA), including Wi-Fi [1]. The government has also implemented European Conference of Postal and Telecommunications Administrations (CEPT) Rec. 70-03, a set of recommendations relating to the use of short-range devices. These recommendations set out the general position on common spectrum allocation for Short Range Devices (SRDs) that countries within the CEPT should follow. They are also intended to be used as a reference document by CEPT member countries when preparing their national regulations in order to keep in line with the provisions of the Radio Equipment Directive 2014/53/EU (RED) [2].</v>
          </cell>
          <cell r="E5623" t="str">
            <v>[1] Czech Telecommunication Office. May 2015. "Radio Spectrum Management Strategy". [https://www.ctu.eu/sites/default/files/obsah/stranky/60382/soubory/radiospectrummanagementstrategymay-2015.pdf] [2] European Conference of Postal and Telecommunications Administrators (CEPT). May 22, 2018. "ERC Recommendation 70-03 Relating to the use of Short Range Devices (SRD)". [https://www.cept.org/ecc/topics/srd-regulations-and-indicative-list-of-equipment-sub-classes]</v>
          </cell>
        </row>
        <row r="5624">
          <cell r="A5624">
            <v>2018</v>
          </cell>
          <cell r="B5624" t="str">
            <v>EIU country research</v>
          </cell>
          <cell r="C5624" t="str">
            <v>Denmark has a policy that addresses the use of unlicensed spectrum for greater Wi-Fi access. According to the European Commission (EC), Denmark has unlicensed spectrum and plans to auction the 700 MHz band for mobile broadband starting in April 2020 [1]. In Denmark, frequency auctions contain coverage requirements; the 1800 MHz auction that took place in 2016, for example, included a coverage requirement of 30/3 Mbps for 245 local areas with limited coverage [1]. The Danish Energy Agency (DEA) is the regulatory authority for telecommunications, including matters related to spectrum management and radio frequencies [2].</v>
          </cell>
          <cell r="E5624" t="str">
            <v>[1] European Commission (EC). 2018. "Summary of broadband development in Denmark”. [https://ec.europa.eu/digital-single-market/en/country-information-denmark] [2] Danish Energy Agency (DEA). 2018. “Spectrum”. [https://ens.dk/en/our-responsibilities/spectrum]</v>
          </cell>
        </row>
        <row r="5625">
          <cell r="A5625">
            <v>2018</v>
          </cell>
          <cell r="B5625" t="str">
            <v>EIU country research</v>
          </cell>
          <cell r="C5625" t="str">
            <v>The government of the Dominican Republic has a policy that addresses the use of unlicensed spectrum for greater Wi-Fi access. Spectrum frequencies in the Dominican Republic are managed by the Instituto de Dominicano de Telecomunicaciones (INDOTEL, Telecommunications Institute), according to the Telecommunications Law of 1998, the Spectrum Frequency Plan of 2002, and the Rules of Spectrum Use of 2004 [1, 2, 3]. INDOTEL is mandated to manage spectrum efficiently, consider technological developments, and the interest of the Dominican population. Under these rules, in 2014, INDOTEL released unlicensed spectrum in two tenders for the 900 MHz and 1.7 GHz frequencies [4]. An additional 30 MHz of spectrum frequencies have been identified in the Advanced Wireless Services bands which could extend mobile data usage. The planned tender, however, has been canceled in 2018 due to disputes among competitors; it is now planned to take place in 2019 [5].</v>
          </cell>
          <cell r="E5625" t="str">
            <v>[1] Dominican Republic. 1998. "Ley General de Telecomunicaciones No. 153-98". [https://indotel.gob.do/media/5132/ley-no-153-98.pdf] [2] Dominican Republic. 2002. "Resolucion 012-02: Plan Nacional de Atribuicion de Frecuencias". [https://indotel.gob.do/media/8500/res012-02.pdf] [3] Dominican Republic. 2004. "Reglamento General de Uso del Spectro Electrico". [http://www.observacom.org/sitio/wp-content/uploads/2017/03/Reglamento-de-Uso-del-Espectro.pdf] [4] Organisation for Economic Co-operation and Development (OECD). 2016. "Broadband Policies for Latin America and the Caribbean". [https://www.oecd-ilibrary.org/docserver/9789264251823-en.pdf] [5] 5G Americas. 2018. "Analysis of ITU Spectrum Recommendations in Latin America". [http://www.5gamericas.org/files/6115/3625/2903/EN_Anlisis_de_las_Recomendaciones_de_Espectro_de_la_UIT_en_Amrica_Latina_Sept_2018.pdf]</v>
          </cell>
        </row>
        <row r="5626">
          <cell r="A5626">
            <v>2018</v>
          </cell>
          <cell r="B5626" t="str">
            <v>EIU country research</v>
          </cell>
          <cell r="C5626" t="str">
            <v>Ecuador's spectrum policy allows the free use of certain frequency bands and mandates the flexible allocation of spectrum for wireless networks. Article 94, Chapter 9 of the Organic Telecommunications Law of 2015 states as follows: "The allocation of the radioelectric spectrum should be done with agile and flexible procedures and should promote and facilitate wireless networks in supporting various services with different technologies." Article 96 allows for five categories of spectrum use: experimental (e.g. for scientific research or equipment tests); reserved (for public and state use, such as by the police and military); specific (as established by the national Regulation and Control Agency, which assigns usage rights); free bands (bands of frequencies that can be used for services stipulated by the Regulation and Control Agency and requiring registration); and free-use (bands of frequencies that can be used by the general public, subject to what the current legal system allows, and not requiring title or registration) [1]. As the Law notes, Article 16 of the Ecuadoran Constitution "enshrines the right of all persons in individual or collective access to equal conditions to the use of radio spectrum frequencies for the management of public radio and television stations, private and community organizations, and free bands for exploitation of wireless networks." [1, 2, 3]</v>
          </cell>
          <cell r="E5626" t="str">
            <v>[1] Registro Oficial No.439. February 18 2015. "Ley Orgánica de Telecomunicaciones". [https://www.telecomunicaciones.gob.ec/wp-content/uploads/downloads/2016/05/Ley-Org%C3%A1nica-de-Telecomunicaciones.pdf] [2] Association for Progressive Communications (APC). November 2011. "Spectrum use in Latin America. Case studies of Argentina, Brazil, Colombia, Ecuador, Peru and Venezuela. Supplementary summary report". [https://www.apc.org/sites/default/files/ca_sintesis_final_EN-EDITED-F.pdf] [3] Association for Progressive Communications (APC). September 2011. "Espectro abierto para el desarrollo Estudio de caso: Ecuador". [https://www.apc.org/sites/default/files/Espectro_Ecuador_0.pdf]</v>
          </cell>
        </row>
        <row r="5627">
          <cell r="A5627">
            <v>2018</v>
          </cell>
          <cell r="B5627" t="str">
            <v>EIU country research</v>
          </cell>
          <cell r="C5627" t="str">
            <v>The government of Egypt does not have a policy that addresses the use of unlicensed spectrum for greater Wi-Fi access. The Radio Spectrum Resources Management Team, part of the National Telecoms Regulatory Authority (NTRA), is charged with national spectrum management in accordance with Telecom Law No.10/2003. The Frequency Regulation Committee is legally responsible to approve all new wireless service systems and applications submitted by civil and governmental entities [1, 2]. The National ICT Strategy mentions the need to contribute to the development of regulatory frameworks for telecommunications and spectrum management, as well as explore the best way to use spectrum resources [3]. In 2018, Etisalat Misr, one of the country's four operators, explored dynamic spectrum sharing by using Huawei’s CloudAIR technology GL15 MHz to share 15 MHz of 1.8 GHz spectrum between GSM and LTE without deteriorating the GSM performance and without any licensed spectrum from the NTRA [4]. According to the Egypt Telecommunication Regulation Law (Section 4, Article 51), it is prohibited to explore frequency spectrum without a license from the NTRA [5].</v>
          </cell>
          <cell r="E5627" t="str">
            <v>[1] Ministry of Communications and Information Technology (MCIT). "Frequency Spectrum". [http://www.mcit.gov.eg/TeleCommunications/Spectrum_Management] [2] National Telecoms Regulatory Authority (NTRA). "Spectrum Management". [http://www.tra.gov.eg/en/regulation/frequency-spectrum] [3] MCIT. "National ICT Strategy 2012-2017: Targeted Strategic Initiatives". [http://mcit.gov.eg/Upcont/Documents/ICT%20Strategy%202012-2017.pdf] [4] Rethink Research. 2018. "Etisalat Misr achieves dynamic spectrum sharing in Egypt". [https://rethinkresearch.biz/articles/etisalat-misr-achieves-dynamic-spectrum-sharing-in-egypt/] [5] Egypt Telecommunication Regulation Law. 2003. "Frequency spectrum management and usage licensing". [http://hrlibrary.umn.edu/research/Egypt/Egypt%20Telecommunication%20Regulation%20Law.pdf]</v>
          </cell>
        </row>
        <row r="5628">
          <cell r="A5628">
            <v>2018</v>
          </cell>
          <cell r="B5628" t="str">
            <v>EIU country research</v>
          </cell>
          <cell r="C5628" t="str">
            <v>The government of El Salvador has a policy to address the use of unlicensed spectrum for greater Wi-Fi access. The 2016 Telecommunications Law (articles 2D, 9C and 12) mandates the General Superintendency of Electricity and Telecommunications (SIGET) to reassign or release radio spectrum frequencies to guarantee an efficient spectrum use, including releasing spectrum for greater Wi-Fi access [1]. In April 2018, SIGET awarded 50 MHz of the 2.5 GHz band and announced additional tenders for 2.3, 2.5 and 2.6 GHz, which are planned for the following years to help improve Wi-Fi access in the country [2].</v>
          </cell>
          <cell r="E5628" t="str">
            <v>[1] General Superintendency of Electricity and Telecommunications (SIGET). "Reforma a la Ley de Telecomunicaciones (Decreto Legislativo 372, del 18 de mayo/2016)". [https://www.siget.gob.sv/institucion/marco-institucional/informes/normativa/] [2] 5G Americas. 2018. "Analysis of ITU Spectrum Recommendations in Latin America".[http://www.5gamericas.org/files/6115/3625/2903/EN_Anlisis_de_las_Recomendaciones_de_Espectro_de_la_UIT_en_Amrica_Latina_Sept_2018.pdf]</v>
          </cell>
        </row>
        <row r="5629">
          <cell r="A5629">
            <v>2018</v>
          </cell>
          <cell r="B5629" t="str">
            <v>EIU country research</v>
          </cell>
          <cell r="C5629" t="str">
            <v>The government of Estonia has a policy that addresses the use of unlicensed spectrum for greater Wi-Fi access. The policy on unlicensed spectrum use is in accordance with European regulation on free circulation and license exemption regarding the movement of goods and services within the European Union Customs Union (EUCU) [1]. The country has also implemented the European Conference of Postal and Telecommunications (CEPT) Rec. 70-03, a set of recommendations relating to the use of short-range devices for greater Wi-Fi access [2].</v>
          </cell>
          <cell r="E5629" t="str">
            <v>[1] Organisation for Economic Co-operation and Development (OECD). 2013. "OECD Communications Outlook 2013". [http://www.oecd.org/sti/broadband/2-13.pdf] [2] European Conference of Postal and Telecommunications Administrators (CEPT). May 22, 2018. "ERC Recommendation 70-03 Relating to the use of Short Range Devices (SRD)". [https://www.cept.org/ecc/topics/srd-regulations-and-indicative-list-of-equipment-sub-classes]</v>
          </cell>
        </row>
        <row r="5630">
          <cell r="A5630">
            <v>2018</v>
          </cell>
          <cell r="B5630" t="str">
            <v>EIU country research</v>
          </cell>
          <cell r="C5630" t="str">
            <v>The government of Ethiopia does not have a policy that addresses the use of unlicensed spectrum for greater Wi-Fi access. According to the Ethiopian Ministry of Communication and Technology, verified by the International Telecommunication Union (ITU), the state-owned Ethio Telecom continues to be the only telecommunications service provider in the country and, for this reason, other internet service provisions are considered illegal [1, 2, 3]. Furthermore, spectrum use is not addressed by the Ministry of Communication and Information Technology (MCIT) [4], the 2016 National ICT Policy and Strategy [5], nor the government’s comprehensive five-year development plan, Growth and Transformation Plan II (GTP II), implemented between 2015/16 and 2019/20 [6, 7].</v>
          </cell>
          <cell r="E5630" t="str">
            <v>[1] International Telecommunication Union (ITU). 2017. “Ethiopia Profile”. [https://www.itu.int/net4/itu-d/icteye/CountryProfileReport.aspx?countryID=77] [2] Ethio Telecom. “About us”. [http://www.ethiotelecom.et/about-us/] [3] United States Department of Commerce, International Trade Association. June 2, 2017. “”Ethiopia Country Commercial Guide”. Export.gov. [https://www.export.gov/article?id=Ethiopia-Telecommunications] [4] Ministry of Communication and Information Technology (MCIT). “ICT Sector Development”. [http://mcit.gov.et/ict-sector-development] [5] MCIT. September 2016. “The National Information and Communication Technology (ICT) Policy and Strategy – Final Draft”. [http://www.mcit.gov.et/documents/20181/22562/The+National+Information+and++Communication+Technology++%28ICT%29+Policy+and+Strategy/45d74e1f-6eff-4607-bba9-342462a7be13] [6] Federal Democratic Republic of Ethiopia, National Planning Commission. May 2016. “Growth and Transformation Plan II (GTP II) (2015/16-2019/20)”.[http://dagethiopia.org/new//docstation/com_content.article/100/gtpii__english_translation__final__june_21_2016.pdf] [7] Federal Democratic Republic of Ethiopia, National Planning Commission. May 2016. “Growth and Transformation Plan II (GTP II) (2015/16-2019/20) - Policy Matrix”.[http://dagethiopia.org/new//docstation/com_content.article/100/gtp_ii_policy_matrix_english_final__august_2016.pdf]</v>
          </cell>
        </row>
        <row r="5631">
          <cell r="A5631">
            <v>2018</v>
          </cell>
          <cell r="B5631" t="str">
            <v>EIU country research</v>
          </cell>
          <cell r="C5631" t="str">
            <v>The government of Finland has a policy that addresses the use of unlicensed spectrum for greater Wi-Fi access. The Finnish Communications Regulatory Authority is the regulatory agency for telecommunications in the country, including spectrum management and radio frequencies [1]. On 1 October 2018, the Authority concluded the auction for the 3.5 GHz band [2]. The Authority allows tests on frequencies that are reserved for research, development and education, and it may issue temporary licenses for these purposes [3]. The Authority’s website also has sections detailing radio licenses and license-exempt equipment [4].</v>
          </cell>
          <cell r="E5631" t="str">
            <v>[1] Finnish Communications Regulatory Authority. August 29, 2014. “Spectrum planning”. [https://viestintavirasto.fi/en/spectrum/spectrumplanning.html] [2] Ministry of Transport and Communications. October 1, 2018. “Spectrum auction concluded”. [https://www.lvm.fi/en/-/spectrum-auction-concluded-984712] [3] Finnish Communications Regulatory Authority. January 18, 2017. “Digital experimentation boosts testing and supports education”. [https://viestintavirasto.fi/en/spectrum/frequenciesfordigitalexperimentation.html] [4] Finnish Communications Regulatory Authority. “Spectrum”. [https://viestintavirasto.fi/en/spectrum.html]</v>
          </cell>
        </row>
        <row r="5632">
          <cell r="A5632">
            <v>2018</v>
          </cell>
          <cell r="B5632" t="str">
            <v>EIU country research</v>
          </cell>
          <cell r="C5632" t="str">
            <v>The government of France has a policy that addresses the use of unlicensed spectrum for greater Wi-Fi access. The previous government actively promoted a policy that allowed spectrum sharing and the use of unlicensed spectrum for greater access to Wi-Fi; the policy was called "Une gestion dynamique du spectre pour l'innovation et la croissance" ("Dynamic spectrum management for innovation and growth") [1]. There are two principles underpinning this policy: first, it aims to increase mobile traffic; second, it is meant to serve as an incentive to boost innovation [1]. According to a recent report from the Ministry of the Digital Economy, mobile operators have access to frequencies free of rights, as long as they meet specific technical regulations on telecommunications installations set by the relevant authority granting access [1]. The new government has not unveiled a new policy on the use of unlicensed spectrum, but it has reinforced the importance of lowering prices, improving service, and rolling out fiber connectivity, indicating that it will not seek to shift the official policy stance from that of its predecessor [2].</v>
          </cell>
          <cell r="E5632" t="str">
            <v>[1] Government of France. "Dynamic Spectrum Management for Innovation and Growth, 2014". [https://www.economie.gouv.fr/files/files/PDF/rapport-gestion-dynamique-spectre-2014-06-30.pdf?wb48617274=4644C846] [2] Government of France. December 14, 2017. "Présentation du plan du Gouvernement en matière d’aménagement numérique des territoires à Cahors". [https://www.gouvernement.fr/partage/9835-presentation-du-plan-du-gouvernement-en-matiere-d-amenagement-numerique-des-territoires-a-cahors]</v>
          </cell>
        </row>
        <row r="5633">
          <cell r="A5633">
            <v>2018</v>
          </cell>
          <cell r="B5633" t="str">
            <v>EIU country research</v>
          </cell>
          <cell r="C5633" t="str">
            <v>The Federal Network Agency for Electricity, Gas, Telecommunications, Post and Railway (Bundesnetzagentur), a federal agency in Germany, has allocated unlicensed spectrum for greater Wi-Fi access: 2,400.0-2,483.5 MHz; 5,150-5,350 MHz; and 5,470-5,725 MHz [1]. The allocation of the 2.4 GHz is limited until the end of 2023 while the allocation of 5 GHz frequencies for common use is limited until the end of 2020. The Bundesnetzagentur has issued guidelines that define the usage of this spectrum. The allocation for the common use of these frequencies is made in accordance with §55 of the Telecommunications Act (Telekommunikationsgesetz), which sets out the legal framework for frequency allocation [2].</v>
          </cell>
          <cell r="E5633" t="str">
            <v>[1] Freifunk.net. "WLAN Antennen". [https://wiki.freifunk.net/WLAN-Antennen] [2] Telekommunikationsgesetz."§55: Frequenzzuteilung". [https://dejure.org/gesetze/TKG/55.html]</v>
          </cell>
        </row>
        <row r="5634">
          <cell r="A5634">
            <v>2018</v>
          </cell>
          <cell r="B5634" t="str">
            <v>EIU country research</v>
          </cell>
          <cell r="C5634" t="str">
            <v>Ghana has a policy that addresses the use of unlicensed spectrum for greater Wi-Fi access. The National Communications Authority (NCA) is responsible for regulating the use of spectrum, but it does not specifically stipulate any provisions for unlicensed spectrum use on its website [1]. In a 2016 presentation, the NCA mentions that it allows unlicensed spectrum use on two frequency bands, as well as shared unlicensed spectrum use in the case of television, where TV White Space (TVWS) is available [2]. In 2015, with permission from the NCA, Spectra Wireless and Microsoft 4Africa launched a commercial TVWS program to harness unlicensed spectrum for internet access in remote areas [3, 4]. In 2016, the NCA run a series of workshops on the use of TVWS, which indicates their interest in harnessing unlicensed spectrum for greater Wi-Fi access [5].</v>
          </cell>
          <cell r="E5634" t="str">
            <v>[1] National Communications Authority (NCA). 2018. “Spectrum Management”. [https://nca.org.gh/licensing-authorisation/frequency-spectrum/] [2] NCA. 2016. “TV White Space Technology in Ghana”. [https://nca.org.gh/assets/Uploads/TVWS-Update2.pdf] [3] Ventures Africa. 2015. “First Commercial TV White Spaces Service Launched in Ghana”. [http://venturesafrica.com/first-commercial-tv-white-spaces-services-launched-in-ghana/] [4] ZD Net. 2015. “Microsoft-backed TV White Spaces Trial Goes Commercial in Ghana”. [https://www.zdnet.com/article/microsoft-backed-tv-white-spaces-trial-goes-commercial-in-ghana/] [5] Government of Ghana. 2016. “NCA Holds W’Shop on TV White Space Spectrum Regulatory Framework”. [http://www.ghana.gov.gh/index.php/news/3029-nca-holds-public-consultation-workshop-on-television-white-space-spectrum-tvws-regulatory-framework]</v>
          </cell>
        </row>
        <row r="5635">
          <cell r="A5635">
            <v>2018</v>
          </cell>
          <cell r="B5635" t="str">
            <v>EIU country research</v>
          </cell>
          <cell r="C5635" t="str">
            <v>The Hellenic Telecommunications and Post Authority, the competent authority for spectrum licensing in Greece, has a policy that addresses the use of unlicensed spectrum. Decision 676/30, published in the government gazette, states that all services may use all frequencies except when, following a ministerial decision, this is deemed not be in the public interest [1]. This is confirmed in the Joint Ministerial Decision 1900/51/Φ211 of 27 January 2016, indicating that most frequencies can be used by small-range devices in addition to their main designated use [2]. Certain technical standards need to be adhered to and these are described in detail in Decision 399/34 [3]. The Organisation for Economic Co-operation and Development (OECD) stipulates that there are several license-exempt bands, including 2.4 GHz and 5.1 GHz [4].</v>
          </cell>
          <cell r="E5635" t="str">
            <v>[1] Hellenic Telecommunications and Post Authority. January 2014. "Decision 676/30". [http://www.eett.gr/opencms/export/sites/default/admin/downloads/telec/apofaseis_eett/kanonistikes_apofaseis_eett/AP676-030.pdf] [2] Hellenic Telecommunications and Post Authority. January 2016. "Joint Ministerial Decision 1900/51/Φ211". [http://www.eett.gr/opencms/export/sites/default/admin/downloads/telec/elliniki_nomothesia/ypourgikes_apofaseis/FEK105_B_EKKZS.pdf] [3] Hellenic Telecommunications and Post Authority. 2006. "Decision 399/34 on the use of radio frequencies". [http://www.eett.gr/opencms/export/sites/default/admin/downloads/Announcments/AP399_034.pdf] [4] Organisation for Economic Co-operation and Development (OECD). 2013. "Communications Outlook". [http://www.oecd.org/sti/broadband/2-13.pdf]</v>
          </cell>
        </row>
        <row r="5636">
          <cell r="A5636">
            <v>2018</v>
          </cell>
          <cell r="B5636" t="str">
            <v>EIU country research</v>
          </cell>
          <cell r="C5636" t="str">
            <v>The government of Guatemala has a policy that addresses the use of unlicensed spectrum for greater Wi-Fi access. The General Telecommunications Law of 1996 introduced spectrum liberalization with the use of market mechanisms, including auctions, to allocate spectrum. Article 54 states that any person or company can request the right to use an unallocated spectrum band. The petitioner must participate in a public tender to obtain a license, Título de Usufructo de Frecuencias (TUF). Once a license is granted, the licensee has the right to determine the service and technology to implement. Bands can be leased, sold, or subdivided during the tenure of the license. The only restrictions are the frequency range, the maximum power transmitted in the band and at adjacent bands, the geographic scope, and license duration [1, 2]. Although the liberalization that occurred in 1996 has been considered positive, with spectrum usage becoming more efficient [3], it is unclear whether this has really boosted the rollout of broadband and Wi-Fi connectivity. With fixed and mobile broadband penetration rates remaining below the regional average and 4G connectivity still low, the liberalization of spectrum allocation has arguably had a relatively moderate impact on facilitating Wi-Fi access [4].</v>
          </cell>
          <cell r="E5636" t="str">
            <v>[1] Government of Guatemala. 1996. “Ley General de Telecomunicaciones”. [https://sit.gob.gt/gerencia-juridica/leyes-y-reglamentos/] [2] Garcia, Jose Marino. 2016. “Guatemala, an early spectrum management reformer”. [http://pubdocs.worldbank.org/en/689831452529896913/WDR16-BP-Guatemala-an-Early-Spectrum-Management-Reformer-Garcia.pdf] [3] Inter-American Development Bank. 2015. "Spectrum Management: The Key Lever for Achieving Universality". [https://publications.iadb.org/bitstream/handle/11319/7040/CMF_MON_Spectrum_Management.pdf?sequence=1] [4] GSMA. 2017. "The Mobile Economy: Latin America and the Caribbean 2017". [https://www.gsmaintelligence.com/research/?file=e14ff2512ee244415366a89471bcd3e1&amp;download]</v>
          </cell>
        </row>
        <row r="5637">
          <cell r="A5637">
            <v>2018</v>
          </cell>
          <cell r="B5637" t="str">
            <v>EIU country research</v>
          </cell>
          <cell r="C5637" t="str">
            <v>The government of Guinea does not have a policy that addresses the use of license-exempt spectrum for greater Wi-Fi access. The Regulatory Authority for Post and Telecommunications (ARPT) is in charge of extending licenses for radiation-restricted equipment, including Wi-Fi equipment [1]. According to Law L/2015/018/AN, which regulates telecommunications and information technologies, the ARPT must approve all equipment before it can access the spectrum [1, 2]. Article 64 specifically indicates that such equipment approval process is in place to guarantee the safety of users and operators, to protect the telecommunications/ICT networks, to ensure compatibility of devices, and to ensure proper use of radio spectrum [1, 2].</v>
          </cell>
          <cell r="E5637" t="str">
            <v>[1] République de Guinée. 2015. “Loi L/2015/018/AN Relative Aux Telecommunications Et Aux Technologies De L’information En Republique De Guinee”. [http://images.mofcom.gov.cn/gn/201707/20170704193445608.pdf] [2] Autorité de Régulation des Postes et Télécommunications (ARPT). 2015. “Procédure d'homologation en République de Guinée”. [https://www.arpt.gov.gn/actualites/procedure-d-homologation-en-republique-de-guinee]</v>
          </cell>
        </row>
        <row r="5638">
          <cell r="A5638">
            <v>2018</v>
          </cell>
          <cell r="B5638" t="str">
            <v>EIU country research</v>
          </cell>
          <cell r="C5638" t="str">
            <v>The government of Hungary has a policy that addresses the use of unlicensed spectrum for greater Wi-Fi access. The government has allocated the 2.4 GHz frequency as a license-free band that can be used for Wi-Fi. The Spectrum Strategy 2016-2020 spells out the specific objectives of Hungary's radio spectrum strategy through to 2020. It notes that "free-of-charge RLAN use, primarily via Wi-Fi technologies in community and public spaces, as well as on fixed-access personal and corporate network endpoints is expected to increase, possibly resulting in an extreme saturation of available bands." [1, 2] Hungary has adopted EU regulations that facilitate greater wireless access. In 2017, for example, the Hungarian government adopted new regulations on radio equipment, which mirror the EU's Radio Equipment Directive 2014/53/EU (RED) for more efficient use of radio spectrum [3].</v>
          </cell>
          <cell r="E5638" t="str">
            <v>[1] National Media and Infocommunications Authority. August 20, 2017. "The future of digital broadcasting and mobile broadband frequency use options".[http://english.nmhh.hu/document/190192/uhf_vhf_3_national_roadmap_eng.pdf] [2] International Telecommunication Union (ITU). 2007. "Beyond Licenced vs. Unlicenced: Spectrum Access Rights Continua". [https://www.itu.int/osg/spu/STN/spectrum/workshop_proceedings/Background_Papers_Final/ITU-Horvitz-FINAL.pdf] [3] CMS Law Now. February 2017. "Hungary: New legislation on radio equipment". [http://www.cms-lawnow.com/ealerts/2017/02/hungary-new-legislation-on-radio-equipment?sc_lang=de]</v>
          </cell>
        </row>
        <row r="5639">
          <cell r="A5639">
            <v>2018</v>
          </cell>
          <cell r="B5639" t="str">
            <v>EIU country research</v>
          </cell>
          <cell r="C5639" t="str">
            <v>The Indian government has recently issued a policy addressing the use of unlicensed spectrum for greater Wi-Fi access. In September 2018, the government approved a New Telecom Policy, which re-affirms its commitment to expand the unlicensed spectrum [1]. A central feature of the plan is a policy objective that enables light touch licensing or de-licensing of the spectrum for broadband proliferation. As of October 2018, no specific action to achieve this target was identified. In India, the government has been discussing license-exempt bands and their usage for the past two decades. In 1995, the Supreme Court declared that airwaves were public property and, therefore, must be managed and regulated by "a public authority in the interests of the public and to prevent the invasion of their rights." [2] Despite only a minimal amount of frequencies being currently allocated for unlicensed use, policymakers are recognizing the importance of allocating more unlicensed spectrum. The existing 50 MHz of license-exempt spectrum in the 5.7 GHz band has become increasingly congested after many ISPs switched to these unlicensed frequencies to provide their services. The National Telecom Policy 2012 had as a core policy objective the de-licensing for public use of additional frequency bands [3, 4].</v>
          </cell>
          <cell r="E5639" t="str">
            <v>[1] Ministry of Communications. September 2018. "National Digital Communications Policy 2018". [http://www.dot.gov.in/whatsnew/national-digital-communications-policy-2018] [2] India Together. 1995. "Supreme Court: 1995 rulings on airwaves". [http://www.indiatogether.org/campaigns/freeinfo/sc95.htm] [3] Ministry of Electronics and Information Technology. 2012. "National Telecom Policy 2012". [http://meity.gov.in/writereaddata/files/National%20Telecom%20Policy%20(2012)%20(480%20KB).pdf] [4] Right to Spectrum. November 2015. "Unlicensed Spectrum: India". [http://www.righttospectrum.com/2015/11/19/unlicensed-spectrum-india/]</v>
          </cell>
        </row>
        <row r="5640">
          <cell r="A5640">
            <v>2018</v>
          </cell>
          <cell r="B5640" t="str">
            <v>EIU country research</v>
          </cell>
          <cell r="C5640" t="str">
            <v>The government of Indonesia does not yet have a formal policy in place that addresses the use of unlicensed spectrum for greater Wi-Fi access. The government, however, has license-exempt spectrum bands. The Ministry of Communication and Information Technology (MCIT, or KemKominfo) also recognizes the importance of spectrum policy and allocation to ensure that the country’s digital economy continues to grow and achieve its potential for “financial inclusion, economic contribution, digital citizenship and social equality.” [1, 2] In October 2018, MCIT was preparing a Ministerial Regulation Draft (RPM) which aims to optimize frequency usage in the country and open more unlicensed bands. A 2018 study by GSMA estimated that assigning 700 MHz to mobile broadband would generate approximately US$11bn for the Indonesian economy between 2020–2030 and has encouraged Indonesia to consider implementing policies to facilitate voluntary network-sharing [2].</v>
          </cell>
          <cell r="E5640" t="str">
            <v>[1] International Telecommunication Union (ITU). "Beyond Licensed vs. Unlicensed: Spectrum Access Rights Continua". [https://www.itu.int/osg/spu/stn/spectrum/workshop_proceedings/Background_Papers_Final/ITU-Horvitz-FINAL.pdf] [2] GSMA. 2018. “GSMA Report: Assigning Vital Spectrum for Mobile Will Boost Indonesia’s Economy”. [https://www.gsma.com/newsroom/press-release/gsma-report-assigning-vital-spectrum-for-mobile-will-boost-indonesias-economy/] [3] Telegeography. October 1, 2018. "KemKominfo prepares the rules for optimising frequency usage". [https://www.telegeography.com/products/commsupdate/articles/2018/10/01/kemkominfo-prepares-the-rules-for-optimising-frequency-usage/]</v>
          </cell>
        </row>
        <row r="5641">
          <cell r="A5641">
            <v>2018</v>
          </cell>
          <cell r="B5641" t="str">
            <v>EIU country research</v>
          </cell>
          <cell r="C5641" t="str">
            <v>The government of Iran does not have policies that address the use of unlicensed spectrum for greater Wi-Fi access. The Communications Regulatory Authority (CRA) of the Ministry of Information and Communications Technology serves as spectrum regulator and enforcer. The body requires that all operators utilizing any spectrum frequency apply for an official license subject to regular monitoring to ensure appropriate usage and adherence to terms and conditions [1]. Articles 67-68 of the current Sixth Development Plan 2017-2021 encourage ICT sector reforms to increase bandwidth, access, and speed. These articles, however, also outline that all activities must receive appropriate licensing [2]. Operators IranCell and MobinNet have been permitted to deploy Long-Term Evolution Time-Division Duplex  (LTE-TDD), which utilizes unpaired spectrum. In addition, domestic ISP Shatel has spearheaded the Iranian LTE-TDD (4G) Service Providers’ Consortium which has signed a deal with Nokia to optimize LTE-TDD use [2, 3, 4, 5].</v>
          </cell>
          <cell r="E5641" t="str">
            <v>[1] Ministry of Information and Communications Technology, Communications Regulatory Authority (CRA). “Issuing licenses for Mobile Virtual Network Operators (MVNO)”.[https://www.cra.ir/Portal/View/Page.aspx?PageId=3978ae73-3f42-4900-9def-3e4c10347ede] [2] Islamic Republic of Iran, Central Bank of Iran. April 5, 2017. "Official Gazette 1042". [https://www.cbi.ir/page/16255.aspx] [3] Financial Tribune. May 10, 2017. “TCI to Launch Fiber Services in 14 Provinces”. [https://financialtribune.com/articles/economy-sci-techs/64096/tci-to-launch-fiber-services-in-14-provinces] [4] BusinesWire. October 11, 2017. “Iran Telecoms, Mobile and Broadband Statistics and Analyses 2017 - Research and Markets”. [https://www.businesswire.com/news/home/20171011006056/en/Iran-Telecoms-Mobile-Broadband-Statistics-Analyses-2017] [5] Spectrum Monitoring. December 18, 2017. “Iran Mobile Phone Frequencies”.[https://www.spectrummonitoring.com/frequencies/frequencies3.html#Iran]</v>
          </cell>
        </row>
        <row r="5642">
          <cell r="A5642">
            <v>2018</v>
          </cell>
          <cell r="B5642" t="str">
            <v>EIU country research</v>
          </cell>
          <cell r="C5642" t="str">
            <v>The government of Ireland has addressed the use of unlicensed spectrum for greater Wi-Fi access. The government allows use of unlicensed spectrum, including for the improvement of internet access in rural areas, according to S.I. 405 of the Wireless Telegraphy Act of 2002 [1]. The act permits wideband data transmission systems for the provision of fixed wireless access networks or metropolitan area networks in the 5.8 GHz (5725–5875 MHz) band on a license-exempt basis, provided that the maximum radiated power does not exceed 2W EIRP (Effective Isotropic Radiated Power), which is above the European harmonized standard. This Act has helped to increase internet coverage and use of the 5.8 GHz band [1, 2].</v>
          </cell>
          <cell r="E5642" t="str">
            <v>[1] International Telecommunication Union (ITU). 2006. "Trends in Telecommunication Reforms - Broadband Spectrum management". [http://www.itu.int/ITU-D/treg/itunews_Trends_BSmanagement.pdf] [2] ICT Regulation Toolkit. "Ireland: Use of Unlicensed Spectrum in Rural Applications". [http://www.ictregulationtoolkit.org/document?document_id=3276]</v>
          </cell>
        </row>
        <row r="5643">
          <cell r="A5643">
            <v>2018</v>
          </cell>
          <cell r="B5643" t="str">
            <v>EIU country research</v>
          </cell>
          <cell r="C5643" t="str">
            <v>According to the International Telecommunications Union (ITU), spectrum has been license-exempt in Israel since 1 October 2003 [1]. Findings from the Organization for Economic Cooperation and Development (OECD) show that Israel has frequencies that are available for unlicensed spectrum, acquired through auction [2, 3]. No actual policy regulating unlicensed spectrum, however, was found in the recent National Digital Program of the Government of Israel [4] or in the ICT Authority’s Strategic Plan 2016-2018 [5].</v>
          </cell>
          <cell r="E5643" t="str">
            <v>[1] International Telecommunications Union (ITU). 2007. "Beyond Licenced vs. Unlicenced: Spectrum Access Rights Continua". [https://www.itu.int/osg/spu/STN/spectrum/workshop_proceedings/Background_Papers_Final/ITU-Horvitz-FINAL.pdf] [2] Organization for Economic Cooperation and Development (OECD). 2013. "Communications Outlook. Table 2.13. Spectrum tendering processes". [http://www.oecd.org/sti/broadband/2-13.pdf] [3] Capacity Media. 2014. "Israel awards 1800MHz band for 4G". [https://www.capacitymedia.com/articles/3416799/Israel-awards-1800MHz-band-for-4G] [4] Ministry for Social Equality of the State of Israel. 2017. "The Digital Israel National Initiative: The National Digital Program". [https://www.gov.il/BlobFolder/news/digital_israel_national_plan/en/The%20National%20Digital%20Program%20of%20the%20Government%20of%20Israel.pdf] [5] Prime Minister’s Office of the State of Israel. 2016. "ICT Authority, Strategic Plan 2016-2018". [https://www.gov.il/blobFolder/generalpage/stratigy_eng/he/STRATIGY-%20ICT%20ATHORITY%20-%20ENGLISH.pdf]</v>
          </cell>
        </row>
        <row r="5644">
          <cell r="A5644">
            <v>2018</v>
          </cell>
          <cell r="B5644" t="str">
            <v>EIU country research</v>
          </cell>
          <cell r="C5644" t="str">
            <v>The Italian government has a policy that addresses the use of unlicensed spectrum for greater Wi-Fi access. In its official Strategy for Broadband, the government has granted itself the ability to assign additional frequencies and has a selective procedure in place for private-sector operators able to provide their services in areas of marginal coverage. The Strategy states, however, that such concessions should be accompanied by a "use-it-or-lose-it" mechanism reinforced by administrative sanctions. These sanctions are applied if the contracting operator does not respect the coverage obligations assumed in the selection procedure [1]. Fixed broadband access is provided both in licensed frequencies (3.4-3.6 GHz) and in non-licensed spectrum (the 5.4 GHz band).</v>
          </cell>
          <cell r="E5644" t="str">
            <v>[1] Agency for a Digital Italy (AGID). March 3, 2015. "Strategia italiana per la banda ultralarga". [http://www.agid.gov.it/sites/default/files/documentazione/bul_4_marzodef_0.pdf]</v>
          </cell>
        </row>
        <row r="5645">
          <cell r="A5645">
            <v>2018</v>
          </cell>
          <cell r="B5645" t="str">
            <v>EIU country research</v>
          </cell>
          <cell r="C5645" t="str">
            <v>Jamaica has a policy that addresses the use of unlicensed spectrum for greater Wi-Fi access. The Ultra High Frequency Television (UHF TV) band is currently available to be reallocated for unlicensed use [1]. The Spectrum Management Authority (SMA) is responsible to ensure the efficient management of the radio frequency spectrum, in line with best international practices and in the interest of social, economic, and technological development [2]. In 2013, the SMA auctioned 3 UHF TV bands, but the reserve price was not met. The auction failed but, in 2014, the government sold one band to Digicel, a mobile phone network provider, at a price that was under the reserve price, citing that it may have overvalued the spectrum [3]. In 2014, DEKAL, a local broadband operator, was also acquired by Cable and Wireless Communications (CWC), a dominant telecommunications company in Jamaica. News reports noted that CWC was interested in DEKAL's use of unlicensed 2.4 GHz spectrum and its "Super WiFi" equipment from Altai Technologies, which reaches up to 200,000 Jamaicans in rural areas [4]. There have been, however, few developments since then, with the News &amp; Events section of the SMA website showing no evidence of further auction plans for either licensed or unlicensed spectrum [5].</v>
          </cell>
          <cell r="E5645" t="str">
            <v>[1] Spectrum Management Authority (SMA). 2013. "Information Memorandum - Licensing the 700 Mhz Band". [http://www.sma.gov.jm/auction] [2] SMA. 2014. "Core Operating Functions". [http://www.sma.gov.jm/core-operating-functions] [3] The Gleaner. 2014. "Digicel buys 700MHz band at near half price". [http://jamaica-gleaner.com/gleaner/20140403/lead/lead4.html] [4] TeleGeography. 2014. "Jamaican ISP DEKAL bought by CWC". [https://www.telegeography.com/products/commsupdate/articles/2014/12/11/jamaican-isp-dekal-bought-by-cwc/] [5] SMA. October 2018. "News and events". [https://www.sma.gov.jm/notices]</v>
          </cell>
        </row>
        <row r="5646">
          <cell r="A5646">
            <v>2018</v>
          </cell>
          <cell r="B5646" t="str">
            <v>EIU country research</v>
          </cell>
          <cell r="C5646" t="str">
            <v>Japan has a policy that addresses the use of unlicensed spectrum for greater Wi-Fi access. The Ministry of Internal Affairs and Communications provides spectrum bands for "unlicensed low power service" providers under its current frequency allocation policy [1]. The Ministry of Internal Affairs and Communications (MIC) revised Regulations for Enforcement of the Radio Act, effective from 1 October 2017, to designate the 920 MHz band to the Internet of Things (IoT) applications [2]. In May 2018, mobile service operator Japan Communications said it received the country’s first regulatory certification for a Long-Term Evolution in unlicensed spectrum (LTE-U) base station [3]. Japan allows access to unlicensed spectrum by requiring anyone seeking access to unlicensed spectrum bands to "listen before talk (LBT)" to avoid radio interference [4].</v>
          </cell>
          <cell r="E5646" t="str">
            <v>[1] Ministry of Internal Affairs and Communications (MIC). September 2018. "Frequency Assignment Plan". [http://www.tele.soumu.go.jp/e/adm/freq/search/share/plan.htm] [2] MIC. October 1, 2017. "Ministry Decree on the Amendment of Regulations for Enforcement of the Radio Act". [http://www.soumu.go.jp/main_content/000522632.pdf] [3] Japan Communications Inc. May 7, 2018. "JCI receives regulatory certifications for unlicensed LTE base station". [http://www.j-com.co.jp/en/news/1803.html] [4] Global Mobile Suppliers Association. January 2018. "LTE in Unlicensed Spectrum: Trials, Deployments and Devices". [https://www.sata-sec.net/downloads/GSA/180117-GSA-Unlicensed-spectrum-report-Jan-2018.pdf]</v>
          </cell>
        </row>
        <row r="5647">
          <cell r="A5647">
            <v>2018</v>
          </cell>
          <cell r="B5647" t="str">
            <v>EIU country research</v>
          </cell>
          <cell r="C5647" t="str">
            <v>The government currently does not have a policy that addresses the use of unlicensed spectrum for greater Wi-Fi access. In Jordan, the Telecommunications Regulatory Commission (TRC) is responsible for regulating access to the radio frequency spectrum [1]. The general frequency management regulations laid out in the TRC’s 2009 National Table of Frequency Allocations document state that “a frequency band may only be used for a service operating in accordance with a spectrum license.” [2] In addition, Articles 62 and 64 of the Telecommunications Law of 1995 state that authorized personnel from the TRC have the right to enter places suspected of containing unlicensed equipment or networks, and seize equipment that is unlicensed, illegal or used in an unlicensed activity [3]. Much of the radio frequency spectrum has been released by TRC for commercial use, but a more significant amount of spectrum remains allocated for military use. As the demand for radio spectrum for commercial use increases, there will be increasing demand on the military to release more of their allocated spectrum for public use [1]. The 2009 document “Spectrum Planning for the UHF Bands in Jordan” indicates that the TRC considered releasing some unlicensed spectrum, particularly the 5.4 GHz Band [4], but this proposal was met with some resistance from the private sector [5].</v>
          </cell>
          <cell r="E5647" t="str">
            <v>[1] Ministry of Planning and International Cooperation (MOPIC). “Jordan National Information and Communication Technology Strategy (2013-2017)”. [http://inform.gov.jo/Portals/0/Report%20PDFs/6.%20Infrastructure%20&amp;%20Utilities/ii.%20ICT/2013-2017%20National%20ICT%20Strategy.pdf] [2] Telecommunications Regulatory Commission (TRC). 2009. “National Table of Frequency Allocations of Jordan”. [http://trc.gov.jo/EchoBusV3.0/SystemAssets/PDF/AR/الطيف%20الترددي%20الراديوي/توزيع%20وتخطيط%20الترددات/توزيع%20الترددات/NationalTableofFrequencyAllocationsofJordan.pdf] [3] TRC. “Telecommunications Law No. (13) of 1995”. [http://www.wipo.int/edocs/lexdocs/laws/en/jo/jo056en.pdf] [4] TRC. 2009. “Spectrum Planning for the UHF Bands in Jordan”. [http://trc.gov.jo/EchoBusV3.0/SystemAssets/PDF/AR/استشارات/استشارات%20في%20قطاع%20الاتصالات%20وتكنلوجيا%20المعلومات/استشارات%20سابقة/الطيف%20الراديوي/تخطيط%20الحزم%20الترددية/AWP4.pdf] [5] TRC. December, 2009. “Jordan Company’s (Orange Fixed) submission in response to the TRC Public Consultation: 'Spectrum Planning for the UHF Bands in Jordan'”.[http://trc.gov.jo/EchoBusV3.0/SystemAssets/PDF/AR/استشارات/استشارات%20في%20قطاع%20الاتصالات%20وتكنلوجيا%20المعلومات/استشارات%20سابقة/الطيف%20الراديوي/تخطيط%20الحزم%20الترددية/Orange_UHF.pdf]</v>
          </cell>
        </row>
        <row r="5648">
          <cell r="A5648">
            <v>2018</v>
          </cell>
          <cell r="B5648" t="str">
            <v>EIU country research</v>
          </cell>
          <cell r="C5648" t="str">
            <v>The government of Kazakhstan has a policy that addresses the use of unlicensed spectrum for greater Wi-Fi access. According to the International Telecommunication Union (ITU), Kazakhstan allows unlicensed spectrum use in the 2 400.0-2 483.5 MHz frequency band, for both indoor and outdoor Wi-Fi use with maximum 100 mW transmitter power [1]. Use of spectrum is regulated by the Law on Communications of 2004. Article 11 states that regulation for use of radio frequency spectrum and orbital positions of satellite communications is the responsibility of the State and that radio spectrum is a restricted national communications resource, meaning use is consequently on a paid basis. Article 12 lists the circumstances which might lead to the refusal of permission to use spectrum; for example, the absence of a relevant license (for the entrepreneurial activity in the field of communications that requires the use of radio frequencies), as established by legislation of the Republic of Kazakhstan [2].</v>
          </cell>
          <cell r="E5648" t="str">
            <v>[1] International Telecommunication Union (ITU). 2012. "Report ITU-R SM.2153-3 (10/2012) Technical and operating parameters and spectrum use for short-range radiocommunication devices". [https://www.itu.int/dms_pub/itu-r/opb/rep/R-REP-SM.2153-3-2012-PDF-E.pdf] [2] Government of Kazakhstan. June 30, 2018. "Law of the Republic of Kazakhstan from 5 July, 2004 No. 567-II On communication". [https://online.zakon.kz/Document/?doc_id=1049207#pos=4;-235]</v>
          </cell>
        </row>
        <row r="5649">
          <cell r="A5649">
            <v>2018</v>
          </cell>
          <cell r="B5649" t="str">
            <v>EIU country research</v>
          </cell>
          <cell r="C5649" t="str">
            <v>Kenya has a policy that addresses the use of unlicensed spectrum for greater Wi-Fi access. The Ministry of Information, Communications and Technology (ICT) has a Wireless Broadband Spectrum Policy (2016) that details the use of unlicensed spectrum [1]. Article 5.14 states that the “use of unlicensed spectrum will be encouraged in order to unlock the next generation of wireless technologies.” [1] Wi-Fi is exempt from licensing on the 2.4 GHz and 5.1-5.8 GHz frequency ranges, with even further unlicensed bandwidth expected to be released in the near future [2].</v>
          </cell>
          <cell r="E5649" t="str">
            <v>[1] Ministry of Information, Communications and Technology (ICT). 2016. “Wireless Broadband Spectrum Policy”. [http://www.ict.go.ke/wp-content/uploads/2016/03/DRAFT-WIRELESS-BROADBAND-SPECTRUM-POLICY-Final.pdf] [2] International Environmental Law Research Centre (IELRC). 2016. “Spectrum Management and Regulation in Kenya”. [http://www.ielrc.org/content/a1604.pdf]</v>
          </cell>
        </row>
        <row r="5650">
          <cell r="A5650">
            <v>2018</v>
          </cell>
          <cell r="B5650" t="str">
            <v>EIU country research</v>
          </cell>
          <cell r="C5650" t="str">
            <v>Kuwait currently does not have a policy that addresses the use of unlicensed spectrum for greater Wi-Fi access. The general regulations of the Radio Frequency and Licensing Department of the Ministry of Communications (MOC) state that no company or person “is allowed to install or use any radio device to send or receive correspondences, signals or images through radio frequencies except with a license from the Ministry of Communications.” [1] The MOC may also seize unlicensed imported devices to be used within the State of Kuwait [2]. The MOC’s Plan of Frequency Bands Allocations, established in 2009, outlines how frequency bands are divided, but does not mention any flexibility in using unlicensed frequencies [3]. In addition, the guidelines set out by the Communications and Information Technology Regulatory Authority (CITRA) state that the use of unlicensed frequencies within the State of Kuwait will be subject to a penalty [4]. CITRA, however, has also recently announced that a nation-wide 5G network will soon be rolled out, transmitting 10 or more gigabytes per second in its initial stages of use [5]. Salem Al-Ozainah, the chairman of CITRA, revealed that 5G will use additional spectrum in the existing Long-Term Evolution (LTE) frequency range and new Millimeter wave bands (24-86 GHz), which can support data rates of up to 20 Gb per second [5]. This suggests that although the national spectrum control is regulated, the government does allow the release of spectrum to improve the provision of broadband services.</v>
          </cell>
          <cell r="E5650" t="str">
            <v>[1] Ministry of Communications (MOC). “General Regulations for Licensing”. [http://moc.gov.kw/rfld/rfldpage2Ae.html] [2] MOC. “Tasks”. [http://moc.gov.kw/rfld/indexAe.html] [3] MOC. "Plan of Frequency Bands Allocations (National Table of Frequency Allocations)". [http://moc.gov.kw/rfld/material/material3.PDF]  [4] Communication and Information Technology Regulatory Authority (CITRA). August 2015. “Council of Ministers Resolution No. 993 for the Year 2015 Issuing the Executive Regulations of Law No. 37 of 2014 regulating the establishment of the Communication and Information Technology Regulatory Authority”. [https://citra.gov.kw/sites/en/LawofCITRA/regulations.pdf#search=frequency%20plan] [5] CITRA. June 2018. “Kuwaiti Official has great expectations for 5G technology”. [https://citra.gov.kw/sites/en/Pages/NewsDetails.aspx?NewsID=39]</v>
          </cell>
        </row>
        <row r="5651">
          <cell r="A5651">
            <v>2018</v>
          </cell>
          <cell r="B5651" t="str">
            <v>EIU country research</v>
          </cell>
          <cell r="C5651" t="str">
            <v>The government of Liberia has a policy that addresses the use of unlicensed spectrum for greater Wi-Fi access. The government of Liberia Telecommunications Authority (LTA) is in charge of spectrum management and licensing [1]. The LTA requires that all spectrum users obtain a spectrum license unless otherwise stated [2]. Exceptions to the licensing requirements are low power equipment, operating in the 2.4 GHz band used by Wi-Fi and other low-power technologies [3]. In 2009, the LTA determined that a high volume of illegal frequency use was taking place throughout the country [2]. With help from the NGO NetHope, the LTA established a spectrum-monitoring system in 2017 [4].</v>
          </cell>
          <cell r="E5651" t="str">
            <v>[1] Liberia Telecommunications Authority (LTA). 2018. “Function”. [http://www.lta.gov.lr/content.php?sub=131&amp;related=39&amp;res=131&amp;third=131] [2] LTA. 2009. “Annual Report 2009”. [http://www.lta.gov.lr/doc/LTA_Annual_Report%202009.pdf] [3] The Daily Observer. 2018. “Managing Our Radio Frequency (RF) Spectrum: A Very Scarce and Limited Resource”. [https://www.liberianobserver.com/columns/technology/managing-our-radio-frequency-rf-spectrum-a-very-scarce-and-limited-resource/] [4] NetHope. 2017. “Spectrum-Monitoring System is a Leap Forward for Liberia”. [https://nethope.org/2017/08/21/spectrum-monitoring-system-is-a-leap-forward-for-liberia/]</v>
          </cell>
        </row>
        <row r="5652">
          <cell r="A5652">
            <v>2018</v>
          </cell>
          <cell r="B5652" t="str">
            <v>EIU country research</v>
          </cell>
          <cell r="C5652" t="str">
            <v>Madagascar does not have a policy that addresses using unlicensed spectrum for greater Wi-Fi access. According to a study by the World Bank, Madagascar has a tight regulatory framework around the auction of licenses for spectrum use [1]. The government has not yet implemented a policy on spectrum sharing, which the World Bank claims is the reason behind the high prices in accessing spectrum [1]. A recent study by the International Telecommunication Union also confirms that operators must have a license in order to access spectrum [2]. There is no indication as to whether the country is seeking to move forward and relax its rules around licensing at present.</v>
          </cell>
          <cell r="E5652" t="str">
            <v>[1] World Bank. "ICT Sector in Madagascar: 2024 Vision". [http://documents.worldbank.org/curated/en/130911468086644653/047856072_201407225003654/additional/883230REPLACEM00Box385221B00PUBLIC0.pdf] [2] International Telecommunication Union. "General Tariff Policy in Telecommunications: Madagascar, 2015". [https://www.itu.int/ITU-D/finance/work-cost-tariffs/events/tariff-seminars/Gambia-07/madagascar_fr.PDF]</v>
          </cell>
        </row>
        <row r="5653">
          <cell r="A5653">
            <v>2018</v>
          </cell>
          <cell r="B5653" t="str">
            <v>EIU country research</v>
          </cell>
          <cell r="C5653" t="str">
            <v>Malawi has a policy that addresses the use of unlicensed spectrum for greater Wi-Fi access. The first policy to document this was the Communications Act, 1998 [1], which stated: “The Minister, on the advice of the Authority, may from time to time make regulations exempting - (a) the operation of the telecommunication networks; or (b) the provision of the telecommunication services, of the kinds set out in the regulations from the requirement to be licensed under this Act.” An updated version of this act was passed under a similar name, the Communications Act, 2016 [2]. Part III concerning the Regulation of Electronic Communications Services stipulates that a license is generally required, but provides guidance as to where it may be possible to use unlicensed spectrum. The Malawi TV white spaces (TVWS) Pilot Network, for example, is scheme that saw the regulator, the Malawi Communications Regulatory Authority (MACRA), partner with a university to conduct a TVWS trial, which connected hospitals and schools in rural areas where there is “unavailability or poor broadband performance from the currently available commercial ISP services.” [3] MACRA effectively monitors unlicensed operations [4]. The Communications Act, 2016, does not explicitly mention the use of Wi-Fi but illustrates how the regulation of spectrum in this regard is license-exempt.</v>
          </cell>
          <cell r="E5653" t="str">
            <v>[1] Malawi Government, Communications Act, 1998. 2018. [http://www.wipo.int/edocs/lexdocs/laws/en/mw/mw019en.pdf] [2] Malawi Government, Communications Act, 2016. 2018. [http://www.macra.org.mw/wp-content/uploads/2014/07/Communications-Act-2016.pdf] [3] Internet Society. 10 October 2017. "Policy Brief: Spectrum Approaches for Community Networks". [https://www.internetsociety.org/policybriefs/spectrum/] [4] Malawi Communications Regulatory Authority (MACRA). "Spectrum Management". [http://www.macra.org.mw/spectrum-department]</v>
          </cell>
        </row>
        <row r="5654">
          <cell r="A5654">
            <v>2018</v>
          </cell>
          <cell r="B5654" t="str">
            <v>EIU country research</v>
          </cell>
          <cell r="C5654" t="str">
            <v>While there is no specific policy on the use of unlicensed spectrum for greater Wi-Fi access, the Malaysian government issued Class Assignments for specific technologies and frequencies which requires no individual license and no fee is charged for spectrum use [1]. This includes Wireless LAN at 2.4 GHz and 5.2-5.8 GHz [1]. Government guidelines on the Provision of WLAN Service note that most WLANs use frequencies within the 2.4 GHz band, meaning interference can occur, so new deployment of WLAN should use the 5 GHz band which is less congested [2]. The latest revision of Class Assignment was issued in September 2017 [3].</v>
          </cell>
          <cell r="E5654" t="str">
            <v>[1] Malaysian Communications and Multimedia Commission (MCMC). 2017. "Class Assignment". [https://www.mcmc.gov.my/spectrum/assignment-of-spectrum/class-assignment] [2] MCMC. 2013. "Guideline on the provision of Wireless Local Area Network (WLAN) Service". [https://www.mcmc.gov.my/skmmgovmy/media/General/pdf/Guideline_WirelessLAN.pdf] [3] MCMC. 2017. "Spectrum Plan 2017". [https://www.mcmc.gov.my/skmmgovmy/media/General/pdf/Spectrum-Plan-2017i.pdf]</v>
          </cell>
        </row>
        <row r="5655">
          <cell r="A5655">
            <v>2018</v>
          </cell>
          <cell r="B5655" t="str">
            <v>EIU country research</v>
          </cell>
          <cell r="C5655" t="str">
            <v>The government of Mali does not have a policy that addresses the use of unlicensed spectrum for greater Wi-Fi access. The government Ordinance n.99-043/P-RM, updated in 2001, addresses the licensing and declaration procedure for spectrum use but does not specify a policy for unlicensed use for greater Wi-Fi access [1]. Ordinance n.2011-024 on the regulation of the telecommunication sector does not mention the use of unlicensed spectrum [2]. Ordinance n.2011-023 on the telecommunications sector and information and communication technologies addresses when a license is required for telecommunication activities, but does not discuss the use of unlicensed spectrum for greater Wi-Fi access [3]. In 2018, the government of Mali entered in conversation with telephone operators to grant neutral licenses, but there have been no public discussions on unlicensed use of spectrum [4].</v>
          </cell>
          <cell r="E5655" t="str">
            <v>[1] Republic of Mali. 2001. “Ordinance n.00-028 of 29 mars 2000: telecommunications regime”. [http://www.droit-afrique.com/upload/doc/mali/Mali-Ordonnance-1999-43-regime-telecommunications-MAJ-2001.pdf] [2] Republic of Mali. 2011. “Ordinance n. 2011-024/P-RM of 28 September 2011 on the Regulation of the Telecommunication and Postal Sector”. [https://www.amrtp.ml/pdf/loi-ordo/ORDONNANCE_N2011_024.pdf] [3] Republic of Mali. 2011. “Ordinance n.2011-023/P-RM of 28 September 2011 Relative to Telecommunications and to Information and Communication Technologies”. [https://www.amrtp.ml/pdf/loi-ordo/ORDONNANCE_N2011_023.pdf] [4] Freedman, Myles. 2018. “09 Feb Mali: State Prepares for the Granting of Neutral Telecoms Licenses to Switch the Country in Very High Speed”. Extensia. [http://extensia-ltd.com/mali-state-prepares-granting-neutral-telecoms-licenses-switch-country-high-speed/]</v>
          </cell>
        </row>
        <row r="5656">
          <cell r="A5656">
            <v>2018</v>
          </cell>
          <cell r="B5656" t="str">
            <v>EIU country research</v>
          </cell>
          <cell r="C5656" t="str">
            <v>The government of Mexico has a 2017-2018 National Radio Spectrum Program that addresses the use of unlicensed spectrum for greater Wi-Fi access. Section I 3.4 of the program states that unlicensed spectrum is complementary to the efficient use of spectrum. Furthermore, the section argues for the increase in the amount of unlicensed spectrum due to saturation from new technologies and use, tasking the Federal Institute for Telecommunications (Instituto Federal de Telecommunicaciones, IFT) for its management. In addition, the program calls for easy public access to information regarding unlicensed spectrum and conditions of use [1].</v>
          </cell>
          <cell r="E5656" t="str">
            <v>[1] Diario Oficial de la Federacion. September 2, 2017. “Programa Nacional De Espectro Radioeléctrico 2017-2018”. [https://www.dof.gob.mx/nota_detalle.php?codigo=5498528&amp;fecha=26/09/2017]</v>
          </cell>
        </row>
        <row r="5657">
          <cell r="A5657">
            <v>2018</v>
          </cell>
          <cell r="B5657" t="str">
            <v>EIU country research</v>
          </cell>
          <cell r="C5657" t="str">
            <v>The government does not have a policy that addresses the use of unlicensed spectrum for greater Wi-Fi access. The website of the Communications Regulatory Commission of Mongolia does not mention unlicensed spectrum in its section on Spectrum Management [1]. The "Legal Guide of the Information Communications Sector of Mongolia, 2016" - a compilation of laws, regulations and policy and regulatory guidelines for the ICT sector - also does not contain any references to the use of unlicensed spectrum for greater Wi-Fi access [2]. Since the mid-2000s, Mongolia requires licenses for a frequency that is set aside for unlicensed use in many other countries - the 2.4-2.7 Ghz, for example [3]. As of 2018, this seems to be unchanged.</v>
          </cell>
          <cell r="E5657" t="str">
            <v>[1] Communications Regulatory Commission of Mongolia. [http://www.crc.gov.mn/en/k/V] [2] Communications Regulatory Commission of Mongolia. "Legal Guide of the Information Communications Sector of Mongolia, 2016". [http://www.crc.gov.mn/en/k/2mI/Z] [3] McLaughlin, Andrew. "Presentation: IT Regulation for Mongolia's Future". Harvard University Law School. [https://cyber.harvard.edu/mclaughlin/presentations/mclaughlin-itregformongoliasfuture-19jun03.pdf]</v>
          </cell>
        </row>
        <row r="5658">
          <cell r="A5658">
            <v>2018</v>
          </cell>
          <cell r="B5658" t="str">
            <v>EIU country research</v>
          </cell>
          <cell r="C5658" t="str">
            <v>The government has a policy that addresses the use of unlicensed spectrum for greater Wi-Fi access. According to Law 24-96, in Morocco, the radio frequency spectrum is part of the State's public domain and the National Telecommunications Regulatory Agency (ANRT) is in charge of spectrum frequency management. The Agency's Board of Directors rule on the management and monitoring of the radio frequency spectrum. This law defines various regimes for the establishment and operation of radio networks, including the license regime for networks open to the public and authorization regime for independent radio networks. Short-range and low power networks are license-exempt [1].</v>
          </cell>
          <cell r="E5658" t="str">
            <v>[1] National Telecoms Regulation Agency (ANRT). "Spectrum Frequencies". [https://www.anrt.ma/en/missions/spectre-des-frequences]</v>
          </cell>
        </row>
        <row r="5659">
          <cell r="A5659">
            <v>2018</v>
          </cell>
          <cell r="B5659" t="str">
            <v>EIU country research</v>
          </cell>
          <cell r="C5659" t="str">
            <v>The government does not have a policy that specifically addresses the use of unlicensed spectrum for greater Wi-Fi access. The National Broadband Strategy 2017–2025, approved in October of 2017, highlights the relatively high costs of spectrum, but does not address unlicensed spectrum [1, 2]. No current initiative to capitalize on the potential of unlicensed spectrum is mentioned on the Mozambique National Institute of Communications (INCM) website. According to the Dynamic Spectrum Alliance, however, INCM has announced that it will adopt the model rule framework, enabling the deployment of TV White Space (TVWS) [3, 4, 5].</v>
          </cell>
          <cell r="E5659" t="str">
            <v>[1] Mozambique National Institute of Communications (INCM). 2017. “Estratégia Nacional de Banda Larga Resolução n° 43/2017, de 27 de Outubro”. [http://www.incm.gov.mz/index.php/legislacao/legislacao-telecomunicacoes] [2] Ministry of Transport and Communications. “Proposta de Resolução que Aprovaa Estratégia Nacional de Banda Larga 2017–2025”. [http://www.inage.gov.mz/wp-content/uploads/2018/05/Estrategia-Nacional-de-Banda-Larga-MTC-2017-19.09.17.pdf] [3] INCM. [http://www.incm.gov.mz/en] [4] Advanced Television. 2018. “DSA: TVWS bridging digital divide in Africa”. [https://advanced-television.com/2018/09/13/dsa-tvws-bridging-digital-divide-in-africa/] [5] ITWeb. 2018. “TV white spaces seen as answer to Africa's connectivity woes”. [https://www.itweb.co.za/content/nWJadvb8m58MbjO1]</v>
          </cell>
        </row>
        <row r="5660">
          <cell r="A5660">
            <v>2018</v>
          </cell>
          <cell r="B5660" t="str">
            <v>EIU country research</v>
          </cell>
          <cell r="C5660" t="str">
            <v>Myanmar has a policy that addresses the use of unlicensed spectrum for greater Wi-Fi access. The 2013 Spectrum Rules and 2016 Spectrum Roadmap both explicitly address the question of unlicensed spectrum. The Spectrum Rules lists specific bands, as identified by the International Telecommunication Union (ITU), that can be used without having to obtain a license, including 2.4 GHz and 5.8 GHz [1]. The Spectrum Roadmap mentions the importance of unlicensed spectrum for Wi-Fi use and the need for more regulation, specifying technical criteria, on what equipment can operate in these unlicensed bands [2]. Myanmar is said to be experiencing a high degree of interference in the 2.4 and 5.8 GHz ranges [2], and several Internet Service Providers use unlicensed spectrum for the last mile, which works well in rural or suburban areas but can generate interference and performance issues in urban areas [3].</v>
          </cell>
          <cell r="E5660" t="str">
            <v>[1] Ministry of Transport and Communications. 2013. "Spectrum Rules". [https://www.motc.gov.mm/sites/default/files/3%20-%20MCIT%20-%20Final%20Spectrum%20Rules%20-%20122213%20CLEAN-1.pdf] [2] Ministry of Transport and Communications. 2016. "Spectrum Roadmap: Meet the Needs Over Next 5 Years". [http://lirneasia.net/wp-content/uploads/2016/05/Spectrum-Roadmap.pdf] [3] Internet in Myanmar. 2018. "Ooredoo launched Supernet Wireless, Ananda under threat". [https://www.internetinmyanmar.com/ooredoo-supernet-wireless-ananda-threat/]</v>
          </cell>
        </row>
        <row r="5661">
          <cell r="A5661">
            <v>2018</v>
          </cell>
          <cell r="B5661" t="str">
            <v>EIU country research</v>
          </cell>
          <cell r="C5661" t="str">
            <v>The government of Namibia has a policy that addresses the use of unlicensed spectrum for greater Wi-Fi access. The most recent Spectrum Assignment Strategy (2018) states the following: “The Licence-Exempt model treats spectrum as a public commons taking advantage of technical characteristics utilised in these spectrum bands such as low power and short-range transmitters” [1]. In 2011, the Communications Regulatory Authority of Namibia (CRAN) released "Regulations Regarding License Exempt Spectrum", which specify spectrum bands and radio devices to be used without a license, including those for low power radio, cordless phones, radio local access networks, and security systems [2]. These regulations also specify that radio devices must be subject first to type approval from CRAN and must be operated for personal use [2]. Namibia also allows unlicensed use on the 5 GHz spectrum band, which enables people to use personal Wi-Fi devices [3]. In 2014, Namibia became home to the world’s biggest "TV White Space (TVWS)" project, launched by Microsoft with support from the Namibian government [4]. TVWS is an innovate technology that utilizes unused spectrum to provide wireless broadband services for greater access [4].</v>
          </cell>
          <cell r="E5661" t="str">
            <v>[1] Communications Regulatory Authority for Namibia (CRAN). 2018. “Spectrum Assignment Strategy”. [https://www.cran.na/images/docs/GovernmentGazettes/6596-Gen_N188.pdf] [2] CRAN. 2011. “Regulations Regarding License-Exempt Spectrum”. [https://www.cran.na/images/docs/Regulations/LICENCE_EXEMPT_SPECTRUM_REGULATIONS.pdf] [3] Internet Society. 2014. “Unleashing Community Networks: Innovative Licensing Approaches”. [https://www.internetsociety.org/resources/2018/unleashing-community-networks-innovative-licensing-approaches/] [4] IT Web Africa. 2014. “Namibia Hosts World’s “Biggest TV White Spaces Pilot”. [http://www.itwebafrica.com/networks/268-namibia/233436-namibia-hosts-worlds-biggest-tv-white-spaces-pilot]</v>
          </cell>
        </row>
        <row r="5662">
          <cell r="A5662">
            <v>2018</v>
          </cell>
          <cell r="B5662" t="str">
            <v>EIU country research</v>
          </cell>
          <cell r="C5662" t="str">
            <v>The government of Nepal has a policy that addresses the use of unlicensed spectrum for greater Wi-Fi access. Section 9.1 of the National Broadband Policy, 2071, states that provisions will be made to make some unlicensed spectrum available for the rollout of wireless broadband services to unserved and underserved areas [1]. In September 2006, the government de-licensed the 2.4 GHz and 5.8 GHz bands [2]. Following the devastating 2015 earthquakes, internet connectivity was established between the capital Kathmandu and hard-to-reach villages affected by the disaster using the 2.4 GHz and 5.8 GHz unlicensed spectrum bands [3].</v>
          </cell>
          <cell r="E5662" t="str">
            <v>[1] Government of Nepal. "National Broadband Policy, 2071". [https://nta.gov.np/wp-content/uploads/2012/06/Broadband-Policy-2071.pdf] [2] Pun, Mahabir, Robin Shields, Rajendra Poudel and Philip Mucci. September 2006. "Nepal Wireless Networking Project: Case Study and Evaluation Report". [http://lib.icimod.org/record/12552/files/4163.PDF] [3] Internet Society. "Wireless for Communities Nepal: Status Report May 2016". [https://www.internetsociety.org/wp-content/uploads/2017/10/W4C-NepalReport-201605.pdf]</v>
          </cell>
        </row>
        <row r="5663">
          <cell r="A5663">
            <v>2018</v>
          </cell>
          <cell r="B5663" t="str">
            <v>EIU country research</v>
          </cell>
          <cell r="C5663" t="str">
            <v>The Netherlands has a policy that addresses using unlicensed spectrum for greater Wi-Fi access. The government's Connectivity Action Plan notes that license-free spectrum in the 1800 MHz band can also be used to provide greater connectivity, but it is still insufficient to meet the growing need for indoor broadband communication. The Ministry of Economic Affairs and Climate Policy (EZK) contributes to work being done at the EU level, supporting the European Commission to harmonize the conditions for license-free use of certain bands. Finally, the plan states that in order to accommodate all possible developments, frequencies should be made available to national mobile operators. It also promises that various frequency bands will be made available for this purpose in the coming years, including 5G frequencies [1].</v>
          </cell>
          <cell r="E5663" t="str">
            <v>[1] Government of the Netherlands. 2018. "Connectivity Action Plan". [https://www.government.nl/documents/reports/2018/07/13/connectivity-action-plan]</v>
          </cell>
        </row>
        <row r="5664">
          <cell r="A5664">
            <v>2018</v>
          </cell>
          <cell r="B5664" t="str">
            <v>EIU country research</v>
          </cell>
          <cell r="C5664" t="str">
            <v>The government of Niger addresses the use of unlicensed spectrum for telecommunications use. Spectrum in Niger is allocated and regulated by the Autorité de Régulation des Télécommunications et de la Poste (ARTP), the Regulatory Authority for Telecommunications and Post. There are three types of regulatory regimes for spectrum use in Niger: the régime de license (licensing regime), the régime de déclaration (regulatory regime), and the régime de liberté (freedom regime) [1]. The licensing regime is for commercial telecommunications networks and services open to the public and which require a license to operate from ARTP, while the regulatory regime is for value-added services such as voice mail. The latter can be offered commercially after a declaration is submitted to ARTP [1]. The freedom regime enables unlicensed spectrum use for telecommunications services and networks not covered by the license system. Users can operate approved technology without a license on internal networks and independent networks under 300 meters and whose links have a capacity of under 2.1 Mb per second [1].</v>
          </cell>
          <cell r="E5664" t="str">
            <v>[1] Autorite de Regulation des Telecommunications et de la Poste (ARTP). 2018. “Présentation – Telecoms”. [http://www.armniger.org/index.php/telecommunications/presentation?showall=&amp;start=4]</v>
          </cell>
        </row>
        <row r="5665">
          <cell r="A5665">
            <v>2018</v>
          </cell>
          <cell r="B5665" t="str">
            <v>EIU country research</v>
          </cell>
          <cell r="C5665" t="str">
            <v>The government of Nigeria has a policy that addresses using unlicensed spectrum for greater Wi-Fi access. In the National Broadband Plan 2013-2018, one of the strategic solutions mentioned to address internet access is to “explore opportunities for use of TV White Spaces / unlicensed spectrum to achieve last mile connectivity especially in rural areas.” [1] Since 2009, the Nigerian Communications Commission (NCC) has regulated spectrum on the 5.2-5.9 GHz band as a mixture of both licensed and unlicensed spectrum, where Wi-Fi for personal use is considered license-exempt [2]. Despite this, the NCC has been vigilant to regulate and clamp down on ISPs that operate on unassigned spectrum illegally [3]. In 2018, the NCC announced that they would also release the 60 GHz band of spectrum for use of amateur radio service in order to help address last mile connectivity and to enable Nigerians to establish local communications networks [4].</v>
          </cell>
          <cell r="E5665" t="str">
            <v>[1] Nigeria Federal Ministry of Communication Technology. 2013. “Nigeria’s National Broadband Plan 2013-2018”. [http://www.commtech.gov.ng/Doc/The%20Nigerian%20National%20Broadband%20Plan%202013_19May2013%20FINAL.pdf] [2] Nigerian Communications Commission (NCC). 2009. “Regulatory Guidelines for Deployment of Broadband Services on the 5.2 – 5.9 GHz Band”. [https://www.ncc.gov.ng/docman-main/legal-regulatory/guidelines/59-guidelines-for-deployment-of-broadband-services-on-the-5-2-5-9ghz-band/file] [3] IT Web Africa. 2017. “Nigeria’s Tech Regulator Takes on Unlicensed Spectrum Users”. [http://www.itwebafrica.com/ict-and-governance/265-nigeria/237826-nigerias-tech-regulator-takes-on-unlicensed-spectrum-users] [4] Vanguard News. 2018. “NCC to Open up 60 GHz Band for Amateur Radio Services”. [https://www.vanguardngr.com/2018/02/947672/]</v>
          </cell>
        </row>
        <row r="5666">
          <cell r="A5666">
            <v>2018</v>
          </cell>
          <cell r="B5666" t="str">
            <v>EIU country research</v>
          </cell>
          <cell r="C5666" t="str">
            <v>The government of Oman has a policy that addresses the use of unlicensed spectrum for greater Wi-Fi access. The National Broadband Strategy, ratified on 13 October 2013 to be in alignment with National Vision 2030, states that the government has an initiative to “reform licensing arrangements to adjust to new market structure, ease the market entry and increase competition.” [1] The government is engaged in various initiatives that demonstrate its commitment to productive unlicensed spectrum use. Oman Broadband Company, which was established in 2014 by the government of Oman to roll-out the National Broadband Strategy [2], test trialed Television White Space (TVWS) technology in cooperation with the Telecommunication Regulatory Authority (TRA). This technology utilizes unlicensed spectrum since May 2017. It was also deemed that TVWS has proven capable of extending wireless broadband internet service to the country's rural areas and is planned to be built into future government initiatives [3, 4, 5]. Knowledge Oasis Muscat (KOM), the technology park arm of the Public Establishment for Industrial Estates (PEIE), signed a memorandum of understanding in April 2018 with AASA, a US-based innovative technology company, to launch VLC/Li-Fi technology which utilizes unlicensed spectrum at its facilities [6, 7].</v>
          </cell>
          <cell r="E5666" t="str">
            <v>[1] Sultanate of Oman, Ministry of Transport and Communications. October 13, 2013. “National Broadband Strategy”. [http://www.motc.gov.om/files/National%20Broadband%20Strategy.pdf] [2] Oman Broadband Company. [https://omanbroadband.om/about-us.html] [3] Almantheri, Hamed Mohammed, Khalfan Al Amri, Yahya Al Bahri and Gadeer Al Rahbi. April 25, 2018. “TV White Space (TVWS) trial in Oman: Phase one (Technical)”. IEEE. [https://ieeexplore.ieee.org/document/8356986] [4] Gomez, Cristian. 2013. “TV White Spaces: Managing Spaces or Better Managing Inefficiences?”. International Telecommunication Union (ITU). [https://www.itu.int/en/ITU-D/Conferences/GSR/Documents/GSR_paper_WhiteSpaces_Gomez.pdf] [5] PRNewswire. May 9, 2017. “First TV White Space Deployment in Oman”. [https://www.prnewswire.com/news-releases/first-tv-white-space-deployment-in-oman-300454166.html] [6] Times of Oman. April 30, 2018. “Efforts to launch Li-Fi technology in KO”. [https://timesofoman.com/article/133182] [7] Knowledge Oasis Muscat. [https://www.kom.om/]</v>
          </cell>
        </row>
        <row r="5667">
          <cell r="A5667">
            <v>2018</v>
          </cell>
          <cell r="B5667" t="str">
            <v>EIU country research</v>
          </cell>
          <cell r="C5667" t="str">
            <v>Pakistan has a policy that addresses the use of unlicensed spectrum for greater Wi-Fi access. The Broadband Policy for Pakistan (2004) allows for the use of unlicensed spectrum in order to expand Wi-Fi access [1]. One of the policy's objectives is to expand the reach of low-cost unlicensed wireless technologies such as Wi-Fi. In addition, the policy mandates the Pakistan Telecommunications Authority (PTA) to "provide a regulatory framework for the unlicensed bands users that includes concerns such as setting of the maximum permissible power levels and protection of users against the violators." [2] Section 8.13.1-2 of the Telecommunications Policy 2015 outlines the conditions for license-exempt spectrum usage [3].</v>
          </cell>
          <cell r="E5667" t="str">
            <v>[1] Ministry of Information Technology, Government of Pakistan. 2004. "Broadband Policy for Pakistan (2004)". [https://usf.org.pk/assets/rules-pdf/broadband-policy.pdf] [2] Pakistan Telecommunications Authority. [http://www.pta.gov.pk/index.php?option=com_content&amp;view=article&amp;id=453&amp;Itemid=462] [3] Ministry of Information Technology, Government of Pakistan. 2015 "Telecommunications Policy 2015". [https://usf.org.pk/UserFiles/file/Telecommunications%20Policy%20-2015%20APPROVED.pdf]</v>
          </cell>
        </row>
        <row r="5668">
          <cell r="A5668">
            <v>2018</v>
          </cell>
          <cell r="B5668" t="str">
            <v>EIU country research</v>
          </cell>
          <cell r="C5668" t="str">
            <v>The government of Panama does not have a policy that specifically addresses using unlicensed spectrum for greater Wi-Fi access. According to the International Telecommunications Union (ITU), however, spectrum has been license-exempt since, at least, 2002 [1]. The government's National Broadband Strategy (Plan Estrategico de Banda Ancha de la Republica de Panama) outlines a fairly detailed policy plan in terms of licensed spectrum, setting out a program to auction spectrum within the 700 MHz and 2.5 GHz frequency bands, but it does not have a policy that specifically addresses using unlicensed spectrum to boost Wi-Fi access [2]. The fact that broadband penetration remains relatively low by global comparison is likely to explain the lack of a concrete policy that addresses the utilization of unlicensed spectrum.</v>
          </cell>
          <cell r="E5668" t="str">
            <v>[1] International Telecommunications Union (ITU). 2007. "Beyond Licenced vs. Unlicenced: Spectrum Access Rights Continua". [https://www.itu.int/osg/spu/stn/spectrum/workshop_proceedings/Background_Papers_Final/ITU-Horvitz-FINAL.pdf] [2] Gobierno de la Republica de Panama. July 2013. "Plan Estrategico de Banda Ancha de la Republica de Panama". [http://innovacion.gob.pa/descargas/PlanEstrategicoBandaAncha.pdf]</v>
          </cell>
        </row>
        <row r="5669">
          <cell r="A5669">
            <v>2018</v>
          </cell>
          <cell r="B5669" t="str">
            <v>EIU country research</v>
          </cell>
          <cell r="C5669" t="str">
            <v>The government of Peru has a policy that addresses using unlicensed spectrum for greater Wi-Fi access. Law 28737 on telecommunications defines the processes for the concession to public services in the ICT sector and this includes concessions for unlicensed spectrum. The law is a general telecommunications law and does not carve out a specific framework for managing unlicensed spectrum [1]. In November 2017, the Ministry of Transport and Communications issued Ministerial Resolution N. 1134-2017-MTC/01.02 on the National Broadband and Technology Policy [2]. The policy has a section on spectrum management that identifies “Band AWS-E (1750-1780 / 2150 – 2180 MHz)” and “Band 2.3GHz” as available frequencies that can be offered through a public bidding process [2].</v>
          </cell>
          <cell r="E5669" t="str">
            <v>[1] Government of Peru. "Ley 28737". [https://www.gob.pe/institucion/mtc/normas-legales/9873-28737] [2] Ministry of Transport and Communication. 2017. “Ministerial Resolution N. 1134-2017-MTC/01.02 on the National Broadband and Technology Policy”. [https://www.gob.pe/institucion/mtc/normas-legales/11198-1134-2017-mtc-01-02]</v>
          </cell>
        </row>
        <row r="5670">
          <cell r="A5670">
            <v>2018</v>
          </cell>
          <cell r="B5670" t="str">
            <v>EIU country research</v>
          </cell>
          <cell r="C5670" t="str">
            <v>The Philippines have a policy that addresses using unlicensed spectrum for greater Wi-Fi access. Wi-Fi licensing was exempt as of August 2005, according to the International Telecommunication Union (ITU) [1]. The Department of Information and Communications Technology (DICT) released a National Broadband Plan (NBP) in 2017. The stated aims are to accelerate the deployment of fiber optic cables and wireless technologies and improve overall internet speed and affordability, particularly in remote areas [2]. The NBP has four intended outcomes: 1) Accelerated Investment; 2) Mobilized and Engaged Public and Private Sectors; 3) More Places Connected; and 4) Increased Take-up Rate [2]. The NBP states that spectrum is a public resource and that the government should establish a spectrum licensing regime to allow, for example, shared access to licensed spectrum, re-farming of 2G and 3G frequencies, and repurposing or recall of unutilized spectrum [2].</v>
          </cell>
          <cell r="E5670" t="str">
            <v>[1] ITU. 2007. "Beyond Licensed vs. Unlicensed Spectrum: Spectrum Access Rights Continua". [https://www.itu.int/osg/spu/stn/spectrum/workshop_proceedings/Background_Papers_Final/ITU-Horvitz-FINAL.pdf] [2] Department of Information and Communications Technology (DICT). 2017. “National Broadband Plan”. [http://www.dict.gov.ph/wp-content/uploads/2017/06/National-Broadband-Plan.pdf]</v>
          </cell>
        </row>
        <row r="5671">
          <cell r="A5671">
            <v>2018</v>
          </cell>
          <cell r="B5671" t="str">
            <v>EIU country research</v>
          </cell>
          <cell r="C5671" t="str">
            <v>The Polish government has a policy that addresses the use of unlicensed spectrum for greater Wi-Fi access [1, 2]. Spectrum for new generation wireless services has been made available; the 2 x 25 MHz FDD block in 1,800 MHz band was made available in 2012. According to the Organisation for Economic Co-operation and Development (OECD), the Polish National Regulatory Authority is supporting a light licensing approach. There are some bands available for unlicensed use - Wi-Fi in 2.4 GHz, for example, which is an allocation described in the Ordinance of the Minister of Transportation of 3 July 2007. Poland's policies to ensure effective use of spectrum consist of enabling spectrum trading and rental, enhancing spectrum and infrastructure sharing, and promoting technology and service neutrality.</v>
          </cell>
          <cell r="E5671" t="str">
            <v>[1] Organisation for Economic Co-operation and Development (OECD). 2013. "Spectrum Tendering Processes".[http://www.oecd.org/sti/broadband/2-13.pdf] [2] THE THINGS Network. "LoRaWAN Frequency Plans and Regulations by Country". [https://www.thethingsnetwork.org/docs/lorawan/frequencies-by-country.html]</v>
          </cell>
        </row>
        <row r="5672">
          <cell r="A5672">
            <v>2018</v>
          </cell>
          <cell r="B5672" t="str">
            <v>EIU country research</v>
          </cell>
          <cell r="C5672" t="str">
            <v>Portugal has policies in place to address the use of unlicensed spectrum for greater Wi-Fi access. The National Communications Authority (ANACOM) is the government agency in charge of regulating Portugal’s spectrum use [1]. ANACOM is also responsible for outlining the allocation of spectrum in the National Table of Frequency Allocations (NTFA), which was updated in 2011 to include information on license-exempt equipment [1, 2]. More specifically, the fourth part of the NTFA, titled "Usages exempt from licensing", describes the usages of spectrum exempt from radio licensing. The section is divided into (i) exemption from network license and (ii) exemption from station license [2, 3]. The NTFA specifies the maximum power strength and antenna types for each unlicensed spectrum range [3].</v>
          </cell>
          <cell r="E5672" t="str">
            <v>[1] Autoridade Nacional de Comunicações (ANACOM). 2018. “Decreto-Lei No. 39/2015, de 16 de março”. [https://www.anacom.pt/render.jsp?contentId=1349601] [2] Autoridade Nacional de Comunicações (ANACOM). 2018. "Radio Spectrum Management". [https://www.anacom.pt/render.jsp?categoryId=344321] [3] Autoridade Nacional de Comunicações (ANACOM). 2012. “National Table of Frequency Allocation - 2010/2011 Edition”. [https://www.anacom.pt/streaming/NTFA_final_ukV2_2012.pdf?contentId=1143264&amp;field=ATTACHED_FILE]</v>
          </cell>
        </row>
        <row r="5673">
          <cell r="A5673">
            <v>2018</v>
          </cell>
          <cell r="B5673" t="str">
            <v>EIU country research</v>
          </cell>
          <cell r="C5673" t="str">
            <v>The government of Qatar has a policy that addresses the use of unlicensed spectrum for greater Wi-Fi access. The 2011 Radio Spectrum Policy issued by the Supreme Council of Information and Communication Technology (ictQATAR) allows for some entities to be granted license exemption if deemed they will not cause increased interference [1]. The current 2013 National Broadband Policy sets out Policy Action 2.6, which builds upon the Radio Spectrum Policy, states the following action items: establish the Qatar National Spectrum Coordination Committee (QNSCC); develop and implement a spectrum allocation; and release a plan inclusive of spectrum for satellite and next-generation Wi-Fi [2]. The National Broadband Plan is part of the official Digital Government Roadmap 2020 [3]. The Communications Regulatory Authority (CRA) finalized the National Frequency Allocation Plan (NFAP) on 26 December 2016; this opened many spectrum bands to fixed and mobile services [4, 5].</v>
          </cell>
          <cell r="E5673" t="str">
            <v>[1] Supreme Council of Information and Communication Technology. April 2011. “ictQATAR Radio Spectrum Policy”. [http://www.cra.gov.qa/sites/default/files/CRA_-_radio_spectrum_policy_-_english_0.pdf] [2] Ministry of Information and Communications Technology. December 6, 2013. “National Broadband Plan for the State of Qatar”. [http://www.motc.gov.qa/sites/default/files/documents/Qatar%20National%20Broadband%20Plan-En.pdf] [3] Ministry of Transport and Communications Technology. “Roadmap”. [http://www.motc.gov.qa/en/qatar-digital-government/strategy-plans/roadmap] [4] Ministry of Information and Communications Technology. December 26, 2016. “Communications Authority Launches National Frequency Allocation Plan”. [http://www.motc.gov.qa/en/news-events/news/communciations-authority-launches-national-frequency-allocation-plan] [5] Communication Regulatory Authority (CRA). November 2016. “Qatar National Frequency Allocation Plan and Specific Assignments”. [http://www.cra.gov.qa/sites/default/files/Qatar%20National%20Frequency%20Allocation%20Plan%20%28NFAP%29_0.pdf]</v>
          </cell>
        </row>
        <row r="5674">
          <cell r="A5674">
            <v>2018</v>
          </cell>
          <cell r="B5674" t="str">
            <v>EIU country research</v>
          </cell>
          <cell r="C5674" t="str">
            <v>The Romanian government has legislation and a regulatory framework that addresses the use unlicensed spectrum for greater Wi-Fi access. The National Authority for Management and Regulation in Communications (ANCOM), the country's regulator, has declared the 2.4 GHz spectrum free for certain applications [1, 2]. The "Emergency Ordinance on Electronic Communications" states that unlicensed spectrum can be used to enhance Wi-Fi access [3]. The ordinance also empowers ANCOM to allocate spectrum to ensure the fulfillment of a general interest objective. ANCOM has issued separate regulations for occasional transmissions, in various radio communication services, as well as a Wireless Interface Regulation [4, 5]. In 2018, ANCOM published a "National Roadmap for the Allotment and Future Use of the 470-790 Frequency Band" [6].</v>
          </cell>
          <cell r="E5674" t="str">
            <v>[1] National Authority for Management and Regulation in Communications (ANCOM). [http://www.ancom.org.ro/en/radio-spectrum_2749] [2] BVB.RO. [https://www.bvb.ro/Juridic/files/OfertaDIGI/Digi%20Communications%20N.V.%20-%20Prospectus_EN.pdf] [3] Government of Romania. "Emergency Ordinance on electronic communications, ith the subsequent amendments and completions (unofficially consolidated text including the legal provisions in force as of 26 July 2012)". [http://www.ancom.org.ro/en/uploads/links_files/oug_2011_111_en.pdf] [4] ANCOM. "Temporary Spectrum Licences". [http://www.ancom.org.ro/en/temporary-spectrum-licences_4689] [5] ANCOM. "Wireless Interface Regulation". [http://www.ancom.org.ro/en/interface-regulations-_2723] [6] ANCOM. "National Roadmap for the Allotment and Future Use of the 470-790 Frequency Band". [http://www.ancom.org.ro/uploads/articles/file/industrie/spectru/National%20roadmap%20for%20the%20allotment%20and%20future%20use%20of%20the%20470-790%20MHz%20frequency%20band.pdf]</v>
          </cell>
        </row>
        <row r="5675">
          <cell r="A5675">
            <v>2018</v>
          </cell>
          <cell r="B5675" t="str">
            <v>EIU country research</v>
          </cell>
          <cell r="C5675" t="str">
            <v>The government of Russia has a policy that addresses the use of unlicensed spectrum for greater Wi-Fi access. Due to differences in the regulatory framework, Russia uses permissions rather than licenses to regulate spectrum bands. Several frequencies in the 5 GHz range are allocated for unlicensed use. General requirements specify that devices must comply with established technical specifications; must not create unacceptable interference or require protection from interference from other radio sources; and are subject to registration. Bands are allocated by the State Commission for Radio Frequencies (SCRF) and the status of unlicensed spectrum is determined by the fact that the conditions for using the bands do not require obtaining appropriate permits (decisions of the SCRF and permits to use radio frequencies or radio frequency channels) [1]. In July 2017, the country's largest mobile operator MTS, in partnership with Ericsson and Qualcomm, conducted what is said to have been the first commercial trial of License Assisted Access (LAA) technology, which combines 5 GHz unlicensed spectrum with an operator's licensed holding to deliver improved Long-Term Evolution (LTE) quality to customers. The trial suggests that Russia has a relatively benign LAA environment [2].</v>
          </cell>
          <cell r="E5675" t="str">
            <v>[1] Communication Technologies and Equipment Magazine. "Use of the unlicensed spectrum in the LTE networks". [http://www.tssonline.ru/articles2/fix-op/ispolzovanie-nelitsenzionnogo-radiochastotnogo-spektra-v-setyah-lte] [2] Telecoms.com. July 19, 2017. "MTS, Ericsson and Qualcomm demo Rel-13 LAA". [http://telecoms.com/483523/mts-ericsson-and-qualcomm-demo-rel-13-laa/]</v>
          </cell>
        </row>
        <row r="5676">
          <cell r="A5676">
            <v>2018</v>
          </cell>
          <cell r="B5676" t="str">
            <v>EIU country research</v>
          </cell>
          <cell r="C5676" t="str">
            <v>The government of Rwanda has a policy addressing the use of unlicensed spectrum for greater Wi-Fi access [1]. The Rwanda Utilities Regulatory Authority (RURA) has a policy that regulates the use of unlicensed frequency spectrum for the delivery of telecommunications services [1]. The frequency bands regulated are 2.4 GHz and 5 GHz [1]. These regulations state that, in order for all licensed telecommunication companies to deploy a public network or service using an unlicensed band, companies must declare said activity to the regulatory board two months before deploying the service, according to the procedures specified in the ministerial decree n.3/DC/04 of 07/06/2004 [1]. Operating on unlicensed bands is also permitted as long as no damaging interference is caused to licensed communication users [1]. WLAN networks, where no public supply is involved, and wireless networks in airport lounges, hotels, shopping centers, and internet cafes can operate without having to declare their activities [1]. Unlicensed WLAN users must comply with technical requirements but no fees are required if users abide by regulations [1].</v>
          </cell>
          <cell r="E5676" t="str">
            <v>[1] Rwanda Utilities Regulatory Authority (RURA). 2013. “Regulations on the Use of Unlicensed Frequency Spectrum for the Delivery of Telecommunication Services”.[http://www.rura.rw/uploads/media/Regulations_Unlicensed_Spectrum_Final_Approved_01.pdf]</v>
          </cell>
        </row>
        <row r="5677">
          <cell r="A5677">
            <v>2018</v>
          </cell>
          <cell r="B5677" t="str">
            <v>EIU country research</v>
          </cell>
          <cell r="C5677" t="str">
            <v>The government of Saudi Arabia has a policy that addresses the use of unlicensed spectrum for greater Wi-Fi access. The 2001 “National Frequency Plan” designates a spectrum band as license-exempt provided that transmitters comply with guidelines set out by the Communications and Information Technology Commission (CITC) [1]. The ICT Report 2015, compiled by the CITC, states that the Commission expects spectrum band traffic to shift to unlicensed use and recommends communications service providers to include relevant considerations in their capacity planning exercises [2]. “The National Transformation Plan 2020”, issued in 2016 by the Ministry of Communications and Information Technology, identifies the increase of available frequency spectrum for telecommunication and information technology services as one of its strategic objectives [3]. In a press release on 5 October 2017, Nokia reported that, in collaboration with Zain Saudi Arabia, they had successfully trialed LTE-Unlicensed (LTE-U), which is now being deployed in Jeddah and Mecca [4]. Halberd Bastion has reported that LTE-U is also currently being used by Saudi Telecom Company (STC) [5].</v>
          </cell>
          <cell r="E5677" t="str">
            <v>[1] Kingdom of Saudi Arabia, Communications and Information Technology Commission. June 5, 2001. “Royal decree RQM/12: National Frequency Plan in the Kingdom of Saudi Arabia”. [http://www.citc.gov.sa/en/RulesandSystems/bylaws/Documents/SM%20002%20E-NFP.pdf] [2] Kingdom of Saudi Arabia, Communications and Information Technology Commission. 2015. “ICT Report: Mobility in Saudi Arabia”. [http://www.ictforum.sa/doc/ICTReport_2014_En.pdf] [3] Kingdom of Saudi Arabia. 2016. “National Transformation Plan 2020”. [http://vision2030.gov.sa/sites/default/files/NTP_En.pdf]. [4] Nokia. October 5, 2017. “Nokia and Zain Saudi Arabia conclude Middle East's first trial of Flexi Zone LTE-U multiband small cells with deployment to follow”. [https://www.nokia.com/en_int/news/releases/2017/10/05/nokia-and-zain-saudi-arabia-conclude-middle-easts-first-trial-of-flexi-zone-lte-u-multiband-small-cells-with-deployment-to-follow] [5] Halberd Bastion. “LTE Mobile Network Operators”. [https://halberdbastion.com/technology/cellular/4g-lte/lte-features/lte-u]</v>
          </cell>
        </row>
        <row r="5678">
          <cell r="A5678">
            <v>2018</v>
          </cell>
          <cell r="B5678" t="str">
            <v>EIU country research</v>
          </cell>
          <cell r="C5678" t="str">
            <v>Senegal does not have a policy that addresses using unlicensed spectrum for greater Wi-Fi access. While there are some unlicensed frequency bands, there is no specific government policy that regulates unlicensed spectrum use [1]. The Telecommunications Code of 2011 [2] and Senegal's Digital Strategy 2016-2025 [3] make no mention of unlicensed spectrum use. Finally, there is also no mention of unlicensed spectrum use on the website of the Regulatory Authority for Telecommunications and Post (Autorité de Régulation des Télécommunications et des Postes) [4].</v>
          </cell>
          <cell r="E5678" t="str">
            <v>[1] Many Possibilities. 2014. "A Look at Spectrum in Four African Countries". [https://manypossibilities.net/2014/03/a-look-at-spectrum-in-four-african-countries/] [2] Republic of Senegal. 2011. "Law No. 2011-01 of 24 February 2011 on the Telecommunications Code". [http://www.jo.gouv.sn/spip.php?article8858] [3] Ministere Des Postes et Des Telecommunications. 2016. "Stratégie Sénégal Numérique 2016-2025". [https://www.sec.gouv.sn/sites/default/files/Strat%C3%A9gie%20S%C3%A9n%C3%A9gal%20Num%C3%A9rique%202016-2025.pdf] [4] Autorité de Régulation des Télécommunications et des Postes. 2018. "Accueil". [https://www.artpsenegal.net/]</v>
          </cell>
        </row>
        <row r="5679">
          <cell r="A5679">
            <v>2018</v>
          </cell>
          <cell r="B5679" t="str">
            <v>EIU country research</v>
          </cell>
          <cell r="C5679" t="str">
            <v>Sierra Leone has a policy that addresses unlicensed spectrum for greater Wi-Fi access. Spectrum is regulated by the National Telecommunications Commission (NATCOM) in accordance with the 2006 National Telecommunications Act [1]. Section 64 of the Act states that “the Commission shall reserve certain bands of radio frequencies for the exclusive use of the generality of the public, for various communications and other nonbusiness appliances of a purely private nature working within a short range not exceeding 458 metres between terminal yards, without the need for a specific licence.” [1] The 2009 National ICT Policy of Sierra Leone also specifies that 2.4 GHz and 5.8 GHz are unlicensed spectrums, to be partly regulated by NATCOM and subject to interference due to use by other wireless ISPs [2].</v>
          </cell>
          <cell r="E5679" t="str">
            <v>[1] The Government of Sierra Leone. 2006. “The Telecommunications Act, 2006”. [http://www.sierra-leone.org/Laws/2006-9s.pdf] [2] Ministry of Information and Communications. 2009. “National ICT Policy of Sierra Leone”. [http://mic.gov.sl/Portals/0/SL_National_ICT_Policy.pdf]</v>
          </cell>
        </row>
        <row r="5680">
          <cell r="A5680">
            <v>2018</v>
          </cell>
          <cell r="B5680" t="str">
            <v>EIU country research</v>
          </cell>
          <cell r="C5680" t="str">
            <v>Singapore has a policy that addresses using unlicensed spectrum for greater Wi-Fi access. In 2014, the Ministry of Communications and Information announced that licenses would not be required to use an estimated 180 MHz of unused TV spectrum for "super Wi-Fi" technology [1]. The Infocomm Media Development Authority (IMDA) created a TV White Space (TVWS) regulatory framework and adopted a license-exempt policy to facilitate adoption and lower cost barriers [2]. The Infocomm Media 2025 plan also mentions the use of "new generation communications technologies that will make the best use of the range of licensed and unlicensed spectrum." [3] A consultation paper on 5G mobile services, issued by IMDA in 2017, raises questions about the usage of license-exempt spectrum for 5G networks and the potential loss in Wi-Fi capacity; this seeks to ensure that 5G technology deployment will not adversely impact Wi-Fi users [4].</v>
          </cell>
          <cell r="E5680" t="str">
            <v>[1] Straits Times. 2014. "Big boost for super Wi-Fi rollouts as licences not required". [https://www.straitstimes.com/singapore/big-boost-for-super-wi-fi-rollouts-as-licences-not-required] [2] Infocomm Media Development Authority (IMDA). 2017. "TV White Space". [https://www.imda.gov.sg/regulations-licensing-and-consultations/frameworks-and-policies/spectrum-management-and-coordination/spectrum-planning/tv-white-space] [3] IMDA. 2015. "Infocomm Media 2025". [https://www.imda.gov.sg/~/media/imda/files/about/resources/infocommmedia2025report.pdf] [4] IMDA. 2017. "5G mobile services and its networks". [https://mentor.ieee.org/802.18/dcn/17/18-17-0094-00-0000-singapore-5g-consultation.pdf]</v>
          </cell>
        </row>
        <row r="5681">
          <cell r="A5681">
            <v>2018</v>
          </cell>
          <cell r="B5681" t="str">
            <v>EIU country research</v>
          </cell>
          <cell r="C5681" t="str">
            <v>The government of South Africa has a current policy that addresses the use of unlicensed spectrum for greater Wi-Fi access. The “Broadcasting Digital Migration Policy for South Africa”, issued on 8 September 2008 and in line with the “Electronic Communications Act (Act 36) of 2005”, states that radio frequency spectrum is a national public resource, as such the government’s mandate is to clear and free spectrum for digital use including wireless broadband [1]. The “National Integrated ICT Policy White Paper”, issued on 3 October 2016, states that unassigned spectrum may be assigned on a short-term basis for texting, research, and development purposes [2, 3]. The White Paper also states that all high demand spectrum will be assigned on an open access basis and sets aside all currently unassigned high demand spectrum for assignment to the “Wireless Open Access Network” [2, 3]. The South African government has declared it intends to open the spectrum allocation auction by March 2019 [4].</v>
          </cell>
          <cell r="E5681" t="str">
            <v>[1] Republic of South Africa, Government Gazette. September 8, 2018. “Broadcasting Digital Migration Policy for South Africa”. Ellipsis. [https://www.ellipsis.co.za/wp-content/uploads/2014/01/Broadcasting-Digital-Migration-Policy-2008-8-September-2008.pdf] [2] Republic of South Africa, Government Gazette. October 3, 2016. “Electronic Communications Act (36/2005): National Integrated ICT Policy White Paper”. Ellipsis. [http://www.ellipsis.co.za/wp-content/uploads/2016/10/National-Integrated-ICT-Policy-White-Paper.pdf] [3] Ellipsis. 2016. “Radio Frequency Spectrum Policy 2016”. [https://www.ellipsis.co.za/wp-content/uploads/2016/10/9.2-Radio-Frequency-Spectrum-Policy.pdf] [4] Reuters. March 6, 2018. “South Africa eyes March 2019 for radio spectrum allocation”. [https://www.reuters.com/article/us-safrica-telecoms/south-africa-eyes-march-2019-for-radio-spectrum-allocation-idUSKCN1GI1HA]</v>
          </cell>
        </row>
        <row r="5682">
          <cell r="A5682">
            <v>2018</v>
          </cell>
          <cell r="B5682" t="str">
            <v>EIU country research</v>
          </cell>
          <cell r="C5682" t="str">
            <v>South Korea has a policy that addresses using unlicensed spectrum for greater Wi-Fi access. In December 2017, the Ministry of Science and ICT announced the "2020 New Industry and Life Spectrum Supply Plan", which sets out to make unlicensed spectrum bands available for free. Government intervention is limited in setting frequency bands and technology standards for unlicensed spectrum available for new technologies and services, including Long-Term Evolution (LTE). The plan intends to facilitate unlicensed spectrum use, for example, in smart farms and smart factories, which use private LTE networks based on unlicensed spectrum [1]. In January 2018, the first stage of the plan was implemented when the Ministry of Science and ICT opened up 1.6GHz bandwidth for unlicensed spectrum applications [2].</v>
          </cell>
          <cell r="E5682" t="str">
            <v>[1] Ministry of Science and ICT. December 28, 2017. "2020 New Industry and Life Spectrum Supply Plan". [https://msit.go.kr/web/msipContents/contentsView.do?cateId=mssw311&amp;artId=1371487] [2] Ministry of Science and ICT. January 22, 2018. "Unrestricted Spectrum Bands to Become Available". [https://www.msit.go.kr/web/msipContents/contentsView.do?cateId=mssw311&amp;artId=1373769]</v>
          </cell>
        </row>
        <row r="5683">
          <cell r="A5683">
            <v>2018</v>
          </cell>
          <cell r="B5683" t="str">
            <v>EIU country research</v>
          </cell>
          <cell r="C5683" t="str">
            <v>The government of Spain has a policy that addresses the use of unlicensed spectrum for greater Wi-Fi access. In 2008, under Royal Decree 863/2008, the government passed the General Telecommunications Law, which introduced new concepts to manage spectrum allocation such as secondary market, technology, service neutrality, and flexible use - guidelines for the planning and management of spectrum in Spain [1]. Since 2008, there are several examples of spectrum re-allocation for more effective use, including greater Wi-Fi access. In 2009, for example, the government re-allocated the 800 MHz band from TV services to mobile broadband services [2]. Also, in 2014, the government established specific actions, detailed in the Spanish Digital Agenda, to optimize spectrum use. These actions include flexible spectrum policies for ultra-fast broadband, the promotion of a secondary market where operators can trade licenses, and the identification of underused frequency bands [3, 4].</v>
          </cell>
          <cell r="E5683" t="str">
            <v>[1] Spain. 2008. "Real Decreto 863/2008, de 23 de mayo, por el que se aprueba el Reglamento de desarrollo de la Ley 32/2003, de 3 de noviembre, General de Telecomunicaciones, en lo relativo al uso del dominio público radioeléctrico". [https://www.boe.es/buscar/doc.php?id=BOE-A-2008-9855] [2] Spain, Telecommunications Secretary. "Consulta pública sobre actuaciones en materia de espectro radioeléctrico: refarming en las bandas de 900 y 1.800 MHz, Dividendo Digital y la Banda 2,6 GHz". [https://avancedigital.gob.es/Espectro/Paginas/index.aspx] [3] Ministerio de Industria, Energía y Turismo and Ministerio de Hacienda y Administraciones Públicas. 2016. "Informe Anual 2016 de la Agenda Digital para España". [http://www.agendadigital.gob.es/Seguimiento/Informesanuales/Informes/2016/Informe-anual-ADpE-2016.pdf] [4] Law Business Research. 2017. "The Technology, Media and Telecommunications Review". [https://thelawreviews.co.uk/chapter/1151644/spain]</v>
          </cell>
        </row>
        <row r="5684">
          <cell r="A5684">
            <v>2018</v>
          </cell>
          <cell r="B5684" t="str">
            <v>EIU country research</v>
          </cell>
          <cell r="C5684" t="str">
            <v>The government of Sri Lanka does not have a policy that addresses the use of unlicensed spectrum for greater Wi-Fi access. The Spectrum Policy of the Telecommunications Regulatory Commission of Sri Lanka (TRCSL) makes no reference to license-exempt bands or unlicensed spectrum [1]. The document states that the policy is "flexible and responsive to the needs of the industry." The policy also stipulates that it aims to "create a conducive environment to promote competition among the industry players in order to ensure innovative and efficient use of the radio spectrum and promote economic and social benefits for all spectrum users" and has reserved "appropriate spectrum for future innovative technologies and emergency services." [1]</v>
          </cell>
          <cell r="E5684" t="str">
            <v>[1] Telecommunications Regulatory Commission of Sri Lanka (TRCSL). "Spectrum Policy". [http://www.trc.gov.lk/spectrum-policy.html]</v>
          </cell>
        </row>
        <row r="5685">
          <cell r="A5685">
            <v>2018</v>
          </cell>
          <cell r="B5685" t="str">
            <v>EIU country research</v>
          </cell>
          <cell r="C5685" t="str">
            <v>Sudan does not have a policy that addresses the use of unlicensed spectrum for greater Wi-Fi access. The National Telecommunication Corporation (NTC), the regulating body, provides guidelines regarding its spectrum policy on its website [1]. This includes a 2015 document, “The Republic of Sudan’s General Guidelines on Licensing and Frequency Allocations”, which provides a detailed overview of the purposes and uses of frequency licenses [2]. A link on the Telecommunications and Post Regulatory Authority (TPRA) website explains how to obtain, revoke, and renew licenses [3], and implicitly suggests it may be unlawful in Sudan to use spectrum for unlicensed purposes.</v>
          </cell>
          <cell r="E5685" t="str">
            <v>[1] Telecommunications and Post Regulatory Authority. “Regulatory Policies”. [http://tpra.gov.sd/regulation-issues/%D8%A7%D9%84%D8%AA%D8%B4%D8%B1%D9%8A%D8%B9%D8%A7%D8%AA/policies/] [2] Telecommunications and Post Regulatory Authority. 2015. "National Spectrum Policy: General Guidelines on Licensing and Frequency Allocations”. [http://tpra.gov.sd/wp-content/uploads/2018/06/National-spectrum-policy.pdf] [3] Telecommunications and Post Regulatory Authority. “Licenses”. [http://tpra.gov.sd/services/%D8%A7%D9%84%D8%AA%D8%B1%D8%A7%D8%AE%D9%8A%D8%B5/]</v>
          </cell>
        </row>
        <row r="5686">
          <cell r="A5686">
            <v>2018</v>
          </cell>
          <cell r="B5686" t="str">
            <v>EIU country research</v>
          </cell>
          <cell r="C5686" t="str">
            <v>The government of Sweden has a policy that addresses the use of unlicensed spectrum for greater Wi-Fi access. The Swedish Post and Telecom Authority is the regulatory agency for telecommunications in the country, responsible for matters related to spectrum management and radio frequencies [1]. For example, in late 2018, the Authority was planning to auction the 700 MHz band, “suitable for building area coverage and for enhancing mobile broadband networks” [2]. The Spectrum Orientation Plan, devised by the Swedish Post and Telecom Authority, describes the current and planned use (if any) of different frequency bands and includes possible usage of unlicensed spectrum, such as the 2.4 GHz band, which is exempt from licensing [3].</v>
          </cell>
          <cell r="E5686" t="str">
            <v>[1] Swedish Post and Telecom Authority. 2018. “About PTS”. [https://pts.se/en/about-pts/] [2] Swedish Post and Telecoms Authority. July 10, 2018. “Auction in the 700 MHz band to improve coverage in rural areas”. [https://www.pts.se/en/news/press-releases/2018/auction-in-the-700-mhz-band-to-improve-coverage-in-rural-areas/] [3] Swedish Post and Telecoms Authority. 2018. “PTS Spectrum Orientation Plan”. [https://pts.se/en/english-b/radio/spectrum-policy-and-spectrum-orientation-plan/]</v>
          </cell>
        </row>
        <row r="5687">
          <cell r="A5687">
            <v>2018</v>
          </cell>
          <cell r="B5687" t="str">
            <v>EIU country research</v>
          </cell>
          <cell r="C5687" t="str">
            <v>The government of Switzerland has a policy that addresses the use of unlicensed spectrum for greater Wi-Fi access. There are two regulatory agencies in the Swiss telecommunications sector: the Federal Office for Communication (OFCOM), which issues licenses for commissioning radio communications equipment and networks [1]; and the Federal Communications Commission (ComCom), the independent regulatory authority for the telecommunications market [2]. Public Wi-Fi services are license-exempt, as long as they remain within the authorized frequencies and fulfill technical requirements [3]. A "service license” may be needed to serve “third parties” on a subscription or contract basis [4]; otherwise providers must only notify OFCOM of the intention to operate wireless networks or provide respective services [4]. Both ComCom and OFCOM can evaluate providers' compliance with technical regulations on telecommunications installations (including power limits) and can, therefore, grant certification or declaration of conformity for the use of unlicensed spectrum [4].</v>
          </cell>
          <cell r="E5687" t="str">
            <v>[1] Federal Office for Communication. 2018. "Frequency use with or without licences". [https://www.bakom.admin.ch/bakom/en/home/frequenzen-antennen/frequenznutzung-mit-oder-ohne-konzessionen.html] [2] Federal Communications Commission. 2018. [https://www.comcom.admin.ch/comcom/en/Homepage.html] [3] Lexology. 2018. "Telecoms licensing in Switzerland". [https://www.lexology.com/library/detail.aspx?g=e4590122-af51-4477-bb1f-52a34cd91e4d] [4] Inhouse Lawyer. "Switzerland Technology Laws, 2017". [http://www.inhouselawyer.co.uk/index.php/practice-areas/technology/switzerland-technology/?pdf=7676]</v>
          </cell>
        </row>
        <row r="5688">
          <cell r="A5688">
            <v>2018</v>
          </cell>
          <cell r="B5688" t="str">
            <v>EIU country research</v>
          </cell>
          <cell r="C5688" t="str">
            <v>Taiwan has a policy that enables the assigning of unlicensed spectrum to enable greater Wi-Fi access. In 2016 and 2017, the National Communications Commission, which regulates and assigns the use of spectrum, made more spectrum available for the Internet of Things [1, 2]. The 2.4 GHz and 5 GHz bands are license-exempt, while 5150-5250 MHz and 5825-5850 MHz are allocated for unlicensed wireless LAN use [3]. When the current term for 3G services expires on 31 December 2018, some of the bandwidth will be auctioned for 4G, but 30MHz of bandwidth in the 1800MHz band will be released to meet the increasing demand for mobile broadband access [2].</v>
          </cell>
          <cell r="E5688" t="str">
            <v>[1] International Comparative Legal Guides. 2018. "Telecoms, Media &amp; Internet: Taiwan". [https://iclg.com/practice-areas/telecoms-media-and-internet-laws-and-regulations/taiwan] [2] The Law Reviews. 2017. "The Technology, Media and Telecommunications Review - Edition 8: Taiwan". [https://thelawreviews.co.uk/edition/the-technology-media-and-telecommunications-review-edition-8/1151646/taiwan] [3] National Communications Commission. 2014. "Spectrum planning progress in Taiwan". Presentation at the Spectrum Futures Conference. [http://spectrumfutures.org/wp-content/uploads/2015/04/Yu-Spectrum-Planning-Progress-in-Taiwan.pdf?1d1f06]</v>
          </cell>
        </row>
        <row r="5689">
          <cell r="A5689">
            <v>2018</v>
          </cell>
          <cell r="B5689" t="str">
            <v>EIU country research</v>
          </cell>
          <cell r="C5689" t="str">
            <v>The government of Tanzania has a policy that addresses the use of license-exempt spectrum for greater Wi-Fi access. In February 2005, the Tanzania Communications Regulatory Authority (TCRA) introduced the Converged Licensing Framework (CLF) as part of a process to end the state-owned operator’s monopoly in the telecommunications sector and liberalize the market. The framework was designed to encompass technology and service neutrality [1, 2]. The CLF allows license exemption for radiation-restricted equipment, including Wi-Fi equipment [2, 3]. The “Radio Communication and Frequency Spectrum” section of the new Electronic and Postal Communications Act, No. 24 of 2018, reflects the same principles of the CLF around unlicensed spectrum use [4, 5]. The CLF uses a simplified application process through a “check-the-box” modality and establishes four main license categories: Network Facilities, Network Service, Applications Service, and Content Services [6, 7].</v>
          </cell>
          <cell r="E5689" t="str">
            <v>[1] ICT Regulation Toolkit. “Tanzania – The Converged Licensing Framework”. [http://www.ictregulationtoolkit.org/practice_note?practice_note_id=3128] [2] Tanzania Communications Regulatory Authority (TCRA). 2006. “ITU-Regional Workshop on the Next Generation Networks (NGN) 3rd – 5th October 2006 at Markham Suite Hotel, Dar es Salaam”. [https://www.itu.int/ITU-T/worksem/ngn/200610/presentations/npr-p2.pdf] [3] TCRA. 2018. “Licensed Operators under the Converged Licensing Framework (CLF)”. [https://www.tcra.go.tz/index.php/licensing/licensed-operators] [4] TCRA. 2018. “Regulations: The Electronic and Postal Communications Act, 2018” [https://www.tcra.go.tz/index.php/regulations] [5] TCRA. 2018. “The Electronic and Postal Communications Act (Radio Communication and Frequency Spectrum) Regulations, 2018”. [https://www.tcra.go.tz/images/documents/regulations/15._The_Electronic_and_Postal_Communications_Radio_Communication_and_Frequency_Spectrum_Regulations_2018.pdf] [6] Telecommunications Management Group (TMG). 2013. “International Best Practices Report on Telecommunications Regulations”. [https://www.google.com/url?sa=t&amp;rct=j&amp;q=&amp;esrc=s&amp;source=web&amp;cd=3&amp;ved=2ahUKEwjFp_nb2p_eAhXKhVQKHQ0zBU0QFjACegQIBxAC&amp;url=https%3A%2F%2Fppiaf.org%2Fdocuments%2F3676%2Fdownload%3Fotp%3Db3RwIzE1MzgxNDg4ODU%3D&amp;usg=AOvVaw3Z8YK2Rxeom73YbDF6N2gX] [7] TCRA. “The Tanzania Telecom Sector – Overview”. [https://www.itu.int/ITU-D/finance/work-cost-tariffs/events/tariff-seminars/djibouti-08/9-Tanzania%20Overview-EN.PDF]</v>
          </cell>
        </row>
        <row r="5690">
          <cell r="A5690">
            <v>2018</v>
          </cell>
          <cell r="B5690" t="str">
            <v>EIU country research</v>
          </cell>
          <cell r="C5690" t="str">
            <v>Thailand has a policy that addresses the use of unlicensed spectrum for greater Wi-Fi access. The "Frequency Allocation Act", which came into effect in June 2017, states that "the people sector shall be permitted to use frequencies for public interest and nonprofit for community service in a proportion of not less than twenty percent of frequencies allocated in each licensing area." [1, 2] A presentation by The National Broadcasting and Telecommunications Commission (NBTC), the telecoms regulator, confirms the existence of unlicensed spectrum for Wi-Fi use [3]. In July 2017, NBTC allocated unlicensed 920-925 MHz spectrum to be used for the Internet of Things (IoT) [4].</v>
          </cell>
          <cell r="E5690" t="str">
            <v>[1] National Broadcasting and Telecommunications Commission (NBTC). "The Fundamental Acts Relating to Telecommunications and Broadcasting Services (Unofficial translation)". [https://broadcast.nbtc.go.th/data/document/law/doc/th/580300000001.pdf] [2] Bangkok Post. September 20, 2017. "Call to weigh social impact of band recall". [www.bangkokpost.com/tech/local-news/1327483/call-to-weigh-social-impact-of-band-recall] [3] NBTC. "(ร่าง) ประกาศ กสทช. ท่ีเกี่ยวกับการใช้คล่ืนความถี่ 920-925 เมกะเฮิรตซ์ จ าน วน 3 ฉบับ และแนวทางการอนุญาตประกอบกิจการโทรคมนาคม เพื่อรองรับ IoT (Presentation in Thai)". [https://www.nbtc.go.th/getattachment/News/ข่าวรับฟังความคิดเห็น/การรับฟังความคิดเห็นสาธารณะจากผู้มีส่วนได้เสี-(27)/เสนอร่างประกาศ-920-925-MHz-Public-Hearing-18-8-2017.pdf.aspx] [4] Bangkok Post. July 20, 2017. "NBTC approves bandwidth for IoT, Sino-Thai railway". [www.bangkokpost.com/tech/local-news/1290411/nbtc-approves-bandwidth-for-iot-sino-thai-railway]</v>
          </cell>
        </row>
        <row r="5691">
          <cell r="A5691">
            <v>2018</v>
          </cell>
          <cell r="B5691" t="str">
            <v>EIU country research</v>
          </cell>
          <cell r="C5691" t="str">
            <v>The government of Tunisia does not have a policy that addresses the use of unlicensed spectrum for greater Wi-Fi access. There is no mention of unlicensed spectrum use for greater Wi-Fi access on the websites of the Ministry for ICT, the National Instance of Communication (INTT), and the National Agency of Frequencies (ANF) [1, 2, 3]. The allocation of radio frequencies is managed by the ANF, together with support agencies, and they need to agree after reviewing the request [4]. The decision of the Minister of Communication Technologies, dated 11 February 2002, concerning the pricing of the national radio frequency plan shows that any request for frequency is subject to a fee; a list of prices for each frequency band can be found on page 15 [5]. Some low-power, short-range devices (SRDs), however, are permitted the use of integral antennas.</v>
          </cell>
          <cell r="E5691" t="str">
            <v>[1] National Instance of Communication (INTT). [http://www.intt.tn/fr/index.php?home] [2] National Agency of Frequencies (ANF). [http://www.anf.tn/fr/contenu/ltsyr] [3] Ministry for ICT. [https://www.mtcen.gov.tn/] [4] ANF. "Allocation des fréquences". [http://www.anf.tn/fr/services/assignation-des-frequences] [5] ANF. February 11, 2002. "Decision of the Minister of Communication Technologies: The pricing of the national radio frequency plan". [http://www.anf.tn/fr/system/files/sites/default/files/textes_references/text_11.pdf]</v>
          </cell>
        </row>
        <row r="5692">
          <cell r="A5692">
            <v>2018</v>
          </cell>
          <cell r="B5692" t="str">
            <v>EIU country research</v>
          </cell>
          <cell r="C5692" t="str">
            <v>Turkey has a policy that addresses the use of unlicensed spectrum for greater Wi-Fi access. The country's new National Broadband Strategy and Action Plan (2017-2020) supports spectrum trading and liberalization in line with the European Union policies. The plan also aims to create a regulatory framework for the use of "white spaces" in the spectrum [1]. According to the Organisation for Economic Co-operation and Development (OECD), frequencies available for unlicensed use in Turkey are 2.4 GHz, 5.1 GHz, 5.4 GHz, 5.8 GHz, 17.1 GHz, 17.3 GHz, and 1880-1900 MHz [2].</v>
          </cell>
          <cell r="E5692" t="str">
            <v>[1] Ministry of Transport, Maritime and Communications. "Ulusal Genişbant Stratejisi ve Eylem Planı (2017-2020)". [http://hgm.ubak.gov.tr/Content/UploadedFile/Ulusal%20Geni%C5%9Fbant%20Stratejisi%20ve%20Eylem%20Plan%C4%B1%202017-2020&amp;&amp;b9d0c25d-328c-4eda-a2aa-d374ffacd91a.pdf] [2] Organisation for Economic Co-operation and Development (OECD). "Table 2.13, Spectrum tendering processes". [http://www.oecd.org/sti/broadband/2-13.pdf]</v>
          </cell>
        </row>
        <row r="5693">
          <cell r="A5693">
            <v>2018</v>
          </cell>
          <cell r="B5693" t="str">
            <v>EIU country research</v>
          </cell>
          <cell r="C5693" t="str">
            <v>The United Arab Emirates (UAE) currently does not have a policy that addresses using unlicensed spectrum for greater Wi-Fi access. The Telecommunications Regulatory Authority (TRA) states in both the "Spectrum Allocation and Assignment" regulation of 2009 and the "Regulations for Interference Management" of 2008 that the use of unlicensed frequencies in the UAE is not permitted [1, 2]. Article 2, which discusses regulations on "Spectrum Allocation and Assignment", states that “any use of frequency spectrum by any entity whatsoever, shall require prior Authorization from the TRA. The Authorization shall have limited rights as specified in the Radiocommunications Policy”. In addition, Article 2.4 states that “there shall be no unlicensed spectrum in the UAE”. Violation of these articles is a punishable offense, carrying penalties [1]. The regulation, however, also states that certain devices can be used under Class Authorization, which typically includes industrial, scientific and medical (ISM) devices; this authorization is presented in Article 8 [1].</v>
          </cell>
          <cell r="E5693" t="str">
            <v>[1] Telecommunications Regulatory Authority (TRA). December 2009. “Regulations: Spectrum Allocation and Assignment”. [https://www.tra.gov.ae/en/services-and-activities/licensing/details.aspx#documents] [2] TRA. "Regulations for Interference Management". [https://www.tra.gov.ae/assets/7LLWt1dO.pdf.aspx]</v>
          </cell>
        </row>
        <row r="5694">
          <cell r="A5694">
            <v>2018</v>
          </cell>
          <cell r="B5694" t="str">
            <v>EIU country research</v>
          </cell>
          <cell r="C5694" t="str">
            <v>The government of Uganda has a policy that addresses use of unlicensed radio spectrum for greater Wi-Fi access [1]. Policy Guideline 6 in Uganda's Radio Spectrum Policy Guidelines outlines that the 2.400-2.483 GHz, 5.150-5.350 GHz, and 5.470-5.725 GHz bands are license-exempt and may be used by the public with authorization from the Uganda Communications Commission (UCC) [1]. As of 2018, the UCC has drafted a document for TV White Space (TVWS) Guidelines for Uganda, addressing the use of currently unused television broadcasting channels [2]. The strategy specifies that the use of TVWS for other services is permitted if this does not interfere with and disrupt licensed TV broadcasting services [2]. The guidelines establish that users must be authorized by the UCC after submitting an application with proof that the equipment they intend to use for transmission is type approved [2]. The guidelines also outline specific technical operational parameters for TVWS users [2]. This document, however, has not yet been officially approved by the UCC [2].</v>
          </cell>
          <cell r="E5694" t="str">
            <v>[1] Uganda Communications Commission (UCC). 2008. "Radio Spectrum Policy Guidelines for Uganda". [https://www.ucc.co.ug/files/downloads/SpectrumPolicyGuidelines.pdf] [2] UCC. 2018. “TV White Space Guidelines for Uganda (Draft of June 2018)”. [https://www.ucc.co.ug/wp-content/uploads/2017/09/TVWS-Guidelines-for-Consultation-9th-July-2018_v2.pdf]</v>
          </cell>
        </row>
        <row r="5695">
          <cell r="A5695">
            <v>2018</v>
          </cell>
          <cell r="B5695" t="str">
            <v>EIU country research</v>
          </cell>
          <cell r="C5695" t="str">
            <v>The government of Ukraine does not have a policy that addresses the use of unlicensed spectrum for greater Wi-Fi access. In March 2015, the Cabinet of Ministers adopted the Action Plan for Deregulation of Commercial Activity (Decree No. 357-p), which included a proposal to abolish several licenses and introduce a notification procedure by the third quarter of the year. A draft law "On Electronic Communication", meant to replace the previous Telecommunications Law, was introduced to implement the deregulation process [1, 2]. According to the state of execution of this deregulation plan, as of 20 October 2018, a draft law on abolishing licensing activities in the field of telecommunications and replacing them with a notification principle was introduced in the Cabinet on 15 May 2018, but consideration was postponed [3]. The notification principle proposed under the draft law is a version of light licensing, just short of unlicensed spectrum use. While traditional licensing is based on individual authorization, notification is based on general authorization, with no individual right of use or limitation on the number of users [4]. Two state bodies are responsible for this area. The National Commission for State Regulation of Communications and Informatization (NKRZI) has a page on its website detailing the legal provisions for the conversion of Ukraine's radio frequency resources in frequency bands for general use [5]. The State Service of Special Communication and Information Protection has a section on telecommunications and the use of radio frequency resources, including national standards [6].</v>
          </cell>
          <cell r="E5695" t="str">
            <v>[1] Igonin, Volodymyr. 2015. "Ukraine’s Telecommunications Law to Evolve as it Becomes Compliant with EU Rules". World Communications Regulation Report, Vol. 10, No 8. [http://vkp.ua/content/news/files/wcrr_august_2015_1441970419_en.pdf] [2] National Commission for the State Regulation of Communications and Informatisation. "Law of Ukraine 'On Electronic Communications' (Draft)". [http://nkrzi.gov.ua/images/news/11/795/English_proekt_EK_20082015-4.pdf] [3] National Regulatory Service. "Plan of deregulation 2016-2017". [http://www.drs.gov.ua/deregulation/plan-deregulyatsiyi-2016-2017-rr/] [4] Ferrús, Ramon and Sallent, Oriol. 2015. "Mobile Broadband Communications for Public Safety: The Road Ahead Through LTE Technology". Wiley. [https://books.google.co.uk/books?id=HrhUCgAAQBAJ&amp;pg=PA264&amp;lpg=PA264&amp;dq=license-exempt+spectrum+notification+procedure&amp;source=bl&amp;ots=fd8GR9xx9B&amp;sig=mAyPPLLoDe5Sl1vK7fZ_5S8iLGA&amp;hl=ru&amp;sa=X&amp;ved=0ahUKEwjY14iIzMbXAhWIDxoKHZ9MAmwQ6AEIVzAG#v=onepage&amp;q=license-exempt%20spectrum%20notification%20procedure&amp;f=false [5] National Commission for State Regulation of Communications and Informatization. "Provision of NKRZI for the conversion of the radio frequency resource of Ukraine in the frequency bands of the general use". [https://nkrzi.gov.ua/index.php?r=site/index&amp;pg=92&amp;id=4780&amp;language=uk] [6] State Service of Special Communication and Information Protection. http://www.dsszzi.gov.ua/dsszzi/control/uk/index]</v>
          </cell>
        </row>
        <row r="5696">
          <cell r="A5696">
            <v>2018</v>
          </cell>
          <cell r="B5696" t="str">
            <v>EIU country research</v>
          </cell>
          <cell r="C5696" t="str">
            <v>The UK government has a policy that addresses using unlicensed spectrum for greater Wi-Fi access. In 2017, the UK telecoms regulator Ofcom decided to "make regulations that will allow Wi-Fi use in the 5.8 GHz band". The decision allowed devices to access an additional 125 MHz of spectrum in the 5.8 GHz band - until then Wi-Fi only used spectrum in the 2.4 GHz and 5 GHz bands [1]. At the end of 2015, Ofcom published "regulations (to) enable license-exempt use of white space devices in the UHF TV band" starting from 2016 [2]. Ofcom now allows white space devices (WSDs) to operate in unlicensed bands used for ultra high frequency (UHF) television broadcasting. WSDs allow for enhanced Wi-Fi with improved range and capacity, deployment of rural broadband, and internet provision to remote properties [3].</v>
          </cell>
          <cell r="E5696" t="str">
            <v>[1] Ofcom. 2017. “Decision to make Wireless Telegraphy Exemption Regulations 2017”. [https://www.ofcom.org.uk/__data/assets/pdf_file/0016/104362/decision-wireless-telegraphy-exemption-regulations.pdf] [2] Ofcom. 2015. "Decision to make the Wireless Telegraphy (White Space Devices) (Exemption) Regulations 2015". [https://www.ofcom.org.uk/__data/assets/pdf_file/0021/80814/statement_on_le_regulations_draft_final.pdf] [3] Ofcom. 2016. "Decision of proposals to make the Wireless Telegraphy (White Space Devices) (Exemption) (Amendment) Regulations 2016". [https://www.ofcom.org.uk/consultations-and-statements/category-3/tvws-amendment-regulations-apr16]</v>
          </cell>
        </row>
        <row r="5697">
          <cell r="A5697">
            <v>2018</v>
          </cell>
          <cell r="B5697" t="str">
            <v>EIU country research</v>
          </cell>
          <cell r="C5697" t="str">
            <v>The United States has a policy that addresses the use of unlicensed spectrum for greater Wi-Fi access. The 2010 National Broadband Plan strongly supports the use of unlicensed spectrum specifically listing as one of its main recommendations to "free up and allocate additional spectrum for unlicensed use, fostering ongoing innovation and competitive entry". Another key goal is to "expand opportunities for innovative spectrum access models by creating new avenues for opportunistic and unlicensed use of spectrum and increasing research into new spectrum technologies". The 2010 Plan specifically references Wi-Fi and recommends, overall, that "500 megahertz should be made newly available for mobile, fixed and unlicensed broadband use over the next 10 years." [1]</v>
          </cell>
          <cell r="E5697" t="str">
            <v>[1] Federal Communications Commission (FCC). 2018. "National Broadband Plan". [https://www.fcc.gov/general/national-broadband-plan]</v>
          </cell>
        </row>
        <row r="5698">
          <cell r="A5698">
            <v>2018</v>
          </cell>
          <cell r="B5698" t="str">
            <v>EIU country research</v>
          </cell>
          <cell r="C5698" t="str">
            <v>The government of Uruguay does not have a policy that specifically addresses using unlicensed spectrum to boost Wi-Fi access. Authorization for spectrum use is given by the Communications Services Regulatory Unit and is limited solely to the use of the spectrum for the service that this was authorized. Awards are made through competitive public tenders [1]. Nevertheless, there is some flexibility in official policy, as spectrum trading is permitted and there are some license-exempt rules in place that remove red tape for some spectrum users [2].</v>
          </cell>
          <cell r="E5698" t="str">
            <v>[1] WTO. May 2018. "Trade Policy Review: Uruguay". [https://docs.wto.org/dol2fe/Pages/SS/directdoc.aspx?filename=q:/WT/TPR/S374.pdf] [2] LSE. 2015. "Media Policy Project Blog". [http://blogs.lse.ac.uk/mediapolicyproject/2015/03/30/allocation-of-ultra-high-frequency-spectrum-in-the-americas/]</v>
          </cell>
        </row>
        <row r="5699">
          <cell r="A5699">
            <v>2018</v>
          </cell>
          <cell r="B5699" t="str">
            <v>EIU country research</v>
          </cell>
          <cell r="C5699" t="str">
            <v>The government of Venezuela has a policy that addresses the use of unlicensed spectrum for greater Wi-Fi access [1]. The National Commission of Telecommunications (Conatel), responsible for regulating telecommunications in the country, has a policy of assigning frequency bands to strengthen broadband wireless networks. It is also endeavoring to consolidate fiber optic infrastructures and satellite links through CANTV, the state-owned telecommunications company [2]. Conatel agreed that equipment working under the frequency bands 2,400-2,483MHz, 5,725-5,850 MHz, and 5,150-5,250 MHz may be rated free-use. As a result, these bands can be classified as unlicensed frequency bands, which expands the possibility for developing broadband wireless networks as well as integrating and including a larger share of the population into using information technology services [3].</v>
          </cell>
          <cell r="E5699" t="str">
            <v>[1] ITU. "Spectrum policy in a hyperconnected digital mobile world". [https://www.itu.int/ITU-D/treg/Events/Seminars/GSR/GSR12/documents/Session_2_Horton_SpectrumPolicy.pdf] [2] APC. "Uso y regulacion del espectro en America Latina". [https://www.apc.org/sites/default/files/APC_Espectroabierto_2012.pdf] [3] APC. "Espectro abierto para el desarrollo - Estudio de caso: Venezuela". [https://www.apc.org/sites/default/files/Espectro_Venezuela_1.pdf]</v>
          </cell>
        </row>
        <row r="5700">
          <cell r="A5700">
            <v>2018</v>
          </cell>
          <cell r="B5700" t="str">
            <v>EIU country research</v>
          </cell>
          <cell r="C5700" t="str">
            <v>The government of Vietnam has policies that address the use of unlicensed spectrum for greater Wi-Fi access. The Authority of Radio Frequency Management (ARFM) is the department within the Ministry of Information and Communications (MIC) responsible for managing spectrum licensing [1]. The ARFM has limited and dated information about the allocation of unlicensed spectrum [2] and the MIC website does not provide additional information [3]. The ARFM, however, gave a presentation in 2017, summarizing its policy for unlicensed spectrum and estimating it would need to add 460MHz by 2020. The Authority plans to extend the bands in the 700MHz, 800MHz, 2100MHz, and 2300MHz frequencies by 2020 [4].</v>
          </cell>
          <cell r="E5700" t="str">
            <v>[1] Authority of Radio Frequency Management (ARFM). “About us”. [http://www.rfd.gov.vn/en-us/about-us/Pages/main-functions.aspx?ItemID=857] [2] ARFM. 2014. “Band Plans.” [http://www.rfd.gov.vn/en-us/band-plans/pages/national-allocation.aspx?ItemID=910] [3] Ministry of Information and Communications (MIC). [http://english.mic.gov.vn/Pages/home.aspx] [4] ARFM. 2017. “Planning and licensing IMT bands”. [https://www.itu.int/en/ITU-D/Regional-Presence/AsiaPacific/Documents/Events/2017/May%20BKK/Presentations/Vietnam%20case%20study_MR.LXTruong%20APR2017.pdf]</v>
          </cell>
        </row>
        <row r="5701">
          <cell r="A5701">
            <v>2018</v>
          </cell>
          <cell r="B5701" t="str">
            <v>EIU country research</v>
          </cell>
          <cell r="C5701" t="str">
            <v>Zambia has a policy addressing the use of unlicensed spectrum for greater Wi-Fi access. The use of unlicensed industrial, scientific and medical (ISM) radio bands for greater Wi-Fi access was addressed in the 2017 Licensing Guidelines set out by the Zambia Information and Communications Technology Authority (ZICTA) [1]. ZICTA declared that ISM bands could be used free of charge subject to ZICTA's approval. Class licenses, however, are still required for commercial services [1]. Prior to the 2017 Licensing Guidelines, operators using ISM bands were required to pay fees and obtain a license to operate non-commercially [2].</v>
          </cell>
          <cell r="E5701" t="str">
            <v>[1] Zambia Information and Communications Technology Authority (ZICTA). 2017. “Licensing Guidelines”. [https://www.zicta.zm/Downloads/FINAL%20LICENSING%20GUIDELINES%2015%20JUNE%202010%20with%20AMENDMENTS.pdf] [2] Zambia Investment and Business. 2015. “Radio Spectrum License Fees”. [http://www.zda.org.zm/cost/en/Cost%20of%20Doing%20Business/Appendix1/Radio%20Spectrum%20Licence%20Fee]</v>
          </cell>
        </row>
        <row r="5702">
          <cell r="A5702">
            <v>2018</v>
          </cell>
          <cell r="B5702" t="str">
            <v>World Bank</v>
          </cell>
        </row>
        <row r="5703">
          <cell r="A5703">
            <v>2018</v>
          </cell>
          <cell r="B5703" t="str">
            <v>World Bank</v>
          </cell>
        </row>
        <row r="5704">
          <cell r="A5704">
            <v>2018</v>
          </cell>
          <cell r="B5704" t="str">
            <v>World Bank</v>
          </cell>
        </row>
        <row r="5705">
          <cell r="A5705">
            <v>2018</v>
          </cell>
          <cell r="B5705" t="str">
            <v>World Bank</v>
          </cell>
        </row>
        <row r="5706">
          <cell r="A5706">
            <v>2018</v>
          </cell>
          <cell r="B5706" t="str">
            <v>World Bank</v>
          </cell>
        </row>
        <row r="5707">
          <cell r="A5707">
            <v>2018</v>
          </cell>
          <cell r="B5707" t="str">
            <v>World Bank</v>
          </cell>
        </row>
        <row r="5708">
          <cell r="A5708">
            <v>2018</v>
          </cell>
          <cell r="B5708" t="str">
            <v>World Bank</v>
          </cell>
        </row>
        <row r="5709">
          <cell r="A5709">
            <v>2018</v>
          </cell>
          <cell r="B5709" t="str">
            <v>World Bank</v>
          </cell>
        </row>
        <row r="5710">
          <cell r="A5710">
            <v>2018</v>
          </cell>
          <cell r="B5710" t="str">
            <v>World Bank</v>
          </cell>
        </row>
        <row r="5711">
          <cell r="A5711">
            <v>2018</v>
          </cell>
          <cell r="B5711" t="str">
            <v>World Bank</v>
          </cell>
        </row>
        <row r="5712">
          <cell r="A5712">
            <v>2018</v>
          </cell>
          <cell r="B5712" t="str">
            <v>World Bank</v>
          </cell>
        </row>
        <row r="5713">
          <cell r="A5713">
            <v>2018</v>
          </cell>
          <cell r="B5713" t="str">
            <v>World Bank</v>
          </cell>
        </row>
        <row r="5714">
          <cell r="A5714">
            <v>2018</v>
          </cell>
          <cell r="B5714" t="str">
            <v>World Bank</v>
          </cell>
        </row>
        <row r="5715">
          <cell r="A5715">
            <v>2018</v>
          </cell>
          <cell r="B5715" t="str">
            <v>World Bank</v>
          </cell>
        </row>
        <row r="5716">
          <cell r="A5716">
            <v>2018</v>
          </cell>
          <cell r="B5716" t="str">
            <v>World Bank</v>
          </cell>
        </row>
        <row r="5717">
          <cell r="A5717">
            <v>2018</v>
          </cell>
          <cell r="B5717" t="str">
            <v>World Bank</v>
          </cell>
        </row>
        <row r="5718">
          <cell r="A5718">
            <v>2018</v>
          </cell>
          <cell r="B5718" t="str">
            <v>World Bank</v>
          </cell>
        </row>
        <row r="5719">
          <cell r="A5719">
            <v>2018</v>
          </cell>
          <cell r="B5719" t="str">
            <v>World Bank</v>
          </cell>
        </row>
        <row r="5720">
          <cell r="A5720">
            <v>2018</v>
          </cell>
          <cell r="B5720" t="str">
            <v>World Bank</v>
          </cell>
        </row>
        <row r="5721">
          <cell r="A5721">
            <v>2018</v>
          </cell>
          <cell r="B5721" t="str">
            <v>World Bank</v>
          </cell>
        </row>
        <row r="5722">
          <cell r="A5722">
            <v>2018</v>
          </cell>
          <cell r="B5722" t="str">
            <v>World Bank</v>
          </cell>
        </row>
        <row r="5723">
          <cell r="A5723">
            <v>2018</v>
          </cell>
          <cell r="B5723" t="str">
            <v>World Bank</v>
          </cell>
        </row>
        <row r="5724">
          <cell r="A5724">
            <v>2018</v>
          </cell>
          <cell r="B5724" t="str">
            <v>World Bank</v>
          </cell>
        </row>
        <row r="5725">
          <cell r="A5725">
            <v>2018</v>
          </cell>
          <cell r="B5725" t="str">
            <v>World Bank</v>
          </cell>
        </row>
        <row r="5726">
          <cell r="A5726">
            <v>2018</v>
          </cell>
          <cell r="B5726" t="str">
            <v>World Bank</v>
          </cell>
        </row>
        <row r="5727">
          <cell r="A5727">
            <v>2018</v>
          </cell>
          <cell r="B5727" t="str">
            <v>World Bank</v>
          </cell>
        </row>
        <row r="5728">
          <cell r="A5728">
            <v>2018</v>
          </cell>
          <cell r="B5728" t="str">
            <v>World Bank</v>
          </cell>
        </row>
        <row r="5729">
          <cell r="A5729">
            <v>2018</v>
          </cell>
          <cell r="B5729" t="str">
            <v>World Bank</v>
          </cell>
        </row>
        <row r="5730">
          <cell r="A5730">
            <v>2018</v>
          </cell>
          <cell r="B5730" t="str">
            <v>World Bank</v>
          </cell>
        </row>
        <row r="5731">
          <cell r="A5731">
            <v>2018</v>
          </cell>
          <cell r="B5731" t="str">
            <v>World Bank</v>
          </cell>
        </row>
        <row r="5732">
          <cell r="A5732">
            <v>2018</v>
          </cell>
          <cell r="B5732" t="str">
            <v>World Bank</v>
          </cell>
        </row>
        <row r="5733">
          <cell r="A5733">
            <v>2018</v>
          </cell>
          <cell r="B5733" t="str">
            <v>World Bank</v>
          </cell>
        </row>
        <row r="5734">
          <cell r="A5734">
            <v>2018</v>
          </cell>
          <cell r="B5734" t="str">
            <v>World Bank</v>
          </cell>
        </row>
        <row r="5735">
          <cell r="A5735">
            <v>2018</v>
          </cell>
          <cell r="B5735" t="str">
            <v>World Bank</v>
          </cell>
        </row>
        <row r="5736">
          <cell r="A5736">
            <v>2018</v>
          </cell>
          <cell r="B5736" t="str">
            <v>World Bank</v>
          </cell>
        </row>
        <row r="5737">
          <cell r="A5737">
            <v>2018</v>
          </cell>
          <cell r="B5737" t="str">
            <v>World Bank</v>
          </cell>
        </row>
        <row r="5738">
          <cell r="A5738">
            <v>2018</v>
          </cell>
          <cell r="B5738" t="str">
            <v>World Bank</v>
          </cell>
        </row>
        <row r="5739">
          <cell r="A5739">
            <v>2018</v>
          </cell>
          <cell r="B5739" t="str">
            <v>World Bank</v>
          </cell>
        </row>
        <row r="5740">
          <cell r="A5740">
            <v>2018</v>
          </cell>
          <cell r="B5740" t="str">
            <v>World Bank</v>
          </cell>
        </row>
        <row r="5741">
          <cell r="A5741">
            <v>2018</v>
          </cell>
          <cell r="B5741" t="str">
            <v>World Bank</v>
          </cell>
        </row>
        <row r="5742">
          <cell r="A5742">
            <v>2018</v>
          </cell>
          <cell r="B5742" t="str">
            <v>World Bank</v>
          </cell>
        </row>
        <row r="5743">
          <cell r="A5743">
            <v>2018</v>
          </cell>
          <cell r="B5743" t="str">
            <v>World Bank</v>
          </cell>
        </row>
        <row r="5744">
          <cell r="A5744">
            <v>2018</v>
          </cell>
          <cell r="B5744" t="str">
            <v>World Bank</v>
          </cell>
        </row>
        <row r="5745">
          <cell r="A5745">
            <v>2018</v>
          </cell>
          <cell r="B5745" t="str">
            <v>World Bank</v>
          </cell>
        </row>
        <row r="5746">
          <cell r="A5746">
            <v>2018</v>
          </cell>
          <cell r="B5746" t="str">
            <v>World Bank</v>
          </cell>
        </row>
        <row r="5747">
          <cell r="A5747">
            <v>2018</v>
          </cell>
          <cell r="B5747" t="str">
            <v>World Bank</v>
          </cell>
        </row>
        <row r="5748">
          <cell r="A5748">
            <v>2018</v>
          </cell>
          <cell r="B5748" t="str">
            <v>World Bank</v>
          </cell>
        </row>
        <row r="5749">
          <cell r="A5749">
            <v>2018</v>
          </cell>
          <cell r="B5749" t="str">
            <v>World Bank</v>
          </cell>
        </row>
        <row r="5750">
          <cell r="A5750">
            <v>2018</v>
          </cell>
          <cell r="B5750" t="str">
            <v>World Bank</v>
          </cell>
        </row>
        <row r="5751">
          <cell r="A5751">
            <v>2018</v>
          </cell>
          <cell r="B5751" t="str">
            <v>World Bank</v>
          </cell>
        </row>
        <row r="5752">
          <cell r="A5752">
            <v>2018</v>
          </cell>
          <cell r="B5752" t="str">
            <v>World Bank</v>
          </cell>
        </row>
        <row r="5753">
          <cell r="A5753">
            <v>2018</v>
          </cell>
          <cell r="B5753" t="str">
            <v>World Bank</v>
          </cell>
        </row>
        <row r="5754">
          <cell r="A5754">
            <v>2018</v>
          </cell>
          <cell r="B5754" t="str">
            <v>World Bank</v>
          </cell>
        </row>
        <row r="5755">
          <cell r="A5755">
            <v>2018</v>
          </cell>
          <cell r="B5755" t="str">
            <v>World Bank</v>
          </cell>
        </row>
        <row r="5756">
          <cell r="A5756">
            <v>2018</v>
          </cell>
          <cell r="B5756" t="str">
            <v>World Bank</v>
          </cell>
        </row>
        <row r="5757">
          <cell r="A5757">
            <v>2018</v>
          </cell>
          <cell r="B5757" t="str">
            <v>World Bank</v>
          </cell>
        </row>
        <row r="5758">
          <cell r="A5758">
            <v>2018</v>
          </cell>
          <cell r="B5758" t="str">
            <v>World Bank</v>
          </cell>
        </row>
        <row r="5759">
          <cell r="A5759">
            <v>2018</v>
          </cell>
          <cell r="B5759" t="str">
            <v>World Bank</v>
          </cell>
        </row>
        <row r="5760">
          <cell r="A5760">
            <v>2018</v>
          </cell>
          <cell r="B5760" t="str">
            <v>World Bank</v>
          </cell>
        </row>
        <row r="5761">
          <cell r="A5761">
            <v>2018</v>
          </cell>
          <cell r="B5761" t="str">
            <v>World Bank</v>
          </cell>
        </row>
        <row r="5762">
          <cell r="A5762">
            <v>2018</v>
          </cell>
          <cell r="B5762" t="str">
            <v>World Bank</v>
          </cell>
        </row>
        <row r="5763">
          <cell r="A5763">
            <v>2018</v>
          </cell>
          <cell r="B5763" t="str">
            <v>World Bank</v>
          </cell>
        </row>
        <row r="5764">
          <cell r="A5764">
            <v>2018</v>
          </cell>
          <cell r="B5764" t="str">
            <v>World Bank</v>
          </cell>
        </row>
        <row r="5765">
          <cell r="A5765">
            <v>2018</v>
          </cell>
          <cell r="B5765" t="str">
            <v>World Bank</v>
          </cell>
        </row>
        <row r="5766">
          <cell r="A5766">
            <v>2018</v>
          </cell>
          <cell r="B5766" t="str">
            <v>World Bank</v>
          </cell>
        </row>
        <row r="5767">
          <cell r="A5767">
            <v>2018</v>
          </cell>
          <cell r="B5767" t="str">
            <v>World Bank</v>
          </cell>
        </row>
        <row r="5768">
          <cell r="A5768">
            <v>2018</v>
          </cell>
          <cell r="B5768" t="str">
            <v>World Bank</v>
          </cell>
        </row>
        <row r="5769">
          <cell r="A5769">
            <v>2018</v>
          </cell>
          <cell r="B5769" t="str">
            <v>World Bank</v>
          </cell>
        </row>
        <row r="5770">
          <cell r="A5770">
            <v>2018</v>
          </cell>
          <cell r="B5770" t="str">
            <v>World Bank</v>
          </cell>
        </row>
        <row r="5771">
          <cell r="A5771">
            <v>2018</v>
          </cell>
          <cell r="B5771" t="str">
            <v>World Bank</v>
          </cell>
        </row>
        <row r="5772">
          <cell r="A5772">
            <v>2018</v>
          </cell>
          <cell r="B5772" t="str">
            <v>World Bank</v>
          </cell>
        </row>
        <row r="5773">
          <cell r="A5773">
            <v>2018</v>
          </cell>
          <cell r="B5773" t="str">
            <v>World Bank</v>
          </cell>
        </row>
        <row r="5774">
          <cell r="A5774">
            <v>2018</v>
          </cell>
          <cell r="B5774" t="str">
            <v>World Bank</v>
          </cell>
        </row>
        <row r="5775">
          <cell r="A5775">
            <v>2018</v>
          </cell>
          <cell r="B5775" t="str">
            <v>World Bank</v>
          </cell>
        </row>
        <row r="5776">
          <cell r="A5776">
            <v>2018</v>
          </cell>
          <cell r="B5776" t="str">
            <v>World Bank</v>
          </cell>
        </row>
        <row r="5777">
          <cell r="A5777">
            <v>2018</v>
          </cell>
          <cell r="B5777" t="str">
            <v>World Bank</v>
          </cell>
        </row>
        <row r="5778">
          <cell r="A5778">
            <v>2018</v>
          </cell>
          <cell r="B5778" t="str">
            <v>World Bank</v>
          </cell>
        </row>
        <row r="5779">
          <cell r="A5779">
            <v>2018</v>
          </cell>
          <cell r="B5779" t="str">
            <v>World Bank</v>
          </cell>
        </row>
        <row r="5780">
          <cell r="A5780">
            <v>2018</v>
          </cell>
          <cell r="B5780" t="str">
            <v>World Bank</v>
          </cell>
        </row>
        <row r="5781">
          <cell r="A5781">
            <v>2018</v>
          </cell>
          <cell r="B5781" t="str">
            <v>World Bank</v>
          </cell>
        </row>
        <row r="5782">
          <cell r="A5782">
            <v>2018</v>
          </cell>
          <cell r="B5782" t="str">
            <v>World Bank</v>
          </cell>
        </row>
        <row r="5783">
          <cell r="A5783">
            <v>2018</v>
          </cell>
          <cell r="B5783" t="str">
            <v>World Bank</v>
          </cell>
        </row>
        <row r="5784">
          <cell r="A5784">
            <v>2018</v>
          </cell>
          <cell r="B5784" t="str">
            <v>World Bank</v>
          </cell>
        </row>
        <row r="5785">
          <cell r="A5785">
            <v>2018</v>
          </cell>
          <cell r="B5785" t="str">
            <v>World Bank</v>
          </cell>
        </row>
        <row r="5786">
          <cell r="A5786">
            <v>2018</v>
          </cell>
          <cell r="B5786" t="str">
            <v>World Bank</v>
          </cell>
        </row>
        <row r="5787">
          <cell r="A5787">
            <v>2018</v>
          </cell>
          <cell r="B5787" t="str">
            <v>World Bank</v>
          </cell>
        </row>
        <row r="5788">
          <cell r="A5788">
            <v>2018</v>
          </cell>
          <cell r="B5788" t="str">
            <v>World Bank</v>
          </cell>
        </row>
        <row r="5789">
          <cell r="A5789">
            <v>2018</v>
          </cell>
          <cell r="B5789" t="str">
            <v>World Bank</v>
          </cell>
        </row>
        <row r="5790">
          <cell r="A5790">
            <v>2018</v>
          </cell>
          <cell r="B5790" t="str">
            <v>World Bank</v>
          </cell>
        </row>
        <row r="5791">
          <cell r="A5791">
            <v>2018</v>
          </cell>
          <cell r="B5791" t="str">
            <v>World Bank</v>
          </cell>
        </row>
        <row r="5792">
          <cell r="A5792">
            <v>2018</v>
          </cell>
          <cell r="B5792" t="str">
            <v>World Bank</v>
          </cell>
        </row>
        <row r="5793">
          <cell r="A5793">
            <v>2018</v>
          </cell>
          <cell r="B5793" t="str">
            <v>World Bank</v>
          </cell>
        </row>
        <row r="5794">
          <cell r="A5794">
            <v>2018</v>
          </cell>
          <cell r="B5794" t="str">
            <v>World Bank</v>
          </cell>
        </row>
        <row r="5795">
          <cell r="A5795">
            <v>2018</v>
          </cell>
          <cell r="B5795" t="str">
            <v>World Bank</v>
          </cell>
        </row>
        <row r="5796">
          <cell r="A5796">
            <v>2018</v>
          </cell>
          <cell r="B5796" t="str">
            <v>World Bank</v>
          </cell>
        </row>
        <row r="5797">
          <cell r="A5797">
            <v>2018</v>
          </cell>
          <cell r="B5797" t="str">
            <v>World Bank</v>
          </cell>
        </row>
        <row r="5798">
          <cell r="A5798">
            <v>2018</v>
          </cell>
          <cell r="B5798" t="str">
            <v>World Bank</v>
          </cell>
        </row>
        <row r="5799">
          <cell r="A5799">
            <v>2018</v>
          </cell>
          <cell r="B5799" t="str">
            <v>World Bank</v>
          </cell>
        </row>
        <row r="5800">
          <cell r="A5800">
            <v>2018</v>
          </cell>
          <cell r="B5800" t="str">
            <v>World Bank</v>
          </cell>
        </row>
        <row r="5801">
          <cell r="A5801">
            <v>2018</v>
          </cell>
          <cell r="B5801" t="str">
            <v>World Bank</v>
          </cell>
        </row>
        <row r="5802">
          <cell r="A5802">
            <v>2017</v>
          </cell>
          <cell r="B5802" t="str">
            <v>EIU</v>
          </cell>
        </row>
        <row r="5803">
          <cell r="A5803">
            <v>2017</v>
          </cell>
          <cell r="B5803" t="str">
            <v>EIU</v>
          </cell>
        </row>
        <row r="5804">
          <cell r="A5804">
            <v>2017</v>
          </cell>
          <cell r="B5804" t="str">
            <v>EIU</v>
          </cell>
        </row>
        <row r="5805">
          <cell r="A5805">
            <v>2017</v>
          </cell>
          <cell r="B5805" t="str">
            <v>EIU</v>
          </cell>
        </row>
        <row r="5806">
          <cell r="A5806">
            <v>2017</v>
          </cell>
          <cell r="B5806" t="str">
            <v>EIU</v>
          </cell>
        </row>
        <row r="5807">
          <cell r="A5807">
            <v>2017</v>
          </cell>
          <cell r="B5807" t="str">
            <v>EIU</v>
          </cell>
        </row>
        <row r="5808">
          <cell r="A5808">
            <v>2017</v>
          </cell>
          <cell r="B5808" t="str">
            <v>EIU</v>
          </cell>
        </row>
        <row r="5809">
          <cell r="A5809">
            <v>2017</v>
          </cell>
          <cell r="B5809" t="str">
            <v>EIU</v>
          </cell>
        </row>
        <row r="5810">
          <cell r="A5810">
            <v>2017</v>
          </cell>
          <cell r="B5810" t="str">
            <v>EIU</v>
          </cell>
        </row>
        <row r="5811">
          <cell r="A5811">
            <v>2017</v>
          </cell>
          <cell r="B5811" t="str">
            <v>EIU</v>
          </cell>
        </row>
        <row r="5812">
          <cell r="A5812">
            <v>2017</v>
          </cell>
          <cell r="B5812" t="str">
            <v>EIU</v>
          </cell>
        </row>
        <row r="5813">
          <cell r="A5813">
            <v>2017</v>
          </cell>
          <cell r="B5813" t="str">
            <v>EIU</v>
          </cell>
        </row>
        <row r="5814">
          <cell r="A5814">
            <v>2017</v>
          </cell>
          <cell r="B5814" t="str">
            <v>EIU</v>
          </cell>
        </row>
        <row r="5815">
          <cell r="A5815">
            <v>2017</v>
          </cell>
          <cell r="B5815" t="str">
            <v>EIU</v>
          </cell>
        </row>
        <row r="5816">
          <cell r="A5816">
            <v>2017</v>
          </cell>
          <cell r="B5816" t="str">
            <v>EIU</v>
          </cell>
        </row>
        <row r="5817">
          <cell r="A5817">
            <v>2017</v>
          </cell>
          <cell r="B5817" t="str">
            <v>EIU</v>
          </cell>
        </row>
        <row r="5818">
          <cell r="A5818">
            <v>2017</v>
          </cell>
          <cell r="B5818" t="str">
            <v>EIU</v>
          </cell>
        </row>
        <row r="5819">
          <cell r="A5819">
            <v>2017</v>
          </cell>
          <cell r="B5819" t="str">
            <v>EIU</v>
          </cell>
        </row>
        <row r="5820">
          <cell r="A5820">
            <v>2017</v>
          </cell>
          <cell r="B5820" t="str">
            <v>EIU</v>
          </cell>
        </row>
        <row r="5821">
          <cell r="A5821">
            <v>2017</v>
          </cell>
          <cell r="B5821" t="str">
            <v>EIU</v>
          </cell>
        </row>
        <row r="5822">
          <cell r="A5822">
            <v>2017</v>
          </cell>
          <cell r="B5822" t="str">
            <v>EIU</v>
          </cell>
        </row>
        <row r="5823">
          <cell r="A5823">
            <v>2017</v>
          </cell>
          <cell r="B5823" t="str">
            <v>EIU</v>
          </cell>
        </row>
        <row r="5824">
          <cell r="A5824">
            <v>2017</v>
          </cell>
          <cell r="B5824" t="str">
            <v>EIU</v>
          </cell>
        </row>
        <row r="5825">
          <cell r="A5825">
            <v>2017</v>
          </cell>
          <cell r="B5825" t="str">
            <v>EIU</v>
          </cell>
        </row>
        <row r="5826">
          <cell r="A5826">
            <v>2017</v>
          </cell>
          <cell r="B5826" t="str">
            <v>EIU</v>
          </cell>
        </row>
        <row r="5827">
          <cell r="A5827">
            <v>2017</v>
          </cell>
          <cell r="B5827" t="str">
            <v>EIU</v>
          </cell>
        </row>
        <row r="5828">
          <cell r="A5828">
            <v>2017</v>
          </cell>
          <cell r="B5828" t="str">
            <v>EIU</v>
          </cell>
        </row>
        <row r="5829">
          <cell r="A5829">
            <v>2017</v>
          </cell>
          <cell r="B5829" t="str">
            <v>EIU</v>
          </cell>
        </row>
        <row r="5830">
          <cell r="A5830">
            <v>2017</v>
          </cell>
          <cell r="B5830" t="str">
            <v>EIU</v>
          </cell>
        </row>
        <row r="5831">
          <cell r="A5831">
            <v>2017</v>
          </cell>
          <cell r="B5831" t="str">
            <v>EIU</v>
          </cell>
        </row>
        <row r="5832">
          <cell r="A5832">
            <v>2017</v>
          </cell>
          <cell r="B5832" t="str">
            <v>EIU</v>
          </cell>
        </row>
        <row r="5833">
          <cell r="A5833">
            <v>2017</v>
          </cell>
          <cell r="B5833" t="str">
            <v>EIU</v>
          </cell>
        </row>
        <row r="5834">
          <cell r="A5834">
            <v>2017</v>
          </cell>
          <cell r="B5834" t="str">
            <v>EIU</v>
          </cell>
        </row>
        <row r="5835">
          <cell r="A5835">
            <v>2017</v>
          </cell>
          <cell r="B5835" t="str">
            <v>EIU</v>
          </cell>
        </row>
        <row r="5836">
          <cell r="A5836">
            <v>2017</v>
          </cell>
          <cell r="B5836" t="str">
            <v>EIU</v>
          </cell>
        </row>
        <row r="5837">
          <cell r="A5837">
            <v>2017</v>
          </cell>
          <cell r="B5837" t="str">
            <v>EIU</v>
          </cell>
        </row>
        <row r="5838">
          <cell r="A5838">
            <v>2017</v>
          </cell>
          <cell r="B5838" t="str">
            <v>EIU</v>
          </cell>
        </row>
        <row r="5839">
          <cell r="A5839">
            <v>2017</v>
          </cell>
          <cell r="B5839" t="str">
            <v>EIU</v>
          </cell>
        </row>
        <row r="5840">
          <cell r="A5840">
            <v>2017</v>
          </cell>
          <cell r="B5840" t="str">
            <v>EIU</v>
          </cell>
        </row>
        <row r="5841">
          <cell r="A5841">
            <v>2017</v>
          </cell>
          <cell r="B5841" t="str">
            <v>EIU</v>
          </cell>
        </row>
        <row r="5842">
          <cell r="A5842">
            <v>2017</v>
          </cell>
          <cell r="B5842" t="str">
            <v>EIU</v>
          </cell>
        </row>
        <row r="5843">
          <cell r="A5843">
            <v>2017</v>
          </cell>
          <cell r="B5843" t="str">
            <v>EIU</v>
          </cell>
        </row>
        <row r="5844">
          <cell r="A5844">
            <v>2017</v>
          </cell>
          <cell r="B5844" t="str">
            <v>EIU</v>
          </cell>
        </row>
        <row r="5845">
          <cell r="A5845">
            <v>2017</v>
          </cell>
          <cell r="B5845" t="str">
            <v>EIU</v>
          </cell>
        </row>
        <row r="5846">
          <cell r="A5846">
            <v>2017</v>
          </cell>
          <cell r="B5846" t="str">
            <v>EIU</v>
          </cell>
        </row>
        <row r="5847">
          <cell r="A5847">
            <v>2017</v>
          </cell>
          <cell r="B5847" t="str">
            <v>EIU</v>
          </cell>
        </row>
        <row r="5848">
          <cell r="A5848">
            <v>2017</v>
          </cell>
          <cell r="B5848" t="str">
            <v>EIU</v>
          </cell>
        </row>
        <row r="5849">
          <cell r="A5849">
            <v>2017</v>
          </cell>
          <cell r="B5849" t="str">
            <v>EIU</v>
          </cell>
        </row>
        <row r="5850">
          <cell r="A5850">
            <v>2017</v>
          </cell>
          <cell r="B5850" t="str">
            <v>EIU</v>
          </cell>
        </row>
        <row r="5851">
          <cell r="A5851">
            <v>2017</v>
          </cell>
          <cell r="B5851" t="str">
            <v>EIU</v>
          </cell>
        </row>
        <row r="5852">
          <cell r="A5852">
            <v>2017</v>
          </cell>
          <cell r="B5852" t="str">
            <v>EIU</v>
          </cell>
        </row>
        <row r="5853">
          <cell r="A5853">
            <v>2017</v>
          </cell>
          <cell r="B5853" t="str">
            <v>EIU</v>
          </cell>
        </row>
        <row r="5854">
          <cell r="A5854">
            <v>2017</v>
          </cell>
          <cell r="B5854" t="str">
            <v>EIU</v>
          </cell>
        </row>
        <row r="5855">
          <cell r="A5855">
            <v>2017</v>
          </cell>
          <cell r="B5855" t="str">
            <v>EIU</v>
          </cell>
        </row>
        <row r="5856">
          <cell r="A5856">
            <v>2017</v>
          </cell>
          <cell r="B5856" t="str">
            <v>EIU</v>
          </cell>
        </row>
        <row r="5857">
          <cell r="A5857">
            <v>2017</v>
          </cell>
          <cell r="B5857" t="str">
            <v>EIU</v>
          </cell>
        </row>
        <row r="5858">
          <cell r="A5858">
            <v>2017</v>
          </cell>
          <cell r="B5858" t="str">
            <v>EIU</v>
          </cell>
        </row>
        <row r="5859">
          <cell r="A5859">
            <v>2017</v>
          </cell>
          <cell r="B5859" t="str">
            <v>EIU</v>
          </cell>
        </row>
        <row r="5860">
          <cell r="A5860">
            <v>2017</v>
          </cell>
          <cell r="B5860" t="str">
            <v>EIU</v>
          </cell>
        </row>
        <row r="5861">
          <cell r="A5861">
            <v>2017</v>
          </cell>
          <cell r="B5861" t="str">
            <v>EIU</v>
          </cell>
        </row>
        <row r="5862">
          <cell r="A5862">
            <v>2017</v>
          </cell>
          <cell r="B5862" t="str">
            <v>EIU</v>
          </cell>
        </row>
        <row r="5863">
          <cell r="A5863">
            <v>2017</v>
          </cell>
          <cell r="B5863" t="str">
            <v>EIU</v>
          </cell>
        </row>
        <row r="5864">
          <cell r="A5864">
            <v>2017</v>
          </cell>
          <cell r="B5864" t="str">
            <v>EIU</v>
          </cell>
        </row>
        <row r="5865">
          <cell r="A5865">
            <v>2017</v>
          </cell>
          <cell r="B5865" t="str">
            <v>EIU</v>
          </cell>
        </row>
        <row r="5866">
          <cell r="A5866">
            <v>2017</v>
          </cell>
          <cell r="B5866" t="str">
            <v>EIU</v>
          </cell>
        </row>
        <row r="5867">
          <cell r="A5867">
            <v>2017</v>
          </cell>
          <cell r="B5867" t="str">
            <v>EIU</v>
          </cell>
        </row>
        <row r="5868">
          <cell r="A5868">
            <v>2017</v>
          </cell>
          <cell r="B5868" t="str">
            <v>EIU</v>
          </cell>
        </row>
        <row r="5869">
          <cell r="A5869">
            <v>2017</v>
          </cell>
          <cell r="B5869" t="str">
            <v>EIU</v>
          </cell>
        </row>
        <row r="5870">
          <cell r="A5870">
            <v>2017</v>
          </cell>
          <cell r="B5870" t="str">
            <v>EIU</v>
          </cell>
        </row>
        <row r="5871">
          <cell r="A5871">
            <v>2017</v>
          </cell>
          <cell r="B5871" t="str">
            <v>EIU</v>
          </cell>
        </row>
        <row r="5872">
          <cell r="A5872">
            <v>2017</v>
          </cell>
          <cell r="B5872" t="str">
            <v>EIU</v>
          </cell>
        </row>
        <row r="5873">
          <cell r="A5873">
            <v>2017</v>
          </cell>
          <cell r="B5873" t="str">
            <v>EIU</v>
          </cell>
        </row>
        <row r="5874">
          <cell r="A5874">
            <v>2017</v>
          </cell>
          <cell r="B5874" t="str">
            <v>EIU</v>
          </cell>
        </row>
        <row r="5875">
          <cell r="A5875">
            <v>2017</v>
          </cell>
          <cell r="B5875" t="str">
            <v>World Bank</v>
          </cell>
          <cell r="C5875" t="str">
            <v>*Divided by billion</v>
          </cell>
        </row>
        <row r="5876">
          <cell r="A5876">
            <v>2017</v>
          </cell>
          <cell r="B5876" t="str">
            <v>EIU</v>
          </cell>
        </row>
        <row r="5877">
          <cell r="A5877">
            <v>2017</v>
          </cell>
          <cell r="B5877" t="str">
            <v>EIU</v>
          </cell>
        </row>
        <row r="5878">
          <cell r="A5878">
            <v>2017</v>
          </cell>
          <cell r="B5878" t="str">
            <v>EIU</v>
          </cell>
        </row>
        <row r="5879">
          <cell r="A5879">
            <v>2017</v>
          </cell>
          <cell r="B5879" t="str">
            <v>EIU</v>
          </cell>
        </row>
        <row r="5880">
          <cell r="A5880">
            <v>2017</v>
          </cell>
          <cell r="B5880" t="str">
            <v>EIU</v>
          </cell>
        </row>
        <row r="5881">
          <cell r="A5881">
            <v>2017</v>
          </cell>
          <cell r="B5881" t="str">
            <v>EIU</v>
          </cell>
        </row>
        <row r="5882">
          <cell r="A5882">
            <v>2017</v>
          </cell>
          <cell r="B5882" t="str">
            <v>EIU</v>
          </cell>
        </row>
        <row r="5883">
          <cell r="A5883">
            <v>2017</v>
          </cell>
          <cell r="B5883" t="str">
            <v>EIU</v>
          </cell>
        </row>
        <row r="5884">
          <cell r="A5884">
            <v>2017</v>
          </cell>
          <cell r="B5884" t="str">
            <v>EIU</v>
          </cell>
        </row>
        <row r="5885">
          <cell r="A5885">
            <v>2017</v>
          </cell>
          <cell r="B5885" t="str">
            <v>EIU</v>
          </cell>
        </row>
        <row r="5886">
          <cell r="A5886">
            <v>2017</v>
          </cell>
          <cell r="B5886" t="str">
            <v>EIU</v>
          </cell>
        </row>
        <row r="5887">
          <cell r="A5887">
            <v>2017</v>
          </cell>
          <cell r="B5887" t="str">
            <v>EIU</v>
          </cell>
        </row>
        <row r="5888">
          <cell r="A5888">
            <v>2017</v>
          </cell>
          <cell r="B5888" t="str">
            <v>EIU</v>
          </cell>
        </row>
        <row r="5889">
          <cell r="A5889">
            <v>2017</v>
          </cell>
          <cell r="B5889" t="str">
            <v>EIU</v>
          </cell>
        </row>
        <row r="5890">
          <cell r="A5890">
            <v>2017</v>
          </cell>
          <cell r="B5890" t="str">
            <v>EIU</v>
          </cell>
        </row>
        <row r="5891">
          <cell r="A5891">
            <v>2017</v>
          </cell>
          <cell r="B5891" t="str">
            <v>EIU</v>
          </cell>
        </row>
        <row r="5892">
          <cell r="A5892">
            <v>2017</v>
          </cell>
          <cell r="B5892" t="str">
            <v>EIU</v>
          </cell>
        </row>
        <row r="5893">
          <cell r="A5893">
            <v>2017</v>
          </cell>
          <cell r="B5893" t="str">
            <v>EIU</v>
          </cell>
        </row>
        <row r="5894">
          <cell r="A5894">
            <v>2017</v>
          </cell>
          <cell r="B5894" t="str">
            <v>EIU</v>
          </cell>
        </row>
        <row r="5895">
          <cell r="A5895">
            <v>2017</v>
          </cell>
          <cell r="B5895" t="str">
            <v>EIU</v>
          </cell>
        </row>
        <row r="5896">
          <cell r="A5896">
            <v>2017</v>
          </cell>
          <cell r="B5896" t="str">
            <v>EIU</v>
          </cell>
        </row>
        <row r="5897">
          <cell r="A5897">
            <v>2017</v>
          </cell>
          <cell r="B5897" t="str">
            <v>World Bank</v>
          </cell>
          <cell r="C5897" t="str">
            <v>*Divided by billion</v>
          </cell>
        </row>
        <row r="5898">
          <cell r="A5898">
            <v>2017</v>
          </cell>
          <cell r="B5898" t="str">
            <v>EIU</v>
          </cell>
        </row>
        <row r="5899">
          <cell r="A5899">
            <v>2017</v>
          </cell>
          <cell r="B5899" t="str">
            <v>EIU</v>
          </cell>
        </row>
        <row r="5900">
          <cell r="A5900">
            <v>2017</v>
          </cell>
          <cell r="B5900" t="str">
            <v>EIU</v>
          </cell>
        </row>
        <row r="5901">
          <cell r="A5901">
            <v>2017</v>
          </cell>
          <cell r="B5901" t="str">
            <v>EIU</v>
          </cell>
        </row>
        <row r="5902">
          <cell r="A5902">
            <v>2017</v>
          </cell>
          <cell r="B5902" t="str">
            <v>EIU</v>
          </cell>
        </row>
        <row r="5903">
          <cell r="A5903">
            <v>2017</v>
          </cell>
          <cell r="B5903" t="str">
            <v>EIU</v>
          </cell>
        </row>
        <row r="5904">
          <cell r="A5904">
            <v>2017</v>
          </cell>
          <cell r="B5904" t="str">
            <v>EIU</v>
          </cell>
        </row>
        <row r="5905">
          <cell r="A5905">
            <v>2017</v>
          </cell>
          <cell r="B5905" t="str">
            <v>EIU</v>
          </cell>
        </row>
        <row r="5906">
          <cell r="A5906">
            <v>2017</v>
          </cell>
          <cell r="B5906" t="str">
            <v>EIU</v>
          </cell>
        </row>
        <row r="5907">
          <cell r="A5907">
            <v>2017</v>
          </cell>
          <cell r="B5907" t="str">
            <v>EIU</v>
          </cell>
        </row>
        <row r="5908">
          <cell r="A5908">
            <v>2017</v>
          </cell>
          <cell r="B5908" t="str">
            <v>EIU</v>
          </cell>
        </row>
        <row r="5909">
          <cell r="A5909">
            <v>2017</v>
          </cell>
          <cell r="B5909" t="str">
            <v>EIU</v>
          </cell>
        </row>
        <row r="5910">
          <cell r="A5910">
            <v>2017</v>
          </cell>
          <cell r="B5910" t="str">
            <v>EIU</v>
          </cell>
        </row>
        <row r="5911">
          <cell r="A5911">
            <v>2017</v>
          </cell>
          <cell r="B5911" t="str">
            <v>EIU</v>
          </cell>
        </row>
        <row r="5912">
          <cell r="A5912">
            <v>2017</v>
          </cell>
          <cell r="B5912" t="str">
            <v>EIU</v>
          </cell>
        </row>
        <row r="5913">
          <cell r="A5913">
            <v>2017</v>
          </cell>
          <cell r="B5913" t="str">
            <v>EIU</v>
          </cell>
        </row>
        <row r="5914">
          <cell r="A5914">
            <v>2017</v>
          </cell>
          <cell r="B5914" t="str">
            <v>EIU</v>
          </cell>
        </row>
        <row r="5915">
          <cell r="A5915">
            <v>2017</v>
          </cell>
          <cell r="B5915" t="str">
            <v>EIU</v>
          </cell>
        </row>
        <row r="5916">
          <cell r="A5916">
            <v>2017</v>
          </cell>
          <cell r="B5916" t="str">
            <v>EIU</v>
          </cell>
        </row>
        <row r="5917">
          <cell r="A5917">
            <v>2017</v>
          </cell>
          <cell r="B5917" t="str">
            <v>EIU</v>
          </cell>
        </row>
        <row r="5918">
          <cell r="A5918">
            <v>2017</v>
          </cell>
          <cell r="B5918" t="str">
            <v>EIU</v>
          </cell>
        </row>
        <row r="5919">
          <cell r="A5919">
            <v>2017</v>
          </cell>
          <cell r="B5919" t="str">
            <v>EIU</v>
          </cell>
        </row>
        <row r="5920">
          <cell r="A5920">
            <v>2017</v>
          </cell>
          <cell r="B5920" t="str">
            <v>EIU</v>
          </cell>
        </row>
        <row r="5921">
          <cell r="A5921">
            <v>2017</v>
          </cell>
          <cell r="B5921" t="str">
            <v>EIU</v>
          </cell>
        </row>
        <row r="5922">
          <cell r="A5922">
            <v>2017</v>
          </cell>
          <cell r="B5922" t="str">
            <v>EIU</v>
          </cell>
        </row>
        <row r="5923">
          <cell r="A5923">
            <v>2017</v>
          </cell>
          <cell r="B5923" t="str">
            <v>EIU</v>
          </cell>
        </row>
        <row r="5924">
          <cell r="A5924">
            <v>2017</v>
          </cell>
          <cell r="B5924" t="str">
            <v>EIU</v>
          </cell>
        </row>
        <row r="5925">
          <cell r="A5925">
            <v>2017</v>
          </cell>
          <cell r="B5925" t="str">
            <v>EIU</v>
          </cell>
        </row>
        <row r="5926">
          <cell r="A5926">
            <v>2017</v>
          </cell>
          <cell r="B5926" t="str">
            <v>EIU</v>
          </cell>
        </row>
        <row r="5927">
          <cell r="A5927">
            <v>2017</v>
          </cell>
          <cell r="B5927" t="str">
            <v>EIU</v>
          </cell>
        </row>
        <row r="5928">
          <cell r="A5928">
            <v>2017</v>
          </cell>
          <cell r="B5928" t="str">
            <v>EIU</v>
          </cell>
        </row>
        <row r="5929">
          <cell r="A5929">
            <v>2017</v>
          </cell>
          <cell r="B5929" t="str">
            <v>EIU</v>
          </cell>
        </row>
        <row r="5930">
          <cell r="A5930">
            <v>2017</v>
          </cell>
          <cell r="B5930" t="str">
            <v>EIU</v>
          </cell>
        </row>
        <row r="5931">
          <cell r="A5931">
            <v>2017</v>
          </cell>
          <cell r="B5931" t="str">
            <v>EIU</v>
          </cell>
        </row>
        <row r="5932">
          <cell r="A5932">
            <v>2017</v>
          </cell>
          <cell r="B5932" t="str">
            <v>EIU</v>
          </cell>
        </row>
        <row r="5933">
          <cell r="A5933">
            <v>2017</v>
          </cell>
          <cell r="B5933" t="str">
            <v>EIU</v>
          </cell>
        </row>
        <row r="5934">
          <cell r="A5934">
            <v>2017</v>
          </cell>
          <cell r="B5934" t="str">
            <v>EIU</v>
          </cell>
        </row>
        <row r="5935">
          <cell r="A5935">
            <v>2017</v>
          </cell>
          <cell r="B5935" t="str">
            <v>EIU</v>
          </cell>
        </row>
        <row r="5936">
          <cell r="A5936">
            <v>2017</v>
          </cell>
          <cell r="B5936" t="str">
            <v>EIU</v>
          </cell>
        </row>
        <row r="5937">
          <cell r="A5937">
            <v>2017</v>
          </cell>
          <cell r="B5937" t="str">
            <v>EIU</v>
          </cell>
        </row>
        <row r="5938">
          <cell r="A5938">
            <v>2017</v>
          </cell>
          <cell r="B5938" t="str">
            <v>EIU</v>
          </cell>
        </row>
        <row r="5939">
          <cell r="A5939">
            <v>2017</v>
          </cell>
          <cell r="B5939" t="str">
            <v>EIU</v>
          </cell>
        </row>
        <row r="5940">
          <cell r="A5940">
            <v>2017</v>
          </cell>
          <cell r="B5940" t="str">
            <v>EIU</v>
          </cell>
        </row>
        <row r="5941">
          <cell r="A5941">
            <v>2017</v>
          </cell>
          <cell r="B5941" t="str">
            <v>EIU</v>
          </cell>
        </row>
        <row r="5942">
          <cell r="A5942">
            <v>2017</v>
          </cell>
          <cell r="B5942" t="str">
            <v>EIU</v>
          </cell>
        </row>
        <row r="5943">
          <cell r="A5943">
            <v>2017</v>
          </cell>
          <cell r="B5943" t="str">
            <v>EIU</v>
          </cell>
        </row>
        <row r="5944">
          <cell r="A5944">
            <v>2017</v>
          </cell>
          <cell r="B5944" t="str">
            <v>EIU</v>
          </cell>
        </row>
        <row r="5945">
          <cell r="A5945">
            <v>2017</v>
          </cell>
          <cell r="B5945" t="str">
            <v>EIU</v>
          </cell>
        </row>
        <row r="5946">
          <cell r="A5946">
            <v>2017</v>
          </cell>
          <cell r="B5946" t="str">
            <v>EIU</v>
          </cell>
        </row>
        <row r="5947">
          <cell r="A5947">
            <v>2017</v>
          </cell>
          <cell r="B5947" t="str">
            <v>EIU</v>
          </cell>
        </row>
        <row r="5948">
          <cell r="A5948">
            <v>2017</v>
          </cell>
          <cell r="B5948" t="str">
            <v>EIU</v>
          </cell>
        </row>
        <row r="5949">
          <cell r="A5949">
            <v>2017</v>
          </cell>
          <cell r="B5949" t="str">
            <v>EIU</v>
          </cell>
        </row>
        <row r="5950">
          <cell r="A5950">
            <v>2017</v>
          </cell>
          <cell r="B5950" t="str">
            <v>EIU</v>
          </cell>
        </row>
        <row r="5951">
          <cell r="A5951">
            <v>2017</v>
          </cell>
          <cell r="B5951" t="str">
            <v>EIU</v>
          </cell>
        </row>
        <row r="5952">
          <cell r="A5952">
            <v>2017</v>
          </cell>
          <cell r="B5952" t="str">
            <v>EIU</v>
          </cell>
        </row>
        <row r="5953">
          <cell r="A5953">
            <v>2017</v>
          </cell>
          <cell r="B5953" t="str">
            <v>EIU</v>
          </cell>
        </row>
        <row r="5954">
          <cell r="A5954">
            <v>2017</v>
          </cell>
          <cell r="B5954" t="str">
            <v>EIU</v>
          </cell>
        </row>
        <row r="5955">
          <cell r="A5955">
            <v>2017</v>
          </cell>
          <cell r="B5955" t="str">
            <v>EIU</v>
          </cell>
        </row>
        <row r="5956">
          <cell r="A5956">
            <v>2017</v>
          </cell>
          <cell r="B5956" t="str">
            <v>EIU</v>
          </cell>
        </row>
        <row r="5957">
          <cell r="A5957">
            <v>2017</v>
          </cell>
          <cell r="B5957" t="str">
            <v>EIU</v>
          </cell>
        </row>
        <row r="5958">
          <cell r="A5958">
            <v>2017</v>
          </cell>
          <cell r="B5958" t="str">
            <v>EIU</v>
          </cell>
        </row>
        <row r="5959">
          <cell r="A5959">
            <v>2017</v>
          </cell>
          <cell r="B5959" t="str">
            <v>EIU</v>
          </cell>
        </row>
        <row r="5960">
          <cell r="A5960">
            <v>2017</v>
          </cell>
          <cell r="B5960" t="str">
            <v>EIU</v>
          </cell>
        </row>
        <row r="5961">
          <cell r="A5961">
            <v>2017</v>
          </cell>
          <cell r="B5961" t="str">
            <v>EIU</v>
          </cell>
        </row>
        <row r="5962">
          <cell r="A5962">
            <v>2017</v>
          </cell>
          <cell r="B5962" t="str">
            <v>EIU</v>
          </cell>
        </row>
        <row r="5963">
          <cell r="A5963">
            <v>2017</v>
          </cell>
          <cell r="B5963" t="str">
            <v>EIU</v>
          </cell>
        </row>
        <row r="5964">
          <cell r="A5964">
            <v>2017</v>
          </cell>
          <cell r="B5964" t="str">
            <v>EIU</v>
          </cell>
        </row>
        <row r="5965">
          <cell r="A5965">
            <v>2017</v>
          </cell>
          <cell r="B5965" t="str">
            <v>EIU</v>
          </cell>
        </row>
        <row r="5966">
          <cell r="A5966">
            <v>2017</v>
          </cell>
          <cell r="B5966" t="str">
            <v>EIU</v>
          </cell>
        </row>
        <row r="5967">
          <cell r="A5967">
            <v>2017</v>
          </cell>
          <cell r="B5967" t="str">
            <v>EIU</v>
          </cell>
        </row>
        <row r="5968">
          <cell r="A5968">
            <v>2017</v>
          </cell>
          <cell r="B5968" t="str">
            <v>EIU</v>
          </cell>
        </row>
        <row r="5969">
          <cell r="A5969">
            <v>2017</v>
          </cell>
          <cell r="B5969" t="str">
            <v>EIU</v>
          </cell>
        </row>
        <row r="5970">
          <cell r="A5970">
            <v>2017</v>
          </cell>
          <cell r="B5970" t="str">
            <v>EIU</v>
          </cell>
        </row>
        <row r="5971">
          <cell r="A5971">
            <v>2017</v>
          </cell>
          <cell r="B5971" t="str">
            <v>EIU</v>
          </cell>
        </row>
        <row r="5972">
          <cell r="A5972">
            <v>2017</v>
          </cell>
          <cell r="B5972" t="str">
            <v>EIU</v>
          </cell>
        </row>
        <row r="5973">
          <cell r="A5973">
            <v>2017</v>
          </cell>
          <cell r="B5973" t="str">
            <v>EIU</v>
          </cell>
        </row>
        <row r="5974">
          <cell r="A5974">
            <v>2017</v>
          </cell>
          <cell r="B5974" t="str">
            <v>EIU</v>
          </cell>
        </row>
        <row r="5975">
          <cell r="A5975">
            <v>2017</v>
          </cell>
          <cell r="B5975" t="str">
            <v>EIU</v>
          </cell>
        </row>
        <row r="5976">
          <cell r="A5976">
            <v>2017</v>
          </cell>
          <cell r="B5976" t="str">
            <v>EIU</v>
          </cell>
        </row>
        <row r="5977">
          <cell r="A5977">
            <v>2017</v>
          </cell>
          <cell r="B5977" t="str">
            <v>EIU</v>
          </cell>
        </row>
        <row r="5978">
          <cell r="A5978">
            <v>2017</v>
          </cell>
          <cell r="B5978" t="str">
            <v>EIU</v>
          </cell>
        </row>
        <row r="5979">
          <cell r="A5979">
            <v>2017</v>
          </cell>
          <cell r="B5979" t="str">
            <v>EIU</v>
          </cell>
        </row>
        <row r="5980">
          <cell r="A5980">
            <v>2017</v>
          </cell>
          <cell r="B5980" t="str">
            <v>EIU</v>
          </cell>
        </row>
        <row r="5981">
          <cell r="A5981">
            <v>2017</v>
          </cell>
          <cell r="B5981" t="str">
            <v>EIU</v>
          </cell>
        </row>
        <row r="5982">
          <cell r="A5982">
            <v>2017</v>
          </cell>
          <cell r="B5982" t="str">
            <v>EIU</v>
          </cell>
        </row>
        <row r="5983">
          <cell r="A5983">
            <v>2017</v>
          </cell>
          <cell r="B5983" t="str">
            <v>EIU</v>
          </cell>
        </row>
        <row r="5984">
          <cell r="A5984">
            <v>2017</v>
          </cell>
          <cell r="B5984" t="str">
            <v>EIU</v>
          </cell>
        </row>
        <row r="5985">
          <cell r="A5985">
            <v>2017</v>
          </cell>
          <cell r="B5985" t="str">
            <v>EIU</v>
          </cell>
        </row>
        <row r="5986">
          <cell r="A5986">
            <v>2017</v>
          </cell>
          <cell r="B5986" t="str">
            <v>EIU</v>
          </cell>
        </row>
        <row r="5987">
          <cell r="A5987">
            <v>2017</v>
          </cell>
          <cell r="B5987" t="str">
            <v>EIU</v>
          </cell>
        </row>
        <row r="5988">
          <cell r="A5988">
            <v>2017</v>
          </cell>
          <cell r="B5988" t="str">
            <v>EIU</v>
          </cell>
        </row>
        <row r="5989">
          <cell r="A5989">
            <v>2017</v>
          </cell>
          <cell r="B5989" t="str">
            <v>EIU</v>
          </cell>
        </row>
        <row r="5990">
          <cell r="A5990">
            <v>2017</v>
          </cell>
          <cell r="B5990" t="str">
            <v>EIU</v>
          </cell>
        </row>
        <row r="5991">
          <cell r="A5991">
            <v>2017</v>
          </cell>
          <cell r="B5991" t="str">
            <v>EIU</v>
          </cell>
        </row>
        <row r="5992">
          <cell r="A5992">
            <v>2017</v>
          </cell>
          <cell r="B5992" t="str">
            <v>EIU</v>
          </cell>
        </row>
        <row r="5993">
          <cell r="A5993">
            <v>2017</v>
          </cell>
          <cell r="B5993" t="str">
            <v>EIU</v>
          </cell>
        </row>
        <row r="5994">
          <cell r="A5994">
            <v>2017</v>
          </cell>
          <cell r="B5994" t="str">
            <v>EIU</v>
          </cell>
        </row>
        <row r="5995">
          <cell r="A5995">
            <v>2017</v>
          </cell>
          <cell r="B5995" t="str">
            <v>EIU</v>
          </cell>
        </row>
        <row r="5996">
          <cell r="A5996">
            <v>2017</v>
          </cell>
          <cell r="B5996" t="str">
            <v>EIU</v>
          </cell>
        </row>
        <row r="5997">
          <cell r="A5997">
            <v>2017</v>
          </cell>
          <cell r="B5997" t="str">
            <v>EIU</v>
          </cell>
        </row>
        <row r="5998">
          <cell r="A5998">
            <v>2017</v>
          </cell>
          <cell r="B5998" t="str">
            <v>EIU</v>
          </cell>
        </row>
        <row r="5999">
          <cell r="A5999">
            <v>2017</v>
          </cell>
          <cell r="B5999" t="str">
            <v>EIU</v>
          </cell>
        </row>
        <row r="6000">
          <cell r="A6000">
            <v>2017</v>
          </cell>
          <cell r="B6000" t="str">
            <v>EIU</v>
          </cell>
        </row>
        <row r="6001">
          <cell r="A6001">
            <v>2017</v>
          </cell>
          <cell r="B6001" t="str">
            <v>EIU</v>
          </cell>
        </row>
        <row r="6002">
          <cell r="A6002">
            <v>2017</v>
          </cell>
          <cell r="B6002" t="str">
            <v>EIU</v>
          </cell>
        </row>
        <row r="6003">
          <cell r="A6003">
            <v>2017</v>
          </cell>
          <cell r="B6003" t="str">
            <v>World Bank</v>
          </cell>
        </row>
        <row r="6004">
          <cell r="A6004">
            <v>2017</v>
          </cell>
          <cell r="B6004" t="str">
            <v>EIU</v>
          </cell>
        </row>
        <row r="6005">
          <cell r="A6005">
            <v>2017</v>
          </cell>
          <cell r="B6005" t="str">
            <v>EIU</v>
          </cell>
        </row>
        <row r="6006">
          <cell r="A6006">
            <v>2017</v>
          </cell>
          <cell r="B6006" t="str">
            <v>EIU</v>
          </cell>
        </row>
        <row r="6007">
          <cell r="A6007">
            <v>2017</v>
          </cell>
          <cell r="B6007" t="str">
            <v>World Bank</v>
          </cell>
        </row>
        <row r="6008">
          <cell r="A6008">
            <v>2017</v>
          </cell>
          <cell r="B6008" t="str">
            <v>EIU</v>
          </cell>
        </row>
        <row r="6009">
          <cell r="A6009">
            <v>2017</v>
          </cell>
          <cell r="B6009" t="str">
            <v>World Bank</v>
          </cell>
        </row>
        <row r="6010">
          <cell r="A6010">
            <v>2017</v>
          </cell>
          <cell r="B6010" t="str">
            <v>World Bank</v>
          </cell>
        </row>
        <row r="6011">
          <cell r="A6011">
            <v>2017</v>
          </cell>
          <cell r="B6011" t="str">
            <v>EIU</v>
          </cell>
        </row>
        <row r="6012">
          <cell r="A6012">
            <v>2017</v>
          </cell>
          <cell r="B6012" t="str">
            <v>EIU</v>
          </cell>
        </row>
        <row r="6013">
          <cell r="A6013">
            <v>2017</v>
          </cell>
          <cell r="B6013" t="str">
            <v>World Bank</v>
          </cell>
        </row>
        <row r="6014">
          <cell r="A6014">
            <v>2017</v>
          </cell>
          <cell r="B6014" t="str">
            <v>World Bank</v>
          </cell>
        </row>
        <row r="6015">
          <cell r="A6015">
            <v>2017</v>
          </cell>
          <cell r="B6015" t="str">
            <v>World Bank</v>
          </cell>
        </row>
        <row r="6016">
          <cell r="A6016">
            <v>2017</v>
          </cell>
          <cell r="B6016" t="str">
            <v>EIU</v>
          </cell>
        </row>
        <row r="6017">
          <cell r="A6017">
            <v>2017</v>
          </cell>
          <cell r="B6017" t="str">
            <v>EIU</v>
          </cell>
        </row>
        <row r="6018">
          <cell r="A6018">
            <v>2017</v>
          </cell>
          <cell r="B6018" t="str">
            <v>EIU</v>
          </cell>
        </row>
        <row r="6019">
          <cell r="A6019">
            <v>2017</v>
          </cell>
          <cell r="B6019" t="str">
            <v>EIU</v>
          </cell>
        </row>
        <row r="6020">
          <cell r="A6020">
            <v>2017</v>
          </cell>
          <cell r="B6020" t="str">
            <v>World Bank</v>
          </cell>
        </row>
        <row r="6021">
          <cell r="A6021">
            <v>2017</v>
          </cell>
          <cell r="B6021" t="str">
            <v>World Bank</v>
          </cell>
        </row>
        <row r="6022">
          <cell r="A6022">
            <v>2017</v>
          </cell>
          <cell r="B6022" t="str">
            <v>World Bank</v>
          </cell>
        </row>
        <row r="6023">
          <cell r="A6023">
            <v>2017</v>
          </cell>
          <cell r="B6023" t="str">
            <v>EIU</v>
          </cell>
        </row>
        <row r="6024">
          <cell r="A6024">
            <v>2017</v>
          </cell>
          <cell r="B6024" t="str">
            <v>EIU</v>
          </cell>
        </row>
        <row r="6025">
          <cell r="A6025">
            <v>2017</v>
          </cell>
          <cell r="B6025" t="str">
            <v>World Bank</v>
          </cell>
        </row>
        <row r="6026">
          <cell r="A6026">
            <v>2017</v>
          </cell>
          <cell r="B6026" t="str">
            <v>EIU</v>
          </cell>
        </row>
        <row r="6027">
          <cell r="A6027">
            <v>2017</v>
          </cell>
          <cell r="B6027" t="str">
            <v>EIU</v>
          </cell>
        </row>
        <row r="6028">
          <cell r="A6028">
            <v>2017</v>
          </cell>
          <cell r="B6028" t="str">
            <v>World Bank</v>
          </cell>
        </row>
        <row r="6029">
          <cell r="A6029">
            <v>2017</v>
          </cell>
          <cell r="B6029" t="str">
            <v>World Bank</v>
          </cell>
        </row>
        <row r="6030">
          <cell r="A6030">
            <v>2017</v>
          </cell>
          <cell r="B6030" t="str">
            <v>World Bank</v>
          </cell>
        </row>
        <row r="6031">
          <cell r="A6031">
            <v>2017</v>
          </cell>
          <cell r="B6031" t="str">
            <v>EIU</v>
          </cell>
        </row>
        <row r="6032">
          <cell r="A6032">
            <v>2017</v>
          </cell>
          <cell r="B6032" t="str">
            <v>EIU</v>
          </cell>
        </row>
        <row r="6033">
          <cell r="A6033">
            <v>2017</v>
          </cell>
          <cell r="B6033" t="str">
            <v>EIU</v>
          </cell>
        </row>
        <row r="6034">
          <cell r="A6034">
            <v>2017</v>
          </cell>
          <cell r="B6034" t="str">
            <v>World Bank</v>
          </cell>
        </row>
        <row r="6035">
          <cell r="A6035">
            <v>2017</v>
          </cell>
          <cell r="B6035" t="str">
            <v>EIU</v>
          </cell>
        </row>
        <row r="6036">
          <cell r="A6036">
            <v>2017</v>
          </cell>
          <cell r="B6036" t="str">
            <v>World Bank</v>
          </cell>
        </row>
        <row r="6037">
          <cell r="A6037">
            <v>2017</v>
          </cell>
          <cell r="B6037" t="str">
            <v>World Bank</v>
          </cell>
        </row>
        <row r="6038">
          <cell r="A6038">
            <v>2017</v>
          </cell>
          <cell r="B6038" t="str">
            <v>EIU</v>
          </cell>
        </row>
        <row r="6039">
          <cell r="A6039">
            <v>2017</v>
          </cell>
          <cell r="B6039" t="str">
            <v>EIU</v>
          </cell>
        </row>
        <row r="6040">
          <cell r="A6040">
            <v>2017</v>
          </cell>
          <cell r="B6040" t="str">
            <v>EIU</v>
          </cell>
        </row>
        <row r="6041">
          <cell r="A6041">
            <v>2017</v>
          </cell>
          <cell r="B6041" t="str">
            <v>EIU</v>
          </cell>
        </row>
        <row r="6042">
          <cell r="A6042">
            <v>2017</v>
          </cell>
          <cell r="B6042" t="str">
            <v>EIU</v>
          </cell>
        </row>
        <row r="6043">
          <cell r="A6043">
            <v>2017</v>
          </cell>
          <cell r="B6043" t="str">
            <v>EIU</v>
          </cell>
        </row>
        <row r="6044">
          <cell r="A6044">
            <v>2017</v>
          </cell>
          <cell r="B6044" t="str">
            <v>EIU</v>
          </cell>
        </row>
        <row r="6045">
          <cell r="A6045">
            <v>2017</v>
          </cell>
          <cell r="B6045" t="str">
            <v>World Bank</v>
          </cell>
        </row>
        <row r="6046">
          <cell r="A6046">
            <v>2017</v>
          </cell>
          <cell r="B6046" t="str">
            <v>EIU</v>
          </cell>
        </row>
        <row r="6047">
          <cell r="A6047">
            <v>2017</v>
          </cell>
          <cell r="B6047" t="str">
            <v>World Bank</v>
          </cell>
        </row>
        <row r="6048">
          <cell r="A6048">
            <v>2017</v>
          </cell>
          <cell r="B6048" t="str">
            <v>EIU</v>
          </cell>
        </row>
        <row r="6049">
          <cell r="A6049">
            <v>2017</v>
          </cell>
          <cell r="B6049" t="str">
            <v>World Bank</v>
          </cell>
        </row>
        <row r="6050">
          <cell r="A6050">
            <v>2017</v>
          </cell>
          <cell r="B6050" t="str">
            <v>World Bank</v>
          </cell>
        </row>
        <row r="6051">
          <cell r="A6051">
            <v>2017</v>
          </cell>
          <cell r="B6051" t="str">
            <v>World Bank</v>
          </cell>
        </row>
        <row r="6052">
          <cell r="A6052">
            <v>2017</v>
          </cell>
          <cell r="B6052" t="str">
            <v>World Bank</v>
          </cell>
        </row>
        <row r="6053">
          <cell r="A6053">
            <v>2017</v>
          </cell>
          <cell r="B6053" t="str">
            <v>World Bank</v>
          </cell>
        </row>
        <row r="6054">
          <cell r="A6054">
            <v>2017</v>
          </cell>
          <cell r="B6054" t="str">
            <v>EIU</v>
          </cell>
        </row>
        <row r="6055">
          <cell r="A6055">
            <v>2017</v>
          </cell>
          <cell r="B6055" t="str">
            <v>World Bank</v>
          </cell>
        </row>
        <row r="6056">
          <cell r="A6056">
            <v>2017</v>
          </cell>
          <cell r="B6056" t="str">
            <v>EIU</v>
          </cell>
        </row>
        <row r="6057">
          <cell r="A6057">
            <v>2017</v>
          </cell>
          <cell r="B6057" t="str">
            <v>World Bank</v>
          </cell>
        </row>
        <row r="6058">
          <cell r="A6058">
            <v>2017</v>
          </cell>
          <cell r="B6058" t="str">
            <v>World Bank</v>
          </cell>
        </row>
        <row r="6059">
          <cell r="A6059">
            <v>2017</v>
          </cell>
          <cell r="B6059" t="str">
            <v>World Bank</v>
          </cell>
        </row>
        <row r="6060">
          <cell r="A6060">
            <v>2017</v>
          </cell>
          <cell r="B6060" t="str">
            <v>World Bank</v>
          </cell>
        </row>
        <row r="6061">
          <cell r="A6061">
            <v>2017</v>
          </cell>
          <cell r="B6061" t="str">
            <v>World Bank</v>
          </cell>
        </row>
        <row r="6062">
          <cell r="A6062">
            <v>2017</v>
          </cell>
          <cell r="B6062" t="str">
            <v>World Bank</v>
          </cell>
        </row>
        <row r="6063">
          <cell r="A6063">
            <v>2017</v>
          </cell>
          <cell r="B6063" t="str">
            <v>EIU</v>
          </cell>
        </row>
        <row r="6064">
          <cell r="A6064">
            <v>2017</v>
          </cell>
          <cell r="B6064" t="str">
            <v>World Bank</v>
          </cell>
        </row>
        <row r="6065">
          <cell r="A6065">
            <v>2017</v>
          </cell>
          <cell r="B6065" t="str">
            <v>EIU</v>
          </cell>
        </row>
        <row r="6066">
          <cell r="A6066">
            <v>2017</v>
          </cell>
          <cell r="B6066" t="str">
            <v>World Bank</v>
          </cell>
        </row>
        <row r="6067">
          <cell r="A6067">
            <v>2017</v>
          </cell>
          <cell r="B6067" t="str">
            <v>EIU</v>
          </cell>
        </row>
        <row r="6068">
          <cell r="A6068">
            <v>2017</v>
          </cell>
          <cell r="B6068" t="str">
            <v>World Bank</v>
          </cell>
        </row>
        <row r="6069">
          <cell r="A6069">
            <v>2017</v>
          </cell>
          <cell r="B6069" t="str">
            <v>EIU</v>
          </cell>
        </row>
        <row r="6070">
          <cell r="A6070">
            <v>2017</v>
          </cell>
          <cell r="B6070" t="str">
            <v>EIU</v>
          </cell>
        </row>
        <row r="6071">
          <cell r="A6071">
            <v>2017</v>
          </cell>
          <cell r="B6071" t="str">
            <v>EIU</v>
          </cell>
        </row>
        <row r="6072">
          <cell r="A6072">
            <v>2017</v>
          </cell>
          <cell r="B6072" t="str">
            <v>EIU</v>
          </cell>
        </row>
        <row r="6073">
          <cell r="A6073">
            <v>2017</v>
          </cell>
          <cell r="B6073" t="str">
            <v>World Bank</v>
          </cell>
        </row>
        <row r="6074">
          <cell r="A6074">
            <v>2017</v>
          </cell>
          <cell r="B6074" t="str">
            <v>EIU</v>
          </cell>
        </row>
        <row r="6075">
          <cell r="A6075">
            <v>2017</v>
          </cell>
          <cell r="B6075" t="str">
            <v>EIU</v>
          </cell>
        </row>
        <row r="6076">
          <cell r="A6076">
            <v>2017</v>
          </cell>
          <cell r="B6076" t="str">
            <v>World Bank</v>
          </cell>
        </row>
        <row r="6077">
          <cell r="A6077">
            <v>2017</v>
          </cell>
          <cell r="B6077" t="str">
            <v>EIU</v>
          </cell>
        </row>
        <row r="6078">
          <cell r="A6078">
            <v>2017</v>
          </cell>
          <cell r="B6078" t="str">
            <v>World Bank</v>
          </cell>
        </row>
        <row r="6079">
          <cell r="A6079">
            <v>2017</v>
          </cell>
          <cell r="B6079" t="str">
            <v>World Bank</v>
          </cell>
        </row>
        <row r="6080">
          <cell r="A6080">
            <v>2017</v>
          </cell>
          <cell r="B6080" t="str">
            <v>EIU</v>
          </cell>
        </row>
        <row r="6081">
          <cell r="A6081">
            <v>2017</v>
          </cell>
          <cell r="B6081" t="str">
            <v>EIU</v>
          </cell>
        </row>
        <row r="6082">
          <cell r="A6082">
            <v>2017</v>
          </cell>
          <cell r="B6082" t="str">
            <v>EIU</v>
          </cell>
        </row>
        <row r="6083">
          <cell r="A6083">
            <v>2017</v>
          </cell>
          <cell r="B6083" t="str">
            <v>EIU</v>
          </cell>
        </row>
        <row r="6084">
          <cell r="A6084">
            <v>2017</v>
          </cell>
          <cell r="B6084" t="str">
            <v>EIU</v>
          </cell>
        </row>
        <row r="6085">
          <cell r="A6085">
            <v>2017</v>
          </cell>
          <cell r="B6085" t="str">
            <v>World Bank</v>
          </cell>
        </row>
        <row r="6086">
          <cell r="A6086">
            <v>2017</v>
          </cell>
          <cell r="B6086" t="str">
            <v>EIU</v>
          </cell>
        </row>
        <row r="6087">
          <cell r="A6087">
            <v>2017</v>
          </cell>
          <cell r="B6087" t="str">
            <v>EIU</v>
          </cell>
        </row>
        <row r="6088">
          <cell r="A6088">
            <v>2017</v>
          </cell>
          <cell r="B6088" t="str">
            <v>EIU</v>
          </cell>
        </row>
        <row r="6089">
          <cell r="A6089">
            <v>2017</v>
          </cell>
          <cell r="B6089" t="str">
            <v>World Bank</v>
          </cell>
        </row>
        <row r="6090">
          <cell r="A6090">
            <v>2017</v>
          </cell>
          <cell r="B6090" t="str">
            <v>EIU</v>
          </cell>
        </row>
        <row r="6091">
          <cell r="A6091">
            <v>2017</v>
          </cell>
          <cell r="B6091" t="str">
            <v>World Bank</v>
          </cell>
        </row>
        <row r="6092">
          <cell r="A6092">
            <v>2017</v>
          </cell>
          <cell r="B6092" t="str">
            <v>EIU</v>
          </cell>
        </row>
        <row r="6093">
          <cell r="A6093">
            <v>2017</v>
          </cell>
          <cell r="B6093" t="str">
            <v>EIU</v>
          </cell>
        </row>
        <row r="6094">
          <cell r="A6094">
            <v>2017</v>
          </cell>
          <cell r="B6094" t="str">
            <v>World Bank</v>
          </cell>
        </row>
        <row r="6095">
          <cell r="A6095">
            <v>2017</v>
          </cell>
          <cell r="B6095" t="str">
            <v>EIU</v>
          </cell>
        </row>
        <row r="6096">
          <cell r="A6096">
            <v>2017</v>
          </cell>
          <cell r="B6096" t="str">
            <v>EIU</v>
          </cell>
        </row>
        <row r="6097">
          <cell r="A6097">
            <v>2017</v>
          </cell>
          <cell r="B6097" t="str">
            <v>EIU</v>
          </cell>
        </row>
        <row r="6098">
          <cell r="A6098">
            <v>2017</v>
          </cell>
          <cell r="B6098" t="str">
            <v>World Bank</v>
          </cell>
        </row>
        <row r="6099">
          <cell r="A6099">
            <v>2017</v>
          </cell>
          <cell r="B6099" t="str">
            <v>EIU</v>
          </cell>
        </row>
        <row r="6100">
          <cell r="A6100">
            <v>2017</v>
          </cell>
          <cell r="B6100" t="str">
            <v>EIU</v>
          </cell>
        </row>
        <row r="6101">
          <cell r="A6101">
            <v>2017</v>
          </cell>
          <cell r="B6101" t="str">
            <v>World Bank</v>
          </cell>
        </row>
        <row r="6102">
          <cell r="A6102">
            <v>2017</v>
          </cell>
          <cell r="B6102" t="str">
            <v>World Bank</v>
          </cell>
        </row>
        <row r="6103">
          <cell r="A6103">
            <v>2017</v>
          </cell>
          <cell r="B6103" t="str">
            <v>World Bank</v>
          </cell>
        </row>
        <row r="6104">
          <cell r="A6104">
            <v>2017</v>
          </cell>
          <cell r="B6104" t="str">
            <v>World Bank</v>
          </cell>
        </row>
        <row r="6105">
          <cell r="A6105">
            <v>2017</v>
          </cell>
          <cell r="B6105" t="str">
            <v>World Bank</v>
          </cell>
        </row>
        <row r="6106">
          <cell r="A6106">
            <v>2017</v>
          </cell>
          <cell r="B6106" t="str">
            <v>World Bank</v>
          </cell>
        </row>
        <row r="6107">
          <cell r="A6107">
            <v>2017</v>
          </cell>
          <cell r="B6107" t="str">
            <v>World Bank</v>
          </cell>
        </row>
        <row r="6108">
          <cell r="A6108">
            <v>2017</v>
          </cell>
          <cell r="B6108" t="str">
            <v>World Bank</v>
          </cell>
        </row>
        <row r="6109">
          <cell r="A6109">
            <v>2017</v>
          </cell>
          <cell r="B6109" t="str">
            <v>World Bank</v>
          </cell>
        </row>
        <row r="6110">
          <cell r="A6110">
            <v>2017</v>
          </cell>
          <cell r="B6110" t="str">
            <v>World Bank</v>
          </cell>
        </row>
        <row r="6111">
          <cell r="A6111">
            <v>2017</v>
          </cell>
          <cell r="B6111" t="str">
            <v>World Bank</v>
          </cell>
        </row>
        <row r="6112">
          <cell r="A6112">
            <v>2017</v>
          </cell>
          <cell r="B6112" t="str">
            <v>World Bank</v>
          </cell>
        </row>
        <row r="6113">
          <cell r="A6113">
            <v>2017</v>
          </cell>
          <cell r="B6113" t="str">
            <v>World Bank</v>
          </cell>
        </row>
        <row r="6114">
          <cell r="A6114">
            <v>2017</v>
          </cell>
          <cell r="B6114" t="str">
            <v>World Bank</v>
          </cell>
        </row>
        <row r="6115">
          <cell r="A6115">
            <v>2017</v>
          </cell>
          <cell r="B6115" t="str">
            <v>World Bank</v>
          </cell>
        </row>
        <row r="6116">
          <cell r="A6116">
            <v>2017</v>
          </cell>
          <cell r="B6116" t="str">
            <v>World Bank</v>
          </cell>
        </row>
        <row r="6117">
          <cell r="A6117">
            <v>2017</v>
          </cell>
          <cell r="B6117" t="str">
            <v>World Bank</v>
          </cell>
        </row>
        <row r="6118">
          <cell r="A6118">
            <v>2017</v>
          </cell>
          <cell r="B6118" t="str">
            <v>World Bank</v>
          </cell>
        </row>
        <row r="6119">
          <cell r="A6119">
            <v>2017</v>
          </cell>
          <cell r="B6119" t="str">
            <v>World Bank</v>
          </cell>
        </row>
        <row r="6120">
          <cell r="A6120">
            <v>2017</v>
          </cell>
          <cell r="B6120" t="str">
            <v>World Bank</v>
          </cell>
        </row>
        <row r="6121">
          <cell r="A6121">
            <v>2017</v>
          </cell>
          <cell r="B6121" t="str">
            <v>World Bank</v>
          </cell>
        </row>
        <row r="6122">
          <cell r="A6122">
            <v>2017</v>
          </cell>
          <cell r="B6122" t="str">
            <v>World Bank</v>
          </cell>
        </row>
        <row r="6123">
          <cell r="A6123">
            <v>2017</v>
          </cell>
          <cell r="B6123" t="str">
            <v>World Bank</v>
          </cell>
        </row>
        <row r="6124">
          <cell r="A6124">
            <v>2017</v>
          </cell>
          <cell r="B6124" t="str">
            <v>World Bank</v>
          </cell>
        </row>
        <row r="6125">
          <cell r="A6125">
            <v>2017</v>
          </cell>
          <cell r="B6125" t="str">
            <v>World Bank</v>
          </cell>
        </row>
        <row r="6126">
          <cell r="A6126">
            <v>2017</v>
          </cell>
          <cell r="B6126" t="str">
            <v>World Bank</v>
          </cell>
        </row>
        <row r="6127">
          <cell r="A6127">
            <v>2017</v>
          </cell>
          <cell r="B6127" t="str">
            <v>World Bank</v>
          </cell>
        </row>
        <row r="6128">
          <cell r="A6128">
            <v>2017</v>
          </cell>
          <cell r="B6128" t="str">
            <v>World Bank</v>
          </cell>
        </row>
        <row r="6129">
          <cell r="A6129">
            <v>2017</v>
          </cell>
          <cell r="B6129" t="str">
            <v>World Bank</v>
          </cell>
        </row>
        <row r="6130">
          <cell r="A6130">
            <v>2017</v>
          </cell>
          <cell r="B6130" t="str">
            <v>World Bank</v>
          </cell>
        </row>
        <row r="6131">
          <cell r="A6131">
            <v>2017</v>
          </cell>
          <cell r="B6131" t="str">
            <v>World Bank</v>
          </cell>
        </row>
        <row r="6132">
          <cell r="A6132">
            <v>2017</v>
          </cell>
          <cell r="B6132" t="str">
            <v>World Bank</v>
          </cell>
        </row>
        <row r="6133">
          <cell r="A6133">
            <v>2017</v>
          </cell>
          <cell r="B6133" t="str">
            <v>World Bank</v>
          </cell>
        </row>
        <row r="6134">
          <cell r="A6134">
            <v>2017</v>
          </cell>
          <cell r="B6134" t="str">
            <v>World Bank</v>
          </cell>
        </row>
        <row r="6135">
          <cell r="A6135">
            <v>2017</v>
          </cell>
          <cell r="B6135" t="str">
            <v>World Bank</v>
          </cell>
        </row>
        <row r="6136">
          <cell r="A6136">
            <v>2017</v>
          </cell>
          <cell r="B6136" t="str">
            <v>World Bank</v>
          </cell>
        </row>
        <row r="6137">
          <cell r="A6137">
            <v>2017</v>
          </cell>
          <cell r="B6137" t="str">
            <v>World Bank</v>
          </cell>
        </row>
        <row r="6138">
          <cell r="A6138">
            <v>2017</v>
          </cell>
          <cell r="B6138" t="str">
            <v>World Bank</v>
          </cell>
        </row>
        <row r="6139">
          <cell r="A6139">
            <v>2017</v>
          </cell>
          <cell r="B6139" t="str">
            <v>World Bank</v>
          </cell>
        </row>
        <row r="6140">
          <cell r="A6140">
            <v>2017</v>
          </cell>
          <cell r="B6140" t="str">
            <v>World Bank</v>
          </cell>
        </row>
        <row r="6141">
          <cell r="A6141">
            <v>2017</v>
          </cell>
          <cell r="B6141" t="str">
            <v>World Bank</v>
          </cell>
        </row>
        <row r="6142">
          <cell r="A6142">
            <v>2017</v>
          </cell>
          <cell r="B6142" t="str">
            <v>World Bank</v>
          </cell>
        </row>
        <row r="6143">
          <cell r="A6143">
            <v>2017</v>
          </cell>
          <cell r="B6143" t="str">
            <v>World Bank</v>
          </cell>
        </row>
        <row r="6144">
          <cell r="A6144">
            <v>2017</v>
          </cell>
          <cell r="B6144" t="str">
            <v>World Bank</v>
          </cell>
        </row>
        <row r="6145">
          <cell r="A6145">
            <v>2017</v>
          </cell>
          <cell r="B6145" t="str">
            <v>World Bank</v>
          </cell>
        </row>
        <row r="6146">
          <cell r="A6146">
            <v>2017</v>
          </cell>
          <cell r="B6146" t="str">
            <v>World Bank</v>
          </cell>
        </row>
        <row r="6147">
          <cell r="A6147">
            <v>2017</v>
          </cell>
          <cell r="B6147" t="str">
            <v>World Bank</v>
          </cell>
        </row>
        <row r="6148">
          <cell r="A6148">
            <v>2017</v>
          </cell>
          <cell r="B6148" t="str">
            <v>World Bank</v>
          </cell>
        </row>
        <row r="6149">
          <cell r="A6149">
            <v>2017</v>
          </cell>
          <cell r="B6149" t="str">
            <v>World Bank</v>
          </cell>
        </row>
        <row r="6150">
          <cell r="A6150">
            <v>2017</v>
          </cell>
          <cell r="B6150" t="str">
            <v>World Bank</v>
          </cell>
        </row>
        <row r="6151">
          <cell r="A6151">
            <v>2017</v>
          </cell>
          <cell r="B6151" t="str">
            <v>World Bank</v>
          </cell>
        </row>
        <row r="6152">
          <cell r="A6152">
            <v>2017</v>
          </cell>
          <cell r="B6152" t="str">
            <v>World Bank</v>
          </cell>
        </row>
        <row r="6153">
          <cell r="A6153">
            <v>2017</v>
          </cell>
          <cell r="B6153" t="str">
            <v>World Bank</v>
          </cell>
        </row>
        <row r="6154">
          <cell r="A6154">
            <v>2017</v>
          </cell>
          <cell r="B6154" t="str">
            <v>World Bank</v>
          </cell>
        </row>
        <row r="6155">
          <cell r="A6155">
            <v>2017</v>
          </cell>
          <cell r="B6155" t="str">
            <v>World Bank</v>
          </cell>
        </row>
        <row r="6156">
          <cell r="A6156">
            <v>2017</v>
          </cell>
          <cell r="B6156" t="str">
            <v>World Bank</v>
          </cell>
        </row>
        <row r="6157">
          <cell r="A6157">
            <v>2017</v>
          </cell>
          <cell r="B6157" t="str">
            <v>World Bank</v>
          </cell>
        </row>
        <row r="6158">
          <cell r="A6158">
            <v>2017</v>
          </cell>
          <cell r="B6158" t="str">
            <v>World Bank</v>
          </cell>
        </row>
        <row r="6159">
          <cell r="A6159">
            <v>2017</v>
          </cell>
          <cell r="B6159" t="str">
            <v>World Bank</v>
          </cell>
        </row>
        <row r="6160">
          <cell r="A6160">
            <v>2017</v>
          </cell>
          <cell r="B6160" t="str">
            <v>World Bank</v>
          </cell>
        </row>
        <row r="6161">
          <cell r="A6161">
            <v>2017</v>
          </cell>
          <cell r="B6161" t="str">
            <v>World Bank</v>
          </cell>
        </row>
        <row r="6162">
          <cell r="A6162">
            <v>2017</v>
          </cell>
          <cell r="B6162" t="str">
            <v>World Bank</v>
          </cell>
        </row>
        <row r="6163">
          <cell r="A6163">
            <v>2017</v>
          </cell>
          <cell r="B6163" t="str">
            <v>World Bank</v>
          </cell>
        </row>
        <row r="6164">
          <cell r="A6164">
            <v>2017</v>
          </cell>
          <cell r="B6164" t="str">
            <v>World Bank</v>
          </cell>
        </row>
        <row r="6165">
          <cell r="A6165">
            <v>2017</v>
          </cell>
          <cell r="B6165" t="str">
            <v>World Bank</v>
          </cell>
        </row>
        <row r="6166">
          <cell r="A6166">
            <v>2017</v>
          </cell>
          <cell r="B6166" t="str">
            <v>World Bank</v>
          </cell>
        </row>
        <row r="6167">
          <cell r="A6167">
            <v>2017</v>
          </cell>
          <cell r="B6167" t="str">
            <v>World Bank</v>
          </cell>
        </row>
        <row r="6168">
          <cell r="A6168">
            <v>2017</v>
          </cell>
          <cell r="B6168" t="str">
            <v>World Bank</v>
          </cell>
        </row>
        <row r="6169">
          <cell r="A6169">
            <v>2017</v>
          </cell>
          <cell r="B6169" t="str">
            <v>World Bank</v>
          </cell>
        </row>
        <row r="6170">
          <cell r="A6170">
            <v>2017</v>
          </cell>
          <cell r="B6170" t="str">
            <v>World Bank</v>
          </cell>
        </row>
        <row r="6171">
          <cell r="A6171">
            <v>2017</v>
          </cell>
          <cell r="B6171" t="str">
            <v>World Bank</v>
          </cell>
        </row>
        <row r="6172">
          <cell r="A6172">
            <v>2017</v>
          </cell>
          <cell r="B6172" t="str">
            <v>World Bank</v>
          </cell>
        </row>
        <row r="6173">
          <cell r="A6173">
            <v>2017</v>
          </cell>
          <cell r="B6173" t="str">
            <v>World Bank</v>
          </cell>
        </row>
        <row r="6174">
          <cell r="A6174">
            <v>2017</v>
          </cell>
          <cell r="B6174" t="str">
            <v>World Bank</v>
          </cell>
        </row>
        <row r="6175">
          <cell r="A6175">
            <v>2017</v>
          </cell>
          <cell r="B6175" t="str">
            <v>World Bank</v>
          </cell>
        </row>
        <row r="6176">
          <cell r="A6176">
            <v>2017</v>
          </cell>
          <cell r="B6176" t="str">
            <v>World Bank</v>
          </cell>
        </row>
        <row r="6177">
          <cell r="A6177">
            <v>2017</v>
          </cell>
          <cell r="B6177" t="str">
            <v>World Bank</v>
          </cell>
        </row>
        <row r="6178">
          <cell r="A6178">
            <v>2017</v>
          </cell>
          <cell r="B6178" t="str">
            <v>World Bank</v>
          </cell>
        </row>
        <row r="6179">
          <cell r="A6179">
            <v>2017</v>
          </cell>
          <cell r="B6179" t="str">
            <v>World Bank</v>
          </cell>
        </row>
        <row r="6180">
          <cell r="A6180">
            <v>2017</v>
          </cell>
          <cell r="B6180" t="str">
            <v>World Bank</v>
          </cell>
        </row>
        <row r="6181">
          <cell r="A6181">
            <v>2017</v>
          </cell>
          <cell r="B6181" t="str">
            <v>World Bank</v>
          </cell>
        </row>
        <row r="6182">
          <cell r="A6182">
            <v>2017</v>
          </cell>
          <cell r="B6182" t="str">
            <v>World Bank</v>
          </cell>
        </row>
        <row r="6183">
          <cell r="A6183">
            <v>2017</v>
          </cell>
          <cell r="B6183" t="str">
            <v>World Bank</v>
          </cell>
        </row>
        <row r="6184">
          <cell r="A6184">
            <v>2017</v>
          </cell>
          <cell r="B6184" t="str">
            <v>World Bank</v>
          </cell>
        </row>
        <row r="6185">
          <cell r="A6185">
            <v>2017</v>
          </cell>
          <cell r="B6185" t="str">
            <v>World Bank</v>
          </cell>
        </row>
        <row r="6186">
          <cell r="A6186">
            <v>2017</v>
          </cell>
          <cell r="B6186" t="str">
            <v>World Bank</v>
          </cell>
        </row>
        <row r="6187">
          <cell r="A6187">
            <v>2017</v>
          </cell>
          <cell r="B6187" t="str">
            <v>World Bank</v>
          </cell>
        </row>
        <row r="6188">
          <cell r="A6188">
            <v>2018</v>
          </cell>
          <cell r="B6188" t="str">
            <v>World Bank</v>
          </cell>
          <cell r="C6188" t="str">
            <v>*GNIpc value source: http://www.doingbusiness.org/en/data/exploreeconomies/taiwan-china</v>
          </cell>
        </row>
        <row r="6189">
          <cell r="A6189">
            <v>2017</v>
          </cell>
          <cell r="B6189" t="str">
            <v>World Bank</v>
          </cell>
        </row>
        <row r="6190">
          <cell r="A6190">
            <v>2017</v>
          </cell>
          <cell r="B6190" t="str">
            <v>World Bank</v>
          </cell>
        </row>
        <row r="6191">
          <cell r="A6191">
            <v>2017</v>
          </cell>
          <cell r="B6191" t="str">
            <v>World Bank</v>
          </cell>
        </row>
        <row r="6192">
          <cell r="A6192">
            <v>2017</v>
          </cell>
          <cell r="B6192" t="str">
            <v>World Bank</v>
          </cell>
        </row>
        <row r="6193">
          <cell r="A6193">
            <v>2017</v>
          </cell>
          <cell r="B6193" t="str">
            <v>World Bank</v>
          </cell>
        </row>
        <row r="6194">
          <cell r="A6194">
            <v>2017</v>
          </cell>
          <cell r="B6194" t="str">
            <v>World Bank</v>
          </cell>
        </row>
        <row r="6195">
          <cell r="A6195">
            <v>2017</v>
          </cell>
          <cell r="B6195" t="str">
            <v>World Bank</v>
          </cell>
        </row>
        <row r="6196">
          <cell r="A6196">
            <v>2017</v>
          </cell>
          <cell r="B6196" t="str">
            <v>World Bank</v>
          </cell>
        </row>
        <row r="6197">
          <cell r="A6197">
            <v>2017</v>
          </cell>
          <cell r="B6197" t="str">
            <v>World Bank</v>
          </cell>
        </row>
        <row r="6198">
          <cell r="A6198">
            <v>2017</v>
          </cell>
          <cell r="B6198" t="str">
            <v>World Bank</v>
          </cell>
        </row>
        <row r="6199">
          <cell r="A6199">
            <v>2014</v>
          </cell>
          <cell r="B6199" t="str">
            <v>World Bank</v>
          </cell>
        </row>
        <row r="6200">
          <cell r="A6200">
            <v>2017</v>
          </cell>
          <cell r="B6200" t="str">
            <v>World Bank</v>
          </cell>
        </row>
        <row r="6201">
          <cell r="A6201">
            <v>2017</v>
          </cell>
          <cell r="B6201" t="str">
            <v>World Bank</v>
          </cell>
        </row>
        <row r="6202">
          <cell r="A6202">
            <v>2011</v>
          </cell>
          <cell r="B6202" t="str">
            <v>World Bank</v>
          </cell>
        </row>
        <row r="6203">
          <cell r="A6203">
            <v>2008</v>
          </cell>
          <cell r="B6203" t="str">
            <v>World Bank</v>
          </cell>
        </row>
        <row r="6204">
          <cell r="A6204">
            <v>2016</v>
          </cell>
          <cell r="B6204" t="str">
            <v>World Bank</v>
          </cell>
        </row>
        <row r="6205">
          <cell r="A6205">
            <v>2010</v>
          </cell>
          <cell r="B6205" t="str">
            <v>World Bank</v>
          </cell>
        </row>
        <row r="6206">
          <cell r="A6206">
            <v>2015</v>
          </cell>
          <cell r="B6206" t="str">
            <v>World Bank</v>
          </cell>
        </row>
        <row r="6207">
          <cell r="A6207">
            <v>2016</v>
          </cell>
          <cell r="B6207" t="str">
            <v>World Bank</v>
          </cell>
        </row>
        <row r="6208">
          <cell r="A6208">
            <v>2015</v>
          </cell>
          <cell r="B6208" t="str">
            <v>World Bank</v>
          </cell>
        </row>
        <row r="6209">
          <cell r="A6209">
            <v>2015</v>
          </cell>
          <cell r="B6209" t="str">
            <v>World Bank</v>
          </cell>
        </row>
        <row r="6210">
          <cell r="A6210">
            <v>2009</v>
          </cell>
          <cell r="B6210" t="str">
            <v>World Bank</v>
          </cell>
        </row>
        <row r="6211">
          <cell r="A6211">
            <v>2015</v>
          </cell>
          <cell r="B6211" t="str">
            <v>World Bank</v>
          </cell>
        </row>
        <row r="6212">
          <cell r="A6212">
            <v>2014</v>
          </cell>
          <cell r="B6212" t="str">
            <v>World Bank</v>
          </cell>
        </row>
        <row r="6213">
          <cell r="A6213">
            <v>2014</v>
          </cell>
          <cell r="B6213" t="str">
            <v>World Bank</v>
          </cell>
        </row>
        <row r="6214">
          <cell r="B6214" t="str">
            <v>World Bank</v>
          </cell>
          <cell r="C6214" t="str">
            <v>Source: Previous year value considered. No latest data found</v>
          </cell>
        </row>
        <row r="6215">
          <cell r="A6215">
            <v>2014</v>
          </cell>
          <cell r="B6215" t="str">
            <v>World Bank</v>
          </cell>
        </row>
        <row r="6216">
          <cell r="A6216">
            <v>2013</v>
          </cell>
          <cell r="B6216" t="str">
            <v>World Bank</v>
          </cell>
        </row>
        <row r="6217">
          <cell r="A6217">
            <v>2015</v>
          </cell>
          <cell r="B6217" t="str">
            <v>World Bank</v>
          </cell>
        </row>
        <row r="6218">
          <cell r="A6218">
            <v>2012</v>
          </cell>
          <cell r="B6218" t="str">
            <v>World Bank</v>
          </cell>
        </row>
        <row r="6219">
          <cell r="A6219">
            <v>2016</v>
          </cell>
          <cell r="B6219" t="str">
            <v>World Bank</v>
          </cell>
        </row>
        <row r="6220">
          <cell r="A6220">
            <v>2012</v>
          </cell>
          <cell r="B6220" t="str">
            <v>World Bank</v>
          </cell>
        </row>
        <row r="6221">
          <cell r="A6221">
            <v>2016</v>
          </cell>
          <cell r="B6221" t="str">
            <v>World Bank</v>
          </cell>
        </row>
        <row r="6222">
          <cell r="A6222">
            <v>2015</v>
          </cell>
          <cell r="B6222" t="str">
            <v>World Bank</v>
          </cell>
        </row>
        <row r="6223">
          <cell r="A6223">
            <v>2015</v>
          </cell>
          <cell r="B6223" t="str">
            <v>World Bank</v>
          </cell>
        </row>
        <row r="6224">
          <cell r="A6224">
            <v>2015</v>
          </cell>
          <cell r="B6224" t="str">
            <v>World Bank</v>
          </cell>
        </row>
        <row r="6225">
          <cell r="A6225">
            <v>2016</v>
          </cell>
          <cell r="B6225" t="str">
            <v>World Bank</v>
          </cell>
        </row>
        <row r="6226">
          <cell r="A6226">
            <v>2016</v>
          </cell>
          <cell r="B6226" t="str">
            <v>World Bank</v>
          </cell>
        </row>
        <row r="6227">
          <cell r="A6227">
            <v>2015</v>
          </cell>
          <cell r="B6227" t="str">
            <v>World Bank</v>
          </cell>
        </row>
        <row r="6228">
          <cell r="A6228">
            <v>2016</v>
          </cell>
          <cell r="B6228" t="str">
            <v>World Bank</v>
          </cell>
        </row>
        <row r="6229">
          <cell r="A6229">
            <v>2015</v>
          </cell>
          <cell r="B6229" t="str">
            <v>World Bank</v>
          </cell>
        </row>
        <row r="6230">
          <cell r="A6230">
            <v>2015</v>
          </cell>
          <cell r="B6230" t="str">
            <v>World Bank</v>
          </cell>
        </row>
        <row r="6231">
          <cell r="A6231">
            <v>2015</v>
          </cell>
          <cell r="B6231" t="str">
            <v>World Bank</v>
          </cell>
        </row>
        <row r="6232">
          <cell r="A6232">
            <v>2015</v>
          </cell>
          <cell r="B6232" t="str">
            <v>World Bank</v>
          </cell>
        </row>
        <row r="6233">
          <cell r="A6233">
            <v>2015</v>
          </cell>
          <cell r="B6233" t="str">
            <v>World Bank</v>
          </cell>
        </row>
        <row r="6234">
          <cell r="A6234">
            <v>2012</v>
          </cell>
          <cell r="B6234" t="str">
            <v>World Bank</v>
          </cell>
        </row>
        <row r="6235">
          <cell r="A6235">
            <v>2015</v>
          </cell>
          <cell r="B6235" t="str">
            <v>World Bank</v>
          </cell>
        </row>
        <row r="6236">
          <cell r="A6236">
            <v>2014</v>
          </cell>
          <cell r="B6236" t="str">
            <v>World Bank</v>
          </cell>
        </row>
        <row r="6237">
          <cell r="A6237">
            <v>2012</v>
          </cell>
          <cell r="B6237" t="str">
            <v>World Bank</v>
          </cell>
        </row>
        <row r="6238">
          <cell r="A6238">
            <v>2015</v>
          </cell>
          <cell r="B6238" t="str">
            <v>World Bank</v>
          </cell>
        </row>
        <row r="6239">
          <cell r="A6239">
            <v>2011</v>
          </cell>
          <cell r="B6239" t="str">
            <v>World Bank</v>
          </cell>
        </row>
        <row r="6240">
          <cell r="A6240">
            <v>2013</v>
          </cell>
          <cell r="B6240" t="str">
            <v>World Bank</v>
          </cell>
        </row>
        <row r="6241">
          <cell r="A6241">
            <v>2014</v>
          </cell>
          <cell r="B6241" t="str">
            <v>World Bank</v>
          </cell>
        </row>
        <row r="6242">
          <cell r="A6242">
            <v>2015</v>
          </cell>
          <cell r="B6242" t="str">
            <v>World Bank</v>
          </cell>
        </row>
        <row r="6243">
          <cell r="A6243">
            <v>2012</v>
          </cell>
          <cell r="B6243" t="str">
            <v>World Bank</v>
          </cell>
        </row>
        <row r="6244">
          <cell r="A6244">
            <v>2015</v>
          </cell>
          <cell r="B6244" t="str">
            <v>World Bank</v>
          </cell>
        </row>
        <row r="6245">
          <cell r="A6245">
            <v>2004</v>
          </cell>
          <cell r="B6245" t="str">
            <v>World Bank</v>
          </cell>
        </row>
        <row r="6246">
          <cell r="A6246">
            <v>2008</v>
          </cell>
          <cell r="B6246" t="str">
            <v>World Bank</v>
          </cell>
        </row>
        <row r="6247">
          <cell r="A6247">
            <v>2010</v>
          </cell>
          <cell r="B6247" t="str">
            <v>World Bank</v>
          </cell>
        </row>
        <row r="6248">
          <cell r="A6248">
            <v>2015</v>
          </cell>
          <cell r="B6248" t="str">
            <v>World Bank</v>
          </cell>
        </row>
        <row r="6249">
          <cell r="A6249">
            <v>2015</v>
          </cell>
          <cell r="B6249" t="str">
            <v>World Bank</v>
          </cell>
        </row>
        <row r="6250">
          <cell r="A6250">
            <v>2018</v>
          </cell>
          <cell r="B6250" t="str">
            <v>University of Denver</v>
          </cell>
          <cell r="C6250" t="str">
            <v>Source: http://www.ifs.du.edu/ifs/frm_CountryProfile.aspx?Country=KW</v>
          </cell>
        </row>
        <row r="6251">
          <cell r="A6251">
            <v>2014</v>
          </cell>
          <cell r="B6251" t="str">
            <v>World Bank</v>
          </cell>
        </row>
        <row r="6252">
          <cell r="A6252">
            <v>2012</v>
          </cell>
          <cell r="B6252" t="str">
            <v>World Bank</v>
          </cell>
        </row>
        <row r="6253">
          <cell r="A6253">
            <v>2010</v>
          </cell>
          <cell r="B6253" t="str">
            <v>World Bank</v>
          </cell>
        </row>
        <row r="6254">
          <cell r="A6254">
            <v>2015</v>
          </cell>
          <cell r="B6254" t="str">
            <v>World Bank</v>
          </cell>
        </row>
        <row r="6255">
          <cell r="A6255">
            <v>2009</v>
          </cell>
          <cell r="B6255" t="str">
            <v>World Bank</v>
          </cell>
        </row>
        <row r="6256">
          <cell r="A6256">
            <v>2016</v>
          </cell>
          <cell r="B6256" t="str">
            <v>World Bank</v>
          </cell>
        </row>
        <row r="6257">
          <cell r="A6257">
            <v>2016</v>
          </cell>
          <cell r="B6257" t="str">
            <v>World Bank</v>
          </cell>
        </row>
        <row r="6258">
          <cell r="A6258">
            <v>2013</v>
          </cell>
          <cell r="B6258" t="str">
            <v>World Bank</v>
          </cell>
        </row>
        <row r="6259">
          <cell r="A6259">
            <v>2014</v>
          </cell>
          <cell r="B6259" t="str">
            <v>World Bank</v>
          </cell>
        </row>
        <row r="6260">
          <cell r="A6260">
            <v>2015</v>
          </cell>
          <cell r="B6260" t="str">
            <v>World Bank</v>
          </cell>
        </row>
        <row r="6261">
          <cell r="A6261">
            <v>2015</v>
          </cell>
          <cell r="B6261" t="str">
            <v>World Bank</v>
          </cell>
        </row>
        <row r="6262">
          <cell r="A6262">
            <v>2010</v>
          </cell>
          <cell r="B6262" t="str">
            <v>World Bank</v>
          </cell>
        </row>
        <row r="6263">
          <cell r="A6263">
            <v>2015</v>
          </cell>
          <cell r="B6263" t="str">
            <v>World Bank</v>
          </cell>
        </row>
        <row r="6264">
          <cell r="A6264">
            <v>2014</v>
          </cell>
          <cell r="B6264" t="str">
            <v>World Bank</v>
          </cell>
        </row>
        <row r="6265">
          <cell r="A6265">
            <v>2009</v>
          </cell>
          <cell r="B6265" t="str">
            <v>World Bank</v>
          </cell>
        </row>
        <row r="6266">
          <cell r="A6266">
            <v>2011</v>
          </cell>
          <cell r="B6266" t="str">
            <v>National Center for Statistics and Information (Muscat)</v>
          </cell>
          <cell r="C6266" t="str">
            <v>Source: https://ncsi.gov.om/Elibrary/LibraryContentDoc/ben_Final%20Findings%20E%202010%20-%202011_964e4334-f010-4f48-aad6-9401454cf803.pdf</v>
          </cell>
        </row>
        <row r="6267">
          <cell r="A6267">
            <v>2015</v>
          </cell>
          <cell r="B6267" t="str">
            <v>World Bank</v>
          </cell>
        </row>
        <row r="6268">
          <cell r="A6268">
            <v>2016</v>
          </cell>
          <cell r="B6268" t="str">
            <v>World Bank</v>
          </cell>
        </row>
        <row r="6269">
          <cell r="A6269">
            <v>2016</v>
          </cell>
          <cell r="B6269" t="str">
            <v>World Bank</v>
          </cell>
        </row>
        <row r="6270">
          <cell r="A6270">
            <v>2015</v>
          </cell>
          <cell r="B6270" t="str">
            <v>Central Intelligence Agency</v>
          </cell>
          <cell r="C6270" t="str">
            <v>Source: https://www.cia.gov/library/publications/the-world-factbook/rankorder/2172rank.html</v>
          </cell>
        </row>
        <row r="6271">
          <cell r="A6271">
            <v>2015</v>
          </cell>
          <cell r="B6271" t="str">
            <v>Central Intelligence Agency</v>
          </cell>
          <cell r="C6271" t="str">
            <v>Source: https://www.cia.gov/library/publications/the-world-factbook/rankorder/2172rank.html</v>
          </cell>
        </row>
        <row r="6272">
          <cell r="A6272">
            <v>2015</v>
          </cell>
          <cell r="B6272" t="str">
            <v>World Bank</v>
          </cell>
        </row>
        <row r="6273">
          <cell r="A6273">
            <v>2013</v>
          </cell>
          <cell r="B6273" t="str">
            <v>Human Development Reports (UNDP)</v>
          </cell>
          <cell r="C6273" t="str">
            <v>Source: http://hdr.undp.org/en/content/income-gini-coefficient</v>
          </cell>
        </row>
        <row r="6274">
          <cell r="A6274">
            <v>2015</v>
          </cell>
          <cell r="B6274" t="str">
            <v>World Bank</v>
          </cell>
        </row>
        <row r="6275">
          <cell r="A6275">
            <v>2015</v>
          </cell>
          <cell r="B6275" t="str">
            <v>World Bank</v>
          </cell>
        </row>
        <row r="6276">
          <cell r="A6276">
            <v>2013</v>
          </cell>
          <cell r="B6276" t="str">
            <v>World Bank</v>
          </cell>
        </row>
        <row r="6277">
          <cell r="A6277">
            <v>2013</v>
          </cell>
          <cell r="B6277" t="str">
            <v>Central Intelligence Agency</v>
          </cell>
          <cell r="C6277" t="str">
            <v>Source: https://www.cia.gov/library/publications/the-world-factbook/rankorder/2172rank.html</v>
          </cell>
        </row>
        <row r="6278">
          <cell r="A6278">
            <v>2011</v>
          </cell>
          <cell r="B6278" t="str">
            <v>World Bank</v>
          </cell>
        </row>
        <row r="6279">
          <cell r="A6279">
            <v>2011</v>
          </cell>
          <cell r="B6279" t="str">
            <v>World Bank</v>
          </cell>
        </row>
        <row r="6280">
          <cell r="A6280">
            <v>2017</v>
          </cell>
          <cell r="B6280" t="str">
            <v>Department of Statistics (Singapore)</v>
          </cell>
          <cell r="C6280" t="str">
            <v>Source: https://www.gov.sg/~/sgpcmedia/media_releases/singstat/press_release/P-20180208-2/attachment/Key%20Household%20Income%20Trends%202017%20Press%20Release.pdf</v>
          </cell>
        </row>
        <row r="6281">
          <cell r="A6281">
            <v>2014</v>
          </cell>
          <cell r="B6281" t="str">
            <v>World Bank</v>
          </cell>
        </row>
        <row r="6282">
          <cell r="A6282">
            <v>2012</v>
          </cell>
          <cell r="B6282" t="str">
            <v>World Bank</v>
          </cell>
        </row>
        <row r="6283">
          <cell r="A6283">
            <v>2015</v>
          </cell>
          <cell r="B6283" t="str">
            <v>World Bank</v>
          </cell>
        </row>
        <row r="6284">
          <cell r="A6284">
            <v>2016</v>
          </cell>
          <cell r="B6284" t="str">
            <v>World Bank</v>
          </cell>
        </row>
        <row r="6285">
          <cell r="A6285">
            <v>2009</v>
          </cell>
          <cell r="B6285" t="str">
            <v>World Bank</v>
          </cell>
        </row>
        <row r="6286">
          <cell r="A6286">
            <v>2015</v>
          </cell>
          <cell r="B6286" t="str">
            <v>World Bank</v>
          </cell>
        </row>
        <row r="6287">
          <cell r="A6287">
            <v>2015</v>
          </cell>
          <cell r="B6287" t="str">
            <v>World Bank</v>
          </cell>
        </row>
        <row r="6288">
          <cell r="A6288">
            <v>2014</v>
          </cell>
          <cell r="B6288" t="str">
            <v>National Development Council, Taiwan</v>
          </cell>
          <cell r="C6288" t="str">
            <v>Source: https://www.roc-taiwan.org/uploads/sites/49/2016/11/Taiwan-Statistical-Data-Book-2016.pdf.pdf</v>
          </cell>
        </row>
        <row r="6289">
          <cell r="A6289">
            <v>2011</v>
          </cell>
          <cell r="B6289" t="str">
            <v>World Bank</v>
          </cell>
        </row>
        <row r="6290">
          <cell r="A6290">
            <v>2015</v>
          </cell>
          <cell r="B6290" t="str">
            <v>World Bank</v>
          </cell>
        </row>
        <row r="6291">
          <cell r="A6291">
            <v>2010</v>
          </cell>
          <cell r="B6291" t="str">
            <v>World Bank</v>
          </cell>
        </row>
        <row r="6292">
          <cell r="A6292">
            <v>2016</v>
          </cell>
          <cell r="B6292" t="str">
            <v>World Bank</v>
          </cell>
        </row>
        <row r="6293">
          <cell r="B6293" t="str">
            <v>World Bank</v>
          </cell>
          <cell r="C6293" t="str">
            <v>Source: Previous year value considered. No latest data found</v>
          </cell>
        </row>
        <row r="6294">
          <cell r="A6294">
            <v>2016</v>
          </cell>
          <cell r="B6294" t="str">
            <v>World Bank</v>
          </cell>
        </row>
        <row r="6295">
          <cell r="A6295">
            <v>2016</v>
          </cell>
          <cell r="B6295" t="str">
            <v>World Bank</v>
          </cell>
        </row>
        <row r="6296">
          <cell r="A6296">
            <v>2015</v>
          </cell>
          <cell r="B6296" t="str">
            <v>World Bank</v>
          </cell>
        </row>
        <row r="6297">
          <cell r="A6297">
            <v>2016</v>
          </cell>
          <cell r="B6297" t="str">
            <v>World Bank</v>
          </cell>
        </row>
        <row r="6298">
          <cell r="A6298">
            <v>2016</v>
          </cell>
          <cell r="B6298" t="str">
            <v>World Bank</v>
          </cell>
        </row>
        <row r="6299">
          <cell r="A6299">
            <v>2006</v>
          </cell>
          <cell r="B6299" t="str">
            <v>World Bank</v>
          </cell>
        </row>
        <row r="6300">
          <cell r="A6300">
            <v>2016</v>
          </cell>
          <cell r="B6300" t="str">
            <v>World Bank</v>
          </cell>
        </row>
        <row r="6301">
          <cell r="A6301">
            <v>2015</v>
          </cell>
          <cell r="B6301" t="str">
            <v>World Bank</v>
          </cell>
        </row>
        <row r="6302">
          <cell r="B6302" t="str">
            <v>World Bank</v>
          </cell>
          <cell r="C6302" t="str">
            <v>MENA regional average estimate</v>
          </cell>
        </row>
        <row r="6303">
          <cell r="A6303">
            <v>2008</v>
          </cell>
          <cell r="B6303" t="str">
            <v>World Bank</v>
          </cell>
        </row>
        <row r="6304">
          <cell r="A6304">
            <v>2016</v>
          </cell>
          <cell r="B6304" t="str">
            <v>World Bank</v>
          </cell>
        </row>
        <row r="6305">
          <cell r="A6305">
            <v>2010</v>
          </cell>
          <cell r="B6305" t="str">
            <v>World Bank</v>
          </cell>
        </row>
        <row r="6306">
          <cell r="A6306">
            <v>2015</v>
          </cell>
          <cell r="B6306" t="str">
            <v>World Bank</v>
          </cell>
        </row>
        <row r="6307">
          <cell r="A6307">
            <v>2016</v>
          </cell>
          <cell r="B6307" t="str">
            <v>World Bank</v>
          </cell>
        </row>
        <row r="6308">
          <cell r="A6308">
            <v>2015</v>
          </cell>
          <cell r="B6308" t="str">
            <v>World Bank</v>
          </cell>
        </row>
        <row r="6309">
          <cell r="A6309">
            <v>2015</v>
          </cell>
          <cell r="B6309" t="str">
            <v>World Bank</v>
          </cell>
        </row>
        <row r="6310">
          <cell r="A6310">
            <v>2009</v>
          </cell>
          <cell r="B6310" t="str">
            <v>World Bank</v>
          </cell>
        </row>
        <row r="6311">
          <cell r="A6311">
            <v>2015</v>
          </cell>
          <cell r="B6311" t="str">
            <v>World Bank</v>
          </cell>
        </row>
        <row r="6312">
          <cell r="A6312">
            <v>2014</v>
          </cell>
          <cell r="B6312" t="str">
            <v>World Bank</v>
          </cell>
        </row>
        <row r="6313">
          <cell r="A6313">
            <v>2014</v>
          </cell>
          <cell r="B6313" t="str">
            <v>World Bank</v>
          </cell>
        </row>
        <row r="6314">
          <cell r="B6314" t="str">
            <v>World Bank</v>
          </cell>
          <cell r="C6314" t="str">
            <v>Asia regional average estimate</v>
          </cell>
        </row>
        <row r="6315">
          <cell r="A6315">
            <v>2014</v>
          </cell>
          <cell r="B6315" t="str">
            <v>World Bank</v>
          </cell>
        </row>
        <row r="6316">
          <cell r="A6316">
            <v>2013</v>
          </cell>
          <cell r="B6316" t="str">
            <v>World Bank</v>
          </cell>
        </row>
        <row r="6317">
          <cell r="A6317">
            <v>2015</v>
          </cell>
          <cell r="B6317" t="str">
            <v>World Bank</v>
          </cell>
        </row>
        <row r="6318">
          <cell r="A6318">
            <v>2015</v>
          </cell>
          <cell r="B6318" t="str">
            <v>World Bank</v>
          </cell>
        </row>
        <row r="6319">
          <cell r="A6319">
            <v>2016</v>
          </cell>
          <cell r="B6319" t="str">
            <v>World Bank</v>
          </cell>
        </row>
        <row r="6320">
          <cell r="A6320">
            <v>2012</v>
          </cell>
          <cell r="B6320" t="str">
            <v>World Bank</v>
          </cell>
        </row>
        <row r="6321">
          <cell r="A6321">
            <v>2016</v>
          </cell>
          <cell r="B6321" t="str">
            <v>World Bank</v>
          </cell>
        </row>
        <row r="6322">
          <cell r="A6322">
            <v>2015</v>
          </cell>
          <cell r="B6322" t="str">
            <v>World Bank</v>
          </cell>
        </row>
        <row r="6323">
          <cell r="A6323">
            <v>2015</v>
          </cell>
          <cell r="B6323" t="str">
            <v>World Bank</v>
          </cell>
        </row>
        <row r="6324">
          <cell r="A6324">
            <v>2015</v>
          </cell>
          <cell r="B6324" t="str">
            <v>World Bank</v>
          </cell>
        </row>
        <row r="6325">
          <cell r="A6325">
            <v>2016</v>
          </cell>
          <cell r="B6325" t="str">
            <v>World Bank</v>
          </cell>
        </row>
        <row r="6326">
          <cell r="A6326">
            <v>2016</v>
          </cell>
          <cell r="B6326" t="str">
            <v>World Bank</v>
          </cell>
        </row>
        <row r="6327">
          <cell r="A6327">
            <v>2015</v>
          </cell>
          <cell r="B6327" t="str">
            <v>World Bank</v>
          </cell>
        </row>
        <row r="6328">
          <cell r="A6328">
            <v>2016</v>
          </cell>
          <cell r="B6328" t="str">
            <v>World Bank</v>
          </cell>
        </row>
        <row r="6329">
          <cell r="A6329">
            <v>2015</v>
          </cell>
          <cell r="B6329" t="str">
            <v>World Bank</v>
          </cell>
        </row>
        <row r="6330">
          <cell r="A6330">
            <v>2015</v>
          </cell>
          <cell r="B6330" t="str">
            <v>World Bank</v>
          </cell>
        </row>
        <row r="6331">
          <cell r="A6331">
            <v>2015</v>
          </cell>
          <cell r="B6331" t="str">
            <v>World Bank</v>
          </cell>
        </row>
        <row r="6332">
          <cell r="A6332">
            <v>2015</v>
          </cell>
          <cell r="B6332" t="str">
            <v>World Bank</v>
          </cell>
        </row>
        <row r="6333">
          <cell r="A6333">
            <v>2015</v>
          </cell>
          <cell r="B6333" t="str">
            <v>World Bank</v>
          </cell>
        </row>
        <row r="6334">
          <cell r="A6334">
            <v>2012</v>
          </cell>
          <cell r="B6334" t="str">
            <v>World Bank</v>
          </cell>
        </row>
        <row r="6335">
          <cell r="A6335">
            <v>2015</v>
          </cell>
          <cell r="B6335" t="str">
            <v>World Bank</v>
          </cell>
        </row>
        <row r="6336">
          <cell r="A6336">
            <v>2014</v>
          </cell>
          <cell r="B6336" t="str">
            <v>World Bank</v>
          </cell>
        </row>
        <row r="6337">
          <cell r="A6337">
            <v>2012</v>
          </cell>
          <cell r="B6337" t="str">
            <v>World Bank</v>
          </cell>
        </row>
        <row r="6338">
          <cell r="A6338">
            <v>2015</v>
          </cell>
          <cell r="B6338" t="str">
            <v>World Bank</v>
          </cell>
        </row>
        <row r="6339">
          <cell r="A6339">
            <v>2011</v>
          </cell>
          <cell r="B6339" t="str">
            <v>World Bank</v>
          </cell>
        </row>
        <row r="6340">
          <cell r="A6340">
            <v>2017</v>
          </cell>
          <cell r="B6340" t="str">
            <v>World Bank</v>
          </cell>
        </row>
        <row r="6341">
          <cell r="A6341">
            <v>2014</v>
          </cell>
          <cell r="B6341" t="str">
            <v>World Bank</v>
          </cell>
        </row>
        <row r="6342">
          <cell r="A6342">
            <v>2015</v>
          </cell>
          <cell r="B6342" t="str">
            <v>World Bank</v>
          </cell>
        </row>
        <row r="6343">
          <cell r="A6343">
            <v>2012</v>
          </cell>
          <cell r="B6343" t="str">
            <v>World Bank</v>
          </cell>
        </row>
        <row r="6344">
          <cell r="A6344">
            <v>2015</v>
          </cell>
          <cell r="B6344" t="str">
            <v>World Bank</v>
          </cell>
        </row>
        <row r="6345">
          <cell r="A6345">
            <v>2004</v>
          </cell>
          <cell r="B6345" t="str">
            <v>World Bank</v>
          </cell>
        </row>
        <row r="6346">
          <cell r="A6346">
            <v>2008</v>
          </cell>
          <cell r="B6346" t="str">
            <v>World Bank</v>
          </cell>
        </row>
        <row r="6347">
          <cell r="A6347">
            <v>2010</v>
          </cell>
          <cell r="B6347" t="str">
            <v>World Bank</v>
          </cell>
        </row>
        <row r="6348">
          <cell r="A6348">
            <v>2015</v>
          </cell>
          <cell r="B6348" t="str">
            <v>World Bank</v>
          </cell>
        </row>
        <row r="6349">
          <cell r="A6349">
            <v>2015</v>
          </cell>
          <cell r="B6349" t="str">
            <v>World Bank</v>
          </cell>
        </row>
        <row r="6350">
          <cell r="B6350" t="str">
            <v>World Bank</v>
          </cell>
          <cell r="C6350" t="str">
            <v>MENA regional average estimate</v>
          </cell>
        </row>
        <row r="6351">
          <cell r="A6351">
            <v>2014</v>
          </cell>
          <cell r="B6351" t="str">
            <v>World Bank</v>
          </cell>
        </row>
        <row r="6352">
          <cell r="A6352">
            <v>2012</v>
          </cell>
          <cell r="B6352" t="str">
            <v>World Bank</v>
          </cell>
        </row>
        <row r="6353">
          <cell r="A6353">
            <v>2010</v>
          </cell>
          <cell r="B6353" t="str">
            <v>World Bank</v>
          </cell>
        </row>
        <row r="6354">
          <cell r="A6354">
            <v>2015</v>
          </cell>
          <cell r="B6354" t="str">
            <v>World Bank</v>
          </cell>
        </row>
        <row r="6355">
          <cell r="A6355">
            <v>2009</v>
          </cell>
          <cell r="B6355" t="str">
            <v>World Bank</v>
          </cell>
        </row>
        <row r="6356">
          <cell r="A6356">
            <v>2016</v>
          </cell>
          <cell r="B6356" t="str">
            <v>World Bank</v>
          </cell>
        </row>
        <row r="6357">
          <cell r="A6357">
            <v>2016</v>
          </cell>
          <cell r="B6357" t="str">
            <v>World Bank</v>
          </cell>
        </row>
        <row r="6358">
          <cell r="A6358">
            <v>2013</v>
          </cell>
          <cell r="B6358" t="str">
            <v>World Bank</v>
          </cell>
        </row>
        <row r="6359">
          <cell r="A6359">
            <v>2014</v>
          </cell>
          <cell r="B6359" t="str">
            <v>World Bank</v>
          </cell>
        </row>
        <row r="6360">
          <cell r="A6360">
            <v>2015</v>
          </cell>
          <cell r="B6360" t="str">
            <v>World Bank</v>
          </cell>
        </row>
        <row r="6361">
          <cell r="A6361">
            <v>2015</v>
          </cell>
          <cell r="B6361" t="str">
            <v>World Bank</v>
          </cell>
        </row>
        <row r="6362">
          <cell r="A6362">
            <v>2010</v>
          </cell>
          <cell r="B6362" t="str">
            <v>World Bank</v>
          </cell>
        </row>
        <row r="6363">
          <cell r="A6363">
            <v>2015</v>
          </cell>
          <cell r="B6363" t="str">
            <v>World Bank</v>
          </cell>
        </row>
        <row r="6364">
          <cell r="A6364">
            <v>2014</v>
          </cell>
          <cell r="B6364" t="str">
            <v>World Bank</v>
          </cell>
        </row>
        <row r="6365">
          <cell r="A6365">
            <v>2009</v>
          </cell>
          <cell r="B6365" t="str">
            <v>World Bank</v>
          </cell>
        </row>
        <row r="6366">
          <cell r="A6366">
            <v>2017</v>
          </cell>
          <cell r="B6366" t="str">
            <v>World Bank</v>
          </cell>
          <cell r="C6366" t="str">
            <v>High Income country</v>
          </cell>
        </row>
        <row r="6367">
          <cell r="A6367">
            <v>2015</v>
          </cell>
          <cell r="B6367" t="str">
            <v>World Bank</v>
          </cell>
        </row>
        <row r="6368">
          <cell r="A6368">
            <v>2016</v>
          </cell>
          <cell r="B6368" t="str">
            <v>World Bank</v>
          </cell>
        </row>
        <row r="6369">
          <cell r="A6369">
            <v>2016</v>
          </cell>
          <cell r="B6369" t="str">
            <v>World Bank</v>
          </cell>
        </row>
        <row r="6370">
          <cell r="A6370">
            <v>2015</v>
          </cell>
          <cell r="B6370" t="str">
            <v>World Bank</v>
          </cell>
          <cell r="C6370" t="str">
            <v>Data not updated from previous year</v>
          </cell>
        </row>
        <row r="6371">
          <cell r="A6371">
            <v>2015</v>
          </cell>
          <cell r="B6371" t="str">
            <v>World Bank</v>
          </cell>
          <cell r="C6371" t="str">
            <v>Data not updated from previous year</v>
          </cell>
        </row>
        <row r="6372">
          <cell r="A6372">
            <v>2015</v>
          </cell>
          <cell r="B6372" t="str">
            <v>World Bank</v>
          </cell>
        </row>
        <row r="6373">
          <cell r="A6373">
            <v>2017</v>
          </cell>
          <cell r="B6373" t="str">
            <v>World Bank</v>
          </cell>
          <cell r="C6373" t="str">
            <v>High Income country</v>
          </cell>
        </row>
        <row r="6374">
          <cell r="A6374">
            <v>2015</v>
          </cell>
          <cell r="B6374" t="str">
            <v>World Bank</v>
          </cell>
        </row>
        <row r="6375">
          <cell r="A6375">
            <v>2015</v>
          </cell>
          <cell r="B6375" t="str">
            <v>World Bank</v>
          </cell>
        </row>
        <row r="6376">
          <cell r="A6376">
            <v>2013</v>
          </cell>
          <cell r="B6376" t="str">
            <v>World Bank</v>
          </cell>
        </row>
        <row r="6377">
          <cell r="A6377">
            <v>2017</v>
          </cell>
          <cell r="B6377" t="str">
            <v>World Bank</v>
          </cell>
          <cell r="C6377" t="str">
            <v>High Income country</v>
          </cell>
        </row>
        <row r="6378">
          <cell r="A6378">
            <v>2011</v>
          </cell>
          <cell r="B6378" t="str">
            <v>World Bank</v>
          </cell>
        </row>
        <row r="6379">
          <cell r="A6379">
            <v>2011</v>
          </cell>
          <cell r="B6379" t="str">
            <v>World Bank</v>
          </cell>
        </row>
        <row r="6380">
          <cell r="A6380">
            <v>2017</v>
          </cell>
          <cell r="B6380" t="str">
            <v>World Bank</v>
          </cell>
          <cell r="C6380" t="str">
            <v>High Income country</v>
          </cell>
        </row>
        <row r="6381">
          <cell r="A6381">
            <v>2014</v>
          </cell>
          <cell r="B6381" t="str">
            <v>World Bank</v>
          </cell>
        </row>
        <row r="6382">
          <cell r="A6382">
            <v>2012</v>
          </cell>
          <cell r="B6382" t="str">
            <v>World Bank</v>
          </cell>
        </row>
        <row r="6383">
          <cell r="A6383">
            <v>2015</v>
          </cell>
          <cell r="B6383" t="str">
            <v>World Bank</v>
          </cell>
        </row>
        <row r="6384">
          <cell r="A6384">
            <v>2016</v>
          </cell>
          <cell r="B6384" t="str">
            <v>World Bank</v>
          </cell>
        </row>
        <row r="6385">
          <cell r="A6385">
            <v>2009</v>
          </cell>
          <cell r="B6385" t="str">
            <v>World Bank</v>
          </cell>
        </row>
        <row r="6386">
          <cell r="A6386">
            <v>2015</v>
          </cell>
          <cell r="B6386" t="str">
            <v>World Bank</v>
          </cell>
        </row>
        <row r="6387">
          <cell r="A6387">
            <v>2015</v>
          </cell>
          <cell r="B6387" t="str">
            <v>World Bank</v>
          </cell>
        </row>
        <row r="6388">
          <cell r="A6388">
            <v>2017</v>
          </cell>
          <cell r="B6388" t="str">
            <v>World Bank</v>
          </cell>
          <cell r="C6388" t="str">
            <v>High Income country</v>
          </cell>
        </row>
        <row r="6389">
          <cell r="A6389">
            <v>2011</v>
          </cell>
          <cell r="B6389" t="str">
            <v>World Bank</v>
          </cell>
        </row>
        <row r="6390">
          <cell r="A6390">
            <v>2015</v>
          </cell>
          <cell r="B6390" t="str">
            <v>World Bank</v>
          </cell>
        </row>
        <row r="6391">
          <cell r="A6391">
            <v>2010</v>
          </cell>
          <cell r="B6391" t="str">
            <v>World Bank</v>
          </cell>
        </row>
        <row r="6392">
          <cell r="A6392">
            <v>2016</v>
          </cell>
          <cell r="B6392" t="str">
            <v>World Bank</v>
          </cell>
        </row>
        <row r="6393">
          <cell r="A6393">
            <v>2017</v>
          </cell>
          <cell r="B6393" t="str">
            <v>World Bank</v>
          </cell>
          <cell r="C6393" t="str">
            <v>High Income country</v>
          </cell>
        </row>
        <row r="6394">
          <cell r="A6394">
            <v>2016</v>
          </cell>
          <cell r="B6394" t="str">
            <v>World Bank</v>
          </cell>
        </row>
        <row r="6395">
          <cell r="A6395">
            <v>2016</v>
          </cell>
          <cell r="B6395" t="str">
            <v>World Bank</v>
          </cell>
        </row>
        <row r="6396">
          <cell r="A6396">
            <v>2015</v>
          </cell>
          <cell r="B6396" t="str">
            <v>World Bank</v>
          </cell>
        </row>
        <row r="6397">
          <cell r="A6397">
            <v>2016</v>
          </cell>
          <cell r="B6397" t="str">
            <v>World Bank</v>
          </cell>
        </row>
        <row r="6398">
          <cell r="A6398">
            <v>2016</v>
          </cell>
          <cell r="B6398" t="str">
            <v>World Bank</v>
          </cell>
        </row>
        <row r="6399">
          <cell r="A6399">
            <v>2006</v>
          </cell>
          <cell r="B6399" t="str">
            <v>World Bank</v>
          </cell>
        </row>
        <row r="6400">
          <cell r="A6400">
            <v>2016</v>
          </cell>
          <cell r="B6400" t="str">
            <v>World Bank</v>
          </cell>
        </row>
        <row r="6401">
          <cell r="A6401">
            <v>2015</v>
          </cell>
          <cell r="B6401" t="str">
            <v>World Bank</v>
          </cell>
        </row>
        <row r="6402">
          <cell r="A6402">
            <v>2017</v>
          </cell>
          <cell r="B6402" t="str">
            <v>WEO-IEA</v>
          </cell>
        </row>
        <row r="6403">
          <cell r="A6403">
            <v>2017</v>
          </cell>
          <cell r="B6403" t="str">
            <v>WEO-IEA</v>
          </cell>
        </row>
        <row r="6404">
          <cell r="A6404">
            <v>2017</v>
          </cell>
          <cell r="B6404" t="str">
            <v>WEO-IEA</v>
          </cell>
        </row>
        <row r="6405">
          <cell r="A6405">
            <v>2016</v>
          </cell>
          <cell r="B6405" t="str">
            <v>World Bank</v>
          </cell>
        </row>
        <row r="6406">
          <cell r="A6406">
            <v>2016</v>
          </cell>
          <cell r="B6406" t="str">
            <v>World Bank</v>
          </cell>
        </row>
        <row r="6407">
          <cell r="A6407">
            <v>2017</v>
          </cell>
          <cell r="B6407" t="str">
            <v>WEO-IEA</v>
          </cell>
        </row>
        <row r="6408">
          <cell r="A6408">
            <v>2016</v>
          </cell>
          <cell r="B6408" t="str">
            <v>World Bank</v>
          </cell>
        </row>
        <row r="6409">
          <cell r="A6409">
            <v>2017</v>
          </cell>
          <cell r="B6409" t="str">
            <v>WEO-IEA</v>
          </cell>
        </row>
        <row r="6410">
          <cell r="A6410">
            <v>2017</v>
          </cell>
          <cell r="B6410" t="str">
            <v>WEO-IEA</v>
          </cell>
        </row>
        <row r="6411">
          <cell r="A6411">
            <v>2017</v>
          </cell>
          <cell r="B6411" t="str">
            <v>WEO-IEA</v>
          </cell>
        </row>
        <row r="6412">
          <cell r="A6412">
            <v>2016</v>
          </cell>
          <cell r="B6412" t="str">
            <v>World Bank</v>
          </cell>
        </row>
        <row r="6413">
          <cell r="A6413">
            <v>2017</v>
          </cell>
          <cell r="B6413" t="str">
            <v>WEO-IEA</v>
          </cell>
        </row>
        <row r="6414">
          <cell r="A6414">
            <v>2017</v>
          </cell>
          <cell r="B6414" t="str">
            <v>WEO-IEA</v>
          </cell>
        </row>
        <row r="6415">
          <cell r="A6415">
            <v>2016</v>
          </cell>
          <cell r="B6415" t="str">
            <v>World Bank</v>
          </cell>
        </row>
        <row r="6416">
          <cell r="A6416">
            <v>2016</v>
          </cell>
          <cell r="B6416" t="str">
            <v>World Bank</v>
          </cell>
        </row>
        <row r="6417">
          <cell r="A6417">
            <v>2016</v>
          </cell>
          <cell r="B6417" t="str">
            <v>World Bank</v>
          </cell>
        </row>
        <row r="6418">
          <cell r="A6418">
            <v>2017</v>
          </cell>
          <cell r="B6418" t="str">
            <v>WEO-IEA</v>
          </cell>
        </row>
        <row r="6419">
          <cell r="A6419">
            <v>2017</v>
          </cell>
          <cell r="B6419" t="str">
            <v>WEO-IEA</v>
          </cell>
        </row>
        <row r="6420">
          <cell r="A6420">
            <v>2016</v>
          </cell>
          <cell r="B6420" t="str">
            <v>World Bank</v>
          </cell>
        </row>
        <row r="6421">
          <cell r="A6421">
            <v>2017</v>
          </cell>
          <cell r="B6421" t="str">
            <v>WEO-IEA</v>
          </cell>
        </row>
        <row r="6422">
          <cell r="A6422">
            <v>2017</v>
          </cell>
          <cell r="B6422" t="str">
            <v>WEO-IEA</v>
          </cell>
        </row>
        <row r="6423">
          <cell r="A6423">
            <v>2016</v>
          </cell>
          <cell r="B6423" t="str">
            <v>World Bank</v>
          </cell>
        </row>
        <row r="6424">
          <cell r="A6424">
            <v>2016</v>
          </cell>
          <cell r="B6424" t="str">
            <v>World Bank</v>
          </cell>
        </row>
        <row r="6425">
          <cell r="A6425">
            <v>2017</v>
          </cell>
          <cell r="B6425" t="str">
            <v>WEO-IEA</v>
          </cell>
        </row>
        <row r="6426">
          <cell r="A6426">
            <v>2017</v>
          </cell>
          <cell r="B6426" t="str">
            <v>WEO-IEA</v>
          </cell>
        </row>
        <row r="6427">
          <cell r="A6427">
            <v>2016</v>
          </cell>
          <cell r="B6427" t="str">
            <v>World Bank</v>
          </cell>
        </row>
        <row r="6428">
          <cell r="A6428">
            <v>2017</v>
          </cell>
          <cell r="B6428" t="str">
            <v>WEO-IEA</v>
          </cell>
        </row>
        <row r="6429">
          <cell r="A6429">
            <v>2016</v>
          </cell>
          <cell r="B6429" t="str">
            <v>World Bank</v>
          </cell>
        </row>
        <row r="6430">
          <cell r="A6430">
            <v>2016</v>
          </cell>
          <cell r="B6430" t="str">
            <v>World Bank</v>
          </cell>
        </row>
        <row r="6431">
          <cell r="A6431">
            <v>2016</v>
          </cell>
          <cell r="B6431" t="str">
            <v>World Bank</v>
          </cell>
        </row>
        <row r="6432">
          <cell r="A6432">
            <v>2016</v>
          </cell>
          <cell r="B6432" t="str">
            <v>World Bank</v>
          </cell>
        </row>
        <row r="6433">
          <cell r="A6433">
            <v>2016</v>
          </cell>
          <cell r="B6433" t="str">
            <v>World Bank</v>
          </cell>
        </row>
        <row r="6434">
          <cell r="A6434">
            <v>2017</v>
          </cell>
          <cell r="B6434" t="str">
            <v>WEO-IEA</v>
          </cell>
        </row>
        <row r="6435">
          <cell r="A6435">
            <v>2016</v>
          </cell>
          <cell r="B6435" t="str">
            <v>World Bank</v>
          </cell>
        </row>
        <row r="6436">
          <cell r="A6436">
            <v>2017</v>
          </cell>
          <cell r="B6436" t="str">
            <v>WEO-IEA</v>
          </cell>
        </row>
        <row r="6437">
          <cell r="A6437">
            <v>2017</v>
          </cell>
          <cell r="B6437" t="str">
            <v>WEO-IEA</v>
          </cell>
        </row>
        <row r="6438">
          <cell r="A6438">
            <v>2016</v>
          </cell>
          <cell r="B6438" t="str">
            <v>World Bank</v>
          </cell>
        </row>
        <row r="6439">
          <cell r="A6439">
            <v>2017</v>
          </cell>
          <cell r="B6439" t="str">
            <v>WEO-IEA</v>
          </cell>
        </row>
        <row r="6440">
          <cell r="A6440">
            <v>2017</v>
          </cell>
          <cell r="B6440" t="str">
            <v>WEO-IEA</v>
          </cell>
        </row>
        <row r="6441">
          <cell r="A6441">
            <v>2017</v>
          </cell>
          <cell r="B6441" t="str">
            <v>WEO-IEA</v>
          </cell>
        </row>
        <row r="6442">
          <cell r="A6442">
            <v>2016</v>
          </cell>
          <cell r="B6442" t="str">
            <v>World Bank</v>
          </cell>
        </row>
        <row r="6443">
          <cell r="A6443">
            <v>2016</v>
          </cell>
          <cell r="B6443" t="str">
            <v>World Bank</v>
          </cell>
        </row>
        <row r="6444">
          <cell r="A6444">
            <v>2016</v>
          </cell>
          <cell r="B6444" t="str">
            <v>World Bank</v>
          </cell>
        </row>
        <row r="6445">
          <cell r="A6445">
            <v>2017</v>
          </cell>
          <cell r="B6445" t="str">
            <v>WEO-IEA</v>
          </cell>
        </row>
        <row r="6446">
          <cell r="A6446">
            <v>2016</v>
          </cell>
          <cell r="B6446" t="str">
            <v>World Bank</v>
          </cell>
        </row>
        <row r="6447">
          <cell r="A6447">
            <v>2017</v>
          </cell>
          <cell r="B6447" t="str">
            <v>WEO-IEA</v>
          </cell>
        </row>
        <row r="6448">
          <cell r="A6448">
            <v>2016</v>
          </cell>
          <cell r="B6448" t="str">
            <v>World Bank</v>
          </cell>
        </row>
        <row r="6449">
          <cell r="A6449">
            <v>2016</v>
          </cell>
          <cell r="B6449" t="str">
            <v>World Bank</v>
          </cell>
        </row>
        <row r="6450">
          <cell r="A6450">
            <v>2017</v>
          </cell>
          <cell r="B6450" t="str">
            <v>WEO-IEA</v>
          </cell>
        </row>
        <row r="6451">
          <cell r="A6451">
            <v>2016</v>
          </cell>
          <cell r="B6451" t="str">
            <v>World Bank</v>
          </cell>
        </row>
        <row r="6452">
          <cell r="A6452">
            <v>2017</v>
          </cell>
          <cell r="B6452" t="str">
            <v>WEO-IEA</v>
          </cell>
        </row>
        <row r="6453">
          <cell r="A6453">
            <v>2017</v>
          </cell>
          <cell r="B6453" t="str">
            <v>WEO-IEA</v>
          </cell>
        </row>
        <row r="6454">
          <cell r="A6454">
            <v>2017</v>
          </cell>
          <cell r="B6454" t="str">
            <v>WEO-IEA</v>
          </cell>
        </row>
        <row r="6455">
          <cell r="A6455">
            <v>2016</v>
          </cell>
          <cell r="B6455" t="str">
            <v>World Bank</v>
          </cell>
        </row>
        <row r="6456">
          <cell r="A6456">
            <v>2016</v>
          </cell>
          <cell r="B6456" t="str">
            <v>World Bank</v>
          </cell>
        </row>
        <row r="6457">
          <cell r="A6457">
            <v>2017</v>
          </cell>
          <cell r="B6457" t="str">
            <v>WEO-IEA</v>
          </cell>
        </row>
        <row r="6458">
          <cell r="A6458">
            <v>2016</v>
          </cell>
          <cell r="B6458" t="str">
            <v>World Bank</v>
          </cell>
        </row>
        <row r="6459">
          <cell r="A6459">
            <v>2016</v>
          </cell>
          <cell r="B6459" t="str">
            <v>World Bank</v>
          </cell>
        </row>
        <row r="6460">
          <cell r="A6460">
            <v>2017</v>
          </cell>
          <cell r="B6460" t="str">
            <v>WEO-IEA</v>
          </cell>
        </row>
        <row r="6461">
          <cell r="A6461">
            <v>2016</v>
          </cell>
          <cell r="B6461" t="str">
            <v>World Bank</v>
          </cell>
        </row>
        <row r="6462">
          <cell r="A6462">
            <v>2017</v>
          </cell>
          <cell r="B6462" t="str">
            <v>WEO-IEA</v>
          </cell>
        </row>
        <row r="6463">
          <cell r="A6463">
            <v>2016</v>
          </cell>
          <cell r="B6463" t="str">
            <v>World Bank</v>
          </cell>
        </row>
        <row r="6464">
          <cell r="A6464">
            <v>2016</v>
          </cell>
          <cell r="B6464" t="str">
            <v>World Bank</v>
          </cell>
        </row>
        <row r="6465">
          <cell r="A6465">
            <v>2016</v>
          </cell>
          <cell r="B6465" t="str">
            <v>World Bank</v>
          </cell>
        </row>
        <row r="6466">
          <cell r="A6466">
            <v>2017</v>
          </cell>
          <cell r="B6466" t="str">
            <v>WEO-IEA</v>
          </cell>
        </row>
        <row r="6467">
          <cell r="A6467">
            <v>2017</v>
          </cell>
          <cell r="B6467" t="str">
            <v>WEO-IEA</v>
          </cell>
        </row>
        <row r="6468">
          <cell r="A6468">
            <v>2017</v>
          </cell>
          <cell r="B6468" t="str">
            <v>WEO-IEA</v>
          </cell>
        </row>
        <row r="6469">
          <cell r="A6469">
            <v>2017</v>
          </cell>
          <cell r="B6469" t="str">
            <v>WEO-IEA</v>
          </cell>
        </row>
        <row r="6470">
          <cell r="A6470">
            <v>2017</v>
          </cell>
          <cell r="B6470" t="str">
            <v>WEO-IEA</v>
          </cell>
        </row>
        <row r="6471">
          <cell r="A6471">
            <v>2016</v>
          </cell>
          <cell r="B6471" t="str">
            <v>World Bank</v>
          </cell>
        </row>
        <row r="6472">
          <cell r="A6472">
            <v>2016</v>
          </cell>
          <cell r="B6472" t="str">
            <v>World Bank</v>
          </cell>
        </row>
        <row r="6473">
          <cell r="A6473">
            <v>2017</v>
          </cell>
          <cell r="B6473" t="str">
            <v>WEO-IEA</v>
          </cell>
        </row>
        <row r="6474">
          <cell r="A6474">
            <v>2016</v>
          </cell>
          <cell r="B6474" t="str">
            <v>World Bank</v>
          </cell>
        </row>
        <row r="6475">
          <cell r="A6475">
            <v>2016</v>
          </cell>
          <cell r="B6475" t="str">
            <v>World Bank</v>
          </cell>
        </row>
        <row r="6476">
          <cell r="A6476">
            <v>2016</v>
          </cell>
          <cell r="B6476" t="str">
            <v>World Bank</v>
          </cell>
        </row>
        <row r="6477">
          <cell r="A6477">
            <v>2017</v>
          </cell>
          <cell r="B6477" t="str">
            <v>WEO-IEA</v>
          </cell>
        </row>
        <row r="6478">
          <cell r="A6478">
            <v>2016</v>
          </cell>
          <cell r="B6478" t="str">
            <v>World Bank</v>
          </cell>
        </row>
        <row r="6479">
          <cell r="A6479">
            <v>2016</v>
          </cell>
          <cell r="B6479" t="str">
            <v>World Bank</v>
          </cell>
        </row>
        <row r="6480">
          <cell r="A6480">
            <v>2016</v>
          </cell>
          <cell r="B6480" t="str">
            <v>World Bank</v>
          </cell>
        </row>
        <row r="6481">
          <cell r="A6481">
            <v>2016</v>
          </cell>
          <cell r="B6481" t="str">
            <v>World Bank</v>
          </cell>
        </row>
        <row r="6482">
          <cell r="A6482">
            <v>2016</v>
          </cell>
          <cell r="B6482" t="str">
            <v>World Bank</v>
          </cell>
        </row>
        <row r="6483">
          <cell r="A6483">
            <v>2016</v>
          </cell>
          <cell r="B6483" t="str">
            <v>World Bank</v>
          </cell>
        </row>
        <row r="6484">
          <cell r="A6484">
            <v>2017</v>
          </cell>
          <cell r="B6484" t="str">
            <v>WEO-IEA</v>
          </cell>
        </row>
        <row r="6485">
          <cell r="A6485">
            <v>2016</v>
          </cell>
          <cell r="B6485" t="str">
            <v>World Bank</v>
          </cell>
        </row>
        <row r="6486">
          <cell r="A6486">
            <v>2016</v>
          </cell>
          <cell r="B6486" t="str">
            <v>World Bank</v>
          </cell>
        </row>
        <row r="6487">
          <cell r="A6487">
            <v>2016</v>
          </cell>
          <cell r="B6487" t="str">
            <v>World Bank</v>
          </cell>
        </row>
        <row r="6488">
          <cell r="A6488">
            <v>2015</v>
          </cell>
          <cell r="B6488" t="str">
            <v>World Energy Council</v>
          </cell>
        </row>
        <row r="6489">
          <cell r="A6489">
            <v>2016</v>
          </cell>
          <cell r="B6489" t="str">
            <v>World Bank</v>
          </cell>
        </row>
        <row r="6490">
          <cell r="A6490">
            <v>2016</v>
          </cell>
          <cell r="B6490" t="str">
            <v>World Bank</v>
          </cell>
        </row>
        <row r="6491">
          <cell r="A6491">
            <v>2016</v>
          </cell>
          <cell r="B6491" t="str">
            <v>World Bank</v>
          </cell>
        </row>
        <row r="6492">
          <cell r="A6492">
            <v>2016</v>
          </cell>
          <cell r="B6492" t="str">
            <v>World Bank</v>
          </cell>
        </row>
        <row r="6493">
          <cell r="A6493">
            <v>2017</v>
          </cell>
          <cell r="B6493" t="str">
            <v>WEO-IEA</v>
          </cell>
        </row>
        <row r="6494">
          <cell r="A6494">
            <v>2016</v>
          </cell>
          <cell r="B6494" t="str">
            <v>World Bank</v>
          </cell>
        </row>
        <row r="6495">
          <cell r="A6495">
            <v>2016</v>
          </cell>
          <cell r="B6495" t="str">
            <v>World Bank</v>
          </cell>
        </row>
        <row r="6496">
          <cell r="A6496">
            <v>2016</v>
          </cell>
          <cell r="B6496" t="str">
            <v>World Bank</v>
          </cell>
        </row>
        <row r="6497">
          <cell r="A6497">
            <v>2016</v>
          </cell>
          <cell r="B6497" t="str">
            <v>World Bank</v>
          </cell>
        </row>
        <row r="6498">
          <cell r="A6498">
            <v>2017</v>
          </cell>
          <cell r="B6498" t="str">
            <v>WEO-IEA</v>
          </cell>
        </row>
        <row r="6499">
          <cell r="A6499">
            <v>2017</v>
          </cell>
          <cell r="B6499" t="str">
            <v>WEO-IEA</v>
          </cell>
        </row>
        <row r="6500">
          <cell r="A6500">
            <v>2016</v>
          </cell>
          <cell r="B6500" t="str">
            <v>World Bank</v>
          </cell>
        </row>
        <row r="6501">
          <cell r="A6501">
            <v>2016</v>
          </cell>
          <cell r="B6501" t="str">
            <v>World Bank</v>
          </cell>
        </row>
        <row r="6502">
          <cell r="A6502">
            <v>2017</v>
          </cell>
          <cell r="B6502" t="str">
            <v>Telegeography; EIU</v>
          </cell>
        </row>
        <row r="6503">
          <cell r="A6503">
            <v>2017</v>
          </cell>
          <cell r="B6503" t="str">
            <v>Telegeography; EIU</v>
          </cell>
        </row>
        <row r="6504">
          <cell r="A6504">
            <v>2017</v>
          </cell>
          <cell r="B6504" t="str">
            <v>Telegeography; EIU</v>
          </cell>
        </row>
        <row r="6505">
          <cell r="A6505">
            <v>2017</v>
          </cell>
          <cell r="B6505" t="str">
            <v>Telegeography; EIU</v>
          </cell>
        </row>
        <row r="6506">
          <cell r="A6506">
            <v>2017</v>
          </cell>
          <cell r="B6506" t="str">
            <v>Telegeography; EIU</v>
          </cell>
        </row>
        <row r="6507">
          <cell r="A6507">
            <v>2017</v>
          </cell>
          <cell r="B6507" t="str">
            <v>Telegeography; EIU</v>
          </cell>
        </row>
        <row r="6508">
          <cell r="A6508">
            <v>2017</v>
          </cell>
          <cell r="B6508" t="str">
            <v>Telegeography; EIU</v>
          </cell>
        </row>
        <row r="6509">
          <cell r="A6509">
            <v>2017</v>
          </cell>
          <cell r="B6509" t="str">
            <v>Telegeography; EIU</v>
          </cell>
        </row>
        <row r="6510">
          <cell r="A6510">
            <v>2017</v>
          </cell>
          <cell r="B6510" t="str">
            <v>Telegeography; EIU</v>
          </cell>
        </row>
        <row r="6511">
          <cell r="A6511">
            <v>2017</v>
          </cell>
          <cell r="B6511" t="str">
            <v>Telegeography; EIU</v>
          </cell>
        </row>
        <row r="6512">
          <cell r="A6512">
            <v>2017</v>
          </cell>
          <cell r="B6512" t="str">
            <v>Telegeography; EIU</v>
          </cell>
        </row>
        <row r="6513">
          <cell r="A6513">
            <v>2017</v>
          </cell>
          <cell r="B6513" t="str">
            <v>Telegeography; EIU</v>
          </cell>
        </row>
        <row r="6514">
          <cell r="A6514">
            <v>2017</v>
          </cell>
          <cell r="B6514" t="str">
            <v>Telegeography; EIU</v>
          </cell>
        </row>
        <row r="6515">
          <cell r="A6515">
            <v>2017</v>
          </cell>
          <cell r="B6515" t="str">
            <v>Telegeography; EIU</v>
          </cell>
        </row>
        <row r="6516">
          <cell r="A6516">
            <v>2017</v>
          </cell>
          <cell r="B6516" t="str">
            <v>Telegeography; EIU</v>
          </cell>
        </row>
        <row r="6517">
          <cell r="A6517">
            <v>2017</v>
          </cell>
          <cell r="B6517" t="str">
            <v>Telegeography; EIU</v>
          </cell>
        </row>
        <row r="6518">
          <cell r="A6518">
            <v>2017</v>
          </cell>
          <cell r="B6518" t="str">
            <v>Telegeography; EIU</v>
          </cell>
        </row>
        <row r="6519">
          <cell r="A6519">
            <v>2017</v>
          </cell>
          <cell r="B6519" t="str">
            <v>Telegeography; EIU</v>
          </cell>
        </row>
        <row r="6520">
          <cell r="A6520">
            <v>2017</v>
          </cell>
          <cell r="B6520" t="str">
            <v>Telegeography; EIU</v>
          </cell>
        </row>
        <row r="6521">
          <cell r="A6521">
            <v>2017</v>
          </cell>
          <cell r="B6521" t="str">
            <v>Telegeography; EIU</v>
          </cell>
        </row>
        <row r="6522">
          <cell r="A6522">
            <v>2017</v>
          </cell>
          <cell r="B6522" t="str">
            <v>Telegeography; EIU</v>
          </cell>
        </row>
        <row r="6523">
          <cell r="A6523">
            <v>2017</v>
          </cell>
          <cell r="B6523" t="str">
            <v>Telegeography; EIU</v>
          </cell>
        </row>
        <row r="6524">
          <cell r="A6524">
            <v>2017</v>
          </cell>
          <cell r="B6524" t="str">
            <v>Telegeography; EIU</v>
          </cell>
        </row>
        <row r="6525">
          <cell r="A6525">
            <v>2017</v>
          </cell>
          <cell r="B6525" t="str">
            <v>Telegeography; EIU</v>
          </cell>
        </row>
        <row r="6526">
          <cell r="A6526">
            <v>2017</v>
          </cell>
          <cell r="B6526" t="str">
            <v>Telegeography; EIU</v>
          </cell>
        </row>
        <row r="6527">
          <cell r="A6527">
            <v>2017</v>
          </cell>
          <cell r="B6527" t="str">
            <v>Telegeography; EIU</v>
          </cell>
        </row>
        <row r="6528">
          <cell r="A6528">
            <v>2017</v>
          </cell>
          <cell r="B6528" t="str">
            <v>Telegeography; EIU</v>
          </cell>
        </row>
        <row r="6529">
          <cell r="A6529">
            <v>2017</v>
          </cell>
          <cell r="B6529" t="str">
            <v>Telegeography; EIU</v>
          </cell>
        </row>
        <row r="6530">
          <cell r="A6530">
            <v>2017</v>
          </cell>
          <cell r="B6530" t="str">
            <v>Telegeography; EIU</v>
          </cell>
        </row>
        <row r="6531">
          <cell r="A6531">
            <v>2017</v>
          </cell>
          <cell r="B6531" t="str">
            <v>Telegeography; EIU</v>
          </cell>
        </row>
        <row r="6532">
          <cell r="A6532">
            <v>2017</v>
          </cell>
          <cell r="B6532" t="str">
            <v>Telegeography; EIU</v>
          </cell>
        </row>
        <row r="6533">
          <cell r="A6533">
            <v>2017</v>
          </cell>
          <cell r="B6533" t="str">
            <v>Telegeography; EIU</v>
          </cell>
        </row>
        <row r="6534">
          <cell r="A6534">
            <v>2017</v>
          </cell>
          <cell r="B6534" t="str">
            <v>Telegeography; EIU</v>
          </cell>
        </row>
        <row r="6535">
          <cell r="A6535">
            <v>2017</v>
          </cell>
          <cell r="B6535" t="str">
            <v>Telegeography; EIU</v>
          </cell>
        </row>
        <row r="6536">
          <cell r="A6536">
            <v>2017</v>
          </cell>
          <cell r="B6536" t="str">
            <v>Telegeography; EIU</v>
          </cell>
        </row>
        <row r="6537">
          <cell r="A6537">
            <v>2017</v>
          </cell>
          <cell r="B6537" t="str">
            <v>Telegeography; EIU</v>
          </cell>
        </row>
        <row r="6538">
          <cell r="A6538">
            <v>2017</v>
          </cell>
          <cell r="B6538" t="str">
            <v>Telegeography; EIU</v>
          </cell>
        </row>
        <row r="6539">
          <cell r="A6539">
            <v>2017</v>
          </cell>
          <cell r="B6539" t="str">
            <v>Telegeography; EIU</v>
          </cell>
        </row>
        <row r="6540">
          <cell r="A6540">
            <v>2017</v>
          </cell>
          <cell r="B6540" t="str">
            <v>Telegeography; EIU</v>
          </cell>
        </row>
        <row r="6541">
          <cell r="A6541">
            <v>2017</v>
          </cell>
          <cell r="B6541" t="str">
            <v>Telegeography; EIU</v>
          </cell>
        </row>
        <row r="6542">
          <cell r="A6542">
            <v>2017</v>
          </cell>
          <cell r="B6542" t="str">
            <v>Telegeography; EIU</v>
          </cell>
        </row>
        <row r="6543">
          <cell r="A6543">
            <v>2017</v>
          </cell>
          <cell r="B6543" t="str">
            <v>Telegeography; EIU</v>
          </cell>
        </row>
        <row r="6544">
          <cell r="A6544">
            <v>2017</v>
          </cell>
          <cell r="B6544" t="str">
            <v>Telegeography; EIU</v>
          </cell>
        </row>
        <row r="6545">
          <cell r="A6545">
            <v>2017</v>
          </cell>
          <cell r="B6545" t="str">
            <v>Telegeography; EIU</v>
          </cell>
        </row>
        <row r="6546">
          <cell r="A6546">
            <v>2017</v>
          </cell>
          <cell r="B6546" t="str">
            <v>Telegeography; EIU</v>
          </cell>
        </row>
        <row r="6547">
          <cell r="A6547">
            <v>2017</v>
          </cell>
          <cell r="B6547" t="str">
            <v>Telegeography; EIU</v>
          </cell>
        </row>
        <row r="6548">
          <cell r="A6548">
            <v>2017</v>
          </cell>
          <cell r="B6548" t="str">
            <v>Telegeography; EIU</v>
          </cell>
        </row>
        <row r="6549">
          <cell r="A6549">
            <v>2017</v>
          </cell>
          <cell r="B6549" t="str">
            <v>Telegeography; EIU</v>
          </cell>
        </row>
        <row r="6550">
          <cell r="A6550">
            <v>2017</v>
          </cell>
          <cell r="B6550" t="str">
            <v>Telegeography; EIU</v>
          </cell>
        </row>
        <row r="6551">
          <cell r="A6551">
            <v>2017</v>
          </cell>
          <cell r="B6551" t="str">
            <v>Telegeography; EIU</v>
          </cell>
        </row>
        <row r="6552">
          <cell r="A6552">
            <v>2017</v>
          </cell>
          <cell r="B6552" t="str">
            <v>Telegeography; EIU</v>
          </cell>
        </row>
        <row r="6553">
          <cell r="A6553">
            <v>2017</v>
          </cell>
          <cell r="B6553" t="str">
            <v>Telegeography; EIU</v>
          </cell>
        </row>
        <row r="6554">
          <cell r="A6554">
            <v>2017</v>
          </cell>
          <cell r="B6554" t="str">
            <v>Telegeography; EIU</v>
          </cell>
        </row>
        <row r="6555">
          <cell r="A6555">
            <v>2017</v>
          </cell>
          <cell r="B6555" t="str">
            <v>Telegeography; EIU</v>
          </cell>
        </row>
        <row r="6556">
          <cell r="A6556">
            <v>2017</v>
          </cell>
          <cell r="B6556" t="str">
            <v>Telegeography; EIU</v>
          </cell>
        </row>
        <row r="6557">
          <cell r="A6557">
            <v>2017</v>
          </cell>
          <cell r="B6557" t="str">
            <v>Telegeography; EIU</v>
          </cell>
        </row>
        <row r="6558">
          <cell r="A6558">
            <v>2017</v>
          </cell>
          <cell r="B6558" t="str">
            <v>Telegeography; EIU</v>
          </cell>
        </row>
        <row r="6559">
          <cell r="A6559">
            <v>2017</v>
          </cell>
          <cell r="B6559" t="str">
            <v>Telegeography; EIU</v>
          </cell>
        </row>
        <row r="6560">
          <cell r="A6560">
            <v>2017</v>
          </cell>
          <cell r="B6560" t="str">
            <v>Telegeography; EIU</v>
          </cell>
        </row>
        <row r="6561">
          <cell r="A6561">
            <v>2017</v>
          </cell>
          <cell r="B6561" t="str">
            <v>Telegeography; EIU</v>
          </cell>
        </row>
        <row r="6562">
          <cell r="A6562">
            <v>2017</v>
          </cell>
          <cell r="B6562" t="str">
            <v>Telegeography; EIU</v>
          </cell>
        </row>
        <row r="6563">
          <cell r="A6563">
            <v>2017</v>
          </cell>
          <cell r="B6563" t="str">
            <v>Telegeography; EIU</v>
          </cell>
        </row>
        <row r="6564">
          <cell r="A6564">
            <v>2017</v>
          </cell>
          <cell r="B6564" t="str">
            <v>Telegeography; EIU</v>
          </cell>
        </row>
        <row r="6565">
          <cell r="A6565">
            <v>2017</v>
          </cell>
          <cell r="B6565" t="str">
            <v>Telegeography; EIU</v>
          </cell>
        </row>
        <row r="6566">
          <cell r="A6566">
            <v>2017</v>
          </cell>
          <cell r="B6566" t="str">
            <v>Telegeography; EIU</v>
          </cell>
        </row>
        <row r="6567">
          <cell r="A6567">
            <v>2017</v>
          </cell>
          <cell r="B6567" t="str">
            <v>Telegeography; EIU</v>
          </cell>
        </row>
        <row r="6568">
          <cell r="A6568">
            <v>2017</v>
          </cell>
          <cell r="B6568" t="str">
            <v>Telegeography; EIU</v>
          </cell>
        </row>
        <row r="6569">
          <cell r="A6569">
            <v>2017</v>
          </cell>
          <cell r="B6569" t="str">
            <v>Telegeography; EIU</v>
          </cell>
        </row>
        <row r="6570">
          <cell r="A6570">
            <v>2017</v>
          </cell>
          <cell r="B6570" t="str">
            <v>Telegeography; EIU</v>
          </cell>
        </row>
        <row r="6571">
          <cell r="A6571">
            <v>2017</v>
          </cell>
          <cell r="B6571" t="str">
            <v>Telegeography; EIU</v>
          </cell>
        </row>
        <row r="6572">
          <cell r="A6572">
            <v>2017</v>
          </cell>
          <cell r="B6572" t="str">
            <v>Telegeography; EIU</v>
          </cell>
        </row>
        <row r="6573">
          <cell r="A6573">
            <v>2017</v>
          </cell>
          <cell r="B6573" t="str">
            <v>Telegeography; EIU</v>
          </cell>
        </row>
        <row r="6574">
          <cell r="A6574">
            <v>2017</v>
          </cell>
          <cell r="B6574" t="str">
            <v>Telegeography; EIU</v>
          </cell>
        </row>
        <row r="6575">
          <cell r="A6575">
            <v>2017</v>
          </cell>
          <cell r="B6575" t="str">
            <v>Telegeography; EIU</v>
          </cell>
        </row>
        <row r="6576">
          <cell r="A6576">
            <v>2017</v>
          </cell>
          <cell r="B6576" t="str">
            <v>Telegeography; EIU</v>
          </cell>
        </row>
        <row r="6577">
          <cell r="A6577">
            <v>2017</v>
          </cell>
          <cell r="B6577" t="str">
            <v>Telegeography; EIU</v>
          </cell>
        </row>
        <row r="6578">
          <cell r="A6578">
            <v>2017</v>
          </cell>
          <cell r="B6578" t="str">
            <v>Telegeography; EIU</v>
          </cell>
        </row>
        <row r="6579">
          <cell r="A6579">
            <v>2017</v>
          </cell>
          <cell r="B6579" t="str">
            <v>Telegeography; EIU</v>
          </cell>
        </row>
        <row r="6580">
          <cell r="A6580">
            <v>2017</v>
          </cell>
          <cell r="B6580" t="str">
            <v>Telegeography; EIU</v>
          </cell>
        </row>
        <row r="6581">
          <cell r="A6581">
            <v>2017</v>
          </cell>
          <cell r="B6581" t="str">
            <v>Telegeography; EIU</v>
          </cell>
        </row>
        <row r="6582">
          <cell r="A6582">
            <v>2017</v>
          </cell>
          <cell r="B6582" t="str">
            <v>Telegeography; EIU</v>
          </cell>
        </row>
        <row r="6583">
          <cell r="A6583">
            <v>2017</v>
          </cell>
          <cell r="B6583" t="str">
            <v>Telegeography; EIU</v>
          </cell>
        </row>
        <row r="6584">
          <cell r="A6584">
            <v>2017</v>
          </cell>
          <cell r="B6584" t="str">
            <v>Telegeography; EIU</v>
          </cell>
        </row>
        <row r="6585">
          <cell r="A6585">
            <v>2017</v>
          </cell>
          <cell r="B6585" t="str">
            <v>Telegeography; EIU</v>
          </cell>
        </row>
        <row r="6586">
          <cell r="A6586">
            <v>2017</v>
          </cell>
          <cell r="B6586" t="str">
            <v>Telegeography; EIU</v>
          </cell>
        </row>
        <row r="6587">
          <cell r="A6587">
            <v>2017</v>
          </cell>
          <cell r="B6587" t="str">
            <v>Telegeography; EIU</v>
          </cell>
        </row>
        <row r="6588">
          <cell r="A6588">
            <v>2017</v>
          </cell>
          <cell r="B6588" t="str">
            <v>Telegeography; EIU</v>
          </cell>
        </row>
        <row r="6589">
          <cell r="A6589">
            <v>2017</v>
          </cell>
          <cell r="B6589" t="str">
            <v>Telegeography; EIU</v>
          </cell>
        </row>
        <row r="6590">
          <cell r="A6590">
            <v>2017</v>
          </cell>
          <cell r="B6590" t="str">
            <v>Telegeography; EIU</v>
          </cell>
        </row>
        <row r="6591">
          <cell r="A6591">
            <v>2017</v>
          </cell>
          <cell r="B6591" t="str">
            <v>Telegeography; EIU</v>
          </cell>
        </row>
        <row r="6592">
          <cell r="A6592">
            <v>2017</v>
          </cell>
          <cell r="B6592" t="str">
            <v>Telegeography; EIU</v>
          </cell>
        </row>
        <row r="6593">
          <cell r="A6593">
            <v>2017</v>
          </cell>
          <cell r="B6593" t="str">
            <v>Telegeography; EIU</v>
          </cell>
        </row>
        <row r="6594">
          <cell r="A6594">
            <v>2017</v>
          </cell>
          <cell r="B6594" t="str">
            <v>Telegeography; EIU</v>
          </cell>
        </row>
        <row r="6595">
          <cell r="A6595">
            <v>2017</v>
          </cell>
          <cell r="B6595" t="str">
            <v>Telegeography; EIU</v>
          </cell>
        </row>
        <row r="6596">
          <cell r="A6596">
            <v>2017</v>
          </cell>
          <cell r="B6596" t="str">
            <v>Telegeography; EIU</v>
          </cell>
        </row>
        <row r="6597">
          <cell r="A6597">
            <v>2017</v>
          </cell>
          <cell r="B6597" t="str">
            <v>Telegeography; EIU</v>
          </cell>
        </row>
        <row r="6598">
          <cell r="A6598">
            <v>2017</v>
          </cell>
          <cell r="B6598" t="str">
            <v>Telegeography; EIU</v>
          </cell>
        </row>
        <row r="6599">
          <cell r="A6599">
            <v>2017</v>
          </cell>
          <cell r="B6599" t="str">
            <v>Telegeography; EIU</v>
          </cell>
        </row>
        <row r="6600">
          <cell r="A6600">
            <v>2017</v>
          </cell>
          <cell r="B6600" t="str">
            <v>Telegeography; EIU</v>
          </cell>
        </row>
        <row r="6601">
          <cell r="A6601">
            <v>2017</v>
          </cell>
          <cell r="B6601" t="str">
            <v>Telegeography; EIU</v>
          </cell>
        </row>
        <row r="6602">
          <cell r="A6602">
            <v>2012</v>
          </cell>
          <cell r="B6602" t="str">
            <v>ITU</v>
          </cell>
        </row>
        <row r="6603">
          <cell r="A6603">
            <v>2016</v>
          </cell>
          <cell r="B6603" t="str">
            <v>UNESCO</v>
          </cell>
        </row>
        <row r="6604">
          <cell r="A6604">
            <v>2016</v>
          </cell>
          <cell r="B6604" t="str">
            <v>UNESCO</v>
          </cell>
        </row>
        <row r="6605">
          <cell r="A6605">
            <v>2016</v>
          </cell>
          <cell r="B6605" t="str">
            <v>UNESCO</v>
          </cell>
        </row>
        <row r="6606">
          <cell r="A6606">
            <v>2012</v>
          </cell>
          <cell r="B6606" t="str">
            <v>ITU</v>
          </cell>
        </row>
        <row r="6607">
          <cell r="A6607">
            <v>2016</v>
          </cell>
          <cell r="B6607" t="str">
            <v>UNESCO</v>
          </cell>
        </row>
        <row r="6608">
          <cell r="A6608">
            <v>2016</v>
          </cell>
          <cell r="B6608" t="str">
            <v>UNESCO</v>
          </cell>
        </row>
        <row r="6609">
          <cell r="A6609" t="str">
            <v>-</v>
          </cell>
          <cell r="B6609" t="str">
            <v>EIU estimate</v>
          </cell>
          <cell r="D6609" t="str">
            <v>e</v>
          </cell>
        </row>
        <row r="6610">
          <cell r="A6610">
            <v>2012</v>
          </cell>
          <cell r="B6610" t="str">
            <v>UNESCO</v>
          </cell>
        </row>
        <row r="6611">
          <cell r="A6611">
            <v>2010</v>
          </cell>
          <cell r="B6611" t="str">
            <v>UNESCO</v>
          </cell>
        </row>
        <row r="6612">
          <cell r="A6612">
            <v>2017</v>
          </cell>
          <cell r="B6612" t="str">
            <v>Ministry of Education and Science</v>
          </cell>
          <cell r="C6612" t="str">
            <v>3i data confirmation with ICT Ministry</v>
          </cell>
          <cell r="D6612" t="str">
            <v>e</v>
          </cell>
        </row>
        <row r="6613">
          <cell r="A6613">
            <v>2016</v>
          </cell>
          <cell r="B6613" t="str">
            <v>UNESCO</v>
          </cell>
        </row>
        <row r="6614">
          <cell r="A6614">
            <v>2012</v>
          </cell>
          <cell r="B6614" t="str">
            <v>UNESCO</v>
          </cell>
        </row>
        <row r="6615">
          <cell r="A6615">
            <v>2016</v>
          </cell>
          <cell r="B6615" t="str">
            <v>UNESCO</v>
          </cell>
        </row>
        <row r="6616">
          <cell r="A6616">
            <v>2004</v>
          </cell>
          <cell r="B6616" t="str">
            <v>Statistics Canada</v>
          </cell>
        </row>
        <row r="6617">
          <cell r="A6617">
            <v>2012</v>
          </cell>
          <cell r="B6617" t="str">
            <v>ITU</v>
          </cell>
        </row>
        <row r="6618">
          <cell r="A6618">
            <v>2017</v>
          </cell>
          <cell r="B6618" t="str">
            <v>UNESCO</v>
          </cell>
        </row>
        <row r="6619">
          <cell r="A6619">
            <v>2017</v>
          </cell>
          <cell r="B6619" t="str">
            <v>UNESCO</v>
          </cell>
        </row>
        <row r="6620">
          <cell r="A6620" t="str">
            <v>-</v>
          </cell>
          <cell r="B6620" t="str">
            <v>EIU estimate</v>
          </cell>
          <cell r="D6620" t="str">
            <v>e</v>
          </cell>
        </row>
        <row r="6621">
          <cell r="A6621">
            <v>2016</v>
          </cell>
          <cell r="B6621" t="str">
            <v>UNESCO</v>
          </cell>
        </row>
        <row r="6622">
          <cell r="A6622" t="str">
            <v>-</v>
          </cell>
          <cell r="B6622" t="str">
            <v>EIU estimate</v>
          </cell>
          <cell r="D6622" t="str">
            <v>e</v>
          </cell>
        </row>
        <row r="6623">
          <cell r="A6623" t="str">
            <v>-</v>
          </cell>
          <cell r="B6623" t="str">
            <v>EIU estimate</v>
          </cell>
          <cell r="D6623" t="str">
            <v>e</v>
          </cell>
        </row>
        <row r="6624">
          <cell r="A6624">
            <v>2015</v>
          </cell>
          <cell r="B6624" t="str">
            <v>UNESCO</v>
          </cell>
        </row>
        <row r="6625">
          <cell r="A6625" t="str">
            <v>-</v>
          </cell>
          <cell r="B6625" t="str">
            <v>EIU estimate</v>
          </cell>
          <cell r="D6625" t="str">
            <v>e</v>
          </cell>
        </row>
        <row r="6626">
          <cell r="A6626">
            <v>2017</v>
          </cell>
          <cell r="B6626" t="str">
            <v>MINEDUC</v>
          </cell>
          <cell r="C6626" t="str">
            <v>3i data confirmation with ICT Ministry</v>
          </cell>
        </row>
        <row r="6627">
          <cell r="A6627">
            <v>2016</v>
          </cell>
          <cell r="B6627" t="str">
            <v>UNESCO</v>
          </cell>
        </row>
        <row r="6628">
          <cell r="A6628">
            <v>2017</v>
          </cell>
          <cell r="B6628" t="str">
            <v>UNESCO</v>
          </cell>
        </row>
        <row r="6629">
          <cell r="A6629">
            <v>2016</v>
          </cell>
          <cell r="B6629" t="str">
            <v>UNESCO</v>
          </cell>
        </row>
        <row r="6630">
          <cell r="A6630" t="str">
            <v>-</v>
          </cell>
          <cell r="B6630" t="str">
            <v>EIU estimate</v>
          </cell>
          <cell r="D6630" t="str">
            <v>e</v>
          </cell>
        </row>
        <row r="6631">
          <cell r="A6631">
            <v>2016</v>
          </cell>
          <cell r="B6631" t="str">
            <v>UNESCO</v>
          </cell>
        </row>
        <row r="6632">
          <cell r="A6632">
            <v>2016</v>
          </cell>
          <cell r="B6632" t="str">
            <v>UNESCO</v>
          </cell>
        </row>
        <row r="6633">
          <cell r="A6633" t="str">
            <v>-</v>
          </cell>
          <cell r="B6633" t="str">
            <v>EIU estimate</v>
          </cell>
          <cell r="D6633" t="str">
            <v>e</v>
          </cell>
        </row>
        <row r="6634">
          <cell r="A6634" t="str">
            <v>-</v>
          </cell>
          <cell r="B6634" t="str">
            <v>EIU estimate</v>
          </cell>
          <cell r="D6634" t="str">
            <v>e</v>
          </cell>
        </row>
        <row r="6635">
          <cell r="A6635" t="str">
            <v>-</v>
          </cell>
          <cell r="B6635" t="str">
            <v>EIU estimate</v>
          </cell>
          <cell r="D6635" t="str">
            <v>e</v>
          </cell>
        </row>
        <row r="6636">
          <cell r="A6636">
            <v>2016</v>
          </cell>
          <cell r="B6636" t="str">
            <v>UNESCO</v>
          </cell>
        </row>
        <row r="6637">
          <cell r="A6637" t="str">
            <v>-</v>
          </cell>
          <cell r="B6637" t="str">
            <v>EIU estimate</v>
          </cell>
          <cell r="D6637" t="str">
            <v>e</v>
          </cell>
        </row>
        <row r="6638">
          <cell r="A6638">
            <v>2016</v>
          </cell>
          <cell r="B6638" t="str">
            <v>UNESCO</v>
          </cell>
        </row>
        <row r="6639">
          <cell r="A6639" t="str">
            <v>-</v>
          </cell>
          <cell r="B6639" t="str">
            <v>EIU estimate</v>
          </cell>
          <cell r="D6639" t="str">
            <v>e</v>
          </cell>
        </row>
        <row r="6640">
          <cell r="A6640">
            <v>2017</v>
          </cell>
          <cell r="B6640" t="str">
            <v>UNESCO</v>
          </cell>
        </row>
        <row r="6641">
          <cell r="A6641">
            <v>2012</v>
          </cell>
          <cell r="B6641" t="str">
            <v>UNESCO</v>
          </cell>
        </row>
        <row r="6642">
          <cell r="A6642" t="str">
            <v>-</v>
          </cell>
          <cell r="B6642" t="str">
            <v>EIU estimate</v>
          </cell>
          <cell r="D6642" t="str">
            <v>e</v>
          </cell>
        </row>
        <row r="6643">
          <cell r="A6643">
            <v>2016</v>
          </cell>
          <cell r="B6643" t="str">
            <v>UNESCO</v>
          </cell>
        </row>
        <row r="6644">
          <cell r="A6644">
            <v>2016</v>
          </cell>
          <cell r="B6644" t="str">
            <v>UNESCO</v>
          </cell>
        </row>
        <row r="6645">
          <cell r="A6645">
            <v>2017</v>
          </cell>
          <cell r="B6645" t="str">
            <v>UNESCO</v>
          </cell>
        </row>
        <row r="6646">
          <cell r="A6646">
            <v>2013</v>
          </cell>
          <cell r="B6646" t="str">
            <v>UNESCO</v>
          </cell>
        </row>
        <row r="6647">
          <cell r="A6647">
            <v>2017</v>
          </cell>
          <cell r="B6647" t="str">
            <v>UNESCO</v>
          </cell>
        </row>
        <row r="6648">
          <cell r="A6648">
            <v>2010</v>
          </cell>
          <cell r="B6648" t="str">
            <v>UNESCO</v>
          </cell>
        </row>
        <row r="6649">
          <cell r="A6649" t="str">
            <v>-</v>
          </cell>
          <cell r="B6649" t="str">
            <v>EIU estimate</v>
          </cell>
          <cell r="D6649" t="str">
            <v>e</v>
          </cell>
        </row>
        <row r="6650">
          <cell r="A6650" t="str">
            <v>-</v>
          </cell>
          <cell r="B6650" t="str">
            <v>EIU estimate</v>
          </cell>
          <cell r="D6650" t="str">
            <v>e</v>
          </cell>
        </row>
        <row r="6651">
          <cell r="A6651">
            <v>2016</v>
          </cell>
          <cell r="B6651" t="str">
            <v>UNESCO</v>
          </cell>
        </row>
        <row r="6652">
          <cell r="A6652">
            <v>2013</v>
          </cell>
          <cell r="B6652" t="str">
            <v>UNESCO</v>
          </cell>
        </row>
        <row r="6653">
          <cell r="A6653" t="str">
            <v>-</v>
          </cell>
          <cell r="B6653" t="str">
            <v>EIU estimate</v>
          </cell>
          <cell r="D6653" t="str">
            <v>e</v>
          </cell>
        </row>
        <row r="6654">
          <cell r="A6654">
            <v>2017</v>
          </cell>
          <cell r="B6654" t="str">
            <v>UNESCO</v>
          </cell>
        </row>
        <row r="6655">
          <cell r="A6655" t="str">
            <v>-</v>
          </cell>
          <cell r="B6655" t="str">
            <v>EIU estimate</v>
          </cell>
          <cell r="D6655" t="str">
            <v>e</v>
          </cell>
        </row>
        <row r="6656">
          <cell r="A6656">
            <v>2016</v>
          </cell>
          <cell r="B6656" t="str">
            <v>UNESCO</v>
          </cell>
        </row>
        <row r="6657">
          <cell r="A6657">
            <v>2016</v>
          </cell>
          <cell r="B6657" t="str">
            <v>UNESCO</v>
          </cell>
        </row>
        <row r="6658">
          <cell r="A6658">
            <v>2017</v>
          </cell>
          <cell r="B6658" t="str">
            <v>UNESCO</v>
          </cell>
        </row>
        <row r="6659">
          <cell r="A6659" t="str">
            <v>-</v>
          </cell>
          <cell r="B6659" t="str">
            <v>EIU estimate</v>
          </cell>
          <cell r="D6659" t="str">
            <v>e</v>
          </cell>
        </row>
        <row r="6660">
          <cell r="A6660">
            <v>2017</v>
          </cell>
          <cell r="B6660" t="str">
            <v>UNESCO</v>
          </cell>
        </row>
        <row r="6661">
          <cell r="A6661" t="str">
            <v>-</v>
          </cell>
          <cell r="B6661" t="str">
            <v>EIU estimate</v>
          </cell>
          <cell r="D6661" t="str">
            <v>e</v>
          </cell>
        </row>
        <row r="6662">
          <cell r="A6662">
            <v>2011</v>
          </cell>
          <cell r="B6662" t="str">
            <v>UNESCO</v>
          </cell>
        </row>
        <row r="6663">
          <cell r="A6663">
            <v>2016</v>
          </cell>
          <cell r="B6663" t="str">
            <v>UNESCO</v>
          </cell>
        </row>
        <row r="6664">
          <cell r="A6664" t="str">
            <v>-</v>
          </cell>
          <cell r="B6664" t="str">
            <v>EIU estimate</v>
          </cell>
          <cell r="D6664" t="str">
            <v>e</v>
          </cell>
        </row>
        <row r="6665">
          <cell r="A6665" t="str">
            <v>-</v>
          </cell>
          <cell r="B6665" t="str">
            <v>EIU estimate</v>
          </cell>
          <cell r="D6665" t="str">
            <v>e</v>
          </cell>
        </row>
        <row r="6666">
          <cell r="A6666">
            <v>2011</v>
          </cell>
          <cell r="B6666" t="str">
            <v>UNESCO</v>
          </cell>
        </row>
        <row r="6667">
          <cell r="A6667" t="str">
            <v>-</v>
          </cell>
          <cell r="B6667" t="str">
            <v>EIU estimate</v>
          </cell>
          <cell r="D6667" t="str">
            <v>e</v>
          </cell>
        </row>
        <row r="6668">
          <cell r="A6668" t="str">
            <v>-</v>
          </cell>
          <cell r="B6668" t="str">
            <v>EIU estimate</v>
          </cell>
          <cell r="D6668" t="str">
            <v>e</v>
          </cell>
        </row>
        <row r="6669">
          <cell r="A6669" t="str">
            <v>-</v>
          </cell>
          <cell r="B6669" t="str">
            <v>EIU estimate</v>
          </cell>
          <cell r="D6669" t="str">
            <v>e</v>
          </cell>
        </row>
        <row r="6670">
          <cell r="A6670">
            <v>2017</v>
          </cell>
          <cell r="B6670" t="str">
            <v>UNESCO</v>
          </cell>
        </row>
        <row r="6671">
          <cell r="A6671">
            <v>2016</v>
          </cell>
          <cell r="B6671" t="str">
            <v>UNESCO</v>
          </cell>
        </row>
        <row r="6672">
          <cell r="A6672">
            <v>2016</v>
          </cell>
          <cell r="B6672" t="str">
            <v>UNESCO</v>
          </cell>
        </row>
        <row r="6673">
          <cell r="A6673">
            <v>2017</v>
          </cell>
          <cell r="B6673" t="str">
            <v>UNESCO</v>
          </cell>
        </row>
        <row r="6674">
          <cell r="A6674" t="str">
            <v>-</v>
          </cell>
          <cell r="B6674" t="str">
            <v>EIU estimate</v>
          </cell>
          <cell r="D6674" t="str">
            <v>e</v>
          </cell>
        </row>
        <row r="6675">
          <cell r="A6675">
            <v>2012</v>
          </cell>
          <cell r="B6675" t="str">
            <v>ITU</v>
          </cell>
        </row>
        <row r="6676">
          <cell r="A6676">
            <v>2017</v>
          </cell>
          <cell r="B6676" t="str">
            <v>Ministry of Education, Rwanda</v>
          </cell>
          <cell r="C6676" t="str">
            <v>3i data confirmation with ICT Ministry</v>
          </cell>
        </row>
        <row r="6677">
          <cell r="A6677">
            <v>2012</v>
          </cell>
          <cell r="B6677" t="str">
            <v>ITU</v>
          </cell>
        </row>
        <row r="6678">
          <cell r="A6678">
            <v>2017</v>
          </cell>
          <cell r="B6678" t="str">
            <v>UNESCO</v>
          </cell>
        </row>
        <row r="6679">
          <cell r="A6679">
            <v>2017</v>
          </cell>
          <cell r="B6679" t="str">
            <v>UNESCO</v>
          </cell>
        </row>
        <row r="6680">
          <cell r="A6680">
            <v>2012</v>
          </cell>
          <cell r="B6680" t="str">
            <v>ITU</v>
          </cell>
        </row>
        <row r="6681">
          <cell r="A6681" t="str">
            <v>-</v>
          </cell>
          <cell r="B6681" t="str">
            <v>EIU estimate</v>
          </cell>
          <cell r="D6681" t="str">
            <v>e</v>
          </cell>
        </row>
        <row r="6682">
          <cell r="A6682">
            <v>2016</v>
          </cell>
          <cell r="B6682" t="str">
            <v>UNESCO</v>
          </cell>
        </row>
        <row r="6683">
          <cell r="A6683">
            <v>2016</v>
          </cell>
          <cell r="B6683" t="str">
            <v>UNESCO</v>
          </cell>
        </row>
        <row r="6684">
          <cell r="A6684">
            <v>2011</v>
          </cell>
          <cell r="B6684" t="str">
            <v>UNESCO</v>
          </cell>
        </row>
        <row r="6685">
          <cell r="A6685">
            <v>2012</v>
          </cell>
          <cell r="B6685" t="str">
            <v>ITU</v>
          </cell>
        </row>
        <row r="6686">
          <cell r="A6686">
            <v>2012</v>
          </cell>
          <cell r="B6686" t="str">
            <v>ITU</v>
          </cell>
        </row>
        <row r="6687">
          <cell r="A6687">
            <v>2016</v>
          </cell>
          <cell r="B6687" t="str">
            <v>UNESCO</v>
          </cell>
        </row>
        <row r="6688">
          <cell r="A6688">
            <v>2017</v>
          </cell>
          <cell r="B6688" t="str">
            <v>NCC</v>
          </cell>
        </row>
        <row r="6689">
          <cell r="A6689" t="str">
            <v>-</v>
          </cell>
          <cell r="B6689" t="str">
            <v>EIU estimate</v>
          </cell>
          <cell r="D6689" t="str">
            <v>e</v>
          </cell>
        </row>
        <row r="6690">
          <cell r="A6690">
            <v>2012</v>
          </cell>
          <cell r="B6690" t="str">
            <v>UNESCO</v>
          </cell>
        </row>
        <row r="6691">
          <cell r="A6691" t="str">
            <v>-</v>
          </cell>
          <cell r="B6691" t="str">
            <v>EIU estimate</v>
          </cell>
          <cell r="D6691" t="str">
            <v>e</v>
          </cell>
        </row>
        <row r="6692">
          <cell r="A6692">
            <v>2012</v>
          </cell>
          <cell r="B6692" t="str">
            <v>ITU</v>
          </cell>
        </row>
        <row r="6693">
          <cell r="A6693" t="str">
            <v>-</v>
          </cell>
          <cell r="B6693" t="str">
            <v>EIU estimate</v>
          </cell>
          <cell r="D6693" t="str">
            <v>e</v>
          </cell>
        </row>
        <row r="6694">
          <cell r="A6694" t="str">
            <v>-</v>
          </cell>
          <cell r="B6694" t="str">
            <v>EIU estimate</v>
          </cell>
          <cell r="D6694" t="str">
            <v>e</v>
          </cell>
        </row>
        <row r="6695">
          <cell r="A6695">
            <v>2017</v>
          </cell>
          <cell r="B6695" t="str">
            <v>UNESCO</v>
          </cell>
        </row>
        <row r="6696">
          <cell r="A6696">
            <v>2012</v>
          </cell>
          <cell r="B6696" t="str">
            <v>ITU</v>
          </cell>
        </row>
        <row r="6697">
          <cell r="A6697">
            <v>2015</v>
          </cell>
          <cell r="B6697" t="str">
            <v>UNESCO</v>
          </cell>
        </row>
        <row r="6698">
          <cell r="A6698">
            <v>2016</v>
          </cell>
          <cell r="B6698" t="str">
            <v>UNESCO</v>
          </cell>
        </row>
        <row r="6699">
          <cell r="A6699">
            <v>2012</v>
          </cell>
          <cell r="B6699" t="str">
            <v>UNESCO</v>
          </cell>
        </row>
        <row r="6700">
          <cell r="A6700" t="str">
            <v>-</v>
          </cell>
          <cell r="B6700" t="str">
            <v>EIU estimate</v>
          </cell>
          <cell r="D6700" t="str">
            <v>e</v>
          </cell>
        </row>
        <row r="6701">
          <cell r="A6701">
            <v>2012</v>
          </cell>
          <cell r="B6701" t="str">
            <v>UNESCO</v>
          </cell>
        </row>
        <row r="6702">
          <cell r="A6702">
            <v>2018</v>
          </cell>
          <cell r="B6702" t="str">
            <v>Institute for Economics and Peace</v>
          </cell>
        </row>
        <row r="6703">
          <cell r="A6703">
            <v>2018</v>
          </cell>
          <cell r="B6703" t="str">
            <v>Institute for Economics and Peace</v>
          </cell>
        </row>
        <row r="6704">
          <cell r="A6704">
            <v>2018</v>
          </cell>
          <cell r="B6704" t="str">
            <v>Institute for Economics and Peace</v>
          </cell>
        </row>
        <row r="6705">
          <cell r="A6705">
            <v>2018</v>
          </cell>
          <cell r="B6705" t="str">
            <v>Institute for Economics and Peace</v>
          </cell>
        </row>
        <row r="6706">
          <cell r="A6706">
            <v>2018</v>
          </cell>
          <cell r="B6706" t="str">
            <v>Institute for Economics and Peace</v>
          </cell>
        </row>
        <row r="6707">
          <cell r="A6707">
            <v>2018</v>
          </cell>
          <cell r="B6707" t="str">
            <v>Institute for Economics and Peace</v>
          </cell>
        </row>
        <row r="6708">
          <cell r="A6708">
            <v>2018</v>
          </cell>
          <cell r="B6708" t="str">
            <v>Institute for Economics and Peace</v>
          </cell>
        </row>
        <row r="6709">
          <cell r="A6709">
            <v>2018</v>
          </cell>
          <cell r="B6709" t="str">
            <v>Institute for Economics and Peace</v>
          </cell>
        </row>
        <row r="6710">
          <cell r="A6710">
            <v>2018</v>
          </cell>
          <cell r="B6710" t="str">
            <v>Institute for Economics and Peace</v>
          </cell>
        </row>
        <row r="6711">
          <cell r="A6711">
            <v>2018</v>
          </cell>
          <cell r="B6711" t="str">
            <v>Institute for Economics and Peace</v>
          </cell>
        </row>
        <row r="6712">
          <cell r="A6712">
            <v>2018</v>
          </cell>
          <cell r="B6712" t="str">
            <v>Institute for Economics and Peace</v>
          </cell>
        </row>
        <row r="6713">
          <cell r="A6713">
            <v>2018</v>
          </cell>
          <cell r="B6713" t="str">
            <v>Institute for Economics and Peace</v>
          </cell>
        </row>
        <row r="6714">
          <cell r="A6714">
            <v>2018</v>
          </cell>
          <cell r="B6714" t="str">
            <v>Institute for Economics and Peace</v>
          </cell>
        </row>
        <row r="6715">
          <cell r="A6715">
            <v>2018</v>
          </cell>
          <cell r="B6715" t="str">
            <v>Institute for Economics and Peace</v>
          </cell>
        </row>
        <row r="6716">
          <cell r="A6716">
            <v>2018</v>
          </cell>
          <cell r="B6716" t="str">
            <v>Institute for Economics and Peace</v>
          </cell>
        </row>
        <row r="6717">
          <cell r="A6717">
            <v>2018</v>
          </cell>
          <cell r="B6717" t="str">
            <v>Institute for Economics and Peace</v>
          </cell>
        </row>
        <row r="6718">
          <cell r="A6718">
            <v>2018</v>
          </cell>
          <cell r="B6718" t="str">
            <v>Institute for Economics and Peace</v>
          </cell>
        </row>
        <row r="6719">
          <cell r="A6719">
            <v>2018</v>
          </cell>
          <cell r="B6719" t="str">
            <v>Institute for Economics and Peace</v>
          </cell>
        </row>
        <row r="6720">
          <cell r="A6720">
            <v>2018</v>
          </cell>
          <cell r="B6720" t="str">
            <v>Institute for Economics and Peace</v>
          </cell>
        </row>
        <row r="6721">
          <cell r="A6721">
            <v>2018</v>
          </cell>
          <cell r="B6721" t="str">
            <v>Institute for Economics and Peace</v>
          </cell>
        </row>
        <row r="6722">
          <cell r="A6722">
            <v>2018</v>
          </cell>
          <cell r="B6722" t="str">
            <v>Institute for Economics and Peace</v>
          </cell>
        </row>
        <row r="6723">
          <cell r="A6723">
            <v>2018</v>
          </cell>
          <cell r="B6723" t="str">
            <v>Institute for Economics and Peace</v>
          </cell>
        </row>
        <row r="6724">
          <cell r="A6724">
            <v>2018</v>
          </cell>
          <cell r="B6724" t="str">
            <v>Institute for Economics and Peace</v>
          </cell>
        </row>
        <row r="6725">
          <cell r="A6725">
            <v>2018</v>
          </cell>
          <cell r="B6725" t="str">
            <v>Institute for Economics and Peace</v>
          </cell>
        </row>
        <row r="6726">
          <cell r="A6726">
            <v>2018</v>
          </cell>
          <cell r="B6726" t="str">
            <v>Institute for Economics and Peace</v>
          </cell>
        </row>
        <row r="6727">
          <cell r="A6727">
            <v>2018</v>
          </cell>
          <cell r="B6727" t="str">
            <v>Institute for Economics and Peace</v>
          </cell>
        </row>
        <row r="6728">
          <cell r="A6728">
            <v>2018</v>
          </cell>
          <cell r="B6728" t="str">
            <v>Institute for Economics and Peace</v>
          </cell>
        </row>
        <row r="6729">
          <cell r="A6729">
            <v>2018</v>
          </cell>
          <cell r="B6729" t="str">
            <v>Institute for Economics and Peace</v>
          </cell>
        </row>
        <row r="6730">
          <cell r="A6730">
            <v>2018</v>
          </cell>
          <cell r="B6730" t="str">
            <v>Institute for Economics and Peace</v>
          </cell>
        </row>
        <row r="6731">
          <cell r="A6731">
            <v>2018</v>
          </cell>
          <cell r="B6731" t="str">
            <v>Institute for Economics and Peace</v>
          </cell>
        </row>
        <row r="6732">
          <cell r="A6732">
            <v>2018</v>
          </cell>
          <cell r="B6732" t="str">
            <v>Institute for Economics and Peace</v>
          </cell>
        </row>
        <row r="6733">
          <cell r="A6733">
            <v>2018</v>
          </cell>
          <cell r="B6733" t="str">
            <v>Institute for Economics and Peace</v>
          </cell>
        </row>
        <row r="6734">
          <cell r="A6734">
            <v>2018</v>
          </cell>
          <cell r="B6734" t="str">
            <v>Institute for Economics and Peace</v>
          </cell>
        </row>
        <row r="6735">
          <cell r="A6735">
            <v>2018</v>
          </cell>
          <cell r="B6735" t="str">
            <v>Institute for Economics and Peace</v>
          </cell>
        </row>
        <row r="6736">
          <cell r="A6736">
            <v>2018</v>
          </cell>
          <cell r="B6736" t="str">
            <v>Institute for Economics and Peace</v>
          </cell>
        </row>
        <row r="6737">
          <cell r="A6737">
            <v>2018</v>
          </cell>
          <cell r="B6737" t="str">
            <v>Institute for Economics and Peace</v>
          </cell>
        </row>
        <row r="6738">
          <cell r="A6738">
            <v>2018</v>
          </cell>
          <cell r="B6738" t="str">
            <v>Institute for Economics and Peace</v>
          </cell>
        </row>
        <row r="6739">
          <cell r="A6739">
            <v>2018</v>
          </cell>
          <cell r="B6739" t="str">
            <v>Institute for Economics and Peace</v>
          </cell>
        </row>
        <row r="6740">
          <cell r="A6740">
            <v>2018</v>
          </cell>
          <cell r="B6740" t="str">
            <v>Institute for Economics and Peace</v>
          </cell>
        </row>
        <row r="6741">
          <cell r="A6741">
            <v>2018</v>
          </cell>
          <cell r="B6741" t="str">
            <v>Institute for Economics and Peace</v>
          </cell>
        </row>
        <row r="6742">
          <cell r="A6742">
            <v>2018</v>
          </cell>
          <cell r="B6742" t="str">
            <v>Institute for Economics and Peace</v>
          </cell>
        </row>
        <row r="6743">
          <cell r="A6743">
            <v>2018</v>
          </cell>
          <cell r="B6743" t="str">
            <v>Institute for Economics and Peace</v>
          </cell>
        </row>
        <row r="6744">
          <cell r="A6744">
            <v>2018</v>
          </cell>
          <cell r="B6744" t="str">
            <v>Institute for Economics and Peace</v>
          </cell>
        </row>
        <row r="6745">
          <cell r="A6745">
            <v>2018</v>
          </cell>
          <cell r="B6745" t="str">
            <v>Institute for Economics and Peace</v>
          </cell>
        </row>
        <row r="6746">
          <cell r="A6746">
            <v>2018</v>
          </cell>
          <cell r="B6746" t="str">
            <v>Institute for Economics and Peace</v>
          </cell>
        </row>
        <row r="6747">
          <cell r="A6747">
            <v>2018</v>
          </cell>
          <cell r="B6747" t="str">
            <v>Institute for Economics and Peace</v>
          </cell>
        </row>
        <row r="6748">
          <cell r="A6748">
            <v>2018</v>
          </cell>
          <cell r="B6748" t="str">
            <v>Institute for Economics and Peace</v>
          </cell>
        </row>
        <row r="6749">
          <cell r="A6749">
            <v>2018</v>
          </cell>
          <cell r="B6749" t="str">
            <v>Institute for Economics and Peace</v>
          </cell>
        </row>
        <row r="6750">
          <cell r="A6750">
            <v>2018</v>
          </cell>
          <cell r="B6750" t="str">
            <v>Institute for Economics and Peace</v>
          </cell>
        </row>
        <row r="6751">
          <cell r="A6751">
            <v>2018</v>
          </cell>
          <cell r="B6751" t="str">
            <v>Institute for Economics and Peace</v>
          </cell>
        </row>
        <row r="6752">
          <cell r="A6752">
            <v>2018</v>
          </cell>
          <cell r="B6752" t="str">
            <v>Institute for Economics and Peace</v>
          </cell>
        </row>
        <row r="6753">
          <cell r="A6753">
            <v>2018</v>
          </cell>
          <cell r="B6753" t="str">
            <v>Institute for Economics and Peace</v>
          </cell>
        </row>
        <row r="6754">
          <cell r="A6754">
            <v>2018</v>
          </cell>
          <cell r="B6754" t="str">
            <v>Institute for Economics and Peace</v>
          </cell>
        </row>
        <row r="6755">
          <cell r="A6755">
            <v>2018</v>
          </cell>
          <cell r="B6755" t="str">
            <v>Institute for Economics and Peace</v>
          </cell>
        </row>
        <row r="6756">
          <cell r="A6756">
            <v>2018</v>
          </cell>
          <cell r="B6756" t="str">
            <v>Institute for Economics and Peace</v>
          </cell>
        </row>
        <row r="6757">
          <cell r="A6757">
            <v>2018</v>
          </cell>
          <cell r="B6757" t="str">
            <v>Institute for Economics and Peace</v>
          </cell>
        </row>
        <row r="6758">
          <cell r="A6758">
            <v>2018</v>
          </cell>
          <cell r="B6758" t="str">
            <v>Institute for Economics and Peace</v>
          </cell>
        </row>
        <row r="6759">
          <cell r="A6759">
            <v>2018</v>
          </cell>
          <cell r="B6759" t="str">
            <v>Institute for Economics and Peace</v>
          </cell>
        </row>
        <row r="6760">
          <cell r="A6760">
            <v>2018</v>
          </cell>
          <cell r="B6760" t="str">
            <v>Institute for Economics and Peace</v>
          </cell>
        </row>
        <row r="6761">
          <cell r="A6761">
            <v>2018</v>
          </cell>
          <cell r="B6761" t="str">
            <v>Institute for Economics and Peace</v>
          </cell>
        </row>
        <row r="6762">
          <cell r="A6762">
            <v>2018</v>
          </cell>
          <cell r="B6762" t="str">
            <v>Institute for Economics and Peace</v>
          </cell>
        </row>
        <row r="6763">
          <cell r="A6763">
            <v>2018</v>
          </cell>
          <cell r="B6763" t="str">
            <v>Institute for Economics and Peace</v>
          </cell>
        </row>
        <row r="6764">
          <cell r="A6764">
            <v>2018</v>
          </cell>
          <cell r="B6764" t="str">
            <v>Institute for Economics and Peace</v>
          </cell>
        </row>
        <row r="6765">
          <cell r="A6765">
            <v>2018</v>
          </cell>
          <cell r="B6765" t="str">
            <v>Institute for Economics and Peace</v>
          </cell>
        </row>
        <row r="6766">
          <cell r="A6766">
            <v>2018</v>
          </cell>
          <cell r="B6766" t="str">
            <v>Institute for Economics and Peace</v>
          </cell>
        </row>
        <row r="6767">
          <cell r="A6767">
            <v>2018</v>
          </cell>
          <cell r="B6767" t="str">
            <v>Institute for Economics and Peace</v>
          </cell>
        </row>
        <row r="6768">
          <cell r="A6768">
            <v>2018</v>
          </cell>
          <cell r="B6768" t="str">
            <v>Institute for Economics and Peace</v>
          </cell>
        </row>
        <row r="6769">
          <cell r="A6769">
            <v>2018</v>
          </cell>
          <cell r="B6769" t="str">
            <v>Institute for Economics and Peace</v>
          </cell>
        </row>
        <row r="6770">
          <cell r="A6770">
            <v>2018</v>
          </cell>
          <cell r="B6770" t="str">
            <v>Institute for Economics and Peace</v>
          </cell>
        </row>
        <row r="6771">
          <cell r="A6771">
            <v>2018</v>
          </cell>
          <cell r="B6771" t="str">
            <v>Institute for Economics and Peace</v>
          </cell>
        </row>
        <row r="6772">
          <cell r="A6772">
            <v>2018</v>
          </cell>
          <cell r="B6772" t="str">
            <v>Institute for Economics and Peace</v>
          </cell>
        </row>
        <row r="6773">
          <cell r="A6773">
            <v>2018</v>
          </cell>
          <cell r="B6773" t="str">
            <v>Institute for Economics and Peace</v>
          </cell>
        </row>
        <row r="6774">
          <cell r="A6774">
            <v>2018</v>
          </cell>
          <cell r="B6774" t="str">
            <v>Institute for Economics and Peace</v>
          </cell>
        </row>
        <row r="6775">
          <cell r="A6775">
            <v>2018</v>
          </cell>
          <cell r="B6775" t="str">
            <v>Institute for Economics and Peace</v>
          </cell>
        </row>
        <row r="6776">
          <cell r="A6776">
            <v>2018</v>
          </cell>
          <cell r="B6776" t="str">
            <v>Institute for Economics and Peace</v>
          </cell>
        </row>
        <row r="6777">
          <cell r="A6777">
            <v>2018</v>
          </cell>
          <cell r="B6777" t="str">
            <v>Institute for Economics and Peace</v>
          </cell>
        </row>
        <row r="6778">
          <cell r="A6778">
            <v>2018</v>
          </cell>
          <cell r="B6778" t="str">
            <v>Institute for Economics and Peace</v>
          </cell>
        </row>
        <row r="6779">
          <cell r="A6779">
            <v>2018</v>
          </cell>
          <cell r="B6779" t="str">
            <v>Institute for Economics and Peace</v>
          </cell>
        </row>
        <row r="6780">
          <cell r="A6780">
            <v>2018</v>
          </cell>
          <cell r="B6780" t="str">
            <v>Institute for Economics and Peace</v>
          </cell>
        </row>
        <row r="6781">
          <cell r="A6781">
            <v>2018</v>
          </cell>
          <cell r="B6781" t="str">
            <v>Institute for Economics and Peace</v>
          </cell>
        </row>
        <row r="6782">
          <cell r="A6782">
            <v>2018</v>
          </cell>
          <cell r="B6782" t="str">
            <v>Institute for Economics and Peace</v>
          </cell>
        </row>
        <row r="6783">
          <cell r="A6783">
            <v>2018</v>
          </cell>
          <cell r="B6783" t="str">
            <v>Institute for Economics and Peace</v>
          </cell>
        </row>
        <row r="6784">
          <cell r="A6784">
            <v>2018</v>
          </cell>
          <cell r="B6784" t="str">
            <v>Institute for Economics and Peace</v>
          </cell>
        </row>
        <row r="6785">
          <cell r="A6785">
            <v>2018</v>
          </cell>
          <cell r="B6785" t="str">
            <v>Institute for Economics and Peace</v>
          </cell>
        </row>
        <row r="6786">
          <cell r="A6786">
            <v>2018</v>
          </cell>
          <cell r="B6786" t="str">
            <v>Institute for Economics and Peace</v>
          </cell>
        </row>
        <row r="6787">
          <cell r="A6787">
            <v>2018</v>
          </cell>
          <cell r="B6787" t="str">
            <v>Institute for Economics and Peace</v>
          </cell>
        </row>
        <row r="6788">
          <cell r="A6788">
            <v>2018</v>
          </cell>
          <cell r="B6788" t="str">
            <v>Institute for Economics and Peace</v>
          </cell>
        </row>
        <row r="6789">
          <cell r="A6789">
            <v>2018</v>
          </cell>
          <cell r="B6789" t="str">
            <v>Institute for Economics and Peace</v>
          </cell>
        </row>
        <row r="6790">
          <cell r="A6790">
            <v>2018</v>
          </cell>
          <cell r="B6790" t="str">
            <v>Institute for Economics and Peace</v>
          </cell>
        </row>
        <row r="6791">
          <cell r="A6791">
            <v>2018</v>
          </cell>
          <cell r="B6791" t="str">
            <v>Institute for Economics and Peace</v>
          </cell>
        </row>
        <row r="6792">
          <cell r="A6792">
            <v>2018</v>
          </cell>
          <cell r="B6792" t="str">
            <v>Institute for Economics and Peace</v>
          </cell>
        </row>
        <row r="6793">
          <cell r="A6793">
            <v>2018</v>
          </cell>
          <cell r="B6793" t="str">
            <v>Institute for Economics and Peace</v>
          </cell>
        </row>
        <row r="6794">
          <cell r="A6794">
            <v>2018</v>
          </cell>
          <cell r="B6794" t="str">
            <v>Institute for Economics and Peace</v>
          </cell>
        </row>
        <row r="6795">
          <cell r="A6795">
            <v>2018</v>
          </cell>
          <cell r="B6795" t="str">
            <v>Institute for Economics and Peace</v>
          </cell>
        </row>
        <row r="6796">
          <cell r="A6796">
            <v>2018</v>
          </cell>
          <cell r="B6796" t="str">
            <v>Institute for Economics and Peace</v>
          </cell>
        </row>
        <row r="6797">
          <cell r="A6797">
            <v>2018</v>
          </cell>
          <cell r="B6797" t="str">
            <v>Institute for Economics and Peace</v>
          </cell>
        </row>
        <row r="6798">
          <cell r="A6798">
            <v>2018</v>
          </cell>
          <cell r="B6798" t="str">
            <v>Institute for Economics and Peace</v>
          </cell>
        </row>
        <row r="6799">
          <cell r="A6799">
            <v>2018</v>
          </cell>
          <cell r="B6799" t="str">
            <v>Institute for Economics and Peace</v>
          </cell>
        </row>
        <row r="6800">
          <cell r="A6800">
            <v>2018</v>
          </cell>
          <cell r="B6800" t="str">
            <v>Institute for Economics and Peace</v>
          </cell>
        </row>
        <row r="6801">
          <cell r="A6801">
            <v>2018</v>
          </cell>
          <cell r="B6801" t="str">
            <v>Institute for Economics and Peace</v>
          </cell>
        </row>
        <row r="6802">
          <cell r="A6802">
            <v>2017</v>
          </cell>
          <cell r="B6802" t="str">
            <v>EIU</v>
          </cell>
        </row>
        <row r="6803">
          <cell r="A6803">
            <v>2017</v>
          </cell>
          <cell r="B6803" t="str">
            <v>EIU</v>
          </cell>
        </row>
        <row r="6804">
          <cell r="A6804">
            <v>2017</v>
          </cell>
          <cell r="B6804" t="str">
            <v>EIU</v>
          </cell>
        </row>
        <row r="6805">
          <cell r="A6805">
            <v>2017</v>
          </cell>
          <cell r="B6805" t="str">
            <v>EIU</v>
          </cell>
        </row>
        <row r="6806">
          <cell r="A6806">
            <v>2017</v>
          </cell>
          <cell r="B6806" t="str">
            <v>EIU</v>
          </cell>
        </row>
        <row r="6807">
          <cell r="A6807">
            <v>2017</v>
          </cell>
          <cell r="B6807" t="str">
            <v>EIU</v>
          </cell>
        </row>
        <row r="6808">
          <cell r="A6808">
            <v>2017</v>
          </cell>
          <cell r="B6808" t="str">
            <v>EIU</v>
          </cell>
        </row>
        <row r="6809">
          <cell r="A6809">
            <v>2017</v>
          </cell>
          <cell r="B6809" t="str">
            <v>EIU</v>
          </cell>
        </row>
        <row r="6810">
          <cell r="A6810">
            <v>2017</v>
          </cell>
          <cell r="B6810" t="str">
            <v>EIU</v>
          </cell>
        </row>
        <row r="6811">
          <cell r="A6811">
            <v>2017</v>
          </cell>
          <cell r="B6811" t="str">
            <v>EIU</v>
          </cell>
        </row>
        <row r="6812">
          <cell r="A6812">
            <v>2017</v>
          </cell>
          <cell r="B6812" t="str">
            <v>EIU</v>
          </cell>
        </row>
        <row r="6813">
          <cell r="A6813">
            <v>2017</v>
          </cell>
          <cell r="B6813" t="str">
            <v>EIU</v>
          </cell>
        </row>
        <row r="6814">
          <cell r="A6814">
            <v>2017</v>
          </cell>
          <cell r="B6814" t="str">
            <v>EIU</v>
          </cell>
        </row>
        <row r="6815">
          <cell r="A6815">
            <v>2017</v>
          </cell>
          <cell r="B6815" t="str">
            <v>EIU</v>
          </cell>
        </row>
        <row r="6816">
          <cell r="A6816">
            <v>2017</v>
          </cell>
          <cell r="B6816" t="str">
            <v>EIU</v>
          </cell>
        </row>
        <row r="6817">
          <cell r="A6817">
            <v>2017</v>
          </cell>
          <cell r="B6817" t="str">
            <v>EIU</v>
          </cell>
        </row>
        <row r="6818">
          <cell r="A6818">
            <v>2017</v>
          </cell>
          <cell r="B6818" t="str">
            <v>EIU</v>
          </cell>
        </row>
        <row r="6819">
          <cell r="A6819">
            <v>2017</v>
          </cell>
          <cell r="B6819" t="str">
            <v>EIU</v>
          </cell>
        </row>
        <row r="6820">
          <cell r="A6820">
            <v>2017</v>
          </cell>
          <cell r="B6820" t="str">
            <v>EIU</v>
          </cell>
        </row>
        <row r="6821">
          <cell r="A6821">
            <v>2017</v>
          </cell>
          <cell r="B6821" t="str">
            <v>EIU</v>
          </cell>
        </row>
        <row r="6822">
          <cell r="A6822">
            <v>2017</v>
          </cell>
          <cell r="B6822" t="str">
            <v>EIU</v>
          </cell>
        </row>
        <row r="6823">
          <cell r="A6823">
            <v>2017</v>
          </cell>
          <cell r="B6823" t="str">
            <v>EIU</v>
          </cell>
        </row>
        <row r="6824">
          <cell r="A6824">
            <v>2017</v>
          </cell>
          <cell r="B6824" t="str">
            <v>EIU</v>
          </cell>
        </row>
        <row r="6825">
          <cell r="A6825">
            <v>2017</v>
          </cell>
          <cell r="B6825" t="str">
            <v>EIU</v>
          </cell>
        </row>
        <row r="6826">
          <cell r="A6826">
            <v>2017</v>
          </cell>
          <cell r="B6826" t="str">
            <v>EIU</v>
          </cell>
        </row>
        <row r="6827">
          <cell r="A6827">
            <v>2017</v>
          </cell>
          <cell r="B6827" t="str">
            <v>EIU</v>
          </cell>
        </row>
        <row r="6828">
          <cell r="A6828">
            <v>2017</v>
          </cell>
          <cell r="B6828" t="str">
            <v>EIU</v>
          </cell>
        </row>
        <row r="6829">
          <cell r="A6829">
            <v>2017</v>
          </cell>
          <cell r="B6829" t="str">
            <v>EIU</v>
          </cell>
        </row>
        <row r="6830">
          <cell r="A6830">
            <v>2017</v>
          </cell>
          <cell r="B6830" t="str">
            <v>EIU</v>
          </cell>
        </row>
        <row r="6831">
          <cell r="A6831">
            <v>2017</v>
          </cell>
          <cell r="B6831" t="str">
            <v>EIU</v>
          </cell>
        </row>
        <row r="6832">
          <cell r="A6832">
            <v>2017</v>
          </cell>
          <cell r="B6832" t="str">
            <v>EIU</v>
          </cell>
        </row>
        <row r="6833">
          <cell r="A6833">
            <v>2017</v>
          </cell>
          <cell r="B6833" t="str">
            <v>EIU</v>
          </cell>
        </row>
        <row r="6834">
          <cell r="A6834">
            <v>2017</v>
          </cell>
          <cell r="B6834" t="str">
            <v>EIU</v>
          </cell>
        </row>
        <row r="6835">
          <cell r="A6835">
            <v>2017</v>
          </cell>
          <cell r="B6835" t="str">
            <v>EIU</v>
          </cell>
        </row>
        <row r="6836">
          <cell r="A6836">
            <v>2017</v>
          </cell>
          <cell r="B6836" t="str">
            <v>EIU</v>
          </cell>
        </row>
        <row r="6837">
          <cell r="A6837">
            <v>2017</v>
          </cell>
          <cell r="B6837" t="str">
            <v>EIU</v>
          </cell>
        </row>
        <row r="6838">
          <cell r="A6838">
            <v>2017</v>
          </cell>
          <cell r="B6838" t="str">
            <v>EIU</v>
          </cell>
        </row>
        <row r="6839">
          <cell r="A6839">
            <v>2017</v>
          </cell>
          <cell r="B6839" t="str">
            <v>EIU</v>
          </cell>
        </row>
        <row r="6840">
          <cell r="A6840">
            <v>2017</v>
          </cell>
          <cell r="B6840" t="str">
            <v>EIU</v>
          </cell>
        </row>
        <row r="6841">
          <cell r="A6841">
            <v>2017</v>
          </cell>
          <cell r="B6841" t="str">
            <v>EIU</v>
          </cell>
        </row>
        <row r="6842">
          <cell r="A6842">
            <v>2017</v>
          </cell>
          <cell r="B6842" t="str">
            <v>EIU</v>
          </cell>
        </row>
        <row r="6843">
          <cell r="A6843">
            <v>2017</v>
          </cell>
          <cell r="B6843" t="str">
            <v>EIU</v>
          </cell>
        </row>
        <row r="6844">
          <cell r="A6844">
            <v>2017</v>
          </cell>
          <cell r="B6844" t="str">
            <v>EIU</v>
          </cell>
        </row>
        <row r="6845">
          <cell r="A6845">
            <v>2017</v>
          </cell>
          <cell r="B6845" t="str">
            <v>EIU</v>
          </cell>
        </row>
        <row r="6846">
          <cell r="A6846">
            <v>2017</v>
          </cell>
          <cell r="B6846" t="str">
            <v>EIU</v>
          </cell>
        </row>
        <row r="6847">
          <cell r="A6847">
            <v>2017</v>
          </cell>
          <cell r="B6847" t="str">
            <v>EIU</v>
          </cell>
        </row>
        <row r="6848">
          <cell r="A6848">
            <v>2017</v>
          </cell>
          <cell r="B6848" t="str">
            <v>EIU</v>
          </cell>
        </row>
        <row r="6849">
          <cell r="A6849">
            <v>2017</v>
          </cell>
          <cell r="B6849" t="str">
            <v>EIU</v>
          </cell>
        </row>
        <row r="6850">
          <cell r="A6850">
            <v>2017</v>
          </cell>
          <cell r="B6850" t="str">
            <v>EIU</v>
          </cell>
        </row>
        <row r="6851">
          <cell r="A6851">
            <v>2017</v>
          </cell>
          <cell r="B6851" t="str">
            <v>EIU</v>
          </cell>
        </row>
        <row r="6852">
          <cell r="A6852">
            <v>2017</v>
          </cell>
          <cell r="B6852" t="str">
            <v>EIU</v>
          </cell>
        </row>
        <row r="6853">
          <cell r="A6853">
            <v>2017</v>
          </cell>
          <cell r="B6853" t="str">
            <v>EIU</v>
          </cell>
        </row>
        <row r="6854">
          <cell r="A6854">
            <v>2017</v>
          </cell>
          <cell r="B6854" t="str">
            <v>EIU</v>
          </cell>
        </row>
        <row r="6855">
          <cell r="A6855">
            <v>2017</v>
          </cell>
          <cell r="B6855" t="str">
            <v>EIU</v>
          </cell>
        </row>
        <row r="6856">
          <cell r="A6856">
            <v>2017</v>
          </cell>
          <cell r="B6856" t="str">
            <v>EIU</v>
          </cell>
        </row>
        <row r="6857">
          <cell r="A6857">
            <v>2017</v>
          </cell>
          <cell r="B6857" t="str">
            <v>EIU</v>
          </cell>
        </row>
        <row r="6858">
          <cell r="A6858">
            <v>2017</v>
          </cell>
          <cell r="B6858" t="str">
            <v>EIU</v>
          </cell>
        </row>
        <row r="6859">
          <cell r="A6859">
            <v>2017</v>
          </cell>
          <cell r="B6859" t="str">
            <v>EIU</v>
          </cell>
        </row>
        <row r="6860">
          <cell r="A6860">
            <v>2017</v>
          </cell>
          <cell r="B6860" t="str">
            <v>EIU</v>
          </cell>
        </row>
        <row r="6861">
          <cell r="A6861">
            <v>2017</v>
          </cell>
          <cell r="B6861" t="str">
            <v>EIU</v>
          </cell>
        </row>
        <row r="6862">
          <cell r="A6862">
            <v>2017</v>
          </cell>
          <cell r="B6862" t="str">
            <v>EIU</v>
          </cell>
        </row>
        <row r="6863">
          <cell r="A6863">
            <v>2017</v>
          </cell>
          <cell r="B6863" t="str">
            <v>EIU</v>
          </cell>
        </row>
        <row r="6864">
          <cell r="A6864">
            <v>2017</v>
          </cell>
          <cell r="B6864" t="str">
            <v>EIU</v>
          </cell>
        </row>
        <row r="6865">
          <cell r="A6865">
            <v>2017</v>
          </cell>
          <cell r="B6865" t="str">
            <v>EIU</v>
          </cell>
        </row>
        <row r="6866">
          <cell r="A6866">
            <v>2017</v>
          </cell>
          <cell r="B6866" t="str">
            <v>EIU</v>
          </cell>
        </row>
        <row r="6867">
          <cell r="A6867">
            <v>2017</v>
          </cell>
          <cell r="B6867" t="str">
            <v>EIU</v>
          </cell>
        </row>
        <row r="6868">
          <cell r="A6868">
            <v>2017</v>
          </cell>
          <cell r="B6868" t="str">
            <v>EIU</v>
          </cell>
        </row>
        <row r="6869">
          <cell r="A6869">
            <v>2017</v>
          </cell>
          <cell r="B6869" t="str">
            <v>EIU</v>
          </cell>
        </row>
        <row r="6870">
          <cell r="A6870">
            <v>2017</v>
          </cell>
          <cell r="B6870" t="str">
            <v>EIU</v>
          </cell>
        </row>
        <row r="6871">
          <cell r="A6871">
            <v>2017</v>
          </cell>
          <cell r="B6871" t="str">
            <v>EIU</v>
          </cell>
        </row>
        <row r="6872">
          <cell r="A6872">
            <v>2017</v>
          </cell>
          <cell r="B6872" t="str">
            <v>EIU</v>
          </cell>
        </row>
        <row r="6873">
          <cell r="A6873">
            <v>2017</v>
          </cell>
          <cell r="B6873" t="str">
            <v>EIU</v>
          </cell>
        </row>
        <row r="6874">
          <cell r="A6874">
            <v>2017</v>
          </cell>
          <cell r="B6874" t="str">
            <v>EIU</v>
          </cell>
        </row>
        <row r="6875">
          <cell r="A6875">
            <v>2017</v>
          </cell>
          <cell r="B6875" t="str">
            <v>EIU</v>
          </cell>
        </row>
        <row r="6876">
          <cell r="A6876">
            <v>2017</v>
          </cell>
          <cell r="B6876" t="str">
            <v>EIU</v>
          </cell>
        </row>
        <row r="6877">
          <cell r="A6877">
            <v>2017</v>
          </cell>
          <cell r="B6877" t="str">
            <v>EIU</v>
          </cell>
        </row>
        <row r="6878">
          <cell r="A6878">
            <v>2017</v>
          </cell>
          <cell r="B6878" t="str">
            <v>EIU</v>
          </cell>
        </row>
        <row r="6879">
          <cell r="A6879">
            <v>2017</v>
          </cell>
          <cell r="B6879" t="str">
            <v>EIU</v>
          </cell>
        </row>
        <row r="6880">
          <cell r="A6880">
            <v>2017</v>
          </cell>
          <cell r="B6880" t="str">
            <v>EIU</v>
          </cell>
        </row>
        <row r="6881">
          <cell r="A6881">
            <v>2017</v>
          </cell>
          <cell r="B6881" t="str">
            <v>EIU</v>
          </cell>
        </row>
        <row r="6882">
          <cell r="A6882">
            <v>2017</v>
          </cell>
          <cell r="B6882" t="str">
            <v>EIU</v>
          </cell>
        </row>
        <row r="6883">
          <cell r="A6883">
            <v>2017</v>
          </cell>
          <cell r="B6883" t="str">
            <v>EIU</v>
          </cell>
        </row>
        <row r="6884">
          <cell r="A6884">
            <v>2017</v>
          </cell>
          <cell r="B6884" t="str">
            <v>EIU</v>
          </cell>
        </row>
        <row r="6885">
          <cell r="A6885">
            <v>2017</v>
          </cell>
          <cell r="B6885" t="str">
            <v>EIU</v>
          </cell>
        </row>
        <row r="6886">
          <cell r="A6886">
            <v>2017</v>
          </cell>
          <cell r="B6886" t="str">
            <v>EIU</v>
          </cell>
        </row>
        <row r="6887">
          <cell r="A6887">
            <v>2017</v>
          </cell>
          <cell r="B6887" t="str">
            <v>EIU</v>
          </cell>
        </row>
        <row r="6888">
          <cell r="A6888">
            <v>2017</v>
          </cell>
          <cell r="B6888" t="str">
            <v>EIU</v>
          </cell>
        </row>
        <row r="6889">
          <cell r="A6889">
            <v>2017</v>
          </cell>
          <cell r="B6889" t="str">
            <v>EIU</v>
          </cell>
        </row>
        <row r="6890">
          <cell r="A6890">
            <v>2017</v>
          </cell>
          <cell r="B6890" t="str">
            <v>EIU</v>
          </cell>
        </row>
        <row r="6891">
          <cell r="A6891">
            <v>2017</v>
          </cell>
          <cell r="B6891" t="str">
            <v>EIU</v>
          </cell>
        </row>
        <row r="6892">
          <cell r="A6892">
            <v>2017</v>
          </cell>
          <cell r="B6892" t="str">
            <v>EIU</v>
          </cell>
        </row>
        <row r="6893">
          <cell r="A6893">
            <v>2017</v>
          </cell>
          <cell r="B6893" t="str">
            <v>EIU</v>
          </cell>
        </row>
        <row r="6894">
          <cell r="A6894">
            <v>2017</v>
          </cell>
          <cell r="B6894" t="str">
            <v>EIU</v>
          </cell>
        </row>
        <row r="6895">
          <cell r="A6895">
            <v>2017</v>
          </cell>
          <cell r="B6895" t="str">
            <v>EIU</v>
          </cell>
        </row>
        <row r="6896">
          <cell r="A6896">
            <v>2017</v>
          </cell>
          <cell r="B6896" t="str">
            <v>EIU</v>
          </cell>
        </row>
        <row r="6897">
          <cell r="A6897">
            <v>2017</v>
          </cell>
          <cell r="B6897" t="str">
            <v>EIU</v>
          </cell>
        </row>
        <row r="6898">
          <cell r="A6898">
            <v>2017</v>
          </cell>
          <cell r="B6898" t="str">
            <v>EIU</v>
          </cell>
        </row>
        <row r="6899">
          <cell r="A6899">
            <v>2017</v>
          </cell>
          <cell r="B6899" t="str">
            <v>EIU</v>
          </cell>
        </row>
        <row r="6900">
          <cell r="A6900">
            <v>2017</v>
          </cell>
          <cell r="B6900" t="str">
            <v>EIU</v>
          </cell>
        </row>
        <row r="6901">
          <cell r="A6901">
            <v>2017</v>
          </cell>
          <cell r="B6901" t="str">
            <v>EIU</v>
          </cell>
        </row>
        <row r="6902">
          <cell r="A6902">
            <v>2017</v>
          </cell>
          <cell r="B6902" t="str">
            <v>Transparency International</v>
          </cell>
        </row>
        <row r="6903">
          <cell r="A6903">
            <v>2017</v>
          </cell>
          <cell r="B6903" t="str">
            <v>Transparency International</v>
          </cell>
        </row>
        <row r="6904">
          <cell r="A6904">
            <v>2017</v>
          </cell>
          <cell r="B6904" t="str">
            <v>Transparency International</v>
          </cell>
        </row>
        <row r="6905">
          <cell r="A6905">
            <v>2017</v>
          </cell>
          <cell r="B6905" t="str">
            <v>Transparency International</v>
          </cell>
        </row>
        <row r="6906">
          <cell r="A6906">
            <v>2017</v>
          </cell>
          <cell r="B6906" t="str">
            <v>Transparency International</v>
          </cell>
        </row>
        <row r="6907">
          <cell r="A6907">
            <v>2017</v>
          </cell>
          <cell r="B6907" t="str">
            <v>Transparency International</v>
          </cell>
        </row>
        <row r="6908">
          <cell r="A6908">
            <v>2017</v>
          </cell>
          <cell r="B6908" t="str">
            <v>Transparency International</v>
          </cell>
        </row>
        <row r="6909">
          <cell r="A6909">
            <v>2017</v>
          </cell>
          <cell r="B6909" t="str">
            <v>Transparency International</v>
          </cell>
        </row>
        <row r="6910">
          <cell r="A6910">
            <v>2017</v>
          </cell>
          <cell r="B6910" t="str">
            <v>Transparency International</v>
          </cell>
        </row>
        <row r="6911">
          <cell r="A6911">
            <v>2017</v>
          </cell>
          <cell r="B6911" t="str">
            <v>Transparency International</v>
          </cell>
        </row>
        <row r="6912">
          <cell r="A6912">
            <v>2017</v>
          </cell>
          <cell r="B6912" t="str">
            <v>Transparency International</v>
          </cell>
        </row>
        <row r="6913">
          <cell r="A6913">
            <v>2017</v>
          </cell>
          <cell r="B6913" t="str">
            <v>Transparency International</v>
          </cell>
        </row>
        <row r="6914">
          <cell r="A6914">
            <v>2017</v>
          </cell>
          <cell r="B6914" t="str">
            <v>Transparency International</v>
          </cell>
        </row>
        <row r="6915">
          <cell r="A6915">
            <v>2017</v>
          </cell>
          <cell r="B6915" t="str">
            <v>Transparency International</v>
          </cell>
        </row>
        <row r="6916">
          <cell r="A6916">
            <v>2017</v>
          </cell>
          <cell r="B6916" t="str">
            <v>Transparency International</v>
          </cell>
        </row>
        <row r="6917">
          <cell r="A6917">
            <v>2017</v>
          </cell>
          <cell r="B6917" t="str">
            <v>Transparency International</v>
          </cell>
        </row>
        <row r="6918">
          <cell r="A6918">
            <v>2017</v>
          </cell>
          <cell r="B6918" t="str">
            <v>Transparency International</v>
          </cell>
        </row>
        <row r="6919">
          <cell r="A6919">
            <v>2017</v>
          </cell>
          <cell r="B6919" t="str">
            <v>Transparency International</v>
          </cell>
        </row>
        <row r="6920">
          <cell r="A6920">
            <v>2017</v>
          </cell>
          <cell r="B6920" t="str">
            <v>Transparency International</v>
          </cell>
        </row>
        <row r="6921">
          <cell r="A6921">
            <v>2017</v>
          </cell>
          <cell r="B6921" t="str">
            <v>Transparency International</v>
          </cell>
        </row>
        <row r="6922">
          <cell r="A6922">
            <v>2017</v>
          </cell>
          <cell r="B6922" t="str">
            <v>Transparency International</v>
          </cell>
        </row>
        <row r="6923">
          <cell r="A6923">
            <v>2017</v>
          </cell>
          <cell r="B6923" t="str">
            <v>Transparency International</v>
          </cell>
        </row>
        <row r="6924">
          <cell r="A6924">
            <v>2017</v>
          </cell>
          <cell r="B6924" t="str">
            <v>Transparency International</v>
          </cell>
        </row>
        <row r="6925">
          <cell r="A6925">
            <v>2017</v>
          </cell>
          <cell r="B6925" t="str">
            <v>Transparency International</v>
          </cell>
        </row>
        <row r="6926">
          <cell r="A6926">
            <v>2017</v>
          </cell>
          <cell r="B6926" t="str">
            <v>Transparency International</v>
          </cell>
        </row>
        <row r="6927">
          <cell r="A6927">
            <v>2017</v>
          </cell>
          <cell r="B6927" t="str">
            <v>Transparency International</v>
          </cell>
        </row>
        <row r="6928">
          <cell r="A6928">
            <v>2017</v>
          </cell>
          <cell r="B6928" t="str">
            <v>Transparency International</v>
          </cell>
        </row>
        <row r="6929">
          <cell r="A6929">
            <v>2017</v>
          </cell>
          <cell r="B6929" t="str">
            <v>Transparency International</v>
          </cell>
        </row>
        <row r="6930">
          <cell r="A6930">
            <v>2017</v>
          </cell>
          <cell r="B6930" t="str">
            <v>Transparency International</v>
          </cell>
        </row>
        <row r="6931">
          <cell r="A6931">
            <v>2017</v>
          </cell>
          <cell r="B6931" t="str">
            <v>Transparency International</v>
          </cell>
        </row>
        <row r="6932">
          <cell r="A6932">
            <v>2017</v>
          </cell>
          <cell r="B6932" t="str">
            <v>Transparency International</v>
          </cell>
        </row>
        <row r="6933">
          <cell r="A6933">
            <v>2017</v>
          </cell>
          <cell r="B6933" t="str">
            <v>Transparency International</v>
          </cell>
        </row>
        <row r="6934">
          <cell r="A6934">
            <v>2017</v>
          </cell>
          <cell r="B6934" t="str">
            <v>Transparency International</v>
          </cell>
        </row>
        <row r="6935">
          <cell r="A6935">
            <v>2017</v>
          </cell>
          <cell r="B6935" t="str">
            <v>Transparency International</v>
          </cell>
        </row>
        <row r="6936">
          <cell r="A6936">
            <v>2017</v>
          </cell>
          <cell r="B6936" t="str">
            <v>Transparency International</v>
          </cell>
        </row>
        <row r="6937">
          <cell r="A6937">
            <v>2017</v>
          </cell>
          <cell r="B6937" t="str">
            <v>Transparency International</v>
          </cell>
        </row>
        <row r="6938">
          <cell r="A6938">
            <v>2017</v>
          </cell>
          <cell r="B6938" t="str">
            <v>Transparency International</v>
          </cell>
        </row>
        <row r="6939">
          <cell r="A6939">
            <v>2017</v>
          </cell>
          <cell r="B6939" t="str">
            <v>Transparency International</v>
          </cell>
        </row>
        <row r="6940">
          <cell r="A6940">
            <v>2017</v>
          </cell>
          <cell r="B6940" t="str">
            <v>Transparency International</v>
          </cell>
        </row>
        <row r="6941">
          <cell r="A6941">
            <v>2017</v>
          </cell>
          <cell r="B6941" t="str">
            <v>Transparency International</v>
          </cell>
        </row>
        <row r="6942">
          <cell r="A6942">
            <v>2017</v>
          </cell>
          <cell r="B6942" t="str">
            <v>Transparency International</v>
          </cell>
        </row>
        <row r="6943">
          <cell r="A6943">
            <v>2017</v>
          </cell>
          <cell r="B6943" t="str">
            <v>Transparency International</v>
          </cell>
        </row>
        <row r="6944">
          <cell r="A6944">
            <v>2017</v>
          </cell>
          <cell r="B6944" t="str">
            <v>Transparency International</v>
          </cell>
        </row>
        <row r="6945">
          <cell r="A6945">
            <v>2017</v>
          </cell>
          <cell r="B6945" t="str">
            <v>Transparency International</v>
          </cell>
        </row>
        <row r="6946">
          <cell r="A6946">
            <v>2017</v>
          </cell>
          <cell r="B6946" t="str">
            <v>Transparency International</v>
          </cell>
        </row>
        <row r="6947">
          <cell r="A6947">
            <v>2017</v>
          </cell>
          <cell r="B6947" t="str">
            <v>Transparency International</v>
          </cell>
        </row>
        <row r="6948">
          <cell r="A6948">
            <v>2017</v>
          </cell>
          <cell r="B6948" t="str">
            <v>Transparency International</v>
          </cell>
        </row>
        <row r="6949">
          <cell r="A6949">
            <v>2017</v>
          </cell>
          <cell r="B6949" t="str">
            <v>Transparency International</v>
          </cell>
        </row>
        <row r="6950">
          <cell r="A6950">
            <v>2017</v>
          </cell>
          <cell r="B6950" t="str">
            <v>Transparency International</v>
          </cell>
        </row>
        <row r="6951">
          <cell r="A6951">
            <v>2017</v>
          </cell>
          <cell r="B6951" t="str">
            <v>Transparency International</v>
          </cell>
        </row>
        <row r="6952">
          <cell r="A6952">
            <v>2017</v>
          </cell>
          <cell r="B6952" t="str">
            <v>Transparency International</v>
          </cell>
        </row>
        <row r="6953">
          <cell r="A6953">
            <v>2017</v>
          </cell>
          <cell r="B6953" t="str">
            <v>Transparency International</v>
          </cell>
        </row>
        <row r="6954">
          <cell r="A6954">
            <v>2017</v>
          </cell>
          <cell r="B6954" t="str">
            <v>Transparency International</v>
          </cell>
        </row>
        <row r="6955">
          <cell r="A6955">
            <v>2017</v>
          </cell>
          <cell r="B6955" t="str">
            <v>Transparency International</v>
          </cell>
        </row>
        <row r="6956">
          <cell r="A6956">
            <v>2017</v>
          </cell>
          <cell r="B6956" t="str">
            <v>Transparency International</v>
          </cell>
        </row>
        <row r="6957">
          <cell r="A6957">
            <v>2017</v>
          </cell>
          <cell r="B6957" t="str">
            <v>Transparency International</v>
          </cell>
        </row>
        <row r="6958">
          <cell r="A6958">
            <v>2017</v>
          </cell>
          <cell r="B6958" t="str">
            <v>Transparency International</v>
          </cell>
        </row>
        <row r="6959">
          <cell r="A6959">
            <v>2017</v>
          </cell>
          <cell r="B6959" t="str">
            <v>Transparency International</v>
          </cell>
        </row>
        <row r="6960">
          <cell r="A6960">
            <v>2017</v>
          </cell>
          <cell r="B6960" t="str">
            <v>Transparency International</v>
          </cell>
        </row>
        <row r="6961">
          <cell r="A6961">
            <v>2017</v>
          </cell>
          <cell r="B6961" t="str">
            <v>Transparency International</v>
          </cell>
        </row>
        <row r="6962">
          <cell r="A6962">
            <v>2017</v>
          </cell>
          <cell r="B6962" t="str">
            <v>Transparency International</v>
          </cell>
        </row>
        <row r="6963">
          <cell r="A6963">
            <v>2017</v>
          </cell>
          <cell r="B6963" t="str">
            <v>Transparency International</v>
          </cell>
        </row>
        <row r="6964">
          <cell r="A6964">
            <v>2017</v>
          </cell>
          <cell r="B6964" t="str">
            <v>Transparency International</v>
          </cell>
        </row>
        <row r="6965">
          <cell r="A6965">
            <v>2017</v>
          </cell>
          <cell r="B6965" t="str">
            <v>Transparency International</v>
          </cell>
        </row>
        <row r="6966">
          <cell r="A6966">
            <v>2017</v>
          </cell>
          <cell r="B6966" t="str">
            <v>Transparency International</v>
          </cell>
        </row>
        <row r="6967">
          <cell r="A6967">
            <v>2017</v>
          </cell>
          <cell r="B6967" t="str">
            <v>Transparency International</v>
          </cell>
        </row>
        <row r="6968">
          <cell r="A6968">
            <v>2017</v>
          </cell>
          <cell r="B6968" t="str">
            <v>Transparency International</v>
          </cell>
        </row>
        <row r="6969">
          <cell r="A6969">
            <v>2017</v>
          </cell>
          <cell r="B6969" t="str">
            <v>Transparency International</v>
          </cell>
        </row>
        <row r="6970">
          <cell r="A6970">
            <v>2017</v>
          </cell>
          <cell r="B6970" t="str">
            <v>Transparency International</v>
          </cell>
        </row>
        <row r="6971">
          <cell r="A6971">
            <v>2017</v>
          </cell>
          <cell r="B6971" t="str">
            <v>Transparency International</v>
          </cell>
        </row>
        <row r="6972">
          <cell r="A6972">
            <v>2017</v>
          </cell>
          <cell r="B6972" t="str">
            <v>Transparency International</v>
          </cell>
        </row>
        <row r="6973">
          <cell r="A6973">
            <v>2017</v>
          </cell>
          <cell r="B6973" t="str">
            <v>Transparency International</v>
          </cell>
        </row>
        <row r="6974">
          <cell r="A6974">
            <v>2017</v>
          </cell>
          <cell r="B6974" t="str">
            <v>Transparency International</v>
          </cell>
        </row>
        <row r="6975">
          <cell r="A6975">
            <v>2017</v>
          </cell>
          <cell r="B6975" t="str">
            <v>Transparency International</v>
          </cell>
        </row>
        <row r="6976">
          <cell r="A6976">
            <v>2017</v>
          </cell>
          <cell r="B6976" t="str">
            <v>Transparency International</v>
          </cell>
        </row>
        <row r="6977">
          <cell r="A6977">
            <v>2017</v>
          </cell>
          <cell r="B6977" t="str">
            <v>Transparency International</v>
          </cell>
        </row>
        <row r="6978">
          <cell r="A6978">
            <v>2017</v>
          </cell>
          <cell r="B6978" t="str">
            <v>Transparency International</v>
          </cell>
        </row>
        <row r="6979">
          <cell r="A6979">
            <v>2017</v>
          </cell>
          <cell r="B6979" t="str">
            <v>Transparency International</v>
          </cell>
        </row>
        <row r="6980">
          <cell r="A6980">
            <v>2017</v>
          </cell>
          <cell r="B6980" t="str">
            <v>Transparency International</v>
          </cell>
        </row>
        <row r="6981">
          <cell r="A6981">
            <v>2017</v>
          </cell>
          <cell r="B6981" t="str">
            <v>Transparency International</v>
          </cell>
        </row>
        <row r="6982">
          <cell r="A6982">
            <v>2017</v>
          </cell>
          <cell r="B6982" t="str">
            <v>Transparency International</v>
          </cell>
        </row>
        <row r="6983">
          <cell r="A6983">
            <v>2017</v>
          </cell>
          <cell r="B6983" t="str">
            <v>Transparency International</v>
          </cell>
        </row>
        <row r="6984">
          <cell r="A6984">
            <v>2017</v>
          </cell>
          <cell r="B6984" t="str">
            <v>Transparency International</v>
          </cell>
        </row>
        <row r="6985">
          <cell r="A6985">
            <v>2017</v>
          </cell>
          <cell r="B6985" t="str">
            <v>Transparency International</v>
          </cell>
        </row>
        <row r="6986">
          <cell r="A6986">
            <v>2017</v>
          </cell>
          <cell r="B6986" t="str">
            <v>Transparency International</v>
          </cell>
        </row>
        <row r="6987">
          <cell r="A6987">
            <v>2017</v>
          </cell>
          <cell r="B6987" t="str">
            <v>Transparency International</v>
          </cell>
        </row>
        <row r="6988">
          <cell r="A6988">
            <v>2017</v>
          </cell>
          <cell r="B6988" t="str">
            <v>Transparency International</v>
          </cell>
        </row>
        <row r="6989">
          <cell r="A6989">
            <v>2017</v>
          </cell>
          <cell r="B6989" t="str">
            <v>Transparency International</v>
          </cell>
        </row>
        <row r="6990">
          <cell r="A6990">
            <v>2017</v>
          </cell>
          <cell r="B6990" t="str">
            <v>Transparency International</v>
          </cell>
        </row>
        <row r="6991">
          <cell r="A6991">
            <v>2017</v>
          </cell>
          <cell r="B6991" t="str">
            <v>Transparency International</v>
          </cell>
        </row>
        <row r="6992">
          <cell r="A6992">
            <v>2017</v>
          </cell>
          <cell r="B6992" t="str">
            <v>Transparency International</v>
          </cell>
        </row>
        <row r="6993">
          <cell r="A6993">
            <v>2017</v>
          </cell>
          <cell r="B6993" t="str">
            <v>Transparency International</v>
          </cell>
        </row>
        <row r="6994">
          <cell r="A6994">
            <v>2017</v>
          </cell>
          <cell r="B6994" t="str">
            <v>Transparency International</v>
          </cell>
        </row>
        <row r="6995">
          <cell r="A6995">
            <v>2017</v>
          </cell>
          <cell r="B6995" t="str">
            <v>Transparency International</v>
          </cell>
        </row>
        <row r="6996">
          <cell r="A6996">
            <v>2017</v>
          </cell>
          <cell r="B6996" t="str">
            <v>Transparency International</v>
          </cell>
        </row>
        <row r="6997">
          <cell r="A6997">
            <v>2017</v>
          </cell>
          <cell r="B6997" t="str">
            <v>Transparency International</v>
          </cell>
        </row>
        <row r="6998">
          <cell r="A6998">
            <v>2017</v>
          </cell>
          <cell r="B6998" t="str">
            <v>Transparency International</v>
          </cell>
        </row>
        <row r="6999">
          <cell r="A6999">
            <v>2017</v>
          </cell>
          <cell r="B6999" t="str">
            <v>Transparency International</v>
          </cell>
        </row>
        <row r="7000">
          <cell r="A7000">
            <v>2017</v>
          </cell>
          <cell r="B7000" t="str">
            <v>Transparency International</v>
          </cell>
        </row>
        <row r="7001">
          <cell r="A7001">
            <v>2017</v>
          </cell>
          <cell r="B7001" t="str">
            <v>Transparency International</v>
          </cell>
        </row>
        <row r="7002">
          <cell r="A7002">
            <v>2018</v>
          </cell>
          <cell r="B7002" t="str">
            <v>EIU</v>
          </cell>
        </row>
        <row r="7003">
          <cell r="A7003">
            <v>2018</v>
          </cell>
          <cell r="B7003" t="str">
            <v>EIU</v>
          </cell>
        </row>
        <row r="7004">
          <cell r="A7004">
            <v>2018</v>
          </cell>
          <cell r="B7004" t="str">
            <v>EIU</v>
          </cell>
        </row>
        <row r="7005">
          <cell r="A7005">
            <v>2018</v>
          </cell>
          <cell r="B7005" t="str">
            <v>EIU</v>
          </cell>
        </row>
        <row r="7006">
          <cell r="A7006">
            <v>2018</v>
          </cell>
          <cell r="B7006" t="str">
            <v>EIU</v>
          </cell>
        </row>
        <row r="7007">
          <cell r="A7007">
            <v>2018</v>
          </cell>
          <cell r="B7007" t="str">
            <v>EIU</v>
          </cell>
        </row>
        <row r="7008">
          <cell r="A7008">
            <v>2018</v>
          </cell>
          <cell r="B7008" t="str">
            <v>EIU</v>
          </cell>
        </row>
        <row r="7009">
          <cell r="A7009">
            <v>2018</v>
          </cell>
          <cell r="B7009" t="str">
            <v>EIU</v>
          </cell>
          <cell r="C7009" t="str">
            <v>SSA regional average estimate</v>
          </cell>
        </row>
        <row r="7010">
          <cell r="A7010">
            <v>2018</v>
          </cell>
          <cell r="B7010" t="str">
            <v>EIU</v>
          </cell>
          <cell r="C7010" t="str">
            <v>SSA regional average estimate</v>
          </cell>
        </row>
        <row r="7011">
          <cell r="A7011">
            <v>2018</v>
          </cell>
          <cell r="B7011" t="str">
            <v>EIU</v>
          </cell>
        </row>
        <row r="7012">
          <cell r="A7012">
            <v>2018</v>
          </cell>
          <cell r="B7012" t="str">
            <v>EIU</v>
          </cell>
        </row>
        <row r="7013">
          <cell r="A7013">
            <v>2018</v>
          </cell>
          <cell r="B7013" t="str">
            <v>EIU</v>
          </cell>
          <cell r="C7013" t="str">
            <v>SSA regional average estimate</v>
          </cell>
        </row>
        <row r="7014">
          <cell r="A7014">
            <v>2018</v>
          </cell>
          <cell r="B7014" t="str">
            <v>EIU</v>
          </cell>
        </row>
        <row r="7015">
          <cell r="A7015">
            <v>2018</v>
          </cell>
          <cell r="B7015" t="str">
            <v>EIU</v>
          </cell>
        </row>
        <row r="7016">
          <cell r="A7016">
            <v>2018</v>
          </cell>
          <cell r="B7016" t="str">
            <v>EIU</v>
          </cell>
        </row>
        <row r="7017">
          <cell r="A7017">
            <v>2018</v>
          </cell>
          <cell r="B7017" t="str">
            <v>EIU</v>
          </cell>
        </row>
        <row r="7018">
          <cell r="A7018">
            <v>2018</v>
          </cell>
          <cell r="B7018" t="str">
            <v>EIU</v>
          </cell>
        </row>
        <row r="7019">
          <cell r="A7019">
            <v>2018</v>
          </cell>
          <cell r="B7019" t="str">
            <v>EIU</v>
          </cell>
        </row>
        <row r="7020">
          <cell r="A7020">
            <v>2018</v>
          </cell>
          <cell r="B7020" t="str">
            <v>EIU</v>
          </cell>
        </row>
        <row r="7021">
          <cell r="A7021">
            <v>2018</v>
          </cell>
          <cell r="B7021" t="str">
            <v>EIU</v>
          </cell>
        </row>
        <row r="7022">
          <cell r="A7022">
            <v>2018</v>
          </cell>
          <cell r="B7022" t="str">
            <v>EIU</v>
          </cell>
        </row>
        <row r="7023">
          <cell r="A7023">
            <v>2018</v>
          </cell>
          <cell r="B7023" t="str">
            <v>EIU</v>
          </cell>
        </row>
        <row r="7024">
          <cell r="A7024">
            <v>2018</v>
          </cell>
          <cell r="B7024" t="str">
            <v>EIU</v>
          </cell>
        </row>
        <row r="7025">
          <cell r="A7025">
            <v>2018</v>
          </cell>
          <cell r="B7025" t="str">
            <v>EIU</v>
          </cell>
        </row>
        <row r="7026">
          <cell r="A7026">
            <v>2018</v>
          </cell>
          <cell r="B7026" t="str">
            <v>EIU</v>
          </cell>
        </row>
        <row r="7027">
          <cell r="A7027">
            <v>2018</v>
          </cell>
          <cell r="B7027" t="str">
            <v>EIU</v>
          </cell>
        </row>
        <row r="7028">
          <cell r="A7028">
            <v>2018</v>
          </cell>
          <cell r="B7028" t="str">
            <v>EIU</v>
          </cell>
        </row>
        <row r="7029">
          <cell r="A7029">
            <v>2018</v>
          </cell>
          <cell r="B7029" t="str">
            <v>EIU</v>
          </cell>
        </row>
        <row r="7030">
          <cell r="A7030">
            <v>2018</v>
          </cell>
          <cell r="B7030" t="str">
            <v>EIU</v>
          </cell>
        </row>
        <row r="7031">
          <cell r="A7031">
            <v>2018</v>
          </cell>
          <cell r="B7031" t="str">
            <v>EIU</v>
          </cell>
        </row>
        <row r="7032">
          <cell r="A7032">
            <v>2018</v>
          </cell>
          <cell r="B7032" t="str">
            <v>EIU</v>
          </cell>
        </row>
        <row r="7033">
          <cell r="A7033">
            <v>2018</v>
          </cell>
          <cell r="B7033" t="str">
            <v>EIU</v>
          </cell>
        </row>
        <row r="7034">
          <cell r="A7034">
            <v>2018</v>
          </cell>
          <cell r="B7034" t="str">
            <v>EIU</v>
          </cell>
        </row>
        <row r="7035">
          <cell r="A7035">
            <v>2018</v>
          </cell>
          <cell r="B7035" t="str">
            <v>EIU</v>
          </cell>
        </row>
        <row r="7036">
          <cell r="A7036">
            <v>2018</v>
          </cell>
          <cell r="B7036" t="str">
            <v>EIU</v>
          </cell>
        </row>
        <row r="7037">
          <cell r="A7037">
            <v>2018</v>
          </cell>
          <cell r="B7037" t="str">
            <v>EIU</v>
          </cell>
          <cell r="C7037" t="str">
            <v>SSA regional average estimate</v>
          </cell>
        </row>
        <row r="7038">
          <cell r="A7038">
            <v>2018</v>
          </cell>
          <cell r="B7038" t="str">
            <v>EIU</v>
          </cell>
        </row>
        <row r="7039">
          <cell r="A7039">
            <v>2018</v>
          </cell>
          <cell r="B7039" t="str">
            <v>EIU</v>
          </cell>
        </row>
        <row r="7040">
          <cell r="A7040">
            <v>2018</v>
          </cell>
          <cell r="B7040" t="str">
            <v>EIU</v>
          </cell>
        </row>
        <row r="7041">
          <cell r="A7041">
            <v>2018</v>
          </cell>
          <cell r="B7041" t="str">
            <v>EIU</v>
          </cell>
        </row>
        <row r="7042">
          <cell r="A7042">
            <v>2018</v>
          </cell>
          <cell r="B7042" t="str">
            <v>EIU</v>
          </cell>
        </row>
        <row r="7043">
          <cell r="A7043">
            <v>2018</v>
          </cell>
          <cell r="B7043" t="str">
            <v>EIU</v>
          </cell>
        </row>
        <row r="7044">
          <cell r="A7044">
            <v>2018</v>
          </cell>
          <cell r="B7044" t="str">
            <v>EIU</v>
          </cell>
        </row>
        <row r="7045">
          <cell r="A7045">
            <v>2018</v>
          </cell>
          <cell r="B7045" t="str">
            <v>EIU</v>
          </cell>
        </row>
        <row r="7046">
          <cell r="A7046">
            <v>2018</v>
          </cell>
          <cell r="B7046" t="str">
            <v>EIU</v>
          </cell>
        </row>
        <row r="7047">
          <cell r="A7047">
            <v>2018</v>
          </cell>
          <cell r="B7047" t="str">
            <v>EIU</v>
          </cell>
        </row>
        <row r="7048">
          <cell r="A7048">
            <v>2018</v>
          </cell>
          <cell r="B7048" t="str">
            <v>EIU</v>
          </cell>
        </row>
        <row r="7049">
          <cell r="A7049">
            <v>2018</v>
          </cell>
          <cell r="B7049" t="str">
            <v>EIU</v>
          </cell>
        </row>
        <row r="7050">
          <cell r="A7050">
            <v>2018</v>
          </cell>
          <cell r="B7050" t="str">
            <v>EIU</v>
          </cell>
        </row>
        <row r="7051">
          <cell r="A7051">
            <v>2018</v>
          </cell>
          <cell r="B7051" t="str">
            <v>EIU</v>
          </cell>
          <cell r="C7051" t="str">
            <v>SSA regional average estimate</v>
          </cell>
        </row>
        <row r="7052">
          <cell r="A7052">
            <v>2018</v>
          </cell>
          <cell r="B7052" t="str">
            <v>EIU</v>
          </cell>
          <cell r="C7052" t="str">
            <v>SSA regional average estimate</v>
          </cell>
        </row>
        <row r="7053">
          <cell r="A7053">
            <v>2018</v>
          </cell>
          <cell r="B7053" t="str">
            <v>EIU</v>
          </cell>
        </row>
        <row r="7054">
          <cell r="A7054">
            <v>2018</v>
          </cell>
          <cell r="B7054" t="str">
            <v>EIU</v>
          </cell>
        </row>
        <row r="7055">
          <cell r="A7055">
            <v>2018</v>
          </cell>
          <cell r="B7055" t="str">
            <v>EIU</v>
          </cell>
          <cell r="C7055" t="str">
            <v>SSA regional average estimate</v>
          </cell>
        </row>
        <row r="7056">
          <cell r="A7056">
            <v>2018</v>
          </cell>
          <cell r="B7056" t="str">
            <v>EIU</v>
          </cell>
        </row>
        <row r="7057">
          <cell r="A7057">
            <v>2018</v>
          </cell>
          <cell r="B7057" t="str">
            <v>EIU</v>
          </cell>
        </row>
        <row r="7058">
          <cell r="A7058">
            <v>2018</v>
          </cell>
          <cell r="B7058" t="str">
            <v>EIU</v>
          </cell>
        </row>
        <row r="7059">
          <cell r="A7059">
            <v>2018</v>
          </cell>
          <cell r="B7059" t="str">
            <v>EIU</v>
          </cell>
        </row>
        <row r="7060">
          <cell r="A7060">
            <v>2018</v>
          </cell>
          <cell r="B7060" t="str">
            <v>EIU</v>
          </cell>
        </row>
        <row r="7061">
          <cell r="A7061">
            <v>2018</v>
          </cell>
          <cell r="B7061" t="str">
            <v>EIU</v>
          </cell>
          <cell r="C7061" t="str">
            <v>SSA regional average estimate</v>
          </cell>
        </row>
        <row r="7062">
          <cell r="A7062">
            <v>2018</v>
          </cell>
          <cell r="B7062" t="str">
            <v>EIU</v>
          </cell>
          <cell r="C7062" t="str">
            <v>Asia regional average estimate</v>
          </cell>
        </row>
        <row r="7063">
          <cell r="A7063">
            <v>2018</v>
          </cell>
          <cell r="B7063" t="str">
            <v>EIU</v>
          </cell>
        </row>
        <row r="7064">
          <cell r="A7064">
            <v>2018</v>
          </cell>
          <cell r="B7064" t="str">
            <v>EIU</v>
          </cell>
          <cell r="C7064" t="str">
            <v>SSA regional average estimate</v>
          </cell>
        </row>
        <row r="7065">
          <cell r="A7065">
            <v>2018</v>
          </cell>
          <cell r="B7065" t="str">
            <v>EIU</v>
          </cell>
        </row>
        <row r="7066">
          <cell r="A7066">
            <v>2018</v>
          </cell>
          <cell r="B7066" t="str">
            <v>EIU</v>
          </cell>
        </row>
        <row r="7067">
          <cell r="A7067">
            <v>2018</v>
          </cell>
          <cell r="B7067" t="str">
            <v>EIU</v>
          </cell>
        </row>
        <row r="7068">
          <cell r="A7068">
            <v>2018</v>
          </cell>
          <cell r="B7068" t="str">
            <v>EIU</v>
          </cell>
        </row>
        <row r="7069">
          <cell r="A7069">
            <v>2018</v>
          </cell>
          <cell r="B7069" t="str">
            <v>EIU</v>
          </cell>
        </row>
        <row r="7070">
          <cell r="A7070">
            <v>2018</v>
          </cell>
          <cell r="B7070" t="str">
            <v>EIU</v>
          </cell>
        </row>
        <row r="7071">
          <cell r="A7071">
            <v>2018</v>
          </cell>
          <cell r="B7071" t="str">
            <v>EIU</v>
          </cell>
        </row>
        <row r="7072">
          <cell r="A7072">
            <v>2018</v>
          </cell>
          <cell r="B7072" t="str">
            <v>EIU</v>
          </cell>
        </row>
        <row r="7073">
          <cell r="A7073">
            <v>2018</v>
          </cell>
          <cell r="B7073" t="str">
            <v>EIU</v>
          </cell>
        </row>
        <row r="7074">
          <cell r="A7074">
            <v>2018</v>
          </cell>
          <cell r="B7074" t="str">
            <v>EIU</v>
          </cell>
        </row>
        <row r="7075">
          <cell r="A7075">
            <v>2018</v>
          </cell>
          <cell r="B7075" t="str">
            <v>EIU</v>
          </cell>
        </row>
        <row r="7076">
          <cell r="A7076">
            <v>2018</v>
          </cell>
          <cell r="B7076" t="str">
            <v>EIU</v>
          </cell>
          <cell r="C7076" t="str">
            <v>SSA regional average estimate</v>
          </cell>
        </row>
        <row r="7077">
          <cell r="A7077">
            <v>2018</v>
          </cell>
          <cell r="B7077" t="str">
            <v>EIU</v>
          </cell>
        </row>
        <row r="7078">
          <cell r="A7078">
            <v>2018</v>
          </cell>
          <cell r="B7078" t="str">
            <v>EIU</v>
          </cell>
        </row>
        <row r="7079">
          <cell r="A7079">
            <v>2018</v>
          </cell>
          <cell r="B7079" t="str">
            <v>EIU</v>
          </cell>
        </row>
        <row r="7080">
          <cell r="A7080">
            <v>2018</v>
          </cell>
          <cell r="B7080" t="str">
            <v>EIU</v>
          </cell>
        </row>
        <row r="7081">
          <cell r="A7081">
            <v>2018</v>
          </cell>
          <cell r="B7081" t="str">
            <v>EIU</v>
          </cell>
        </row>
        <row r="7082">
          <cell r="A7082">
            <v>2018</v>
          </cell>
          <cell r="B7082" t="str">
            <v>EIU</v>
          </cell>
        </row>
        <row r="7083">
          <cell r="A7083">
            <v>2018</v>
          </cell>
          <cell r="B7083" t="str">
            <v>EIU</v>
          </cell>
        </row>
        <row r="7084">
          <cell r="A7084">
            <v>2018</v>
          </cell>
          <cell r="B7084" t="str">
            <v>EIU</v>
          </cell>
        </row>
        <row r="7085">
          <cell r="A7085">
            <v>2018</v>
          </cell>
          <cell r="B7085" t="str">
            <v>EIU</v>
          </cell>
        </row>
        <row r="7086">
          <cell r="A7086">
            <v>2018</v>
          </cell>
          <cell r="B7086" t="str">
            <v>EIU</v>
          </cell>
        </row>
        <row r="7087">
          <cell r="A7087">
            <v>2018</v>
          </cell>
          <cell r="B7087" t="str">
            <v>EIU</v>
          </cell>
        </row>
        <row r="7088">
          <cell r="A7088">
            <v>2018</v>
          </cell>
          <cell r="B7088" t="str">
            <v>EIU</v>
          </cell>
        </row>
        <row r="7089">
          <cell r="A7089">
            <v>2018</v>
          </cell>
          <cell r="B7089" t="str">
            <v>EIU</v>
          </cell>
        </row>
        <row r="7090">
          <cell r="A7090">
            <v>2018</v>
          </cell>
          <cell r="B7090" t="str">
            <v>EIU</v>
          </cell>
        </row>
        <row r="7091">
          <cell r="A7091">
            <v>2018</v>
          </cell>
          <cell r="B7091" t="str">
            <v>EIU</v>
          </cell>
        </row>
        <row r="7092">
          <cell r="A7092">
            <v>2018</v>
          </cell>
          <cell r="B7092" t="str">
            <v>EIU</v>
          </cell>
        </row>
        <row r="7093">
          <cell r="A7093">
            <v>2018</v>
          </cell>
          <cell r="B7093" t="str">
            <v>EIU</v>
          </cell>
        </row>
        <row r="7094">
          <cell r="A7094">
            <v>2018</v>
          </cell>
          <cell r="B7094" t="str">
            <v>EIU</v>
          </cell>
        </row>
        <row r="7095">
          <cell r="A7095">
            <v>2018</v>
          </cell>
          <cell r="B7095" t="str">
            <v>EIU</v>
          </cell>
        </row>
        <row r="7096">
          <cell r="A7096">
            <v>2018</v>
          </cell>
          <cell r="B7096" t="str">
            <v>EIU</v>
          </cell>
        </row>
        <row r="7097">
          <cell r="A7097">
            <v>2018</v>
          </cell>
          <cell r="B7097" t="str">
            <v>EIU</v>
          </cell>
        </row>
        <row r="7098">
          <cell r="A7098">
            <v>2018</v>
          </cell>
          <cell r="B7098" t="str">
            <v>EIU</v>
          </cell>
        </row>
        <row r="7099">
          <cell r="A7099">
            <v>2018</v>
          </cell>
          <cell r="B7099" t="str">
            <v>EIU</v>
          </cell>
        </row>
        <row r="7100">
          <cell r="A7100">
            <v>2018</v>
          </cell>
          <cell r="B7100" t="str">
            <v>EIU</v>
          </cell>
        </row>
        <row r="7101">
          <cell r="A7101">
            <v>2018</v>
          </cell>
          <cell r="B7101" t="str">
            <v>EIU</v>
          </cell>
        </row>
        <row r="7102">
          <cell r="A7102">
            <v>2018</v>
          </cell>
          <cell r="B7102" t="str">
            <v>UN E-Government Development Index score</v>
          </cell>
        </row>
        <row r="7103">
          <cell r="A7103">
            <v>2018</v>
          </cell>
          <cell r="B7103" t="str">
            <v>UN E-Government Development Index score</v>
          </cell>
        </row>
        <row r="7104">
          <cell r="A7104">
            <v>2018</v>
          </cell>
          <cell r="B7104" t="str">
            <v>UN E-Government Development Index score</v>
          </cell>
        </row>
        <row r="7105">
          <cell r="A7105">
            <v>2018</v>
          </cell>
          <cell r="B7105" t="str">
            <v>UN E-Government Development Index score</v>
          </cell>
        </row>
        <row r="7106">
          <cell r="A7106">
            <v>2018</v>
          </cell>
          <cell r="B7106" t="str">
            <v>UN E-Government Development Index score</v>
          </cell>
        </row>
        <row r="7107">
          <cell r="A7107">
            <v>2018</v>
          </cell>
          <cell r="B7107" t="str">
            <v>UN E-Government Development Index score</v>
          </cell>
        </row>
        <row r="7108">
          <cell r="A7108">
            <v>2018</v>
          </cell>
          <cell r="B7108" t="str">
            <v>UN E-Government Development Index score</v>
          </cell>
        </row>
        <row r="7109">
          <cell r="A7109">
            <v>2018</v>
          </cell>
          <cell r="B7109" t="str">
            <v>UN E-Government Development Index score</v>
          </cell>
        </row>
        <row r="7110">
          <cell r="A7110">
            <v>2018</v>
          </cell>
          <cell r="B7110" t="str">
            <v>UN E-Government Development Index score</v>
          </cell>
        </row>
        <row r="7111">
          <cell r="A7111">
            <v>2018</v>
          </cell>
          <cell r="B7111" t="str">
            <v>UN E-Government Development Index score</v>
          </cell>
        </row>
        <row r="7112">
          <cell r="A7112">
            <v>2018</v>
          </cell>
          <cell r="B7112" t="str">
            <v>UN E-Government Development Index score</v>
          </cell>
        </row>
        <row r="7113">
          <cell r="A7113">
            <v>2018</v>
          </cell>
          <cell r="B7113" t="str">
            <v>UN E-Government Development Index score</v>
          </cell>
        </row>
        <row r="7114">
          <cell r="A7114">
            <v>2018</v>
          </cell>
          <cell r="B7114" t="str">
            <v>UN E-Government Development Index score</v>
          </cell>
        </row>
        <row r="7115">
          <cell r="A7115">
            <v>2018</v>
          </cell>
          <cell r="B7115" t="str">
            <v>UN E-Government Development Index score</v>
          </cell>
        </row>
        <row r="7116">
          <cell r="A7116">
            <v>2018</v>
          </cell>
          <cell r="B7116" t="str">
            <v>UN E-Government Development Index score</v>
          </cell>
        </row>
        <row r="7117">
          <cell r="A7117">
            <v>2018</v>
          </cell>
          <cell r="B7117" t="str">
            <v>UN E-Government Development Index score</v>
          </cell>
        </row>
        <row r="7118">
          <cell r="A7118">
            <v>2018</v>
          </cell>
          <cell r="B7118" t="str">
            <v>UN E-Government Development Index score</v>
          </cell>
        </row>
        <row r="7119">
          <cell r="A7119">
            <v>2018</v>
          </cell>
          <cell r="B7119" t="str">
            <v>UN E-Government Development Index score</v>
          </cell>
        </row>
        <row r="7120">
          <cell r="A7120">
            <v>2018</v>
          </cell>
          <cell r="B7120" t="str">
            <v>UN E-Government Development Index score</v>
          </cell>
        </row>
        <row r="7121">
          <cell r="A7121">
            <v>2018</v>
          </cell>
          <cell r="B7121" t="str">
            <v>UN E-Government Development Index score</v>
          </cell>
        </row>
        <row r="7122">
          <cell r="A7122">
            <v>2018</v>
          </cell>
          <cell r="B7122" t="str">
            <v>UN E-Government Development Index score</v>
          </cell>
        </row>
        <row r="7123">
          <cell r="A7123">
            <v>2018</v>
          </cell>
          <cell r="B7123" t="str">
            <v>UN E-Government Development Index score</v>
          </cell>
        </row>
        <row r="7124">
          <cell r="A7124">
            <v>2018</v>
          </cell>
          <cell r="B7124" t="str">
            <v>UN E-Government Development Index score</v>
          </cell>
        </row>
        <row r="7125">
          <cell r="A7125">
            <v>2018</v>
          </cell>
          <cell r="B7125" t="str">
            <v>UN E-Government Development Index score</v>
          </cell>
        </row>
        <row r="7126">
          <cell r="A7126">
            <v>2018</v>
          </cell>
          <cell r="B7126" t="str">
            <v>UN E-Government Development Index score</v>
          </cell>
        </row>
        <row r="7127">
          <cell r="A7127">
            <v>2018</v>
          </cell>
          <cell r="B7127" t="str">
            <v>UN E-Government Development Index score</v>
          </cell>
        </row>
        <row r="7128">
          <cell r="A7128">
            <v>2018</v>
          </cell>
          <cell r="B7128" t="str">
            <v>UN E-Government Development Index score</v>
          </cell>
        </row>
        <row r="7129">
          <cell r="A7129">
            <v>2018</v>
          </cell>
          <cell r="B7129" t="str">
            <v>UN E-Government Development Index score</v>
          </cell>
        </row>
        <row r="7130">
          <cell r="A7130">
            <v>2018</v>
          </cell>
          <cell r="B7130" t="str">
            <v>UN E-Government Development Index score</v>
          </cell>
        </row>
        <row r="7131">
          <cell r="A7131">
            <v>2018</v>
          </cell>
          <cell r="B7131" t="str">
            <v>UN E-Government Development Index score</v>
          </cell>
        </row>
        <row r="7132">
          <cell r="A7132">
            <v>2018</v>
          </cell>
          <cell r="B7132" t="str">
            <v>UN E-Government Development Index score</v>
          </cell>
        </row>
        <row r="7133">
          <cell r="A7133">
            <v>2018</v>
          </cell>
          <cell r="B7133" t="str">
            <v>UN E-Government Development Index score</v>
          </cell>
        </row>
        <row r="7134">
          <cell r="A7134">
            <v>2018</v>
          </cell>
          <cell r="B7134" t="str">
            <v>UN E-Government Development Index score</v>
          </cell>
        </row>
        <row r="7135">
          <cell r="A7135">
            <v>2018</v>
          </cell>
          <cell r="B7135" t="str">
            <v>UN E-Government Development Index score</v>
          </cell>
        </row>
        <row r="7136">
          <cell r="A7136">
            <v>2018</v>
          </cell>
          <cell r="B7136" t="str">
            <v>UN E-Government Development Index score</v>
          </cell>
        </row>
        <row r="7137">
          <cell r="A7137">
            <v>2018</v>
          </cell>
          <cell r="B7137" t="str">
            <v>UN E-Government Development Index score</v>
          </cell>
        </row>
        <row r="7138">
          <cell r="A7138">
            <v>2018</v>
          </cell>
          <cell r="B7138" t="str">
            <v>UN E-Government Development Index score</v>
          </cell>
        </row>
        <row r="7139">
          <cell r="A7139">
            <v>2018</v>
          </cell>
          <cell r="B7139" t="str">
            <v>UN E-Government Development Index score</v>
          </cell>
        </row>
        <row r="7140">
          <cell r="A7140">
            <v>2018</v>
          </cell>
          <cell r="B7140" t="str">
            <v>UN E-Government Development Index score</v>
          </cell>
        </row>
        <row r="7141">
          <cell r="A7141">
            <v>2018</v>
          </cell>
          <cell r="B7141" t="str">
            <v>UN E-Government Development Index score</v>
          </cell>
        </row>
        <row r="7142">
          <cell r="A7142">
            <v>2018</v>
          </cell>
          <cell r="B7142" t="str">
            <v>UN E-Government Development Index score</v>
          </cell>
        </row>
        <row r="7143">
          <cell r="A7143">
            <v>2018</v>
          </cell>
          <cell r="B7143" t="str">
            <v>UN E-Government Development Index score</v>
          </cell>
        </row>
        <row r="7144">
          <cell r="A7144">
            <v>2018</v>
          </cell>
          <cell r="B7144" t="str">
            <v>UN E-Government Development Index score</v>
          </cell>
        </row>
        <row r="7145">
          <cell r="A7145">
            <v>2018</v>
          </cell>
          <cell r="B7145" t="str">
            <v>UN E-Government Development Index score</v>
          </cell>
        </row>
        <row r="7146">
          <cell r="A7146">
            <v>2018</v>
          </cell>
          <cell r="B7146" t="str">
            <v>UN E-Government Development Index score</v>
          </cell>
        </row>
        <row r="7147">
          <cell r="A7147">
            <v>2018</v>
          </cell>
          <cell r="B7147" t="str">
            <v>UN E-Government Development Index score</v>
          </cell>
        </row>
        <row r="7148">
          <cell r="A7148">
            <v>2018</v>
          </cell>
          <cell r="B7148" t="str">
            <v>UN E-Government Development Index score</v>
          </cell>
        </row>
        <row r="7149">
          <cell r="A7149">
            <v>2018</v>
          </cell>
          <cell r="B7149" t="str">
            <v>UN E-Government Development Index score</v>
          </cell>
        </row>
        <row r="7150">
          <cell r="A7150">
            <v>2018</v>
          </cell>
          <cell r="B7150" t="str">
            <v>UN E-Government Development Index score</v>
          </cell>
        </row>
        <row r="7151">
          <cell r="A7151">
            <v>2018</v>
          </cell>
          <cell r="B7151" t="str">
            <v>UN E-Government Development Index score</v>
          </cell>
        </row>
        <row r="7152">
          <cell r="A7152">
            <v>2018</v>
          </cell>
          <cell r="B7152" t="str">
            <v>UN E-Government Development Index score</v>
          </cell>
        </row>
        <row r="7153">
          <cell r="A7153">
            <v>2018</v>
          </cell>
          <cell r="B7153" t="str">
            <v>UN E-Government Development Index score</v>
          </cell>
        </row>
        <row r="7154">
          <cell r="A7154">
            <v>2018</v>
          </cell>
          <cell r="B7154" t="str">
            <v>UN E-Government Development Index score</v>
          </cell>
        </row>
        <row r="7155">
          <cell r="A7155">
            <v>2018</v>
          </cell>
          <cell r="B7155" t="str">
            <v>UN E-Government Development Index score</v>
          </cell>
        </row>
        <row r="7156">
          <cell r="A7156">
            <v>2018</v>
          </cell>
          <cell r="B7156" t="str">
            <v>UN E-Government Development Index score</v>
          </cell>
        </row>
        <row r="7157">
          <cell r="A7157">
            <v>2018</v>
          </cell>
          <cell r="B7157" t="str">
            <v>UN E-Government Development Index score</v>
          </cell>
        </row>
        <row r="7158">
          <cell r="A7158">
            <v>2018</v>
          </cell>
          <cell r="B7158" t="str">
            <v>UN E-Government Development Index score</v>
          </cell>
        </row>
        <row r="7159">
          <cell r="A7159">
            <v>2018</v>
          </cell>
          <cell r="B7159" t="str">
            <v>UN E-Government Development Index score</v>
          </cell>
        </row>
        <row r="7160">
          <cell r="A7160">
            <v>2018</v>
          </cell>
          <cell r="B7160" t="str">
            <v>UN E-Government Development Index score</v>
          </cell>
        </row>
        <row r="7161">
          <cell r="A7161">
            <v>2018</v>
          </cell>
          <cell r="B7161" t="str">
            <v>UN E-Government Development Index score</v>
          </cell>
        </row>
        <row r="7162">
          <cell r="A7162">
            <v>2018</v>
          </cell>
          <cell r="B7162" t="str">
            <v>UN E-Government Development Index score</v>
          </cell>
        </row>
        <row r="7163">
          <cell r="A7163">
            <v>2018</v>
          </cell>
          <cell r="B7163" t="str">
            <v>UN E-Government Development Index score</v>
          </cell>
        </row>
        <row r="7164">
          <cell r="A7164">
            <v>2018</v>
          </cell>
          <cell r="B7164" t="str">
            <v>UN E-Government Development Index score</v>
          </cell>
        </row>
        <row r="7165">
          <cell r="A7165">
            <v>2018</v>
          </cell>
          <cell r="B7165" t="str">
            <v>UN E-Government Development Index score</v>
          </cell>
        </row>
        <row r="7166">
          <cell r="A7166">
            <v>2018</v>
          </cell>
          <cell r="B7166" t="str">
            <v>UN E-Government Development Index score</v>
          </cell>
        </row>
        <row r="7167">
          <cell r="A7167">
            <v>2018</v>
          </cell>
          <cell r="B7167" t="str">
            <v>UN E-Government Development Index score</v>
          </cell>
        </row>
        <row r="7168">
          <cell r="A7168">
            <v>2018</v>
          </cell>
          <cell r="B7168" t="str">
            <v>UN E-Government Development Index score</v>
          </cell>
        </row>
        <row r="7169">
          <cell r="A7169">
            <v>2018</v>
          </cell>
          <cell r="B7169" t="str">
            <v>UN E-Government Development Index score</v>
          </cell>
        </row>
        <row r="7170">
          <cell r="A7170">
            <v>2018</v>
          </cell>
          <cell r="B7170" t="str">
            <v>UN E-Government Development Index score</v>
          </cell>
        </row>
        <row r="7171">
          <cell r="A7171">
            <v>2018</v>
          </cell>
          <cell r="B7171" t="str">
            <v>UN E-Government Development Index score</v>
          </cell>
        </row>
        <row r="7172">
          <cell r="A7172">
            <v>2018</v>
          </cell>
          <cell r="B7172" t="str">
            <v>UN E-Government Development Index score</v>
          </cell>
        </row>
        <row r="7173">
          <cell r="A7173">
            <v>2018</v>
          </cell>
          <cell r="B7173" t="str">
            <v>UN E-Government Development Index score</v>
          </cell>
        </row>
        <row r="7174">
          <cell r="A7174">
            <v>2018</v>
          </cell>
          <cell r="B7174" t="str">
            <v>UN E-Government Development Index score</v>
          </cell>
        </row>
        <row r="7175">
          <cell r="A7175">
            <v>2018</v>
          </cell>
          <cell r="B7175" t="str">
            <v>UN E-Government Development Index score</v>
          </cell>
        </row>
        <row r="7176">
          <cell r="A7176">
            <v>2018</v>
          </cell>
          <cell r="B7176" t="str">
            <v>UN E-Government Development Index score</v>
          </cell>
        </row>
        <row r="7177">
          <cell r="A7177">
            <v>2018</v>
          </cell>
          <cell r="B7177" t="str">
            <v>UN E-Government Development Index score</v>
          </cell>
        </row>
        <row r="7178">
          <cell r="A7178">
            <v>2018</v>
          </cell>
          <cell r="B7178" t="str">
            <v>UN E-Government Development Index score</v>
          </cell>
        </row>
        <row r="7179">
          <cell r="A7179">
            <v>2018</v>
          </cell>
          <cell r="B7179" t="str">
            <v>UN E-Government Development Index score</v>
          </cell>
        </row>
        <row r="7180">
          <cell r="A7180">
            <v>2018</v>
          </cell>
          <cell r="B7180" t="str">
            <v>UN E-Government Development Index score</v>
          </cell>
        </row>
        <row r="7181">
          <cell r="A7181">
            <v>2018</v>
          </cell>
          <cell r="B7181" t="str">
            <v>UN E-Government Development Index score</v>
          </cell>
        </row>
        <row r="7182">
          <cell r="A7182">
            <v>2018</v>
          </cell>
          <cell r="B7182" t="str">
            <v>UN E-Government Development Index score</v>
          </cell>
        </row>
        <row r="7183">
          <cell r="A7183">
            <v>2018</v>
          </cell>
          <cell r="B7183" t="str">
            <v>UN E-Government Development Index score</v>
          </cell>
        </row>
        <row r="7184">
          <cell r="A7184">
            <v>2018</v>
          </cell>
          <cell r="B7184" t="str">
            <v>UN E-Government Development Index score</v>
          </cell>
        </row>
        <row r="7185">
          <cell r="A7185">
            <v>2018</v>
          </cell>
          <cell r="B7185" t="str">
            <v>UN E-Government Development Index score</v>
          </cell>
        </row>
        <row r="7186">
          <cell r="A7186">
            <v>2018</v>
          </cell>
          <cell r="B7186" t="str">
            <v>UN E-Government Development Index score</v>
          </cell>
        </row>
        <row r="7187">
          <cell r="A7187">
            <v>2018</v>
          </cell>
          <cell r="B7187" t="str">
            <v>UN E-Government Development Index score</v>
          </cell>
        </row>
        <row r="7188">
          <cell r="A7188">
            <v>2018</v>
          </cell>
          <cell r="B7188" t="str">
            <v>UN E-Government Development Index score</v>
          </cell>
        </row>
        <row r="7189">
          <cell r="A7189">
            <v>2018</v>
          </cell>
          <cell r="B7189" t="str">
            <v>UN E-Government Development Index score</v>
          </cell>
        </row>
        <row r="7190">
          <cell r="A7190">
            <v>2018</v>
          </cell>
          <cell r="B7190" t="str">
            <v>UN E-Government Development Index score</v>
          </cell>
        </row>
        <row r="7191">
          <cell r="A7191">
            <v>2018</v>
          </cell>
          <cell r="B7191" t="str">
            <v>UN E-Government Development Index score</v>
          </cell>
        </row>
        <row r="7192">
          <cell r="A7192">
            <v>2018</v>
          </cell>
          <cell r="B7192" t="str">
            <v>UN E-Government Development Index score</v>
          </cell>
        </row>
        <row r="7193">
          <cell r="A7193">
            <v>2018</v>
          </cell>
          <cell r="B7193" t="str">
            <v>UN E-Government Development Index score</v>
          </cell>
        </row>
        <row r="7194">
          <cell r="A7194">
            <v>2018</v>
          </cell>
          <cell r="B7194" t="str">
            <v>UN E-Government Development Index score</v>
          </cell>
        </row>
        <row r="7195">
          <cell r="A7195">
            <v>2018</v>
          </cell>
          <cell r="B7195" t="str">
            <v>UN E-Government Development Index score</v>
          </cell>
        </row>
        <row r="7196">
          <cell r="A7196">
            <v>2018</v>
          </cell>
          <cell r="B7196" t="str">
            <v>UN E-Government Development Index score</v>
          </cell>
        </row>
        <row r="7197">
          <cell r="A7197">
            <v>2018</v>
          </cell>
          <cell r="B7197" t="str">
            <v>UN E-Government Development Index score</v>
          </cell>
        </row>
        <row r="7198">
          <cell r="A7198">
            <v>2018</v>
          </cell>
          <cell r="B7198" t="str">
            <v>UN E-Government Development Index score</v>
          </cell>
        </row>
        <row r="7199">
          <cell r="A7199">
            <v>2018</v>
          </cell>
          <cell r="B7199" t="str">
            <v>UN E-Government Development Index score</v>
          </cell>
        </row>
        <row r="7200">
          <cell r="A7200">
            <v>2018</v>
          </cell>
          <cell r="B7200" t="str">
            <v>UN E-Government Development Index score</v>
          </cell>
        </row>
        <row r="7201">
          <cell r="A7201">
            <v>2018</v>
          </cell>
          <cell r="B7201" t="str">
            <v>UN E-Government Development Index score</v>
          </cell>
        </row>
        <row r="7202">
          <cell r="A7202">
            <v>2016</v>
          </cell>
          <cell r="B7202" t="str">
            <v>Internet Live Stats</v>
          </cell>
        </row>
        <row r="7203">
          <cell r="A7203">
            <v>2016</v>
          </cell>
          <cell r="B7203" t="str">
            <v>Internet Live Stats</v>
          </cell>
        </row>
        <row r="7204">
          <cell r="A7204">
            <v>2016</v>
          </cell>
          <cell r="B7204" t="str">
            <v>Internet Live Stats</v>
          </cell>
        </row>
        <row r="7205">
          <cell r="A7205">
            <v>2016</v>
          </cell>
          <cell r="B7205" t="str">
            <v>Internet Live Stats</v>
          </cell>
        </row>
        <row r="7206">
          <cell r="A7206">
            <v>2016</v>
          </cell>
          <cell r="B7206" t="str">
            <v>Internet Live Stats</v>
          </cell>
        </row>
        <row r="7207">
          <cell r="A7207">
            <v>2016</v>
          </cell>
          <cell r="B7207" t="str">
            <v>Internet Live Stats</v>
          </cell>
        </row>
        <row r="7208">
          <cell r="A7208">
            <v>2016</v>
          </cell>
          <cell r="B7208" t="str">
            <v>Internet Live Stats</v>
          </cell>
        </row>
        <row r="7209">
          <cell r="A7209">
            <v>2016</v>
          </cell>
          <cell r="B7209" t="str">
            <v>Internet Live Stats</v>
          </cell>
        </row>
        <row r="7210">
          <cell r="A7210">
            <v>2016</v>
          </cell>
          <cell r="B7210" t="str">
            <v>Internet Live Stats</v>
          </cell>
        </row>
        <row r="7211">
          <cell r="A7211">
            <v>2016</v>
          </cell>
          <cell r="B7211" t="str">
            <v>Internet Live Stats</v>
          </cell>
        </row>
        <row r="7212">
          <cell r="A7212">
            <v>2016</v>
          </cell>
          <cell r="B7212" t="str">
            <v>Internet Live Stats</v>
          </cell>
        </row>
        <row r="7213">
          <cell r="A7213">
            <v>2016</v>
          </cell>
          <cell r="B7213" t="str">
            <v>Internet Live Stats</v>
          </cell>
        </row>
        <row r="7214">
          <cell r="A7214">
            <v>2016</v>
          </cell>
          <cell r="B7214" t="str">
            <v>Internet Live Stats</v>
          </cell>
        </row>
        <row r="7215">
          <cell r="A7215">
            <v>2016</v>
          </cell>
          <cell r="B7215" t="str">
            <v>Internet Live Stats</v>
          </cell>
        </row>
        <row r="7216">
          <cell r="A7216">
            <v>2016</v>
          </cell>
          <cell r="B7216" t="str">
            <v>Internet Live Stats</v>
          </cell>
        </row>
        <row r="7217">
          <cell r="A7217">
            <v>2016</v>
          </cell>
          <cell r="B7217" t="str">
            <v>Internet Live Stats</v>
          </cell>
        </row>
        <row r="7218">
          <cell r="A7218">
            <v>2016</v>
          </cell>
          <cell r="B7218" t="str">
            <v>Internet Live Stats</v>
          </cell>
        </row>
        <row r="7219">
          <cell r="A7219">
            <v>2016</v>
          </cell>
          <cell r="B7219" t="str">
            <v>Internet Live Stats</v>
          </cell>
        </row>
        <row r="7220">
          <cell r="A7220">
            <v>2016</v>
          </cell>
          <cell r="B7220" t="str">
            <v>Internet Live Stats</v>
          </cell>
        </row>
        <row r="7221">
          <cell r="A7221">
            <v>2016</v>
          </cell>
          <cell r="B7221" t="str">
            <v>Internet Live Stats</v>
          </cell>
        </row>
        <row r="7222">
          <cell r="A7222">
            <v>2016</v>
          </cell>
          <cell r="B7222" t="str">
            <v>Internet Live Stats</v>
          </cell>
        </row>
        <row r="7223">
          <cell r="A7223">
            <v>2016</v>
          </cell>
          <cell r="B7223" t="str">
            <v>Internet Live Stats</v>
          </cell>
        </row>
        <row r="7224">
          <cell r="A7224">
            <v>2016</v>
          </cell>
          <cell r="B7224" t="str">
            <v>Internet Live Stats</v>
          </cell>
        </row>
        <row r="7225">
          <cell r="A7225">
            <v>2016</v>
          </cell>
          <cell r="B7225" t="str">
            <v>Internet Live Stats</v>
          </cell>
        </row>
        <row r="7226">
          <cell r="A7226">
            <v>2016</v>
          </cell>
          <cell r="B7226" t="str">
            <v>Internet Live Stats</v>
          </cell>
        </row>
        <row r="7227">
          <cell r="A7227">
            <v>2016</v>
          </cell>
          <cell r="B7227" t="str">
            <v>Internet Live Stats</v>
          </cell>
        </row>
        <row r="7228">
          <cell r="A7228">
            <v>2016</v>
          </cell>
          <cell r="B7228" t="str">
            <v>Internet Live Stats</v>
          </cell>
        </row>
        <row r="7229">
          <cell r="A7229">
            <v>2016</v>
          </cell>
          <cell r="B7229" t="str">
            <v>Internet Live Stats</v>
          </cell>
        </row>
        <row r="7230">
          <cell r="A7230">
            <v>2016</v>
          </cell>
          <cell r="B7230" t="str">
            <v>Internet Live Stats</v>
          </cell>
        </row>
        <row r="7231">
          <cell r="A7231">
            <v>2016</v>
          </cell>
          <cell r="B7231" t="str">
            <v>Internet Live Stats</v>
          </cell>
        </row>
        <row r="7232">
          <cell r="A7232">
            <v>2016</v>
          </cell>
          <cell r="B7232" t="str">
            <v>Internet Live Stats</v>
          </cell>
        </row>
        <row r="7233">
          <cell r="A7233">
            <v>2016</v>
          </cell>
          <cell r="B7233" t="str">
            <v>Internet Live Stats</v>
          </cell>
        </row>
        <row r="7234">
          <cell r="A7234">
            <v>2016</v>
          </cell>
          <cell r="B7234" t="str">
            <v>Internet Live Stats</v>
          </cell>
        </row>
        <row r="7235">
          <cell r="A7235">
            <v>2016</v>
          </cell>
          <cell r="B7235" t="str">
            <v>Internet Live Stats</v>
          </cell>
        </row>
        <row r="7236">
          <cell r="A7236">
            <v>2016</v>
          </cell>
          <cell r="B7236" t="str">
            <v>Internet Live Stats</v>
          </cell>
        </row>
        <row r="7237">
          <cell r="A7237">
            <v>2016</v>
          </cell>
          <cell r="B7237" t="str">
            <v>Internet Live Stats</v>
          </cell>
        </row>
        <row r="7238">
          <cell r="A7238">
            <v>2016</v>
          </cell>
          <cell r="B7238" t="str">
            <v>Internet Live Stats</v>
          </cell>
        </row>
        <row r="7239">
          <cell r="A7239">
            <v>2016</v>
          </cell>
          <cell r="B7239" t="str">
            <v>Internet Live Stats</v>
          </cell>
        </row>
        <row r="7240">
          <cell r="A7240">
            <v>2016</v>
          </cell>
          <cell r="B7240" t="str">
            <v>Internet Live Stats</v>
          </cell>
        </row>
        <row r="7241">
          <cell r="A7241">
            <v>2016</v>
          </cell>
          <cell r="B7241" t="str">
            <v>Internet Live Stats</v>
          </cell>
        </row>
        <row r="7242">
          <cell r="A7242">
            <v>2016</v>
          </cell>
          <cell r="B7242" t="str">
            <v>Internet Live Stats</v>
          </cell>
        </row>
        <row r="7243">
          <cell r="A7243">
            <v>2016</v>
          </cell>
          <cell r="B7243" t="str">
            <v>Internet Live Stats</v>
          </cell>
        </row>
        <row r="7244">
          <cell r="A7244">
            <v>2016</v>
          </cell>
          <cell r="B7244" t="str">
            <v>Internet Live Stats</v>
          </cell>
        </row>
        <row r="7245">
          <cell r="A7245">
            <v>2016</v>
          </cell>
          <cell r="B7245" t="str">
            <v>Internet Live Stats</v>
          </cell>
        </row>
        <row r="7246">
          <cell r="A7246">
            <v>2016</v>
          </cell>
          <cell r="B7246" t="str">
            <v>Internet Live Stats</v>
          </cell>
        </row>
        <row r="7247">
          <cell r="A7247">
            <v>2016</v>
          </cell>
          <cell r="B7247" t="str">
            <v>Internet Live Stats</v>
          </cell>
        </row>
        <row r="7248">
          <cell r="A7248">
            <v>2016</v>
          </cell>
          <cell r="B7248" t="str">
            <v>Internet Live Stats</v>
          </cell>
        </row>
        <row r="7249">
          <cell r="A7249">
            <v>2016</v>
          </cell>
          <cell r="B7249" t="str">
            <v>Internet Live Stats</v>
          </cell>
        </row>
        <row r="7250">
          <cell r="A7250">
            <v>2016</v>
          </cell>
          <cell r="B7250" t="str">
            <v>Internet Live Stats</v>
          </cell>
        </row>
        <row r="7251">
          <cell r="A7251">
            <v>2016</v>
          </cell>
          <cell r="B7251" t="str">
            <v>Internet Live Stats</v>
          </cell>
        </row>
        <row r="7252">
          <cell r="A7252">
            <v>2016</v>
          </cell>
          <cell r="B7252" t="str">
            <v>Internet Live Stats</v>
          </cell>
        </row>
        <row r="7253">
          <cell r="A7253">
            <v>2016</v>
          </cell>
          <cell r="B7253" t="str">
            <v>Internet Live Stats</v>
          </cell>
        </row>
        <row r="7254">
          <cell r="A7254">
            <v>2016</v>
          </cell>
          <cell r="B7254" t="str">
            <v>Internet Live Stats</v>
          </cell>
        </row>
        <row r="7255">
          <cell r="A7255">
            <v>2016</v>
          </cell>
          <cell r="B7255" t="str">
            <v>Internet Live Stats</v>
          </cell>
        </row>
        <row r="7256">
          <cell r="A7256">
            <v>2016</v>
          </cell>
          <cell r="B7256" t="str">
            <v>Internet Live Stats</v>
          </cell>
        </row>
        <row r="7257">
          <cell r="A7257">
            <v>2016</v>
          </cell>
          <cell r="B7257" t="str">
            <v>Internet Live Stats</v>
          </cell>
        </row>
        <row r="7258">
          <cell r="A7258">
            <v>2016</v>
          </cell>
          <cell r="B7258" t="str">
            <v>Internet Live Stats</v>
          </cell>
        </row>
        <row r="7259">
          <cell r="A7259">
            <v>2016</v>
          </cell>
          <cell r="B7259" t="str">
            <v>Internet Live Stats</v>
          </cell>
        </row>
        <row r="7260">
          <cell r="A7260">
            <v>2016</v>
          </cell>
          <cell r="B7260" t="str">
            <v>Internet Live Stats</v>
          </cell>
        </row>
        <row r="7261">
          <cell r="A7261">
            <v>2016</v>
          </cell>
          <cell r="B7261" t="str">
            <v>Internet Live Stats</v>
          </cell>
        </row>
        <row r="7262">
          <cell r="A7262">
            <v>2016</v>
          </cell>
          <cell r="B7262" t="str">
            <v>Internet Live Stats</v>
          </cell>
        </row>
        <row r="7263">
          <cell r="A7263">
            <v>2016</v>
          </cell>
          <cell r="B7263" t="str">
            <v>Internet Live Stats</v>
          </cell>
        </row>
        <row r="7264">
          <cell r="A7264">
            <v>2016</v>
          </cell>
          <cell r="B7264" t="str">
            <v>Internet Live Stats</v>
          </cell>
        </row>
        <row r="7265">
          <cell r="A7265">
            <v>2016</v>
          </cell>
          <cell r="B7265" t="str">
            <v>Internet Live Stats</v>
          </cell>
        </row>
        <row r="7266">
          <cell r="A7266">
            <v>2016</v>
          </cell>
          <cell r="B7266" t="str">
            <v>Internet Live Stats</v>
          </cell>
        </row>
        <row r="7267">
          <cell r="A7267">
            <v>2016</v>
          </cell>
          <cell r="B7267" t="str">
            <v>Internet Live Stats</v>
          </cell>
        </row>
        <row r="7268">
          <cell r="A7268">
            <v>2016</v>
          </cell>
          <cell r="B7268" t="str">
            <v>Internet Live Stats</v>
          </cell>
        </row>
        <row r="7269">
          <cell r="A7269">
            <v>2016</v>
          </cell>
          <cell r="B7269" t="str">
            <v>Internet Live Stats</v>
          </cell>
        </row>
        <row r="7270">
          <cell r="A7270">
            <v>2016</v>
          </cell>
          <cell r="B7270" t="str">
            <v>Internet Live Stats</v>
          </cell>
        </row>
        <row r="7271">
          <cell r="A7271">
            <v>2016</v>
          </cell>
          <cell r="B7271" t="str">
            <v>Internet Live Stats</v>
          </cell>
        </row>
        <row r="7272">
          <cell r="A7272">
            <v>2016</v>
          </cell>
          <cell r="B7272" t="str">
            <v>Internet Live Stats</v>
          </cell>
        </row>
        <row r="7273">
          <cell r="A7273">
            <v>2016</v>
          </cell>
          <cell r="B7273" t="str">
            <v>Internet Live Stats</v>
          </cell>
        </row>
        <row r="7274">
          <cell r="A7274">
            <v>2016</v>
          </cell>
          <cell r="B7274" t="str">
            <v>Internet Live Stats</v>
          </cell>
        </row>
        <row r="7275">
          <cell r="A7275">
            <v>2016</v>
          </cell>
          <cell r="B7275" t="str">
            <v>Internet Live Stats</v>
          </cell>
        </row>
        <row r="7276">
          <cell r="A7276">
            <v>2016</v>
          </cell>
          <cell r="B7276" t="str">
            <v>Internet Live Stats</v>
          </cell>
        </row>
        <row r="7277">
          <cell r="A7277">
            <v>2016</v>
          </cell>
          <cell r="B7277" t="str">
            <v>Internet Live Stats</v>
          </cell>
        </row>
        <row r="7278">
          <cell r="A7278">
            <v>2016</v>
          </cell>
          <cell r="B7278" t="str">
            <v>Internet Live Stats</v>
          </cell>
        </row>
        <row r="7279">
          <cell r="A7279">
            <v>2016</v>
          </cell>
          <cell r="B7279" t="str">
            <v>Internet Live Stats</v>
          </cell>
        </row>
        <row r="7280">
          <cell r="A7280">
            <v>2016</v>
          </cell>
          <cell r="B7280" t="str">
            <v>Internet Live Stats</v>
          </cell>
        </row>
        <row r="7281">
          <cell r="A7281">
            <v>2016</v>
          </cell>
          <cell r="B7281" t="str">
            <v>Internet Live Stats</v>
          </cell>
        </row>
        <row r="7282">
          <cell r="A7282">
            <v>2016</v>
          </cell>
          <cell r="B7282" t="str">
            <v>Internet Live Stats</v>
          </cell>
        </row>
        <row r="7283">
          <cell r="A7283">
            <v>2016</v>
          </cell>
          <cell r="B7283" t="str">
            <v>Internet Live Stats</v>
          </cell>
        </row>
        <row r="7284">
          <cell r="A7284">
            <v>2016</v>
          </cell>
          <cell r="B7284" t="str">
            <v>Internet Live Stats</v>
          </cell>
        </row>
        <row r="7285">
          <cell r="A7285">
            <v>2016</v>
          </cell>
          <cell r="B7285" t="str">
            <v>Internet Live Stats</v>
          </cell>
        </row>
        <row r="7286">
          <cell r="A7286">
            <v>2016</v>
          </cell>
          <cell r="B7286" t="str">
            <v>Internet Live Stats</v>
          </cell>
        </row>
        <row r="7287">
          <cell r="A7287">
            <v>2016</v>
          </cell>
          <cell r="B7287" t="str">
            <v>Internet Live Stats</v>
          </cell>
        </row>
        <row r="7288">
          <cell r="A7288">
            <v>2017</v>
          </cell>
          <cell r="B7288" t="str">
            <v>Internet World Stats</v>
          </cell>
          <cell r="C7288" t="str">
            <v>Data not updated frm previous year</v>
          </cell>
        </row>
        <row r="7289">
          <cell r="A7289">
            <v>2016</v>
          </cell>
          <cell r="B7289" t="str">
            <v>Internet Live Stats</v>
          </cell>
        </row>
        <row r="7290">
          <cell r="A7290">
            <v>2016</v>
          </cell>
          <cell r="B7290" t="str">
            <v>Internet Live Stats</v>
          </cell>
        </row>
        <row r="7291">
          <cell r="A7291">
            <v>2016</v>
          </cell>
          <cell r="B7291" t="str">
            <v>Internet Live Stats</v>
          </cell>
        </row>
        <row r="7292">
          <cell r="A7292">
            <v>2016</v>
          </cell>
          <cell r="B7292" t="str">
            <v>Internet Live Stats</v>
          </cell>
        </row>
        <row r="7293">
          <cell r="A7293">
            <v>2016</v>
          </cell>
          <cell r="B7293" t="str">
            <v>Internet Live Stats</v>
          </cell>
        </row>
        <row r="7294">
          <cell r="A7294">
            <v>2016</v>
          </cell>
          <cell r="B7294" t="str">
            <v>Internet Live Stats</v>
          </cell>
        </row>
        <row r="7295">
          <cell r="A7295">
            <v>2016</v>
          </cell>
          <cell r="B7295" t="str">
            <v>Internet Live Stats</v>
          </cell>
        </row>
        <row r="7296">
          <cell r="A7296">
            <v>2016</v>
          </cell>
          <cell r="B7296" t="str">
            <v>Internet Live Stats</v>
          </cell>
        </row>
        <row r="7297">
          <cell r="A7297">
            <v>2016</v>
          </cell>
          <cell r="B7297" t="str">
            <v>Internet Live Stats</v>
          </cell>
        </row>
        <row r="7298">
          <cell r="A7298">
            <v>2016</v>
          </cell>
          <cell r="B7298" t="str">
            <v>Internet Live Stats</v>
          </cell>
        </row>
        <row r="7299">
          <cell r="A7299">
            <v>2016</v>
          </cell>
          <cell r="B7299" t="str">
            <v>Internet Live Stats</v>
          </cell>
        </row>
        <row r="7300">
          <cell r="A7300">
            <v>2016</v>
          </cell>
          <cell r="B7300" t="str">
            <v>Internet Live Stats</v>
          </cell>
        </row>
        <row r="7301">
          <cell r="A7301">
            <v>2016</v>
          </cell>
          <cell r="B7301" t="str">
            <v>Internet Live Stats</v>
          </cell>
        </row>
        <row r="7302">
          <cell r="A7302">
            <v>2016</v>
          </cell>
          <cell r="B7302" t="str">
            <v>Internet Live Stats</v>
          </cell>
        </row>
        <row r="7303">
          <cell r="A7303">
            <v>2016</v>
          </cell>
          <cell r="B7303" t="str">
            <v>Internet Live Stats</v>
          </cell>
        </row>
        <row r="7304">
          <cell r="A7304">
            <v>2016</v>
          </cell>
          <cell r="B7304" t="str">
            <v>Internet Live Stats</v>
          </cell>
        </row>
        <row r="7305">
          <cell r="A7305">
            <v>2016</v>
          </cell>
          <cell r="B7305" t="str">
            <v>Internet Live Stats</v>
          </cell>
        </row>
        <row r="7306">
          <cell r="A7306">
            <v>2016</v>
          </cell>
          <cell r="B7306" t="str">
            <v>Internet Live Stats</v>
          </cell>
        </row>
        <row r="7307">
          <cell r="A7307">
            <v>2016</v>
          </cell>
          <cell r="B7307" t="str">
            <v>Internet Live Stats</v>
          </cell>
        </row>
        <row r="7308">
          <cell r="A7308">
            <v>2016</v>
          </cell>
          <cell r="B7308" t="str">
            <v>Internet Live Stats</v>
          </cell>
        </row>
        <row r="7309">
          <cell r="A7309">
            <v>2016</v>
          </cell>
          <cell r="B7309" t="str">
            <v>Internet Live Stats</v>
          </cell>
        </row>
        <row r="7310">
          <cell r="A7310">
            <v>2016</v>
          </cell>
          <cell r="B7310" t="str">
            <v>Internet Live Stats</v>
          </cell>
        </row>
        <row r="7311">
          <cell r="A7311">
            <v>2016</v>
          </cell>
          <cell r="B7311" t="str">
            <v>Internet Live Stats</v>
          </cell>
        </row>
        <row r="7312">
          <cell r="A7312">
            <v>2016</v>
          </cell>
          <cell r="B7312" t="str">
            <v>Internet Live Stats</v>
          </cell>
        </row>
        <row r="7313">
          <cell r="A7313">
            <v>2016</v>
          </cell>
          <cell r="B7313" t="str">
            <v>Internet Live Stats</v>
          </cell>
        </row>
        <row r="7314">
          <cell r="A7314">
            <v>2016</v>
          </cell>
          <cell r="B7314" t="str">
            <v>Internet Live Stats</v>
          </cell>
        </row>
        <row r="7315">
          <cell r="A7315">
            <v>2016</v>
          </cell>
          <cell r="B7315" t="str">
            <v>Internet Live Stats</v>
          </cell>
        </row>
        <row r="7316">
          <cell r="A7316">
            <v>2016</v>
          </cell>
          <cell r="B7316" t="str">
            <v>Internet Live Stats</v>
          </cell>
        </row>
        <row r="7317">
          <cell r="A7317">
            <v>2016</v>
          </cell>
          <cell r="B7317" t="str">
            <v>Internet Live Stats</v>
          </cell>
        </row>
        <row r="7318">
          <cell r="A7318">
            <v>2016</v>
          </cell>
          <cell r="B7318" t="str">
            <v>Internet Live Stats</v>
          </cell>
        </row>
        <row r="7319">
          <cell r="A7319">
            <v>2016</v>
          </cell>
          <cell r="B7319" t="str">
            <v>Internet Live Stats</v>
          </cell>
        </row>
        <row r="7320">
          <cell r="A7320">
            <v>2016</v>
          </cell>
          <cell r="B7320" t="str">
            <v>Internet Live Stats</v>
          </cell>
        </row>
        <row r="7321">
          <cell r="A7321">
            <v>2016</v>
          </cell>
          <cell r="B7321" t="str">
            <v>Internet Live Stats</v>
          </cell>
        </row>
        <row r="7322">
          <cell r="A7322">
            <v>2016</v>
          </cell>
          <cell r="B7322" t="str">
            <v>Internet Live Stats</v>
          </cell>
        </row>
        <row r="7323">
          <cell r="A7323">
            <v>2016</v>
          </cell>
          <cell r="B7323" t="str">
            <v>Internet Live Stats</v>
          </cell>
        </row>
        <row r="7324">
          <cell r="A7324">
            <v>2016</v>
          </cell>
          <cell r="B7324" t="str">
            <v>Internet Live Stats</v>
          </cell>
        </row>
        <row r="7325">
          <cell r="A7325">
            <v>2016</v>
          </cell>
          <cell r="B7325" t="str">
            <v>Internet Live Stats</v>
          </cell>
        </row>
        <row r="7326">
          <cell r="A7326">
            <v>2016</v>
          </cell>
          <cell r="B7326" t="str">
            <v>Internet Live Stats</v>
          </cell>
        </row>
        <row r="7327">
          <cell r="A7327">
            <v>2016</v>
          </cell>
          <cell r="B7327" t="str">
            <v>Internet Live Stats</v>
          </cell>
        </row>
        <row r="7328">
          <cell r="A7328">
            <v>2016</v>
          </cell>
          <cell r="B7328" t="str">
            <v>Internet Live Stats</v>
          </cell>
        </row>
        <row r="7329">
          <cell r="A7329">
            <v>2016</v>
          </cell>
          <cell r="B7329" t="str">
            <v>Internet Live Stats</v>
          </cell>
        </row>
        <row r="7330">
          <cell r="A7330">
            <v>2016</v>
          </cell>
          <cell r="B7330" t="str">
            <v>Internet Live Stats</v>
          </cell>
        </row>
        <row r="7331">
          <cell r="A7331">
            <v>2016</v>
          </cell>
          <cell r="B7331" t="str">
            <v>Internet Live Stats</v>
          </cell>
        </row>
        <row r="7332">
          <cell r="A7332">
            <v>2016</v>
          </cell>
          <cell r="B7332" t="str">
            <v>Internet Live Stats</v>
          </cell>
        </row>
        <row r="7333">
          <cell r="A7333">
            <v>2016</v>
          </cell>
          <cell r="B7333" t="str">
            <v>Internet Live Stats</v>
          </cell>
        </row>
        <row r="7334">
          <cell r="A7334">
            <v>2016</v>
          </cell>
          <cell r="B7334" t="str">
            <v>Internet Live Stats</v>
          </cell>
        </row>
        <row r="7335">
          <cell r="A7335">
            <v>2016</v>
          </cell>
          <cell r="B7335" t="str">
            <v>Internet Live Stats</v>
          </cell>
        </row>
        <row r="7336">
          <cell r="A7336">
            <v>2016</v>
          </cell>
          <cell r="B7336" t="str">
            <v>Internet Live Stats</v>
          </cell>
        </row>
        <row r="7337">
          <cell r="A7337">
            <v>2016</v>
          </cell>
          <cell r="B7337" t="str">
            <v>Internet Live Stats</v>
          </cell>
        </row>
        <row r="7338">
          <cell r="A7338">
            <v>2016</v>
          </cell>
          <cell r="B7338" t="str">
            <v>Internet Live Stats</v>
          </cell>
        </row>
        <row r="7339">
          <cell r="A7339">
            <v>2016</v>
          </cell>
          <cell r="B7339" t="str">
            <v>Internet Live Stats</v>
          </cell>
        </row>
        <row r="7340">
          <cell r="A7340">
            <v>2016</v>
          </cell>
          <cell r="B7340" t="str">
            <v>Internet Live Stats</v>
          </cell>
        </row>
        <row r="7341">
          <cell r="A7341">
            <v>2016</v>
          </cell>
          <cell r="B7341" t="str">
            <v>Internet Live Stats</v>
          </cell>
        </row>
        <row r="7342">
          <cell r="A7342">
            <v>2016</v>
          </cell>
          <cell r="B7342" t="str">
            <v>Internet Live Stats</v>
          </cell>
        </row>
        <row r="7343">
          <cell r="A7343">
            <v>2016</v>
          </cell>
          <cell r="B7343" t="str">
            <v>Internet Live Stats</v>
          </cell>
        </row>
        <row r="7344">
          <cell r="A7344">
            <v>2016</v>
          </cell>
          <cell r="B7344" t="str">
            <v>Internet Live Stats</v>
          </cell>
        </row>
        <row r="7345">
          <cell r="A7345">
            <v>2016</v>
          </cell>
          <cell r="B7345" t="str">
            <v>Internet Live Stats</v>
          </cell>
        </row>
        <row r="7346">
          <cell r="A7346">
            <v>2016</v>
          </cell>
          <cell r="B7346" t="str">
            <v>Internet Live Stats</v>
          </cell>
        </row>
        <row r="7347">
          <cell r="A7347">
            <v>2016</v>
          </cell>
          <cell r="B7347" t="str">
            <v>Internet Live Stats</v>
          </cell>
        </row>
        <row r="7348">
          <cell r="A7348">
            <v>2016</v>
          </cell>
          <cell r="B7348" t="str">
            <v>Internet Live Stats</v>
          </cell>
        </row>
        <row r="7349">
          <cell r="A7349">
            <v>2016</v>
          </cell>
          <cell r="B7349" t="str">
            <v>Internet Live Stats</v>
          </cell>
        </row>
        <row r="7350">
          <cell r="A7350">
            <v>2016</v>
          </cell>
          <cell r="B7350" t="str">
            <v>Internet Live Stats</v>
          </cell>
        </row>
        <row r="7351">
          <cell r="A7351">
            <v>2016</v>
          </cell>
          <cell r="B7351" t="str">
            <v>Internet Live Stats</v>
          </cell>
        </row>
        <row r="7352">
          <cell r="A7352">
            <v>2016</v>
          </cell>
          <cell r="B7352" t="str">
            <v>Internet Live Stats</v>
          </cell>
        </row>
        <row r="7353">
          <cell r="A7353">
            <v>2016</v>
          </cell>
          <cell r="B7353" t="str">
            <v>Internet Live Stats</v>
          </cell>
        </row>
        <row r="7354">
          <cell r="A7354">
            <v>2016</v>
          </cell>
          <cell r="B7354" t="str">
            <v>Internet Live Stats</v>
          </cell>
        </row>
        <row r="7355">
          <cell r="A7355">
            <v>2016</v>
          </cell>
          <cell r="B7355" t="str">
            <v>Internet Live Stats</v>
          </cell>
        </row>
        <row r="7356">
          <cell r="A7356">
            <v>2016</v>
          </cell>
          <cell r="B7356" t="str">
            <v>Internet Live Stats</v>
          </cell>
        </row>
        <row r="7357">
          <cell r="A7357">
            <v>2016</v>
          </cell>
          <cell r="B7357" t="str">
            <v>Internet Live Stats</v>
          </cell>
        </row>
        <row r="7358">
          <cell r="A7358">
            <v>2016</v>
          </cell>
          <cell r="B7358" t="str">
            <v>Internet Live Stats</v>
          </cell>
        </row>
        <row r="7359">
          <cell r="A7359">
            <v>2016</v>
          </cell>
          <cell r="B7359" t="str">
            <v>Internet Live Stats</v>
          </cell>
        </row>
        <row r="7360">
          <cell r="A7360">
            <v>2016</v>
          </cell>
          <cell r="B7360" t="str">
            <v>Internet Live Stats</v>
          </cell>
        </row>
        <row r="7361">
          <cell r="A7361">
            <v>2016</v>
          </cell>
          <cell r="B7361" t="str">
            <v>Internet Live Stats</v>
          </cell>
        </row>
        <row r="7362">
          <cell r="A7362">
            <v>2016</v>
          </cell>
          <cell r="B7362" t="str">
            <v>Internet Live Stats</v>
          </cell>
        </row>
        <row r="7363">
          <cell r="A7363">
            <v>2016</v>
          </cell>
          <cell r="B7363" t="str">
            <v>Internet Live Stats</v>
          </cell>
        </row>
        <row r="7364">
          <cell r="A7364">
            <v>2016</v>
          </cell>
          <cell r="B7364" t="str">
            <v>Internet Live Stats</v>
          </cell>
        </row>
        <row r="7365">
          <cell r="A7365">
            <v>2016</v>
          </cell>
          <cell r="B7365" t="str">
            <v>Internet Live Stats</v>
          </cell>
        </row>
        <row r="7366">
          <cell r="A7366">
            <v>2016</v>
          </cell>
          <cell r="B7366" t="str">
            <v>Internet Live Stats</v>
          </cell>
        </row>
        <row r="7367">
          <cell r="A7367">
            <v>2016</v>
          </cell>
          <cell r="B7367" t="str">
            <v>Internet Live Stats</v>
          </cell>
        </row>
        <row r="7368">
          <cell r="A7368">
            <v>2016</v>
          </cell>
          <cell r="B7368" t="str">
            <v>Internet Live Stats</v>
          </cell>
        </row>
        <row r="7369">
          <cell r="A7369">
            <v>2016</v>
          </cell>
          <cell r="B7369" t="str">
            <v>Internet Live Stats</v>
          </cell>
        </row>
        <row r="7370">
          <cell r="A7370">
            <v>2016</v>
          </cell>
          <cell r="B7370" t="str">
            <v>Internet Live Stats</v>
          </cell>
        </row>
        <row r="7371">
          <cell r="A7371">
            <v>2016</v>
          </cell>
          <cell r="B7371" t="str">
            <v>Internet Live Stats</v>
          </cell>
        </row>
        <row r="7372">
          <cell r="A7372">
            <v>2016</v>
          </cell>
          <cell r="B7372" t="str">
            <v>Internet Live Stats</v>
          </cell>
        </row>
        <row r="7373">
          <cell r="A7373">
            <v>2016</v>
          </cell>
          <cell r="B7373" t="str">
            <v>Internet Live Stats</v>
          </cell>
        </row>
        <row r="7374">
          <cell r="A7374">
            <v>2016</v>
          </cell>
          <cell r="B7374" t="str">
            <v>Internet Live Stats</v>
          </cell>
        </row>
        <row r="7375">
          <cell r="A7375">
            <v>2016</v>
          </cell>
          <cell r="B7375" t="str">
            <v>Internet Live Stats</v>
          </cell>
        </row>
        <row r="7376">
          <cell r="A7376">
            <v>2016</v>
          </cell>
          <cell r="B7376" t="str">
            <v>Internet Live Stats</v>
          </cell>
        </row>
        <row r="7377">
          <cell r="A7377">
            <v>2016</v>
          </cell>
          <cell r="B7377" t="str">
            <v>Internet Live Stats</v>
          </cell>
        </row>
        <row r="7378">
          <cell r="A7378">
            <v>2016</v>
          </cell>
          <cell r="B7378" t="str">
            <v>Internet Live Stats</v>
          </cell>
        </row>
        <row r="7379">
          <cell r="A7379">
            <v>2016</v>
          </cell>
          <cell r="B7379" t="str">
            <v>Internet Live Stats</v>
          </cell>
        </row>
        <row r="7380">
          <cell r="A7380">
            <v>2016</v>
          </cell>
          <cell r="B7380" t="str">
            <v>Internet Live Stats</v>
          </cell>
        </row>
        <row r="7381">
          <cell r="A7381">
            <v>2016</v>
          </cell>
          <cell r="B7381" t="str">
            <v>Internet Live Stats</v>
          </cell>
        </row>
        <row r="7382">
          <cell r="A7382">
            <v>2016</v>
          </cell>
          <cell r="B7382" t="str">
            <v>Internet Live Stats</v>
          </cell>
        </row>
        <row r="7383">
          <cell r="A7383">
            <v>2016</v>
          </cell>
          <cell r="B7383" t="str">
            <v>Internet Live Stats</v>
          </cell>
        </row>
        <row r="7384">
          <cell r="A7384">
            <v>2016</v>
          </cell>
          <cell r="B7384" t="str">
            <v>Internet Live Stats</v>
          </cell>
        </row>
        <row r="7385">
          <cell r="A7385">
            <v>2016</v>
          </cell>
          <cell r="B7385" t="str">
            <v>Internet Live Stats</v>
          </cell>
        </row>
        <row r="7386">
          <cell r="A7386">
            <v>2016</v>
          </cell>
          <cell r="B7386" t="str">
            <v>Internet Live Stats</v>
          </cell>
        </row>
        <row r="7387">
          <cell r="A7387">
            <v>2016</v>
          </cell>
          <cell r="B7387" t="str">
            <v>Internet Live Stats</v>
          </cell>
        </row>
        <row r="7388">
          <cell r="A7388">
            <v>2017</v>
          </cell>
          <cell r="B7388" t="str">
            <v>Internet World Stats</v>
          </cell>
          <cell r="C7388" t="str">
            <v>Data not updated from previous year</v>
          </cell>
        </row>
        <row r="7389">
          <cell r="A7389">
            <v>2016</v>
          </cell>
          <cell r="B7389" t="str">
            <v>Internet Live Stats</v>
          </cell>
        </row>
        <row r="7390">
          <cell r="A7390">
            <v>2016</v>
          </cell>
          <cell r="B7390" t="str">
            <v>Internet Live Stats</v>
          </cell>
        </row>
        <row r="7391">
          <cell r="A7391">
            <v>2016</v>
          </cell>
          <cell r="B7391" t="str">
            <v>Internet Live Stats</v>
          </cell>
        </row>
        <row r="7392">
          <cell r="A7392">
            <v>2016</v>
          </cell>
          <cell r="B7392" t="str">
            <v>Internet Live Stats</v>
          </cell>
        </row>
        <row r="7393">
          <cell r="A7393">
            <v>2016</v>
          </cell>
          <cell r="B7393" t="str">
            <v>Internet Live Stats</v>
          </cell>
        </row>
        <row r="7394">
          <cell r="A7394">
            <v>2016</v>
          </cell>
          <cell r="B7394" t="str">
            <v>Internet Live Stats</v>
          </cell>
        </row>
        <row r="7395">
          <cell r="A7395">
            <v>2016</v>
          </cell>
          <cell r="B7395" t="str">
            <v>Internet Live Stats</v>
          </cell>
        </row>
        <row r="7396">
          <cell r="A7396">
            <v>2016</v>
          </cell>
          <cell r="B7396" t="str">
            <v>Internet Live Stats</v>
          </cell>
        </row>
        <row r="7397">
          <cell r="A7397">
            <v>2016</v>
          </cell>
          <cell r="B7397" t="str">
            <v>Internet Live Stats</v>
          </cell>
        </row>
        <row r="7398">
          <cell r="A7398">
            <v>2016</v>
          </cell>
          <cell r="B7398" t="str">
            <v>Internet Live Stats</v>
          </cell>
        </row>
        <row r="7399">
          <cell r="A7399">
            <v>2016</v>
          </cell>
          <cell r="B7399" t="str">
            <v>Internet Live Stats</v>
          </cell>
        </row>
        <row r="7400">
          <cell r="A7400">
            <v>2016</v>
          </cell>
          <cell r="B7400" t="str">
            <v>Internet Live Stats</v>
          </cell>
        </row>
        <row r="7401">
          <cell r="A7401">
            <v>2016</v>
          </cell>
          <cell r="B7401" t="str">
            <v>Internet Live Stats</v>
          </cell>
        </row>
        <row r="7402">
          <cell r="A7402">
            <v>2018</v>
          </cell>
          <cell r="B7402" t="str">
            <v>EIU country research</v>
          </cell>
          <cell r="C7402" t="str">
            <v>The government does not have an action plan for supporting women-owned enterprises and female-driven innovation in the ICT sector. The Ministry of National Solidarity, Family and the Female Condition, has an action plan to support women-owned enterprises in different sectors. For example, 73.6% of microcredits are given to women [1]. The government's program, set out in 2017, encourages local companies to develop innovation and competitiveness by creating research laboratories in their companies and the Ministry of Posts, Telecoms, Technology and Digital (MPTTN) lists actions to develop ICT skills; there is, however, no action plan for supporting women's entrepreneurship [2, 3]. Statistics on female entrepreneurship in the ICT sector do not exist and, according to National Center of Trade and Companies (CNRC), about 40% of women-owned enterprises are in the ICT sector [4, 5]. The number of women-owned companies in Algeria increased to 143,010 in 2017, compared to 116,474 at the end of 2012 (+23%) [6]. In May 2018, the online journal DIA (Dernières Infos d'Algérie) published a list of 10 people who are making a significant contribution to ICT development in Algeria and one woman, Dr. Djalila Rahali, who works in Cyberpsychology, was among these [7].</v>
          </cell>
          <cell r="E7402" t="str">
            <v>[1] Ministry of National Solidarity, Family and the Female Condition. [http://www.msnfcf.gov.dz/?p=realisations] [2] Prime Minister. 2017. "Plan d'action du gouvernement". [http://www.premier-ministre.gov.dz/ressources/front/files/pdf/plans-d-actions/plan-d-action-du-gouvernement-2017-fr.pdf] [3] Ministry of Posts, Telecoms, Technology and Digital (MPTTN). 2018. "Development des competences". [https://www.mpttn.gov.dz/ar/content/d%C3%A9veloppement-des-comp%C3%A9tences] [4] N'TIC. 2016. "Entreprendre au féminin numérique". [http://www.nticweb.com/14-dossiers/8889-entreprendre-au-f%C3%A9minin-num%C3%A9rique.html] [5] Belmihoub, Med Cherif. 2016. "Étude exploratoire sur l'accès des femmes au marché du travail en Algérie". Friedrich Ebert Stiftung. [http://library.fes.de/pdf-files/bueros/algerien/13438.pdf] [6] L'Echo d'Algerie. 2017. "Entrepreneuriat féminin: 1e conférence des femmes d’affaires algériennes et arabes pour créer un espace de coopération". [http://lechodalgerie-dz.com/entrepreneuriat-feminin-1e-conference-des-femmes-daffaires-algeriennes-et-arabes-pour-creer-un-espace-de-cooperation/] [7] Dernières Infos d'Algérie (DIA). 2018. "Les 10 personnalités qui contribuent au développement des TIC en Algérie". [http://dia-algerie.com/10-personnalites-contribuent-developpement-tic-algerie/]</v>
          </cell>
        </row>
        <row r="7403">
          <cell r="A7403">
            <v>2018</v>
          </cell>
          <cell r="B7403" t="str">
            <v>EIU country research</v>
          </cell>
          <cell r="C7403" t="str">
            <v>Angola does not have an action plan for supporting women-owned enterprises and innovation in the ICT sector. According to the country's National Development Plan 2018 – 2022, Angola is committed to the promotion of women’s empowerment and to the fifth UN Sustainable Development Goal of gender equality, but the Plan does not mention e-inclusion or internet access for women in particular, nor does the National Plan on Information Society 2013-2017 [1, 2]. According to a 2017 report/statement by the government of Angola submitted to the International Telecommunication Union (ITU), Angola does not currently measure women’s participation in the digital economy [3]. In response to a question regarding policies to foster the role of women as entrepreneurs, the report highlighted the importance of digital inclusion in general but did not specify any actions or strategies related to women entrepreneurs [3]. The Angolan Ministry of Social Protection, Family and Promotion of Women (MASFAMU) does not currently have a strategy in place to promote women in ICT, although the Ministry is working to promote women entrepreneurs more generally through a partnership with the Federation of Entrepreneurial Women of Angola (FMEA) [4, 5].</v>
          </cell>
          <cell r="E7403" t="str">
            <v>[1] Government of Angola. 2018. "National Development Plan 2018-2022". [https://www.info-angola.com/attachments/article/4867/PDN%202018-2022_MASTER_vf_Volume%201_13052018.pdf] [3] Government of Angola. 2013. "National Plan on Information Society 2013-2017". [http://www.google.pt/url?sa=t&amp;rct=j&amp;q=&amp;esrc=s&amp;source=web&amp;cd=7&amp;ved=0ahUKEwiEsdGzyI3QAhXCXBQKHfE_D-8QFghPMAY&amp;url=http%3A%2F%2Fwww.benguela.gov.ao%2Fdownload.aspx%3Fid%3D1307%26tipo%3Dpublicacao&amp;usg=AFQjCNELJHyLIOxU36q1zRHaSRCKgynvdg&amp;bvm=bv.137132246,d.d24] [3] Angola Interministerial Committee for The General Coordination of the National Space Program, National Space Program Management Office. 2017. [www.itu.int/en/Lists/consultationOct2017/Attachments/32/UIT_FINAL.docx] [4] Ministry of Social Protection, Family and Promotion of Women (MASFAMU). "Public Agenda". [http://www.masfamu.gov.ao/TodaAgendaPublica.aspx] [5] Agência Angola Press. 2018. “Secretária de Estado valoriza parceria com a FMEA”. [http://www.angop.ao/angola/pt_pt/noticias/sociedade/2018/2/13/Secretaria-Estado-valoriza-parceria-com-FMEA,6cc6ad37-8952-40f9-9248-b782e5632228.html]</v>
          </cell>
        </row>
        <row r="7404">
          <cell r="A7404">
            <v>2018</v>
          </cell>
          <cell r="B7404" t="str">
            <v>EIU country research</v>
          </cell>
          <cell r="C7404" t="str">
            <v>No plans to support women-owned enterprises and innovation in the ICT sector have been published online by the Argentinian Ministry of Production and Labor. The Ministry has two programs that support female entrepreneurs, but neither of these focuses on the ICT sector. The Women Entrepreneurs and Local Economic Development program seeks to strengthen female entrepreneurship by supporting the development of projects led by women [1]. The Seed Fund program offers favorable loans to projects that have a social or environmental impact or a gender focus [2]. The Secretariat for Entrepreneurs and Small and Medium Enterprises posts little information online and does not appear to have a gender focus [3]. The Ministry of Production and Labor also shares information about personalized support for entrepreneurs online but does not specifically mention gender or the ICT sector [4]. The Ministry provides access to discounts on technology products, services, and training for entrepreneurs, but there is no gender focus [5]. In 2018, the Entrepreneurs' Association of Argentina hosted a workshop for women entrepreneurs with the aim of preparing a set of proposals to share at the G20 conferences taking place in the country in November. One of the themes of the event was technology and innovation. The experts present called for some policy changes to support women entrepreneurs, including tax benefits for women-owned enterprises, diverse and inclusive teams, day care for children of women entrepreneurs, and mentoring programs linking young entrepreneurs and retired female entrepreneurs [6].</v>
          </cell>
          <cell r="E7404" t="str">
            <v>[1] Ministerio de Producción y Trabajo. 2018. “Mujeres emprendedoras y desarrollo económico local". [http://www.produccion.gob.ar/programas/mujeres-emprendedoras-y-desarrollo-economico-local] [2] Ministerio de Producción y Trabajo. 2018. “Acceder al Fondo Semilla”. [https://www.argentina.gob.ar/acceder-al-fondo-semilla] [3] Ministerio de Producción y Trabajo. 2018. “Secretaría de Emprendedores y PyMEs”. [https://www.argentina.gob.ar/produccion/autoridades/secretaria-de-emprendedores-y-pymes] [4] Ministerio de Producción y Trabajo. 2018. “Asistencia personalizada”. [https://www.argentina.gob.ar/produccion/asistencia-personalizada] [5] Ministerio de Producción y Trabajo. 2018. “Innovación Digital para PyMEs”. [http://digitalizatupyme.produccion.gob.ar/digitalizacionPyME/] [6] Fortuna. March 2018. “Los desafíos de las emprendedoras argentinas”. [https://fortuna.perfil.com/2018-03-23-194561-los-desafios-las-emprendedoras-argentinas/]</v>
          </cell>
        </row>
        <row r="7405">
          <cell r="A7405">
            <v>2018</v>
          </cell>
          <cell r="B7405" t="str">
            <v>EIU country research</v>
          </cell>
          <cell r="C7405" t="str">
            <v>The Australian government has an action plan for supporting women-owned enterprises and innovation in the ICT sector. As part of the National Innovation and Science Agenda (NISA) led by the Department of Industry, Innovation and Science, the Australian government has invested AU$13m (US$11.27m) to support the education and participation of girls and women in the research sector, startups and other entrepreneurial ventures, and the STEM industry as a whole [1]. In 2016, the government allocated AU$8m (US$6.94m) for the annual Women in STEM and Entrepreneurship program [2]. Several of the program’s grant recipients in the first two rounds focused on ICT, including projects centered on girls and women in ICT, in areas such as coding, Internet of Things, and cybersecurity [3]. The Department of Communications and the Arts celebrates Girls in ICT Day in April, an International Telecommunications Union (ITU) event designed to empower and encourage girls and young women to consider careers in the ICT sector [4]. At the subnational level, the government of Queensland supports Women in Technology (WIT), an organization with a mission to advance, connect, and empower women in technology and life sciences [5].</v>
          </cell>
          <cell r="E7405" t="str">
            <v>[1] Department of Industry, Innovation and Science. 2015. “National Innovation and Science Agenda”. [https://www.industry.gov.au/sites/g/files/net3906/f/July%202018/document/pdf/national-innovation-and-science-agenda-report.pdf] [2] Ministers for the Department of Industry, Innovation and Science. August 19, 2016. "$8 million to support women in STEM and Entrepreneurship". [https://www.minister.industry.gov.au/ministers/hunt/media-releases/8-million-support-women-stem-and-entrepreneurship] [3] Australian Government, Business. 2018. “Women in STEM and Entrepreneurship Grant Recipients”. [https://www.business.gov.au/assistance/women-in-stem-and-entrepreneurship/women-in-stem-and-entrepreneurship-grant-recipients] [4] Department of Communications and the Arts. 2017. “Inspiring women in ICT”. [https://www.communications.gov.au/departmental-news/inspiring-women-ict] [5] Women in Technology (WIT). 2018. “About Us”. [https://www.wit.org.au/page-1780529]</v>
          </cell>
        </row>
        <row r="7406">
          <cell r="A7406">
            <v>2018</v>
          </cell>
          <cell r="B7406" t="str">
            <v>EIU country research</v>
          </cell>
          <cell r="C7406" t="str">
            <v>Austria has a dedicated initiative that supports women-owned enterprises and innovation in technology and research. The FEMtech project is supported by the Federal Ministry for Transport, Innovation and Technology [1]. It has its own website and content is available in German and English. FEMtech supports women in research and technology and promotes equal opportunities in industrial and non-university-research, at universities of applied sciences and in focus areas of research and technology. FEMtech has existed for more than a decade. It supports women through a number of measures and activities: a database of female experts, the selection of a female expert of the month, networking meetings, and a knowledge database that includes information on gender pay gaps, equal opportunity in the labor market, mentoring, etc. Austrian universities have a mandatory plan to ensure gender equality which is enshrined in Austrian law [2].</v>
          </cell>
          <cell r="E7406" t="str">
            <v>[1] FEMtech. "About Us". [http://www.femtech.at/en/femtechs-database-female-experts] [2] Austrian Chancellery. "Frauenförderung in sonstigen Bereichen". [https://www.help.gv.at/Portal.Node/hlpd/public/content/344/Seite.3440003.html]</v>
          </cell>
        </row>
        <row r="7407">
          <cell r="A7407">
            <v>2018</v>
          </cell>
          <cell r="B7407" t="str">
            <v>EIU country research</v>
          </cell>
          <cell r="C7407" t="str">
            <v>The Bangladesh government has policies and plans to support women-owned enterprises and female-driven innovation in the ICT sector. Such initiatives fall under the umbrella of Digital Bangladesh and include the following programs: Women ICT Frontier Initiative (WIFI), a capacity building program that trains women on ICT-enabled entrepreneurship [1]; the Access to Information (A2I) Program of the Prime Minister’s Office, which established over 4,500 digital information and service centers throughout the country - known as Union Digital Centers (UDCs) - set up to be run by a male and female entrepreneur at each location [2]; and the Women ICT Freelancer and Entrepreneur Development Program - run by the Ministry of Women and Children Affairs, Bangladesh Women in Technology, and the Small and Medium Enterprise Foundation (SMEF) - which develops trained women ICT freelancers and entrepreneurs [3]. State Minister for the ICT Division, Zunaid Ahmed Palak, has stated the need to include more female employees into the ICT sector and envisions equal employment of men and women in the ICT sector by 2030 [4].</v>
          </cell>
          <cell r="E7407" t="str">
            <v>[1] United Nations Economic and Social Commission for Asia and the Pacific (UN ESCAP). "Women ICT Frontier Initiative (WIFI) in Bangladesh". [https://www.unescap.org/events/women-ict-frontier-initiative-wifi-bangladesh] [2] Access to Information (a2i), Prime Minister's Office. April 2018. "Union Digital Centers in Bangladesh - Present Status and Future Prospects". [https://a2i.gov.bd/publication/union-digital-centers-in-bangladesh-present-status-and-future-prospects/] [3] Small and Medium Enterprise Foundation (SMEF), Bangladesh. 2014. "Women ICT Freelancer and Entrepreneur Development Program: integrating into the supply chain". [http://smef.org.bd/v2/smef_download/Women_ICT_Freelancer_Website_revised_1425457318.pdf] [4] Farhin, Nawaz. April 25, 2018. "Equal employment of men, women in ICT by 2030". Dhaka Tribune. [https://www.dhakatribune.com/bangladesh/dhaka/2018/04/25/equal-employment-men-women-ict-2030]</v>
          </cell>
        </row>
        <row r="7408">
          <cell r="A7408">
            <v>2018</v>
          </cell>
          <cell r="B7408" t="str">
            <v>EIU country research</v>
          </cell>
          <cell r="C7408" t="str">
            <v>The government of Belgium has an action plan for supporting women-owned enterprises and innovation in the ICT sector. In 2016, the Federal Ministry responsible for small and medium-sized enterprises (SMEs), the Federal Ministry of Small and Medium Enterprises, developed a Plan for the Promotion of Female Entrepreneurship (Plan pour la promotion de l’entrepreneuriat féminin), which includes concrete measures to support female entrepreneurship in sectors of strategic economic importance, such as sciences, engineering, technology and ICT) [1]. Measures include, but are not limited to, the following: strengthen the social status of the self-employed, particularly with regards to maternity leave; enable access to finance by creating a federal award as a funding platform to support women entrepreneurship; and promote awareness, training, and education for women who start an independent activity or plan to do so [1]. The Ministry organized a call for project proposals that would help accomplish the goals set out in the plan; a total of US$82,000 was awarded per project [1].</v>
          </cell>
          <cell r="E7408" t="str">
            <v>[1] Federal Ministry of Small and Medium Enterprises. 2018. "Plan pour la promotion de l’entrepreneuriat féminin". [https://economie.fgov.be/fr/themes/entreprises/developper-et-gerer-une/promotion-de-lentrepreneuriat/plan-pour-la-promotion-de]</v>
          </cell>
        </row>
        <row r="7409">
          <cell r="A7409">
            <v>2018</v>
          </cell>
          <cell r="B7409" t="str">
            <v>EIU country research</v>
          </cell>
          <cell r="C7409" t="str">
            <v>The government of Benin does not have an action plan for supporting women-owned enterprises and innovation in the ICT sector. Under the objectives related to developing the digital economy and fostering e-commerce, the 2016-2021 Government Action Plan outlines a number of specific actions to promote entrepreneurship in the ICT sector [1, 2, 3]. These efforts, however, target the general population and not just women. More specifically, the plan seeks to contribute to the development of entrepreneurship and innovation based on digital-intensive business sectors. The government expects to invest approximately CFA$72bn (US$127m) to achieve these objectives within a 5-year timeframe [1, 2, 3].</v>
          </cell>
          <cell r="E7409" t="str">
            <v>[1] Presidency of the Republic of Benin. 2016. “Government Action Programme 2016-2021: Flagship Projects”. [http://revealingbenin.com/wp-content/uploads/2017/03/The-project-sheets.pdf] [2] Presidency of the Republic of Benin. 2016. “Government Action Programme 2016-2021: Summary”. [http://revealingbenin.com/wp-content/uploads/2017/02/The-Summary.pdf] [3] Government of the Republic of Benin. 2018. “Programme Digital Economy: Expansion of Digital Technology, Education and Training”. [http://revealingbenin.com/en/projects/digital-education/]</v>
          </cell>
        </row>
        <row r="7410">
          <cell r="A7410">
            <v>2018</v>
          </cell>
          <cell r="B7410" t="str">
            <v>EIU country research</v>
          </cell>
          <cell r="C7410" t="str">
            <v>The government of Botswana has an action plan for supporting women-owned enterprises and female-driven innovation in the ICT sector. One of the strategic objectives of the National Policy on Research, Science, Technology and Innovation is to promote the participation of women in high-tech research and innovation [1]. This policy aims to achieve equitable participation of men and women, youth, people with disabilities, and marginalized groups in the science and technology fields [1]. The government of Botswana is committed to ensuring that all policies are non-discriminatory on the basis of race, sex, gender, age, disability, and other vulnerabilities to guarantee the equitable participation of all citizens in science and technology [1]. There is no evidence on the website of the Ministry of Education and Skills Development, however, that this policy is still being implemented or whether it has been discontinued [2]. The Botswana Innovations Hub (BIH) is a Science and Technology Park that supports start-ups and existing local companies, as well as attract international companies and institutions, to develop and grow competitive technology-driven and knowledge-based businesses [3]. BIH supports women-owned enterprises and female-driven innovation in the ICT sector, but this is a private initiative, with little support from the state. The Botswana Innovations Fund (BIF) was established through Statutory Instrument 97, 2017 and funded by the government [4]. The BIF is administered by the BIH, which promotes and supports women entrepreneurs in the ICT space [5, 6].</v>
          </cell>
          <cell r="E7410" t="str">
            <v>[1] UNESCO. 2013. “Mapping Research and Innovation in the Republic of Botswana". [http://unesdoc.unesco.org/images/0022/002247/224725E.pdf] [2] Ministry of Education and Skills Development. [http://www.gov.bw/en/Ministries--Authorities/Ministries/Ministry-of-Education-and-Skills-Development/] [3] Botswana Innovations Hub (BIH). 2018. "Botswana Innovations Hub Profile". [http://www.bih.co.bw/bih-profile/] [4] BIH. 2018. "Innovation Fund Guidelines". [http://www.bih.co.bw/wp-content/uploads/2018/03/Botswana-Innovation-Fund-Guidelines.pdf] [5] BIH. 2018. "Botswana Innovation Hub Advances Dreams of Female Entrepreneurs". [http://www.bih.co.bw/botswana-innovation-hub-advances-dreams-of-female-entrepreneurs/] [6] BIH. 2018. "Botswana Innovation Hub Promotes Female Entrepreneurship Through Awards". [http://www.bih.co.bw/botswana-innovation-hub-promotes-female-entrepreneurship-through-awards/]</v>
          </cell>
        </row>
        <row r="7411">
          <cell r="A7411">
            <v>2018</v>
          </cell>
          <cell r="B7411" t="str">
            <v>EIU country research</v>
          </cell>
          <cell r="C7411" t="str">
            <v>The government of Brazil does not have an action plan for supporting women-owned enterprises and innovation in the ICT sector. While the current National Strategy of Science, Technology and Innovation 2016-2022 outlines objectives around the promotion of gender parity in ICT and the increase of women’s participation in STEM fields, the document does not provide specific strategies to achieve these objectives [1]. The most recent National Plan for Policies on Women (Plano Nacional de Políticas para as Mulheres 2013-2015) includes some strategies around entrepreneurship and increased access to ICT, but it is outdated and no new plan has been released [2, 3]. The 2018 Brazilian Strategy for Digital Transformation (E-Digital) outlines some objectives around digital entrepreneurship, but they do not specifically target women [4].</v>
          </cell>
          <cell r="E7411" t="str">
            <v>[1] Ministério da Ciência, Tecnologia, Inovações e Comunicações. 2016. "Estratégia Nacional de Ciência, Tecnologia e Inovação 2016-2022". [https://portal.insa.gov.br/images/documentos-oficiais/ENCTI-MCTIC-2016-2022.pdf] [2] Secretaria Nacional de Políticas para as Mulheres. 2018. “Plano Nacional de Políticas para as Mulheres". [http://www.spm.gov.br/assuntos/pnpm] [3] Secretaria Nacional de Políticas para as Mulheres. 2013. “Plano Nacional de Políticas para as Mulheres 2013-2015". [http://www.spm.gov.br/assuntos/pnpm/publicacoes/pnpm-2013-2015-em-22ago13.pdf] [4] Ministério da Ciência, Tecnologia, Inovações e Comunicações. 2018. “Estratégia Brasileira para a Transformação Digital 2018”. [http://www.mctic.gov.br/mctic/export/sites/institucional/estrategiadigital.pdf]</v>
          </cell>
        </row>
        <row r="7412">
          <cell r="A7412">
            <v>2018</v>
          </cell>
          <cell r="B7412" t="str">
            <v>EIU country research</v>
          </cell>
          <cell r="C7412" t="str">
            <v>The government of Bulgaria has an action plan for supporting women-owned enterprises and innovation, but it does not focus on the ICT sector. Bulgaria is a party to the Entrepreneurship 2020 Action Plan, passed by all European Union countries in 2013 [1], and which has a subsection specifically dedicated to reaching out to women [2]. The government has adopted a series of targets for promoting female entrepreneurship in response to recommendations outlined in the plan [3]. The strategy's priorities are as follows: encouraging the development and establishment of small and medium-sized enterprises (SMEs) owned and run by women in the sectors of manufacturing-intensive knowledge services; promoting the internationalization of SMEs owned and run by women; improving entrepreneurial and managerial knowledge and skills of women entrepreneurs; improving access to financing for SMEs owned and run by women; and improving awareness and institutional support for women entrepreneurs [4]. The Bulgarian Center of Women in Technology is raising awareness of female entrepreneurship in the ICT sector but is not a government entity; no current information about programs to support women in ICT can be found [5].</v>
          </cell>
          <cell r="E7412" t="str">
            <v>[1] EUR-Lex. 2014. "Entrepreneurship 2020: a three-step plan for unlocking Europe’s entrepreneurship potential". [http://eur-lex.europa.eu/legal-content/EN/LSU/?uri=CELEX:52012DC0795] [2] European Commission. 2013. "Entrepreneurship 2020 Action Plan". [http://eur-lex.europa.eu/legal-content/EN/TXT/PDF/?uri=CELEX:52012DC0795&amp;from=EN] [3] Organisation for Economic Co-operation and Development (OECD). "Inclusive Entrepreneurship Policies, Country Assessment Notes: Bulgaria, 2016". [https://www.oecd.org/cfe/smes/BULGARIA-country-note.pdf] [4] UNESCO. "National Strategy to Promote Equality Between Women and Men for the Period 2016-2020, Including Measures to Promote the Creation of Culture, Cultural Expression and Participation in Cultural Life Without Gender Distinction". [https://en.unesco.org/creativity/policy-monitoring-platform/national-strategy-promote] [5] The Way Women Work. "The New Normal: Women in ICT, Female Entrepreneurs in Bulgaria". [https://thewaywomenwork.com/2013/08/the-new-normal-women-in-ict-female-entrepreneurs-in-bulgaria/]</v>
          </cell>
        </row>
        <row r="7413">
          <cell r="A7413">
            <v>2018</v>
          </cell>
          <cell r="B7413" t="str">
            <v>EIU country research</v>
          </cell>
          <cell r="C7413" t="str">
            <v>The government of Burkina Faso does not have an action plan for supporting women-owned enterprises and innovation in the ICT sector. The websites of the Ministry for Higher Education, Scientific Research and Innovation [1] and the Ministry for Women, National Solidarity and Family do not provide any publicly available evidence on whether the government has a plan or strategy [2]. Within the private sector, the Ypard network, in partnership with the Yam-Pukri Association organized a workshop-debate on the theme "Women Entrepreneurship and ICTs" in March 2016 [3]. There is no evidence, however, that any plan was developed as a result of this event [3]. Sira Labs, in partnership with La Fabrique and Sunu Startups, organizes training in social media marketing strategies and a conference on cybersecurity, i n order to integrate women entrepreneurs into digital dynamics and online communication [4]. The US Embassy recently launched a program for women's entrepreneurship at the public University of Koudougou, which involved training on technological skills [5]. Internationally, the UN Commission on Africa, UN Women, the African Union Commission, and the African Women Leadership Network announced, in April 2018, the African Women Leaders Fund. This fund will focus on boosting the growth of African women-led businesses and increasing women’s participation in investment [6].</v>
          </cell>
          <cell r="E7413" t="str">
            <v>[1] Ministry for Higher Education, Scientific Research and Innovation. [http://www.mesrsi.gov.bf/index.php] [2] Ministry for Women. National Solidarity and Family. [http://www.action-sociale.gov.bf/index.php] [3] Eco du Faso. 2016. "TIC as Burkina Faso: Enjeux et opportunités pour l’entreprenariat féminin". [http://www.ecodufaso.com/tic-au-burkina-faso-enjeux-et-opportunites-pour-lentreprenariat-feminin/] [4] Burkina 24. 2017. "TIC au Burkina: Sira Labs ou a route du développement". [https://burkina24.com/2017/07/31/tic-au-burkina-sira-labs-ou-la-route-du-developpement/] [5] Almeida, Rachel. 2017. "Promoting the Inclusion of Women in Burkina Faso". [https://medium.com/@_almeidarachel/https-medium-com-almeidarachel-promoting-the-inclusion-of-women-in-burkina-faso-f21b05f06ad7] [6] Ligami, Christabel. 2018. "$500 Million Fund Aims to Boost Investment in African Women in Business". News Deeply. [https://www.newsdeeply.com/womensadvancement/articles/2018/05/22/500-million-fund-aims-to-boost-investment-in-african-women-in-business]</v>
          </cell>
        </row>
        <row r="7414">
          <cell r="A7414">
            <v>2018</v>
          </cell>
          <cell r="B7414" t="str">
            <v>EIU country research</v>
          </cell>
          <cell r="C7414" t="str">
            <v>The government of Cambodia does not have an action plan for supporting women-owned enterprises and female-driven innovation in the ICT sector. The Five Year Strategic Plan for Gender Equality and Women's Empowerment 2014-2018, outlined by the Ministry of Women's Affairs, does not specifically mention the ICT sector but generally supports entrepreneurship for women through the provision of training and other business services [1]. There is an ad hoc initiative called Women ICT Frontier Initiative which promotes ICT-enabled entrepreneurship for women; this, however, is not government-led [2]. Launched in 2016, this initiative aims to strengthen the capacity of women entrepreneurs to use ICT in support of their businesses [3]. The government has recognized the importance of having women in STEM and, in 2018, created an award for women who contribute to the growth of Cambodia's technology sector. This may raise the profile of women in ICT, but an action plan or policy is still needed to encourage female students to study STEM [4].</v>
          </cell>
          <cell r="E7414" t="str">
            <v>[1] Ministry of Women's Affairs. "Five Year Strategic Plan for Gender Equality and Women's Empowerment 2014-2018". [http://www.mowa.gov.kh/en/detail/580] [2] United Nations Asian and Pacific Training Centre for Information and Communication Technology for Development (APCICT). "National Launch of Women ICT Frontier Initiative (WIFI) in Cambodia". [http://www.unapcict.org/news/national-launch-of-women-ict-frontier-initiative-wifi-in-cambodia] [3] APCICT. "Women ICT Frontier Initiative". [http://www.unapcict.org/wifi] [4] Tum, Malis. March 6, 2018. "Cambodia Creates Award to Encourage Women to Get Into Technology". VOA. [https://www.voacambodia.com/a/cambodia-creates-award-to-encourage-women-to-get-into-technology/4281571.html]</v>
          </cell>
        </row>
        <row r="7415">
          <cell r="A7415">
            <v>2018</v>
          </cell>
          <cell r="B7415" t="str">
            <v>EIU country research</v>
          </cell>
          <cell r="C7415" t="str">
            <v>The government of Cameroon does not have an action plan for supporting women-owned enterprises and female-driven innovation in the ICT sector. While the Digital Cameroon: National Strategy 2020 policy document refers to the need to “support the technological and scientific vocations of women”, it does not elaborate further on female-specific entrepreneurial objectives [1]. Furthermore, the National Action Plan for Youth Employment, 2016-2020 outlined by the Ministry of Employment and Vocational Training does not mention any female-oriented strategies [2].</v>
          </cell>
          <cell r="E7415" t="str">
            <v>[1] Ministry of Posts and Telecommunications. 2016. "Digital Cameroon: National Strategy 2016-2020". [http://cameroundigital.com/wp-content/uploads/2017/05/Plan-strat%C3%A9gique-Cameroun-Num%C3%A9rique-2020.pdf] [2] Ministry of Employment and Vocational Training. 2016. "National Action Plan for Youth Employment, 2016-2020". [http://www.ilo.org/wcmsp5/groups/public/---africa/---ro-addis_ababa/---sro-yaounde/documents/genericdocument/wcms_451650.pdf]</v>
          </cell>
        </row>
        <row r="7416">
          <cell r="A7416">
            <v>2018</v>
          </cell>
          <cell r="B7416" t="str">
            <v>EIU country research</v>
          </cell>
          <cell r="C7416" t="str">
            <v>Canada's federal government has an action plan to support women-owned enterprises in general and in the ICT sector. This is most tangibly seen in the types of yearly allocations from the federal budget. The 2018 Budget, for example, introduces a Gender Results Framework to measure performance in implementing gender equality, primarily in education and the workplace; it also supports the participation of women in work apprenticeships and in STEM fields through grantmaking programs. An example of such support is the government's allocation of CA$19.9m over five years, starting in 2018-19, to pilot an Apprenticeship Incentive Grant for Women in so-called Red Seal, or formally accredited and highly skilled trades [1]. Specifically, with regard to women-owned enterprises and ICT innovation, the 2018 Budget introduces a Women Entrepreneurship Strategy, a direct result of the comprehensive Innovation and Skills Plan introduced in the 2017 Budget. This new Strategy chiefly works through grantmaking and capital-markets incentives to facilitate women entrepreneurs' access to capital, supply chains, export programs, training, and finding mentorship. For instance, the 2018 Budget proposes to provide CA$105m over five years to the regional development agencies to support investments in women-led businesses and in regional incubators that could provide mentoring to women. Canada's venture capital firms are to receive some funding according to their promotion of gender equality. The government will also make available CA$1.4bn over three years, starting in 2018-19, in new financing for women entrepreneurs through the Business Development Bank of Canada (BDC). Finally, the government intends to increase the participation rate of women-led businesses in the federal procurement process [2].</v>
          </cell>
          <cell r="E7416" t="str">
            <v>[1] Government of Canada. February 27, 2018. "Budget Plan". [https://www.budget.gc.ca/2018/docs/plan/toc-tdm-en.html] [2] Government of Canada. February 27, 2018. "Chapter 2: Canadians are Innovators". [https://www.budget.gc.ca/2018/docs/plan/chap-02-en.html#Canadians-are-innovators]</v>
          </cell>
        </row>
        <row r="7417">
          <cell r="A7417">
            <v>2018</v>
          </cell>
          <cell r="B7417" t="str">
            <v>EIU country research</v>
          </cell>
          <cell r="C7417" t="str">
            <v>Chile’s government has an action plan for supporting women-owned enterprises and female-driven innovation in the ICT sector. The S Factory program “seeks women leaders looking to convert their innovative ideas into functional prototypes”, focusing on technology-based start-ups with high impact potential. S Factory is operated out of the government-launched Start-Up Chile business accelerator program. The accelerator program is four months long and provides training and US$15,000 in seed capital. The most recent round started in August 2018 [1]. The government of Chile’s Digital Agenda 2020 targeted the Start-Up Chile program from 2015-2017, providing pre-accelerators for female-led digital enterprises to enter the program. The program supported nearly 100 women-owned start-ups [2]. The government’s new Gender Agenda, promoted by the Ministry of Women and Gender Equality, includes several high-level goals focused on supporting women-owned enterprises and female-driven innovation: increasing after-school care options, incentivizing women’s participation at the director level in public and private organizations, and maintaining the Gender Parity Index to incentivize firms that have not yet joined the initiative [3]. Although these programs do not specifically focus on the ICT sector, the Ministry of Women and Gender Equality has several programs to support women entrepreneurs, including differentiated support and training based on entrepreneur’s capabilities, forming networks and support systems, and linking women-owned enterprises with experts and opportunities from other institutions [4].</v>
          </cell>
          <cell r="E7417" t="str">
            <v>[1] Start-Up Chile. 2018. “The S Factory”. [http://www.startupchile.org/es/programs/the-s-factory-3/] [2] Agenda Digital 2020. 2018. “49. Focalización del Programa StartUp Chile". [http://www.agendadigital.gob.cl/#/seguimiento/medida/Focalizacion-del-Programa-StartUp-Chile] [3] Ministerio de la Mujer y la Equidad de Género. 2018. “Programa de Gobierno”. [https://www.minmujeryeg.cl/agenda-de-genero/programa-de-gobierno/] [4] Ministerio de la Mujer y la Equidad de Género. 2018. “Mujeres, Asociatividad y Emprendimiento (MAE)”. [https://www.minmujeryeg.cl/ministerio/estructura/mujer-y-trabajo/programa-mujer-asociatividad-y-emprendimiento/]</v>
          </cell>
        </row>
        <row r="7418">
          <cell r="A7418">
            <v>2018</v>
          </cell>
          <cell r="B7418" t="str">
            <v>EIU country research</v>
          </cell>
          <cell r="C7418" t="str">
            <v>The government of China does not have an action plan for supporting women-owned enterprises in the ICT sector. The government's Women's Entrepreneurship and Innovation Action, implemented by the All China Women's Federation, is aimed at helping women to become entrepreneurs using the internet and ICT skills, especially e-commerce. This Action, however, does not target the development of businesses in the ICT sector [1, 2]. The State Council's 2015 white paper, Gender Equality and Women's Development in China, discusses support for women's entrepreneurship in general but not for the ICT sector. The report claims that around 55% of new online businesses are founded by women [3], but no policy or plan is mentioned - the statistic of 55% women founders likely includes small-scale e-commerce, such as online retail on platforms like Taobao [4].</v>
          </cell>
          <cell r="E7418" t="str">
            <v>[1] Women of China. 2015. “ACWF launches latest program to encourage female innovation, entrepreneurship”. [http://www.womenofchina.cn/womenofchina/html1/news/leaders/1506/1359-1.htm] [2] Women of China. 2017. "ACWF VP Gives Interview on China Women's Entrepreneurship, Innovation Contest". [http://m.womenofchina.cn/womenofchina/xhtml1/news/leaders/1709/3556-1.htm] [3] The State Council Information Office of the People's Republic of China. 2015. "Gender Equality and Women's Development in China". [http://english.gov.cn/archive/white_paper/2015/09/22/content_281475195668448.htm] [3] Tech in Asia. 2016. "Are women really founding 55% of China’s internet startups?". [https://www.techinasia.com/women-55-chinas-internet-startups]</v>
          </cell>
        </row>
        <row r="7419">
          <cell r="A7419">
            <v>2018</v>
          </cell>
          <cell r="B7419" t="str">
            <v>EIU country research</v>
          </cell>
          <cell r="C7419" t="str">
            <v>The Colombian government does not have an action plan for supporting women-owned enterprises and innovation in the ICT sector. Colombia has support programs in the sector, but they do not have a gender focus. The Ministry of Information and Communication Technologies ( Ministerio de Tecnologías de la Información y las Comunicaciones, or MINTIC) has two programs for digital entrepreneurs: Apps.co and Team Startup. Apps.co supports digital entrepreneurship in the country, prioritizing mobile application development, web platforms, and software and digital content. The program has graduated 13,350 individuals and seeks to provide connections between ideas, talent, and the market. The Apps.co website does not mention gender [1]. Team Startup is an accelerator that seeks to strengthen growing digital enterprises. It has supported women entrepreneurs in the ICT and innovation sector, but its programs do not have a specific  gender focus [2]. Colciencias is the government’s r esearch and development ( R&amp;D) center and supports innovation in the sciences, as well as the academic and business fields [3]. Colciencias places much emphasis on young researchers but does not have a similar initiative for female researchers and scientists [4]. In 2018, Colciencias reported that only 37% of Colombia’s scientific researchers were women [5]. The institution’s programs do not have a gender focus [3]. Finally, INNpulsa is a government entrepreneurship support program, which supports men and women, but does not focus specifically on ICT, innovation or female-led enterprises and innovation [6].</v>
          </cell>
          <cell r="E7419" t="str">
            <v>[1] Apps.co. 2018. “Apps.co es una oportunidad". [https://apps.co/acerca/appsco/#8] [2] Team Startup Colombia. “Que es?”. [http://micrositios.mintic.gov.co/team-startup/] [3] Colciencias. 2018. “Sobre Colciencias”. [http://www.colciencias.gov.co/quienes_somos/sobre-colciencias] [4] Colciencias. 2018. “Jóvenes Investigadores”. [http://www.colciencias.gov.co/cultura-en-ctei/jovenes-investigadores] [5] El Mundo. June 28, 2018. “Las mujeres en la ciencia, una historia marcada por brechas de género”. [http://www.elmundo.com/noticia/Las-mujeres-en-la-cienciauna-historia-marcada-por-brechas-de-genero/372743] [6] iNNpulsa. 2018. “¿Quiénes somos?”. [https://www.innpulsacolombia.com/es/nuestra-organizacion]</v>
          </cell>
        </row>
        <row r="7420">
          <cell r="A7420">
            <v>2018</v>
          </cell>
          <cell r="B7420" t="str">
            <v>EIU country research</v>
          </cell>
          <cell r="C7420" t="str">
            <v>The government of the Democratic Republic of Congo (DRC) does not have an action plan for supporting women-owned enterprises and female-driven innovation in the ICT sector. There is no mention of an action plan for supporting women-owned enterprises and female-driven innovation in the ICT sector on the websites of the Ministry of Economy [1], the Regulatory Authority [2], the 2015 report published by the Ministry of Gender, Family and Children [3], or in the government's Strategy for Education and Training 2016-2025 (Stratégie Sectorielle de L’éducation et de la Formation 2016-2025) [4]. The DRC Parliament passed a new Telecommunications Act in 2018, but the legislation does not mention an action plan for supporting women-owned enterprises and innovation in the ICT sector [5, 6].</v>
          </cell>
          <cell r="E7420" t="str">
            <v>[1] Ministry of Economy. [http://mineconomie.gouv.cd] [2] Regulatory Authority for Telecommunications. [http://arptc.gouv.cd] [3] Ministry of Gender, Family and Children. 2015. "Rapport General Du Forum Des Ministres Et Chefs Des Divisions Provinciaux En Charge Du Genre". [http://www.undp.org/content/dam/dem_rep_congo/docs/Gender/UNDP-CD-Rapport%20du%20forum%20des%20ministres%20provinciaux%20du%20Genre.pdf] [4] Democratic Republic of the Congo. 2015. "Stratégie Sectorielle de L’éducation et de la Formation 2016-2025". [http://www.globalpartnership.org/fr/download/file/fid/52992] [5] TeleGeography. 2018. "DRC adopts new Telecommunications Act; cellcos handed LTE licences". [https://www.telegeography.com/products/commsupdate/articles/2018/05/14/drc-adopts-new-telecommunications-act-cellcos-handed-lte-licences/] [6] Budde. 2018. "Democratic Republic of Congo - Telecoms, Mobile and Broadband - Statistics and Analyses". [https://www.budde.com.au/Research/Democratic-Republic-of-Congo-Telecoms-Mobile-and-Broadband-Statistics-and-Analyses]</v>
          </cell>
        </row>
        <row r="7421">
          <cell r="A7421">
            <v>2018</v>
          </cell>
          <cell r="B7421" t="str">
            <v>EIU country research</v>
          </cell>
          <cell r="C7421" t="str">
            <v>The government of Costa Rica does not have an action plan for supporting women-owned enterprises and female-driven innovation in the ICT sector, although more general support for female entrepreneurs is available. The current National Plan of Telecommunications (Plan Nacional de Telecomunicaciones 2015-2021) outlines a number of actions aimed at addressing the gender digital divide in the country through a number of women-focused programs and initiatives [1]. One of these actions aims to provide women entrepreneurs and housewives, particularly in vulnerable areas, with internet access by supplying them with free routers/modems and subsidizing their subscription costs [1]. The plan expects to reach between 300 and 450 women entrepreneurs in specific low-income areas in 2018; this, however, is not specific to female entrepreneurs in the ICT sector [1]. The 3rd Action Plan of the National Policy of Gender Equality and Equity 2015-2018 lists two concrete actions to stimulate female entrepreneurship, though it is not specific to entrepreneurship in the ICT sector either [2]. The National Institute of Women (Instituto Nacional de la Mujer, INAMU) has a program called Proyecto €mprende (Be An Entrepreneur), which provides technical and financial support to women with business ideas. The project also targets women with disabilities [3, 4, 5, 6].</v>
          </cell>
          <cell r="E7421" t="str">
            <v>[1] Ministerio de Ciencias, Tecnología y Telecomunicaciones (MICITT). 2014. “Plan Nacional de Desarrollo de las Telecomunicaciones 2015-2021”. [https://www.micit.go.cr/images/Telecomunicaciones/pndt/PNDT-2015-2021.pdf] [2] Instituto Nacional de las Mujeres (INAMU). 2015. “III Plan de Acción de la Política Nacional de Igualdad y Equidad de Género 2015-2018”. [http://pieg.inamu.go.cr/wp-content/uploads/2016/03/IIIPlanPIEG-baja.pdf] [3] INAMU. 2018. “Proyecto €mprende”. [www.inamu.go.cr/en/proyecto-emprende] [4] INAMU. 2018. “Proyecto Emprende para Mujeres Discapacitadas”. [www.inamu.go.cr/en/emprende-mujeres-discapacidad] [5] El Financiero. 2018. “¿Qué programas de apoyo tiene el IMAS para emprendedores?”. [https://www.elfinancierocr.com/pymes/que-programas-de-apoyo-tiene-el-imas-para/PQGCLV7UH5BULKU7F64DEYMBLA/story/] [6] Revista Preta. 2015. “INAMU financia a mujeres que buscan su propio negocio”. [https://revistapetra.com/inamu-financia-a-mujeres-que-buscan-su-propio-negocio/]</v>
          </cell>
        </row>
        <row r="7422">
          <cell r="A7422">
            <v>2018</v>
          </cell>
          <cell r="B7422" t="str">
            <v>EIU country research</v>
          </cell>
          <cell r="C7422" t="str">
            <v>The government of Côte d’Ivoire does not have an action plan for supporting women-owned enterprises and innovation in the ICT sector. In 2017, Morocco is reported to have loaned up to US$9mn to Côte d’Ivoire to help the country implement its plan to close the gender gap, providing financial support to women-led small and medium-sized enterprises (SMEs). It is not clear, however, whether the funding is ICT-related [1]. The World Bank estimates that addressing the gender gap could add an additional US$6bn to US$10bn to the economy, each year [1, 2]. Research has also shown that gender disparities, even when women have the same education or qualifications as men, are rather stark, and women can be paid as little as half what their male counterparts earn [3]. Côte d’Ivoire is also said to be “one of the countries in the world with the highest levels of discrimination against women” [2]. On a positive note, the government seems to be taking steps to resolve such inequalities, as seen with the financing efforts and, more recently, with the launch of its local chapter of the African Women Leaders Network, a significant forum that supports women leaders and entrepreneurs across Africa [4].</v>
          </cell>
          <cell r="E7422" t="str">
            <v>[1] Ecofin Agency. 2017. "Cote d’Ivoire: Support to women entrepreneurs could generate $6bn each year – World Bank". [https://www.ecofinagency.com/public-management/0509-37380-cote-d-ivoire-support-to-women-entrepreneurs-could-generate-6bn-each-year-world-bank] [2] World Bank. 2017. "Are Women the Key to Unlocking Economic Emergence in Côte d’Ivoire? Key Messages". [https://www.worldbank.org/en/country/cotedivoire/publication/are-women-the-key-to-unlocking-economic-emergence-in-cote-divoire] [3] World Bank. 2017. "Are Women the Key to Unlocking Economic Emergence in Côte d’Ivoire? Report". [http://documents.worldbank.org/curated/en/374581499668123584/pdf/117223-FRENCH-REVISED-CIVReportNumber.pdf] [4] UN Women. 2018. "Cote d’Ivoire launches its chapter of the African Women Leaders Network". [http://africa.unwomen.org/en/news-and-events/stories/2018/02/onu-femmes-lance-le-reseau-des-femmes-leaders-africaines-en-cote-divoire]</v>
          </cell>
        </row>
        <row r="7423">
          <cell r="A7423">
            <v>2018</v>
          </cell>
          <cell r="B7423" t="str">
            <v>EIU country research</v>
          </cell>
          <cell r="C7423" t="str">
            <v>The government of the Czech Republic has an action plan for supporting women-owned enterprises and innovation, though this does not specifically focus on the ICT sector. The Government Strategy for Equality of Women and Men in the Czech Republic for 2014 – 2020 lists a series of measures aimed at reducing inequality in the labor market, including support for gender stereotype-free employment and expertise for both men and women, through retraining and public awareness campaigns. In addition, the strategy mentions systematic support for women in business, with the implementation of targeted programs to increase the number of women-entrepreneurs [1].</v>
          </cell>
          <cell r="E7423" t="str">
            <v>[1] Department of Human Rights and Minorities. 2014. "Government Strategy for Equality of Women and Men in the Czech Republic for 2014 – 2020". [https://www.vlada.cz/assets/ppov/rovne-prilezitosti-zen-a-muzu/Projekt_Optimalizace/Government_Strategy_for-Gender_Equality_2014_2020.pdf]</v>
          </cell>
        </row>
        <row r="7424">
          <cell r="A7424">
            <v>2018</v>
          </cell>
          <cell r="B7424" t="str">
            <v>EIU country research</v>
          </cell>
          <cell r="C7424" t="str">
            <v>The Danish government does not have an action plan for supporting women-owned enterprises and female-driven innovation in the ICT sector. The recently launched Strategy for Digital Growth from the Ministry of Industry, Business and Financial Affairs targets entrepreneurship and innovation in the ICT sector more broadly, with no specific focus on women [1]. The Agency for Digitization (Digitaliseringsstyrelsen) is the government agency under the Ministry of Finance that promotes digitization and ICT in Demark, and its digital skills plan, Digital Strategy 2016-2020. This plan was released in 2016 and does not contain any references to support for women-owned businesses and female-driven innovation in ICT [2]. According to 2017 data from the Danish Business Authority, the share of new companies registered by women was 26%, which is the lowest share since 2001 and far below the 34% registered in 2008 [3].</v>
          </cell>
          <cell r="E7424" t="str">
            <v>[1] Ministry of Industry, Business and Financial Affair. 2018. "Strategy for Denmark's Digital Growth". [https://em.dk/english/news/2018/01-30-new-strategy-to-make-denmark-the-new-digital-frontrunner] [2] Agency for Digitization. 2016. "Digital Strategy 2016-2020". [https://digst.dk/media/16165/ds_singlepage_uk_web.pdf] [3] Danish Business Authority. 2018. "Udvikling i CVR-registreringer fordelt på køn". [https://erhvervsstyrelsen.dk/udvikling-i-cvr-registreringer-fordelt-paa-koen]</v>
          </cell>
        </row>
        <row r="7425">
          <cell r="A7425">
            <v>2018</v>
          </cell>
          <cell r="B7425" t="str">
            <v>EIU country research</v>
          </cell>
          <cell r="C7425" t="str">
            <v>The government of the Dominican Republic does not have an action plan for supporting women-owned enterprises and female-driven innovation in the ICT sector. Dominican Republic's two main digital plans, Agenda Digital (Digital Agenda) and Republica Digital (Digital Republic), lack specific initiatives to support women-owned enterprises and innovation in the ICT sector [1, 2]. The Small and Medium Enterprise division, which is part of the Ministry of Industry, has several programs to promote entrepreneurship in IT; these, however, do not specifically target women [3]. The Ministry of Women has programs to support female employment, but these are not focused on entrepreneurship in ICT [4]. In October 2018, there were several conferences and workshops related to entrepreneurship for women in ICT and some were supported by the government's Small and Medium Enterprise division; these, however, are mainly privately-led initiatives and not part of a government plan [5, 6]. The Research Center for Female Action (FICAT) identified the lack of women-led entrepreneurship in ICT as a weakness of current governmental digital plans [7].</v>
          </cell>
          <cell r="E7425" t="str">
            <v>[1] Dominican Republic. 2015. "Agenda Digital 2016-2020". [http://www.dominicana.gob.do/index.php/politicas/2014-12-16-20-55-59] [2] Dominican Republic. 2018. "Republica Digital: Acceso". [http://republicadigital.gob.do/eje/acceso/] [3] Small and Medium Enterprise division of the Ministry of Industry and SMEs. 2018. "Fomento a las MiPYMES". [https://micm.gob.do/viceministerios/fomento-a-las-pymes/proyectos] [4] Ministry of Women. [http://www.mujer.gob.do/] [5] Red Nacional de Emprendimiento. 2018. "Mujeres que inovan conferencia". [https://rdemprende.org/eventos/mujeres-que-innovan/] [6] Invierte en Tus Ideas. 2018. "Mujeres emprendedoras en Republica Dominicana". [http://invierteentusideas.com.do/consejos/mujeres-emprendedoras-en-rd/] [7] Research Center for Female Action (FICAT). 2015. "Plan de Igualdad de Oportunidades para las mujeres en la sociedad de la informacion". [http://www.cipaf.org.do/index.php/component/dropfiles/?task=frontfile.download&amp;id=40]</v>
          </cell>
        </row>
        <row r="7426">
          <cell r="A7426">
            <v>2018</v>
          </cell>
          <cell r="B7426" t="str">
            <v>EIU country research</v>
          </cell>
          <cell r="C7426" t="str">
            <v>Ecuador's government has no specific action plan for supporting women-owned enterprises and innovation in the ICT sector. The National Gender Equality Council (Consejo Nacional de Igualdad de Genero) has made efforts to support women owners of micro-enterprises and female agricultural workers through policies such as facilitating credit but, otherwise, the Council does not promote women-owned enterprises in the ICT sector [1]. Similarly, the Ecuadoran government's Secretariat of Higher Education, Science, Technology and Innovation (Secretaría de Educación Superior, Ciencia, Tecnología e Innovación, or Senescyt) plays a key role in nurturing entrepreneurship in the country through such ventures as its Banco de Ideas (Ideas Bank), an online platform where innovators can present their projects to experts and potential investors; this resource, however, does not prioritize women or the ICT sector [2].</v>
          </cell>
          <cell r="E7426" t="str">
            <v>[1] Consejo Nacional de Igualdad de Genero. April 2014. "Agenda Nacional de las Mujeres y la Igualdad de Género 2014-2017". [http://www.planificacion.gob.ec/wp-content/uploads/downloads/2014/09/Agenda-Nacional-de-Mujeres-y-Igualdad-de-Genero.pdf] [2] Secretaría de Educación Superior, Ciencia, Tecnología e Innovación (Senescyt), Banco de Ideas. 2018. "¿Cómo funciona Banco de Ideas?". [http://www.bancodeideas.gob.ec/site/como-funciona]</v>
          </cell>
        </row>
        <row r="7427">
          <cell r="A7427">
            <v>2018</v>
          </cell>
          <cell r="B7427" t="str">
            <v>EIU country research</v>
          </cell>
          <cell r="C7427" t="str">
            <v>The Egyptian government does not have an action plan for supporting women-owned enterprises and female-driven innovation in the ICT sector. The National ICT Strategy 2012-2017 explicitly addresses ICT and entrepreneurship (6.6, ICT Innovation and Entrepreneurship) but does not mention women [1]. In 2016, the Ministry of Communication and Information Technology launched the ICT for Women ePortal which, among other things, lists the challenges women may face in entrepreneurship [2] and refers to the e-Learning Competence Center's (ELCC) training program on "how to be an entrepreneur" [3]. While the ePortal only raises awareness, the ELCC program provides concrete training; this training, however, is not specifically developed for or aimed at women.</v>
          </cell>
          <cell r="E7427" t="str">
            <v>[1] Government of Egypt. "National ICT Strategy, 2012-2017". [http://www.mcit.gov.eg/Upcont/Documents/ICT%20Strategy%202012-2017.pdf] [2] Ministry of Communications and Information Technology (MCIT). 2016. "MCIT Launches ‘ICT for Women’ ePortal". [http://www.mcit.gov.eg/Media_Center/Press_Room/Press_Releases/4247] [3] ICT for women. "How To be an Entrepreneur". [http://www.ictforwoman.gov.eg/hBanEntreprenur.aspx]</v>
          </cell>
        </row>
        <row r="7428">
          <cell r="A7428">
            <v>2018</v>
          </cell>
          <cell r="B7428" t="str">
            <v>EIU country research</v>
          </cell>
          <cell r="C7428" t="str">
            <v>The government of El Salvador does not have an action plan for supporting women-owned enterprises and female-driven innovation in the ICT sector. There are several government plans and policies to promote innovation in the ICT sector, including plans to promote female innovation, but there is no evidence of a plan which promotes female innovation in the ICT sector. The Ministry of Economy has launched a strategy to improve the digital inclusion of small and medium-sized enterprises (SMEs), which have been lagging in adopting digital technologies compared to other countries, but this document only focuses on improving the use of technology for SMEs and does not explicitly support women-owned enterprises [1]. The National Commission for Small and Medium Enterprises (Comisión Nacional de la Micro y Pequena Empresa, or CONAMYPE) has launched the National Entrepreneurship Policy, outlining several actions to promote innovation, but none of these are directed at female-driven innovation in the ICT sector [2]. CONAMYPE has also launched a Female Entrepreneurship Program which provides management skills and technical support for women who want to start their own business; this initiative, however, is also broad in scope and does not specifically target innovation in the ICT sector [3]. Research on government agencies plans focused on innovation or women - such as the Vice-ministry of Science and Technology, Ministry of Economy, Women Institute or the Ministry of Education - did not find any evidence of plans supporting female-driven innovation in the ICT sector [4, 5, 6, 7].</v>
          </cell>
          <cell r="E7428" t="str">
            <v>[1] Economy Ministry. "Estrategia para la Inclusion Digital de la MYPE". [http://www.conamype.gob.sv/wp-content/uploads/2016/11/Estrategia-Digital.pdf] [2] Comisión Nacional de la Micro y Pequena Empresa (CONAMYPE). "Politica Nacional de Emprendimimento". [http://www.conamype.gob.sv/wp-content/uploads/2014/08/Poli%CC%81tica-de-Emprendimiento.pdf] [3] CONAMYPE. "Programa Nacional de Empresarialidad Femenina". [https://www.conamype.gob.sv/?p=2353] [4] Ministry of Education. [https://www.mined.gob.sv/] [5] Ministry of Science and Technology. [http://www.cienciaytecnologia.edu.sv/] [6] Ministry of Economy. [http://www.minec.gob.sv/] [7] Women Institute. [http://www.isdemu.gob.sv/]</v>
          </cell>
        </row>
        <row r="7429">
          <cell r="A7429">
            <v>2018</v>
          </cell>
          <cell r="B7429" t="str">
            <v>EIU country research</v>
          </cell>
          <cell r="C7429" t="str">
            <v>The government of Estonia does not have an action plan for supporting women-owned enterprises and innovation in the ICT sector, although it has started to encourage women and girls to take up ICT. The campaign "ICT is Everywhere", launched by the Ministry of Economic Affairs and Communications in March 2018, is aimed primarily at encouraging girls and young women to study IT-related fields, raising awareness about careers in ICT. The campaign is supported by the Minister of Entrepreneurship and Information Technology and includes 10 separate workshops in various technology companies and events with motivational speakers [1]. Female entrepreneurship has not been a major focus of government policy, which has been more gender-neutral in its outlook, based on the perspective that possibilities are open to all people, independent of gender [2]. The Estonian Entrepreneurship Growth Strategy, developed by the Ministry of Economic Affairs and Communications and launched in 2013, considers ICT as a priority area for growth but does not specifically mention women [3].</v>
          </cell>
          <cell r="E7429" t="str">
            <v>[1] Work In Estonia. March 26, 2018. "The state has started a campaign inviting young women to study ICT". [https://www.workinestonia.com/state-started-campaign-inviting-young-women-study/] [2] The European Circle. March 12, 2015. "Women entrepreneurship in Estonia". [http://european-circle.de/women-entrepreneurship-in-estonia/] [3] Ministry of Economic Affairs and Communications. "Estonian Entrepreneurship Growth Strategy". [http://kasvustrateegia.mkm.ee/index_eng.html]</v>
          </cell>
        </row>
        <row r="7430">
          <cell r="A7430">
            <v>2018</v>
          </cell>
          <cell r="B7430" t="str">
            <v>EIU country research</v>
          </cell>
          <cell r="C7430" t="str">
            <v>The government of Ethiopia does not have a current policy action plan for supporting women-owned enterprises and innovation in the ICT sector. The latest 2017 IST-Africa report outlines Ethiopia's ICT Strategy as a current policy in place. This strategy intends to foster ICT research and development by also supporting and promoting women empowerment and financing as a cross-cutting directive [1]. The National ICT Policy and Strategy, legislatively approved 2009 and updated in September 2016, states in its draft that women are a key target with specific strategies to “support young or female tech innovators and entrepreneurs through special programs, initiatives and competitions” [2]. Nevertheless, this is not an action plan and details have yet to be announced.</v>
          </cell>
          <cell r="E7430" t="str">
            <v>[1] IST-Africa. 2017. “Introduction – Ethiopia”. [http://www.ist-africa.org/home/default.asp?page=doc-by-id-print&amp;docid=8216&amp;] [2] Ministry of Communication and Information Technology. September 2016. “The National Information and Communication Technology (ICT) Policy and Strategy – Final Draft”. [http://www.mcit.gov.et/documents/20181/22562/The+National+Information+and++Communication+Technology++%28ICT%29+Policy+and+Strategy/45d74e1f-6eff-4607-bba9-342462a7be13]</v>
          </cell>
        </row>
        <row r="7431">
          <cell r="A7431">
            <v>2018</v>
          </cell>
          <cell r="B7431" t="str">
            <v>EIU country research</v>
          </cell>
          <cell r="C7431" t="str">
            <v>The Finnish government does not have an action plan supporting women-owned enterprises and female-driven innovation in the ICT sector. In the annual Government Action Plan 2018 – 2019, which was issued in August 2018, a key project is improving conditions for business and entrepreneurship, but there are no initiatives that address female entrepreneurs in the ICT sector [1]. The strategy document, Digital Finland Framework, issued in February 2018, highlights the need for dynamic startups and investment. The plan, however, does not introduce any projects to focus on female-led startups [2]. The National Institute for Health and Welfare (NIHW), a department of the Ministry of Social Affairs and Health, recognizes that women represent approximately one-third of entrepreneurs [3], which is relatively high when compared with other European Union countries. There is, however, no mention of a policy to encourage more women in ICT and female-led innovation.</v>
          </cell>
          <cell r="E7431" t="str">
            <v>[1] Prime Minister’s Office. 2018. “Finland, a land of solutions: Government Action Plan 2018–2019”. [http://julkaisut.valtioneuvosto.fi/handle/10024/160985] [2] Ministry of Economic Affairs and Employment of Finland. 2018. “Digital Finland Framework”. [https://www.businessfinland.fi/contentassets/47485067fefa4d838f7bc81d8ac90cd4/digital-finland-framework-report-feb-2018.pdf] [3] National Institute for Health and Welfare. June 2018. “Work”. [https://thl.fi/fi/web/gender-equality/gender-equality-in-finland/work]</v>
          </cell>
        </row>
        <row r="7432">
          <cell r="A7432">
            <v>2018</v>
          </cell>
          <cell r="B7432" t="str">
            <v>EIU country research</v>
          </cell>
          <cell r="C7432" t="str">
            <v>The French government has an action plan for supporting women-owned enterprises and female-driven innovation, but this does not focus on the ICT sector. In 2013, the Ministry of Women's Rights (Ministère en charge des Droits des femmes), together with the Ministry of National Education (Ministère de l’Éducation Nationale) and the Delegate Ministry for SMEs, Innovation and the Digital Economy (Ministère délégué chargé des PME, de l’innovation et de l’économie numérique), launched a national plan for women-led entrepreneurship [1]. The plan was drawn up by the previous government but runs until 2020 [1]. One of the aims is to increase women's initiatives to launch their own business, especially in agriculture and e-commerce, as well as to launch their own non-profit organization, through the provision of financing and technical support [1]. Initiative France, a national network of financing support for entrepreneurs, also launched its own program to support women-led enterprises and innovation, although they do not specifically focus on the ICT sector [2].</v>
          </cell>
          <cell r="E7432" t="str">
            <v>[1] Secrétariat d'Etat chargé de l'égalité entre les femmes et les hommes. October 2018. [http://www.egalite-femmes-hommes.gouv.fr/dossiers/egalite-professionnelle/entrepreneuriat-des-femmes/] [2] Initiative France. October 2018. "En faveur des femmes". [http://www.initiative-france.fr/Agir/En-faveur-des-femmes]</v>
          </cell>
        </row>
        <row r="7433">
          <cell r="A7433">
            <v>2018</v>
          </cell>
          <cell r="B7433" t="str">
            <v>EIU country research</v>
          </cell>
          <cell r="C7433" t="str">
            <v>The German government supports women-owned enterprises and innovation in the ICT sector. The National Agency for Women Start-up Activities (BGA) aims to promote women start-ups and women entrepreneurs. Founded in 2014, BGA is supported by the Federal Ministry for Education and Research, the Federal Ministry for Family, Senior Citizens, Women and Youth, and the Federal Ministry of Economy and Technology [1]. BGA has offices in all 16 states. The federal government also runs an initiative that focuses on girls and women in STEM (or "MINT" in German) [2]. The "Komm nach MINT" initiative supports more than 1,000 projects nationwide, including "Digital Me", which promotes young women's interest in information technology and prepares them for leadership roles. Members of the political opposition have demanded that the government increase support for women start-up entrepreneurs in order to increase the number of new firms founded by women [3].</v>
          </cell>
          <cell r="E7433" t="str">
            <v>[1] Ministry of Economy and Technology. "Frauen unternehmen". [http://www.existenzgruenderinnen.de/DE/Vernetzung/Frauen-unternehmen/frauen-unternehmen_node.html] [2] Komm nach MINT. [www.komm-mach-mint.de] [3] Die Welt. July 22, 2018. "Frauen erhalten bei Gründungen seltener Unterstützung vom Staat". [https://www.welt.de/wirtschaft/article179703674/Start-Ups-Frauen-erhalten-bei-Gruendungen-seltener-Unterstuetzung-vom-Staat.html]</v>
          </cell>
        </row>
        <row r="7434">
          <cell r="A7434">
            <v>2018</v>
          </cell>
          <cell r="B7434" t="str">
            <v>EIU country research</v>
          </cell>
          <cell r="C7434" t="str">
            <v>The government of Ghana has an action plan for supporting women-owned enterprises and female-driven innovation, but this is not specifically geared towards the ICT sector and is now outdated. The existing National Science, Technology and Innovation Policy, dating back to 2010, emphasizes the promotion of women’s innovation in small and medium enterprises (SMEs), particularly in rural areas [1]. Additionally, Ghana’s Ministry of Gender, Children and Social Protection (MoGCSP) has emphasized the focus on women-owned enterprise in many of their projects, including the Livelihood Empowerment Against Poverty (LEAP) cash transfer program [3]. The government’s Micro Finance and Small Loans Center (MASLOC), established in 2006 to provide small-scale credit for SMEs, has also committed to setting aside 50% of its funds for female applicants [2, 3, 4]. In 2017, the Ministry of Environment, Science, Technology and Innovation (MESTI) released the Draft National Science Technology and Innovation (STI) Policy (2017-2020) which continues to place particular emphasis on the promotion of women in science and technology [5]. The Draft Policy states that MESTI will “promote innovation in women micro and small enterprises (MSEs) especially in the rural areas” [5].</v>
          </cell>
          <cell r="E7434" t="str">
            <v>[1] Ministry of Environment, Science, Technology and Innovation (MESTI). 2010. "National Science, Technology, and Innovation Policy". [https://www.scribd.com/document/159025780/2010-National-Science-Technology-and-Innovation-Policy-m-e-s-t-Ghana-1] [2] Ghana Web. 2017. “Ghana’s Economy Thrives on SMEs Dominated by Women – Gender Minister”. [https://www.ghanaweb.com/GhanaHomePage/business/Ghana-s-economy-thrives-on-SMEs-dominated-by-women-Gender-Minister-586572] [3] My Joy Online. 2018. “MASLOC to Support More Women in Jobs, Wealth Creation – Deputy CEO”. [https://www.myjoyonline.com/business/2018/january-5th/masloc-to-support-more-women-in-jobs-wealth-creation-deputy-ceo.php] [4] Government of Ghana. 2018. “MASLOC to Disburse 50 Percent of its Loan Portfolio to Women”. [http://www.ghana.gov.gh/index.php/news/4732-masloc-to-disburse-50-percent-of-its-loan-portfolio-to-women] [5] MESTI. 2017. “National Science, Technology and Innovation Policy (2017-2020)”. [http://mesti.gov.gh/wp-content/uploads/2017/07/Draft-National-STI-Policy-Document-10-July-2017.pdf]</v>
          </cell>
        </row>
        <row r="7435">
          <cell r="A7435">
            <v>2018</v>
          </cell>
          <cell r="B7435" t="str">
            <v>EIU country research</v>
          </cell>
          <cell r="C7435" t="str">
            <v>Greece does not have an action plan for supporting women-owned enterprises and innovation in the ICT sector. The General Secretariat for Equality has put together a strategy document for equality, in which proposals are made to formulate a plan for female entrepreneurship [1]; this, however, is not specific to ICT. Greece occasionally runs programs broadly subsidizing female entrepreneurship but, again, these do not specifically focus on the ICT sector. Support for Women Entrepreneurs (2009) and Female Entrepreneurship (2013) are two examples of such programs, but they do not follow a coherent strategic approach and are essentially haphazard [2, 3].</v>
          </cell>
          <cell r="E7435" t="str">
            <v>[1] General Secretariat for Equality. February 2017. "National Action Plan for Gender Equality". [http://www.isotita.gr/wp-content/uploads/2017/04/ESDIF.pdf] [2] Ministry of Development. "Call for applications for subsidies for female entrepreneurs". [http://www.e-kepa.gr/frontend/articles.php?cid=266] [3] Money-money. March 2013. "Which women and how they can be subsidised". [http://www.money-money.gr/news/pies-ginekes-ke-pos-epidotounte-me-10000-22000-evro-gia-diki-tous-epichirisi/281]</v>
          </cell>
        </row>
        <row r="7436">
          <cell r="A7436">
            <v>2018</v>
          </cell>
          <cell r="B7436" t="str">
            <v>EIU country research</v>
          </cell>
          <cell r="C7436" t="str">
            <v>The government of Guatemala supports efforts to encourage women in business and increase the number of women working in technical fields, but there is no specific government policy that promotes women-owned enterprises or female innovation in the ICT sector. Some lobby groups and organizations work alongside government agencies to foster female participation in business. These include a sub-section of the Chamber of Commerce (Camara de Comercio), known as the Women's Circle (Circulo de Mujeres), which represents and promotes women in business [1]. There is a government office (the Secretaría Presidencial de la Mujer, or SEPREM) that advises and coordinates public policies to promote the development of Guatemalan women [2]. In 2009, SEPREM issued the National Plan for Promotion and Development of Women and Plan for Equal Opportunities (Politica Nacional de Promocion y Desarollo Integral de las Mujeres, or PNPDIM, and Plan de Equidad de Oportunidades, or PEO), which is still current. Although the plan addresses economic and educational opportunities, it does not specifically focus on women-owned businesses and female-driven innovation in the ICT sector [3].</v>
          </cell>
          <cell r="E7436" t="str">
            <v>[1] Camara de Comercio de Guatemala. 2018. "Circulo de Mujeres". [http://ccg.com.gt/web-ccg/circulo-de-mujeres-2/] [2] Secretaria Presidencial de la Mujer (SEPREM). 2018. “Acerca de SEPREM”. [http://seprem.gob.gt/acerca-de-seprem/] [3] SEPREM. 2009. “Politica Nacional de Promocion y Desarollo Integral de las Mujeres PNPDIM y Plan de Equidad de Oportunidades PEO”. [http://seprem.gob.gt/]</v>
          </cell>
        </row>
        <row r="7437">
          <cell r="A7437">
            <v>2018</v>
          </cell>
          <cell r="B7437" t="str">
            <v>EIU country research</v>
          </cell>
          <cell r="C7437" t="str">
            <v>The government of Guinea does not have an action plan for supporting women-owned enterprises and female-driven innovation in the ICT sector. The National Plan for Economic and Social Development 2016-2020 mentions several strategies aimed at promoting women entrepreneurship as a means to close the employment gender gap in the country; this, however, is not specific to the ICT sector. Section 3.5.12 (Employment of vulnerable people), for instance, seeks to “promote women's entrepreneurship through access to training, financial services and appropriate technologies.” To achieve this, the plan mentions the following actions: (i) providing assistance for the formalization of women's businesses (registration and opening of bank accounts); (ii) mentoring to promote the development of women-led enterprises in the productive and profitable sectors of the economy (traditionally dominated by men), such as the mining sector or construction; (iii) expanding women's entrepreneurial opportunities for fishing and carpentry activities; and (iv) facilitating women's access to greater funding beyond microfinance programs [1]. The National Strategy for the Development of ICTs 2016-2020 also briefly mentions the development of ICTs as an objective to enable entrepreneurship in the country, though it does not specifically mention female entrepreneurship [2]. Despite not having a specific strategy, the government has implemented recent programs to promote women’s entrepreneurship and innovation in ICT, such as a national competition for girls to submit business plans and educational forums on female participation in ICT and STEM [3, 4, 5].</v>
          </cell>
          <cell r="E7437" t="str">
            <v>[1] République de Guinée. 2016. “Plan national de développement économique et social 2016-2020”. [https://www.google.com/url?sa=t&amp;rct=j&amp;q=&amp;esrc=s&amp;source=web&amp;cd=4&amp;ved=2ahUKEwi0wsP2qvrdAhUHBnwKHXa_C3UQFjADegQIBhAC&amp;url=https%3A%2F%2Fwww.imf.org%2F~%2Fmedia%2FFiles%2FPublications%2FCR%2F2017%2FFrench%2Fcr17388f.ashx&amp;usg=AOvVaw2FzL3TNkkGP4jHCQ1-g5OZ] [2] Ministère des Postes,Télécommunications et de l'Economie Numérique. 2016. “Document de Politique et de Stratégies Nationales de Développement des Technologies de l’Information et de la Communication de la République de Guinée 2016 – 2020”. [http://smartafrica.org/IMG/pdf/srategie_tic_finale_v.6_28_juillet_2016.pdf] [3] KanKan 24. 2018. “L’Entrepreneuriat feminin en Guinée: la JCI s’engage à former 200 filles à travers un concours national”. [http://www.kankan24.com/lentrepreneuriat-feminin-en-guinee-la-jci-sengage-a-former-200-filles-a-travers-un-concours-national/] [4] International Telecommunication Union (ITU). 2015. “International Girls in ICT Day 2015 events”. [https://www.itu.int/en/ITU-D/Digital-Inclusion/Women-and-Girls/Girls-in-ICT-Portal/Pages/events/2015/Africa/Guinea-2015.aspx] [5] Agence Guinéenne Pour la Promotion de l’Emploi (AGUIPE). 2018. “Deuxieme Edition Forum De L’etudiant Guinéen: Les Femmes Prônent Le Leadership Féminin Dans L’enseignement Et La Recherche Scientifique”. [http://www.aguipegn.com/actualite/45]</v>
          </cell>
        </row>
        <row r="7438">
          <cell r="A7438">
            <v>2018</v>
          </cell>
          <cell r="B7438" t="str">
            <v>EIU country research</v>
          </cell>
          <cell r="C7438" t="str">
            <v>Hungary does not have an action plan for supporting women-owned enterprises and female-driven innovation in the ICT sector. There are, however, government initiatives that seek to address the issue. According to the European Commission, Hungary has "introduced training, financing and mentoring programmes to develop entrepreneurial skills focused on women, young people and start-ups such as Dobbantó, the female entrepreneur competence development programme and Go!nno, a mentoring initiative for innovative start-ups." [1] According to the Eurostat, women accounted for less than 10% of ICT specialists in Hungary (8.9%); this is the lowest share among European Union member states [2]. According to the MasterCard Index of Women Entrepreneurs, approximately a third of Hungarian businesses is owned or managed by women. The MasterCard report identifies a lack of business training programs for women as one of the obstacles to a higher share of women-owned and managed businesses [3].</v>
          </cell>
          <cell r="E7438" t="str">
            <v>[1] European Commission. "2017 SBA Fact Sheet. Hungary". [https://www.google.com/url?sa=t&amp;rct=j&amp;q=&amp;esrc=s&amp;source=web&amp;cd=2&amp;ved=2ahUKEwjJgp7Rq7PeAhVJvI8KHUFUAhYQFjABegQIARAC&amp;url=http%3A%2F%2Fec.europa.eu%2FDocsRoom%2Fdocuments%2F26562%2Fattachments%2F14%2Ftranslations%2Fen%2Frenditions%2Fnative&amp;usg=AOvVaw3LhtM_4coaKVkwAF4yGFRt] [2] Eurostat. "Girls and women under-represented in ICT". [https://ec.europa.eu/eurostat/web/products-eurostat-news/-/EDN-20180425-1?inheritRedirect=true] [3] Mastercard. "Mastercard Index of Women Entrepreneurs 2018". [https://newsroom.mastercard.com/wp-content/uploads/2018/03/MIWE_2018_Final_Report.pdf]</v>
          </cell>
        </row>
        <row r="7439">
          <cell r="A7439">
            <v>2018</v>
          </cell>
          <cell r="B7439" t="str">
            <v>EIU country research</v>
          </cell>
          <cell r="C7439" t="str">
            <v>The Indian government has an action plan for supporting women-owned enterprises and innovation in the ICT sector. In 2017, the Indian government established a new, unified access portal, called the Women Entrepreneurship Portal (WEP), which brings together women from different parts of India to realize their entrepreneurial aspirations [1]. WEP provides services such as free credit ratings, mentorship, funding support to women entrepreneurs, apprenticeship and corporate partnerships; it will also encourage entrepreneurs to share their entrepreneurial experiences online to nurture mutual learning and conduct outreach programs to promote entrepreneurial spirit. Before WEP, there were also several government-subsidized schemes for access to credit and microfinance to women entrepreneurs through government and private banking institutions such as State Bank of India and Small Industries Development Bank of India (SIDBI) [2]. The Ministry of Micro, Small and Medium Enterprises (MSME) also has a scheme, the Prime Minister's Employment Generation Program, providing increased subsidies to women [3]. Under the Digital India Umbrella program, the government's national digitalization strategy, the revised Common Service Centers scheme, CSC 2.0, encourages women to become Village Level Entrepreneurs (VLEs) and serve as operators for the CSC with 80% revenue sharing from commissions on transactions [4]. Innovation in Science and Technology by self-employed women is also encouraged by the special training programs in Intellectual Property Rights offered under the Women Scientist Scheme through the Department of Science and Technology [5].</v>
          </cell>
          <cell r="E7439" t="str">
            <v>[1] Women Entrepreneurship Portal (WEP). 2018. "About WEP". [https://wep.gov.in/about-wep/] [2] International Finance Corporation (IFC). "Improving Access to Finance for Women-owned Businesses in India". [https://www.ifc.org/wps/wcm/connect/a17915804336f2c29b1dff384c61d9f7/Womenownedbusiness1.pdf?MOD=AJPERES] [3] Ministry of Micro, Small and Medium Enterprises (MSME). 2018. [https://msme.gov.in/sites/default/files/MSME-AR-2017-18-Eng.pdf] [4] Department of Electronics and Information Technology. 2015. “Implementation Guidelines for the project CSC 2.0 – A way forward". [http://digitalindia.gov.in/writereaddata/files/CSC%202%200%20Guidelines%20%28Final%29%203rd%20December%202015.pdf] [5] Department of Science and Technology (DST). “Knowledge Involvement in Research Advancement through Nurturing (KIRAN)". [http://www.dst.gov.in/scientific-programmes/scientific-engineering-research/women-scientists-programs]</v>
          </cell>
        </row>
        <row r="7440">
          <cell r="A7440">
            <v>2018</v>
          </cell>
          <cell r="B7440" t="str">
            <v>EIU country research</v>
          </cell>
          <cell r="C7440" t="str">
            <v>The government of Indonesia does not currently appear to have an official action plan in place for supporting women-owned enterprises and innovation in the ICT sector. There are programs in place to encourage growth in this area, but the government of Indonesia has not articulated a national plan. Established in 2015, Indonesia’s Creative Economy Agency (Badan Ekonomi Kreati, or Bekraf) has offered coding training to women, at times targeting mothers, women with disabilities, and women migrant workers abroad [1, 2]. Kartini Next Generation, on the other hand, is a prize presided over by the Ministry of Information and Communication Technology and the Ministry of Women's Empowerment and Child Protection; it is awarded to "women who use ICT to maximize their business and capacity development and to promote positive social change" [3].</v>
          </cell>
          <cell r="E7440" t="str">
            <v>[1] Kompas. 2017. “Bekraf Beri Pelatihan 'Coding' bagi TKI Perempuan di Luar Negeri”. [https://tekno.kompas.com/read/2017/03/24/16320417/bekraf.beri.pelatihan.coding.bagi.tki.perempuan.di.luar.negeri] [2] Creative Economy Agency (Bekraf). “Bekraf Gelar Coding Mum 2018”. [http://www.bekraf.go.id/berita/page/10/bekraf-gelar-coding-mum-2018] [3] Asia-Pacific Economic Cooperation (APEC). "Kartini Next Generation". [http://www.we-apec.com/directory/kartini-next-generation]</v>
          </cell>
        </row>
        <row r="7441">
          <cell r="A7441">
            <v>2018</v>
          </cell>
          <cell r="B7441" t="str">
            <v>EIU country research</v>
          </cell>
          <cell r="C7441" t="str">
            <v>The government of Iran has action plans for supporting women-owned enterprises and female-driven innovation in the ICT sector. The government’s current Sixth Development Plan, implemented between 2017 and 2021, includes Article 101 on gender justice and enhancing the human capital capacity and the role of women in society. The Vice Presidency of Women and Family Affairs, in collaboration with the Ministry of Information and Communications Technology (ICT), has committed to implementing Article 101 and support the innovation and entrepreneurship of women in ICT. This includes providing support to the Takapu loan initiative, which has been implemented in 1,000 rural areas by the Ministry of Cooperatives, Labor and Social Welfare. This initiative specifically targets women but also offers technical and operational support for developing internet market tools inclusive of mobile apps [1, 2, 3, 4, 5]. The Women’s Entrepreneurial Management Association, registered with the Ministry of Labour and Social Affairs, has launched an IT Working Group which held its first meeting on 5 May 2018 [6]. On 27 February 2018, the Vice Presidency for Women and Family Affairs held a seminar on women and girls in ICT with the aim of building public-private partnerships and support networks; this seminar brought together government officials and female business owners and entrepreneurs in ICT [7]. The International Seminar on Women’s Empowerment Through ICT held on 29 July 2018 by the Vice Presidency of Women and Family Affairs, in collaboration with the Ministry of Information and Communications Technology, brought together Iranian executive government officials and regional government officials from Asia and Africa to explore best practices and build technical collaborations to encourage female employment and entrepreneurship in ICT [8].</v>
          </cell>
          <cell r="E7441" t="str">
            <v>[1] Central Bank of Iran. April 5, 2017. "Official Gazette 1042". [https://www.cbi.ir/page/16255.aspx] [2] Vice Presidency for Women and Family Affairs. July 29, 2018. “ICT is key in the progressing the level of capacity, innovation, and creativity of women”. [http://women.gov.ir/fa/news/9088/ict-کلیدی-در-جهت-رشد-سطح-توانمندی-نوآوری-و-خلاقیت-زنان] [3] Ministry of Cooperatives, Labor, and Social Welfare. [https://karafarini.mcls.gov.ir/fa/darbaremoaavent/eghdamat/takapo] [4] Iranian Students News Agency. July 22, 2018. “IRGC Cooperation in the Takapu in One Thousand Villages”. [https://www.isna.ir/news/97043116598/همکاری-سپاه-در-اجرای-طرح-تکاپو-در-یک-هزار-روستا] [5] Vice Presidency of Women and Family Affairs. September 12, 2018. “Cooperative Company for Women Vendors to Be Formed”. [http://women.gov.ir/en/news/9320/cooperative-company-for-women-vendors-to-be-formed] [6] Women’s Entrepreneurial Management Association. “IT Working Group”. [http://ea.wenet.ir/کارگروها/کارگروه-آی-تی.html] [7] Iran Chamber of Commerce. February 18, 2018. “Meeting on the role of Information and Communication Technology in empowering women and girls”. [http://otaghiranonline.ir/news/12280] [8] Ministry of Information and Communications Technology, International Seminar on Women’s Empowerment Through ICT. [http://womenict.ir/]</v>
          </cell>
        </row>
        <row r="7442">
          <cell r="A7442">
            <v>2018</v>
          </cell>
          <cell r="B7442" t="str">
            <v>EIU country research</v>
          </cell>
          <cell r="C7442" t="str">
            <v>The Irish government has an action plan that supports women-owned enterprises and female-driven innovation in the ICT sector. The 2017 National Strategy for Women and Girls 2017-2020: Creating a Better Society for All, set out by the Department of Justice and Equality, includes a focus on the needs of working women. Among other measures, the strategy proposes to provide additional help to women entrepreneurs through funding programs and networking opportunities [1]. The Department of Jobs, Enterprise and Innovation (DJEI) is working with Enterprise Ireland to publicize and encourage participation by women in start-ups through funding competitions and support to women-specific entrepreneur awards and events [1]. DJEI also delivers National Women’s Enterprise Day (NWED) on a regional basis [1]. The 2018 edition of NWED was the largest to date, with 16 events taking place throughout the country and over 14,000 women entrepreneurs participating [2]. Enterprise Ireland, a state economic development agency, maintains a US$1.2m competitive start-up fund solely for female entrepreneurs [3]. Last year, the fund supported startups across a diverse range of industries, including cloud computing, SaaS (software as a service), games, apps, internet, and others [3].</v>
          </cell>
          <cell r="E7442" t="str">
            <v>[1] Department of Justice and Equality. 2017. "National Strategy for Women and Girls 2017-2020". [http://www.justice.ie/en/JELR/National_Strategy_for_Women_and_Girls_2017_-_2020.pdf/Files/National_Strategy_for_Women_and_Girls_2017_-_2020.pdf] [2] Department of Jobs, Enterprise and Innovation. 2018. “Minister Humphreys and Minister Breen open largest ever National Women’s Enterprise Day”. [https://dbei.gov.ie/en/News-And-Events/Department-News/2018/October/18102018.html] [3] Business Wire. 2018. “Enterprise Ireland Puts Female-Led Irish Companies at Center of Investment, Growth and Development Efforts”. [https://www.businesswire.com/news/home/20180822005143/en/]</v>
          </cell>
        </row>
        <row r="7443">
          <cell r="A7443">
            <v>2018</v>
          </cell>
          <cell r="B7443" t="str">
            <v>EIU country research</v>
          </cell>
          <cell r="C7443" t="str">
            <v>The Israeli government does not have any specific action plan for supporting women-owned enterprises and innovation in the ICT sector. A 2016 World Bank-funded study focused on Israel’s ICT sector and innovation reveals that much of the government’s support has been in the form of gender-neutral injection of resources, where initiatives begin as early as the primary education level [1]. The National Council for the Advancement of Women in Science and Technology, however, an office within the Ministry of Science, Technology, and Space, does claim as one of its roles the support of women in the industry [2]; no further evidence of progress or programs geared towards this mission has been found. Another important study by the Organisation for Economic Cooperation and Development (OECD), which was endorsed by the Ministry of Finance, shows that Israeli women “lag behind in high-value added entrepreneurship” and the need to formulate gender-specific initiatives is one of the key recommendations made by the report. It is not clear what progress, if any, has been made in this regard [3].</v>
          </cell>
          <cell r="E7443" t="str">
            <v>[1] World Bank. 2016. "Digital Dividends. Best Practices and Lessons Learned in ICT Sector Innovation: A Case Study of Israel". [http://pubdocs.worldbank.org/en/868791452529898941/WDR16-BP-ICT-Sector-Innovation-Israel-Getz.pdf] [2] Ministry of Science, Technology, and Space (MOST). [https://www.gov.il/en/Departments/Units/most_women_council] [3] Ministry of Finance. 2016. "OECD Studies on SMEs and Entrepreneurship SME and Entrepreneurship Policy in Israel". [https://mof.gov.il/chiefecon/internationalconnections/oecd/oecd%20enterp.pdf]</v>
          </cell>
        </row>
        <row r="7444">
          <cell r="A7444">
            <v>2018</v>
          </cell>
          <cell r="B7444" t="str">
            <v>EIU country research</v>
          </cell>
          <cell r="C7444" t="str">
            <v>The national government of Italy does not have an action plan to support women-owned enterprises and innovation in the ICT sector, though the cabinet-level Department of Equal Opportunities has carried out some minor EU-designed promotional campaigns on this topic; it has not set, however, concrete targets or goals [1]. Over the last few years, the Lazio Region (the region headed by Rome, the capital and country's largest city) has run a small grants program to support ICT solutions in small and medium enterprises (SMEs) run by female entrepreneurs. The program allocated €2m for the year 2017, available to all five of Lazio's provinces, including the Rome capital district [2].</v>
          </cell>
          <cell r="E7444" t="str">
            <v>[1] Permanent Mission of Italy to the UN. 2017. "Promoting STEM as an essential factor for women’s labor inclusion and career advancement". [https://esango.un.org/SideEvents/documents/2013] [2] Lazio Regional Government. "Innovazione: Sostantivo Femminile - 3° Edizione". [https://www.regione.lazio.it/rl_attivitaproduttive/?vw=contenutidettaglio&amp;id=139]</v>
          </cell>
        </row>
        <row r="7445">
          <cell r="A7445">
            <v>2018</v>
          </cell>
          <cell r="B7445" t="str">
            <v>EIU country research</v>
          </cell>
          <cell r="C7445" t="str">
            <v>Jamaica does not have an action plan for supporting women-owned businesses and female-driven innovation in the ICT sector. The National Policy for Gender Equality of 2011 addresses women in business by assigning responsibility to the Ministry of Industry, Investment and Commerce to “ensure the provision of support services to women in small, micro and medium enterprise by lobbying the financial sector for the increase in the share of capital available to women for enterprise.” The gender policy, however, provides no additional guidance to target women and innovation in the ICT sector [1]. The Jamaica Business Development Corporation (JBDC) is a government-sponsored initiative to promote small businesses, but it does not have any gender-specific policies [2]. There is no evidence from the Ministry of Culture, Gender, Entertainment and Sport [3], the Ministry of Economic Growth and Job Creation [4], or the Ministry of Labor and Social Security [5] that there are specific policies designed to boost female-driven innovation in the ICT sector. The government, however, has acknowledged the need for women in ICT and, in September 2018, joined the "Win-Win: Gender Equality means Good Business", which is a joint UN-International Labour Organization (ILO) initiative funded by the EU's Partnership Instrument. The initiative aims to promote women in business and address gender inequality in the workplace [6]. This comes despite indications that there are more women than men in management positions in the country [7].</v>
          </cell>
          <cell r="E7445" t="str">
            <v>[1] Government of Jamaica. 2017. “National Policy for Gender Equality". [nlj.gov.jm/wp-content/uploads/2016/11/NPGE-JA-FINALwCover21311.pdf] [2] Jamaica Business Development Corporation (JBDC). 2017. “About us”. [https://www.jbdc.net/index.php/about] [3] Ministry of Culture, Gender, Entertainment and Sport. [https://mcges.gov.jm/] [4] Ministry of Economic Growth and Job Creation. [https://megjc.gov.jm/#!/] [5] Ministry of Labor and Social Security. [https://mlss.gov.jm/] [6] Jamaica Information Service. September 27, 2018. "Gender Focal Points Established in MDAs". [https://jis.gov.jm/gender-focal-points-established-in-mdas/] [7] World Bank. 2016. “Female Entrepreneurs Come into their Own in Jamaica”. [http://www.worldbank.org/en/news/feature/2016/03/14/female-entrepreneurs-jamaica]</v>
          </cell>
        </row>
        <row r="7446">
          <cell r="A7446">
            <v>2018</v>
          </cell>
          <cell r="B7446" t="str">
            <v>EIU country research</v>
          </cell>
          <cell r="C7446" t="str">
            <v>The government of Japan has an action plan for supporting women-owned enterprises and female-driven innovation in various industrial sectors including ICT. The Women Entrepreneur Support Network Development program, outlined by the Ministry of Economy, Trade and Industry (METI), offers assistance to women entrepreneurs through 10 regional hubs set up in partnership with financial institutions and acceleration organizations. The assistance package includes financing, skills training, and networking. METI, local governments, financial institutions, industry and venture support organizations, and local companies participate in the annually updated program. Japan Finance Corporation, a policy lender and one of the network stakeholders, provides loans to women entrepreneurs in the ICT sector. Startup schools and incubation centers participating in the network teach female entrepreneurs how to translate their ideas into business [1]. The METI support program provides information access from a government portal specific to women entrepreneurs [2]. The Acceleration Program in Tokyo (APT) for Women, promoted by the Tokyo Metropolitan Government, offers short-term, intensive management training for women entrepreneurs seeking to build their business domestically or internationally. The program is composed of two parts: a domestic program and an international one. The domestic three-month acceleration program focuses on business skills, networking, and marketing. The international program is designed to provide participants with exposure to overseas markets through on-site visits and networking events. Program sponsors include Facebook and Amazon Web Services [2].</v>
          </cell>
          <cell r="E7446" t="str">
            <v>[1] Ministry of Economy, Trade and Industry. January 2016. " Women Entrepreneur Support Network Development". [http://www.meti.go.jp/policy/economy/jinzai/joseikigyouka/index.html] [2] Tokyo Metropolitan Government. "APT Women". [https://apt-women.tokyo/index.html]</v>
          </cell>
        </row>
        <row r="7447">
          <cell r="A7447">
            <v>2018</v>
          </cell>
          <cell r="B7447" t="str">
            <v>EIU country research</v>
          </cell>
          <cell r="C7447" t="str">
            <v>The Jordanian government does not have an action plan for supporting women-owned enterprises and female-driven innovation in the ICT sector. The "Reach 2025" strategy, a digital economy action plan launched in 2016 by the Ministry of Information and Communication Technology (MoICT), lists supporting tech start-ups and expanding the digital economy as a strategic goal in recognition of the potential contribution to the Jordanian economy [1, 2]. The strategy plans to develop physical or virtual tech zones, with potential incentives for tech companies such as tax benefits [1]. The strategy sets a target of incubating 1,000 digital economy start-ups every 3 years through the development of accelerator programs. The strategy does not distinguish between male and female-owned enterprises; this appears to be a proposal, but there is no indication that such a plan exists. Additionally, the Jordan River Foundation (JRF) chaired by Queen Rania offers a variety of advisory and consultative services addressing business and entrepreneurship, with a focus on female entrepreneurs and youth; this, however, is not specific to the ICT sector [3, 4].</v>
          </cell>
          <cell r="E7447" t="str">
            <v>[1] Ministry of Information and Communications Technology. “Reach 2025: From Vision to Action – Roadmap to Excellence”. [http://moict.gov.jo/uploads/Policies-and-Strategies-Directorate/Strategies/REACH2025-En.pdf] [2] Reach2025. [http://www.reach2025.net/] [3] Jordan River Foundation. “Business and Entrepreneurship”. [https://www.jordanriver.jo/en/programs/training-success/business-and-entrepreneurship] [4] Jordan River Foundation. “Building Social Enterprises”. [https://www.jordanriver.jo/en/programs/building-social-enterprises]</v>
          </cell>
        </row>
        <row r="7448">
          <cell r="A7448">
            <v>2018</v>
          </cell>
          <cell r="B7448" t="str">
            <v>EIU country research</v>
          </cell>
          <cell r="C7448" t="str">
            <v>The government of Kazakhstan has no specific action plan for supporting women-owned enterprises and female-driven innovation in the ICT sector. There are indications, however, that the government may be starting to look at this. In May 2018, a women entrepreneurs' forum was held, where the Minister of Information and Communications spoke of the increasing role of women in the economy and how developments in ICT opened up new opportunities for them. The Minister also referenced the Digital Kazakhstan program as a new opportunity; the President of the Association of Business Women, however, said that the forum was not specifically for IT professionals or programmers [1]. The DAMU Entrepreneurship Development Fund offers loans to support women entrepreneurs but does not specifically target the ICT sector [2]. Government initiatives include a program for industrial development and innovation, but this also does not specifically refer to women [3].</v>
          </cell>
          <cell r="E7448" t="str">
            <v>[1] Prime Minister of Kazakhstan. May 31, 2018. "Women’s entrepreneurship rises to a new level: Ideas for Women 2018 forum starts in Astana". [https://primeminister.kz/en/news/all/16603] [2] DAMU Entrepreneurship Development Fund. "About the Fund". [https://www.damu.kz/en/katalog-o-fonde.php] [3] President of Kazakhstan. "Strategic Programmes of the Republic of Kazakhstan". [http://www.akorda.kz/ru/official_documents/strategies_and_programs]</v>
          </cell>
        </row>
        <row r="7449">
          <cell r="A7449">
            <v>2018</v>
          </cell>
          <cell r="B7449" t="str">
            <v>EIU country research</v>
          </cell>
          <cell r="C7449" t="str">
            <v>The government of Kenya has an action plan in place for supporting women-owned enterprises or female-driven innovation in the ICT sector [1]. The Women Enterprise Fund (WEF) was established in 2007 as a semi-autonomous government agency under the Ministry of Public Service, Youth and Gender Affairs [2]. WEF’s most recent Strategic Plan (2013-2017) emphasizes the need to (i) increase access to credit, (ii) support services to women entrepreneurs, and (iii) strengthen institutions [2]. The Strategic Plan further includes an implementation strategy with actionable objectives on numbers of women reached, types of financial assistance provided, organizational structure, and monitoring and evaluation goals [2]. The government of Kenya has been working to merge the WEF with three other funds that also target small and medium enterprises (SMEs), providing assistance to empower women and the youth; this new fund would be known as the “Big Four” [3]. The purpose of the merger would be to reduce redundancies and organizational coordination issues among the funds, increase efficiency and be able to better engage with international donors and support networks [3]. Ongoing talks on the merger emphasize the continued importance of training women and youth in entrepreneurship and financial skills, as this has been a key aspect in the success of the separate funds [3].</v>
          </cell>
          <cell r="E7449" t="str">
            <v>[1] Women Enterprise Fund (WEF). 2018. "Information and Communication Technology (ICT)". [http://www.wef.co.ke/index.php/about-us/our-team/departments/24-about-us/our-team/departments/153-information-and-communication-technology-ict] [2] WEF. 2018. “WEF Strategic Plan”. [http://www.wef.co.ke/index.php/about-us/strategic-plan] [3] The Daily Nation. 2018. “Link Biashara Kenya Fund to the ‘Big Four’ Agenda”. [https://www.nation.co.ke/oped/opinion/Link-Biashara-Kenya-Fund-to-the--Big-Four--agenda/440808-4614514-gfwmwrz/index.html]</v>
          </cell>
        </row>
        <row r="7450">
          <cell r="A7450">
            <v>2018</v>
          </cell>
          <cell r="B7450" t="str">
            <v>EIU country research</v>
          </cell>
          <cell r="C7450" t="str">
            <v>The government of Kuwait does not have an action plan for supporting women-owned enterprises and female-driven innovation in the ICT sector. The government has made substantial efforts to foster an entrepreneurial culture. In 2013, for example, Parliament created the Kuwaiti National Fund for Small and Medium Enterprise (SME) development, a national venture fund with access to US$7bn supporting local Kuwaiti entrepreneurs [1, 2]. The fund, however, does not differentiate between men and women, nor is it specific to the ICT sector. The Kuwait Foundation for the Advancement of the Sciences (KFAS) also has programs to boost private enterprise creation in the fields of science, technology, and innovation through the provision of training, funding, and collaborative programs [3]; these, however, do not specifically target women. In 2010, the Ministry of Social Affairs and Labor partnered with the United Nations Development Program (UNDP) in addressing women’s economic empowerment, with a focus on entrepreneurship and the development of entrepreneurial activities amongst women [4]; these efforts, however, are not specific to the ICT sector.</v>
          </cell>
          <cell r="E7450" t="str">
            <v>[1] Forbes. February 2015. “Silicon Gulf? Kuwait Moves Beyond Oil To Nurture Entrepreneurs”. [https://www.forbes.com/sites/nishacharya/2015/02/10/silicon-gulf-kuwait-moves-beyond-oil-to-nurture-entrepreneurs/#a2330334840a] [2] National Fund for Small and Medium Enterprise (SME) Development. [https://www.nationalfund.gov.kw/en/] [3] Kuwait Foundation for the Advancement of the Sciences (KFAS). [http://www.kfas.org/What-We-Offer/Overview] [4] United Nations Development Programme (UNDP). "Economic Empowerment of Kuwaiti Women". [http://www.kw.undp.org/content/dam/kuwait/documents/projectdocuments/Human%20Development/Economic%20Empowerment%20of%20Kuwaiti%20Women-en.pdf]</v>
          </cell>
        </row>
        <row r="7451">
          <cell r="A7451">
            <v>2018</v>
          </cell>
          <cell r="B7451" t="str">
            <v>EIU country research</v>
          </cell>
          <cell r="C7451" t="str">
            <v>The government of Liberia does not have an action plan for supporting women-owned enterprise and female-driven innovation in the ICT sector. Neither the existing National Telecommunications and ICT Policy (2010-2015) nor the 2010 National Gender Policy address women-owned enterprise or female-driven innovation in ICT [1, 2]. The draft ICT Policy (2017-2022) addresses both innovation in ICT (Section 5.11) and gender mainstreaming in ICT (Section 5.7), but it does not specifically address actionable strategies to promote female innovation in ICT [2].</v>
          </cell>
          <cell r="E7451" t="str">
            <v>[1] Ministry of Education. 2017. “Getting to Best: Education Sector Plan 2017-2021”. [http://moe.gov.lr/wp-content/uploads/2017/11/Liberia-Getting-to-Best-Education-Sector-Plan-2017-2021.pdf] [2] Liberia Telecommunications Authority (LTA). 2010. “National Telecommunications and ICT Policy”. [http://www.lta.gov.lr/doc/ICT%20_%20Telecom%20Policy%20Main%20Body.pdf]</v>
          </cell>
        </row>
        <row r="7452">
          <cell r="A7452">
            <v>2018</v>
          </cell>
          <cell r="B7452" t="str">
            <v>EIU country research</v>
          </cell>
          <cell r="C7452" t="str">
            <v>The government of Madagascar does not have an action plan for supporting women-owned enterprises and innovation in the ICT sector. No policies or plans exist that help address gender digital divides. While the government does acknowledge that this aspect is lacking, there have been no mentions of any future plans. All past developments are very outdated. In 2014, the Entrepreneurship for Women in the Indian Ocean program (EFOI-Mada) and the Female Entrepreneurship in Madagascar Group (GFEM) were designed to promote women's professional empowerment [1, 2, 3]. These programs, however, do not have a specific focus on careers in the ICT sector, addressing overall economic opportunities instead [1]. The National Network for Entrepreneurship Development finds that the lack of focus on women in the ICT sector is most likely due to the nature of women's work in the country [4]. The majority of women in Madagascar operate small-scale, informal businesses, which means that most of the focus is on immediate needs and the formalization of their work conditions [4].</v>
          </cell>
          <cell r="E7452" t="str">
            <v>[1] United Nations Development Programme (UNDP). 2014. "Undertaking the Feminine Indian Ocean Madagascar and its 2014 action program". [http://www.mg.undp.org/content/madagascar/fr/home/presscenter/pressreleases/2014/03/07/entreprendre-au-f-minin-oc-an-indien-madagascar-et-son-programme-d-actions-2014.html] [2] Government of Madagascar. "Entrepreneurship for Women in the Indian Ocean". [http://www.mg.undp.org/content/madagascar/fr/home/presscenter/pressreleases/2014/03/07/entreprendre-au-f-minin-oc-an-indien-madagascar-et-son-programme-d-actions-2014.html] [3] Female Entrepreneurship in Madagascar Group (GFEM). [http://gfem-madagascar.com/mission] [4] National Network for Entrepreneurship Development. "Reinforcing Women's Economic Development in Madagascar". [http://reseaued.org/wp-content/uploads/2016/2016_10%20Newsletter%20TPE_MED%20FR.pdf]</v>
          </cell>
        </row>
        <row r="7453">
          <cell r="A7453">
            <v>2018</v>
          </cell>
          <cell r="B7453" t="str">
            <v>EIU country research</v>
          </cell>
          <cell r="C7453" t="str">
            <v>The National ICT Policy, 2013, and the recently passed Malawi Growth and Development Strategy III, 2017, do not contain any specific action plan for supporting women-owned enterprises and/or female-driven innovation in the ICT sector [1, 2]. It should be noted, however, that the National ICT Master Plan 2017-2021 does include the goal of “Building a Pro-Enterprise Environment” as one of its strategic pillars, but this is not focused on gender [3]. The National Gender Policy, 2015, states as one of its objectives, the need to “promote capacity building of women and other vulnerable groups in entrepreneurship”, but this is not exclusively related to the ICT sector [4].</v>
          </cell>
          <cell r="E7453" t="str">
            <v>[1] Malawi Communications Regulatory Authority (MACRA). "National ICT Policy, 2013". [http://www.macra.org.mw/wp-content/uploads/2014/07/Malawi-ICT-Policy-2013.pdf] [2] Centre for Environmental Policy and Advocacy (CEPA). "Malawi Growth and Development Strategy III, 2017". [https://cepa.rmportal.net/Library/government-publications/the-malawi-growth-and-development-strategy-mgds-iii] [3] Government of Malawi. "National ICT Master Plan 2017-2021". [https://info.undp.org/docs/pdc/Documents/MWI/DRAFT%20MASTER%20ICT%20PLAN%20REPORT%203%20V3%2004022014.docx] [4] Government of Malawi. "National Gender Policy". [https://cepa.rmportal.net/Library/government-publications/National%20Gender%20Policy%202015.pdf]</v>
          </cell>
        </row>
        <row r="7454">
          <cell r="A7454">
            <v>2018</v>
          </cell>
          <cell r="B7454" t="str">
            <v>EIU country research</v>
          </cell>
          <cell r="C7454" t="str">
            <v>The government of Malaysia has an action plan for supporting women-owned enterprises in the ICT sector, but most activities are centered around enabling women businesses to learn and leverage ICT skills and platforms. The government's 1nita Project provides an e-business online platform for women-led small and medium-sized enterprises (SMEs), along with ICT skills training [1]. A program in Sarawak under the Ministry of Women, Family and Community Development offers training on Women in Digital Entrepreneurship [2]. Other support for ICT businesses is not specific to women, such as Bumi ICT Demand Aggregator [3], while support for women-owned businesses is not specifically related to ICT, such as the Women Entrepreneurship Incubator (I-KeuNita), for example [4]. Some support for women-owned enterprises in the ICT sector is available through non-governmental groups such as the e-Entrepreneurs Women Association [5] and the National Association of Women Entrepreneurs of Malaysia [6].</v>
          </cell>
          <cell r="E7454" t="str">
            <v>[1] Government on Malaysia. "1NITA Project". [https://www.malaysia.gov.my/public/cms/article/page/788/] [2] The Star Online. 2018. "New courses will help women participate in Sarawak’s digital economy, says state minister". [https://www.thestar.com.my/metro/metro-news/2018/01/12/helping-them-stay-current-new-courses-will-help-women-participate-in-sarawaks-digital-economy-says-s/] [3] Malaysia Digital Economy Corporation (MDEC). "Bumi ICT Demand Aggregator". [https://www.mdec.my/what-we-offer/programmes] [4] Borneo Post. 2016. "Azizah: Women entrepreneurs nationwide number 1.18 million". [http://www.theborneopost.com/2016/03/18/azizah-women-entrepreneurs-nationwide-number-1-18-million/] [5] e-Entrepreneurs Women Association. "Objective". [http://ewamalaysia.my/about-us/objective/] [6] National Association of Women Entrepreneurs of Malaysia (NAWEM). [https://www.nawem.org.my/index.php]</v>
          </cell>
        </row>
        <row r="7455">
          <cell r="A7455">
            <v>2018</v>
          </cell>
          <cell r="B7455" t="str">
            <v>EIU country research</v>
          </cell>
          <cell r="C7455" t="str">
            <v>The government of Mali does not have an action plan for supporting women-owned enterprises and innovation in ICT. The Mali Digital 2020 Strategy for the development of the digital economy does not address plans to support women-owned enterprises and innovation in the ICT sector [1]. The website of the Ministry for the Advancement of Women, Children, and the Family (MPFEF) does not list any projects or plans that involve women-owned business promotion [2]. Although the government does not have any action plans, a digital platform is being developed for rural women, which will facilitate internet access and help farmers sell products online [3]. There is also a project that focuses on vocational training, integration, and support of entrepreneurship among young rural people. The Entrepreneuriat des Jeunes Ruraux (FIER) was launched in 2014 by the Government of Mali and the International Fund for Agricultural Development to improve access to good employment opportunities for youth in rural areas, but it is not specific to women [4].</v>
          </cell>
          <cell r="E7455" t="str">
            <v>[1] Ministry of the Digital Economy of Information and Communication. 2015. “Mali Numerique 2020: National Strategy of the Development of the Digital Economy”. [https://www.malinumerique2020.gouv.ml/images/banners/doc/DraftMN2020.pdf] [2] Ministry for the Advancement of Women, Children, and the Family (MPFEF). [https://mpfef.gouv.ml] [3] Socialnetlink.org. 2017. “The peasants of Mali in the digital era thanks to AGETIC, AGEFAU and UN WOMEN”. [http://www.socialnetlink.org/2017/10/les-paysannes-du-mali-a-lere-du-numerique-grace-a-lagetic-lagefau-et-onu-femmes/] [4] Babyloan. 2017. “The project of vocational training, integration and support for entrepreneurship of young rural people (FIER)”. [https://www.babyloan.org/fr/programme-fier-mali/)]</v>
          </cell>
        </row>
        <row r="7456">
          <cell r="A7456">
            <v>2018</v>
          </cell>
          <cell r="B7456" t="str">
            <v>EIU country research</v>
          </cell>
          <cell r="C7456" t="str">
            <v>The government of Mexico has programs that support women entrepreneurs, but these are not specifically focused on innovation or the ICT sector. The Women Moving Mexico program, run by the National Entrepreneur Institute (INADEM), consists of a network of training centers across the country that provide training and support for women entrepreneurs. The services include training on how to use digital tools, but the program is not specifically focused on innovation or the ICT sector [1]. The National Council of Science and Technology (CONACYT) operates a joint sectoral fund with the National Institute for Women; the fund focuses on research, development, and innovation that helps to solve problems faced by women. The fund, however, is not specifically focused on supporting female-driven innovation in other sectors [2]. The Mexico-U.S. Entrepreneurship and Innovation Council (MUSEIC) brings together government and civil society leaders from both countries and runs a sub-committee on “Promoting women entrepreneurship” [3]. In November 2017, this committee organized an event that brought together more than 80 women entrepreneurs from Mexico, Canada, and the United States [4].</v>
          </cell>
          <cell r="E7456" t="str">
            <v>[1] Instituto Nacional del Emprendedor (INADEM). 2018. “Mujeres Moviendo México”. [https://www.inadem.gob.mx/mujeres-moviendo-mexico/] [2] Consejo Nacional de Ciencia y Tecnología (CONACYT). 2018. “INMUJERES – CONACYT”. [https://www.conacyt.gob.mx/index.php/fondos-sectoriales-constituidos2/item/inmujeres-conacyt] [3] U.S. Department of State. 2018. “Mexico-United States Entrepreneurship and Innovation Council”. [https://www.state.gov/e/eb/cba/entrepreneurship/museic/] [4] Secretaría de Relaciones Exteriores. November 2017. “El Subsecretario para América del Norte inauguró la Misión Trilateral de Desarrollo Empresarial para Mujeres de América del Norte”. [https://www.gob.mx/sre/articulos/el-subsecretario-para-america-del-norte-inauguro-la-mision-trilateral-de-desarrollo-empresarial-para-mujeres-de-america-del-norte-133365?idiom=es]</v>
          </cell>
        </row>
        <row r="7457">
          <cell r="A7457">
            <v>2018</v>
          </cell>
          <cell r="B7457" t="str">
            <v>EIU country research</v>
          </cell>
          <cell r="C7457" t="str">
            <v>The government of Mongolia does not have an action plan for supporting woman-owned enterprises and female-driven innovation in the ICT sector. Innovation and entrepreneurship, in general, are encouraged in policy documents, but they are not specific to women. Section 3.2.30 of the Action Program of the Government of Mongolia for 2016-2020, for example, seeks to "consistently pursue the policy of developing national innovation system, cultivate innovation, start-up business and intellectual production, and increase export." [1] Section 3.4.10 of the same policy document states that youth (gender not specified) in business start-ups will be encouraged and graduates of universities and vocational training centers will be supported to gain access to small loans and equipment leasing [1]. Objective 2 of the Mongolia Sustainable Development Vision 2030 also supports entrepreneurship in general through the following statement: "Support[ing] employment, train[ing] the younger generation with proper knowledge and skills to have a decent work and run a private business, and reduc[ing] the unemployment rate". [2]</v>
          </cell>
          <cell r="E7457" t="str">
            <v>[1] Government of Mongolia. "Action Program of the Government of Mongolia for 2016-2020". [http://zasag.mn/en/news/khotolbor] [2] Partnership for Action on Green Economy. "Mongolia Sustainable Development Vision 2030". [http://www.un-page.org/files/public/20160205_mongolia_sdv_2030.pdf]</v>
          </cell>
        </row>
        <row r="7458">
          <cell r="A7458">
            <v>2018</v>
          </cell>
          <cell r="B7458" t="str">
            <v>EIU country research</v>
          </cell>
          <cell r="C7458" t="str">
            <v>The Moroccan government does not have an action plan for supporting women-owned enterprises and female-driven innovation in the ICT sector. According to the latest figures from the Office of the High Commissioner for Planning (HCP), women represent 10% of entrepreneurs and are mainly present in "low value-added sectors such as textiles and social services", as well as rural areas . The difference between the two sexes is particularly marked in the ICT sector [1].  In 2016, during the South Economic Women Initiative (SEWI) in Marrakech, the Minister of Solidarity, Women, Family and Social Development discussed future entrepreneurial prospects, underlying the dangers that can threaten female-owned businesses and emphasizing the major role the digital world plays in the development of entrepreneurship [2, 3]. No action plan, however, exists for supporting women-owned enterprises and innovation in the ICT sector.</v>
          </cell>
          <cell r="E7458" t="str">
            <v>[1] HuffPost Maroc. 2018. "L'entrepreneuriat féminin au Maroc: Ce qu'il reste à faire". [https://www.huffpostmaghreb.com/entry/entrepreneuriat-feminin-au-maroc-ce-quil-reste-a-faire_mg_5aac0c3de4b0c33361b0452c] [2] Ministry of Solidarity, Women, Family and Social Development. [http://www.social.gov.ma/fr] [3] Ministry of Culture and Communication. 2016. "Ouverture du South Economic Women Initiative (SEWI) à Marrakech". [http://www.maroc.ma/fr/actualites/ouverture-du-south-economic-women-initiative-sewi-marrakech]</v>
          </cell>
        </row>
        <row r="7459">
          <cell r="A7459">
            <v>2018</v>
          </cell>
          <cell r="B7459" t="str">
            <v>EIU country research</v>
          </cell>
          <cell r="C7459" t="str">
            <v>The government of Mozambique does not have an action plan for supporting women-owned enterprises and female-driven innovation in the ICT sector. The Ministry of Science, Technology , Higher Education and Professional Technicians ( MCTESTP) recognizes the importance of the ICT sector for the development of enterprises and innovation, but there is no specific plan that supports women-owned enterprises in the ICT sector [1]. Elsewhere in the STEM field, the National Center for Biotechnology and Biosciences (CNBB), which is administered by MCTESTP in partnership with Moz Innovation Lab, has instituted a program called FemBioBiz to accelerate women-led companies with a focus on agribusiness and biotechnology in Mozambique [2]. FemBioBiz aims to identify and accelerate these women-led companies to develop leadership, technology, and business skills [3]. The Institute for the Promotion of Small and Medium Enterprises (IPEME) has a program to support small and medium-sized enterprises (SMEs) in the technology sectors, but there is no specific mention of women on their website nor do there appear to be any programs specifically targeting women [4]. The National Development Strategy (2015-2035), which mentions the importance of developing ICT capacities and innovation for businesses in Section 3.3.2, also does not mention women in its plans [5].</v>
          </cell>
          <cell r="E7459" t="str">
            <v>[1] Moçambique Ministério de Ciência e Tecnologia Ensino Superior e Técnico-Profissional (MCTESTP). "Programas". [http://www.mctestp.gov.mz/?q=content/programas] [2] O Pais. 2018. “MCTESTP reitera apoio à inovação e competitividade”. [http://opais.sapo.mz/mctestp-reitera-apoio-a-inovacao-e-competitividade] [3] Moz Innovation Lab. "FemBioBiz". [https://www.mozinnovationlab.co.mz/fembiobiz/] [4] Moçambique Instituto Para Promoção das Pequenas e Médias Empresas (IPEME). "Programas PME". [http://www.ipeme.gov.mz/index.php/en/#] [5] Ministry of Economy and Finance (MEF). 2015. “Estratégia Nacional de Desenvolvimento 2015 - 2035". [http://www.mef.gov.mz/index.php/documentos/instrumentos-de-gestao/estrategia-nacional-de-desenvolvimento/576--55/file?force_download=1]</v>
          </cell>
        </row>
        <row r="7460">
          <cell r="A7460">
            <v>2018</v>
          </cell>
          <cell r="B7460" t="str">
            <v>EIU country research</v>
          </cell>
          <cell r="C7460" t="str">
            <v>The government of Myanmar does not have an action plan for supporting women-owned enterprises and innovation in the ICT sector. A Digital Economy Development Committee (DEDC) was formed under the Ministry of Planning and Finance in July 2017 and announced, in January 2018, that they were drafting a Myanmar Digital Economy Development Master Plan [1, 2]; no plan, however, has yet been released. The Myanmar e-Governance Master Plan mentions enabling the growth and development of local IT-related businesses, but does not mention women [3]. The National Strategic Plan for the Advancement of Women (2013-2022) does not refer to a plan for women's entrepreneurship or innovation in the ICT sector [4]. A 2017 International Research &amp; Exchanges Board (IREX) report on Myanmar's gender digital divide discusses women's role in ICT businesses but does not mention any government plan for supporting women-owned enterprises in the ICT sector [5].</v>
          </cell>
          <cell r="E7460" t="str">
            <v>[1] Myanmar Times. 2018. "Myanmar drafts digital economy master plan". [https://www.mmtimes.com/news/myanmar-drafts-digital-economy-master-plan.html] [2] United Nations Conference on Trade and Development (UNCTAD). 2018. "Myanmar Rapid eTrade Readiness Assessment". [https://unctad.org/en/PublicationsLibrary/dtlstict2018d1_en.pdf] [3] Ministry of Transport and Communication. 2016. "Myanmar e-Governance Master Plan". [https://www.motc.gov.mm/sites/default/files/Myanmar%20e-Governance%20Master%20Plan%20%282016-2020%29%20English%20Version%28Draft%29_0.pdf] [4] Myanmar National Committee for Women's Affairs. 2013. "National Strategic Plan for the Advancement of Women". [https://myanmar.unfpa.org/sites/default/files/pub-pdf/NSPAW2013-2022_0.pdf] [5] International Research &amp; Exchanges Board (IREX). 2017. "Ending the Gender Digital Divide in Myanmar: A Problem-Driven Political Economy Assessment". [https://www.irex.org/sites/default/files/node/resource/gender-digital-divide-myanmar-assessment.pdf]</v>
          </cell>
        </row>
        <row r="7461">
          <cell r="A7461">
            <v>2018</v>
          </cell>
          <cell r="B7461" t="str">
            <v>EIU country research</v>
          </cell>
          <cell r="C7461" t="str">
            <v>The government of Namibia does not have an action plan for supporting women-owned enterprises and female-driven innovation in the ICT sector. Namibia’s National Gender Policy (2010-2020) outlines strategies for the economic empowerment of women, but these do not specifically address female enterprises and innovation in the ICT sector [1]. The strategy identifies the following strategies: (i) increasing women's access to credit, capital, and land markets; (ii) creating supportive environments for women and men in small and medium-sized enterprises (SMEs) in terms of capacity-building; and (iii) financially supporting training programs for women and men who are unemployed in order to equip them with knowledge and skills that would improve their employment and entrepreneurial opportunities [1]. The National Policy on Micro, Small and Medium Enterprises in Namibia 2016-2021 also highlights access to technology, as well as the promotion of women entrepreneurship and a gender-balanced economic development, as important measures to create an enabling business environment for Namibian micro, small, and medium enterprises [2]. The policy, however, does not directly address strategies to support women-owned enterprises and innovation in the ICT sector [2]. Target sectors mentioned by the policy to promote women’s entrepreneurship include manufacturing and selling handicrafts and cosmetics only. The policy’s monitoring and evaluation guidelines do call for data to be disaggregated, including by gender, to take full account of the diversity of the Namibian economy [2].</v>
          </cell>
          <cell r="E7461" t="str">
            <v>[1] Ministry of Gender Equality and Child Welfare (MGECW). 2010. "National Gender Policy (2010-2020)". [http://landportal.info/sites/default/files/namibia_national_gender_policy.pdf] [2] Ministry of Industrialisation, Trade and SME Development. 2016. “National Policy on Micro, Small and Medium Enterprises in Namibia”. [http://www.mti.gov.na/downloads/MSME%20policy%20final.pdf]</v>
          </cell>
        </row>
        <row r="7462">
          <cell r="A7462">
            <v>2018</v>
          </cell>
          <cell r="B7462" t="str">
            <v>EIU country research</v>
          </cell>
          <cell r="C7462" t="str">
            <v>The government of Nepal has policies and initiatives in place to support women-owned enterprises and female-driven innovation in the ICT sector. The Women Entrepreneurship Development Fund (WEDF), initiated by the Ministry of Industry, helps women entrepreneurs (in all sectors) secure collateral free loans at 6% interest [1]. The Industrial Enterprises Act 2016 also supports women-owned enterprises of all types, not just in the ICT sector, with the following benefits and concessions: a 35% exemption in existing Industry Registration Fees; a 20% exemption in the existing rate of registration of industrial property used; and priority allocations for female entrepreneurs inside industrial estates [2]. The National Information and Communication Technology Policy, 2015 also outlines initiatives to support women-owned enterprises and female-driven innovation in the ICT sector [2]. The policy, for example, states that specific projects will be launched to promote innovative and start-up (incubator) projects for youth and women as ICT entrepreneurs. The policy also outlines the steps it will take to address gender-based inequalities, encouraging the active participation of women in national and community-based ICT initiatives [3]. In August 2018, the government unveiled The Digital Nepal Framework, a blueprint that provides a roadmap on how digital initiatives can contribute to economic growth [4]. The Framework comprises 80 digital initiatives and is based on three major pillars: Entrepreneurship/Private–Public Partnerships (PPP), Talent and Skills Development, and Technology and Infrastructure. The document, however, does not mention any gender-specific initiatives.</v>
          </cell>
          <cell r="E7462" t="str">
            <v>[1] Adhikari, Needika. October 27, 2017. "Nepal Government helping Women Entrepreneurs with Loans". Biruwa. [http://biruwa.net/2017/10/women-entrepreneurs-government-support/] [2] Ministry of Industry. "Industrial Enterprises Act 2016". [An English translation of the main points included in the Act can be found at http://www.pioneerlaw.com/news/industrial-enterprises-act-2016] [3] Ministry of Information and Communication. "National Information and Communication Technology Policy, 2015". [http://www.nta.gov.np/en/legislation/policies]. An English translation can be found at: [http://www.youthmetro.org/uploads/4/7/6/5/47654969/ict_policy_nepal.pdf] [4] Digital Nepal. "Executive Summary: 2018 Digital Nepal Framework". [http://www.digitalnepal.com.np/pdf/DN-ES-fin-lowres.pdf]</v>
          </cell>
        </row>
        <row r="7463">
          <cell r="A7463">
            <v>2018</v>
          </cell>
          <cell r="B7463" t="str">
            <v>EIU country research</v>
          </cell>
          <cell r="C7463" t="str">
            <v>The Dutch government does not have an explicit action plan for supporting women-owned enterprises and innovation in the ICT sector. The government's Dutch Digitalisation Strategy recognizes a shortage of ICT skills among workers and encourages ICT education for women, but does not mention support for women-owned enterprises in the ICT sector [1]. There are government plans that support entrepreneurship in general, including the Ambitious Entrepreneurship Action Plan; this plan, however, does not focus on women [2]. Smart Industry, an initiative run by the Ministry of Economic Affairs and others, aims to support enterprises and innovation in the ICT sector but does not specifically target women [3]. The government does have a plan to get more women into work, known as "Women at Work", but this plan focuses on broader subjects such as flexible working times and a quota for women on company boards [4]. The latest Organisation for Economic Co-operation and Development (OECD) figures, dating back to 2010, noted that women only make up approximately 22.2% of entrepreneurs in the Netherlands [5].</v>
          </cell>
          <cell r="E7463" t="str">
            <v>[1] Government of the Netherlands. 2018. "Dutch Digitalisation Strategy". [https://www.government.nl/documents/reports/2018/06/01/dutch-digitalisation-strategy] [2] Government of the Netherlands. 2018. "Supporting ambitious entrepreneurs and startups". [https://www.government.nl/topics/enterprise-and-innovation/supporting-ambitious-entrepreneurs-and-startups] [3] Smart Industry. 2018. [https://www.smartindustry.nl/english/] [4] Government of the Netherlands. 2018. "Vrouwen aan het werk". [https://www.rijksoverheid.nl/onderwerpen/vrouwenemancipatie/arbeidsparticipatie-van-vrouwen] [5] Organisation for Economic Co-operation and Development (OECD). 2018. "Share of sole-proprietor enterprises owned by women". [https://stats.oecd.org/index.aspx?queryid=54675]</v>
          </cell>
        </row>
        <row r="7464">
          <cell r="A7464">
            <v>2018</v>
          </cell>
          <cell r="B7464" t="str">
            <v>EIU country research</v>
          </cell>
          <cell r="C7464" t="str">
            <v>The government of Niger does not have a specific policy that addresses female-driven innovation and women-owned businesses. The Ministry for the Promotion of Women emphasizes the importance of equal opportunity and is engaged in programs to keep girls in school, as well as vocational training and family planning resources for young women already married with children [1]. While there is an emphasis on women’s vocational skills and participation in the market through programs such as the Dosso Women’s Income Increase Project, there is no publicly available information on initiatives that address women-owned enterprises; the Ministry also does not have a website [1, 2]. There are, however, private-sector and non-profit initiatives that address female-driven innovation and women-owned enterprise [3, 4]. The telecommunications company, Orange Niger, has an initiative to train former victims of violence and domestic abuse in entrepreneurship and business skills [3]. Asusa, a women-owned microfinance company in Niger, has a program to promote women’s entrepreneurship throughout the country, by providing access to credit and community savings [4]. Empow’Her is the final example of an international organization that supports women’s enterprise in Niger. The organization focuses on entrepreneurship and sustainability training in Niamey with the goal to train 10,000 women in leadership skills and to support 15 women-owned social enterprises each year [5].</v>
          </cell>
          <cell r="E7464" t="str">
            <v>[1] Millennium Challenge Corporation. 2018. “Through Education and Economic Opportunity in Agriculture, Women in Niger can Advance”. [https://www.mcc.gov/blog/entry/blog-090518-women-in-niger-can-advance] [2] Agence Nigérienne de Presse (ANP). 2017. “Visite de Travail de la Ministre de ala Promotion de la Femme dans la Région de Dosso”. [http://www.anp.ne/?q=article/visite-de-travail-de-la-ministre-de-la-promotion-de-la-femme-dans-la-region-de-dosso#sthash.z8bDTd4f.dpbs] [3] Orange Foundation. 2018. “Niger: Women Welcomed by the First Women’s Digital Centre in the Country”. [https://www.fondationorange.com/Niger-women-welcomed-by-the-first-Women-s-Digital-Centre-in-the-country] [4] Jeune Afrique. 2015. “Au Niger, le Business est (Aussi) un Affaire de Femmes”. [https://www.jeuneafrique.com/mag/270940/economie/au-niger-le-business-est-aussi-une-affaire-de-femmes/] [5] Veolia. 2018. “Veolia and Empow’Her Inaugurates L’Oasis, a Place Dedicated to Women Entrepreneurship and Environmental Protection in Niger”. [https://www.veolia.com/en/newsroom/news/entrepreneurship-women-oasis-niamey-niger]</v>
          </cell>
        </row>
        <row r="7465">
          <cell r="A7465">
            <v>2018</v>
          </cell>
          <cell r="B7465" t="str">
            <v>EIU country research</v>
          </cell>
          <cell r="C7465" t="str">
            <v>The government of Nigeria has an action plan for supporting women-owned enterprise and innovation in the ICT sector. The 2012 National Science, Technology and Innovation Policy specifically addresses women’s entrepreneurship and leadership in the ICT sector by “[s]upporting women to participate and hold leadership positions in ST&amp;I endeavors” and by “[p]roviding a framework to encourage and increase women’s employment in ST&amp;I sectors” [1]. The National Centre for Women Development, Abuja (NCWD), a parastatal agency of the Federal Ministry of Women Affairs and Social Development, also addresses female-driven innovation and women-owned enterprise [2]. Among the many women and ICT programs, in 2018, the NCWD implemented the Technology and Entrepreneurship Training for Women in Nigeria (TETWIN) Project on skills acquisition in women’s entrepreneurship [2]. The Implementation Plan for the National Gender Policy Implementation Plan (2008-2013) also emphasizes the importance of women entrepreneurs by tracking the number and percentage of women entrepreneurs who move into higher parts of the value chain compared to men and the number and percentage of women entrepreneurs who use new technologies to increase their incomes; according to the plan, these are critical indicators in reducing the overall poverty of women [3]. The Plan also includes the establishment of a national fund to support small and medium-sized enterprises (SMEs) led by female entrepreneurs and the promotion of enhanced capacities for women entrepreneurs and producers as targeted outputs [3].</v>
          </cell>
          <cell r="E7465" t="str">
            <v>[1] Federal Ministry of Science and Technology. 2012. “National Science, Technology and Innovation Policy”. [http://scienceandtech.gov.ng/wp-content/uploads/2018/03/STI_POLICY-1.pdf] [2] National Centre for Women Development, Abuja (NCWD). 2018. “Profile of ICT Department, 2018”. [https://www.ncwd.gov.ng/images/home/ictprofile.pdf] [3] Federal Ministry of Women’s Affairs and Social Development. 2008. “National Gender Policy Strategic Framework (Implementation Plan) 2008-2013”. [http://extwprlegs1.fao.org/docs/pdf/nig151427.pdf]</v>
          </cell>
        </row>
        <row r="7466">
          <cell r="A7466">
            <v>2018</v>
          </cell>
          <cell r="B7466" t="str">
            <v>EIU country research</v>
          </cell>
          <cell r="C7466" t="str">
            <v>The government of Oman does not have an action plan for supporting women-owned enterprises and female-driven innovation in the ICT sector. The government supports initiatives to support women-owned enterprises such as the Najihat program, launched 2016 by the National Business Centre [1], and the Al Raffd Fund, which targets rural women. The Fund is part of a new initiative that brings together Self-employment And National Autonomous Development (SANAD), the Livelihood Fund, and the Rural Women’s Program. These women’s entrepreneurship programs, however, do not specify ICT support [2]. The government also supports tech innovation initiatives, such as the Oman Tech Fund [3], Oman Data Park [4], and the Sas Programme [5]; these initiatives, however, do not specifically target women.</v>
          </cell>
          <cell r="E7466" t="str">
            <v>[1] Public Establishment for Industrial Estates (PEIE). February 29, 2018. “National Business Centre Introduces New Initiatives”. [https://www.peie.om/Media-Center/News-detail/ArticleId/1067/National-Business-Centre-introduces-new-initiatives] [2] Al Raffd Fund. [https://www.alraffd.gov.om/ar/] [3] Oman Technology Fund. [https://www.otf.om/] [4] Oman Data Park. [https://www.omandatapark.com/] [5] Information Technology Authority (ITA). [https://www.ita.gov.om/ITAPortal/Pages/Page.aspx?NID=675&amp;PID=2475&amp;LID=124]</v>
          </cell>
        </row>
        <row r="7467">
          <cell r="A7467">
            <v>2018</v>
          </cell>
          <cell r="B7467" t="str">
            <v>EIU country research</v>
          </cell>
          <cell r="C7467" t="str">
            <v>The government of Pakistan has an action plan for supporting women-owned enterprises and female-driven innovation in the ICT sector [1]. Digital Pakistan, the government's technology policy, includes establishing state-of-the-art Software Technology Parks (STPs) in the federal and provincial capitals and devising a framework for the development of STPs in secondary cities. These STPs would provide relevant world-class data and network facilities to small and medium-sized enterprises (SMEs) and multinational corporations (MNCs). The STPs will have built-in facilities for women and Persons with Disabilities (PWDs) as per international standards [1]. The plan also aims to work with industry stakeholders to ensure the provision of equal opportunities of employment for women and girls in the field of IT and to put in place employment policies that encourage the effective participation of women in the sector by removing barriers that hinder career development [1]. The government has also allocated a quota of 30% for women entrepreneurs in its chain of National Incubation Centers [2].</v>
          </cell>
          <cell r="E7467" t="str">
            <v>[1] Ministry of IT and Telecom. "Digital Pakistan Policy". [http://moib.gov.pk/Downloads/Policy/DIGITAL_PAKISTAN_POLICY(22-05-2018).pdf] [2] International Telecommunication Union (ITU) News. March 8, 2018. "How Pakistan is promoting women and girls in ICT". [https://www.equals.org/single-post/2018/03/08/How-Pakistan-is-promoting-women-and-girls-in-ICT]</v>
          </cell>
        </row>
        <row r="7468">
          <cell r="A7468">
            <v>2018</v>
          </cell>
          <cell r="B7468" t="str">
            <v>EIU country research</v>
          </cell>
          <cell r="C7468" t="str">
            <v>The government of Panama's Action Plan for Equal Opportunities for Women 2016-19 (Plan de Accion de Igualidad de Opportunidades para las Mujeres 2016-19) incorporates a number of efforts to increase female participation in the workforce through different projects under various different ministries. There is no mention of specific efforts made to promote women-owned enterprises, but there are initiatives to foster female-led innovation in the ICT sector through the development of targeted training schemes [1].</v>
          </cell>
          <cell r="E7468" t="str">
            <v>[1] Instituto Nacional de la Mujer. 2016. "Plan de Accion de Igualidad de Opportunidades para las Mujeres". [http://www.acontapanama.org/files/decretos_leyes/Plan-de-accio%CC%81n-de-Igualdad-de-Oportunidades-para-las-Mujeres-2016-2019.pdf]</v>
          </cell>
        </row>
        <row r="7469">
          <cell r="A7469">
            <v>2018</v>
          </cell>
          <cell r="B7469" t="str">
            <v>EIU country research</v>
          </cell>
          <cell r="C7469" t="str">
            <v>The Peruvian government does not have an action plan for supporting women-owned enterprises and female-driven innovation in the ICT sector. There is no publicly available information from the Ministry of Education, the Ministry of Women and Vulnerable Populations, or the Ministry of Transport and Communication regarding the implementation of programs supporting women-owned enterprises and female-driven innovation in the ICT sector [1, 2, 3]. A 2017 study reported an increase of 50% in the number of women registered as professionals in science, technology, and engineering, but participation in the ICT sector is still low [4]. In 2017, a spokesperson for Google noted that only 6% of workers in the Peruvian technological sector were women; the company has pledged US$1.1m to promote women in ICT [5].</v>
          </cell>
          <cell r="E7469" t="str">
            <v>[1] Peruvian Ministry of Education. https://www.gob.pe/minedu [2] Ministry of Transport and Communication. [https://www.gob.pe/mtc] [3] Ministry for Women and Vulnerable People. [https://www.gob.pe/mimp] [4] Gestion. 2017. “Cada vez hay más mujeres peruanas dedicadas a la ciencia y tecnología”. [https://gestion.pe/economia/vez-hay-mujeres-peruanas-dedicadas-ciencia-tecnologia-128693] [5] La Republica. 2017. “Google: 'Del total de trabajadores en el campo tecnológico en Perú, el 6% son mujeres'”. [http://larepublica.pe/tecnologia/857604-google-del-total-de-trabajadores-en-el-campo-tecnologico-en-peru-el-6-son-mujeres]</v>
          </cell>
        </row>
        <row r="7470">
          <cell r="A7470">
            <v>2018</v>
          </cell>
          <cell r="B7470" t="str">
            <v>EIU country research</v>
          </cell>
          <cell r="C7470" t="str">
            <v>The government of the Philippines has no official action plan for supporting women-owned businesses and innovation in the ICT sector. According to a 2018 statement by the Department of Information and Communications Technology (DICT), the country’s digital economy needs to promote digital inclusion and the mainstreaming gender equality but, at present, no particular strategy is in place [1]. In 2018, DICT signed a Memorandum of Understanding (MoU) with the Internet Society (ISOC) to facilitate the development of its National ICT Ecosystem Framework (NIEF) 2022, a successor to the Philippine Digital Strategy initiative of 2011-2016 [2]. The Framework will reportedly encourage exclusivity, but gender-related content is not yet available [2, 3]. Concerning the former Philippine Digital Strategy, there is no reference to women in the ICT industry and business innovation, nor is there a reference to women in the stated objectives of Section 6 (ICT Industry and Business Innovation for National Development); women are also not mentioned in the measurable targets [4]. It is yet unclear whether the NIEF will include gender in the new Framework.</v>
          </cell>
          <cell r="E7470" t="str">
            <v>[1] Department of Information and Communications Technology (DICT). June 28, 2018. “Women and children ICT use, essential for achieving a digital economy”. [http://dict.gov.ph/women-and-children-ict-use-essential-for-achieving-a-digital-economy/] [2] Internet Society (ISOC). 2018. “The Philippines Embraces the Multistakeholder Model in the Development of Its National ICT Ecosystem Framework 2022”. [https://www.internetsociety.org/blog/2018/07/the-philippines-embraces-the-multistakeholder-model-in-the-development-of-its-national-ict-ecosystem-framework-2022/] [3] DICT. [http://dict.gov.ph/] [4] DICT. "Philippine Digital Strategy". [http://www.dict.gov.ph/wp-content/uploads/2014/06/philippine-digital-strategy-2011-2015.pdf]</v>
          </cell>
        </row>
        <row r="7471">
          <cell r="A7471">
            <v>2018</v>
          </cell>
          <cell r="B7471" t="str">
            <v>EIU country research</v>
          </cell>
          <cell r="C7471" t="str">
            <v>Poland does not have an action plan to support women-owned enterprises and innovation in the ICT sector. Government policies are geared toward helping women in entering the workforce and promoting female entrepreneurship. According to the Organisation for Economic Co-operation and Development (OECD), in Poland women accounted for 44% of tertiary graduates in Natural Sciences, Engineering, and ICTs in 2015 - the highest share among OECD countries and above the 31% OECD average [1]. The government aims to deliver “social–economic activation of women at the local and regional level”, accommodate "family and work roles of women and men”, and use “gender mainstreaming as a tool for change at the labour market” [2]. The Perspektywy Education Foundation, a non-profit organization active in the field of science, education, innovation, equal opportunities and promotion of the STEM area since 1998, runs a number of projects that target female entrepreneurship [3]. These projects include "IT for SHE", which helps talented women studying IT to enter the job market, the scholarship program for female IT students "Girls Go Technologies”, and "Women in Tech Summit".</v>
          </cell>
          <cell r="E7471" t="str">
            <v>[1] Organisation for Economic Co-operation and Development (OECD). November 2017. "Highlights from the OECD Science, Technology and Industry Scoreboard 2017 - The Digital Transformation: Poland". [https://www.oecd.org/poland/sti-scoreboard-2017-poland.pdf] [2] European Commission. "European Network to Promote Women’s Entrepreneurship Activity Report, 2011". [http://ec.europa.eu/DocsRoom/documents/10385/attachments/1/translations/en/renditions/native] [3] Perspektywy Education Foundation. "IT for SHE". [http://www.itforshe.pl/en/]</v>
          </cell>
        </row>
        <row r="7472">
          <cell r="A7472">
            <v>2018</v>
          </cell>
          <cell r="B7472" t="str">
            <v>EIU country research</v>
          </cell>
          <cell r="C7472" t="str">
            <v>The government of Portugal does not have an active action plan for supporting women-owned enterprises and female-driven innovation in the ICT sector. The Cohesion Policy 2014-2020, inserted within Portugal’s Partnership Agreement with the European Union (EU), outlines objectives around women’s equal participation in the labor market and includes specific actions to promote the creation women-owned enterprises, though not specifically in the ICT sector [1, 2]. FAME is the largest national program to support women entrepreneurship. Created by the Institute for the Promotion and Development of Entrepreneurship in Portugal (IFDEP) and implemented with resources from the national government, FAME provides women entrepreneurs with the technical and financial support to develop their business ideas; the program, however, does not specifically target the creation of ICT-oriented enterprises [3, 4]. In 2016, the Ministry of Economy launched the National Strategy for Entrepreneurship along with StartUP Portugal+, a program to enable the creation of enterprises from the ideation phase all the way to incubation and scale-up. StartUP Portugal+ targets all entrepreneurs and entrepreneurial sectors; it does not specifically target women-owned enterprises in ICT [5, 6]. The National Digital Competencies Initiative, Portugal INCoDe.2030, does not mention the promotion of women-owned enterprises [7, 8]. The Foundation for Science and Technology (FCT), the agency responsible for initiatives in the areas of science and technology, has several programs to promote participation in science and ICT, but none specifically targeting women [9].</v>
          </cell>
          <cell r="E7472" t="str">
            <v>[1] Government of Portugal. 2018. “A Política de Coesão no Período de Programação 2014-2020”. [http://www.qren.pt/np4/379] [2] Government of Portugal. 2014. “Portugal 2020 - Acordo De Parceria 2014-2020”. [http://www.qren.pt/np4/np4/?newsId=4209&amp;fileName=ACORDO_DE_PARCERIA.pdf] [3] Ekonomista. 2016. “Apoios ao empreendedorismo feminino". [https://www.e-konomista.pt/artigo/apoios-ao-empreendedorismo-feminino/] [4] Instituto para o Fomento e Desenvolvimento do Empreendedorismo em Portugal (IFDEP). 2018. “Programa FAME”. [http://www.ifdep.pt/fame.html] [5] Instituto de Apoio às Pequenas e Médias Empresas (IAPMEI). 2018. “StartUP Portugal”. [https://www.iapmei.pt/PRODUTOS-E-SERVICOS/Empreendedorismo-Inovacao/Empreendedorismo/Apoios-e-Incentivos/Startup-Portugal.aspx] [6] IAPMEI. 2018. “Estratégia Nacional para o Empreendedorismo”. [https://www.iapmei.pt/getattachment/PRODUTOS-E-SERVICOS/Empreendedorismo-Inovacao/Empreendedorismo/Apoios-e-Incentivos/Startup-Portugal/Startup-Portugal.PDF.aspx] [7] República Portuguesa. 2018. "Portugal INCoDe.2030: Measures and Actions". [http://www.incode2030.gov.pt/en/initial-list-measures-and-actions-within-5-axes-intervention] [8] Portugal INCoDe.2030. 2017. “National Digital Competencies Initiative e.2030”. [http://www.incode2030.gov.pt/sites/default/files/incode2030_en.pdf] [9] Fundação para a Ciência e Tecnologia (FCT). 2018. “Scientific Community Support Fund”. [https://www.fct.pt/apoios/facc/]</v>
          </cell>
        </row>
        <row r="7473">
          <cell r="A7473">
            <v>2018</v>
          </cell>
          <cell r="B7473" t="str">
            <v>EIU country research</v>
          </cell>
          <cell r="C7473" t="str">
            <v>The government of Qatar does not have an action plan for supporting women-owned enterprises and female-driven innovation in the ICT sector. While the government supports female entrepreneurship and innovation, it does not have a specific action plan for women in the ICT sector. Qatar National Vision 2030 includes the Human Development pillar which aims to increase, in general, opportunities and vocational support for Qatari women [1]. The 2015 National ICT Plan includes an innovation and entrepreneurship plan; this, however, does not specify initiatives for women [2]. The Roudha Center for Entrepreneurship &amp; Innovation works in partnership with the government to support female entrepreneurship but does not have initiatives for the ICT sector [3]. Digital &amp; Beyond, run by the Qatar Business Incubation Center (QBIC), is a technology sector initiative but it does not mention any programs for women [4]. The QBIC Home-based Businesses is a general initiative, launched in March 2017, that targets women and allows licensing for electronic services [5]. In 2012, the Supreme Council of Information and Communication Technology (ictQATAR), part of the Ministry of Transport and Communications, held the one-off event “Women and Girls in ICT” to enrich career opportunities in ICT [6].</v>
          </cell>
          <cell r="E7473" t="str">
            <v>[1] General Secretariat for Development Planning. July 2008. “Qatar National Vision 2030”. [https://www.mdps.gov.qa/en/qnv/Documents/QNV2030_English_v2.pdf] [2] Ministry of Transport and Communications. 2015. “Qatar’s National ICT Plan”. [http://www.motc.gov.qa/sites/default/files/qatars_national_ict_plan_english_1.pdf] [3] Roudha Center for Entrepreneurship &amp; Innovation. [http://www.roudha.org/] [4] Qatar Business Incubation Center (QBIC). “Digital &amp; Beyond”. [http://www.qbic.qa/en/digital-solutions/] [5] QBIC. “Home-based Businesses”. [http://www.qbic.qa/en/homebasedbusinesses/] [6] Ministry of Transport and Communications. [http://www.motc.gov.qa/en/news-events/news/ictqatar-encourages-more-women-and-girls-ict-career]</v>
          </cell>
        </row>
        <row r="7474">
          <cell r="A7474">
            <v>2018</v>
          </cell>
          <cell r="B7474" t="str">
            <v>EIU country research</v>
          </cell>
          <cell r="C7474" t="str">
            <v>Romania does not have an action plan for supporting women-owned enterprises and female-driven innovation in the ICT sector. According to a 2013 report on women's rights, gender and ICT in Romania, there is no mention of the country's digital divide from a gender perspective in public discourse [1]. There is no evidence either that this has changed significantly since the publication of the report. Many of the initiatives that support women-owned enterprises and innovation in the ICT sector are led by the private sector. An EU-supported 2015 report mentions Renault, Dacia, Petrom, Bosch, Intel, and Pirelli as examples of firms with corporate initiatives that support women-owned enterprises and female-driven innovation in Romania [2].</v>
          </cell>
          <cell r="E7474" t="str">
            <v>[1] Global Information Society Watch. 2013. "Women's Rights, Gender and ICTs". [https://www.giswatch.org/sites/default/files/romania_gisw13.pdf] [2] The European Association for Women in Science, Engineering and Technology. March 2015. “She Decides, You Succeed: Women in Science, Technology and Engineering Companies in Italy, Latvia, Romania, Spain and the UK". [https://eige.europa.eu/resources/WomeninScience.pdf]</v>
          </cell>
        </row>
        <row r="7475">
          <cell r="A7475">
            <v>2018</v>
          </cell>
          <cell r="B7475" t="str">
            <v>EIU country research</v>
          </cell>
          <cell r="C7475" t="str">
            <v>The Russian government does not have an action plan for supporting women-owned enterprises and female-driven innovation in the ICT sector. A Bill "On State Guarantees of Equal Rights and Freedoms for Men and Women" aimed to provide equal work opportunities for men and women [1], but was rejected by lawmakers, who will now draft an alternative bill [2]. In April 2018, President Vladimir Putin pledged that he would look at the issues faced by female entrepreneurs who have children, but this was not specific to the ICT sector [3]. According to several surveys, Russia has a relatively high proportion of women in senior management positions, although these are often auxiliary roles [4].</v>
          </cell>
          <cell r="E7475" t="str">
            <v>[1] Open Women Line (OWL). "Federal Law On State Guarantees of Equal Rights and Freedoms for Men and Women in the Russian Federation". [http://www.owl.ru/win/docum/rf/equality/law.htm] [2] TASS. July 11, 2018. "The Gosduma has rejected a 15-year-old bill on gender equality". [https://tass.ru/obschestvo/5364113] [3] RIA. 12 April 2018. "Putin instructed to work on the issue of supporting women entrepreneurs with children". [https://ria.ru/society/20180412/1518515607.html] [4] Quartz. "Russian female entrepreneurs say Russia could become a model of workplace gender equality". [https://qz.com/586669/russian-female-entrepreneurs-say-russia-could-become-a-model-of-workplace-gender-equality/]</v>
          </cell>
        </row>
        <row r="7476">
          <cell r="A7476">
            <v>2018</v>
          </cell>
          <cell r="B7476" t="str">
            <v>EIU country research</v>
          </cell>
          <cell r="C7476" t="str">
            <v>The government of Rwanda does not have an action plan for supporting women-owned enterprises and female-driven innovation in the ICT sector. One of the objectives of the National Gender Policy of 2010 is to facilitate the enhancement of rural women's entrepreneurial skills, but no specific action plan is associated with this objective [1]. Rwanda, however, is a leader in gender equality in the workforce as women headed 42% of enterprises in 2008 [2]. The Rwandan government also partnered with the United Nations Development Programme (UNDP) in 2014 to train women and youth in entrepreneurial skills, including digital skills [3]. This Youth and Women Employment Program continues through 2018 and, as one of its stated goals, intends "to support women and youth businesses to acquire digital skills and equipment for business management and access to markets." [3] The Rwandan Development Board and the Ministry of Youth in ICT have partnered with Girls in ICT, a women's organization created in 2011, to raise awareness among girls and women about careers in ICT [4]. Girls in ICT organizes the annual International Girls in ICT Day in Rwanda and the Ms. Geek competition which inspires girls to think innovatively, as well as design and create solutions to problems faced by Rwandans [4]. The Chamber of Women Entrepreneurs in the Rwandan Private Sector also exists to support women in business by improving the business environment, removing obstacles for women, and promoting self-employment [5].</v>
          </cell>
          <cell r="E7476" t="str">
            <v>[1] Republic of Rwanda. 2010. “National Gender Policy”. [https://www.ilo.org/dyn/natlex/docs/ELECTRONIC/94009/110188/F-1576743982/RWA-94009.pdf] [2] International Finance Corporation (IFC). 2008. “Voices of Women Entrepreneurs in Rwanda”. [https://www.ifc.org/wps/wcm/connect/f7cb1b80488657d3b312f36a6515bb18/7024English_Final.pdf?MOD=AJPERES&amp;CACHEID=f7cb1b80488657d3b312f36a6515bb18] [3] United Nations Rwanda. 2014. “Joint Flagship Programme Document”. [http://www.rw.undp.org/content/dam/rwanda/docs/povred/UNDP_RW_%20Youth%20and%20Women_prodoc%20Employment%20Programme.pdf] [4] Girls in ICT. 2018 “Out Activities”. [https://girlsinict.rw] [5] Chamber of Women Entrepreneurs of Rwanda. 2018. “FAQs”. [http://rcwe.org/index.php/faqs]</v>
          </cell>
        </row>
        <row r="7477">
          <cell r="A7477">
            <v>2018</v>
          </cell>
          <cell r="B7477" t="str">
            <v>EIU country research</v>
          </cell>
          <cell r="C7477" t="str">
            <v>The government of Saudi Arabia does not have an action plan for supporting women-owned enterprises and female-driven innovation in the ICT sector. The National Transformation Plan 2020 does not specify innovation and enterprise initiatives for women but does include initiatives to establish and support business incubators and business entrepreneurship centers. These initiatives aim to achieve the following objectives: develop and promote programs and contents, fostering a freelance and business entrepreneurship culture; increase the culture of entrepreneurship; and boost small and medium-sized enterprises (SMEs) through the Ministry of Commerce and Industry. The Plan includes initiatives for business incubators, accelerators programs, and the Innovative Companies Program at King Abdulaziz City for Science for Technology (KAUST) [1]. The Saudi Business Incubator Network, founded by KAUST in 2009, supports tech incubation and industry advancement [2]. Glowork, the first women’s employment organization in the Middle East, has an existing partnership with the Ministry of Labor and the Human Resource Development Fund to support women to pursue ICT-based careers, social entrepreneurship, and home-based businesses [3, 4].</v>
          </cell>
          <cell r="E7477" t="str">
            <v>[1] Kingdom of Saudi Arabia. 2016. “National Transformation Plan 2020”. [http://vision2030.gov.sa/sites/default/files/NTP_En.pdf] [2] Badir Program for Technology Incubators. “Saudi Business Incubator Network”. [https://badir.com.sa/en/programs/sbin] [3] World Innovation Summit for Education (WISE). “Glowork”. [https://www.wise-qatar.org/glowork-saudi-arabia] [4] Al-A’ali, Ebtihaj et al. 2018. “Arab Women and Their Evolving Roles in the Global Business Landscape”. IGI Global. [https://books.google.com/books?id=EO0_DwAAQBAJ&amp;dq]</v>
          </cell>
        </row>
        <row r="7478">
          <cell r="A7478">
            <v>2018</v>
          </cell>
          <cell r="B7478" t="str">
            <v>EIU country research</v>
          </cell>
          <cell r="C7478" t="str">
            <v>The government of Senegal does not have an action plan for supporting women-owned enterprises and innovation in the ICT sector. Senegal's Digital Strategy 2016-2025 (Stratégie Sénégal Numérique 2016-2025) highlights the need for more initiatives to support women in ICT but does not mention a plan for supporting women-owned enterprises and innovation in the sector [1]. While not a direct action plan, AFRIMAC was developed in partnership with development institutions to strengthen women's entrepreneurship through digital skills [2]. There is, however, no evidence to be found on the websites of the National Fund for Female Entrepreneurship (Fonds National de l’Entreprenariat Féminin) [3] and the Directorate of Women's Organizations and Women Entrepreneurship (Direction des Organisations féminines et de l’Entreprenariat Féminin) [4] to suggests that there is government support for women in the ICT sector.</v>
          </cell>
          <cell r="E7478" t="str">
            <v>[1] Ministère des Postes et des Télécommunication. 2016. "Stratégie Sénégal Numérique 2016-2025". [https://www.sec.gouv.sn/sites/default/files/Strat%C3%A9gie%20S%C3%A9n%C3%A9gal%20Num%C3%A9rique%202016-2025.pdf] [2] Social Net Link. 2017. "Le Sénégal et l’Espagne à l’école de l’Entreprenariat numérique des femmes". [https://www.socialnetlink.org/2017/09/le-senegal-et-lespagne-a-lecole-de-lentreprenariat-numerique-des-femmes/] [3] Fonds National de l’Entreprenariat Féminin. [http://fnpef.sn/index.php] [4] Direction des Organisations Féminines et de l’Entreprenariat Féminin. [http://www.commerce.gouv.sn/dir_Entrepr_F_directrice.htm]</v>
          </cell>
        </row>
        <row r="7479">
          <cell r="A7479">
            <v>2018</v>
          </cell>
          <cell r="B7479" t="str">
            <v>EIU country research</v>
          </cell>
          <cell r="C7479" t="str">
            <v>The government of Sierra Leone does not have an active strategy in place to address female innovation and entrepreneurship in the ICT sector. The National Telecommunications Commission (NATCOM) has engaged in a few one-off programs to target entrepreneurship and innovation in ICT, but these programs have not specifically targeted women [1]. Additionally, the 2010-2013 National Gender Strategic Plan (NGSP) set out by the Ministry of Social Welfare, Gender and Children’s Affairs included a focus on capacity building to enhance entrepreneurship skills for women as part of a broader goal to support women’s empowerment; this, however, does not specify entrepreneurship within the ICT sector [2]. The most recent National ICT Policy (2009) also includes the following stated objective: “To use the capabilities of the Internet and e-commerce to facilitate the access of women, youth and the physically challenged to business and entrepreneurial opportunities”; the Plan has yet to be updated [3]. There are, however, private sector initiatives to foster women’s innovation and entrepreneurship in the ICT sector, including programs from the Cherie Blair Foundation and the Sensi Tech Innovation Hub in Freetown [4, 5].</v>
          </cell>
          <cell r="E7479" t="str">
            <v>[1] National Telecommunications Commission (NATCOM). 2017. “Promoting Local Information Communication Technology (ICT) Entrepreneurship”. [http://www.natcom.gov.sl/images/pdf/PUBLIC_NOTICE.pdf] [2] Ministry of Education, Science and Technology. 2018. “Education Sector Plan 2018-2020”. [http://www.education.gov.sl/PDF/Slider/ESP-2018-2020-V6-ONLINE.pdf] [3] Ministry of Information and Communications. 2009. “National ICT Policy of Sierra Leone”.[http://mic.gov.sl/Portals/0/SL_National_ICT_Policy.pdf] [4] The Cherie Blair Foundation. 2018. “Sierra Leone Women Entrepreneurs”. [http://www.cherieblairfoundation.org/sierraleone-women-entrepreneurs/] [5] Sensi Tech Innovation Hub. 2018. “Incubation Program”. [http://sensi-sl.org/incubation-programme/]</v>
          </cell>
        </row>
        <row r="7480">
          <cell r="A7480">
            <v>2018</v>
          </cell>
          <cell r="B7480" t="str">
            <v>EIU country research</v>
          </cell>
          <cell r="C7480" t="str">
            <v>Singapore's government does not have an action plan for supporting women-owned enterprises and innovation in the ICT sector. The Smart Nation Singapore initiative lists several resources for enterprises and innovation in the ICT sector, but none of these target women [1]. StartupSG supports innovation with capital and mentoring resources [2], supporting startup technology companies through the StartupSG Tech program [3]; there are, however, no resources specifically aimed at women. Enterprise Singapore provides a range of financial and non-financial assistance for businesses - including grants, loans, and toolkits - but does not provide assistance specifically for women-owned businesses [4]. The Ministry of Social and Family Development webpage on Schemes, Assistance and Resources for Women includes a few links for business owners but do not offer links to any women-specific resources [5].</v>
          </cell>
          <cell r="E7480" t="str">
            <v>[1] Smart Nation Singapore. "Support". [https://www.smartnation.sg/resources/support] [2] StartupSG. [https://ssg.startupsg.net/] [3] StartupSG Tech. [https://ssg.startupsg.net/startupsg-tech/] [4] Enterprise Singapore. [https://www.enterprisesg.gov.sg/] [5] Ministry of Social and Family Development. “Schemes, Assistance and Resources for Women”. [https://www.msf.gov.sg/policies/Women-Celebrating-Women/Pages/Schemes-Assistance-and-Resources-for-Women.aspx]</v>
          </cell>
        </row>
        <row r="7481">
          <cell r="A7481">
            <v>2018</v>
          </cell>
          <cell r="B7481" t="str">
            <v>EIU country research</v>
          </cell>
          <cell r="C7481" t="str">
            <v>The government of South Africa has action plans for supporting women-owned enterprises and female-driven innovation in the ICT sector. One of the strategic objectives of the Final ICT SMME Development Strategy, issued on 10 November 2017, is to facilitate the accelerated entry and growth of small, medium and micro-sized enterprises (SMMEs) in the ICT sector, particularly for women entrepreneurs while also prioritizing women-owned internet service providers (ISPs) [1]. The ICT SMME strategy also promotes Broad-Based Black Economic Empowerment (B-BBEE), which includes a principle that aims to preferentially procure Black women-owned business in the ICT sector [1]. The annual Women in Science Awards (WISA) held by the Department of Science and Technology promotes the recognition of South African women in the fields of science, technology, and innovation [2, 3]. The Department of Telecommunications and Postal Services launched the South African Women in ICT Forum in July 2014 to empower professional and business growth in the field [4].</v>
          </cell>
          <cell r="E7481" t="str">
            <v>[1] Department of Telecommunications and Postal Services. November 10, 2017. “Electronic Communications Act (36/2005): Final Information and Communication Technology Small, Medium and Micro-Enterprise Development Strategy (Final ICT SMME Development Strategy).” [https://www.dtps.gov.za/index.php?option=com_phocadownload&amp;view=category&amp;download=574:ict-smme-development-strategy-2017&amp;id=3:policies&amp;Itemid=133] [2] Government of South Africa. “Science and Technology”. [https://www.gov.za/about-sa/science-technology] [3] National Research Foundation (NRF). February 28, 2018. “Call For Nominations: 2018 South African Women In Science Awards”. [http://www.nrf.ac.za/media-room/news/call-nominations-2018-south-african-women-science-awards] [4] Polity. July 30, 2014. “Deputy Minister of Telecommunications and Postal Services launches South African Women in ICT Forum”. [http://www.polity.org.za/article/deputy-minister-of-telecommunications-and-postal-services-launches-south-african-women-in-ict-forum-2014-07-30]</v>
          </cell>
        </row>
        <row r="7482">
          <cell r="A7482">
            <v>2018</v>
          </cell>
          <cell r="B7482" t="str">
            <v>EIU country research</v>
          </cell>
          <cell r="C7482" t="str">
            <v>The government of South Korea has an action plan for supporting women-owned enterprises and female-driven innovation in the ICT sector. The Act on Support for Female-Owned Businesses (Law No. 5818, February 1999) establishes the role of the central and local governments in facilitating and supporting entrepreneurship among women through funding, tax, technology, and marketing support [1]. The Basic Plan for Facilitating Activities of Female-Owned Businesses, outlined by the Ministry of SMEs and Startups and mandated by the Act on Support for Female-Owned Businesses, sets aside a budget for funding various programs advocating female-owned enterprises and startups. The annually updated plan calls for the creation of a KRW90bn (US$80m) venture capital fund between 2018 and 2022 to invest in women-owned startups. The 2018 plan provides funding for education, research and development, and marketing. Under the plan, payment guarantees for women-owned enterprises are newly available from state-owned credit support agencies. The public sector's procurement from women-owned enterprises is included in the plan with a 2018 target set at KRW8.5trn (US$7.6bn) [2]. The Korea IT Business Women's Association, established in 2001, acts as the government's private-sector counterpart to implement support programs specific to women-owned enterprises in the ICT sector. The organization's activities include mentoring and networking support for female STEM students and entrepreneurs, and marketing training for women-owned enterprises seeking to develop export markets [3].</v>
          </cell>
          <cell r="E7482" t="str">
            <v>[1] National Assembly. "Act on Support for Female-Owned Businesses". [https://goo.gl/q13ttf] [2] Ministry of SMEs and Startups. May 2018. "Basic Plan for Facilitating Activities of Female-Owned Businesses". [https://goo.gl/W6wg1W] [3] Korea IT Business Women's Association. [http://www.kibwa.org/]</v>
          </cell>
        </row>
        <row r="7483">
          <cell r="A7483">
            <v>2018</v>
          </cell>
          <cell r="B7483" t="str">
            <v>EIU country research</v>
          </cell>
          <cell r="C7483" t="str">
            <v>The Spanish government has a plan to support women-owned enterprises and innovation in the ICT sector. The Equal Opportunities Plan for the Digital Society 2014-2017 is being updated and the new version for 2018-2021 is expected to be in place by end of 2018. In both versions, the government outlines its goal of improving women access to ICT, aiming to increase the presence and participation of women in companies in the ICT sector - outlined in measure 102 of the 2018-2021 plan, for example [1, 2]. Additionally, there are specific government-led initiatives, funded by the European Union to support women-owned enterprises and innovation in the ICT sector, such as Innovative Entrepreneurs (Emprendedoras Innovadoras), which helps women to innovate the digital economy [3].</v>
          </cell>
          <cell r="E7483" t="str">
            <v>[1] Government of Spain, Women's Institute. "Plan de Accion para la Igualdad de Oportunidades de Mujeres y Hombres en la Sociedad de la Informacion". [http://eige.europa.eu/sites/default/files/planaccionsocinformacion.pdf] [2] Government of Spain. "Plan Estratégico de Igualdad de Oportunidades 2018-2021 - draft". [http://cadenaser00.epimg.net/descargables/2018/02/28/55434a755de875a6500561a7567456a0.pdf] [3] Ministry of Economy. "Emprendedoras Innovadoras". [https://www.eoi.es/es/empresas/redepyme/emprendedoras-innovadoras]</v>
          </cell>
        </row>
        <row r="7484">
          <cell r="A7484">
            <v>2018</v>
          </cell>
          <cell r="B7484" t="str">
            <v>EIU country research</v>
          </cell>
          <cell r="C7484" t="str">
            <v>The government of Sri Lanka does not have an action plan dedicated to supporting women-owned enterprises and female-driven innovation in the ICT sector. Sri Lankan start-ups are predominantly male, with approximately 96% of start-ups founded by men [1]. Although it lacks an action plan, the government has ad hoc initiatives to support female-owned start-ups in Sri Lanka. The Information and Communication Technology Agency of Sri Lanka (ICTA), for example, launched the Women and ICT Frontier Initiative (WIFI) Suhruliya program in 2016 [2]. This program aims to promote women entrepreneurship through ICT human capacity development. The government's Vision 2025 does not have specific initiatives for women, but outlines its plans to strengthen the entrepreneurial capabilities of youth (gender is not specified), enhance ICT-based marketing interfaces, encourage innovations in mobile payment systems and peer-to-peer lending platforms, and strengthen the country's National Intellectual Property Office [3].</v>
          </cell>
          <cell r="E7484" t="str">
            <v>[1] SLASSCOM. "SLASSCOM Strategy Document 2016. Vision 2022: Sri Lanka IT/BPM Sector”. [https://slasscom.lk/sites/default/files/SLASSCOM%20Strategy%20Doc%20-%20Final%20%28%20Print%20%29.compressed.pdf] [2] United Nations Economic and Social Commission for Asia and the Pacific (ESCAP). September 26, 2016. "National Launch of the Women and ICT Frontier Initiative (WIFI) in the Democratic Socialist Republic of Sri Lanka". [https://www.unescap.org/events/national-launch-women-and-ict-frontier-initiative-wifi-democratic-socialist-republic-sri] [3] Prime Minister's Office. "Vision 2025". [http://www.pmoffice.gov.lk/download/press/D00000000061_EN.pdf?p=7]</v>
          </cell>
        </row>
        <row r="7485">
          <cell r="A7485">
            <v>2018</v>
          </cell>
          <cell r="B7485" t="str">
            <v>EIU country research</v>
          </cell>
          <cell r="C7485" t="str">
            <v>The Sudanese government does not have an action plan for supporting women-owned enterprises and female-driven innovation in the ICT sector. The Five Year Economic Reform Program mentions ICT as a strategic area but makes no mention of a gender component within any economic sub-sector, including women in ICT [1]. Similarly, the Ministry of Security and Social Development does not single out female-oriented projects in the ICT sector as receiving special attention [2]. In its 2016 strategy, the Ministry of Communications and Information Technology also does not mention women in ICT or discuss any plans to encourage women to enter the sector and start ICT-focused businesses [3].</v>
          </cell>
          <cell r="E7485" t="str">
            <v>[1] Ministry of Finance. "Five-Year Economic Reform Program". [http://mof.gov.sd/en/images/MOFEP/5Thprog/5thprogE.pdf] [2] Ministry of Security and Social Development. “Public Administration for Women”. [http://mssd.gov.sd/mss_ar/?page_id=285] [3] Ministry of Communications and Information Technology. "Strategy Document 2016". [http://mcit.gov.sd/resources/uploads/files/documents/strategies/206%20planning.pdf]</v>
          </cell>
        </row>
        <row r="7486">
          <cell r="A7486">
            <v>2018</v>
          </cell>
          <cell r="B7486" t="str">
            <v>EIU country research</v>
          </cell>
          <cell r="C7486" t="str">
            <v>The Swedish government does not have an action plan supporting women-owned enterprises and female-driven innovation in the ICT sector. The Digital Agenda for Sweden, which was published in November 2011, contained a section outlining the need for gender equality in the ICT sector; however, it has since been superseded by a 2017 strategy that calls for enhanced e-inclusion “for everyone” [1]. About one-third of all businesses in Sweden are owned and operated by women, yet these only receive between 13%–18% of government funding [2]. The Swedish Public Employment Service, a government agency under the Ministry of Employment that offers free classes to enhance various digital skills for unemployed people, also offers a wide variety of start-your-own advice and programs; this service, however, does not have a specific strategy for women and targets unemployed people more generally [3]. There are occasional efforts to support women entering the business sector. For example, the Swedish Public Employment Service currently has a specific program that helps women to enter the ICT sector [4].</v>
          </cell>
          <cell r="E7486" t="str">
            <v>[1] Government of Sweden. 2017. ”För ett hållbart digitaliserat Sverige – en digitaliseringsstrategi”. [http://www.regeringen.se/49adea/contentassets/5429e024be6847fc907b786ab954228f/digitaliseringsstrategin_slutlig_170518-2.pdf] [2] Malmstrom, Malin et al. May 17, 2017. "We Recorded VCs’ Conversations and Analyzed How Differently They Talk About Female Entrepreneurs". Harvard Business Review. [https://hbr.org/2017/05/we-recorded-vcs-conversations-and-analyzed-how-differently-they-talk-about-female-entrepreneurs] [3] Arbetsförmedlingen. 2017. ”Starta och driv eget företag”. [https://www.arbetsformedlingen.se/For-arbetssokande/Yrke-och-framtid/Starta-eget-foretag.html] [4] Swedish Public Employment Service. June 9, 2017. “Snabbväg för kvinnor till it-branschen”. [https://www.arbetsformedlingen.se/For-arbetssokande/Hitta-jobb/Inspiration-i-jobbsokandet/Nyheter/Nyheter-for-Arbetssokande/2017-06-09-Snabbvag-for-kvinnor-till-it-branschen.html]</v>
          </cell>
        </row>
        <row r="7487">
          <cell r="A7487">
            <v>2018</v>
          </cell>
          <cell r="B7487" t="str">
            <v>EIU country research</v>
          </cell>
          <cell r="C7487" t="str">
            <v>The Swiss government does not have an action plan for supporting women-owned enterprises and innovation in the ICT sector. In December 2017, the Swiss government developed strategic goals for the Swiss Innovation Agency, Innosuisse. These include, but are not limited to, the following objectives: a consideration of women's needs with regards to the promotion of start-ups and entrepreneurship and the development of specific support, such as coaching women in entrepreneurship and innovation [1]. Broadly speaking, however, efforts by the Swiss government and Innosuisse to promote women entrepreneurship and innovation in the ICT sector are limited. In 2015, only a third of newly founded companies involved one or more women [2]. The government runs a large funding scheme, the CTI Entrepreneurship Program, for entrepreneurs to obtain the following funding: CHF5,000 (US$5,000) for initial coaching; CHF50,000 (US$50,400) for core coaching; and CHF75,000 (US$75,650) for advanced coaching. This program, however, does not focus on women or the ICT sector [3]. Innosuisse funds innovation projects in the ICT sector, but with no focus on women [4]. The Swiss National Science Foundation (SNSF), which is supported by the government, has a gender equality grant which provides women with CHF1,000 (US$1,000) funding per 12 months of approved project running time [5, 6].</v>
          </cell>
          <cell r="E7487" t="str">
            <v>[1] Government of Switzerland. 2017. "Strategische Ziele des Bundesrates für die Schweizerische Agentur für Innovationsförderung (Innosuisse) 2018–2020". [https://www.admin.ch/opc/de/federal-gazette/2017/7947.pdf] [2] Government of Switzerland. 2018. "Entrepreneuriat en Suisse: l’activité des femmes". [https://www.kmu.admin.ch/kmu/fr/home/politique-pme/politique-pme-faits-et-chiffres/chiffres-sur-les-pme/entrepreneuriat---enterpreneurship/femmes.html] [3] Innosuisse. 2018. "Turn your idea into your own company". [https://www.innosuisse.ch/inno/en/home/start-and-grow-your-business/start-up-coaching.html/en/services/cti-entrepreneurship/] [4] Innosuisse. 2018. "Innovation projects". [https://www.innosuisse.ch/inno/en/home/start-your-innovation-project/innovationsprojekte.html] [5] Swiss National Science Foundation (SNSF). 2018. "National partners". [http://www.snf.ch/en/theSNSF/partners/national-partners/Pages/default.aspx#Innosuisse] [6] SNSF. 2018. "Gender equality grant". [http://www.snf.ch/en/funding/supplementary-measures/gender-equality-grant/Pages/default.aspx]</v>
          </cell>
        </row>
        <row r="7488">
          <cell r="A7488">
            <v>2018</v>
          </cell>
          <cell r="B7488" t="str">
            <v>EIU country research</v>
          </cell>
          <cell r="C7488" t="str">
            <v>Taiwan's government does not have an action plan for supporting women-owned enterprises and innovation in the ICT sector. The government's Digital Nation and Innovative Economic Development Plan (2017-2025) (DIGI+) does not mention any program for supporting women in the ICT sector but does speak of projects encouraging youth entrepreneurship under its Digital Economy section of the plan [1]. The Asia Silicon Valley Development Plan also does not include any initiatives related specifically to women [2]. The government does support women entrepreneurs more generally, for example, through the Small and Medium Enterprise Association's Flying Geese project [3] and the Ministry of Labor's Phoenix Micro Start-up Loan program [4]; these programs, however, are not specific to the ICT sector.</v>
          </cell>
          <cell r="E7488" t="str">
            <v>[1] Digital Innovation &amp; Governance Initiative Committee (DIGI). "Digital economy". [https://www.digi.ey.gov.tw/en/WaterFall.aspx?n=0F8F42F90666DB35] [2] Asia Silicon Valley Development Agency (ASVDA). [https://www.asvda.org/eng/ava/index.aspx] [3] Flying Geese Project. [https://woman.sysme.org.tw/Default.aspx] [4] Ministry of Labor. 2017. "Phoenix Micro Start Up Loan". [https://www.wda.gov.tw/en/cp.aspx?n=79E549FB543625C1&amp;s=A3013EA380D20271]</v>
          </cell>
        </row>
        <row r="7489">
          <cell r="A7489">
            <v>2018</v>
          </cell>
          <cell r="B7489" t="str">
            <v>EIU country research</v>
          </cell>
          <cell r="C7489" t="str">
            <v>The government of Tanzania does not have action plans in place to support women-owned enterprises and innovation in the ICT sector. While the government provides support to women-owned enterprises, such support is not specific to the ICT sector. The Tanzania Development Vision 2025 highlights the need to stimulate entrepreneurship in the country and the promotion of ICTs as a way to achieve such goal [1]. The National ICT Policy 2016 also mentions objectives to promote innovation and entrepreneurship in the ICT sector [2]. The National Five-Year Development Plan 2016/17-2020/21 outlines some strategies on the provision of entrepreneurial skills, particularly among young people [3]. None of these documents, however, specifically target women-owned entrepreneurship [1, 2, 3]. The government has supported some initiatives aimed at promoting women entrepreneurship in the past, though it does not have a dedicated program to stimulate women-owned enterprises. Examples of such support are the partnership with the Small Industries Development Organization (SIDO) to provide women entrepreneurs with training and access to credit, as well as the TANZICT project, a partnership between the governments of Tanzania and Finland to support women-owned start-ups in ICT, which ended in 2016 [4, 5, 6]. The government also supports a project run by the United Nations and the International Labor Organization (ILO) aimed at helping women in Tanzania to leverage ICT to develop businesses [7].</v>
          </cell>
          <cell r="E7489" t="str">
            <v>[1] Ministry of Finance and Planning. “The Tanzania Development Vision 2025”. [http://www.mof.go.tz/mofdocs/overarch/vision2025.htm] [2] Ministry of Works, Transport and Communication. 2016. "National Information and Communications Technology Policy". [https://tanzict.files.wordpress.com/2016/05/national-ict-policy-proofed-final-nic-review-2.pdf] [3] Ministry of Finance and Planning. 2016. "National Five-Year Development Plan 2016/17-2020/21".[http://www.mof.go.tz/mofdocs/msemaji/Five%202016_17_2020_21.pdf] [4] UN Women. 2016. “Empowering young women entrepreneurs in Tanzania”. [http://www.unwomen.org/en/news/stories/2016/8/empowering-young-women-entrepreneurs-in-tanzania] [5] World Bank. 2007. “Voices of Women Entrepreneurs in Tanzania”. [https://openknowledge.worldbank.org/handle/10986/25927] [6] TANZICT. 2016. “TANZICT Concluded”. [https://tanzict.wordpress.com] [7] Aljazeera. 2014. “Women and ICT in Africa: A new digital gap”. [https://www.aljazeera.com/indepth/opinion/2014/05/women-ict-africa-new-digital-ga-201452210244121558.html]</v>
          </cell>
        </row>
        <row r="7490">
          <cell r="A7490">
            <v>2018</v>
          </cell>
          <cell r="B7490" t="str">
            <v>EIU country research</v>
          </cell>
          <cell r="C7490" t="str">
            <v>Thailand does not have an action plan for supporting women-owned enterprises and female-driven innovation in the ICT sector. The Ministries of Commerce [1], Industry [2], Labor [3], and Science and Technology [4] do not have any public information on actions supporting women-owned enterprises and innovation in the ICT sector. According to an Organisation for Economic Co-operation and Development (OECD) review of women entrepreneurship in the Association of Southeast Asian Nations (ASEAN) countries, there are no publicly financed programs for women entrepreneurs in Thailand [5]. An exception is the Thai Women Empowerment Fund. Established in 2012, the fund aims to raise the potential of women in all domains - there is no particular focus on women-owned enterprises and female-driven innovation in the ICT sector. The fund's size is THB7.7bn (US$230m), with THB100m (US$3m) earmarked for each province to fund projects promoting the role of women, empowering women’s organizations and networks, and supporting women’s economic activity. One component of the fund is a revolving fund that supports women’s job and income generation, which may encompass entrepreneurial activity. Thailand has been reported to be a country where nascent and established female business owners outnumber their male counterparts [6].</v>
          </cell>
          <cell r="E7490" t="str">
            <v>[1] Ministry of Commerce. [http://www.moc.go.th] [2] Ministry of Industry. [https://www.tisi.go.th] [3] Ministry of Labor. [http://www.mol.go.th/en/anonymouse/home] [4] Ministry of Science and Technology. [http://www.most.go.th/main/en/] [5] Organisation for Economic Co-operation and Development (OECD). 2017. "Strengthening Women’s Entrepreneurship in ASEAN". [http://www.oecd.org/southeast-asia/regional-programme/Strengthening_Womens_Entrepreneurship_ASEAN.pdf] [6] Women's Entrepreneurship Conference Bangkok. April 3-5, 2017. [http://www.women-entrepreneurship.org]</v>
          </cell>
        </row>
        <row r="7491">
          <cell r="A7491">
            <v>2018</v>
          </cell>
          <cell r="B7491" t="str">
            <v>EIU country research</v>
          </cell>
          <cell r="C7491" t="str">
            <v>The Tunisian government does not have an action plan for supporting women-owned enterprises and female-driven innovation in the ICT sector. The Ministry for Women, Family, Childhood, and Elderly has an action plan to promote women's entrepreneurship by providing these businesses with financing loans in all sectors - this plan is not specific to the ICT sector [1]. According to the International Labor Organization (ILO), w omen-owned enterprises in Tunisia are disadvantaged by the lack of access to modern technology (ICT) [ 2]. In 2016, there were 740,054 companies in Tunisia and 23% were run by women [3, 4]. According to the Minister of Women, the rate of access for women to positions of responsibility does not exceed 29.7% whereas it is 70% for men. The female rate of completion for a bachelor's degree is 63.6% and 67% in higher education [4, 5]. Additionally, credit demand for small and medium-sized enterprises (SMEs) is about US $595m. At the national bank BTS, women represent 43% of the recipients of BTS credits, but only 29% of the amounts [4, 6]. According to the Women’s Enterprise for Sustainability (WES), 30% of startups founded by women succeeded, compared to 70% of those established by men [7, 8].</v>
          </cell>
          <cell r="E7491" t="str">
            <v>[1] The Ministry of Women, Family, Childhood, and Elderly. 2017. "«RAIDA : mon bonheur... devenir entrepreneure»". [http://www.femmes.gov.tn/wp-content/uploads/2017/07/Programme-National-pour-Entrepreneuriat-F%C3%A9minin-Brochure.pdf] [2] International Labor Organization (ILO). 2016. "Évaluation nationale du développement de l’entrepreneuriat féminin". [https://www.ilo.org/wcmsp5/groups/public/---ed_emp/---emp_ent/---ifp_seed/documents/publication/wcms_551170.pdf] [3] Institut National des Statistiques (INS). 2017. "Companies". [http://www.ins.nat.tn/fr/themes/entreprises] [4] Baya. 2016. "Evaluation de l’entreprenariat féminin en Tunisie… les statistiques". [https://www.baya.tn/type/a-la-une/evaluation-de-lentreprenariat-feminin-en-tunisie-les-statistiques/] [5] Webmanagercenter. 2017. "Tunisie : Taux de présence des femmes par secteur d’activité". [https://www.webmanagercenter.com/2017/03/09/404023/tunisie-taux-de-presence-des-femmes-par-secteur-dactivite/] [6] Forbes. 2018. "Tunisia's Equal Inheritance Law Could Boost Female Entrepreneurship". [https://www.forbes.com/sites/brennancusack/2018/08/22/tunisias-equal-inheritance-law-could-boost-female-entrepreneurship/#2287c408155a] [7] Wamda. 2017. "Two thirds of women-led startups fail in Tunisia, report". [https://www.wamda.com/2017/03/thirds-women-led-startups-fail-tunisia-report] [8] Women’s Enterprise for Sustainability (WES). 2017. "Entrepreneuriat Féminin". [https://drive.google.com/file/d/0B-McElwPYusZR2M5bkhyMzNrYUU/view]</v>
          </cell>
        </row>
        <row r="7492">
          <cell r="A7492">
            <v>2018</v>
          </cell>
          <cell r="B7492" t="str">
            <v>EIU country research</v>
          </cell>
          <cell r="C7492" t="str">
            <v>Promotion of women entrepreneurs represents a key component of the Turkish government's new policy on the empowerment of women. The policy, however, does not encourage women to launch their business in the ICT sector, rather it encourages the use of ICT in their business. This policy is incorporated in a new national plan, known as the Women's Empowerment Strategy Paper and Action Plan 2018-2023 (Kadının Güçlenmesi Strateji Belgesi ve Eylem Planı 2018-2023). The plan builds upon policy efforts made over the last 15 years to encourage female entrepreneurship: the National Action Plan on Gender Equality (Toplumsal Cinsiyet Eşitliği Ulusal Eylem Planı) of 2008-2013, which legally grounded equal opportunity for women in all public policies, and a credit guarantee policy adopted in 2015, which included positive discrimination in support of female entrepreneurs [1]. The new action plan is overseen by the General Directorate on the Status of Women (Kadının Statüsü Genel Müdürlüğü, or KSGM) and aims to empower women in five areas: education, health, the economy, decision-making, and the media. The plan explains that a policy for female empowerment must emphasize using ICT skills since it is so acutely changing business and labor market paradigms. To that end, Strategy 5 aims to develop women's entrepreneurship and increase their use of ICT. Interventions include supporting women entrepreneurs at incubators in Turkey's Technology Development Zones, organizing training programs and guidance services for women entrepreneurs in e-commerce and other businesses, and encouraging regional development agencies to prioritize programs that support women's entrepreneurship [1]. The main entities responsible for carrying out this policy are the KSGM and the Small and Medium Enterprises Development Organization (Küçük ve Orta Ölçekli İşletmeleri Geliştirme ve Destekleme İdaresi Başkanlığı, or KOSGEB). Although the results of this policy are to be monitored and evaluated, more specific implementation measures have yet to be published.</v>
          </cell>
          <cell r="E7492" t="str">
            <v>[1] General Directorate on the Status of Women. 2018. "Kadının Güçlenmesi Strateji Belgesi ve Eylem Planı (2018-2023)". [http://www.sp.gov.tr/upload/xSPTemelBelge/files/RySPo+KADININ_GUCLENMESI_STRATEJI_BELGESI_VE_EYLEM_PLANI_2018-2023_.pdf]</v>
          </cell>
        </row>
        <row r="7493">
          <cell r="A7493">
            <v>2018</v>
          </cell>
          <cell r="B7493" t="str">
            <v>EIU country research</v>
          </cell>
          <cell r="C7493" t="str">
            <v>The government of the United Arab Emirates (UAE) does support women-owned enterprises and female-driven innovation, but this is not specific to the ICT sector. The UAE government has made considerable efforts to foster an entrepreneurial culture and develop local small and medium-sized enterprises (SMEs) with advisory, technical, and financial support services. There are offered through a range of incubators and accelerator programs such as the Khalifa Fund for Enterprise Development, Dubai SME (an agency within the Dubai Department of Economic Development, or DED), DED’s Intelaq program, the Hamdan Innovator and Incubator, and the Mohammed Bin Rashid Establishment’s Co-working Popup [1, 2, 3]. While these initiatives do not specifically target the ICT sector, there is an implicit drive to foster entrepreneurship in line with the UAE’s Vision 2021 and the requirements of the digital economy [3]. There appears to have been a lot of support given to ICT businesses given that out of the 100 startups pinpointed by the World Economic Forum to shape the fourth revolution (or digital revolution) in the Middle East and North Africa region, 27 are based in the UAE [4]. While the initiatives so far mentioned do not differentiate between men and women, the government has been instrumental in supporting women in the labor force by enforcing quotas for senior positions - women represent 30% of senior positions in the public sector - and launching initiatives such as the National Strategy for the Empowerment of Emirati Women and the UAE Gender Balance Council in 2015 [5]. The government has also extended its support to women by establishing agencies that offer monetary and advisory support. The Dubai Businesswomen Council offers mentoring programs, lobbies on behalf of women entrepreneurs, functions as a hub to connect female Emirati entrepreneurs with international organizations, offers entrepreneurial skills development, and supports accelerator programs such as the Ro’Ya initiative, run in partnership with MasterCard [6, 7, 8]. One of the main goals of both the Abu Dhabi Businesswomen Council and the Dubai Businesswomen Council is to support female entrepreneurs [7].</v>
          </cell>
          <cell r="E7493" t="str">
            <v>[1] Government of the United Arab Emirates. “Financing Businesses”. [https://government.ae/en/about-the-uae/leaving-no-one-behind/1nopoverty/financing-businesses] [2] Dubai SME (Small Medium Enterprise). “Start up”. [http://www.sme.ae/English/TurnVisionIntoReality/Pages/StartUp.aspx] [3] Thomson Reuters. July 29, 2018. “Dubai SME Welcomes Incubator Designed to Support Entrepreneurs and Startups”. [https://www.zawya.com/mena/en/story/Dubai_SME_welcomes_incubator_designed_to_support_entrepreneurs_and_startups-ZAWYA20180729090030/] [4] World Economic Forum. 2017. “Meet the 100 Arab Start-ups Shaping the Fourth Industrial Revolution”. [https://widgets.weforum.org/mena-startups-2017/] [5] Government of the United Arab Emirates. "Women". [https://government.ae/en/information-and-services/social-affairs/women] [6] Gulf Business. "New Initiative Launched To Support Female Entrepreneurs". [http://gulfbusiness.com/new-initiative-launched-to-support-female-entrepreneurs/] [7] Khaleej Time. June 18, 2016. “UAE opens doors to women in business”. [https://www.khaleejtimes.com/business/local/uae-opens-doors-to-women-in-business] [8] Arabian Business. July 18, 2017. “UAE’s First Entrepreneurship Course programme Accredited by Dubai Government KHDA”. [https://www.arabianbusiness.com/content/376648-uae-s-first-entrepreneurship-course-programme-accredited-by-dubai-government-khda]</v>
          </cell>
        </row>
        <row r="7494">
          <cell r="A7494">
            <v>2018</v>
          </cell>
          <cell r="B7494" t="str">
            <v>EIU country research</v>
          </cell>
          <cell r="C7494" t="str">
            <v>The government of Uganda has an action plan called the Uganda Women Entrepreneurship Program (UWEP) that supports women-owned enterprises and female-driven innovation in the ICT sector [1]. Mentioned in Uganda’s Second National Development Plan (NDPII) as one of the projects that should be invested in to realize the plan, UWEP is a government initiative that is “aimed at improving access to financial services for women and equipping them with skills for enterprise growth, value addition and marketing of their products and services.” [2] It is a program implemented under the Ministry of Gender, Labour and Social Development (MGLSD) and has the specific objective to increase entrepreneurship capacity of women, among others [3]. The target beneficiaries are women between the ages of 18 and 65. The program includes special capacity and skills development courses, the creation of a women enterprise fund (WEF), where groups of 10-15 are given interest-free credit on a revolving fund, and institutional support to help women with bookkeeping, teambuilding, enterprise planning, and entrepreneurship classes [3, 4].</v>
          </cell>
          <cell r="E7494" t="str">
            <v>[1] Republic of Uganda. 2015. “Second National Development Plan (NDPII) 2015/16-2019/20”. [http://npa.ug/wp-content/uploads/NDPII-Final.pdf] [2] Uganda Women Entrepreneurship Programme (UWEP). [http://uwep.mglsd.go.ug] [3] UWEP. 2018. “Who We Are”. [http://uwep.mglsd.go.ug/about] [4] UWEP. 2018. “Programme Components”. [http://uwep.mglsd.go.ug/components]</v>
          </cell>
        </row>
        <row r="7495">
          <cell r="A7495">
            <v>2018</v>
          </cell>
          <cell r="B7495" t="str">
            <v>EIU country research</v>
          </cell>
          <cell r="C7495" t="str">
            <v>The government of Ukraine does not have an action plan for supporting women-owned enterprises and female-driven innovation in the ICT sector, though it does seem generally supportive of the concept. The Digital Agenda 2020 mentions the need to promote economic growth through digital technologies in the industry but does not refer specifically to women [1]. In July 2018, the public association Hi Tech Office Ukraine, a union of high-tech enterprises whose Supervisory Board includes representatives of the Ministry of Economic Development and Trade of Ukraine, the Verkhovna Rada (parliament) of Ukraine, and the Presidential Administration, participated in a study-tour. This took place within the framework of the project Technology Pact on the Development of Women in STEM-companies, which was initiated in the Netherlands and has been adopted by several other countries, including Ukraine. Objectives of the Technology Pact are the choice of the technological sphere at an early stage, the training of technology specialists, and the development of entrepreneurship and entrepreneurial skills [2]. In August 2018, ten Ukrainian women entrepreneurs participated in the International Course “Supporting Women Entrepreneurs through the Use of Information and Communication Technologies (ICTs) and Networking” in Israel, where a representative of the Ukrainian Embassy of Israel welcomed participants of the course and wished them success in their further professional activities [3].</v>
          </cell>
          <cell r="E7495" t="str">
            <v>[1] Ministry of Economic Development and Trade. "Digital Agenda for Ukraine - 2020". [https://ucci.org.ua/uploads/files/58e78ee3c3922.pdf] [2] Hi Tech Office. July 19, 2018. "Study-tour within the framework of the project 'Technological on the Development of Women in STEM-companies'". [http://www.ht-office.org/en/study-tour-within-the-framework-of-the-project-technological-on-the-development-of-women-in-stem-companies/] [3] Ministry of Foreign Affairs. August 29, 2018. "Ten Ukrainian women entrepreneurs took part in the closing ceremony of the International Course of MASHAV". [https://mfa.gov.ua/en/press-center/news/66901-ten-ukrainian-women-entrepreneurs-took-part-in-the-closing-ceremony-of-the-international-course-of-mashav]</v>
          </cell>
        </row>
        <row r="7496">
          <cell r="A7496">
            <v>2018</v>
          </cell>
          <cell r="B7496" t="str">
            <v>EIU country research</v>
          </cell>
          <cell r="C7496" t="str">
            <v>The government of the United Kingdom does not have an action plan specifically supporting women-owned enterprises and female-driven innovation in the ICT sector. The websites for the Minister for Women [1], the Council for Science and Technology [2], and Communications and Telecomms [3] do not have any information about programs that address female-driven innovation and women-owned businesses in the ICT sector. The UK's innovation agency, Innovate UK, runs the "Women in Innovation competition" and earlier in 2018 announced a new round of funding and support for female-led innovation. In addition, quarterly innovation accelerator workshops will be launched to help more women start a business [4]. These programs and funding, however, do not focus on ICT.</v>
          </cell>
          <cell r="E7496" t="str">
            <v>[1] Government of United Kingdom. "Minister for Women". [https://www.gov.uk/government/ministers/minister-for-women-and-equalities--3] [2] Government of United Kingdom. "Council for Science and Technology". [https://www.gov.uk/government/organisations/council-for-science-and-technology] [3] Government of United Kingdom. "Communications and Telecoms". [https://www.gov.uk/business/communications-and-telecomms] [4] Innovate UK. 2018. "Women in Innovation: new support announced". [https://www.gov.uk/government/news/women-in-innovation-new-support-announced]</v>
          </cell>
        </row>
        <row r="7497">
          <cell r="A7497">
            <v>2018</v>
          </cell>
          <cell r="B7497" t="str">
            <v>EIU country research</v>
          </cell>
          <cell r="C7497" t="str">
            <v>The United States does not have a formal action plan specifically aimed at supporting women-owned enterprises in the ICT sector. The US government's Strategy for Digital Inclusion, adopted on 11 January 2017 and overseen by the Federal Communications Commission (FCC), broadly promotes the entry of women and other groups into digital-technology businesses [1]. To that end, since late 2017, the FCC has run an Advisory Committee on Diversity and Digital Empowerment (ACDDE), a two-year initiative studying "how to empower disadvantaged communities and accelerate the entry of small businesses, including those owned by women and minorities into the media, digital news and information, and audio and video programming industries." [2] One key goal of the ACDDE has been to increase ownership diversity in the broadcasting industry by offering support to business incubators. It has not stipulated, however, the training of women in digital skills, nor specifically promoted female-led innovation in ICT, with regard to this goal [3]. Some small-scale efforts to promote female entrepreneurship are undertaken by US-based corporations, though much support is directed towards women in emerging-market countries rather than within the US. Additionally, funding levels are typically low and ICT is generally not specified as an area of support. Coca-Cola, for example, has supported training in business skills for women through its 5by20 initiative (i.e. the training of 5m women around the world by 2020); this is mostly directed to women living in developing countries, with some small amounts being allocated from the Coca-Cola Foundation to female entrepreneurs inside the US [4]. Some municipal governments also provide support for female entrepreneurs. The Department of Small Business Services of the City of New York, the largest metropolitan area in the US, runs a mentoring and fund-raising support program for local women entrepreneurs called WE NYC [5].</v>
          </cell>
          <cell r="E7497" t="str">
            <v>[1] Federal Communications Commission (FCC). January 11, 2017. "Strategies and Recommendations for Promoting Digital Inclusion". [https://www.fcc.gov/document/strategies-and-recommendations-promoting-digital-inclusion] [2] Federal Communications Commission (FCC). 2018. "Advisory Committee on Diversity and Digital Empowerment". [https://www.fcc.gov/advisory-committee-diversity-and-digital-empowerment] [3] Multicultural Media, Telecom and Internet Council (MMTIC). April 1, 2018. "Comments of the Federal Communications Commission's Advisory Committee on Diversity and Digital Empowerment: A proposal for an incubator program". [http://www.mmtconline.org/wp-content/uploads/2018/05/ACDDE-Incubator-Comments-040118.pdf] [4] Coca-Cola Corporation. March 2, 2015. "Coca-Cola Increases Focus on Women's Empowerment in North America". [https://www.coca-colacompany.com/stories/coca-cola-increases-focus-on-womens-empowerment-in-north-america%3F&amp;gclid=EAIaIQobChMI75iK3c_h3QIVyFcNCh2N2wDxEAAYASAAEgI7cfD_BwE] [5] New York City, Department of Small Business Services. 2018. "Supporting the success of women entrepreneurs". [https://we.nyc/]</v>
          </cell>
        </row>
        <row r="7498">
          <cell r="A7498">
            <v>2018</v>
          </cell>
          <cell r="B7498" t="str">
            <v>EIU country research</v>
          </cell>
          <cell r="C7498" t="str">
            <v>The government of Uruguay is supportive of efforts to encourage women in business and increase the number of women working in STEM-related areas, but the Ministries of Labor and Education show no evidence of specific government policy that promotes women-owned enterprises or female innovation in the ICT sector [1, 2]. Some lobby groups and organizations work alongside government agencies to foster female participation in business; these include the Organización de Mujeres Empresarias del Uruguay (the Organization for Business-Women in Uruguay, or OMEU), which aims to boost employment opportunities for women, motivate women to advance in business, and boost the provision of training schemes [3].</v>
          </cell>
          <cell r="E7498" t="str">
            <v>[1] Ministerio de Trabajo y Securidad Social. October 2018. [https://www.mtss.gub.uy/web/mtss/] [2] Ministerio de Educacion y Cultura. October 2018. [http://www.mec.gub.uy/] [3] Organización de Mujeres Empresarias del Uruguay (OMEU). [http://www.omeu.org.uy/quienes-somos/]</v>
          </cell>
        </row>
        <row r="7499">
          <cell r="A7499">
            <v>2018</v>
          </cell>
          <cell r="B7499" t="str">
            <v>EIU country research</v>
          </cell>
          <cell r="C7499" t="str">
            <v>The government of Venezuela does not have an action plan for supporting women-owned enterprises and female-driven innovation in the ICT sector. Two of the main government IT plans address female-driven innovations in ICT. One of the key objectives of the 2007 Telecommunications and Digital Plan is to improve access to information technologies for all underserved groups, but the plan does not mention female-driven innovations in ICT [1]. Similarly, the 2008 Digital Literacy Plan does not address female-driven innovation in ICT [2]. Infocentros, the government-led centers for digital skills in Venezuela, have several programs, but none related to female innovation in ICT [3, 4]. The Ministry of Gender Equality has some initiatives to support women entrepreneurs, such as "Soy Mujer", but these are broad-based and not specific to the ICT sector [5]. Aside from government projects, there are some organizations which have been providing support for female innovation in ICT. One of these is Organizacion Aliadas which has launched IT training programs for female entrepreneurs [7]. The Latin American Development Bank has also launched the "ConnectAmericas" initiative which provides ICT training to women in Latin American countries to support them in improving their IT skills and in setting up their own business [8].</v>
          </cell>
          <cell r="E7499" t="str">
            <v>[1] Government of Venezuela. "Plan Nacional de Telecomunicaciones, Informatica y Servicios Postales 2007-2013". [https://docplayer.es/3872972-Plan-nacional-de-telecomunicaciones-informatica-y-servicios-postales-pntiysp-2007-2013.html] [2] Government of Venezuela. "Programa Nacional de Alfabetizacion Tecnologica". [https://pt.slideshare.net/Ely_Dayana/plan-nacional-de-alfabetizacin-tecnolgica] [3] Venezolana de Televisión. 2018. "Infocentros son espacios para el proceso formativo de la economía digital". [http://vtv.mippci.gob.ve/afirman-que-infocentros-son-espacios-para-el-proceso-formativo-de-la-economia-digital/] [4] Infoamerica. 2005. "Los Infocentros venezolanos ¿un esfuerzo de inclusión social?". [https://www.infoamerica.org/articulos/textospropios/gonzalo_vega1.htm] [5] Albaciudad. 2018. "Programa Soy Mujer fortalece a emprendedoras contra la guerra económica". [http://albaciudad.org/2018/04/programa-soy-mujer-fortalece-a-emprendedoras-contra-la-guerra/] [6] Organizacion Aliadas. 2018. "Las mujeres emprendedoras tienen un espacio para fortalecer sus negocios". [http://aliadasencadena.org/aliadas-en-cadena/las-mujeres-emprendedoras-tienen-un-espacio-para-fortalecer-sus-negocios-2/] [7] Periodico el Emprendedor. 2018. "Emprendedoras venezolanas podrán conseguir apoyo de Google, Microsoft, e IBM". [http://periodicoelemprendedor.com/ve/dinero/item/2956-emprendedoras-venezolanas-podran-conseguir-apoyo-de-empresas-como-google-microsoft-e-ibm.html]</v>
          </cell>
        </row>
        <row r="7500">
          <cell r="A7500">
            <v>2018</v>
          </cell>
          <cell r="B7500" t="str">
            <v>EIU country research</v>
          </cell>
          <cell r="C7500" t="str">
            <v>The Vietnamese government does not have an action plan for supporting women-owned enterprises and female-driven innovation in the ICT sector. The National Committee for the Advancement of Women, which is under the Ministry of Labor–Invalids and Social Affairs, does not publish any information about programs for women-owned businesses and female-driven innovation in ICT [1]. The Ministry of Information and Communications (MIC) also lacks any information on programs for female entrepreneurs and innovators [2]. In 2017, with assistance from the United Nations Development Programme (UNDP), the government issued the Gender Equality Strategy for 2017-2020, but this does not include initiatives for women who are business owners in the ICT sector [3]. Local experts have noted that more women are needed in STEM and the ICT sector in order to improve design and responsiveness to customer needs [4].</v>
          </cell>
          <cell r="E7500" t="str">
            <v>[1] National Committee for the Advancement of Women. [http://genic.molisa.gov.vn/Home/Home_EN/tabid/398/language/en-US/Default.aspx] [2] Ministry of Information and Communications. [http://english.mic.gov.vn/Pages/home.aspx] [3] United Nations (UN). 2017. “Viet Nam takes action towards STEM Education for Sustainable Development”. [http://www.un.org.vn/en/unesco-agencypresscenter1-100/4388-viet-nam-takes-action-towards-stem-education-for-sustainable-development.html] [4] Vietnam News. 2017. “VN needs more women working in STEM: experts”. [http://vietnamnews.vn/society/417457/vn-needs-more-women-working-in-stem-experts.html#hxURv35OL13058TG.99]</v>
          </cell>
        </row>
        <row r="7501">
          <cell r="A7501">
            <v>2018</v>
          </cell>
          <cell r="B7501" t="str">
            <v>EIU country research</v>
          </cell>
          <cell r="C7501" t="str">
            <v>The government of Zambia has an action plan for supporting women-owned enterprises and innovation in the ICT sector. The 2014 National Gender Policy addresses the lack of entrepreneurship development and business financing solutions as a key barrier to women’s inclusion [1]. The policy recognizes that over 50% of small, medium and micro-sized enterprises (SMMEs) in Zambia are women-owned, but there are key developmental challenges prohibiting economic growth in this sector, including the lack of appropriate technological skills and access [1]. To enhance women’s economic empowerment, the Policy aims to “promote equal access to entrepreneurial opportunities and equity in the ownership of business in key economic stakeholders” [1]. This will be achieved by establishing a women’s bank to improve financial access and by building capacities and training (specifically in ICT) women to establish and manage businesses [1]. The Zambia Information and Communications Technology Authority (ZICTA) also has an ongoing initiative for promoting innovation and entrepreneurship in the ICT sector for young people, with a particular focus on women [2]. The Support to Innovation and Entrepreneurship in the ICT Sector in Zambia Project began in 2016 and includes seminars and workshops, mentorship, innovation symposiums, institutional development and capacity building at tertiary institutions, international partnerships and competitions, and the establishment of an incubator in Zambia by 2020 [2].</v>
          </cell>
          <cell r="E7501" t="str">
            <v>[1] Ministry of Gender and Child Development. 2014. “National Gender Policy”. [http://extwprlegs1.fao.org/docs/pdf/zam152916.pdf] [2] Zambia Information and Communications Authority (ZICTA). 2015. “Support to Innovation and Entrepreneurship in the ICT Sector in Zambia – Financing and Implementation Proposal”. [https://www.zicta.zm/Views/Publications/SUPPORTINNOVATIONPROPOSAL.pdf]</v>
          </cell>
        </row>
        <row r="7502">
          <cell r="A7502">
            <v>2017</v>
          </cell>
          <cell r="B7502" t="str">
            <v>Gallup</v>
          </cell>
        </row>
        <row r="7503">
          <cell r="A7503" t="str">
            <v>-</v>
          </cell>
          <cell r="B7503" t="str">
            <v>EIU estimate</v>
          </cell>
          <cell r="C7503" t="str">
            <v>SSA regional average</v>
          </cell>
          <cell r="D7503" t="str">
            <v>e</v>
          </cell>
        </row>
        <row r="7504">
          <cell r="A7504">
            <v>2018</v>
          </cell>
          <cell r="B7504" t="str">
            <v>Gallup</v>
          </cell>
        </row>
        <row r="7505">
          <cell r="A7505">
            <v>2018</v>
          </cell>
          <cell r="B7505" t="str">
            <v>Gallup</v>
          </cell>
        </row>
        <row r="7506">
          <cell r="A7506">
            <v>2018</v>
          </cell>
          <cell r="B7506" t="str">
            <v>Gallup</v>
          </cell>
        </row>
        <row r="7507">
          <cell r="A7507">
            <v>2018</v>
          </cell>
          <cell r="B7507" t="str">
            <v>Gallup</v>
          </cell>
        </row>
        <row r="7508">
          <cell r="A7508">
            <v>2017</v>
          </cell>
          <cell r="B7508" t="str">
            <v>Gallup</v>
          </cell>
        </row>
        <row r="7509">
          <cell r="A7509">
            <v>2018</v>
          </cell>
          <cell r="B7509" t="str">
            <v>Gallup</v>
          </cell>
        </row>
        <row r="7510">
          <cell r="A7510">
            <v>2017</v>
          </cell>
          <cell r="B7510" t="str">
            <v>Gallup</v>
          </cell>
        </row>
        <row r="7511">
          <cell r="A7511">
            <v>2018</v>
          </cell>
          <cell r="B7511" t="str">
            <v>Gallup</v>
          </cell>
        </row>
        <row r="7512">
          <cell r="A7512">
            <v>2017</v>
          </cell>
          <cell r="B7512" t="str">
            <v>Gallup</v>
          </cell>
        </row>
        <row r="7513">
          <cell r="A7513">
            <v>2018</v>
          </cell>
          <cell r="B7513" t="str">
            <v>Gallup</v>
          </cell>
        </row>
        <row r="7514">
          <cell r="A7514">
            <v>2018</v>
          </cell>
          <cell r="B7514" t="str">
            <v>Gallup</v>
          </cell>
        </row>
        <row r="7515">
          <cell r="A7515">
            <v>2018</v>
          </cell>
          <cell r="B7515" t="str">
            <v>Gallup</v>
          </cell>
        </row>
        <row r="7516">
          <cell r="A7516">
            <v>2017</v>
          </cell>
          <cell r="B7516" t="str">
            <v>Gallup</v>
          </cell>
        </row>
        <row r="7517">
          <cell r="A7517">
            <v>2018</v>
          </cell>
          <cell r="B7517" t="str">
            <v>Gallup</v>
          </cell>
        </row>
        <row r="7518">
          <cell r="A7518">
            <v>2018</v>
          </cell>
          <cell r="B7518" t="str">
            <v>Gallup</v>
          </cell>
        </row>
        <row r="7519">
          <cell r="A7519">
            <v>2018</v>
          </cell>
          <cell r="B7519" t="str">
            <v>Gallup</v>
          </cell>
        </row>
        <row r="7520">
          <cell r="A7520">
            <v>2017</v>
          </cell>
          <cell r="B7520" t="str">
            <v>Gallup</v>
          </cell>
          <cell r="C7520" t="str">
            <v>Data is for Kinshasa (capital)</v>
          </cell>
        </row>
        <row r="7521">
          <cell r="A7521">
            <v>2018</v>
          </cell>
          <cell r="B7521" t="str">
            <v>Gallup</v>
          </cell>
        </row>
        <row r="7522">
          <cell r="A7522">
            <v>2017</v>
          </cell>
          <cell r="B7522" t="str">
            <v>Gallup</v>
          </cell>
        </row>
        <row r="7523">
          <cell r="A7523">
            <v>2017</v>
          </cell>
          <cell r="B7523" t="str">
            <v>Gallup</v>
          </cell>
        </row>
        <row r="7524">
          <cell r="A7524">
            <v>2018</v>
          </cell>
          <cell r="B7524" t="str">
            <v>Gallup</v>
          </cell>
        </row>
        <row r="7525">
          <cell r="A7525">
            <v>2017</v>
          </cell>
          <cell r="B7525" t="str">
            <v>Gallup</v>
          </cell>
        </row>
        <row r="7526">
          <cell r="A7526">
            <v>2018</v>
          </cell>
          <cell r="B7526" t="str">
            <v>Gallup</v>
          </cell>
        </row>
        <row r="7527">
          <cell r="A7527">
            <v>2018</v>
          </cell>
          <cell r="B7527" t="str">
            <v>Gallup</v>
          </cell>
        </row>
        <row r="7528">
          <cell r="A7528">
            <v>2018</v>
          </cell>
          <cell r="B7528" t="str">
            <v>Gallup</v>
          </cell>
        </row>
        <row r="7529">
          <cell r="A7529">
            <v>2018</v>
          </cell>
          <cell r="B7529" t="str">
            <v>Gallup</v>
          </cell>
        </row>
        <row r="7530">
          <cell r="A7530">
            <v>2018</v>
          </cell>
          <cell r="B7530" t="str">
            <v>Gallup</v>
          </cell>
        </row>
        <row r="7531">
          <cell r="A7531">
            <v>2018</v>
          </cell>
          <cell r="B7531" t="str">
            <v>Gallup</v>
          </cell>
        </row>
        <row r="7532">
          <cell r="A7532">
            <v>2018</v>
          </cell>
          <cell r="B7532" t="str">
            <v>Gallup</v>
          </cell>
        </row>
        <row r="7533">
          <cell r="A7533">
            <v>2018</v>
          </cell>
          <cell r="B7533" t="str">
            <v>Gallup</v>
          </cell>
        </row>
        <row r="7534">
          <cell r="A7534">
            <v>2017</v>
          </cell>
          <cell r="B7534" t="str">
            <v>Gallup</v>
          </cell>
        </row>
        <row r="7535">
          <cell r="A7535">
            <v>2018</v>
          </cell>
          <cell r="B7535" t="str">
            <v>Gallup</v>
          </cell>
        </row>
        <row r="7536">
          <cell r="A7536">
            <v>2018</v>
          </cell>
          <cell r="B7536" t="str">
            <v>Gallup</v>
          </cell>
        </row>
        <row r="7537">
          <cell r="A7537">
            <v>2018</v>
          </cell>
          <cell r="B7537" t="str">
            <v>Gallup</v>
          </cell>
        </row>
        <row r="7538">
          <cell r="A7538">
            <v>2017</v>
          </cell>
          <cell r="B7538" t="str">
            <v>Gallup</v>
          </cell>
        </row>
        <row r="7539">
          <cell r="A7539">
            <v>2017</v>
          </cell>
          <cell r="B7539" t="str">
            <v>Gallup</v>
          </cell>
        </row>
        <row r="7540">
          <cell r="A7540">
            <v>2018</v>
          </cell>
          <cell r="B7540" t="str">
            <v>Gallup</v>
          </cell>
        </row>
        <row r="7541">
          <cell r="A7541">
            <v>2018</v>
          </cell>
          <cell r="B7541" t="str">
            <v>Gallup</v>
          </cell>
        </row>
        <row r="7542">
          <cell r="A7542">
            <v>2018</v>
          </cell>
          <cell r="B7542" t="str">
            <v>Gallup</v>
          </cell>
        </row>
        <row r="7543">
          <cell r="A7543">
            <v>2018</v>
          </cell>
          <cell r="B7543" t="str">
            <v>Gallup</v>
          </cell>
        </row>
        <row r="7544">
          <cell r="A7544">
            <v>2018</v>
          </cell>
          <cell r="B7544" t="str">
            <v>Gallup</v>
          </cell>
        </row>
        <row r="7545">
          <cell r="A7545">
            <v>2017</v>
          </cell>
          <cell r="B7545" t="str">
            <v>Gallup</v>
          </cell>
        </row>
        <row r="7546">
          <cell r="A7546">
            <v>2018</v>
          </cell>
          <cell r="B7546" t="str">
            <v>Gallup</v>
          </cell>
        </row>
        <row r="7547">
          <cell r="A7547">
            <v>2018</v>
          </cell>
          <cell r="B7547" t="str">
            <v>Gallup</v>
          </cell>
        </row>
        <row r="7548">
          <cell r="A7548">
            <v>2018</v>
          </cell>
          <cell r="B7548" t="str">
            <v>Gallup</v>
          </cell>
        </row>
        <row r="7549">
          <cell r="A7549">
            <v>2018</v>
          </cell>
          <cell r="B7549" t="str">
            <v>Gallup</v>
          </cell>
        </row>
        <row r="7550">
          <cell r="A7550">
            <v>2017</v>
          </cell>
          <cell r="B7550" t="str">
            <v>Gallup</v>
          </cell>
        </row>
        <row r="7551">
          <cell r="A7551">
            <v>2018</v>
          </cell>
          <cell r="B7551" t="str">
            <v>Gallup</v>
          </cell>
        </row>
        <row r="7552">
          <cell r="A7552">
            <v>2018</v>
          </cell>
          <cell r="B7552" t="str">
            <v>Gallup</v>
          </cell>
        </row>
        <row r="7553">
          <cell r="A7553">
            <v>2018</v>
          </cell>
          <cell r="B7553" t="str">
            <v>Gallup</v>
          </cell>
        </row>
        <row r="7554">
          <cell r="A7554" t="str">
            <v>-</v>
          </cell>
          <cell r="B7554" t="str">
            <v>EIU estimate</v>
          </cell>
          <cell r="C7554" t="str">
            <v>Asia regional average</v>
          </cell>
        </row>
        <row r="7555">
          <cell r="A7555">
            <v>2018</v>
          </cell>
          <cell r="B7555" t="str">
            <v>Gallup</v>
          </cell>
        </row>
        <row r="7556">
          <cell r="A7556">
            <v>2017</v>
          </cell>
          <cell r="B7556" t="str">
            <v>Gallup</v>
          </cell>
        </row>
        <row r="7557">
          <cell r="A7557">
            <v>2018</v>
          </cell>
          <cell r="B7557" t="str">
            <v>Gallup</v>
          </cell>
        </row>
        <row r="7558">
          <cell r="A7558">
            <v>2018</v>
          </cell>
          <cell r="B7558" t="str">
            <v>Gallup</v>
          </cell>
        </row>
        <row r="7559">
          <cell r="A7559">
            <v>2017</v>
          </cell>
          <cell r="B7559" t="str">
            <v>Gallup</v>
          </cell>
        </row>
        <row r="7560">
          <cell r="A7560">
            <v>2018</v>
          </cell>
          <cell r="B7560" t="str">
            <v>Gallup</v>
          </cell>
        </row>
        <row r="7561">
          <cell r="A7561">
            <v>2017</v>
          </cell>
          <cell r="B7561" t="str">
            <v>Gallup</v>
          </cell>
        </row>
        <row r="7562">
          <cell r="A7562">
            <v>2018</v>
          </cell>
          <cell r="B7562" t="str">
            <v>Gallup</v>
          </cell>
        </row>
        <row r="7563">
          <cell r="A7563">
            <v>2018</v>
          </cell>
          <cell r="B7563" t="str">
            <v>Gallup</v>
          </cell>
        </row>
        <row r="7564">
          <cell r="A7564">
            <v>2018</v>
          </cell>
          <cell r="B7564" t="str">
            <v>Gallup</v>
          </cell>
        </row>
        <row r="7565">
          <cell r="A7565">
            <v>2018</v>
          </cell>
          <cell r="B7565" t="str">
            <v>Gallup</v>
          </cell>
        </row>
        <row r="7566">
          <cell r="A7566" t="str">
            <v>-</v>
          </cell>
          <cell r="B7566" t="str">
            <v>EIU estimate</v>
          </cell>
          <cell r="C7566" t="str">
            <v>MENA regional average</v>
          </cell>
          <cell r="D7566" t="str">
            <v>e</v>
          </cell>
        </row>
        <row r="7567">
          <cell r="A7567">
            <v>2018</v>
          </cell>
          <cell r="B7567" t="str">
            <v>Gallup</v>
          </cell>
        </row>
        <row r="7568">
          <cell r="A7568">
            <v>2017</v>
          </cell>
          <cell r="B7568" t="str">
            <v>Gallup</v>
          </cell>
        </row>
        <row r="7569">
          <cell r="A7569">
            <v>2018</v>
          </cell>
          <cell r="B7569" t="str">
            <v>Gallup</v>
          </cell>
        </row>
        <row r="7570">
          <cell r="A7570">
            <v>2018</v>
          </cell>
          <cell r="B7570" t="str">
            <v>Gallup</v>
          </cell>
        </row>
        <row r="7571">
          <cell r="A7571">
            <v>2017</v>
          </cell>
          <cell r="B7571" t="str">
            <v>Gallup</v>
          </cell>
        </row>
        <row r="7572">
          <cell r="A7572">
            <v>2017</v>
          </cell>
          <cell r="B7572" t="str">
            <v>Gallup</v>
          </cell>
        </row>
        <row r="7573">
          <cell r="A7573" t="str">
            <v>-</v>
          </cell>
          <cell r="B7573" t="str">
            <v>EIU estimate</v>
          </cell>
          <cell r="C7573" t="str">
            <v>MENA regional average</v>
          </cell>
          <cell r="D7573" t="str">
            <v>e</v>
          </cell>
        </row>
        <row r="7574">
          <cell r="A7574">
            <v>2018</v>
          </cell>
          <cell r="B7574" t="str">
            <v>Gallup</v>
          </cell>
        </row>
        <row r="7575">
          <cell r="A7575">
            <v>2018</v>
          </cell>
          <cell r="B7575" t="str">
            <v>Gallup</v>
          </cell>
        </row>
        <row r="7576">
          <cell r="A7576">
            <v>2018</v>
          </cell>
          <cell r="B7576" t="str">
            <v>Gallup</v>
          </cell>
        </row>
        <row r="7577">
          <cell r="A7577">
            <v>2017</v>
          </cell>
          <cell r="B7577" t="str">
            <v>Gallup</v>
          </cell>
        </row>
        <row r="7578">
          <cell r="A7578">
            <v>2018</v>
          </cell>
          <cell r="B7578" t="str">
            <v>Gallup</v>
          </cell>
        </row>
        <row r="7579">
          <cell r="A7579">
            <v>2018</v>
          </cell>
          <cell r="B7579" t="str">
            <v>Gallup</v>
          </cell>
        </row>
        <row r="7580">
          <cell r="A7580">
            <v>2018</v>
          </cell>
          <cell r="B7580" t="str">
            <v>Gallup</v>
          </cell>
        </row>
        <row r="7581">
          <cell r="A7581">
            <v>2018</v>
          </cell>
          <cell r="B7581" t="str">
            <v>Gallup</v>
          </cell>
        </row>
        <row r="7582">
          <cell r="A7582">
            <v>2018</v>
          </cell>
          <cell r="B7582" t="str">
            <v>Gallup</v>
          </cell>
        </row>
        <row r="7583">
          <cell r="A7583">
            <v>2018</v>
          </cell>
          <cell r="B7583" t="str">
            <v>Gallup</v>
          </cell>
        </row>
        <row r="7584">
          <cell r="A7584">
            <v>2018</v>
          </cell>
          <cell r="B7584" t="str">
            <v>Gallup</v>
          </cell>
        </row>
        <row r="7585">
          <cell r="A7585" t="str">
            <v>-</v>
          </cell>
          <cell r="B7585" t="str">
            <v>EIU estimate</v>
          </cell>
          <cell r="C7585" t="str">
            <v>SSA regional average</v>
          </cell>
          <cell r="D7585" t="str">
            <v>e</v>
          </cell>
        </row>
        <row r="7586">
          <cell r="A7586">
            <v>2018</v>
          </cell>
          <cell r="B7586" t="str">
            <v>Gallup</v>
          </cell>
        </row>
        <row r="7587">
          <cell r="A7587">
            <v>2018</v>
          </cell>
          <cell r="B7587" t="str">
            <v>Gallup</v>
          </cell>
        </row>
        <row r="7588">
          <cell r="A7588">
            <v>2018</v>
          </cell>
          <cell r="B7588" t="str">
            <v>Gallup</v>
          </cell>
        </row>
        <row r="7589">
          <cell r="A7589">
            <v>2018</v>
          </cell>
          <cell r="B7589" t="str">
            <v>Gallup</v>
          </cell>
        </row>
        <row r="7590">
          <cell r="A7590">
            <v>2018</v>
          </cell>
          <cell r="B7590" t="str">
            <v>Gallup</v>
          </cell>
        </row>
        <row r="7591">
          <cell r="A7591">
            <v>2018</v>
          </cell>
          <cell r="B7591" t="str">
            <v>Gallup</v>
          </cell>
        </row>
        <row r="7592">
          <cell r="A7592">
            <v>2018</v>
          </cell>
          <cell r="B7592" t="str">
            <v>Gallup</v>
          </cell>
        </row>
        <row r="7593">
          <cell r="A7593">
            <v>2017</v>
          </cell>
          <cell r="B7593" t="str">
            <v>Gallup</v>
          </cell>
        </row>
        <row r="7594">
          <cell r="A7594">
            <v>2018</v>
          </cell>
          <cell r="B7594" t="str">
            <v>Gallup</v>
          </cell>
        </row>
        <row r="7595">
          <cell r="A7595">
            <v>2018</v>
          </cell>
          <cell r="B7595" t="str">
            <v>Gallup</v>
          </cell>
        </row>
        <row r="7596">
          <cell r="A7596">
            <v>2018</v>
          </cell>
          <cell r="B7596" t="str">
            <v>Gallup</v>
          </cell>
        </row>
        <row r="7597">
          <cell r="A7597">
            <v>2018</v>
          </cell>
          <cell r="B7597" t="str">
            <v>Gallup</v>
          </cell>
        </row>
        <row r="7598">
          <cell r="A7598">
            <v>2017</v>
          </cell>
          <cell r="B7598" t="str">
            <v>Gallup</v>
          </cell>
        </row>
        <row r="7599">
          <cell r="A7599">
            <v>2017</v>
          </cell>
          <cell r="B7599" t="str">
            <v>Gallup</v>
          </cell>
        </row>
        <row r="7600">
          <cell r="A7600">
            <v>2017</v>
          </cell>
          <cell r="B7600" t="str">
            <v>Gallup</v>
          </cell>
        </row>
        <row r="7601">
          <cell r="A7601">
            <v>2018</v>
          </cell>
          <cell r="B7601" t="str">
            <v>Gallup</v>
          </cell>
        </row>
        <row r="7602">
          <cell r="A7602">
            <v>2017</v>
          </cell>
          <cell r="B7602" t="str">
            <v>Gallup</v>
          </cell>
        </row>
        <row r="7603">
          <cell r="A7603" t="str">
            <v>-</v>
          </cell>
          <cell r="B7603" t="str">
            <v>EIU estimate</v>
          </cell>
          <cell r="C7603" t="str">
            <v>SSA regional average</v>
          </cell>
          <cell r="D7603" t="str">
            <v>e</v>
          </cell>
        </row>
        <row r="7604">
          <cell r="A7604">
            <v>2018</v>
          </cell>
          <cell r="B7604" t="str">
            <v>Gallup</v>
          </cell>
        </row>
        <row r="7605">
          <cell r="A7605">
            <v>2018</v>
          </cell>
          <cell r="B7605" t="str">
            <v>Gallup</v>
          </cell>
        </row>
        <row r="7606">
          <cell r="A7606">
            <v>2018</v>
          </cell>
          <cell r="B7606" t="str">
            <v>Gallup</v>
          </cell>
        </row>
        <row r="7607">
          <cell r="A7607">
            <v>2018</v>
          </cell>
          <cell r="B7607" t="str">
            <v>Gallup</v>
          </cell>
        </row>
        <row r="7608">
          <cell r="A7608">
            <v>2017</v>
          </cell>
          <cell r="B7608" t="str">
            <v>Gallup</v>
          </cell>
        </row>
        <row r="7609">
          <cell r="A7609">
            <v>2018</v>
          </cell>
          <cell r="B7609" t="str">
            <v>Gallup</v>
          </cell>
        </row>
        <row r="7610">
          <cell r="A7610">
            <v>2017</v>
          </cell>
          <cell r="B7610" t="str">
            <v>Gallup</v>
          </cell>
        </row>
        <row r="7611">
          <cell r="A7611">
            <v>2018</v>
          </cell>
          <cell r="B7611" t="str">
            <v>Gallup</v>
          </cell>
        </row>
        <row r="7612">
          <cell r="A7612">
            <v>2017</v>
          </cell>
          <cell r="B7612" t="str">
            <v>Gallup</v>
          </cell>
        </row>
        <row r="7613">
          <cell r="A7613">
            <v>2018</v>
          </cell>
          <cell r="B7613" t="str">
            <v>Gallup</v>
          </cell>
        </row>
        <row r="7614">
          <cell r="A7614">
            <v>2018</v>
          </cell>
          <cell r="B7614" t="str">
            <v>Gallup</v>
          </cell>
        </row>
        <row r="7615">
          <cell r="A7615">
            <v>2018</v>
          </cell>
          <cell r="B7615" t="str">
            <v>Gallup</v>
          </cell>
        </row>
        <row r="7616">
          <cell r="A7616">
            <v>2017</v>
          </cell>
          <cell r="B7616" t="str">
            <v>Gallup</v>
          </cell>
        </row>
        <row r="7617">
          <cell r="A7617">
            <v>2018</v>
          </cell>
          <cell r="B7617" t="str">
            <v>Gallup</v>
          </cell>
        </row>
        <row r="7618">
          <cell r="A7618">
            <v>2018</v>
          </cell>
          <cell r="B7618" t="str">
            <v>Gallup</v>
          </cell>
        </row>
        <row r="7619">
          <cell r="A7619">
            <v>2018</v>
          </cell>
          <cell r="B7619" t="str">
            <v>Gallup</v>
          </cell>
        </row>
        <row r="7620">
          <cell r="A7620">
            <v>2017</v>
          </cell>
          <cell r="B7620" t="str">
            <v>Gallup</v>
          </cell>
          <cell r="C7620" t="str">
            <v>Data is for Kinshasa (capital)</v>
          </cell>
        </row>
        <row r="7621">
          <cell r="A7621">
            <v>2018</v>
          </cell>
          <cell r="B7621" t="str">
            <v>Gallup</v>
          </cell>
        </row>
        <row r="7622">
          <cell r="A7622">
            <v>2017</v>
          </cell>
          <cell r="B7622" t="str">
            <v>Gallup</v>
          </cell>
        </row>
        <row r="7623">
          <cell r="A7623">
            <v>2017</v>
          </cell>
          <cell r="B7623" t="str">
            <v>Gallup</v>
          </cell>
        </row>
        <row r="7624">
          <cell r="A7624">
            <v>2018</v>
          </cell>
          <cell r="B7624" t="str">
            <v>Gallup</v>
          </cell>
        </row>
        <row r="7625">
          <cell r="A7625">
            <v>2017</v>
          </cell>
          <cell r="B7625" t="str">
            <v>Gallup</v>
          </cell>
        </row>
        <row r="7626">
          <cell r="A7626">
            <v>2018</v>
          </cell>
          <cell r="B7626" t="str">
            <v>Gallup</v>
          </cell>
        </row>
        <row r="7627">
          <cell r="A7627">
            <v>2018</v>
          </cell>
          <cell r="B7627" t="str">
            <v>Gallup</v>
          </cell>
        </row>
        <row r="7628">
          <cell r="A7628">
            <v>2018</v>
          </cell>
          <cell r="B7628" t="str">
            <v>Gallup</v>
          </cell>
        </row>
        <row r="7629">
          <cell r="A7629">
            <v>2018</v>
          </cell>
          <cell r="B7629" t="str">
            <v>Gallup</v>
          </cell>
        </row>
        <row r="7630">
          <cell r="A7630">
            <v>2018</v>
          </cell>
          <cell r="B7630" t="str">
            <v>Gallup</v>
          </cell>
        </row>
        <row r="7631">
          <cell r="A7631">
            <v>2018</v>
          </cell>
          <cell r="B7631" t="str">
            <v>Gallup</v>
          </cell>
        </row>
        <row r="7632">
          <cell r="A7632">
            <v>2018</v>
          </cell>
          <cell r="B7632" t="str">
            <v>Gallup</v>
          </cell>
        </row>
        <row r="7633">
          <cell r="A7633">
            <v>2018</v>
          </cell>
          <cell r="B7633" t="str">
            <v>Gallup</v>
          </cell>
        </row>
        <row r="7634">
          <cell r="A7634">
            <v>2017</v>
          </cell>
          <cell r="B7634" t="str">
            <v>Gallup</v>
          </cell>
        </row>
        <row r="7635">
          <cell r="A7635">
            <v>2018</v>
          </cell>
          <cell r="B7635" t="str">
            <v>Gallup</v>
          </cell>
        </row>
        <row r="7636">
          <cell r="A7636">
            <v>2018</v>
          </cell>
          <cell r="B7636" t="str">
            <v>Gallup</v>
          </cell>
        </row>
        <row r="7637">
          <cell r="A7637">
            <v>2018</v>
          </cell>
          <cell r="B7637" t="str">
            <v>Gallup</v>
          </cell>
        </row>
        <row r="7638">
          <cell r="A7638">
            <v>2017</v>
          </cell>
          <cell r="B7638" t="str">
            <v>Gallup</v>
          </cell>
        </row>
        <row r="7639">
          <cell r="A7639">
            <v>2017</v>
          </cell>
          <cell r="B7639" t="str">
            <v>Gallup</v>
          </cell>
        </row>
        <row r="7640">
          <cell r="A7640">
            <v>2018</v>
          </cell>
          <cell r="B7640" t="str">
            <v>Gallup</v>
          </cell>
        </row>
        <row r="7641">
          <cell r="A7641">
            <v>2018</v>
          </cell>
          <cell r="B7641" t="str">
            <v>Gallup</v>
          </cell>
        </row>
        <row r="7642">
          <cell r="A7642">
            <v>2018</v>
          </cell>
          <cell r="B7642" t="str">
            <v>Gallup</v>
          </cell>
        </row>
        <row r="7643">
          <cell r="A7643">
            <v>2018</v>
          </cell>
          <cell r="B7643" t="str">
            <v>Gallup</v>
          </cell>
        </row>
        <row r="7644">
          <cell r="A7644">
            <v>2018</v>
          </cell>
          <cell r="B7644" t="str">
            <v>Gallup</v>
          </cell>
        </row>
        <row r="7645">
          <cell r="A7645">
            <v>2017</v>
          </cell>
          <cell r="B7645" t="str">
            <v>Gallup</v>
          </cell>
        </row>
        <row r="7646">
          <cell r="A7646">
            <v>2018</v>
          </cell>
          <cell r="B7646" t="str">
            <v>Gallup</v>
          </cell>
        </row>
        <row r="7647">
          <cell r="A7647">
            <v>2018</v>
          </cell>
          <cell r="B7647" t="str">
            <v>Gallup</v>
          </cell>
        </row>
        <row r="7648">
          <cell r="A7648">
            <v>2018</v>
          </cell>
          <cell r="B7648" t="str">
            <v>Gallup</v>
          </cell>
        </row>
        <row r="7649">
          <cell r="A7649">
            <v>2018</v>
          </cell>
          <cell r="B7649" t="str">
            <v>Gallup</v>
          </cell>
        </row>
        <row r="7650">
          <cell r="A7650">
            <v>2017</v>
          </cell>
          <cell r="B7650" t="str">
            <v>Gallup</v>
          </cell>
        </row>
        <row r="7651">
          <cell r="A7651">
            <v>2018</v>
          </cell>
          <cell r="B7651" t="str">
            <v>Gallup</v>
          </cell>
        </row>
        <row r="7652">
          <cell r="A7652">
            <v>2018</v>
          </cell>
          <cell r="B7652" t="str">
            <v>Gallup</v>
          </cell>
        </row>
        <row r="7653">
          <cell r="A7653">
            <v>2018</v>
          </cell>
          <cell r="B7653" t="str">
            <v>Gallup</v>
          </cell>
        </row>
        <row r="7654">
          <cell r="A7654">
            <v>2018</v>
          </cell>
          <cell r="B7654" t="str">
            <v>Gallup</v>
          </cell>
        </row>
        <row r="7655">
          <cell r="A7655">
            <v>2018</v>
          </cell>
          <cell r="B7655" t="str">
            <v>Gallup</v>
          </cell>
        </row>
        <row r="7656">
          <cell r="A7656">
            <v>2017</v>
          </cell>
          <cell r="B7656" t="str">
            <v>Gallup</v>
          </cell>
        </row>
        <row r="7657">
          <cell r="A7657">
            <v>2018</v>
          </cell>
          <cell r="B7657" t="str">
            <v>Gallup</v>
          </cell>
        </row>
        <row r="7658">
          <cell r="A7658">
            <v>2018</v>
          </cell>
          <cell r="B7658" t="str">
            <v>Gallup</v>
          </cell>
        </row>
        <row r="7659">
          <cell r="A7659">
            <v>2017</v>
          </cell>
          <cell r="B7659" t="str">
            <v>Gallup</v>
          </cell>
        </row>
        <row r="7660">
          <cell r="A7660">
            <v>2018</v>
          </cell>
          <cell r="B7660" t="str">
            <v>Gallup</v>
          </cell>
        </row>
        <row r="7661">
          <cell r="A7661">
            <v>2017</v>
          </cell>
          <cell r="B7661" t="str">
            <v>Gallup</v>
          </cell>
        </row>
        <row r="7662">
          <cell r="A7662">
            <v>2018</v>
          </cell>
          <cell r="B7662" t="str">
            <v>Gallup</v>
          </cell>
        </row>
        <row r="7663">
          <cell r="A7663">
            <v>2018</v>
          </cell>
          <cell r="B7663" t="str">
            <v>Gallup</v>
          </cell>
        </row>
        <row r="7664">
          <cell r="A7664">
            <v>2018</v>
          </cell>
          <cell r="B7664" t="str">
            <v>Gallup</v>
          </cell>
        </row>
        <row r="7665">
          <cell r="A7665">
            <v>2018</v>
          </cell>
          <cell r="B7665" t="str">
            <v>Gallup</v>
          </cell>
        </row>
        <row r="7666">
          <cell r="A7666" t="str">
            <v>-</v>
          </cell>
          <cell r="B7666" t="str">
            <v>EIU estimate</v>
          </cell>
          <cell r="C7666" t="str">
            <v>MENA regional average</v>
          </cell>
          <cell r="D7666" t="str">
            <v>e</v>
          </cell>
        </row>
        <row r="7667">
          <cell r="A7667">
            <v>2018</v>
          </cell>
          <cell r="B7667" t="str">
            <v>Gallup</v>
          </cell>
        </row>
        <row r="7668">
          <cell r="A7668">
            <v>2017</v>
          </cell>
          <cell r="B7668" t="str">
            <v>Gallup</v>
          </cell>
        </row>
        <row r="7669">
          <cell r="A7669">
            <v>2018</v>
          </cell>
          <cell r="B7669" t="str">
            <v>Gallup</v>
          </cell>
        </row>
        <row r="7670">
          <cell r="A7670">
            <v>2018</v>
          </cell>
          <cell r="B7670" t="str">
            <v>Gallup</v>
          </cell>
        </row>
        <row r="7671">
          <cell r="A7671">
            <v>2017</v>
          </cell>
          <cell r="B7671" t="str">
            <v>Gallup</v>
          </cell>
        </row>
        <row r="7672">
          <cell r="A7672">
            <v>2017</v>
          </cell>
          <cell r="B7672" t="str">
            <v>Gallup</v>
          </cell>
        </row>
        <row r="7673">
          <cell r="A7673" t="str">
            <v>-</v>
          </cell>
          <cell r="B7673" t="str">
            <v>EIU estimate</v>
          </cell>
          <cell r="C7673" t="str">
            <v>MENA regional average</v>
          </cell>
          <cell r="D7673" t="str">
            <v>e</v>
          </cell>
        </row>
        <row r="7674">
          <cell r="A7674">
            <v>2018</v>
          </cell>
          <cell r="B7674" t="str">
            <v>Gallup</v>
          </cell>
        </row>
        <row r="7675">
          <cell r="A7675">
            <v>2018</v>
          </cell>
          <cell r="B7675" t="str">
            <v>Gallup</v>
          </cell>
        </row>
        <row r="7676">
          <cell r="A7676">
            <v>2018</v>
          </cell>
          <cell r="B7676" t="str">
            <v>Gallup</v>
          </cell>
        </row>
        <row r="7677">
          <cell r="A7677">
            <v>2017</v>
          </cell>
          <cell r="B7677" t="str">
            <v>Gallup</v>
          </cell>
        </row>
        <row r="7678">
          <cell r="A7678">
            <v>2018</v>
          </cell>
          <cell r="B7678" t="str">
            <v>Gallup</v>
          </cell>
        </row>
        <row r="7679">
          <cell r="A7679">
            <v>2018</v>
          </cell>
          <cell r="B7679" t="str">
            <v>Gallup</v>
          </cell>
        </row>
        <row r="7680">
          <cell r="A7680">
            <v>2018</v>
          </cell>
          <cell r="B7680" t="str">
            <v>Gallup</v>
          </cell>
        </row>
        <row r="7681">
          <cell r="A7681">
            <v>2018</v>
          </cell>
          <cell r="B7681" t="str">
            <v>Gallup</v>
          </cell>
        </row>
        <row r="7682">
          <cell r="A7682">
            <v>2018</v>
          </cell>
          <cell r="B7682" t="str">
            <v>Gallup</v>
          </cell>
        </row>
        <row r="7683">
          <cell r="A7683">
            <v>2018</v>
          </cell>
          <cell r="B7683" t="str">
            <v>Gallup</v>
          </cell>
        </row>
        <row r="7684">
          <cell r="A7684">
            <v>2018</v>
          </cell>
          <cell r="B7684" t="str">
            <v>Gallup</v>
          </cell>
        </row>
        <row r="7685">
          <cell r="A7685" t="str">
            <v>-</v>
          </cell>
          <cell r="B7685" t="str">
            <v>EIU estimate</v>
          </cell>
          <cell r="C7685" t="str">
            <v>SSA regional average</v>
          </cell>
          <cell r="D7685" t="str">
            <v>e</v>
          </cell>
        </row>
        <row r="7686">
          <cell r="A7686">
            <v>2018</v>
          </cell>
          <cell r="B7686" t="str">
            <v>Gallup</v>
          </cell>
        </row>
        <row r="7687">
          <cell r="A7687">
            <v>2018</v>
          </cell>
          <cell r="B7687" t="str">
            <v>Gallup</v>
          </cell>
        </row>
        <row r="7688">
          <cell r="A7688">
            <v>2018</v>
          </cell>
          <cell r="B7688" t="str">
            <v>Gallup</v>
          </cell>
        </row>
        <row r="7689">
          <cell r="A7689">
            <v>2018</v>
          </cell>
          <cell r="B7689" t="str">
            <v>Gallup</v>
          </cell>
        </row>
        <row r="7690">
          <cell r="A7690">
            <v>2018</v>
          </cell>
          <cell r="B7690" t="str">
            <v>Gallup</v>
          </cell>
        </row>
        <row r="7691">
          <cell r="A7691">
            <v>2018</v>
          </cell>
          <cell r="B7691" t="str">
            <v>Gallup</v>
          </cell>
        </row>
        <row r="7692">
          <cell r="A7692">
            <v>2018</v>
          </cell>
          <cell r="B7692" t="str">
            <v>Gallup</v>
          </cell>
        </row>
        <row r="7693">
          <cell r="A7693">
            <v>2017</v>
          </cell>
          <cell r="B7693" t="str">
            <v>Gallup</v>
          </cell>
        </row>
        <row r="7694">
          <cell r="A7694">
            <v>2018</v>
          </cell>
          <cell r="B7694" t="str">
            <v>Gallup</v>
          </cell>
        </row>
        <row r="7695">
          <cell r="A7695">
            <v>2018</v>
          </cell>
          <cell r="B7695" t="str">
            <v>Gallup</v>
          </cell>
        </row>
        <row r="7696">
          <cell r="A7696">
            <v>2018</v>
          </cell>
          <cell r="B7696" t="str">
            <v>Gallup</v>
          </cell>
        </row>
        <row r="7697">
          <cell r="A7697">
            <v>2018</v>
          </cell>
          <cell r="B7697" t="str">
            <v>Gallup</v>
          </cell>
        </row>
        <row r="7698">
          <cell r="A7698">
            <v>2017</v>
          </cell>
          <cell r="B7698" t="str">
            <v>Gallup</v>
          </cell>
        </row>
        <row r="7699">
          <cell r="A7699">
            <v>2017</v>
          </cell>
          <cell r="B7699" t="str">
            <v>Gallup</v>
          </cell>
        </row>
        <row r="7700">
          <cell r="A7700">
            <v>2017</v>
          </cell>
          <cell r="B7700" t="str">
            <v>Gallup</v>
          </cell>
        </row>
        <row r="7701">
          <cell r="A7701">
            <v>2018</v>
          </cell>
          <cell r="B7701" t="str">
            <v>Gallup</v>
          </cell>
        </row>
        <row r="7702">
          <cell r="A7702">
            <v>2016</v>
          </cell>
          <cell r="B7702" t="str">
            <v>ITU</v>
          </cell>
        </row>
        <row r="7703">
          <cell r="A7703">
            <v>2016</v>
          </cell>
          <cell r="B7703" t="str">
            <v>ITU</v>
          </cell>
        </row>
        <row r="7704">
          <cell r="A7704">
            <v>2016</v>
          </cell>
          <cell r="B7704" t="str">
            <v>ITU</v>
          </cell>
        </row>
        <row r="7705">
          <cell r="A7705">
            <v>2017</v>
          </cell>
          <cell r="B7705" t="str">
            <v>ITU</v>
          </cell>
        </row>
        <row r="7706">
          <cell r="A7706">
            <v>2017</v>
          </cell>
          <cell r="B7706" t="str">
            <v>ITU</v>
          </cell>
        </row>
        <row r="7707">
          <cell r="A7707">
            <v>2016</v>
          </cell>
          <cell r="B7707" t="str">
            <v>ITU</v>
          </cell>
        </row>
        <row r="7708">
          <cell r="A7708">
            <v>2017</v>
          </cell>
          <cell r="B7708" t="str">
            <v>ITU</v>
          </cell>
        </row>
        <row r="7709">
          <cell r="A7709">
            <v>2016</v>
          </cell>
          <cell r="B7709" t="str">
            <v>ITU</v>
          </cell>
        </row>
        <row r="7710">
          <cell r="A7710">
            <v>2016</v>
          </cell>
          <cell r="B7710" t="str">
            <v>ITU</v>
          </cell>
        </row>
        <row r="7711">
          <cell r="A7711">
            <v>2016</v>
          </cell>
          <cell r="B7711" t="str">
            <v>ITU</v>
          </cell>
        </row>
        <row r="7712">
          <cell r="A7712">
            <v>2017</v>
          </cell>
          <cell r="B7712" t="str">
            <v>ITU</v>
          </cell>
        </row>
        <row r="7713">
          <cell r="A7713">
            <v>2016</v>
          </cell>
          <cell r="B7713" t="str">
            <v>ITU</v>
          </cell>
        </row>
        <row r="7714">
          <cell r="A7714">
            <v>2017</v>
          </cell>
          <cell r="B7714" t="str">
            <v>ITU</v>
          </cell>
        </row>
        <row r="7715">
          <cell r="A7715">
            <v>2017</v>
          </cell>
          <cell r="B7715" t="str">
            <v>ITU</v>
          </cell>
        </row>
        <row r="7716">
          <cell r="A7716">
            <v>2016</v>
          </cell>
          <cell r="B7716" t="str">
            <v>ITU</v>
          </cell>
        </row>
        <row r="7717">
          <cell r="A7717">
            <v>2017</v>
          </cell>
          <cell r="B7717" t="str">
            <v>ITU</v>
          </cell>
        </row>
        <row r="7718">
          <cell r="A7718">
            <v>2017</v>
          </cell>
          <cell r="B7718" t="str">
            <v>ITU</v>
          </cell>
        </row>
        <row r="7719">
          <cell r="A7719">
            <v>2017</v>
          </cell>
          <cell r="B7719" t="str">
            <v>ITU</v>
          </cell>
        </row>
        <row r="7720">
          <cell r="A7720">
            <v>2016</v>
          </cell>
          <cell r="B7720" t="str">
            <v>ITU</v>
          </cell>
        </row>
        <row r="7721">
          <cell r="A7721">
            <v>2017</v>
          </cell>
          <cell r="B7721" t="str">
            <v>ITU</v>
          </cell>
        </row>
        <row r="7722">
          <cell r="A7722">
            <v>2017</v>
          </cell>
          <cell r="B7722" t="str">
            <v>ITU</v>
          </cell>
        </row>
        <row r="7723">
          <cell r="A7723">
            <v>2017</v>
          </cell>
          <cell r="B7723" t="str">
            <v>ITU</v>
          </cell>
        </row>
        <row r="7724">
          <cell r="A7724">
            <v>2017</v>
          </cell>
          <cell r="B7724" t="str">
            <v>ITU</v>
          </cell>
        </row>
        <row r="7725">
          <cell r="A7725">
            <v>2016</v>
          </cell>
          <cell r="B7725" t="str">
            <v>ITU</v>
          </cell>
        </row>
        <row r="7726">
          <cell r="A7726">
            <v>2017</v>
          </cell>
          <cell r="B7726" t="str">
            <v>ITU</v>
          </cell>
        </row>
        <row r="7727">
          <cell r="A7727">
            <v>2017</v>
          </cell>
          <cell r="B7727" t="str">
            <v>ITU</v>
          </cell>
        </row>
        <row r="7728">
          <cell r="A7728">
            <v>2016</v>
          </cell>
          <cell r="B7728" t="str">
            <v>ITU</v>
          </cell>
        </row>
        <row r="7729">
          <cell r="A7729">
            <v>2017</v>
          </cell>
          <cell r="B7729" t="str">
            <v>ITU</v>
          </cell>
        </row>
        <row r="7730">
          <cell r="A7730">
            <v>2016</v>
          </cell>
          <cell r="B7730" t="str">
            <v>ITU</v>
          </cell>
        </row>
        <row r="7731">
          <cell r="A7731">
            <v>2017</v>
          </cell>
          <cell r="B7731" t="str">
            <v>ITU</v>
          </cell>
        </row>
        <row r="7732">
          <cell r="A7732">
            <v>2017</v>
          </cell>
          <cell r="B7732" t="str">
            <v>ITU</v>
          </cell>
        </row>
        <row r="7733">
          <cell r="A7733">
            <v>2017</v>
          </cell>
          <cell r="B7733" t="str">
            <v>ITU</v>
          </cell>
        </row>
        <row r="7734">
          <cell r="A7734">
            <v>2016</v>
          </cell>
          <cell r="B7734" t="str">
            <v>ITU</v>
          </cell>
        </row>
        <row r="7735">
          <cell r="A7735">
            <v>2016</v>
          </cell>
          <cell r="B7735" t="str">
            <v>ITU</v>
          </cell>
        </row>
        <row r="7736">
          <cell r="A7736">
            <v>2016</v>
          </cell>
          <cell r="B7736" t="str">
            <v>ITU</v>
          </cell>
        </row>
        <row r="7737">
          <cell r="A7737">
            <v>2016</v>
          </cell>
          <cell r="B7737" t="str">
            <v>ITU</v>
          </cell>
        </row>
        <row r="7738">
          <cell r="A7738">
            <v>2017</v>
          </cell>
          <cell r="B7738" t="str">
            <v>ITU</v>
          </cell>
        </row>
        <row r="7739">
          <cell r="A7739">
            <v>2016</v>
          </cell>
          <cell r="B7739" t="str">
            <v>ITU</v>
          </cell>
        </row>
        <row r="7740">
          <cell r="A7740">
            <v>2017</v>
          </cell>
          <cell r="B7740" t="str">
            <v>ITU</v>
          </cell>
        </row>
        <row r="7741">
          <cell r="A7741">
            <v>2017</v>
          </cell>
          <cell r="B7741" t="str">
            <v>ITU</v>
          </cell>
        </row>
        <row r="7742">
          <cell r="A7742">
            <v>2017</v>
          </cell>
          <cell r="B7742" t="str">
            <v>ITU</v>
          </cell>
        </row>
        <row r="7743">
          <cell r="A7743">
            <v>2017</v>
          </cell>
          <cell r="B7743" t="str">
            <v>ITU</v>
          </cell>
        </row>
        <row r="7744">
          <cell r="A7744">
            <v>2017</v>
          </cell>
          <cell r="B7744" t="str">
            <v>ITU</v>
          </cell>
        </row>
        <row r="7745">
          <cell r="A7745">
            <v>2016</v>
          </cell>
          <cell r="B7745" t="str">
            <v>ITU</v>
          </cell>
        </row>
        <row r="7746">
          <cell r="A7746">
            <v>2017</v>
          </cell>
          <cell r="B7746" t="str">
            <v>ITU</v>
          </cell>
        </row>
        <row r="7747">
          <cell r="A7747">
            <v>2016</v>
          </cell>
          <cell r="B7747" t="str">
            <v>ITU</v>
          </cell>
        </row>
        <row r="7748">
          <cell r="A7748">
            <v>2017</v>
          </cell>
          <cell r="B7748" t="str">
            <v>ITU</v>
          </cell>
        </row>
        <row r="7749">
          <cell r="A7749">
            <v>2016</v>
          </cell>
          <cell r="B7749" t="str">
            <v>ITU</v>
          </cell>
        </row>
        <row r="7750">
          <cell r="A7750">
            <v>2017</v>
          </cell>
          <cell r="B7750" t="str">
            <v>ITU</v>
          </cell>
        </row>
        <row r="7751">
          <cell r="A7751">
            <v>2016</v>
          </cell>
          <cell r="B7751" t="str">
            <v>ITU</v>
          </cell>
        </row>
        <row r="7752">
          <cell r="A7752">
            <v>2017</v>
          </cell>
          <cell r="B7752" t="str">
            <v>ITU</v>
          </cell>
        </row>
        <row r="7753">
          <cell r="A7753">
            <v>2016</v>
          </cell>
          <cell r="B7753" t="str">
            <v>ITU</v>
          </cell>
        </row>
        <row r="7754">
          <cell r="A7754">
            <v>2017</v>
          </cell>
          <cell r="B7754" t="str">
            <v>ITU</v>
          </cell>
        </row>
        <row r="7755">
          <cell r="A7755">
            <v>2016</v>
          </cell>
          <cell r="B7755" t="str">
            <v>ITU</v>
          </cell>
        </row>
        <row r="7756">
          <cell r="A7756">
            <v>2017</v>
          </cell>
          <cell r="B7756" t="str">
            <v>ITU</v>
          </cell>
        </row>
        <row r="7757">
          <cell r="A7757">
            <v>2016</v>
          </cell>
          <cell r="B7757" t="str">
            <v>ITU</v>
          </cell>
        </row>
        <row r="7758">
          <cell r="A7758">
            <v>2017</v>
          </cell>
          <cell r="B7758" t="str">
            <v>ITU</v>
          </cell>
        </row>
        <row r="7759">
          <cell r="A7759">
            <v>2016</v>
          </cell>
          <cell r="B7759" t="str">
            <v>ITU</v>
          </cell>
        </row>
        <row r="7760">
          <cell r="A7760">
            <v>2016</v>
          </cell>
          <cell r="B7760" t="str">
            <v>ITU</v>
          </cell>
        </row>
        <row r="7761">
          <cell r="A7761">
            <v>2016</v>
          </cell>
          <cell r="B7761" t="str">
            <v>ITU</v>
          </cell>
        </row>
        <row r="7762">
          <cell r="A7762">
            <v>2016</v>
          </cell>
          <cell r="B7762" t="str">
            <v>ITU</v>
          </cell>
        </row>
        <row r="7763">
          <cell r="A7763">
            <v>2017</v>
          </cell>
          <cell r="B7763" t="str">
            <v>ITU</v>
          </cell>
        </row>
        <row r="7764">
          <cell r="A7764">
            <v>2017</v>
          </cell>
          <cell r="B7764" t="str">
            <v>ITU</v>
          </cell>
        </row>
        <row r="7765">
          <cell r="A7765">
            <v>2016</v>
          </cell>
          <cell r="B7765" t="str">
            <v>ITU</v>
          </cell>
        </row>
        <row r="7766">
          <cell r="A7766">
            <v>2016</v>
          </cell>
          <cell r="B7766" t="str">
            <v>ITU</v>
          </cell>
        </row>
        <row r="7767">
          <cell r="A7767">
            <v>2016</v>
          </cell>
          <cell r="B7767" t="str">
            <v>ITU</v>
          </cell>
        </row>
        <row r="7768">
          <cell r="A7768">
            <v>2016</v>
          </cell>
          <cell r="B7768" t="str">
            <v>ITU</v>
          </cell>
        </row>
        <row r="7769">
          <cell r="A7769">
            <v>2017</v>
          </cell>
          <cell r="B7769" t="str">
            <v>ITU</v>
          </cell>
        </row>
        <row r="7770">
          <cell r="A7770">
            <v>2016</v>
          </cell>
          <cell r="B7770" t="str">
            <v>ITU</v>
          </cell>
        </row>
        <row r="7771">
          <cell r="A7771">
            <v>2017</v>
          </cell>
          <cell r="B7771" t="str">
            <v>ITU</v>
          </cell>
        </row>
        <row r="7772">
          <cell r="A7772">
            <v>2017</v>
          </cell>
          <cell r="B7772" t="str">
            <v>ITU</v>
          </cell>
        </row>
        <row r="7773">
          <cell r="A7773">
            <v>2016</v>
          </cell>
          <cell r="B7773" t="str">
            <v>ITU</v>
          </cell>
        </row>
        <row r="7774">
          <cell r="A7774">
            <v>2017</v>
          </cell>
          <cell r="B7774" t="str">
            <v>ITU</v>
          </cell>
        </row>
        <row r="7775">
          <cell r="A7775">
            <v>2017</v>
          </cell>
          <cell r="B7775" t="str">
            <v>ITU</v>
          </cell>
        </row>
        <row r="7776">
          <cell r="A7776">
            <v>2016</v>
          </cell>
          <cell r="B7776" t="str">
            <v>ITU</v>
          </cell>
        </row>
        <row r="7777">
          <cell r="A7777">
            <v>2017</v>
          </cell>
          <cell r="B7777" t="str">
            <v>ITU</v>
          </cell>
        </row>
        <row r="7778">
          <cell r="A7778">
            <v>2016</v>
          </cell>
          <cell r="B7778" t="str">
            <v>ITU</v>
          </cell>
        </row>
        <row r="7779">
          <cell r="A7779">
            <v>2016</v>
          </cell>
          <cell r="B7779" t="str">
            <v>ITU</v>
          </cell>
        </row>
        <row r="7780">
          <cell r="A7780">
            <v>2017</v>
          </cell>
          <cell r="B7780" t="str">
            <v>ITU</v>
          </cell>
        </row>
        <row r="7781">
          <cell r="A7781">
            <v>2016</v>
          </cell>
          <cell r="B7781" t="str">
            <v>ITU</v>
          </cell>
        </row>
        <row r="7782">
          <cell r="A7782">
            <v>2017</v>
          </cell>
          <cell r="B7782" t="str">
            <v>ITU</v>
          </cell>
        </row>
        <row r="7783">
          <cell r="A7783">
            <v>2017</v>
          </cell>
          <cell r="B7783" t="str">
            <v>ITU</v>
          </cell>
        </row>
        <row r="7784">
          <cell r="A7784">
            <v>2016</v>
          </cell>
          <cell r="B7784" t="str">
            <v>ITU</v>
          </cell>
        </row>
        <row r="7785">
          <cell r="A7785">
            <v>2016</v>
          </cell>
          <cell r="B7785" t="str">
            <v>ITU</v>
          </cell>
        </row>
        <row r="7786">
          <cell r="A7786">
            <v>2017</v>
          </cell>
          <cell r="B7786" t="str">
            <v>ITU</v>
          </cell>
        </row>
        <row r="7787">
          <cell r="A7787">
            <v>2017</v>
          </cell>
          <cell r="B7787" t="str">
            <v>ITU</v>
          </cell>
        </row>
        <row r="7788">
          <cell r="A7788">
            <v>2016</v>
          </cell>
          <cell r="B7788" t="str">
            <v>ITU</v>
          </cell>
        </row>
        <row r="7789">
          <cell r="A7789">
            <v>2016</v>
          </cell>
          <cell r="B7789" t="str">
            <v>ITU</v>
          </cell>
        </row>
        <row r="7790">
          <cell r="A7790">
            <v>2017</v>
          </cell>
          <cell r="B7790" t="str">
            <v>ITU</v>
          </cell>
        </row>
        <row r="7791">
          <cell r="A7791">
            <v>2017</v>
          </cell>
          <cell r="B7791" t="str">
            <v>ITU</v>
          </cell>
        </row>
        <row r="7792">
          <cell r="A7792">
            <v>2017</v>
          </cell>
          <cell r="B7792" t="str">
            <v>ITU</v>
          </cell>
        </row>
        <row r="7793">
          <cell r="A7793">
            <v>2017</v>
          </cell>
          <cell r="B7793" t="str">
            <v>ITU</v>
          </cell>
        </row>
        <row r="7794">
          <cell r="A7794">
            <v>2016</v>
          </cell>
          <cell r="B7794" t="str">
            <v>ITU</v>
          </cell>
        </row>
        <row r="7795">
          <cell r="A7795">
            <v>2016</v>
          </cell>
          <cell r="B7795" t="str">
            <v>ITU</v>
          </cell>
        </row>
        <row r="7796">
          <cell r="A7796">
            <v>2016</v>
          </cell>
          <cell r="B7796" t="str">
            <v>ITU</v>
          </cell>
        </row>
        <row r="7797">
          <cell r="A7797">
            <v>2016</v>
          </cell>
          <cell r="B7797" t="str">
            <v>ITU</v>
          </cell>
        </row>
        <row r="7798">
          <cell r="A7798">
            <v>2016</v>
          </cell>
          <cell r="B7798" t="str">
            <v>ITU</v>
          </cell>
        </row>
        <row r="7799">
          <cell r="A7799">
            <v>2016</v>
          </cell>
          <cell r="B7799" t="str">
            <v>ITU</v>
          </cell>
        </row>
        <row r="7800">
          <cell r="A7800">
            <v>2016</v>
          </cell>
          <cell r="B7800" t="str">
            <v>ITU</v>
          </cell>
        </row>
        <row r="7801">
          <cell r="A7801">
            <v>2016</v>
          </cell>
          <cell r="B7801" t="str">
            <v>ITU</v>
          </cell>
        </row>
        <row r="7802">
          <cell r="A7802">
            <v>2017</v>
          </cell>
          <cell r="B7802" t="str">
            <v>Gallup</v>
          </cell>
        </row>
        <row r="7803">
          <cell r="A7803">
            <v>2014</v>
          </cell>
          <cell r="B7803" t="str">
            <v>Government of Angola</v>
          </cell>
          <cell r="C7803" t="str">
            <v>Estimate from 2014 Angolan Census</v>
          </cell>
        </row>
        <row r="7804">
          <cell r="A7804">
            <v>2018</v>
          </cell>
          <cell r="B7804" t="str">
            <v>Gallup</v>
          </cell>
        </row>
        <row r="7805">
          <cell r="A7805">
            <v>2018</v>
          </cell>
          <cell r="B7805" t="str">
            <v>Gallup</v>
          </cell>
        </row>
        <row r="7806">
          <cell r="A7806">
            <v>2018</v>
          </cell>
          <cell r="B7806" t="str">
            <v>Gallup</v>
          </cell>
        </row>
        <row r="7807">
          <cell r="A7807">
            <v>2018</v>
          </cell>
          <cell r="B7807" t="str">
            <v>Gallup</v>
          </cell>
        </row>
        <row r="7808">
          <cell r="A7808">
            <v>2017</v>
          </cell>
          <cell r="B7808" t="str">
            <v>Gallup</v>
          </cell>
        </row>
        <row r="7809">
          <cell r="A7809">
            <v>2018</v>
          </cell>
          <cell r="B7809" t="str">
            <v>Gallup</v>
          </cell>
        </row>
        <row r="7810">
          <cell r="A7810">
            <v>2017</v>
          </cell>
          <cell r="B7810" t="str">
            <v>Gallup</v>
          </cell>
        </row>
        <row r="7811">
          <cell r="A7811">
            <v>2018</v>
          </cell>
          <cell r="B7811" t="str">
            <v>Gallup</v>
          </cell>
        </row>
        <row r="7812">
          <cell r="A7812">
            <v>2017</v>
          </cell>
          <cell r="B7812" t="str">
            <v>Gallup</v>
          </cell>
        </row>
        <row r="7813">
          <cell r="A7813">
            <v>2018</v>
          </cell>
          <cell r="B7813" t="str">
            <v>Gallup</v>
          </cell>
        </row>
        <row r="7814">
          <cell r="A7814">
            <v>2018</v>
          </cell>
          <cell r="B7814" t="str">
            <v>Gallup</v>
          </cell>
        </row>
        <row r="7815">
          <cell r="A7815">
            <v>2018</v>
          </cell>
          <cell r="B7815" t="str">
            <v>Gallup</v>
          </cell>
        </row>
        <row r="7816">
          <cell r="A7816">
            <v>2017</v>
          </cell>
          <cell r="B7816" t="str">
            <v>Gallup</v>
          </cell>
        </row>
        <row r="7817">
          <cell r="A7817">
            <v>2018</v>
          </cell>
          <cell r="B7817" t="str">
            <v>Gallup</v>
          </cell>
        </row>
        <row r="7818">
          <cell r="A7818">
            <v>2018</v>
          </cell>
          <cell r="B7818" t="str">
            <v>Gallup</v>
          </cell>
        </row>
        <row r="7819">
          <cell r="A7819">
            <v>2018</v>
          </cell>
          <cell r="B7819" t="str">
            <v>Gallup</v>
          </cell>
        </row>
        <row r="7820">
          <cell r="A7820">
            <v>2017</v>
          </cell>
          <cell r="B7820" t="str">
            <v>Gallup</v>
          </cell>
          <cell r="C7820" t="str">
            <v>Data is for Kinshasa (capital)</v>
          </cell>
        </row>
        <row r="7821">
          <cell r="A7821">
            <v>2018</v>
          </cell>
          <cell r="B7821" t="str">
            <v>Gallup</v>
          </cell>
        </row>
        <row r="7822">
          <cell r="A7822">
            <v>2017</v>
          </cell>
          <cell r="B7822" t="str">
            <v>Gallup</v>
          </cell>
        </row>
        <row r="7823">
          <cell r="A7823">
            <v>2017</v>
          </cell>
          <cell r="B7823" t="str">
            <v>Gallup</v>
          </cell>
        </row>
        <row r="7824">
          <cell r="A7824">
            <v>2018</v>
          </cell>
          <cell r="B7824" t="str">
            <v>Gallup</v>
          </cell>
        </row>
        <row r="7825">
          <cell r="A7825">
            <v>2017</v>
          </cell>
          <cell r="B7825" t="str">
            <v>Gallup</v>
          </cell>
        </row>
        <row r="7826">
          <cell r="A7826">
            <v>2018</v>
          </cell>
          <cell r="B7826" t="str">
            <v>Gallup</v>
          </cell>
        </row>
        <row r="7827">
          <cell r="A7827">
            <v>2018</v>
          </cell>
          <cell r="B7827" t="str">
            <v>Gallup</v>
          </cell>
        </row>
        <row r="7828">
          <cell r="A7828">
            <v>2018</v>
          </cell>
          <cell r="B7828" t="str">
            <v>Gallup</v>
          </cell>
        </row>
        <row r="7829">
          <cell r="A7829">
            <v>2018</v>
          </cell>
          <cell r="B7829" t="str">
            <v>Gallup</v>
          </cell>
        </row>
        <row r="7830">
          <cell r="A7830">
            <v>2018</v>
          </cell>
          <cell r="B7830" t="str">
            <v>Gallup</v>
          </cell>
        </row>
        <row r="7831">
          <cell r="A7831">
            <v>2018</v>
          </cell>
          <cell r="B7831" t="str">
            <v>Gallup</v>
          </cell>
        </row>
        <row r="7832">
          <cell r="A7832">
            <v>2018</v>
          </cell>
          <cell r="B7832" t="str">
            <v>Gallup</v>
          </cell>
        </row>
        <row r="7833">
          <cell r="A7833">
            <v>2018</v>
          </cell>
          <cell r="B7833" t="str">
            <v>Gallup</v>
          </cell>
        </row>
        <row r="7834">
          <cell r="A7834">
            <v>2017</v>
          </cell>
          <cell r="B7834" t="str">
            <v>Gallup</v>
          </cell>
        </row>
        <row r="7835">
          <cell r="A7835">
            <v>2018</v>
          </cell>
          <cell r="B7835" t="str">
            <v>Gallup</v>
          </cell>
        </row>
        <row r="7836">
          <cell r="A7836">
            <v>2018</v>
          </cell>
          <cell r="B7836" t="str">
            <v>Gallup</v>
          </cell>
        </row>
        <row r="7837">
          <cell r="A7837">
            <v>2018</v>
          </cell>
          <cell r="B7837" t="str">
            <v>Gallup</v>
          </cell>
        </row>
        <row r="7838">
          <cell r="A7838">
            <v>2017</v>
          </cell>
          <cell r="B7838" t="str">
            <v>Gallup</v>
          </cell>
        </row>
        <row r="7839">
          <cell r="A7839">
            <v>2017</v>
          </cell>
          <cell r="B7839" t="str">
            <v>Gallup</v>
          </cell>
        </row>
        <row r="7840">
          <cell r="A7840">
            <v>2018</v>
          </cell>
          <cell r="B7840" t="str">
            <v>Gallup</v>
          </cell>
        </row>
        <row r="7841">
          <cell r="A7841">
            <v>2018</v>
          </cell>
          <cell r="B7841" t="str">
            <v>Gallup</v>
          </cell>
        </row>
        <row r="7842">
          <cell r="A7842">
            <v>2018</v>
          </cell>
          <cell r="B7842" t="str">
            <v>Gallup</v>
          </cell>
        </row>
        <row r="7843">
          <cell r="A7843">
            <v>2018</v>
          </cell>
          <cell r="B7843" t="str">
            <v>Gallup</v>
          </cell>
        </row>
        <row r="7844">
          <cell r="A7844">
            <v>2018</v>
          </cell>
          <cell r="B7844" t="str">
            <v>Gallup</v>
          </cell>
        </row>
        <row r="7845">
          <cell r="A7845">
            <v>2017</v>
          </cell>
          <cell r="B7845" t="str">
            <v>Gallup</v>
          </cell>
        </row>
        <row r="7846">
          <cell r="A7846">
            <v>2018</v>
          </cell>
          <cell r="B7846" t="str">
            <v>Gallup</v>
          </cell>
        </row>
        <row r="7847">
          <cell r="A7847">
            <v>2018</v>
          </cell>
          <cell r="B7847" t="str">
            <v>Gallup</v>
          </cell>
        </row>
        <row r="7848">
          <cell r="A7848">
            <v>2018</v>
          </cell>
          <cell r="B7848" t="str">
            <v>Gallup</v>
          </cell>
        </row>
        <row r="7849">
          <cell r="A7849">
            <v>2018</v>
          </cell>
          <cell r="B7849" t="str">
            <v>Gallup</v>
          </cell>
        </row>
        <row r="7850">
          <cell r="A7850">
            <v>2017</v>
          </cell>
          <cell r="B7850" t="str">
            <v>Gallup</v>
          </cell>
        </row>
        <row r="7851">
          <cell r="A7851">
            <v>2018</v>
          </cell>
          <cell r="B7851" t="str">
            <v>Gallup</v>
          </cell>
        </row>
        <row r="7852">
          <cell r="A7852">
            <v>2018</v>
          </cell>
          <cell r="B7852" t="str">
            <v>Gallup</v>
          </cell>
        </row>
        <row r="7853">
          <cell r="A7853">
            <v>2018</v>
          </cell>
          <cell r="B7853" t="str">
            <v>Gallup</v>
          </cell>
        </row>
        <row r="7854">
          <cell r="A7854">
            <v>2018</v>
          </cell>
          <cell r="B7854" t="str">
            <v>Gallup</v>
          </cell>
        </row>
        <row r="7855">
          <cell r="A7855">
            <v>2018</v>
          </cell>
          <cell r="B7855" t="str">
            <v>Gallup</v>
          </cell>
        </row>
        <row r="7856">
          <cell r="A7856">
            <v>2017</v>
          </cell>
          <cell r="B7856" t="str">
            <v>Gallup</v>
          </cell>
        </row>
        <row r="7857">
          <cell r="A7857">
            <v>2018</v>
          </cell>
          <cell r="B7857" t="str">
            <v>Gallup</v>
          </cell>
        </row>
        <row r="7858">
          <cell r="A7858">
            <v>2018</v>
          </cell>
          <cell r="B7858" t="str">
            <v>Gallup</v>
          </cell>
        </row>
        <row r="7859">
          <cell r="A7859">
            <v>2017</v>
          </cell>
          <cell r="B7859" t="str">
            <v>Gallup</v>
          </cell>
        </row>
        <row r="7860">
          <cell r="A7860">
            <v>2018</v>
          </cell>
          <cell r="B7860" t="str">
            <v>Gallup</v>
          </cell>
        </row>
        <row r="7861">
          <cell r="A7861">
            <v>2017</v>
          </cell>
          <cell r="B7861" t="str">
            <v>Gallup</v>
          </cell>
        </row>
        <row r="7862">
          <cell r="A7862">
            <v>2018</v>
          </cell>
          <cell r="B7862" t="str">
            <v>Gallup</v>
          </cell>
        </row>
        <row r="7863">
          <cell r="A7863">
            <v>2018</v>
          </cell>
          <cell r="B7863" t="str">
            <v>Gallup</v>
          </cell>
        </row>
        <row r="7864">
          <cell r="A7864">
            <v>2018</v>
          </cell>
          <cell r="B7864" t="str">
            <v>Gallup</v>
          </cell>
        </row>
        <row r="7865">
          <cell r="A7865">
            <v>2018</v>
          </cell>
          <cell r="B7865" t="str">
            <v>Gallup</v>
          </cell>
        </row>
        <row r="7866">
          <cell r="A7866">
            <v>2016</v>
          </cell>
          <cell r="B7866" t="str">
            <v>ITU</v>
          </cell>
          <cell r="C7866" t="str">
            <v>2016 data</v>
          </cell>
        </row>
        <row r="7867">
          <cell r="A7867">
            <v>2018</v>
          </cell>
          <cell r="B7867" t="str">
            <v>Gallup</v>
          </cell>
        </row>
        <row r="7868">
          <cell r="A7868">
            <v>2017</v>
          </cell>
          <cell r="B7868" t="str">
            <v>Gallup</v>
          </cell>
        </row>
        <row r="7869">
          <cell r="A7869">
            <v>2018</v>
          </cell>
          <cell r="B7869" t="str">
            <v>Gallup</v>
          </cell>
        </row>
        <row r="7870">
          <cell r="A7870">
            <v>2018</v>
          </cell>
          <cell r="B7870" t="str">
            <v>Gallup</v>
          </cell>
        </row>
        <row r="7871">
          <cell r="A7871">
            <v>2017</v>
          </cell>
          <cell r="B7871" t="str">
            <v>Gallup</v>
          </cell>
        </row>
        <row r="7872">
          <cell r="A7872">
            <v>2017</v>
          </cell>
          <cell r="B7872" t="str">
            <v>Gallup</v>
          </cell>
        </row>
        <row r="7873">
          <cell r="A7873">
            <v>2016</v>
          </cell>
          <cell r="B7873" t="str">
            <v>ITU</v>
          </cell>
          <cell r="C7873" t="str">
            <v>2016 data</v>
          </cell>
        </row>
        <row r="7874">
          <cell r="A7874">
            <v>2018</v>
          </cell>
          <cell r="B7874" t="str">
            <v>Gallup</v>
          </cell>
        </row>
        <row r="7875">
          <cell r="A7875">
            <v>2018</v>
          </cell>
          <cell r="B7875" t="str">
            <v>Gallup</v>
          </cell>
        </row>
        <row r="7876">
          <cell r="A7876">
            <v>2018</v>
          </cell>
          <cell r="B7876" t="str">
            <v>Gallup</v>
          </cell>
        </row>
        <row r="7877">
          <cell r="A7877">
            <v>2017</v>
          </cell>
          <cell r="B7877" t="str">
            <v>Gallup</v>
          </cell>
        </row>
        <row r="7878">
          <cell r="A7878">
            <v>2018</v>
          </cell>
          <cell r="B7878" t="str">
            <v>Gallup</v>
          </cell>
        </row>
        <row r="7879">
          <cell r="A7879">
            <v>2018</v>
          </cell>
          <cell r="B7879" t="str">
            <v>Gallup</v>
          </cell>
        </row>
        <row r="7880">
          <cell r="A7880">
            <v>2018</v>
          </cell>
          <cell r="B7880" t="str">
            <v>Gallup</v>
          </cell>
        </row>
        <row r="7881">
          <cell r="A7881">
            <v>2018</v>
          </cell>
          <cell r="B7881" t="str">
            <v>Gallup</v>
          </cell>
        </row>
        <row r="7882">
          <cell r="A7882">
            <v>2018</v>
          </cell>
          <cell r="B7882" t="str">
            <v>Gallup</v>
          </cell>
        </row>
        <row r="7883">
          <cell r="A7883">
            <v>2018</v>
          </cell>
          <cell r="B7883" t="str">
            <v>Gallup</v>
          </cell>
        </row>
        <row r="7884">
          <cell r="A7884">
            <v>2018</v>
          </cell>
          <cell r="B7884" t="str">
            <v>Gallup</v>
          </cell>
        </row>
        <row r="7885">
          <cell r="A7885">
            <v>2016</v>
          </cell>
          <cell r="B7885" t="str">
            <v>ITU</v>
          </cell>
          <cell r="C7885" t="str">
            <v>2016 data</v>
          </cell>
        </row>
        <row r="7886">
          <cell r="A7886">
            <v>2018</v>
          </cell>
          <cell r="B7886" t="str">
            <v>Gallup</v>
          </cell>
        </row>
        <row r="7887">
          <cell r="A7887">
            <v>2018</v>
          </cell>
          <cell r="B7887" t="str">
            <v>Gallup</v>
          </cell>
        </row>
        <row r="7888">
          <cell r="A7888">
            <v>2018</v>
          </cell>
          <cell r="B7888" t="str">
            <v>Gallup</v>
          </cell>
        </row>
        <row r="7889">
          <cell r="A7889">
            <v>2018</v>
          </cell>
          <cell r="B7889" t="str">
            <v>Gallup</v>
          </cell>
        </row>
        <row r="7890">
          <cell r="A7890">
            <v>2018</v>
          </cell>
          <cell r="B7890" t="str">
            <v>Gallup</v>
          </cell>
        </row>
        <row r="7891">
          <cell r="A7891">
            <v>2018</v>
          </cell>
          <cell r="B7891" t="str">
            <v>Gallup</v>
          </cell>
        </row>
        <row r="7892">
          <cell r="A7892">
            <v>2018</v>
          </cell>
          <cell r="B7892" t="str">
            <v>Gallup</v>
          </cell>
        </row>
        <row r="7893">
          <cell r="A7893">
            <v>2017</v>
          </cell>
          <cell r="B7893" t="str">
            <v>Gallup</v>
          </cell>
        </row>
        <row r="7894">
          <cell r="A7894">
            <v>2018</v>
          </cell>
          <cell r="B7894" t="str">
            <v>Gallup</v>
          </cell>
        </row>
        <row r="7895">
          <cell r="A7895">
            <v>2018</v>
          </cell>
          <cell r="B7895" t="str">
            <v>Gallup</v>
          </cell>
        </row>
        <row r="7896">
          <cell r="A7896">
            <v>2018</v>
          </cell>
          <cell r="B7896" t="str">
            <v>Gallup</v>
          </cell>
        </row>
        <row r="7897">
          <cell r="A7897">
            <v>2018</v>
          </cell>
          <cell r="B7897" t="str">
            <v>Gallup</v>
          </cell>
        </row>
        <row r="7898">
          <cell r="A7898">
            <v>2017</v>
          </cell>
          <cell r="B7898" t="str">
            <v>Gallup</v>
          </cell>
        </row>
        <row r="7899">
          <cell r="A7899">
            <v>2017</v>
          </cell>
          <cell r="B7899" t="str">
            <v>Gallup</v>
          </cell>
        </row>
        <row r="7900">
          <cell r="A7900">
            <v>2017</v>
          </cell>
          <cell r="B7900" t="str">
            <v>Gallup</v>
          </cell>
        </row>
        <row r="7901">
          <cell r="A7901">
            <v>2018</v>
          </cell>
          <cell r="B7901" t="str">
            <v>Gallup</v>
          </cell>
        </row>
        <row r="7902">
          <cell r="A7902">
            <v>2017</v>
          </cell>
          <cell r="B7902" t="str">
            <v>Gallup</v>
          </cell>
        </row>
        <row r="7903">
          <cell r="A7903">
            <v>2014</v>
          </cell>
          <cell r="B7903" t="str">
            <v>Government of Angola</v>
          </cell>
          <cell r="C7903" t="str">
            <v>Estimate from 2014 Angolan Census</v>
          </cell>
        </row>
        <row r="7904">
          <cell r="A7904">
            <v>2018</v>
          </cell>
          <cell r="B7904" t="str">
            <v>Gallup</v>
          </cell>
        </row>
        <row r="7905">
          <cell r="A7905">
            <v>2018</v>
          </cell>
          <cell r="B7905" t="str">
            <v>Gallup</v>
          </cell>
        </row>
        <row r="7906">
          <cell r="A7906">
            <v>2018</v>
          </cell>
          <cell r="B7906" t="str">
            <v>Gallup</v>
          </cell>
        </row>
        <row r="7907">
          <cell r="A7907">
            <v>2018</v>
          </cell>
          <cell r="B7907" t="str">
            <v>Gallup</v>
          </cell>
        </row>
        <row r="7908">
          <cell r="A7908">
            <v>2017</v>
          </cell>
          <cell r="B7908" t="str">
            <v>Gallup</v>
          </cell>
        </row>
        <row r="7909">
          <cell r="A7909">
            <v>2018</v>
          </cell>
          <cell r="B7909" t="str">
            <v>Gallup</v>
          </cell>
        </row>
        <row r="7910">
          <cell r="A7910">
            <v>2017</v>
          </cell>
          <cell r="B7910" t="str">
            <v>Gallup</v>
          </cell>
        </row>
        <row r="7911">
          <cell r="A7911">
            <v>2018</v>
          </cell>
          <cell r="B7911" t="str">
            <v>Gallup</v>
          </cell>
        </row>
        <row r="7912">
          <cell r="A7912">
            <v>2017</v>
          </cell>
          <cell r="B7912" t="str">
            <v>Gallup</v>
          </cell>
        </row>
        <row r="7913">
          <cell r="A7913">
            <v>2018</v>
          </cell>
          <cell r="B7913" t="str">
            <v>Gallup</v>
          </cell>
        </row>
        <row r="7914">
          <cell r="A7914">
            <v>2018</v>
          </cell>
          <cell r="B7914" t="str">
            <v>Gallup</v>
          </cell>
        </row>
        <row r="7915">
          <cell r="A7915">
            <v>2018</v>
          </cell>
          <cell r="B7915" t="str">
            <v>Gallup</v>
          </cell>
        </row>
        <row r="7916">
          <cell r="A7916">
            <v>2017</v>
          </cell>
          <cell r="B7916" t="str">
            <v>Gallup</v>
          </cell>
        </row>
        <row r="7917">
          <cell r="A7917">
            <v>2018</v>
          </cell>
          <cell r="B7917" t="str">
            <v>Gallup</v>
          </cell>
        </row>
        <row r="7918">
          <cell r="A7918">
            <v>2018</v>
          </cell>
          <cell r="B7918" t="str">
            <v>Gallup</v>
          </cell>
        </row>
        <row r="7919">
          <cell r="A7919">
            <v>2018</v>
          </cell>
          <cell r="B7919" t="str">
            <v>Gallup</v>
          </cell>
        </row>
        <row r="7920">
          <cell r="A7920">
            <v>2017</v>
          </cell>
          <cell r="B7920" t="str">
            <v>Gallup</v>
          </cell>
          <cell r="C7920" t="str">
            <v>Data is for Kinshasa (capital)</v>
          </cell>
        </row>
        <row r="7921">
          <cell r="A7921">
            <v>2018</v>
          </cell>
          <cell r="B7921" t="str">
            <v>Gallup</v>
          </cell>
        </row>
        <row r="7922">
          <cell r="A7922">
            <v>2017</v>
          </cell>
          <cell r="B7922" t="str">
            <v>Gallup</v>
          </cell>
        </row>
        <row r="7923">
          <cell r="A7923">
            <v>2017</v>
          </cell>
          <cell r="B7923" t="str">
            <v>Gallup</v>
          </cell>
        </row>
        <row r="7924">
          <cell r="A7924">
            <v>2018</v>
          </cell>
          <cell r="B7924" t="str">
            <v>Gallup</v>
          </cell>
        </row>
        <row r="7925">
          <cell r="A7925">
            <v>2017</v>
          </cell>
          <cell r="B7925" t="str">
            <v>Gallup</v>
          </cell>
        </row>
        <row r="7926">
          <cell r="A7926">
            <v>2018</v>
          </cell>
          <cell r="B7926" t="str">
            <v>Gallup</v>
          </cell>
        </row>
        <row r="7927">
          <cell r="A7927">
            <v>2018</v>
          </cell>
          <cell r="B7927" t="str">
            <v>Gallup</v>
          </cell>
        </row>
        <row r="7928">
          <cell r="A7928">
            <v>2018</v>
          </cell>
          <cell r="B7928" t="str">
            <v>Gallup</v>
          </cell>
        </row>
        <row r="7929">
          <cell r="A7929">
            <v>2018</v>
          </cell>
          <cell r="B7929" t="str">
            <v>Gallup</v>
          </cell>
        </row>
        <row r="7930">
          <cell r="A7930">
            <v>2018</v>
          </cell>
          <cell r="B7930" t="str">
            <v>Gallup</v>
          </cell>
        </row>
        <row r="7931">
          <cell r="A7931">
            <v>2018</v>
          </cell>
          <cell r="B7931" t="str">
            <v>Gallup</v>
          </cell>
        </row>
        <row r="7932">
          <cell r="A7932">
            <v>2018</v>
          </cell>
          <cell r="B7932" t="str">
            <v>Gallup</v>
          </cell>
        </row>
        <row r="7933">
          <cell r="A7933">
            <v>2018</v>
          </cell>
          <cell r="B7933" t="str">
            <v>Gallup</v>
          </cell>
        </row>
        <row r="7934">
          <cell r="A7934">
            <v>2017</v>
          </cell>
          <cell r="B7934" t="str">
            <v>Gallup</v>
          </cell>
        </row>
        <row r="7935">
          <cell r="A7935">
            <v>2018</v>
          </cell>
          <cell r="B7935" t="str">
            <v>Gallup</v>
          </cell>
        </row>
        <row r="7936">
          <cell r="A7936">
            <v>2018</v>
          </cell>
          <cell r="B7936" t="str">
            <v>Gallup</v>
          </cell>
        </row>
        <row r="7937">
          <cell r="A7937">
            <v>2018</v>
          </cell>
          <cell r="B7937" t="str">
            <v>Gallup</v>
          </cell>
        </row>
        <row r="7938">
          <cell r="A7938">
            <v>2017</v>
          </cell>
          <cell r="B7938" t="str">
            <v>Gallup</v>
          </cell>
        </row>
        <row r="7939">
          <cell r="A7939">
            <v>2017</v>
          </cell>
          <cell r="B7939" t="str">
            <v>Gallup</v>
          </cell>
        </row>
        <row r="7940">
          <cell r="A7940">
            <v>2018</v>
          </cell>
          <cell r="B7940" t="str">
            <v>Gallup</v>
          </cell>
        </row>
        <row r="7941">
          <cell r="A7941">
            <v>2018</v>
          </cell>
          <cell r="B7941" t="str">
            <v>Gallup</v>
          </cell>
        </row>
        <row r="7942">
          <cell r="A7942">
            <v>2018</v>
          </cell>
          <cell r="B7942" t="str">
            <v>Gallup</v>
          </cell>
        </row>
        <row r="7943">
          <cell r="A7943">
            <v>2018</v>
          </cell>
          <cell r="B7943" t="str">
            <v>Gallup</v>
          </cell>
        </row>
        <row r="7944">
          <cell r="A7944">
            <v>2018</v>
          </cell>
          <cell r="B7944" t="str">
            <v>Gallup</v>
          </cell>
        </row>
        <row r="7945">
          <cell r="A7945">
            <v>2017</v>
          </cell>
          <cell r="B7945" t="str">
            <v>Gallup</v>
          </cell>
        </row>
        <row r="7946">
          <cell r="A7946">
            <v>2018</v>
          </cell>
          <cell r="B7946" t="str">
            <v>Gallup</v>
          </cell>
        </row>
        <row r="7947">
          <cell r="A7947">
            <v>2018</v>
          </cell>
          <cell r="B7947" t="str">
            <v>Gallup</v>
          </cell>
        </row>
        <row r="7948">
          <cell r="A7948">
            <v>2018</v>
          </cell>
          <cell r="B7948" t="str">
            <v>Gallup</v>
          </cell>
        </row>
        <row r="7949">
          <cell r="A7949">
            <v>2018</v>
          </cell>
          <cell r="B7949" t="str">
            <v>Gallup</v>
          </cell>
        </row>
        <row r="7950">
          <cell r="A7950">
            <v>2017</v>
          </cell>
          <cell r="B7950" t="str">
            <v>Gallup</v>
          </cell>
        </row>
        <row r="7951">
          <cell r="A7951">
            <v>2018</v>
          </cell>
          <cell r="B7951" t="str">
            <v>Gallup</v>
          </cell>
        </row>
        <row r="7952">
          <cell r="A7952">
            <v>2018</v>
          </cell>
          <cell r="B7952" t="str">
            <v>Gallup</v>
          </cell>
        </row>
        <row r="7953">
          <cell r="A7953">
            <v>2018</v>
          </cell>
          <cell r="B7953" t="str">
            <v>Gallup</v>
          </cell>
        </row>
        <row r="7954">
          <cell r="A7954">
            <v>2018</v>
          </cell>
          <cell r="B7954" t="str">
            <v>Gallup</v>
          </cell>
        </row>
        <row r="7955">
          <cell r="A7955">
            <v>2018</v>
          </cell>
          <cell r="B7955" t="str">
            <v>Gallup</v>
          </cell>
        </row>
        <row r="7956">
          <cell r="A7956">
            <v>2017</v>
          </cell>
          <cell r="B7956" t="str">
            <v>Gallup</v>
          </cell>
        </row>
        <row r="7957">
          <cell r="A7957">
            <v>2018</v>
          </cell>
          <cell r="B7957" t="str">
            <v>Gallup</v>
          </cell>
        </row>
        <row r="7958">
          <cell r="A7958">
            <v>2018</v>
          </cell>
          <cell r="B7958" t="str">
            <v>Gallup</v>
          </cell>
        </row>
        <row r="7959">
          <cell r="A7959">
            <v>2017</v>
          </cell>
          <cell r="B7959" t="str">
            <v>Gallup</v>
          </cell>
        </row>
        <row r="7960">
          <cell r="A7960">
            <v>2018</v>
          </cell>
          <cell r="B7960" t="str">
            <v>Gallup</v>
          </cell>
        </row>
        <row r="7961">
          <cell r="A7961">
            <v>2017</v>
          </cell>
          <cell r="B7961" t="str">
            <v>Gallup</v>
          </cell>
        </row>
        <row r="7962">
          <cell r="A7962">
            <v>2018</v>
          </cell>
          <cell r="B7962" t="str">
            <v>Gallup</v>
          </cell>
        </row>
        <row r="7963">
          <cell r="A7963">
            <v>2018</v>
          </cell>
          <cell r="B7963" t="str">
            <v>Gallup</v>
          </cell>
        </row>
        <row r="7964">
          <cell r="A7964">
            <v>2018</v>
          </cell>
          <cell r="B7964" t="str">
            <v>Gallup</v>
          </cell>
        </row>
        <row r="7965">
          <cell r="A7965">
            <v>2018</v>
          </cell>
          <cell r="B7965" t="str">
            <v>Gallup</v>
          </cell>
        </row>
        <row r="7966">
          <cell r="A7966">
            <v>2016</v>
          </cell>
          <cell r="B7966" t="str">
            <v>ITU</v>
          </cell>
          <cell r="C7966" t="str">
            <v>2016 data</v>
          </cell>
        </row>
        <row r="7967">
          <cell r="A7967">
            <v>2018</v>
          </cell>
          <cell r="B7967" t="str">
            <v>Gallup</v>
          </cell>
        </row>
        <row r="7968">
          <cell r="A7968">
            <v>2017</v>
          </cell>
          <cell r="B7968" t="str">
            <v>Gallup</v>
          </cell>
        </row>
        <row r="7969">
          <cell r="A7969">
            <v>2018</v>
          </cell>
          <cell r="B7969" t="str">
            <v>Gallup</v>
          </cell>
        </row>
        <row r="7970">
          <cell r="A7970">
            <v>2018</v>
          </cell>
          <cell r="B7970" t="str">
            <v>Gallup</v>
          </cell>
        </row>
        <row r="7971">
          <cell r="A7971">
            <v>2017</v>
          </cell>
          <cell r="B7971" t="str">
            <v>Gallup</v>
          </cell>
        </row>
        <row r="7972">
          <cell r="A7972">
            <v>2017</v>
          </cell>
          <cell r="B7972" t="str">
            <v>Gallup</v>
          </cell>
        </row>
        <row r="7973">
          <cell r="A7973">
            <v>2016</v>
          </cell>
          <cell r="B7973" t="str">
            <v>ITU</v>
          </cell>
          <cell r="C7973" t="str">
            <v>2016 data</v>
          </cell>
        </row>
        <row r="7974">
          <cell r="A7974">
            <v>2018</v>
          </cell>
          <cell r="B7974" t="str">
            <v>Gallup</v>
          </cell>
        </row>
        <row r="7975">
          <cell r="A7975">
            <v>2018</v>
          </cell>
          <cell r="B7975" t="str">
            <v>Gallup</v>
          </cell>
        </row>
        <row r="7976">
          <cell r="A7976">
            <v>2018</v>
          </cell>
          <cell r="B7976" t="str">
            <v>Gallup</v>
          </cell>
        </row>
        <row r="7977">
          <cell r="A7977">
            <v>2017</v>
          </cell>
          <cell r="B7977" t="str">
            <v>Gallup</v>
          </cell>
        </row>
        <row r="7978">
          <cell r="A7978">
            <v>2018</v>
          </cell>
          <cell r="B7978" t="str">
            <v>Gallup</v>
          </cell>
        </row>
        <row r="7979">
          <cell r="A7979">
            <v>2018</v>
          </cell>
          <cell r="B7979" t="str">
            <v>Gallup</v>
          </cell>
        </row>
        <row r="7980">
          <cell r="A7980">
            <v>2018</v>
          </cell>
          <cell r="B7980" t="str">
            <v>Gallup</v>
          </cell>
        </row>
        <row r="7981">
          <cell r="A7981">
            <v>2018</v>
          </cell>
          <cell r="B7981" t="str">
            <v>Gallup</v>
          </cell>
        </row>
        <row r="7982">
          <cell r="A7982">
            <v>2018</v>
          </cell>
          <cell r="B7982" t="str">
            <v>Gallup</v>
          </cell>
        </row>
        <row r="7983">
          <cell r="A7983">
            <v>2018</v>
          </cell>
          <cell r="B7983" t="str">
            <v>Gallup</v>
          </cell>
        </row>
        <row r="7984">
          <cell r="A7984">
            <v>2018</v>
          </cell>
          <cell r="B7984" t="str">
            <v>Gallup</v>
          </cell>
        </row>
        <row r="7985">
          <cell r="A7985">
            <v>2016</v>
          </cell>
          <cell r="B7985" t="str">
            <v>ITU</v>
          </cell>
          <cell r="C7985" t="str">
            <v>2016 data</v>
          </cell>
        </row>
        <row r="7986">
          <cell r="A7986">
            <v>2018</v>
          </cell>
          <cell r="B7986" t="str">
            <v>Gallup</v>
          </cell>
        </row>
        <row r="7987">
          <cell r="A7987">
            <v>2018</v>
          </cell>
          <cell r="B7987" t="str">
            <v>Gallup</v>
          </cell>
        </row>
        <row r="7988">
          <cell r="A7988">
            <v>2018</v>
          </cell>
          <cell r="B7988" t="str">
            <v>Gallup</v>
          </cell>
        </row>
        <row r="7989">
          <cell r="A7989">
            <v>2018</v>
          </cell>
          <cell r="B7989" t="str">
            <v>Gallup</v>
          </cell>
        </row>
        <row r="7990">
          <cell r="A7990">
            <v>2018</v>
          </cell>
          <cell r="B7990" t="str">
            <v>Gallup</v>
          </cell>
        </row>
        <row r="7991">
          <cell r="A7991">
            <v>2018</v>
          </cell>
          <cell r="B7991" t="str">
            <v>Gallup</v>
          </cell>
        </row>
        <row r="7992">
          <cell r="A7992">
            <v>2018</v>
          </cell>
          <cell r="B7992" t="str">
            <v>Gallup</v>
          </cell>
        </row>
        <row r="7993">
          <cell r="A7993">
            <v>2017</v>
          </cell>
          <cell r="B7993" t="str">
            <v>Gallup</v>
          </cell>
        </row>
        <row r="7994">
          <cell r="A7994">
            <v>2018</v>
          </cell>
          <cell r="B7994" t="str">
            <v>Gallup</v>
          </cell>
        </row>
        <row r="7995">
          <cell r="A7995">
            <v>2018</v>
          </cell>
          <cell r="B7995" t="str">
            <v>Gallup</v>
          </cell>
        </row>
        <row r="7996">
          <cell r="A7996">
            <v>2018</v>
          </cell>
          <cell r="B7996" t="str">
            <v>Gallup</v>
          </cell>
        </row>
        <row r="7997">
          <cell r="A7997">
            <v>2018</v>
          </cell>
          <cell r="B7997" t="str">
            <v>Gallup</v>
          </cell>
        </row>
        <row r="7998">
          <cell r="A7998">
            <v>2017</v>
          </cell>
          <cell r="B7998" t="str">
            <v>Gallup</v>
          </cell>
        </row>
        <row r="7999">
          <cell r="A7999">
            <v>2017</v>
          </cell>
          <cell r="B7999" t="str">
            <v>Gallup</v>
          </cell>
        </row>
        <row r="8000">
          <cell r="A8000">
            <v>2017</v>
          </cell>
          <cell r="B8000" t="str">
            <v>Gallup</v>
          </cell>
        </row>
        <row r="8001">
          <cell r="A8001">
            <v>2018</v>
          </cell>
          <cell r="B8001" t="str">
            <v>Gallup</v>
          </cell>
        </row>
        <row r="8002">
          <cell r="A8002">
            <v>2017</v>
          </cell>
          <cell r="B8002" t="str">
            <v>Gallup</v>
          </cell>
        </row>
        <row r="8003">
          <cell r="A8003" t="str">
            <v>-</v>
          </cell>
          <cell r="B8003" t="str">
            <v>EIU estimate</v>
          </cell>
          <cell r="C8003" t="str">
            <v>SSA regional average</v>
          </cell>
          <cell r="D8003" t="str">
            <v>e</v>
          </cell>
        </row>
        <row r="8004">
          <cell r="A8004">
            <v>2018</v>
          </cell>
          <cell r="B8004" t="str">
            <v>Gallup</v>
          </cell>
        </row>
        <row r="8005">
          <cell r="A8005">
            <v>2018</v>
          </cell>
          <cell r="B8005" t="str">
            <v>Gallup</v>
          </cell>
        </row>
        <row r="8006">
          <cell r="A8006">
            <v>2018</v>
          </cell>
          <cell r="B8006" t="str">
            <v>Gallup</v>
          </cell>
        </row>
        <row r="8007">
          <cell r="A8007">
            <v>2018</v>
          </cell>
          <cell r="B8007" t="str">
            <v>Gallup</v>
          </cell>
        </row>
        <row r="8008">
          <cell r="A8008">
            <v>2017</v>
          </cell>
          <cell r="B8008" t="str">
            <v>Gallup</v>
          </cell>
        </row>
        <row r="8009">
          <cell r="A8009">
            <v>2018</v>
          </cell>
          <cell r="B8009" t="str">
            <v>Gallup</v>
          </cell>
        </row>
        <row r="8010">
          <cell r="A8010">
            <v>2017</v>
          </cell>
          <cell r="B8010" t="str">
            <v>Gallup</v>
          </cell>
        </row>
        <row r="8011">
          <cell r="A8011">
            <v>2018</v>
          </cell>
          <cell r="B8011" t="str">
            <v>Gallup</v>
          </cell>
        </row>
        <row r="8012">
          <cell r="A8012">
            <v>2017</v>
          </cell>
          <cell r="B8012" t="str">
            <v>Gallup</v>
          </cell>
        </row>
        <row r="8013">
          <cell r="A8013">
            <v>2018</v>
          </cell>
          <cell r="B8013" t="str">
            <v>Gallup</v>
          </cell>
        </row>
        <row r="8014">
          <cell r="A8014">
            <v>2018</v>
          </cell>
          <cell r="B8014" t="str">
            <v>Gallup</v>
          </cell>
        </row>
        <row r="8015">
          <cell r="A8015">
            <v>2018</v>
          </cell>
          <cell r="B8015" t="str">
            <v>Gallup</v>
          </cell>
        </row>
        <row r="8016">
          <cell r="A8016">
            <v>2017</v>
          </cell>
          <cell r="B8016" t="str">
            <v>Gallup</v>
          </cell>
        </row>
        <row r="8017">
          <cell r="A8017">
            <v>2018</v>
          </cell>
          <cell r="B8017" t="str">
            <v>Gallup</v>
          </cell>
        </row>
        <row r="8018">
          <cell r="A8018">
            <v>2018</v>
          </cell>
          <cell r="B8018" t="str">
            <v>Gallup</v>
          </cell>
        </row>
        <row r="8019">
          <cell r="A8019">
            <v>2018</v>
          </cell>
          <cell r="B8019" t="str">
            <v>Gallup</v>
          </cell>
        </row>
        <row r="8020">
          <cell r="A8020">
            <v>2017</v>
          </cell>
          <cell r="B8020" t="str">
            <v>Gallup</v>
          </cell>
        </row>
        <row r="8021">
          <cell r="A8021">
            <v>2018</v>
          </cell>
          <cell r="B8021" t="str">
            <v>Gallup</v>
          </cell>
        </row>
        <row r="8022">
          <cell r="A8022">
            <v>2017</v>
          </cell>
          <cell r="B8022" t="str">
            <v>Gallup</v>
          </cell>
        </row>
        <row r="8023">
          <cell r="A8023">
            <v>2017</v>
          </cell>
          <cell r="B8023" t="str">
            <v>Gallup</v>
          </cell>
        </row>
        <row r="8024">
          <cell r="A8024">
            <v>2018</v>
          </cell>
          <cell r="B8024" t="str">
            <v>Gallup</v>
          </cell>
        </row>
        <row r="8025">
          <cell r="A8025">
            <v>2017</v>
          </cell>
          <cell r="B8025" t="str">
            <v>Gallup</v>
          </cell>
        </row>
        <row r="8026">
          <cell r="A8026">
            <v>2018</v>
          </cell>
          <cell r="B8026" t="str">
            <v>Gallup</v>
          </cell>
        </row>
        <row r="8027">
          <cell r="A8027">
            <v>2018</v>
          </cell>
          <cell r="B8027" t="str">
            <v>Gallup</v>
          </cell>
        </row>
        <row r="8028">
          <cell r="A8028">
            <v>2018</v>
          </cell>
          <cell r="B8028" t="str">
            <v>Gallup</v>
          </cell>
        </row>
        <row r="8029">
          <cell r="A8029">
            <v>2018</v>
          </cell>
          <cell r="B8029" t="str">
            <v>Gallup</v>
          </cell>
        </row>
        <row r="8030">
          <cell r="A8030">
            <v>2018</v>
          </cell>
          <cell r="B8030" t="str">
            <v>Gallup</v>
          </cell>
        </row>
        <row r="8031">
          <cell r="A8031">
            <v>2018</v>
          </cell>
          <cell r="B8031" t="str">
            <v>Gallup</v>
          </cell>
        </row>
        <row r="8032">
          <cell r="A8032">
            <v>2018</v>
          </cell>
          <cell r="B8032" t="str">
            <v>Gallup</v>
          </cell>
        </row>
        <row r="8033">
          <cell r="A8033">
            <v>2018</v>
          </cell>
          <cell r="B8033" t="str">
            <v>Gallup</v>
          </cell>
        </row>
        <row r="8034">
          <cell r="A8034">
            <v>2017</v>
          </cell>
          <cell r="B8034" t="str">
            <v>Gallup</v>
          </cell>
        </row>
        <row r="8035">
          <cell r="A8035">
            <v>2018</v>
          </cell>
          <cell r="B8035" t="str">
            <v>Gallup</v>
          </cell>
        </row>
        <row r="8036">
          <cell r="A8036">
            <v>2018</v>
          </cell>
          <cell r="B8036" t="str">
            <v>Gallup</v>
          </cell>
        </row>
        <row r="8037">
          <cell r="A8037">
            <v>2018</v>
          </cell>
          <cell r="B8037" t="str">
            <v>Gallup</v>
          </cell>
        </row>
        <row r="8038">
          <cell r="A8038">
            <v>2017</v>
          </cell>
          <cell r="B8038" t="str">
            <v>Gallup</v>
          </cell>
        </row>
        <row r="8039">
          <cell r="A8039">
            <v>2017</v>
          </cell>
          <cell r="B8039" t="str">
            <v>Gallup</v>
          </cell>
        </row>
        <row r="8040">
          <cell r="A8040">
            <v>2018</v>
          </cell>
          <cell r="B8040" t="str">
            <v>Gallup</v>
          </cell>
        </row>
        <row r="8041">
          <cell r="A8041">
            <v>2018</v>
          </cell>
          <cell r="B8041" t="str">
            <v>Gallup</v>
          </cell>
        </row>
        <row r="8042">
          <cell r="A8042">
            <v>2018</v>
          </cell>
          <cell r="B8042" t="str">
            <v>Gallup</v>
          </cell>
        </row>
        <row r="8043">
          <cell r="A8043">
            <v>2018</v>
          </cell>
          <cell r="B8043" t="str">
            <v>Gallup</v>
          </cell>
        </row>
        <row r="8044">
          <cell r="A8044">
            <v>2018</v>
          </cell>
          <cell r="B8044" t="str">
            <v>Gallup</v>
          </cell>
        </row>
        <row r="8045">
          <cell r="A8045">
            <v>2017</v>
          </cell>
          <cell r="B8045" t="str">
            <v>Gallup</v>
          </cell>
        </row>
        <row r="8046">
          <cell r="A8046">
            <v>2018</v>
          </cell>
          <cell r="B8046" t="str">
            <v>Gallup</v>
          </cell>
        </row>
        <row r="8047">
          <cell r="A8047">
            <v>2018</v>
          </cell>
          <cell r="B8047" t="str">
            <v>Gallup</v>
          </cell>
        </row>
        <row r="8048">
          <cell r="A8048">
            <v>2018</v>
          </cell>
          <cell r="B8048" t="str">
            <v>Gallup</v>
          </cell>
        </row>
        <row r="8049">
          <cell r="A8049">
            <v>2018</v>
          </cell>
          <cell r="B8049" t="str">
            <v>Gallup</v>
          </cell>
        </row>
        <row r="8050">
          <cell r="A8050">
            <v>2017</v>
          </cell>
          <cell r="B8050" t="str">
            <v>Gallup</v>
          </cell>
        </row>
        <row r="8051">
          <cell r="A8051">
            <v>2018</v>
          </cell>
          <cell r="B8051" t="str">
            <v>Gallup</v>
          </cell>
        </row>
        <row r="8052">
          <cell r="A8052">
            <v>2018</v>
          </cell>
          <cell r="B8052" t="str">
            <v>Gallup</v>
          </cell>
        </row>
        <row r="8053">
          <cell r="A8053">
            <v>2018</v>
          </cell>
          <cell r="B8053" t="str">
            <v>Gallup</v>
          </cell>
        </row>
        <row r="8054">
          <cell r="A8054">
            <v>2018</v>
          </cell>
          <cell r="B8054" t="str">
            <v>Gallup</v>
          </cell>
        </row>
        <row r="8055">
          <cell r="A8055">
            <v>2018</v>
          </cell>
          <cell r="B8055" t="str">
            <v>Gallup</v>
          </cell>
        </row>
        <row r="8056">
          <cell r="A8056">
            <v>2017</v>
          </cell>
          <cell r="B8056" t="str">
            <v>Gallup</v>
          </cell>
        </row>
        <row r="8057">
          <cell r="A8057">
            <v>2018</v>
          </cell>
          <cell r="B8057" t="str">
            <v>Gallup</v>
          </cell>
        </row>
        <row r="8058">
          <cell r="A8058">
            <v>2018</v>
          </cell>
          <cell r="B8058" t="str">
            <v>Gallup</v>
          </cell>
        </row>
        <row r="8059">
          <cell r="A8059">
            <v>2017</v>
          </cell>
          <cell r="B8059" t="str">
            <v>Gallup</v>
          </cell>
        </row>
        <row r="8060">
          <cell r="A8060">
            <v>2018</v>
          </cell>
          <cell r="B8060" t="str">
            <v>Gallup</v>
          </cell>
        </row>
        <row r="8061">
          <cell r="A8061">
            <v>2017</v>
          </cell>
          <cell r="B8061" t="str">
            <v>Gallup</v>
          </cell>
        </row>
        <row r="8062">
          <cell r="A8062">
            <v>2018</v>
          </cell>
          <cell r="B8062" t="str">
            <v>Gallup</v>
          </cell>
        </row>
        <row r="8063">
          <cell r="A8063">
            <v>2018</v>
          </cell>
          <cell r="B8063" t="str">
            <v>Gallup</v>
          </cell>
        </row>
        <row r="8064">
          <cell r="A8064">
            <v>2018</v>
          </cell>
          <cell r="B8064" t="str">
            <v>Gallup</v>
          </cell>
        </row>
        <row r="8065">
          <cell r="A8065">
            <v>2018</v>
          </cell>
          <cell r="B8065" t="str">
            <v>Gallup</v>
          </cell>
        </row>
        <row r="8066">
          <cell r="A8066" t="str">
            <v>-</v>
          </cell>
          <cell r="B8066" t="str">
            <v>EIU estimate</v>
          </cell>
          <cell r="C8066" t="str">
            <v>MENA regional average</v>
          </cell>
          <cell r="D8066" t="str">
            <v>e</v>
          </cell>
        </row>
        <row r="8067">
          <cell r="A8067">
            <v>2018</v>
          </cell>
          <cell r="B8067" t="str">
            <v>Gallup</v>
          </cell>
        </row>
        <row r="8068">
          <cell r="A8068">
            <v>2017</v>
          </cell>
          <cell r="B8068" t="str">
            <v>Gallup</v>
          </cell>
        </row>
        <row r="8069">
          <cell r="A8069">
            <v>2018</v>
          </cell>
          <cell r="B8069" t="str">
            <v>Gallup</v>
          </cell>
        </row>
        <row r="8070">
          <cell r="A8070">
            <v>2018</v>
          </cell>
          <cell r="B8070" t="str">
            <v>Gallup</v>
          </cell>
        </row>
        <row r="8071">
          <cell r="A8071">
            <v>2017</v>
          </cell>
          <cell r="B8071" t="str">
            <v>Gallup</v>
          </cell>
        </row>
        <row r="8072">
          <cell r="A8072">
            <v>2017</v>
          </cell>
          <cell r="B8072" t="str">
            <v>Gallup</v>
          </cell>
        </row>
        <row r="8073">
          <cell r="A8073" t="str">
            <v>-</v>
          </cell>
          <cell r="B8073" t="str">
            <v>EIU estimate</v>
          </cell>
          <cell r="C8073" t="str">
            <v>MENA regional average</v>
          </cell>
          <cell r="D8073" t="str">
            <v>e</v>
          </cell>
        </row>
        <row r="8074">
          <cell r="A8074">
            <v>2018</v>
          </cell>
          <cell r="B8074" t="str">
            <v>Gallup</v>
          </cell>
        </row>
        <row r="8075">
          <cell r="A8075">
            <v>2018</v>
          </cell>
          <cell r="B8075" t="str">
            <v>Gallup</v>
          </cell>
        </row>
        <row r="8076">
          <cell r="A8076">
            <v>2018</v>
          </cell>
          <cell r="B8076" t="str">
            <v>Gallup</v>
          </cell>
        </row>
        <row r="8077">
          <cell r="A8077">
            <v>2017</v>
          </cell>
          <cell r="B8077" t="str">
            <v>Gallup</v>
          </cell>
        </row>
        <row r="8078">
          <cell r="A8078">
            <v>2018</v>
          </cell>
          <cell r="B8078" t="str">
            <v>Gallup</v>
          </cell>
        </row>
        <row r="8079">
          <cell r="A8079">
            <v>2018</v>
          </cell>
          <cell r="B8079" t="str">
            <v>Gallup</v>
          </cell>
        </row>
        <row r="8080">
          <cell r="A8080">
            <v>2018</v>
          </cell>
          <cell r="B8080" t="str">
            <v>Gallup</v>
          </cell>
        </row>
        <row r="8081">
          <cell r="A8081">
            <v>2018</v>
          </cell>
          <cell r="B8081" t="str">
            <v>Gallup</v>
          </cell>
        </row>
        <row r="8082">
          <cell r="A8082">
            <v>2018</v>
          </cell>
          <cell r="B8082" t="str">
            <v>Gallup</v>
          </cell>
        </row>
        <row r="8083">
          <cell r="A8083">
            <v>2018</v>
          </cell>
          <cell r="B8083" t="str">
            <v>Gallup</v>
          </cell>
        </row>
        <row r="8084">
          <cell r="A8084">
            <v>2018</v>
          </cell>
          <cell r="B8084" t="str">
            <v>Gallup</v>
          </cell>
        </row>
        <row r="8085">
          <cell r="A8085" t="str">
            <v>-</v>
          </cell>
          <cell r="B8085" t="str">
            <v>EIU estimate</v>
          </cell>
          <cell r="C8085" t="str">
            <v>SSA regional average</v>
          </cell>
          <cell r="D8085" t="str">
            <v>e</v>
          </cell>
        </row>
        <row r="8086">
          <cell r="A8086">
            <v>2018</v>
          </cell>
          <cell r="B8086" t="str">
            <v>Gallup</v>
          </cell>
        </row>
        <row r="8087">
          <cell r="A8087">
            <v>2018</v>
          </cell>
          <cell r="B8087" t="str">
            <v>Gallup</v>
          </cell>
        </row>
        <row r="8088">
          <cell r="A8088">
            <v>2018</v>
          </cell>
          <cell r="B8088" t="str">
            <v>Gallup</v>
          </cell>
        </row>
        <row r="8089">
          <cell r="A8089">
            <v>2018</v>
          </cell>
          <cell r="B8089" t="str">
            <v>Gallup</v>
          </cell>
        </row>
        <row r="8090">
          <cell r="A8090">
            <v>2018</v>
          </cell>
          <cell r="B8090" t="str">
            <v>Gallup</v>
          </cell>
        </row>
        <row r="8091">
          <cell r="A8091">
            <v>2018</v>
          </cell>
          <cell r="B8091" t="str">
            <v>Gallup</v>
          </cell>
        </row>
        <row r="8092">
          <cell r="A8092">
            <v>2018</v>
          </cell>
          <cell r="B8092" t="str">
            <v>Gallup</v>
          </cell>
        </row>
        <row r="8093">
          <cell r="A8093">
            <v>2017</v>
          </cell>
          <cell r="B8093" t="str">
            <v>Gallup</v>
          </cell>
        </row>
        <row r="8094">
          <cell r="A8094">
            <v>2018</v>
          </cell>
          <cell r="B8094" t="str">
            <v>Gallup</v>
          </cell>
        </row>
        <row r="8095">
          <cell r="A8095">
            <v>2018</v>
          </cell>
          <cell r="B8095" t="str">
            <v>Gallup</v>
          </cell>
        </row>
        <row r="8096">
          <cell r="A8096">
            <v>2018</v>
          </cell>
          <cell r="B8096" t="str">
            <v>Gallup</v>
          </cell>
        </row>
        <row r="8097">
          <cell r="A8097">
            <v>2018</v>
          </cell>
          <cell r="B8097" t="str">
            <v>Gallup</v>
          </cell>
        </row>
        <row r="8098">
          <cell r="A8098">
            <v>2017</v>
          </cell>
          <cell r="B8098" t="str">
            <v>Gallup</v>
          </cell>
        </row>
        <row r="8099">
          <cell r="A8099">
            <v>2017</v>
          </cell>
          <cell r="B8099" t="str">
            <v>Gallup</v>
          </cell>
        </row>
        <row r="8100">
          <cell r="A8100">
            <v>2017</v>
          </cell>
          <cell r="B8100" t="str">
            <v>Gallup</v>
          </cell>
        </row>
        <row r="8101">
          <cell r="A8101">
            <v>2018</v>
          </cell>
          <cell r="B8101" t="str">
            <v>Gallup</v>
          </cell>
        </row>
        <row r="8102">
          <cell r="A8102">
            <v>2017</v>
          </cell>
          <cell r="B8102" t="str">
            <v>Gallup</v>
          </cell>
        </row>
        <row r="8103">
          <cell r="A8103" t="str">
            <v>-</v>
          </cell>
          <cell r="B8103" t="str">
            <v>EIU estimate</v>
          </cell>
          <cell r="C8103" t="str">
            <v>SSA regional average</v>
          </cell>
          <cell r="D8103" t="str">
            <v>e</v>
          </cell>
        </row>
        <row r="8104">
          <cell r="A8104">
            <v>2018</v>
          </cell>
          <cell r="B8104" t="str">
            <v>Gallup</v>
          </cell>
        </row>
        <row r="8105">
          <cell r="A8105">
            <v>2018</v>
          </cell>
          <cell r="B8105" t="str">
            <v>Gallup</v>
          </cell>
        </row>
        <row r="8106">
          <cell r="A8106">
            <v>2018</v>
          </cell>
          <cell r="B8106" t="str">
            <v>Gallup</v>
          </cell>
        </row>
        <row r="8107">
          <cell r="A8107">
            <v>2018</v>
          </cell>
          <cell r="B8107" t="str">
            <v>Gallup</v>
          </cell>
        </row>
        <row r="8108">
          <cell r="A8108">
            <v>2017</v>
          </cell>
          <cell r="B8108" t="str">
            <v>Gallup</v>
          </cell>
        </row>
        <row r="8109">
          <cell r="A8109">
            <v>2018</v>
          </cell>
          <cell r="B8109" t="str">
            <v>Gallup</v>
          </cell>
        </row>
        <row r="8110">
          <cell r="A8110">
            <v>2017</v>
          </cell>
          <cell r="B8110" t="str">
            <v>Gallup</v>
          </cell>
        </row>
        <row r="8111">
          <cell r="A8111">
            <v>2018</v>
          </cell>
          <cell r="B8111" t="str">
            <v>Gallup</v>
          </cell>
        </row>
        <row r="8112">
          <cell r="A8112">
            <v>2017</v>
          </cell>
          <cell r="B8112" t="str">
            <v>Gallup</v>
          </cell>
        </row>
        <row r="8113">
          <cell r="A8113">
            <v>2018</v>
          </cell>
          <cell r="B8113" t="str">
            <v>Gallup</v>
          </cell>
        </row>
        <row r="8114">
          <cell r="A8114">
            <v>2018</v>
          </cell>
          <cell r="B8114" t="str">
            <v>Gallup</v>
          </cell>
        </row>
        <row r="8115">
          <cell r="A8115">
            <v>2018</v>
          </cell>
          <cell r="B8115" t="str">
            <v>Gallup</v>
          </cell>
        </row>
        <row r="8116">
          <cell r="A8116">
            <v>2017</v>
          </cell>
          <cell r="B8116" t="str">
            <v>Gallup</v>
          </cell>
        </row>
        <row r="8117">
          <cell r="A8117">
            <v>2018</v>
          </cell>
          <cell r="B8117" t="str">
            <v>Gallup</v>
          </cell>
        </row>
        <row r="8118">
          <cell r="A8118">
            <v>2018</v>
          </cell>
          <cell r="B8118" t="str">
            <v>Gallup</v>
          </cell>
        </row>
        <row r="8119">
          <cell r="A8119">
            <v>2018</v>
          </cell>
          <cell r="B8119" t="str">
            <v>Gallup</v>
          </cell>
        </row>
        <row r="8120">
          <cell r="A8120">
            <v>2017</v>
          </cell>
          <cell r="B8120" t="str">
            <v>Gallup</v>
          </cell>
        </row>
        <row r="8121">
          <cell r="A8121">
            <v>2018</v>
          </cell>
          <cell r="B8121" t="str">
            <v>Gallup</v>
          </cell>
        </row>
        <row r="8122">
          <cell r="A8122">
            <v>2017</v>
          </cell>
          <cell r="B8122" t="str">
            <v>Gallup</v>
          </cell>
        </row>
        <row r="8123">
          <cell r="A8123">
            <v>2017</v>
          </cell>
          <cell r="B8123" t="str">
            <v>Gallup</v>
          </cell>
        </row>
        <row r="8124">
          <cell r="A8124">
            <v>2018</v>
          </cell>
          <cell r="B8124" t="str">
            <v>Gallup</v>
          </cell>
        </row>
        <row r="8125">
          <cell r="A8125">
            <v>2017</v>
          </cell>
          <cell r="B8125" t="str">
            <v>Gallup</v>
          </cell>
        </row>
        <row r="8126">
          <cell r="A8126">
            <v>2018</v>
          </cell>
          <cell r="B8126" t="str">
            <v>Gallup</v>
          </cell>
        </row>
        <row r="8127">
          <cell r="A8127">
            <v>2018</v>
          </cell>
          <cell r="B8127" t="str">
            <v>Gallup</v>
          </cell>
        </row>
        <row r="8128">
          <cell r="A8128">
            <v>2018</v>
          </cell>
          <cell r="B8128" t="str">
            <v>Gallup</v>
          </cell>
        </row>
        <row r="8129">
          <cell r="A8129">
            <v>2018</v>
          </cell>
          <cell r="B8129" t="str">
            <v>Gallup</v>
          </cell>
        </row>
        <row r="8130">
          <cell r="A8130">
            <v>2018</v>
          </cell>
          <cell r="B8130" t="str">
            <v>Gallup</v>
          </cell>
        </row>
        <row r="8131">
          <cell r="A8131">
            <v>2018</v>
          </cell>
          <cell r="B8131" t="str">
            <v>Gallup</v>
          </cell>
        </row>
        <row r="8132">
          <cell r="A8132">
            <v>2018</v>
          </cell>
          <cell r="B8132" t="str">
            <v>Gallup</v>
          </cell>
        </row>
        <row r="8133">
          <cell r="A8133">
            <v>2018</v>
          </cell>
          <cell r="B8133" t="str">
            <v>Gallup</v>
          </cell>
        </row>
        <row r="8134">
          <cell r="A8134">
            <v>2017</v>
          </cell>
          <cell r="B8134" t="str">
            <v>Gallup</v>
          </cell>
        </row>
        <row r="8135">
          <cell r="A8135">
            <v>2018</v>
          </cell>
          <cell r="B8135" t="str">
            <v>Gallup</v>
          </cell>
        </row>
        <row r="8136">
          <cell r="A8136">
            <v>2018</v>
          </cell>
          <cell r="B8136" t="str">
            <v>Gallup</v>
          </cell>
        </row>
        <row r="8137">
          <cell r="A8137">
            <v>2018</v>
          </cell>
          <cell r="B8137" t="str">
            <v>Gallup</v>
          </cell>
        </row>
        <row r="8138">
          <cell r="A8138">
            <v>2017</v>
          </cell>
          <cell r="B8138" t="str">
            <v>Gallup</v>
          </cell>
        </row>
        <row r="8139">
          <cell r="A8139">
            <v>2017</v>
          </cell>
          <cell r="B8139" t="str">
            <v>Gallup</v>
          </cell>
        </row>
        <row r="8140">
          <cell r="A8140">
            <v>2018</v>
          </cell>
          <cell r="B8140" t="str">
            <v>Gallup</v>
          </cell>
        </row>
        <row r="8141">
          <cell r="A8141">
            <v>2018</v>
          </cell>
          <cell r="B8141" t="str">
            <v>Gallup</v>
          </cell>
        </row>
        <row r="8142">
          <cell r="A8142">
            <v>2018</v>
          </cell>
          <cell r="B8142" t="str">
            <v>Gallup</v>
          </cell>
        </row>
        <row r="8143">
          <cell r="A8143">
            <v>2018</v>
          </cell>
          <cell r="B8143" t="str">
            <v>Gallup</v>
          </cell>
        </row>
        <row r="8144">
          <cell r="A8144">
            <v>2018</v>
          </cell>
          <cell r="B8144" t="str">
            <v>Gallup</v>
          </cell>
        </row>
        <row r="8145">
          <cell r="A8145">
            <v>2017</v>
          </cell>
          <cell r="B8145" t="str">
            <v>Gallup</v>
          </cell>
        </row>
        <row r="8146">
          <cell r="A8146">
            <v>2018</v>
          </cell>
          <cell r="B8146" t="str">
            <v>Gallup</v>
          </cell>
        </row>
        <row r="8147">
          <cell r="A8147">
            <v>2018</v>
          </cell>
          <cell r="B8147" t="str">
            <v>Gallup</v>
          </cell>
        </row>
        <row r="8148">
          <cell r="A8148">
            <v>2018</v>
          </cell>
          <cell r="B8148" t="str">
            <v>Gallup</v>
          </cell>
        </row>
        <row r="8149">
          <cell r="A8149">
            <v>2018</v>
          </cell>
          <cell r="B8149" t="str">
            <v>Gallup</v>
          </cell>
        </row>
        <row r="8150">
          <cell r="A8150">
            <v>2017</v>
          </cell>
          <cell r="B8150" t="str">
            <v>Gallup</v>
          </cell>
        </row>
        <row r="8151">
          <cell r="A8151">
            <v>2018</v>
          </cell>
          <cell r="B8151" t="str">
            <v>Gallup</v>
          </cell>
        </row>
        <row r="8152">
          <cell r="A8152">
            <v>2018</v>
          </cell>
          <cell r="B8152" t="str">
            <v>Gallup</v>
          </cell>
        </row>
        <row r="8153">
          <cell r="A8153">
            <v>2018</v>
          </cell>
          <cell r="B8153" t="str">
            <v>Gallup</v>
          </cell>
        </row>
        <row r="8154">
          <cell r="A8154">
            <v>2018</v>
          </cell>
          <cell r="B8154" t="str">
            <v>Gallup</v>
          </cell>
        </row>
        <row r="8155">
          <cell r="A8155">
            <v>2018</v>
          </cell>
          <cell r="B8155" t="str">
            <v>Gallup</v>
          </cell>
        </row>
        <row r="8156">
          <cell r="A8156">
            <v>2017</v>
          </cell>
          <cell r="B8156" t="str">
            <v>Gallup</v>
          </cell>
        </row>
        <row r="8157">
          <cell r="A8157">
            <v>2018</v>
          </cell>
          <cell r="B8157" t="str">
            <v>Gallup</v>
          </cell>
        </row>
        <row r="8158">
          <cell r="A8158">
            <v>2018</v>
          </cell>
          <cell r="B8158" t="str">
            <v>Gallup</v>
          </cell>
        </row>
        <row r="8159">
          <cell r="A8159">
            <v>2017</v>
          </cell>
          <cell r="B8159" t="str">
            <v>Gallup</v>
          </cell>
        </row>
        <row r="8160">
          <cell r="A8160">
            <v>2018</v>
          </cell>
          <cell r="B8160" t="str">
            <v>Gallup</v>
          </cell>
        </row>
        <row r="8161">
          <cell r="A8161">
            <v>2017</v>
          </cell>
          <cell r="B8161" t="str">
            <v>Gallup</v>
          </cell>
        </row>
        <row r="8162">
          <cell r="A8162">
            <v>2018</v>
          </cell>
          <cell r="B8162" t="str">
            <v>Gallup</v>
          </cell>
        </row>
        <row r="8163">
          <cell r="A8163">
            <v>2018</v>
          </cell>
          <cell r="B8163" t="str">
            <v>Gallup</v>
          </cell>
        </row>
        <row r="8164">
          <cell r="A8164">
            <v>2018</v>
          </cell>
          <cell r="B8164" t="str">
            <v>Gallup</v>
          </cell>
        </row>
        <row r="8165">
          <cell r="A8165">
            <v>2018</v>
          </cell>
          <cell r="B8165" t="str">
            <v>Gallup</v>
          </cell>
        </row>
        <row r="8166">
          <cell r="A8166" t="str">
            <v>-</v>
          </cell>
          <cell r="B8166" t="str">
            <v>EIU estimate</v>
          </cell>
          <cell r="C8166" t="str">
            <v>MENA regional average</v>
          </cell>
          <cell r="D8166" t="str">
            <v>e</v>
          </cell>
        </row>
        <row r="8167">
          <cell r="A8167">
            <v>2018</v>
          </cell>
          <cell r="B8167" t="str">
            <v>Gallup</v>
          </cell>
        </row>
        <row r="8168">
          <cell r="A8168">
            <v>2017</v>
          </cell>
          <cell r="B8168" t="str">
            <v>Gallup</v>
          </cell>
        </row>
        <row r="8169">
          <cell r="A8169">
            <v>2018</v>
          </cell>
          <cell r="B8169" t="str">
            <v>Gallup</v>
          </cell>
        </row>
        <row r="8170">
          <cell r="A8170">
            <v>2018</v>
          </cell>
          <cell r="B8170" t="str">
            <v>Gallup</v>
          </cell>
        </row>
        <row r="8171">
          <cell r="A8171">
            <v>2017</v>
          </cell>
          <cell r="B8171" t="str">
            <v>Gallup</v>
          </cell>
        </row>
        <row r="8172">
          <cell r="A8172">
            <v>2017</v>
          </cell>
          <cell r="B8172" t="str">
            <v>Gallup</v>
          </cell>
        </row>
        <row r="8173">
          <cell r="A8173" t="str">
            <v>-</v>
          </cell>
          <cell r="B8173" t="str">
            <v>EIU estimate</v>
          </cell>
          <cell r="C8173" t="str">
            <v>MENA regional average</v>
          </cell>
          <cell r="D8173" t="str">
            <v>e</v>
          </cell>
        </row>
        <row r="8174">
          <cell r="A8174">
            <v>2018</v>
          </cell>
          <cell r="B8174" t="str">
            <v>Gallup</v>
          </cell>
        </row>
        <row r="8175">
          <cell r="A8175">
            <v>2018</v>
          </cell>
          <cell r="B8175" t="str">
            <v>Gallup</v>
          </cell>
        </row>
        <row r="8176">
          <cell r="A8176">
            <v>2018</v>
          </cell>
          <cell r="B8176" t="str">
            <v>Gallup</v>
          </cell>
        </row>
        <row r="8177">
          <cell r="A8177">
            <v>2017</v>
          </cell>
          <cell r="B8177" t="str">
            <v>Gallup</v>
          </cell>
        </row>
        <row r="8178">
          <cell r="A8178">
            <v>2018</v>
          </cell>
          <cell r="B8178" t="str">
            <v>Gallup</v>
          </cell>
        </row>
        <row r="8179">
          <cell r="A8179">
            <v>2018</v>
          </cell>
          <cell r="B8179" t="str">
            <v>Gallup</v>
          </cell>
        </row>
        <row r="8180">
          <cell r="A8180">
            <v>2018</v>
          </cell>
          <cell r="B8180" t="str">
            <v>Gallup</v>
          </cell>
        </row>
        <row r="8181">
          <cell r="A8181">
            <v>2018</v>
          </cell>
          <cell r="B8181" t="str">
            <v>Gallup</v>
          </cell>
        </row>
        <row r="8182">
          <cell r="A8182">
            <v>2018</v>
          </cell>
          <cell r="B8182" t="str">
            <v>Gallup</v>
          </cell>
        </row>
        <row r="8183">
          <cell r="A8183">
            <v>2018</v>
          </cell>
          <cell r="B8183" t="str">
            <v>Gallup</v>
          </cell>
        </row>
        <row r="8184">
          <cell r="A8184">
            <v>2018</v>
          </cell>
          <cell r="B8184" t="str">
            <v>Gallup</v>
          </cell>
        </row>
        <row r="8185">
          <cell r="A8185" t="str">
            <v>-</v>
          </cell>
          <cell r="B8185" t="str">
            <v>EIU estimate</v>
          </cell>
          <cell r="C8185" t="str">
            <v>SSA regional average</v>
          </cell>
          <cell r="D8185" t="str">
            <v>e</v>
          </cell>
        </row>
        <row r="8186">
          <cell r="A8186">
            <v>2018</v>
          </cell>
          <cell r="B8186" t="str">
            <v>Gallup</v>
          </cell>
        </row>
        <row r="8187">
          <cell r="A8187">
            <v>2018</v>
          </cell>
          <cell r="B8187" t="str">
            <v>Gallup</v>
          </cell>
        </row>
        <row r="8188">
          <cell r="A8188">
            <v>2018</v>
          </cell>
          <cell r="B8188" t="str">
            <v>Gallup</v>
          </cell>
        </row>
        <row r="8189">
          <cell r="A8189">
            <v>2018</v>
          </cell>
          <cell r="B8189" t="str">
            <v>Gallup</v>
          </cell>
        </row>
        <row r="8190">
          <cell r="A8190">
            <v>2018</v>
          </cell>
          <cell r="B8190" t="str">
            <v>Gallup</v>
          </cell>
        </row>
        <row r="8191">
          <cell r="A8191">
            <v>2018</v>
          </cell>
          <cell r="B8191" t="str">
            <v>Gallup</v>
          </cell>
        </row>
        <row r="8192">
          <cell r="A8192">
            <v>2018</v>
          </cell>
          <cell r="B8192" t="str">
            <v>Gallup</v>
          </cell>
        </row>
        <row r="8193">
          <cell r="A8193">
            <v>2017</v>
          </cell>
          <cell r="B8193" t="str">
            <v>Gallup</v>
          </cell>
        </row>
        <row r="8194">
          <cell r="A8194">
            <v>2018</v>
          </cell>
          <cell r="B8194" t="str">
            <v>Gallup</v>
          </cell>
        </row>
        <row r="8195">
          <cell r="A8195">
            <v>2018</v>
          </cell>
          <cell r="B8195" t="str">
            <v>Gallup</v>
          </cell>
        </row>
        <row r="8196">
          <cell r="A8196">
            <v>2018</v>
          </cell>
          <cell r="B8196" t="str">
            <v>Gallup</v>
          </cell>
        </row>
        <row r="8197">
          <cell r="A8197">
            <v>2018</v>
          </cell>
          <cell r="B8197" t="str">
            <v>Gallup</v>
          </cell>
        </row>
        <row r="8198">
          <cell r="A8198">
            <v>2017</v>
          </cell>
          <cell r="B8198" t="str">
            <v>Gallup</v>
          </cell>
        </row>
        <row r="8199">
          <cell r="A8199">
            <v>2017</v>
          </cell>
          <cell r="B8199" t="str">
            <v>Gallup</v>
          </cell>
        </row>
        <row r="8200">
          <cell r="A8200">
            <v>2017</v>
          </cell>
          <cell r="B8200" t="str">
            <v>Gallup</v>
          </cell>
        </row>
        <row r="8201">
          <cell r="A8201">
            <v>2018</v>
          </cell>
          <cell r="B8201" t="str">
            <v>Gallup</v>
          </cell>
        </row>
        <row r="8202">
          <cell r="A8202">
            <v>2017</v>
          </cell>
          <cell r="B8202" t="str">
            <v>ITU</v>
          </cell>
        </row>
        <row r="8203">
          <cell r="A8203">
            <v>2017</v>
          </cell>
          <cell r="B8203" t="str">
            <v>ITU</v>
          </cell>
        </row>
        <row r="8204">
          <cell r="A8204">
            <v>2017</v>
          </cell>
          <cell r="B8204" t="str">
            <v>ITU</v>
          </cell>
        </row>
        <row r="8205">
          <cell r="A8205">
            <v>2017</v>
          </cell>
          <cell r="B8205" t="str">
            <v>ITU</v>
          </cell>
        </row>
        <row r="8206">
          <cell r="A8206">
            <v>2017</v>
          </cell>
          <cell r="B8206" t="str">
            <v>ITU</v>
          </cell>
        </row>
        <row r="8207">
          <cell r="A8207">
            <v>2017</v>
          </cell>
          <cell r="B8207" t="str">
            <v>ITU</v>
          </cell>
        </row>
        <row r="8208">
          <cell r="A8208">
            <v>2017</v>
          </cell>
          <cell r="B8208" t="str">
            <v>ITU</v>
          </cell>
        </row>
        <row r="8209">
          <cell r="A8209">
            <v>2017</v>
          </cell>
          <cell r="B8209" t="str">
            <v>ITU</v>
          </cell>
        </row>
        <row r="8210">
          <cell r="A8210">
            <v>2017</v>
          </cell>
          <cell r="B8210" t="str">
            <v>ITU</v>
          </cell>
        </row>
        <row r="8211">
          <cell r="A8211">
            <v>2017</v>
          </cell>
          <cell r="B8211" t="str">
            <v>ITU</v>
          </cell>
        </row>
        <row r="8212">
          <cell r="A8212">
            <v>2017</v>
          </cell>
          <cell r="B8212" t="str">
            <v>ITU</v>
          </cell>
        </row>
        <row r="8213">
          <cell r="A8213">
            <v>2017</v>
          </cell>
          <cell r="B8213" t="str">
            <v>ITU</v>
          </cell>
        </row>
        <row r="8214">
          <cell r="A8214">
            <v>2017</v>
          </cell>
          <cell r="B8214" t="str">
            <v>ITU</v>
          </cell>
        </row>
        <row r="8215">
          <cell r="A8215">
            <v>2017</v>
          </cell>
          <cell r="B8215" t="str">
            <v>ITU</v>
          </cell>
        </row>
        <row r="8216">
          <cell r="A8216">
            <v>2017</v>
          </cell>
          <cell r="B8216" t="str">
            <v>ITU</v>
          </cell>
        </row>
        <row r="8217">
          <cell r="A8217">
            <v>2017</v>
          </cell>
          <cell r="B8217" t="str">
            <v>ITU</v>
          </cell>
        </row>
        <row r="8218">
          <cell r="A8218">
            <v>2017</v>
          </cell>
          <cell r="B8218" t="str">
            <v>ITU</v>
          </cell>
        </row>
        <row r="8219">
          <cell r="A8219">
            <v>2017</v>
          </cell>
          <cell r="B8219" t="str">
            <v>ITU</v>
          </cell>
        </row>
        <row r="8220">
          <cell r="A8220">
            <v>2017</v>
          </cell>
          <cell r="B8220" t="str">
            <v>ITU</v>
          </cell>
        </row>
        <row r="8221">
          <cell r="A8221">
            <v>2017</v>
          </cell>
          <cell r="B8221" t="str">
            <v>ITU</v>
          </cell>
        </row>
        <row r="8222">
          <cell r="A8222">
            <v>2017</v>
          </cell>
          <cell r="B8222" t="str">
            <v>ITU</v>
          </cell>
        </row>
        <row r="8223">
          <cell r="A8223">
            <v>2017</v>
          </cell>
          <cell r="B8223" t="str">
            <v>ITU</v>
          </cell>
        </row>
        <row r="8224">
          <cell r="A8224">
            <v>2017</v>
          </cell>
          <cell r="B8224" t="str">
            <v>ITU</v>
          </cell>
        </row>
        <row r="8225">
          <cell r="A8225">
            <v>2017</v>
          </cell>
          <cell r="B8225" t="str">
            <v>ITU</v>
          </cell>
        </row>
        <row r="8226">
          <cell r="A8226">
            <v>2017</v>
          </cell>
          <cell r="B8226" t="str">
            <v>ITU</v>
          </cell>
        </row>
        <row r="8227">
          <cell r="A8227">
            <v>2017</v>
          </cell>
          <cell r="B8227" t="str">
            <v>ITU</v>
          </cell>
        </row>
        <row r="8228">
          <cell r="A8228">
            <v>2017</v>
          </cell>
          <cell r="B8228" t="str">
            <v>ITU</v>
          </cell>
        </row>
        <row r="8229">
          <cell r="A8229">
            <v>2017</v>
          </cell>
          <cell r="B8229" t="str">
            <v>ITU</v>
          </cell>
        </row>
        <row r="8230">
          <cell r="A8230">
            <v>2017</v>
          </cell>
          <cell r="B8230" t="str">
            <v>ITU</v>
          </cell>
        </row>
        <row r="8231">
          <cell r="A8231">
            <v>2017</v>
          </cell>
          <cell r="B8231" t="str">
            <v>ITU</v>
          </cell>
        </row>
        <row r="8232">
          <cell r="A8232">
            <v>2017</v>
          </cell>
          <cell r="B8232" t="str">
            <v>ITU</v>
          </cell>
        </row>
        <row r="8233">
          <cell r="A8233">
            <v>2017</v>
          </cell>
          <cell r="B8233" t="str">
            <v>ITU</v>
          </cell>
        </row>
        <row r="8234">
          <cell r="A8234">
            <v>2017</v>
          </cell>
          <cell r="B8234" t="str">
            <v>ITU</v>
          </cell>
        </row>
        <row r="8235">
          <cell r="A8235">
            <v>2017</v>
          </cell>
          <cell r="B8235" t="str">
            <v>ITU</v>
          </cell>
        </row>
        <row r="8236">
          <cell r="A8236">
            <v>2016</v>
          </cell>
          <cell r="B8236" t="str">
            <v>ITU</v>
          </cell>
        </row>
        <row r="8237">
          <cell r="A8237">
            <v>2016</v>
          </cell>
          <cell r="B8237" t="str">
            <v>ITU</v>
          </cell>
        </row>
        <row r="8238">
          <cell r="A8238">
            <v>2017</v>
          </cell>
          <cell r="B8238" t="str">
            <v>ITU</v>
          </cell>
        </row>
        <row r="8239">
          <cell r="A8239">
            <v>2017</v>
          </cell>
          <cell r="B8239" t="str">
            <v>ITU</v>
          </cell>
        </row>
        <row r="8240">
          <cell r="A8240">
            <v>2017</v>
          </cell>
          <cell r="B8240" t="str">
            <v>ITU</v>
          </cell>
        </row>
        <row r="8241">
          <cell r="A8241">
            <v>2017</v>
          </cell>
          <cell r="B8241" t="str">
            <v>ITU</v>
          </cell>
        </row>
        <row r="8242">
          <cell r="A8242">
            <v>2017</v>
          </cell>
          <cell r="B8242" t="str">
            <v>ITU</v>
          </cell>
        </row>
        <row r="8243">
          <cell r="A8243">
            <v>2017</v>
          </cell>
          <cell r="B8243" t="str">
            <v>ITU</v>
          </cell>
        </row>
        <row r="8244">
          <cell r="A8244">
            <v>2017</v>
          </cell>
          <cell r="B8244" t="str">
            <v>ITU</v>
          </cell>
        </row>
        <row r="8245">
          <cell r="A8245">
            <v>2017</v>
          </cell>
          <cell r="B8245" t="str">
            <v>ITU</v>
          </cell>
        </row>
        <row r="8246">
          <cell r="A8246">
            <v>2017</v>
          </cell>
          <cell r="B8246" t="str">
            <v>ITU</v>
          </cell>
        </row>
        <row r="8247">
          <cell r="A8247">
            <v>2016</v>
          </cell>
          <cell r="B8247" t="str">
            <v>ITU</v>
          </cell>
        </row>
        <row r="8248">
          <cell r="A8248">
            <v>2017</v>
          </cell>
          <cell r="B8248" t="str">
            <v>ITU</v>
          </cell>
        </row>
        <row r="8249">
          <cell r="A8249">
            <v>2017</v>
          </cell>
          <cell r="B8249" t="str">
            <v>ITU</v>
          </cell>
        </row>
        <row r="8250">
          <cell r="A8250">
            <v>2017</v>
          </cell>
          <cell r="B8250" t="str">
            <v>ITU</v>
          </cell>
        </row>
        <row r="8251">
          <cell r="A8251">
            <v>2016</v>
          </cell>
          <cell r="B8251" t="str">
            <v>ITU</v>
          </cell>
        </row>
        <row r="8252">
          <cell r="A8252">
            <v>2017</v>
          </cell>
          <cell r="B8252" t="str">
            <v>ITU</v>
          </cell>
        </row>
        <row r="8253">
          <cell r="A8253">
            <v>2017</v>
          </cell>
          <cell r="B8253" t="str">
            <v>ITU</v>
          </cell>
        </row>
        <row r="8254">
          <cell r="A8254">
            <v>2017</v>
          </cell>
          <cell r="B8254" t="str">
            <v>ITU</v>
          </cell>
        </row>
        <row r="8255">
          <cell r="A8255">
            <v>2016</v>
          </cell>
          <cell r="B8255" t="str">
            <v>ITU</v>
          </cell>
        </row>
        <row r="8256">
          <cell r="A8256">
            <v>2017</v>
          </cell>
          <cell r="B8256" t="str">
            <v>ITU</v>
          </cell>
        </row>
        <row r="8257">
          <cell r="A8257">
            <v>2017</v>
          </cell>
          <cell r="B8257" t="str">
            <v>ITU</v>
          </cell>
        </row>
        <row r="8258">
          <cell r="A8258">
            <v>2017</v>
          </cell>
          <cell r="B8258" t="str">
            <v>ITU</v>
          </cell>
        </row>
        <row r="8259">
          <cell r="A8259">
            <v>2017</v>
          </cell>
          <cell r="B8259" t="str">
            <v>ITU</v>
          </cell>
        </row>
        <row r="8260">
          <cell r="A8260">
            <v>2017</v>
          </cell>
          <cell r="B8260" t="str">
            <v>ITU</v>
          </cell>
        </row>
        <row r="8261">
          <cell r="A8261">
            <v>2017</v>
          </cell>
          <cell r="B8261" t="str">
            <v>ITU</v>
          </cell>
        </row>
        <row r="8262">
          <cell r="A8262">
            <v>2016</v>
          </cell>
          <cell r="B8262" t="str">
            <v>ITU</v>
          </cell>
        </row>
        <row r="8263">
          <cell r="A8263">
            <v>2017</v>
          </cell>
          <cell r="B8263" t="str">
            <v>ITU</v>
          </cell>
        </row>
        <row r="8264">
          <cell r="A8264">
            <v>2017</v>
          </cell>
          <cell r="B8264" t="str">
            <v>ITU</v>
          </cell>
        </row>
        <row r="8265">
          <cell r="A8265">
            <v>2017</v>
          </cell>
          <cell r="B8265" t="str">
            <v>ITU</v>
          </cell>
        </row>
        <row r="8266">
          <cell r="A8266">
            <v>2017</v>
          </cell>
          <cell r="B8266" t="str">
            <v>ITU</v>
          </cell>
        </row>
        <row r="8267">
          <cell r="A8267">
            <v>2017</v>
          </cell>
          <cell r="B8267" t="str">
            <v>ITU</v>
          </cell>
        </row>
        <row r="8268">
          <cell r="A8268">
            <v>2017</v>
          </cell>
          <cell r="B8268" t="str">
            <v>ITU</v>
          </cell>
        </row>
        <row r="8269">
          <cell r="A8269">
            <v>2017</v>
          </cell>
          <cell r="B8269" t="str">
            <v>ITU</v>
          </cell>
        </row>
        <row r="8270">
          <cell r="A8270">
            <v>2017</v>
          </cell>
          <cell r="B8270" t="str">
            <v>ITU</v>
          </cell>
        </row>
        <row r="8271">
          <cell r="A8271">
            <v>2017</v>
          </cell>
          <cell r="B8271" t="str">
            <v>ITU</v>
          </cell>
        </row>
        <row r="8272">
          <cell r="A8272">
            <v>2017</v>
          </cell>
          <cell r="B8272" t="str">
            <v>ITU</v>
          </cell>
        </row>
        <row r="8273">
          <cell r="A8273">
            <v>2017</v>
          </cell>
          <cell r="B8273" t="str">
            <v>ITU</v>
          </cell>
        </row>
        <row r="8274">
          <cell r="A8274">
            <v>2017</v>
          </cell>
          <cell r="B8274" t="str">
            <v>ITU</v>
          </cell>
        </row>
        <row r="8275">
          <cell r="A8275">
            <v>2017</v>
          </cell>
          <cell r="B8275" t="str">
            <v>ITU</v>
          </cell>
        </row>
        <row r="8276">
          <cell r="A8276">
            <v>2017</v>
          </cell>
          <cell r="B8276" t="str">
            <v>ITU</v>
          </cell>
        </row>
        <row r="8277">
          <cell r="A8277">
            <v>2017</v>
          </cell>
          <cell r="B8277" t="str">
            <v>ITU</v>
          </cell>
        </row>
        <row r="8278">
          <cell r="A8278">
            <v>2017</v>
          </cell>
          <cell r="B8278" t="str">
            <v>ITU</v>
          </cell>
        </row>
        <row r="8279">
          <cell r="A8279">
            <v>2018</v>
          </cell>
          <cell r="B8279" t="str">
            <v>ITU</v>
          </cell>
          <cell r="D8279" t="str">
            <v>e</v>
          </cell>
        </row>
        <row r="8280">
          <cell r="A8280">
            <v>2017</v>
          </cell>
          <cell r="B8280" t="str">
            <v>ITU</v>
          </cell>
        </row>
        <row r="8281">
          <cell r="A8281">
            <v>2017</v>
          </cell>
          <cell r="B8281" t="str">
            <v>ITU</v>
          </cell>
        </row>
        <row r="8282">
          <cell r="A8282">
            <v>2017</v>
          </cell>
          <cell r="B8282" t="str">
            <v>ITU</v>
          </cell>
        </row>
        <row r="8283">
          <cell r="A8283">
            <v>2017</v>
          </cell>
          <cell r="B8283" t="str">
            <v>ITU</v>
          </cell>
        </row>
        <row r="8284">
          <cell r="A8284">
            <v>2017</v>
          </cell>
          <cell r="B8284" t="str">
            <v>ITU</v>
          </cell>
        </row>
        <row r="8285">
          <cell r="A8285">
            <v>2017</v>
          </cell>
          <cell r="B8285" t="str">
            <v>ITU</v>
          </cell>
        </row>
        <row r="8286">
          <cell r="A8286">
            <v>2017</v>
          </cell>
          <cell r="B8286" t="str">
            <v>ITU</v>
          </cell>
        </row>
        <row r="8287">
          <cell r="A8287">
            <v>2017</v>
          </cell>
          <cell r="B8287" t="str">
            <v>ITU</v>
          </cell>
        </row>
        <row r="8288">
          <cell r="A8288">
            <v>2017</v>
          </cell>
          <cell r="B8288" t="str">
            <v>ITU</v>
          </cell>
        </row>
        <row r="8289">
          <cell r="A8289">
            <v>2017</v>
          </cell>
          <cell r="B8289" t="str">
            <v>ITU</v>
          </cell>
        </row>
        <row r="8290">
          <cell r="A8290">
            <v>2017</v>
          </cell>
          <cell r="B8290" t="str">
            <v>ITU</v>
          </cell>
        </row>
        <row r="8291">
          <cell r="A8291">
            <v>2017</v>
          </cell>
          <cell r="B8291" t="str">
            <v>ITU</v>
          </cell>
        </row>
        <row r="8292">
          <cell r="A8292">
            <v>2017</v>
          </cell>
          <cell r="B8292" t="str">
            <v>ITU</v>
          </cell>
        </row>
        <row r="8293">
          <cell r="A8293">
            <v>2016</v>
          </cell>
          <cell r="B8293" t="str">
            <v>ITU</v>
          </cell>
        </row>
        <row r="8294">
          <cell r="A8294">
            <v>2017</v>
          </cell>
          <cell r="B8294" t="str">
            <v>ITU</v>
          </cell>
        </row>
        <row r="8295">
          <cell r="A8295">
            <v>2017</v>
          </cell>
          <cell r="B8295" t="str">
            <v>ITU</v>
          </cell>
        </row>
        <row r="8296">
          <cell r="A8296">
            <v>2017</v>
          </cell>
          <cell r="B8296" t="str">
            <v>ITU</v>
          </cell>
        </row>
        <row r="8297">
          <cell r="A8297">
            <v>2017</v>
          </cell>
          <cell r="B8297" t="str">
            <v>ITU</v>
          </cell>
        </row>
        <row r="8298">
          <cell r="A8298">
            <v>2017</v>
          </cell>
          <cell r="B8298" t="str">
            <v>ITU</v>
          </cell>
        </row>
        <row r="8299">
          <cell r="A8299">
            <v>2017</v>
          </cell>
          <cell r="B8299" t="str">
            <v>ITU</v>
          </cell>
        </row>
        <row r="8300">
          <cell r="A8300">
            <v>2017</v>
          </cell>
          <cell r="B8300" t="str">
            <v>ITU</v>
          </cell>
        </row>
        <row r="8301">
          <cell r="A8301">
            <v>2017</v>
          </cell>
          <cell r="B8301" t="str">
            <v>ITU</v>
          </cell>
        </row>
        <row r="8302">
          <cell r="A8302">
            <v>2016</v>
          </cell>
          <cell r="B8302" t="str">
            <v>ITU</v>
          </cell>
        </row>
        <row r="8303">
          <cell r="A8303">
            <v>2016</v>
          </cell>
          <cell r="B8303" t="str">
            <v>ITU</v>
          </cell>
        </row>
        <row r="8304">
          <cell r="A8304">
            <v>2016</v>
          </cell>
          <cell r="B8304" t="str">
            <v>ITU</v>
          </cell>
        </row>
        <row r="8305">
          <cell r="A8305">
            <v>2017</v>
          </cell>
          <cell r="B8305" t="str">
            <v>Statistik Austria</v>
          </cell>
        </row>
        <row r="8306">
          <cell r="A8306">
            <v>2016</v>
          </cell>
          <cell r="B8306" t="str">
            <v>ITU</v>
          </cell>
        </row>
        <row r="8307">
          <cell r="A8307">
            <v>2016</v>
          </cell>
          <cell r="B8307" t="str">
            <v>ITU</v>
          </cell>
        </row>
        <row r="8308">
          <cell r="A8308">
            <v>2016</v>
          </cell>
          <cell r="B8308" t="str">
            <v>ITU</v>
          </cell>
        </row>
        <row r="8309">
          <cell r="A8309">
            <v>2016</v>
          </cell>
          <cell r="B8309" t="str">
            <v>ITU</v>
          </cell>
        </row>
        <row r="8310">
          <cell r="A8310">
            <v>2016</v>
          </cell>
          <cell r="B8310" t="str">
            <v>ITU</v>
          </cell>
        </row>
        <row r="8311">
          <cell r="A8311">
            <v>2016</v>
          </cell>
          <cell r="B8311" t="str">
            <v>ITU</v>
          </cell>
        </row>
        <row r="8312">
          <cell r="A8312">
            <v>2016</v>
          </cell>
          <cell r="B8312" t="str">
            <v>ITU</v>
          </cell>
        </row>
        <row r="8313">
          <cell r="A8313">
            <v>2016</v>
          </cell>
          <cell r="B8313" t="str">
            <v>ITU</v>
          </cell>
        </row>
        <row r="8314">
          <cell r="A8314">
            <v>2016</v>
          </cell>
          <cell r="B8314" t="str">
            <v>ITU</v>
          </cell>
        </row>
        <row r="8315">
          <cell r="A8315">
            <v>2017</v>
          </cell>
          <cell r="B8315" t="str">
            <v>Subtel Chile</v>
          </cell>
        </row>
        <row r="8316">
          <cell r="A8316">
            <v>2016</v>
          </cell>
          <cell r="B8316" t="str">
            <v>ITU</v>
          </cell>
        </row>
        <row r="8317">
          <cell r="A8317">
            <v>2016</v>
          </cell>
          <cell r="B8317" t="str">
            <v>ITU</v>
          </cell>
        </row>
        <row r="8318">
          <cell r="A8318">
            <v>2016</v>
          </cell>
          <cell r="B8318" t="str">
            <v>ITU</v>
          </cell>
        </row>
        <row r="8319">
          <cell r="A8319">
            <v>2016</v>
          </cell>
          <cell r="B8319" t="str">
            <v>ITU</v>
          </cell>
        </row>
        <row r="8320">
          <cell r="A8320">
            <v>2016</v>
          </cell>
          <cell r="B8320" t="str">
            <v>ITU</v>
          </cell>
        </row>
        <row r="8321">
          <cell r="A8321">
            <v>2016</v>
          </cell>
          <cell r="B8321" t="str">
            <v>ITU</v>
          </cell>
        </row>
        <row r="8322">
          <cell r="A8322">
            <v>2016</v>
          </cell>
          <cell r="B8322" t="str">
            <v>ITU</v>
          </cell>
        </row>
        <row r="8323">
          <cell r="A8323">
            <v>2016</v>
          </cell>
          <cell r="B8323" t="str">
            <v>ITU</v>
          </cell>
        </row>
        <row r="8324">
          <cell r="A8324">
            <v>2016</v>
          </cell>
          <cell r="B8324" t="str">
            <v>ITU</v>
          </cell>
        </row>
        <row r="8325">
          <cell r="A8325">
            <v>2016</v>
          </cell>
          <cell r="B8325" t="str">
            <v>ITU</v>
          </cell>
        </row>
        <row r="8326">
          <cell r="A8326">
            <v>2016</v>
          </cell>
          <cell r="B8326" t="str">
            <v>ITU</v>
          </cell>
        </row>
        <row r="8327">
          <cell r="A8327">
            <v>2016</v>
          </cell>
          <cell r="B8327" t="str">
            <v>ITU</v>
          </cell>
        </row>
        <row r="8328">
          <cell r="A8328">
            <v>2016</v>
          </cell>
          <cell r="B8328" t="str">
            <v>ITU</v>
          </cell>
        </row>
        <row r="8329">
          <cell r="A8329">
            <v>2016</v>
          </cell>
          <cell r="B8329" t="str">
            <v>ITU</v>
          </cell>
        </row>
        <row r="8330">
          <cell r="A8330">
            <v>2016</v>
          </cell>
          <cell r="B8330" t="str">
            <v>ITU</v>
          </cell>
        </row>
        <row r="8331">
          <cell r="A8331">
            <v>2016</v>
          </cell>
          <cell r="B8331" t="str">
            <v>ITU</v>
          </cell>
        </row>
        <row r="8332">
          <cell r="A8332">
            <v>2016</v>
          </cell>
          <cell r="B8332" t="str">
            <v>ITU</v>
          </cell>
        </row>
        <row r="8333">
          <cell r="A8333">
            <v>2016</v>
          </cell>
          <cell r="B8333" t="str">
            <v>ITU</v>
          </cell>
        </row>
        <row r="8334">
          <cell r="A8334">
            <v>2016</v>
          </cell>
          <cell r="B8334" t="str">
            <v>ITU</v>
          </cell>
        </row>
        <row r="8335">
          <cell r="A8335">
            <v>2016</v>
          </cell>
          <cell r="B8335" t="str">
            <v>ITU</v>
          </cell>
        </row>
        <row r="8336">
          <cell r="A8336">
            <v>2016</v>
          </cell>
          <cell r="B8336" t="str">
            <v>ITU</v>
          </cell>
        </row>
        <row r="8337">
          <cell r="A8337">
            <v>2016</v>
          </cell>
          <cell r="B8337" t="str">
            <v>ITU</v>
          </cell>
        </row>
        <row r="8338">
          <cell r="A8338">
            <v>2016</v>
          </cell>
          <cell r="B8338" t="str">
            <v>ITU</v>
          </cell>
        </row>
        <row r="8339">
          <cell r="A8339">
            <v>2016</v>
          </cell>
          <cell r="B8339" t="str">
            <v>ITU</v>
          </cell>
        </row>
        <row r="8340">
          <cell r="A8340">
            <v>2016</v>
          </cell>
          <cell r="B8340" t="str">
            <v>ITU</v>
          </cell>
        </row>
        <row r="8341">
          <cell r="A8341">
            <v>2016</v>
          </cell>
          <cell r="B8341" t="str">
            <v>ITU</v>
          </cell>
        </row>
        <row r="8342">
          <cell r="A8342">
            <v>2016</v>
          </cell>
          <cell r="B8342" t="str">
            <v>ITU</v>
          </cell>
        </row>
        <row r="8343">
          <cell r="A8343">
            <v>2016</v>
          </cell>
          <cell r="B8343" t="str">
            <v>ITU</v>
          </cell>
        </row>
        <row r="8344">
          <cell r="A8344">
            <v>2016</v>
          </cell>
          <cell r="B8344" t="str">
            <v>ITU</v>
          </cell>
        </row>
        <row r="8345">
          <cell r="A8345">
            <v>2016</v>
          </cell>
          <cell r="B8345" t="str">
            <v>ITU</v>
          </cell>
        </row>
        <row r="8346">
          <cell r="A8346">
            <v>2016</v>
          </cell>
          <cell r="B8346" t="str">
            <v>ITU</v>
          </cell>
        </row>
        <row r="8347">
          <cell r="A8347">
            <v>2016</v>
          </cell>
          <cell r="B8347" t="str">
            <v>ITU</v>
          </cell>
        </row>
        <row r="8348">
          <cell r="A8348">
            <v>2016</v>
          </cell>
          <cell r="B8348" t="str">
            <v>ITU</v>
          </cell>
        </row>
        <row r="8349">
          <cell r="A8349">
            <v>2016</v>
          </cell>
          <cell r="B8349" t="str">
            <v>ITU</v>
          </cell>
        </row>
        <row r="8350">
          <cell r="A8350">
            <v>2016</v>
          </cell>
          <cell r="B8350" t="str">
            <v>ITU</v>
          </cell>
        </row>
        <row r="8351">
          <cell r="A8351">
            <v>2016</v>
          </cell>
          <cell r="B8351" t="str">
            <v>ITU</v>
          </cell>
        </row>
        <row r="8352">
          <cell r="A8352">
            <v>2016</v>
          </cell>
          <cell r="B8352" t="str">
            <v>ITU</v>
          </cell>
        </row>
        <row r="8353">
          <cell r="A8353">
            <v>2016</v>
          </cell>
          <cell r="B8353" t="str">
            <v>ITU</v>
          </cell>
        </row>
        <row r="8354">
          <cell r="A8354">
            <v>2016</v>
          </cell>
          <cell r="B8354" t="str">
            <v>ITU</v>
          </cell>
        </row>
        <row r="8355">
          <cell r="A8355">
            <v>2016</v>
          </cell>
          <cell r="B8355" t="str">
            <v>ITU</v>
          </cell>
        </row>
        <row r="8356">
          <cell r="A8356">
            <v>2016</v>
          </cell>
          <cell r="B8356" t="str">
            <v>ITU</v>
          </cell>
        </row>
        <row r="8357">
          <cell r="A8357">
            <v>2016</v>
          </cell>
          <cell r="B8357" t="str">
            <v>ITU</v>
          </cell>
        </row>
        <row r="8358">
          <cell r="A8358">
            <v>2017</v>
          </cell>
          <cell r="B8358" t="str">
            <v>National Telecommunications Commission</v>
          </cell>
        </row>
        <row r="8359">
          <cell r="A8359">
            <v>2016</v>
          </cell>
          <cell r="B8359" t="str">
            <v>ITU</v>
          </cell>
        </row>
        <row r="8360">
          <cell r="A8360">
            <v>2016</v>
          </cell>
          <cell r="B8360" t="str">
            <v>ITU</v>
          </cell>
        </row>
        <row r="8361">
          <cell r="A8361">
            <v>2016</v>
          </cell>
          <cell r="B8361" t="str">
            <v>ITU</v>
          </cell>
        </row>
        <row r="8362">
          <cell r="A8362">
            <v>2016</v>
          </cell>
          <cell r="B8362" t="str">
            <v>ITU</v>
          </cell>
        </row>
        <row r="8363">
          <cell r="A8363">
            <v>2016</v>
          </cell>
          <cell r="B8363" t="str">
            <v>ITU</v>
          </cell>
        </row>
        <row r="8364">
          <cell r="A8364">
            <v>2017</v>
          </cell>
          <cell r="B8364" t="str">
            <v>MiTEC</v>
          </cell>
        </row>
        <row r="8365">
          <cell r="A8365">
            <v>2016</v>
          </cell>
          <cell r="B8365" t="str">
            <v>ITU</v>
          </cell>
        </row>
        <row r="8366">
          <cell r="A8366">
            <v>2016</v>
          </cell>
          <cell r="B8366" t="str">
            <v>ITU</v>
          </cell>
        </row>
        <row r="8367">
          <cell r="A8367">
            <v>2016</v>
          </cell>
          <cell r="B8367" t="str">
            <v>ITU</v>
          </cell>
        </row>
        <row r="8368">
          <cell r="A8368">
            <v>2016</v>
          </cell>
          <cell r="B8368" t="str">
            <v>ITU</v>
          </cell>
        </row>
        <row r="8369">
          <cell r="A8369">
            <v>2016</v>
          </cell>
          <cell r="B8369" t="str">
            <v>ITU</v>
          </cell>
        </row>
        <row r="8370">
          <cell r="A8370">
            <v>2016</v>
          </cell>
          <cell r="B8370" t="str">
            <v>ITU</v>
          </cell>
        </row>
        <row r="8371">
          <cell r="A8371">
            <v>2016</v>
          </cell>
          <cell r="B8371" t="str">
            <v>ITU</v>
          </cell>
        </row>
        <row r="8372">
          <cell r="A8372">
            <v>2016</v>
          </cell>
          <cell r="B8372" t="str">
            <v>ITU</v>
          </cell>
        </row>
        <row r="8373">
          <cell r="A8373">
            <v>2017</v>
          </cell>
          <cell r="B8373" t="str">
            <v>Statistics Sweden</v>
          </cell>
        </row>
        <row r="8374">
          <cell r="A8374">
            <v>2016</v>
          </cell>
          <cell r="B8374" t="str">
            <v>ITU</v>
          </cell>
        </row>
        <row r="8375">
          <cell r="A8375">
            <v>2016</v>
          </cell>
          <cell r="B8375" t="str">
            <v>ITU</v>
          </cell>
        </row>
        <row r="8376">
          <cell r="A8376">
            <v>2016</v>
          </cell>
          <cell r="B8376" t="str">
            <v>ITU</v>
          </cell>
        </row>
        <row r="8377">
          <cell r="A8377">
            <v>2016</v>
          </cell>
          <cell r="B8377" t="str">
            <v>ITU</v>
          </cell>
        </row>
        <row r="8378">
          <cell r="A8378">
            <v>2016</v>
          </cell>
          <cell r="B8378" t="str">
            <v>ITU</v>
          </cell>
        </row>
        <row r="8379">
          <cell r="A8379">
            <v>2016</v>
          </cell>
          <cell r="B8379" t="str">
            <v>ITU</v>
          </cell>
        </row>
        <row r="8380">
          <cell r="A8380">
            <v>2016</v>
          </cell>
          <cell r="B8380" t="str">
            <v>ITU</v>
          </cell>
        </row>
        <row r="8381">
          <cell r="A8381">
            <v>2016</v>
          </cell>
          <cell r="B8381" t="str">
            <v>ITU</v>
          </cell>
        </row>
        <row r="8382">
          <cell r="A8382">
            <v>2016</v>
          </cell>
          <cell r="B8382" t="str">
            <v>ITU</v>
          </cell>
        </row>
        <row r="8383">
          <cell r="A8383">
            <v>2016</v>
          </cell>
          <cell r="B8383" t="str">
            <v>ITU</v>
          </cell>
        </row>
        <row r="8384">
          <cell r="A8384">
            <v>2016</v>
          </cell>
          <cell r="B8384" t="str">
            <v>ITU</v>
          </cell>
        </row>
        <row r="8385">
          <cell r="A8385">
            <v>2016</v>
          </cell>
          <cell r="B8385" t="str">
            <v>ITU</v>
          </cell>
        </row>
        <row r="8386">
          <cell r="A8386">
            <v>2016</v>
          </cell>
          <cell r="B8386" t="str">
            <v>ITU</v>
          </cell>
        </row>
        <row r="8387">
          <cell r="A8387">
            <v>2016</v>
          </cell>
          <cell r="B8387" t="str">
            <v>ITU</v>
          </cell>
        </row>
        <row r="8388">
          <cell r="A8388">
            <v>2016</v>
          </cell>
          <cell r="B8388" t="str">
            <v>ITU</v>
          </cell>
        </row>
        <row r="8389">
          <cell r="A8389">
            <v>2017</v>
          </cell>
          <cell r="B8389" t="str">
            <v>Cisco</v>
          </cell>
        </row>
        <row r="8390">
          <cell r="A8390">
            <v>2016</v>
          </cell>
          <cell r="B8390" t="str">
            <v>ITU</v>
          </cell>
        </row>
        <row r="8391">
          <cell r="A8391">
            <v>2016</v>
          </cell>
          <cell r="B8391" t="str">
            <v>ITU</v>
          </cell>
        </row>
        <row r="8392">
          <cell r="A8392">
            <v>2016</v>
          </cell>
          <cell r="B8392" t="str">
            <v>ITU</v>
          </cell>
        </row>
        <row r="8393">
          <cell r="A8393">
            <v>2016</v>
          </cell>
          <cell r="B8393" t="str">
            <v>ITU</v>
          </cell>
        </row>
        <row r="8394">
          <cell r="A8394">
            <v>2016</v>
          </cell>
          <cell r="B8394" t="str">
            <v>ITU</v>
          </cell>
        </row>
        <row r="8395">
          <cell r="A8395">
            <v>2016</v>
          </cell>
          <cell r="B8395" t="str">
            <v>ITU</v>
          </cell>
        </row>
        <row r="8396">
          <cell r="A8396">
            <v>2016</v>
          </cell>
          <cell r="B8396" t="str">
            <v>ITU</v>
          </cell>
        </row>
        <row r="8397">
          <cell r="A8397">
            <v>2016</v>
          </cell>
          <cell r="B8397" t="str">
            <v>ITU</v>
          </cell>
        </row>
        <row r="8398">
          <cell r="A8398">
            <v>2016</v>
          </cell>
          <cell r="B8398" t="str">
            <v>ITU</v>
          </cell>
        </row>
        <row r="8399">
          <cell r="A8399">
            <v>2016</v>
          </cell>
          <cell r="B8399" t="str">
            <v>ITU</v>
          </cell>
        </row>
        <row r="8400">
          <cell r="A8400">
            <v>2016</v>
          </cell>
          <cell r="B8400" t="str">
            <v>ITU</v>
          </cell>
        </row>
        <row r="8401">
          <cell r="A8401">
            <v>2016</v>
          </cell>
          <cell r="B8401" t="str">
            <v>ITU</v>
          </cell>
        </row>
        <row r="8402">
          <cell r="A8402">
            <v>2016</v>
          </cell>
          <cell r="B8402" t="str">
            <v>ITU</v>
          </cell>
        </row>
        <row r="8403">
          <cell r="A8403">
            <v>2016</v>
          </cell>
          <cell r="B8403" t="str">
            <v>ITU</v>
          </cell>
        </row>
        <row r="8404">
          <cell r="A8404">
            <v>2016</v>
          </cell>
          <cell r="B8404" t="str">
            <v>ITU</v>
          </cell>
        </row>
        <row r="8405">
          <cell r="A8405">
            <v>2016</v>
          </cell>
          <cell r="B8405" t="str">
            <v>ITU</v>
          </cell>
        </row>
        <row r="8406">
          <cell r="A8406">
            <v>2016</v>
          </cell>
          <cell r="B8406" t="str">
            <v>ITU</v>
          </cell>
        </row>
        <row r="8407">
          <cell r="A8407">
            <v>2016</v>
          </cell>
          <cell r="B8407" t="str">
            <v>ITU</v>
          </cell>
        </row>
        <row r="8408">
          <cell r="A8408">
            <v>2016</v>
          </cell>
          <cell r="B8408" t="str">
            <v>ITU</v>
          </cell>
        </row>
        <row r="8409">
          <cell r="A8409">
            <v>2016</v>
          </cell>
          <cell r="B8409" t="str">
            <v>ITU</v>
          </cell>
        </row>
        <row r="8410">
          <cell r="A8410">
            <v>2016</v>
          </cell>
          <cell r="B8410" t="str">
            <v>ITU</v>
          </cell>
        </row>
        <row r="8411">
          <cell r="A8411">
            <v>2016</v>
          </cell>
          <cell r="B8411" t="str">
            <v>ITU</v>
          </cell>
        </row>
        <row r="8412">
          <cell r="A8412">
            <v>2016</v>
          </cell>
          <cell r="B8412" t="str">
            <v>ITU</v>
          </cell>
        </row>
        <row r="8413">
          <cell r="A8413">
            <v>2016</v>
          </cell>
          <cell r="B8413" t="str">
            <v>ITU</v>
          </cell>
        </row>
        <row r="8414">
          <cell r="A8414">
            <v>2016</v>
          </cell>
          <cell r="B8414" t="str">
            <v>ITU</v>
          </cell>
        </row>
        <row r="8415">
          <cell r="A8415">
            <v>2016</v>
          </cell>
          <cell r="B8415" t="str">
            <v>ITU</v>
          </cell>
        </row>
        <row r="8416">
          <cell r="A8416">
            <v>2016</v>
          </cell>
          <cell r="B8416" t="str">
            <v>ITU</v>
          </cell>
        </row>
        <row r="8417">
          <cell r="A8417">
            <v>2016</v>
          </cell>
          <cell r="B8417" t="str">
            <v>ITU</v>
          </cell>
        </row>
        <row r="8418">
          <cell r="A8418">
            <v>2016</v>
          </cell>
          <cell r="B8418" t="str">
            <v>ITU</v>
          </cell>
        </row>
        <row r="8419">
          <cell r="A8419">
            <v>2016</v>
          </cell>
          <cell r="B8419" t="str">
            <v>ITU</v>
          </cell>
        </row>
        <row r="8420">
          <cell r="A8420">
            <v>2016</v>
          </cell>
          <cell r="B8420" t="str">
            <v>ITU</v>
          </cell>
        </row>
        <row r="8421">
          <cell r="A8421">
            <v>2016</v>
          </cell>
          <cell r="B8421" t="str">
            <v>ITU</v>
          </cell>
        </row>
        <row r="8422">
          <cell r="A8422">
            <v>2016</v>
          </cell>
          <cell r="B8422" t="str">
            <v>ITU</v>
          </cell>
        </row>
        <row r="8423">
          <cell r="A8423">
            <v>2016</v>
          </cell>
          <cell r="B8423" t="str">
            <v>ITU</v>
          </cell>
        </row>
        <row r="8424">
          <cell r="A8424">
            <v>2016</v>
          </cell>
          <cell r="B8424" t="str">
            <v>ITU</v>
          </cell>
        </row>
        <row r="8425">
          <cell r="A8425">
            <v>2016</v>
          </cell>
          <cell r="B8425" t="str">
            <v>ITU</v>
          </cell>
        </row>
        <row r="8426">
          <cell r="A8426">
            <v>2016</v>
          </cell>
          <cell r="B8426" t="str">
            <v>ITU</v>
          </cell>
        </row>
        <row r="8427">
          <cell r="A8427">
            <v>2016</v>
          </cell>
          <cell r="B8427" t="str">
            <v>ITU</v>
          </cell>
        </row>
        <row r="8428">
          <cell r="A8428">
            <v>2016</v>
          </cell>
          <cell r="B8428" t="str">
            <v>ITU</v>
          </cell>
        </row>
        <row r="8429">
          <cell r="A8429">
            <v>2016</v>
          </cell>
          <cell r="B8429" t="str">
            <v>ITU</v>
          </cell>
        </row>
        <row r="8430">
          <cell r="A8430">
            <v>2016</v>
          </cell>
          <cell r="B8430" t="str">
            <v>ITU</v>
          </cell>
        </row>
        <row r="8431">
          <cell r="A8431">
            <v>2016</v>
          </cell>
          <cell r="B8431" t="str">
            <v>ITU</v>
          </cell>
        </row>
        <row r="8432">
          <cell r="A8432">
            <v>2016</v>
          </cell>
          <cell r="B8432" t="str">
            <v>ITU</v>
          </cell>
        </row>
        <row r="8433">
          <cell r="A8433">
            <v>2016</v>
          </cell>
          <cell r="B8433" t="str">
            <v>ITU</v>
          </cell>
        </row>
        <row r="8434">
          <cell r="A8434">
            <v>2016</v>
          </cell>
          <cell r="B8434" t="str">
            <v>ITU</v>
          </cell>
        </row>
        <row r="8435">
          <cell r="A8435">
            <v>2016</v>
          </cell>
          <cell r="B8435" t="str">
            <v>ITU</v>
          </cell>
        </row>
        <row r="8436">
          <cell r="A8436">
            <v>2016</v>
          </cell>
          <cell r="B8436" t="str">
            <v>ITU</v>
          </cell>
        </row>
        <row r="8437">
          <cell r="A8437">
            <v>2016</v>
          </cell>
          <cell r="B8437" t="str">
            <v>ITU</v>
          </cell>
        </row>
        <row r="8438">
          <cell r="A8438">
            <v>2016</v>
          </cell>
          <cell r="B8438" t="str">
            <v>ITU</v>
          </cell>
        </row>
        <row r="8439">
          <cell r="A8439">
            <v>2016</v>
          </cell>
          <cell r="B8439" t="str">
            <v>ITU</v>
          </cell>
        </row>
        <row r="8440">
          <cell r="A8440">
            <v>2016</v>
          </cell>
          <cell r="B8440" t="str">
            <v>ITU</v>
          </cell>
        </row>
        <row r="8441">
          <cell r="A8441">
            <v>2016</v>
          </cell>
          <cell r="B8441" t="str">
            <v>ITU</v>
          </cell>
        </row>
        <row r="8442">
          <cell r="A8442">
            <v>2016</v>
          </cell>
          <cell r="B8442" t="str">
            <v>ITU</v>
          </cell>
        </row>
        <row r="8443">
          <cell r="A8443">
            <v>2016</v>
          </cell>
          <cell r="B8443" t="str">
            <v>ITU</v>
          </cell>
        </row>
        <row r="8444">
          <cell r="A8444">
            <v>2016</v>
          </cell>
          <cell r="B8444" t="str">
            <v>ITU</v>
          </cell>
        </row>
        <row r="8445">
          <cell r="A8445">
            <v>2016</v>
          </cell>
          <cell r="B8445" t="str">
            <v>ITU</v>
          </cell>
        </row>
        <row r="8446">
          <cell r="A8446">
            <v>2016</v>
          </cell>
          <cell r="B8446" t="str">
            <v>ITU</v>
          </cell>
        </row>
        <row r="8447">
          <cell r="A8447">
            <v>2016</v>
          </cell>
          <cell r="B8447" t="str">
            <v>ITU</v>
          </cell>
        </row>
        <row r="8448">
          <cell r="A8448">
            <v>2016</v>
          </cell>
          <cell r="B8448" t="str">
            <v>ITU</v>
          </cell>
        </row>
        <row r="8449">
          <cell r="A8449">
            <v>2016</v>
          </cell>
          <cell r="B8449" t="str">
            <v>ITU</v>
          </cell>
        </row>
        <row r="8450">
          <cell r="A8450">
            <v>2016</v>
          </cell>
          <cell r="B8450" t="str">
            <v>ITU</v>
          </cell>
        </row>
        <row r="8451">
          <cell r="A8451">
            <v>2016</v>
          </cell>
          <cell r="B8451" t="str">
            <v>ITU</v>
          </cell>
        </row>
        <row r="8452">
          <cell r="A8452">
            <v>2016</v>
          </cell>
          <cell r="B8452" t="str">
            <v>ITU</v>
          </cell>
        </row>
        <row r="8453">
          <cell r="A8453">
            <v>2016</v>
          </cell>
          <cell r="B8453" t="str">
            <v>ITU</v>
          </cell>
        </row>
        <row r="8454">
          <cell r="A8454">
            <v>2016</v>
          </cell>
          <cell r="B8454" t="str">
            <v>ITU</v>
          </cell>
        </row>
        <row r="8455">
          <cell r="A8455">
            <v>2016</v>
          </cell>
          <cell r="B8455" t="str">
            <v>ITU</v>
          </cell>
        </row>
        <row r="8456">
          <cell r="A8456">
            <v>2016</v>
          </cell>
          <cell r="B8456" t="str">
            <v>ITU</v>
          </cell>
        </row>
        <row r="8457">
          <cell r="A8457">
            <v>2016</v>
          </cell>
          <cell r="B8457" t="str">
            <v>ITU</v>
          </cell>
        </row>
        <row r="8458">
          <cell r="A8458">
            <v>2016</v>
          </cell>
          <cell r="B8458" t="str">
            <v>ITU</v>
          </cell>
        </row>
        <row r="8459">
          <cell r="A8459">
            <v>2016</v>
          </cell>
          <cell r="B8459" t="str">
            <v>ITU</v>
          </cell>
        </row>
        <row r="8460">
          <cell r="A8460">
            <v>2016</v>
          </cell>
          <cell r="B8460" t="str">
            <v>ITU</v>
          </cell>
        </row>
        <row r="8461">
          <cell r="A8461">
            <v>2013</v>
          </cell>
          <cell r="B8461" t="str">
            <v>ITU</v>
          </cell>
        </row>
        <row r="8462">
          <cell r="A8462">
            <v>2016</v>
          </cell>
          <cell r="B8462" t="str">
            <v>ITU</v>
          </cell>
        </row>
        <row r="8463">
          <cell r="A8463">
            <v>2016</v>
          </cell>
          <cell r="B8463" t="str">
            <v>ITU</v>
          </cell>
        </row>
        <row r="8464">
          <cell r="A8464">
            <v>2016</v>
          </cell>
          <cell r="B8464" t="str">
            <v>ITU</v>
          </cell>
        </row>
        <row r="8465">
          <cell r="A8465">
            <v>2016</v>
          </cell>
          <cell r="B8465" t="str">
            <v>ITU</v>
          </cell>
        </row>
        <row r="8466">
          <cell r="A8466">
            <v>2016</v>
          </cell>
          <cell r="B8466" t="str">
            <v>ITU</v>
          </cell>
        </row>
        <row r="8467">
          <cell r="A8467">
            <v>2016</v>
          </cell>
          <cell r="B8467" t="str">
            <v>ITU</v>
          </cell>
        </row>
        <row r="8468">
          <cell r="A8468">
            <v>2016</v>
          </cell>
          <cell r="B8468" t="str">
            <v>ITU</v>
          </cell>
        </row>
        <row r="8469">
          <cell r="A8469">
            <v>2016</v>
          </cell>
          <cell r="B8469" t="str">
            <v>ITU</v>
          </cell>
        </row>
        <row r="8470">
          <cell r="A8470">
            <v>2016</v>
          </cell>
          <cell r="B8470" t="str">
            <v>ITU</v>
          </cell>
        </row>
        <row r="8471">
          <cell r="A8471">
            <v>2016</v>
          </cell>
          <cell r="B8471" t="str">
            <v>ITU</v>
          </cell>
        </row>
        <row r="8472">
          <cell r="A8472">
            <v>2016</v>
          </cell>
          <cell r="B8472" t="str">
            <v>ITU</v>
          </cell>
        </row>
        <row r="8473">
          <cell r="A8473">
            <v>2016</v>
          </cell>
          <cell r="B8473" t="str">
            <v>ITU</v>
          </cell>
        </row>
        <row r="8474">
          <cell r="A8474">
            <v>2016</v>
          </cell>
          <cell r="B8474" t="str">
            <v>ITU</v>
          </cell>
        </row>
        <row r="8475">
          <cell r="A8475">
            <v>2017</v>
          </cell>
          <cell r="B8475" t="str">
            <v>Cisco</v>
          </cell>
        </row>
        <row r="8476">
          <cell r="A8476">
            <v>2016</v>
          </cell>
          <cell r="B8476" t="str">
            <v>ITU</v>
          </cell>
        </row>
        <row r="8477">
          <cell r="A8477">
            <v>2016</v>
          </cell>
          <cell r="B8477" t="str">
            <v>ITU</v>
          </cell>
        </row>
        <row r="8478">
          <cell r="A8478">
            <v>2016</v>
          </cell>
          <cell r="B8478" t="str">
            <v>ITU</v>
          </cell>
        </row>
        <row r="8479">
          <cell r="A8479">
            <v>2016</v>
          </cell>
          <cell r="B8479" t="str">
            <v>ITU</v>
          </cell>
        </row>
        <row r="8480">
          <cell r="A8480">
            <v>2016</v>
          </cell>
          <cell r="B8480" t="str">
            <v>ITU</v>
          </cell>
        </row>
        <row r="8481">
          <cell r="A8481">
            <v>2016</v>
          </cell>
          <cell r="B8481" t="str">
            <v>ITU</v>
          </cell>
        </row>
        <row r="8482">
          <cell r="A8482">
            <v>2016</v>
          </cell>
          <cell r="B8482" t="str">
            <v>ITU</v>
          </cell>
        </row>
        <row r="8483">
          <cell r="A8483">
            <v>2016</v>
          </cell>
          <cell r="B8483" t="str">
            <v>ITU</v>
          </cell>
        </row>
        <row r="8484">
          <cell r="A8484">
            <v>2016</v>
          </cell>
          <cell r="B8484" t="str">
            <v>ITU</v>
          </cell>
        </row>
        <row r="8485">
          <cell r="A8485">
            <v>2016</v>
          </cell>
          <cell r="B8485" t="str">
            <v>ITU</v>
          </cell>
        </row>
        <row r="8486">
          <cell r="A8486">
            <v>2016</v>
          </cell>
          <cell r="B8486" t="str">
            <v>ITU</v>
          </cell>
        </row>
        <row r="8487">
          <cell r="A8487">
            <v>2017</v>
          </cell>
          <cell r="B8487" t="str">
            <v>Subtel Chile</v>
          </cell>
        </row>
        <row r="8488">
          <cell r="A8488">
            <v>2016</v>
          </cell>
          <cell r="B8488" t="str">
            <v>ITU</v>
          </cell>
        </row>
        <row r="8489">
          <cell r="A8489">
            <v>2016</v>
          </cell>
          <cell r="B8489" t="str">
            <v>ITU</v>
          </cell>
        </row>
        <row r="8490">
          <cell r="A8490">
            <v>2016</v>
          </cell>
          <cell r="B8490" t="str">
            <v>ITU</v>
          </cell>
        </row>
        <row r="8491">
          <cell r="A8491">
            <v>2016</v>
          </cell>
          <cell r="B8491" t="str">
            <v>ITU</v>
          </cell>
        </row>
        <row r="8492">
          <cell r="A8492">
            <v>2016</v>
          </cell>
          <cell r="B8492" t="str">
            <v>ITU</v>
          </cell>
        </row>
        <row r="8493">
          <cell r="A8493">
            <v>2016</v>
          </cell>
          <cell r="B8493" t="str">
            <v>ITU</v>
          </cell>
        </row>
        <row r="8494">
          <cell r="A8494">
            <v>2016</v>
          </cell>
          <cell r="B8494" t="str">
            <v>ITU</v>
          </cell>
        </row>
        <row r="8495">
          <cell r="A8495">
            <v>2016</v>
          </cell>
          <cell r="B8495" t="str">
            <v>ITU</v>
          </cell>
        </row>
        <row r="8496">
          <cell r="A8496">
            <v>2017</v>
          </cell>
          <cell r="B8496" t="str">
            <v>Ethio Telecom</v>
          </cell>
        </row>
        <row r="8497">
          <cell r="A8497">
            <v>2016</v>
          </cell>
          <cell r="B8497" t="str">
            <v>ITU</v>
          </cell>
        </row>
        <row r="8498">
          <cell r="A8498">
            <v>2016</v>
          </cell>
          <cell r="B8498" t="str">
            <v>ITU</v>
          </cell>
        </row>
        <row r="8499">
          <cell r="A8499">
            <v>2016</v>
          </cell>
          <cell r="B8499" t="str">
            <v>ITU</v>
          </cell>
        </row>
        <row r="8500">
          <cell r="A8500">
            <v>2016</v>
          </cell>
          <cell r="B8500" t="str">
            <v>ITU</v>
          </cell>
        </row>
        <row r="8501">
          <cell r="A8501">
            <v>2016</v>
          </cell>
          <cell r="B8501" t="str">
            <v>ITU</v>
          </cell>
        </row>
        <row r="8502">
          <cell r="A8502">
            <v>2016</v>
          </cell>
          <cell r="B8502" t="str">
            <v>ITU</v>
          </cell>
        </row>
        <row r="8503">
          <cell r="A8503">
            <v>2016</v>
          </cell>
          <cell r="B8503" t="str">
            <v>ITU</v>
          </cell>
        </row>
        <row r="8504">
          <cell r="A8504">
            <v>2016</v>
          </cell>
          <cell r="B8504" t="str">
            <v>ITU</v>
          </cell>
        </row>
        <row r="8505">
          <cell r="A8505">
            <v>2016</v>
          </cell>
          <cell r="B8505" t="str">
            <v>ITU</v>
          </cell>
        </row>
        <row r="8506">
          <cell r="A8506">
            <v>2016</v>
          </cell>
          <cell r="B8506" t="str">
            <v>ITU</v>
          </cell>
        </row>
        <row r="8507">
          <cell r="A8507">
            <v>2016</v>
          </cell>
          <cell r="B8507" t="str">
            <v>ITU</v>
          </cell>
        </row>
        <row r="8508">
          <cell r="A8508">
            <v>2016</v>
          </cell>
          <cell r="B8508" t="str">
            <v>ITU</v>
          </cell>
        </row>
        <row r="8509">
          <cell r="A8509">
            <v>2016</v>
          </cell>
          <cell r="B8509" t="str">
            <v>ITU</v>
          </cell>
        </row>
        <row r="8510">
          <cell r="A8510">
            <v>2016</v>
          </cell>
          <cell r="B8510" t="str">
            <v>ITU</v>
          </cell>
        </row>
        <row r="8511">
          <cell r="A8511">
            <v>2016</v>
          </cell>
          <cell r="B8511" t="str">
            <v>ITU</v>
          </cell>
        </row>
        <row r="8512">
          <cell r="A8512">
            <v>2016</v>
          </cell>
          <cell r="B8512" t="str">
            <v>ITU</v>
          </cell>
        </row>
        <row r="8513">
          <cell r="A8513">
            <v>2016</v>
          </cell>
          <cell r="B8513" t="str">
            <v>ITU</v>
          </cell>
        </row>
        <row r="8514">
          <cell r="A8514">
            <v>2016</v>
          </cell>
          <cell r="B8514" t="str">
            <v>ITU</v>
          </cell>
        </row>
        <row r="8515">
          <cell r="A8515">
            <v>2016</v>
          </cell>
          <cell r="B8515" t="str">
            <v>ITU</v>
          </cell>
        </row>
        <row r="8516">
          <cell r="A8516">
            <v>2016</v>
          </cell>
          <cell r="B8516" t="str">
            <v>ITU</v>
          </cell>
        </row>
        <row r="8517">
          <cell r="A8517">
            <v>2016</v>
          </cell>
          <cell r="B8517" t="str">
            <v>ITU</v>
          </cell>
        </row>
        <row r="8518">
          <cell r="A8518">
            <v>2016</v>
          </cell>
          <cell r="B8518" t="str">
            <v>ITU</v>
          </cell>
        </row>
        <row r="8519">
          <cell r="A8519">
            <v>2016</v>
          </cell>
          <cell r="B8519" t="str">
            <v>ITU</v>
          </cell>
        </row>
        <row r="8520">
          <cell r="A8520">
            <v>2016</v>
          </cell>
          <cell r="B8520" t="str">
            <v>ITU</v>
          </cell>
        </row>
        <row r="8521">
          <cell r="A8521">
            <v>2016</v>
          </cell>
          <cell r="B8521" t="str">
            <v>ITU</v>
          </cell>
        </row>
        <row r="8522">
          <cell r="A8522">
            <v>2016</v>
          </cell>
          <cell r="B8522" t="str">
            <v>ITU</v>
          </cell>
        </row>
        <row r="8523">
          <cell r="A8523">
            <v>2017</v>
          </cell>
          <cell r="B8523" t="str">
            <v>CRAN</v>
          </cell>
        </row>
        <row r="8524">
          <cell r="A8524">
            <v>2016</v>
          </cell>
          <cell r="B8524" t="str">
            <v>ITU</v>
          </cell>
        </row>
        <row r="8525">
          <cell r="A8525">
            <v>2016</v>
          </cell>
          <cell r="B8525" t="str">
            <v>ITU</v>
          </cell>
        </row>
        <row r="8526">
          <cell r="A8526">
            <v>2016</v>
          </cell>
          <cell r="B8526" t="str">
            <v>ITU</v>
          </cell>
        </row>
        <row r="8527">
          <cell r="A8527">
            <v>2016</v>
          </cell>
          <cell r="B8527" t="str">
            <v>ITU</v>
          </cell>
        </row>
        <row r="8528">
          <cell r="A8528">
            <v>2016</v>
          </cell>
          <cell r="B8528" t="str">
            <v>ITU</v>
          </cell>
        </row>
        <row r="8529">
          <cell r="A8529">
            <v>2016</v>
          </cell>
          <cell r="B8529" t="str">
            <v>ITU</v>
          </cell>
        </row>
        <row r="8530">
          <cell r="A8530">
            <v>2016</v>
          </cell>
          <cell r="B8530" t="str">
            <v>ITU</v>
          </cell>
        </row>
        <row r="8531">
          <cell r="A8531">
            <v>2017</v>
          </cell>
          <cell r="B8531" t="str">
            <v>Office of Electronic Communications, Poland; ITU</v>
          </cell>
        </row>
        <row r="8532">
          <cell r="A8532">
            <v>2016</v>
          </cell>
          <cell r="B8532" t="str">
            <v>ITU</v>
          </cell>
        </row>
        <row r="8533">
          <cell r="A8533">
            <v>2016</v>
          </cell>
          <cell r="B8533" t="str">
            <v>ITU</v>
          </cell>
        </row>
        <row r="8534">
          <cell r="A8534">
            <v>2016</v>
          </cell>
          <cell r="B8534" t="str">
            <v>ITU</v>
          </cell>
        </row>
        <row r="8535">
          <cell r="A8535">
            <v>2016</v>
          </cell>
          <cell r="B8535" t="str">
            <v>ITU</v>
          </cell>
        </row>
        <row r="8536">
          <cell r="A8536">
            <v>2017</v>
          </cell>
          <cell r="B8536" t="str">
            <v>MiTEC</v>
          </cell>
        </row>
        <row r="8537">
          <cell r="A8537">
            <v>2016</v>
          </cell>
          <cell r="B8537" t="str">
            <v>ITU</v>
          </cell>
        </row>
        <row r="8538">
          <cell r="A8538">
            <v>2016</v>
          </cell>
          <cell r="B8538" t="str">
            <v>ITU</v>
          </cell>
        </row>
        <row r="8539">
          <cell r="A8539">
            <v>2016</v>
          </cell>
          <cell r="B8539" t="str">
            <v>ITU</v>
          </cell>
        </row>
        <row r="8540">
          <cell r="A8540">
            <v>2016</v>
          </cell>
          <cell r="B8540" t="str">
            <v>ITU</v>
          </cell>
        </row>
        <row r="8541">
          <cell r="A8541">
            <v>2016</v>
          </cell>
          <cell r="B8541" t="str">
            <v>ITU</v>
          </cell>
        </row>
        <row r="8542">
          <cell r="A8542">
            <v>2016</v>
          </cell>
          <cell r="B8542" t="str">
            <v>ITU</v>
          </cell>
        </row>
        <row r="8543">
          <cell r="A8543">
            <v>2016</v>
          </cell>
          <cell r="B8543" t="str">
            <v>ITU</v>
          </cell>
        </row>
        <row r="8544">
          <cell r="A8544">
            <v>2016</v>
          </cell>
          <cell r="B8544" t="str">
            <v>ITU</v>
          </cell>
        </row>
        <row r="8545">
          <cell r="A8545">
            <v>2016</v>
          </cell>
          <cell r="B8545" t="str">
            <v>ITU</v>
          </cell>
        </row>
        <row r="8546">
          <cell r="A8546">
            <v>2016</v>
          </cell>
          <cell r="B8546" t="str">
            <v>ITU</v>
          </cell>
        </row>
        <row r="8547">
          <cell r="A8547">
            <v>2016</v>
          </cell>
          <cell r="B8547" t="str">
            <v>ITU</v>
          </cell>
        </row>
        <row r="8548">
          <cell r="A8548">
            <v>2016</v>
          </cell>
          <cell r="B8548" t="str">
            <v>ITU</v>
          </cell>
        </row>
        <row r="8549">
          <cell r="A8549">
            <v>2016</v>
          </cell>
          <cell r="B8549" t="str">
            <v>ITU</v>
          </cell>
        </row>
        <row r="8550">
          <cell r="A8550">
            <v>2016</v>
          </cell>
          <cell r="B8550" t="str">
            <v>ITU</v>
          </cell>
        </row>
        <row r="8551">
          <cell r="A8551">
            <v>2016</v>
          </cell>
          <cell r="B8551" t="str">
            <v>ITU</v>
          </cell>
        </row>
        <row r="8552">
          <cell r="A8552">
            <v>2016</v>
          </cell>
          <cell r="B8552" t="str">
            <v>ITU</v>
          </cell>
        </row>
        <row r="8553">
          <cell r="A8553">
            <v>2016</v>
          </cell>
          <cell r="B8553" t="str">
            <v>ITU</v>
          </cell>
        </row>
        <row r="8554">
          <cell r="A8554">
            <v>2016</v>
          </cell>
          <cell r="B8554" t="str">
            <v>ITU</v>
          </cell>
        </row>
        <row r="8555">
          <cell r="A8555">
            <v>2016</v>
          </cell>
          <cell r="B8555" t="str">
            <v>ITU</v>
          </cell>
        </row>
        <row r="8556">
          <cell r="A8556">
            <v>2016</v>
          </cell>
          <cell r="B8556" t="str">
            <v>ITU</v>
          </cell>
        </row>
        <row r="8557">
          <cell r="A8557">
            <v>2016</v>
          </cell>
          <cell r="B8557" t="str">
            <v>ITU</v>
          </cell>
        </row>
        <row r="8558">
          <cell r="A8558">
            <v>2016</v>
          </cell>
          <cell r="B8558" t="str">
            <v>ITU</v>
          </cell>
        </row>
        <row r="8559">
          <cell r="A8559">
            <v>2016</v>
          </cell>
          <cell r="B8559" t="str">
            <v>ITU</v>
          </cell>
        </row>
        <row r="8560">
          <cell r="A8560">
            <v>2016</v>
          </cell>
          <cell r="B8560" t="str">
            <v>Gallup</v>
          </cell>
        </row>
        <row r="8561">
          <cell r="A8561">
            <v>2017</v>
          </cell>
          <cell r="B8561" t="str">
            <v>Cisco</v>
          </cell>
        </row>
        <row r="8562">
          <cell r="A8562">
            <v>2016</v>
          </cell>
          <cell r="B8562" t="str">
            <v>Gallup</v>
          </cell>
        </row>
        <row r="8563">
          <cell r="A8563">
            <v>2017</v>
          </cell>
          <cell r="B8563" t="str">
            <v>Gallup</v>
          </cell>
        </row>
        <row r="8564">
          <cell r="A8564">
            <v>2017</v>
          </cell>
          <cell r="B8564" t="str">
            <v>Gallup</v>
          </cell>
        </row>
        <row r="8565">
          <cell r="A8565">
            <v>2016</v>
          </cell>
          <cell r="B8565" t="str">
            <v>Gallup</v>
          </cell>
        </row>
        <row r="8566">
          <cell r="A8566">
            <v>2017</v>
          </cell>
          <cell r="B8566" t="str">
            <v>Gallup</v>
          </cell>
        </row>
        <row r="8567">
          <cell r="A8567">
            <v>2017</v>
          </cell>
          <cell r="B8567" t="str">
            <v>Gallup</v>
          </cell>
        </row>
        <row r="8568">
          <cell r="A8568">
            <v>2017</v>
          </cell>
          <cell r="B8568" t="str">
            <v>Gallup</v>
          </cell>
        </row>
        <row r="8569">
          <cell r="A8569">
            <v>2017</v>
          </cell>
          <cell r="B8569" t="str">
            <v>Gallup</v>
          </cell>
        </row>
        <row r="8570">
          <cell r="A8570">
            <v>2017</v>
          </cell>
          <cell r="B8570" t="str">
            <v>Gallup</v>
          </cell>
        </row>
        <row r="8571">
          <cell r="A8571">
            <v>2017</v>
          </cell>
          <cell r="B8571" t="str">
            <v>Gallup</v>
          </cell>
        </row>
        <row r="8572">
          <cell r="A8572">
            <v>2016</v>
          </cell>
          <cell r="B8572" t="str">
            <v>Gallup</v>
          </cell>
        </row>
        <row r="8573">
          <cell r="A8573">
            <v>2016</v>
          </cell>
          <cell r="B8573" t="str">
            <v>Gallup</v>
          </cell>
        </row>
        <row r="8574">
          <cell r="A8574">
            <v>2016</v>
          </cell>
          <cell r="B8574" t="str">
            <v>Gallup</v>
          </cell>
        </row>
        <row r="8575">
          <cell r="A8575">
            <v>2016</v>
          </cell>
          <cell r="B8575" t="str">
            <v>Gallup</v>
          </cell>
        </row>
        <row r="8576">
          <cell r="A8576">
            <v>2017</v>
          </cell>
          <cell r="B8576" t="str">
            <v>Gallup</v>
          </cell>
        </row>
        <row r="8577">
          <cell r="A8577">
            <v>2017</v>
          </cell>
          <cell r="B8577" t="str">
            <v>Gallup</v>
          </cell>
        </row>
        <row r="8578">
          <cell r="A8578">
            <v>2017</v>
          </cell>
          <cell r="B8578" t="str">
            <v>Gallup</v>
          </cell>
        </row>
        <row r="8579">
          <cell r="A8579">
            <v>2017</v>
          </cell>
          <cell r="B8579" t="str">
            <v>Gallup</v>
          </cell>
        </row>
        <row r="8580">
          <cell r="A8580">
            <v>2017</v>
          </cell>
          <cell r="B8580" t="str">
            <v>Gallup</v>
          </cell>
        </row>
        <row r="8581">
          <cell r="A8581">
            <v>2016</v>
          </cell>
          <cell r="B8581" t="str">
            <v>Gallup</v>
          </cell>
        </row>
        <row r="8582">
          <cell r="A8582">
            <v>2016</v>
          </cell>
          <cell r="B8582" t="str">
            <v>Gallup</v>
          </cell>
        </row>
        <row r="8583">
          <cell r="A8583">
            <v>2017</v>
          </cell>
          <cell r="B8583" t="str">
            <v>Gallup</v>
          </cell>
        </row>
        <row r="8584">
          <cell r="A8584">
            <v>2017</v>
          </cell>
          <cell r="B8584" t="str">
            <v>Gallup</v>
          </cell>
        </row>
        <row r="8585">
          <cell r="A8585">
            <v>2017</v>
          </cell>
          <cell r="B8585" t="str">
            <v>Gallup</v>
          </cell>
        </row>
        <row r="8586">
          <cell r="A8586">
            <v>2017</v>
          </cell>
          <cell r="B8586" t="str">
            <v>Gallup</v>
          </cell>
        </row>
        <row r="8587">
          <cell r="A8587">
            <v>2017</v>
          </cell>
          <cell r="B8587" t="str">
            <v>Gallup</v>
          </cell>
        </row>
        <row r="8588">
          <cell r="A8588">
            <v>2017</v>
          </cell>
          <cell r="B8588" t="str">
            <v>Gallup</v>
          </cell>
        </row>
        <row r="8589">
          <cell r="A8589">
            <v>2017</v>
          </cell>
          <cell r="B8589" t="str">
            <v>Gallup</v>
          </cell>
        </row>
        <row r="8590">
          <cell r="A8590">
            <v>2017</v>
          </cell>
          <cell r="B8590" t="str">
            <v>Gallup</v>
          </cell>
        </row>
        <row r="8591">
          <cell r="A8591">
            <v>2017</v>
          </cell>
          <cell r="B8591" t="str">
            <v>Gallup</v>
          </cell>
        </row>
        <row r="8592">
          <cell r="A8592">
            <v>2017</v>
          </cell>
          <cell r="B8592" t="str">
            <v>Gallup</v>
          </cell>
        </row>
        <row r="8593">
          <cell r="A8593">
            <v>2017</v>
          </cell>
          <cell r="B8593" t="str">
            <v>Gallup</v>
          </cell>
        </row>
        <row r="8594">
          <cell r="A8594">
            <v>2015</v>
          </cell>
          <cell r="B8594" t="str">
            <v>ITU</v>
          </cell>
        </row>
        <row r="8595">
          <cell r="A8595">
            <v>2017</v>
          </cell>
          <cell r="B8595" t="str">
            <v>Gallup</v>
          </cell>
        </row>
        <row r="8596">
          <cell r="A8596">
            <v>2017</v>
          </cell>
          <cell r="B8596" t="str">
            <v>Gallup</v>
          </cell>
        </row>
        <row r="8597">
          <cell r="A8597">
            <v>2017</v>
          </cell>
          <cell r="B8597" t="str">
            <v>Gallup</v>
          </cell>
        </row>
        <row r="8598">
          <cell r="A8598">
            <v>2017</v>
          </cell>
          <cell r="B8598" t="str">
            <v>Gallup</v>
          </cell>
        </row>
        <row r="8599">
          <cell r="A8599">
            <v>2016</v>
          </cell>
          <cell r="B8599" t="str">
            <v>Gallup</v>
          </cell>
        </row>
        <row r="8600">
          <cell r="A8600">
            <v>2017</v>
          </cell>
          <cell r="B8600" t="str">
            <v>Gallup</v>
          </cell>
        </row>
        <row r="8601">
          <cell r="A8601">
            <v>2017</v>
          </cell>
          <cell r="B8601" t="str">
            <v>Gallup</v>
          </cell>
        </row>
        <row r="8602">
          <cell r="A8602">
            <v>2016</v>
          </cell>
          <cell r="B8602" t="str">
            <v>ITU</v>
          </cell>
        </row>
        <row r="8603">
          <cell r="A8603" t="str">
            <v>-</v>
          </cell>
          <cell r="B8603" t="str">
            <v>EIU estimate</v>
          </cell>
          <cell r="D8603" t="str">
            <v>e</v>
          </cell>
        </row>
        <row r="8604">
          <cell r="A8604">
            <v>2016</v>
          </cell>
          <cell r="B8604" t="str">
            <v>Gallup</v>
          </cell>
        </row>
        <row r="8605">
          <cell r="A8605">
            <v>2017</v>
          </cell>
          <cell r="B8605" t="str">
            <v>Gallup</v>
          </cell>
        </row>
        <row r="8606">
          <cell r="A8606">
            <v>2017</v>
          </cell>
          <cell r="B8606" t="str">
            <v>Gallup</v>
          </cell>
        </row>
        <row r="8607">
          <cell r="A8607" t="str">
            <v>-</v>
          </cell>
          <cell r="B8607" t="str">
            <v>EIU estimate</v>
          </cell>
          <cell r="D8607" t="str">
            <v>e</v>
          </cell>
        </row>
        <row r="8608">
          <cell r="A8608">
            <v>2017</v>
          </cell>
          <cell r="B8608" t="str">
            <v>Gallup</v>
          </cell>
        </row>
        <row r="8609">
          <cell r="A8609">
            <v>2017</v>
          </cell>
          <cell r="B8609" t="str">
            <v>Gallup</v>
          </cell>
        </row>
        <row r="8610">
          <cell r="A8610">
            <v>2016</v>
          </cell>
          <cell r="B8610" t="str">
            <v>Gallup</v>
          </cell>
        </row>
        <row r="8611">
          <cell r="A8611">
            <v>2016</v>
          </cell>
          <cell r="B8611" t="str">
            <v>Gallup</v>
          </cell>
        </row>
        <row r="8612">
          <cell r="A8612">
            <v>2017</v>
          </cell>
          <cell r="B8612" t="str">
            <v>Gallup</v>
          </cell>
        </row>
        <row r="8613">
          <cell r="A8613">
            <v>2016</v>
          </cell>
          <cell r="B8613" t="str">
            <v>ITU</v>
          </cell>
        </row>
        <row r="8614">
          <cell r="A8614">
            <v>2017</v>
          </cell>
          <cell r="B8614" t="str">
            <v>Gallup</v>
          </cell>
        </row>
        <row r="8615">
          <cell r="A8615">
            <v>2016</v>
          </cell>
          <cell r="B8615" t="str">
            <v>Gallup</v>
          </cell>
        </row>
        <row r="8616">
          <cell r="A8616">
            <v>2016</v>
          </cell>
          <cell r="B8616" t="str">
            <v>Gallup</v>
          </cell>
        </row>
        <row r="8617">
          <cell r="A8617">
            <v>2016</v>
          </cell>
          <cell r="B8617" t="str">
            <v>Gallup</v>
          </cell>
        </row>
        <row r="8618">
          <cell r="A8618">
            <v>2016</v>
          </cell>
          <cell r="B8618" t="str">
            <v>Gallup</v>
          </cell>
        </row>
        <row r="8619">
          <cell r="A8619">
            <v>2015</v>
          </cell>
          <cell r="B8619" t="str">
            <v>ITU</v>
          </cell>
        </row>
        <row r="8620">
          <cell r="A8620">
            <v>2017</v>
          </cell>
          <cell r="B8620" t="str">
            <v>Gallup</v>
          </cell>
        </row>
        <row r="8621">
          <cell r="A8621">
            <v>2016</v>
          </cell>
          <cell r="B8621" t="str">
            <v>Gallup</v>
          </cell>
        </row>
        <row r="8622">
          <cell r="A8622">
            <v>2016</v>
          </cell>
          <cell r="B8622" t="str">
            <v>Gallup</v>
          </cell>
        </row>
        <row r="8623">
          <cell r="A8623">
            <v>2017</v>
          </cell>
          <cell r="B8623" t="str">
            <v>ITU</v>
          </cell>
        </row>
        <row r="8624">
          <cell r="A8624">
            <v>2017</v>
          </cell>
          <cell r="B8624" t="str">
            <v>Gallup</v>
          </cell>
        </row>
        <row r="8625">
          <cell r="A8625">
            <v>2016</v>
          </cell>
          <cell r="B8625" t="str">
            <v>Gallup</v>
          </cell>
        </row>
        <row r="8626">
          <cell r="A8626">
            <v>2017</v>
          </cell>
          <cell r="B8626" t="str">
            <v>Gallup</v>
          </cell>
        </row>
        <row r="8627">
          <cell r="A8627">
            <v>2017</v>
          </cell>
          <cell r="B8627" t="str">
            <v>Gallup</v>
          </cell>
        </row>
        <row r="8628">
          <cell r="A8628">
            <v>2017</v>
          </cell>
          <cell r="B8628" t="str">
            <v>Gallup</v>
          </cell>
        </row>
        <row r="8629">
          <cell r="A8629" t="str">
            <v>-</v>
          </cell>
          <cell r="B8629" t="str">
            <v>EIU estimate</v>
          </cell>
          <cell r="D8629" t="str">
            <v>e</v>
          </cell>
        </row>
        <row r="8630">
          <cell r="A8630">
            <v>2016</v>
          </cell>
          <cell r="B8630" t="str">
            <v>ITU</v>
          </cell>
        </row>
        <row r="8631">
          <cell r="A8631">
            <v>2017</v>
          </cell>
          <cell r="B8631" t="str">
            <v>Gallup</v>
          </cell>
        </row>
        <row r="8632">
          <cell r="A8632">
            <v>2017</v>
          </cell>
          <cell r="B8632" t="str">
            <v>Gallup</v>
          </cell>
        </row>
        <row r="8633">
          <cell r="A8633">
            <v>2017</v>
          </cell>
          <cell r="B8633" t="str">
            <v>Gallup</v>
          </cell>
        </row>
        <row r="8634">
          <cell r="A8634">
            <v>2016</v>
          </cell>
          <cell r="B8634" t="str">
            <v>Gallup</v>
          </cell>
        </row>
        <row r="8635">
          <cell r="A8635">
            <v>2016</v>
          </cell>
          <cell r="B8635" t="str">
            <v>Gallup</v>
          </cell>
        </row>
        <row r="8636">
          <cell r="A8636">
            <v>2016</v>
          </cell>
          <cell r="B8636" t="str">
            <v>Gallup</v>
          </cell>
        </row>
        <row r="8637">
          <cell r="A8637">
            <v>2016</v>
          </cell>
          <cell r="B8637" t="str">
            <v>Gallup</v>
          </cell>
        </row>
        <row r="8638">
          <cell r="A8638">
            <v>2016</v>
          </cell>
          <cell r="B8638" t="str">
            <v>Gallup</v>
          </cell>
        </row>
        <row r="8639">
          <cell r="A8639">
            <v>2016</v>
          </cell>
          <cell r="B8639" t="str">
            <v>Gallup</v>
          </cell>
        </row>
        <row r="8640">
          <cell r="A8640">
            <v>2017</v>
          </cell>
          <cell r="B8640" t="str">
            <v>Gallup</v>
          </cell>
        </row>
        <row r="8641">
          <cell r="A8641">
            <v>2016</v>
          </cell>
          <cell r="B8641" t="str">
            <v>Gallup</v>
          </cell>
        </row>
        <row r="8642">
          <cell r="A8642">
            <v>2017</v>
          </cell>
          <cell r="B8642" t="str">
            <v>Gallup</v>
          </cell>
        </row>
        <row r="8643">
          <cell r="A8643">
            <v>2016</v>
          </cell>
          <cell r="B8643" t="str">
            <v>Gallup</v>
          </cell>
        </row>
        <row r="8644">
          <cell r="A8644">
            <v>2016</v>
          </cell>
          <cell r="B8644" t="str">
            <v>Gallup</v>
          </cell>
        </row>
        <row r="8645">
          <cell r="A8645">
            <v>2016</v>
          </cell>
          <cell r="B8645" t="str">
            <v>Gallup</v>
          </cell>
        </row>
        <row r="8646">
          <cell r="A8646">
            <v>2017</v>
          </cell>
          <cell r="B8646" t="str">
            <v>Gallup</v>
          </cell>
        </row>
        <row r="8647">
          <cell r="A8647">
            <v>2017</v>
          </cell>
          <cell r="B8647" t="str">
            <v>Cisco</v>
          </cell>
        </row>
        <row r="8648">
          <cell r="A8648">
            <v>2017</v>
          </cell>
          <cell r="B8648" t="str">
            <v>Gallup</v>
          </cell>
        </row>
        <row r="8649">
          <cell r="A8649">
            <v>2017</v>
          </cell>
          <cell r="B8649" t="str">
            <v>Gallup</v>
          </cell>
        </row>
        <row r="8650">
          <cell r="A8650">
            <v>2017</v>
          </cell>
          <cell r="B8650" t="str">
            <v>Gallup</v>
          </cell>
        </row>
        <row r="8651">
          <cell r="A8651">
            <v>2017</v>
          </cell>
          <cell r="B8651" t="str">
            <v>Gallup</v>
          </cell>
        </row>
        <row r="8652">
          <cell r="A8652">
            <v>2017</v>
          </cell>
          <cell r="B8652" t="str">
            <v>Gallup</v>
          </cell>
        </row>
        <row r="8653">
          <cell r="A8653">
            <v>2017</v>
          </cell>
          <cell r="B8653" t="str">
            <v>Gallup</v>
          </cell>
        </row>
        <row r="8654">
          <cell r="A8654">
            <v>2017</v>
          </cell>
          <cell r="B8654" t="str">
            <v>Gallup</v>
          </cell>
        </row>
        <row r="8655">
          <cell r="A8655">
            <v>2017</v>
          </cell>
          <cell r="B8655" t="str">
            <v>Gallup</v>
          </cell>
        </row>
        <row r="8656">
          <cell r="A8656">
            <v>2017</v>
          </cell>
          <cell r="B8656" t="str">
            <v>Gallup</v>
          </cell>
        </row>
        <row r="8657">
          <cell r="A8657">
            <v>2017</v>
          </cell>
          <cell r="B8657" t="str">
            <v>Gallup</v>
          </cell>
        </row>
        <row r="8658">
          <cell r="A8658">
            <v>2017</v>
          </cell>
          <cell r="B8658" t="str">
            <v>Gallup</v>
          </cell>
        </row>
        <row r="8659">
          <cell r="A8659">
            <v>2017</v>
          </cell>
          <cell r="B8659" t="str">
            <v>Gallup</v>
          </cell>
        </row>
        <row r="8660">
          <cell r="A8660">
            <v>2017</v>
          </cell>
          <cell r="B8660" t="str">
            <v>Gallup</v>
          </cell>
        </row>
        <row r="8661">
          <cell r="A8661">
            <v>2017</v>
          </cell>
          <cell r="B8661" t="str">
            <v>Gallup</v>
          </cell>
        </row>
        <row r="8662">
          <cell r="A8662">
            <v>2017</v>
          </cell>
          <cell r="B8662" t="str">
            <v>Gallup</v>
          </cell>
        </row>
        <row r="8663">
          <cell r="A8663">
            <v>2017</v>
          </cell>
          <cell r="B8663" t="str">
            <v>Gallup</v>
          </cell>
        </row>
        <row r="8664">
          <cell r="A8664">
            <v>2017</v>
          </cell>
          <cell r="B8664" t="str">
            <v>Gallup</v>
          </cell>
        </row>
        <row r="8665">
          <cell r="A8665">
            <v>2017</v>
          </cell>
          <cell r="B8665" t="str">
            <v>Gallup</v>
          </cell>
        </row>
        <row r="8666">
          <cell r="A8666">
            <v>2017</v>
          </cell>
          <cell r="B8666" t="str">
            <v>Gallup</v>
          </cell>
        </row>
        <row r="8667">
          <cell r="A8667">
            <v>2017</v>
          </cell>
          <cell r="B8667" t="str">
            <v>Gallup</v>
          </cell>
        </row>
        <row r="8668">
          <cell r="A8668">
            <v>2017</v>
          </cell>
          <cell r="B8668" t="str">
            <v>Gallup</v>
          </cell>
        </row>
        <row r="8669">
          <cell r="A8669">
            <v>2017</v>
          </cell>
          <cell r="B8669" t="str">
            <v>Gallup</v>
          </cell>
        </row>
        <row r="8670">
          <cell r="A8670">
            <v>2017</v>
          </cell>
          <cell r="B8670" t="str">
            <v>Gallup</v>
          </cell>
        </row>
        <row r="8671">
          <cell r="A8671">
            <v>2017</v>
          </cell>
          <cell r="B8671" t="str">
            <v>Gallup</v>
          </cell>
        </row>
        <row r="8672">
          <cell r="A8672">
            <v>2017</v>
          </cell>
          <cell r="B8672" t="str">
            <v>Gallup</v>
          </cell>
        </row>
        <row r="8673">
          <cell r="A8673">
            <v>2017</v>
          </cell>
          <cell r="B8673" t="str">
            <v>Gallup</v>
          </cell>
        </row>
        <row r="8674">
          <cell r="A8674">
            <v>2017</v>
          </cell>
          <cell r="B8674" t="str">
            <v>Gallup</v>
          </cell>
        </row>
        <row r="8675">
          <cell r="A8675">
            <v>2017</v>
          </cell>
          <cell r="B8675" t="str">
            <v>Gallup</v>
          </cell>
        </row>
        <row r="8676">
          <cell r="A8676">
            <v>2017</v>
          </cell>
          <cell r="B8676" t="str">
            <v>Gallup</v>
          </cell>
        </row>
        <row r="8677">
          <cell r="A8677">
            <v>2017</v>
          </cell>
          <cell r="B8677" t="str">
            <v>Gallup</v>
          </cell>
        </row>
        <row r="8678">
          <cell r="A8678">
            <v>2017</v>
          </cell>
          <cell r="B8678" t="str">
            <v>Gallup</v>
          </cell>
        </row>
        <row r="8679">
          <cell r="A8679">
            <v>2017</v>
          </cell>
          <cell r="B8679" t="str">
            <v>Gallup</v>
          </cell>
        </row>
        <row r="8680">
          <cell r="A8680">
            <v>2017</v>
          </cell>
          <cell r="B8680" t="str">
            <v>Gallup</v>
          </cell>
        </row>
        <row r="8681">
          <cell r="A8681">
            <v>2017</v>
          </cell>
          <cell r="B8681" t="str">
            <v>Gallup</v>
          </cell>
        </row>
        <row r="8682">
          <cell r="A8682">
            <v>2017</v>
          </cell>
          <cell r="B8682" t="str">
            <v>Gallup</v>
          </cell>
        </row>
        <row r="8683">
          <cell r="A8683">
            <v>2017</v>
          </cell>
          <cell r="B8683" t="str">
            <v>Gallup</v>
          </cell>
        </row>
        <row r="8684">
          <cell r="A8684">
            <v>2017</v>
          </cell>
          <cell r="B8684" t="str">
            <v>Gallup</v>
          </cell>
        </row>
        <row r="8685">
          <cell r="A8685">
            <v>2017</v>
          </cell>
          <cell r="B8685" t="str">
            <v>Gallup</v>
          </cell>
        </row>
        <row r="8686">
          <cell r="A8686">
            <v>2017</v>
          </cell>
          <cell r="B8686" t="str">
            <v>Gallup</v>
          </cell>
        </row>
        <row r="8687">
          <cell r="A8687">
            <v>2017</v>
          </cell>
          <cell r="B8687" t="str">
            <v>Gallup</v>
          </cell>
        </row>
        <row r="8688">
          <cell r="A8688">
            <v>2017</v>
          </cell>
          <cell r="B8688" t="str">
            <v>Gallup</v>
          </cell>
        </row>
        <row r="8689">
          <cell r="A8689">
            <v>2017</v>
          </cell>
          <cell r="B8689" t="str">
            <v>EIU estimate</v>
          </cell>
          <cell r="D8689" t="str">
            <v>e</v>
          </cell>
        </row>
        <row r="8690">
          <cell r="A8690">
            <v>2017</v>
          </cell>
          <cell r="B8690" t="str">
            <v>Gallup</v>
          </cell>
        </row>
        <row r="8691">
          <cell r="A8691">
            <v>2017</v>
          </cell>
          <cell r="B8691" t="str">
            <v>Gallup</v>
          </cell>
        </row>
        <row r="8692">
          <cell r="A8692">
            <v>2017</v>
          </cell>
          <cell r="B8692" t="str">
            <v>Gallup</v>
          </cell>
        </row>
        <row r="8693">
          <cell r="A8693">
            <v>2017</v>
          </cell>
          <cell r="B8693" t="str">
            <v>Gallup</v>
          </cell>
        </row>
        <row r="8694">
          <cell r="A8694">
            <v>2017</v>
          </cell>
          <cell r="B8694" t="str">
            <v>Gallup</v>
          </cell>
        </row>
        <row r="8695">
          <cell r="A8695">
            <v>2017</v>
          </cell>
          <cell r="B8695" t="str">
            <v>Gallup</v>
          </cell>
        </row>
        <row r="8696">
          <cell r="A8696">
            <v>2017</v>
          </cell>
          <cell r="B8696" t="str">
            <v>Gallup</v>
          </cell>
        </row>
        <row r="8697">
          <cell r="A8697">
            <v>2017</v>
          </cell>
          <cell r="B8697" t="str">
            <v>Gallup</v>
          </cell>
        </row>
        <row r="8698">
          <cell r="A8698">
            <v>2017</v>
          </cell>
          <cell r="B8698" t="str">
            <v>Gallup</v>
          </cell>
        </row>
        <row r="8699">
          <cell r="A8699">
            <v>2011</v>
          </cell>
          <cell r="B8699" t="str">
            <v>Gallup</v>
          </cell>
        </row>
        <row r="8700">
          <cell r="A8700">
            <v>2017</v>
          </cell>
          <cell r="B8700" t="str">
            <v>Gallup</v>
          </cell>
        </row>
        <row r="8701">
          <cell r="A8701">
            <v>2017</v>
          </cell>
          <cell r="B8701" t="str">
            <v>Gallup</v>
          </cell>
        </row>
        <row r="8702">
          <cell r="A8702">
            <v>2017</v>
          </cell>
          <cell r="B8702" t="str">
            <v>Gallup</v>
          </cell>
        </row>
        <row r="8703">
          <cell r="A8703">
            <v>2017</v>
          </cell>
          <cell r="B8703" t="str">
            <v>Gallup</v>
          </cell>
        </row>
        <row r="8704">
          <cell r="A8704">
            <v>2017</v>
          </cell>
          <cell r="B8704" t="str">
            <v>Gallup</v>
          </cell>
        </row>
        <row r="8705">
          <cell r="A8705">
            <v>2015</v>
          </cell>
          <cell r="B8705" t="str">
            <v>Gallup</v>
          </cell>
        </row>
        <row r="8706">
          <cell r="A8706">
            <v>2017</v>
          </cell>
          <cell r="B8706" t="str">
            <v>Gallup</v>
          </cell>
        </row>
        <row r="8707">
          <cell r="A8707">
            <v>2017</v>
          </cell>
          <cell r="B8707" t="str">
            <v>Gallup</v>
          </cell>
        </row>
        <row r="8708">
          <cell r="A8708">
            <v>2017</v>
          </cell>
          <cell r="B8708" t="str">
            <v>Gallup</v>
          </cell>
        </row>
        <row r="8709">
          <cell r="A8709">
            <v>2017</v>
          </cell>
          <cell r="B8709" t="str">
            <v>Gallup</v>
          </cell>
        </row>
        <row r="8710">
          <cell r="A8710">
            <v>2017</v>
          </cell>
          <cell r="B8710" t="str">
            <v>Gallup</v>
          </cell>
        </row>
        <row r="8711">
          <cell r="A8711">
            <v>2017</v>
          </cell>
          <cell r="B8711" t="str">
            <v>Gallup</v>
          </cell>
        </row>
        <row r="8712">
          <cell r="A8712">
            <v>2017</v>
          </cell>
          <cell r="B8712" t="str">
            <v>Gallup</v>
          </cell>
        </row>
        <row r="8713">
          <cell r="A8713">
            <v>2017</v>
          </cell>
          <cell r="B8713" t="str">
            <v>Gallup</v>
          </cell>
        </row>
        <row r="8714">
          <cell r="A8714">
            <v>2017</v>
          </cell>
          <cell r="B8714" t="str">
            <v>Gallup</v>
          </cell>
        </row>
        <row r="8715">
          <cell r="A8715">
            <v>2017</v>
          </cell>
          <cell r="B8715" t="str">
            <v>Gallup</v>
          </cell>
        </row>
        <row r="8716">
          <cell r="A8716">
            <v>2017</v>
          </cell>
          <cell r="B8716" t="str">
            <v>EIU estimate</v>
          </cell>
          <cell r="D8716" t="str">
            <v>e</v>
          </cell>
        </row>
        <row r="8717">
          <cell r="A8717">
            <v>2017</v>
          </cell>
          <cell r="B8717" t="str">
            <v>Gallup</v>
          </cell>
        </row>
        <row r="8718">
          <cell r="A8718">
            <v>2017</v>
          </cell>
          <cell r="B8718" t="str">
            <v>Gallup</v>
          </cell>
        </row>
        <row r="8719">
          <cell r="A8719">
            <v>2017</v>
          </cell>
          <cell r="B8719" t="str">
            <v>Gallup</v>
          </cell>
        </row>
        <row r="8720">
          <cell r="A8720">
            <v>2017</v>
          </cell>
          <cell r="B8720" t="str">
            <v>Gallup</v>
          </cell>
        </row>
        <row r="8721">
          <cell r="A8721">
            <v>2017</v>
          </cell>
          <cell r="B8721" t="str">
            <v>Gallup</v>
          </cell>
        </row>
        <row r="8722">
          <cell r="A8722">
            <v>2017</v>
          </cell>
          <cell r="B8722" t="str">
            <v>Gallup</v>
          </cell>
        </row>
        <row r="8723">
          <cell r="A8723">
            <v>2017</v>
          </cell>
          <cell r="B8723" t="str">
            <v>Gallup</v>
          </cell>
        </row>
        <row r="8724">
          <cell r="A8724">
            <v>2017</v>
          </cell>
          <cell r="B8724" t="str">
            <v>Gallup</v>
          </cell>
        </row>
        <row r="8725">
          <cell r="A8725">
            <v>2017</v>
          </cell>
          <cell r="B8725" t="str">
            <v>Gallup</v>
          </cell>
        </row>
        <row r="8726">
          <cell r="A8726">
            <v>2017</v>
          </cell>
          <cell r="B8726" t="str">
            <v>Gallup</v>
          </cell>
        </row>
        <row r="8727">
          <cell r="A8727">
            <v>2017</v>
          </cell>
          <cell r="B8727" t="str">
            <v>Gallup</v>
          </cell>
        </row>
        <row r="8728">
          <cell r="A8728">
            <v>2017</v>
          </cell>
          <cell r="B8728" t="str">
            <v>Gallup</v>
          </cell>
        </row>
        <row r="8729">
          <cell r="A8729">
            <v>2017</v>
          </cell>
          <cell r="B8729" t="str">
            <v>Gallup</v>
          </cell>
        </row>
        <row r="8730">
          <cell r="A8730">
            <v>2017</v>
          </cell>
          <cell r="B8730" t="str">
            <v>Gallup</v>
          </cell>
        </row>
        <row r="8731">
          <cell r="A8731">
            <v>2017</v>
          </cell>
          <cell r="B8731" t="str">
            <v>Gallup</v>
          </cell>
        </row>
        <row r="8732">
          <cell r="A8732">
            <v>2017</v>
          </cell>
          <cell r="B8732" t="str">
            <v>Cisco</v>
          </cell>
        </row>
        <row r="8733">
          <cell r="A8733">
            <v>2017</v>
          </cell>
          <cell r="B8733" t="str">
            <v>Cisco</v>
          </cell>
        </row>
        <row r="8734">
          <cell r="A8734">
            <v>2017</v>
          </cell>
          <cell r="B8734" t="str">
            <v>Cisco</v>
          </cell>
        </row>
        <row r="8735">
          <cell r="A8735">
            <v>2017</v>
          </cell>
          <cell r="B8735" t="str">
            <v>Cisco</v>
          </cell>
        </row>
        <row r="8736">
          <cell r="A8736">
            <v>2017</v>
          </cell>
          <cell r="B8736" t="str">
            <v>Cisco</v>
          </cell>
        </row>
        <row r="8737">
          <cell r="A8737">
            <v>2017</v>
          </cell>
          <cell r="B8737" t="str">
            <v>Cisco</v>
          </cell>
        </row>
        <row r="8738">
          <cell r="A8738">
            <v>2017</v>
          </cell>
          <cell r="B8738" t="str">
            <v>Cisco</v>
          </cell>
        </row>
        <row r="8739">
          <cell r="A8739">
            <v>2017</v>
          </cell>
          <cell r="B8739" t="str">
            <v>Cisco</v>
          </cell>
        </row>
        <row r="8740">
          <cell r="A8740">
            <v>2017</v>
          </cell>
          <cell r="B8740" t="str">
            <v>Cisco</v>
          </cell>
        </row>
        <row r="8741">
          <cell r="A8741" t="str">
            <v>--</v>
          </cell>
          <cell r="B8741" t="str">
            <v>EIU estimate</v>
          </cell>
          <cell r="D8741" t="str">
            <v>e</v>
          </cell>
        </row>
        <row r="8742">
          <cell r="A8742">
            <v>2017</v>
          </cell>
          <cell r="B8742" t="str">
            <v>Cisco</v>
          </cell>
        </row>
        <row r="8743">
          <cell r="A8743">
            <v>2017</v>
          </cell>
          <cell r="B8743" t="str">
            <v>Cisco</v>
          </cell>
        </row>
        <row r="8744">
          <cell r="A8744">
            <v>2017</v>
          </cell>
          <cell r="B8744" t="str">
            <v>Cisco</v>
          </cell>
        </row>
        <row r="8745">
          <cell r="A8745">
            <v>2017</v>
          </cell>
          <cell r="B8745" t="str">
            <v>Cisco</v>
          </cell>
        </row>
        <row r="8746">
          <cell r="A8746">
            <v>2017</v>
          </cell>
          <cell r="B8746" t="str">
            <v>Cisco</v>
          </cell>
        </row>
        <row r="8747">
          <cell r="A8747">
            <v>2017</v>
          </cell>
          <cell r="B8747" t="str">
            <v>Cisco</v>
          </cell>
        </row>
        <row r="8748">
          <cell r="A8748" t="str">
            <v>--</v>
          </cell>
          <cell r="B8748" t="str">
            <v>EIU estimate</v>
          </cell>
          <cell r="D8748" t="str">
            <v>e</v>
          </cell>
        </row>
        <row r="8749">
          <cell r="A8749">
            <v>2015</v>
          </cell>
          <cell r="B8749" t="str">
            <v>Cisco</v>
          </cell>
        </row>
        <row r="8750">
          <cell r="A8750">
            <v>2017</v>
          </cell>
          <cell r="B8750" t="str">
            <v>Cisco</v>
          </cell>
        </row>
        <row r="8751">
          <cell r="A8751">
            <v>2017</v>
          </cell>
          <cell r="B8751" t="str">
            <v>Cisco</v>
          </cell>
        </row>
        <row r="8752">
          <cell r="A8752">
            <v>2017</v>
          </cell>
          <cell r="B8752" t="str">
            <v>Cisco</v>
          </cell>
        </row>
        <row r="8753">
          <cell r="A8753">
            <v>2017</v>
          </cell>
          <cell r="B8753" t="str">
            <v>Cisco</v>
          </cell>
        </row>
        <row r="8754">
          <cell r="A8754">
            <v>2017</v>
          </cell>
          <cell r="B8754" t="str">
            <v>Cisco</v>
          </cell>
        </row>
        <row r="8755">
          <cell r="A8755">
            <v>2017</v>
          </cell>
          <cell r="B8755" t="str">
            <v>Cisco</v>
          </cell>
        </row>
        <row r="8756">
          <cell r="A8756">
            <v>2017</v>
          </cell>
          <cell r="B8756" t="str">
            <v>Cisco</v>
          </cell>
        </row>
        <row r="8757">
          <cell r="A8757">
            <v>2017</v>
          </cell>
          <cell r="B8757" t="str">
            <v>Cisco</v>
          </cell>
        </row>
        <row r="8758">
          <cell r="A8758">
            <v>2017</v>
          </cell>
          <cell r="B8758" t="str">
            <v>Cisco</v>
          </cell>
        </row>
        <row r="8759">
          <cell r="A8759">
            <v>2017</v>
          </cell>
          <cell r="B8759" t="str">
            <v>Cisco</v>
          </cell>
        </row>
        <row r="8760">
          <cell r="A8760">
            <v>2017</v>
          </cell>
          <cell r="B8760" t="str">
            <v>Cisco</v>
          </cell>
        </row>
        <row r="8761">
          <cell r="A8761">
            <v>2017</v>
          </cell>
          <cell r="B8761" t="str">
            <v>Cisco</v>
          </cell>
        </row>
        <row r="8762">
          <cell r="A8762">
            <v>2017</v>
          </cell>
          <cell r="B8762" t="str">
            <v>Cisco</v>
          </cell>
        </row>
        <row r="8763">
          <cell r="A8763">
            <v>2017</v>
          </cell>
          <cell r="B8763" t="str">
            <v>Cisco</v>
          </cell>
        </row>
        <row r="8764">
          <cell r="A8764">
            <v>2017</v>
          </cell>
          <cell r="B8764" t="str">
            <v>Cisco</v>
          </cell>
        </row>
        <row r="8765">
          <cell r="A8765">
            <v>2017</v>
          </cell>
          <cell r="B8765" t="str">
            <v>Cisco</v>
          </cell>
        </row>
        <row r="8766">
          <cell r="A8766">
            <v>2017</v>
          </cell>
          <cell r="B8766" t="str">
            <v>Cisco</v>
          </cell>
        </row>
        <row r="8767">
          <cell r="A8767">
            <v>2017</v>
          </cell>
          <cell r="B8767" t="str">
            <v>Cisco</v>
          </cell>
        </row>
        <row r="8768">
          <cell r="A8768">
            <v>2017</v>
          </cell>
          <cell r="B8768" t="str">
            <v>Cisco</v>
          </cell>
        </row>
        <row r="8769">
          <cell r="A8769">
            <v>2017</v>
          </cell>
          <cell r="B8769" t="str">
            <v>Cisco</v>
          </cell>
        </row>
        <row r="8770">
          <cell r="A8770">
            <v>2017</v>
          </cell>
          <cell r="B8770" t="str">
            <v>Cisco</v>
          </cell>
        </row>
        <row r="8771">
          <cell r="A8771" t="str">
            <v>--</v>
          </cell>
          <cell r="B8771" t="str">
            <v>EIU estimate</v>
          </cell>
          <cell r="D8771" t="str">
            <v>e</v>
          </cell>
        </row>
        <row r="8772">
          <cell r="A8772">
            <v>2017</v>
          </cell>
          <cell r="B8772" t="str">
            <v>Cisco</v>
          </cell>
        </row>
        <row r="8773">
          <cell r="A8773" t="str">
            <v>--</v>
          </cell>
          <cell r="B8773" t="str">
            <v>EIU estimate</v>
          </cell>
          <cell r="D8773" t="str">
            <v>e</v>
          </cell>
        </row>
        <row r="8774">
          <cell r="A8774">
            <v>2017</v>
          </cell>
          <cell r="B8774" t="str">
            <v>Cisco</v>
          </cell>
        </row>
        <row r="8775">
          <cell r="A8775">
            <v>2017</v>
          </cell>
          <cell r="B8775" t="str">
            <v>Cisco</v>
          </cell>
        </row>
        <row r="8776">
          <cell r="A8776">
            <v>2017</v>
          </cell>
          <cell r="B8776" t="str">
            <v>Cisco</v>
          </cell>
        </row>
        <row r="8777">
          <cell r="A8777">
            <v>2017</v>
          </cell>
          <cell r="B8777" t="str">
            <v>Cisco</v>
          </cell>
        </row>
        <row r="8778">
          <cell r="A8778">
            <v>2017</v>
          </cell>
          <cell r="B8778" t="str">
            <v>Cisco</v>
          </cell>
        </row>
        <row r="8779">
          <cell r="A8779">
            <v>2017</v>
          </cell>
          <cell r="B8779" t="str">
            <v>Cisco</v>
          </cell>
        </row>
        <row r="8780">
          <cell r="A8780">
            <v>2015</v>
          </cell>
          <cell r="B8780" t="str">
            <v>Cisco</v>
          </cell>
        </row>
        <row r="8781">
          <cell r="A8781">
            <v>2017</v>
          </cell>
          <cell r="B8781" t="str">
            <v>Cisco</v>
          </cell>
        </row>
        <row r="8782">
          <cell r="A8782">
            <v>2017</v>
          </cell>
          <cell r="B8782" t="str">
            <v>Cisco</v>
          </cell>
        </row>
        <row r="8783">
          <cell r="A8783">
            <v>2017</v>
          </cell>
          <cell r="B8783" t="str">
            <v>Cisco</v>
          </cell>
        </row>
        <row r="8784">
          <cell r="A8784">
            <v>2017</v>
          </cell>
          <cell r="B8784" t="str">
            <v>Cisco</v>
          </cell>
        </row>
        <row r="8785">
          <cell r="A8785">
            <v>2017</v>
          </cell>
          <cell r="B8785" t="str">
            <v>Cisco</v>
          </cell>
        </row>
        <row r="8786">
          <cell r="A8786">
            <v>2017</v>
          </cell>
          <cell r="B8786" t="str">
            <v>Cisco</v>
          </cell>
        </row>
        <row r="8787">
          <cell r="A8787">
            <v>2017</v>
          </cell>
          <cell r="B8787" t="str">
            <v>Cisco</v>
          </cell>
        </row>
        <row r="8788">
          <cell r="A8788">
            <v>2017</v>
          </cell>
          <cell r="B8788" t="str">
            <v>Cisco</v>
          </cell>
        </row>
        <row r="8789">
          <cell r="A8789">
            <v>2017</v>
          </cell>
          <cell r="B8789" t="str">
            <v>Cisco</v>
          </cell>
        </row>
        <row r="8790">
          <cell r="A8790">
            <v>2017</v>
          </cell>
          <cell r="B8790" t="str">
            <v>Cisco</v>
          </cell>
        </row>
        <row r="8791">
          <cell r="A8791">
            <v>2017</v>
          </cell>
          <cell r="B8791" t="str">
            <v>Cisco</v>
          </cell>
        </row>
        <row r="8792">
          <cell r="A8792">
            <v>2017</v>
          </cell>
          <cell r="B8792" t="str">
            <v>Cisco</v>
          </cell>
        </row>
        <row r="8793">
          <cell r="A8793">
            <v>2017</v>
          </cell>
          <cell r="B8793" t="str">
            <v>Cisco</v>
          </cell>
        </row>
        <row r="8794">
          <cell r="A8794">
            <v>2017</v>
          </cell>
          <cell r="B8794" t="str">
            <v>Cisco</v>
          </cell>
        </row>
        <row r="8795">
          <cell r="A8795">
            <v>2017</v>
          </cell>
          <cell r="B8795" t="str">
            <v>Cisco</v>
          </cell>
        </row>
        <row r="8796">
          <cell r="A8796">
            <v>2017</v>
          </cell>
          <cell r="B8796" t="str">
            <v>Cisco</v>
          </cell>
        </row>
        <row r="8797">
          <cell r="A8797">
            <v>2017</v>
          </cell>
          <cell r="B8797" t="str">
            <v>Cisco</v>
          </cell>
        </row>
        <row r="8798">
          <cell r="A8798">
            <v>2017</v>
          </cell>
          <cell r="B8798" t="str">
            <v>Cisco</v>
          </cell>
        </row>
        <row r="8799">
          <cell r="A8799">
            <v>2017</v>
          </cell>
          <cell r="B8799" t="str">
            <v>Cisco</v>
          </cell>
        </row>
        <row r="8800">
          <cell r="A8800">
            <v>2017</v>
          </cell>
          <cell r="B8800" t="str">
            <v>Cisco</v>
          </cell>
        </row>
        <row r="8801">
          <cell r="A8801">
            <v>2017</v>
          </cell>
          <cell r="B8801" t="str">
            <v>Cisco</v>
          </cell>
        </row>
        <row r="8802">
          <cell r="A8802" t="str">
            <v>--</v>
          </cell>
          <cell r="B8802" t="str">
            <v>EIU estimate</v>
          </cell>
          <cell r="D8802" t="str">
            <v>e</v>
          </cell>
        </row>
        <row r="8803">
          <cell r="A8803">
            <v>2017</v>
          </cell>
          <cell r="B8803" t="str">
            <v>Cisco</v>
          </cell>
        </row>
        <row r="8804">
          <cell r="A8804">
            <v>2017</v>
          </cell>
          <cell r="B8804" t="str">
            <v>Cisco</v>
          </cell>
        </row>
        <row r="8805">
          <cell r="A8805">
            <v>2017</v>
          </cell>
          <cell r="B8805" t="str">
            <v>Cisco</v>
          </cell>
        </row>
        <row r="8806">
          <cell r="A8806">
            <v>2017</v>
          </cell>
          <cell r="B8806" t="str">
            <v>Cisco</v>
          </cell>
        </row>
        <row r="8807">
          <cell r="A8807">
            <v>2017</v>
          </cell>
          <cell r="B8807" t="str">
            <v>Cisco</v>
          </cell>
        </row>
        <row r="8808">
          <cell r="A8808">
            <v>2017</v>
          </cell>
          <cell r="B8808" t="str">
            <v>Cisco</v>
          </cell>
        </row>
        <row r="8809">
          <cell r="A8809">
            <v>2017</v>
          </cell>
          <cell r="B8809" t="str">
            <v>Cisco</v>
          </cell>
        </row>
        <row r="8810">
          <cell r="A8810">
            <v>2017</v>
          </cell>
          <cell r="B8810" t="str">
            <v>Cisco</v>
          </cell>
        </row>
        <row r="8811">
          <cell r="A8811">
            <v>2017</v>
          </cell>
          <cell r="B8811" t="str">
            <v>Cisco</v>
          </cell>
        </row>
        <row r="8812">
          <cell r="A8812">
            <v>2017</v>
          </cell>
          <cell r="B8812" t="str">
            <v>Cisco</v>
          </cell>
        </row>
        <row r="8813">
          <cell r="A8813">
            <v>2017</v>
          </cell>
          <cell r="B8813" t="str">
            <v>Cisco</v>
          </cell>
        </row>
        <row r="8814">
          <cell r="A8814">
            <v>2017</v>
          </cell>
          <cell r="B8814" t="str">
            <v>Cisco</v>
          </cell>
        </row>
        <row r="8815">
          <cell r="A8815">
            <v>2017</v>
          </cell>
          <cell r="B8815" t="str">
            <v>Cisco</v>
          </cell>
        </row>
        <row r="8816">
          <cell r="A8816">
            <v>2017</v>
          </cell>
          <cell r="B8816" t="str">
            <v>Cisco</v>
          </cell>
        </row>
        <row r="8817">
          <cell r="A8817">
            <v>2017</v>
          </cell>
          <cell r="B8817" t="str">
            <v>Cisco</v>
          </cell>
        </row>
        <row r="8818">
          <cell r="A8818">
            <v>2017</v>
          </cell>
          <cell r="B8818" t="str">
            <v>Cisco</v>
          </cell>
        </row>
        <row r="8819">
          <cell r="A8819">
            <v>2017</v>
          </cell>
          <cell r="B8819" t="str">
            <v>Cisco</v>
          </cell>
        </row>
        <row r="8820">
          <cell r="A8820">
            <v>2017</v>
          </cell>
          <cell r="B8820" t="str">
            <v>Cisco</v>
          </cell>
        </row>
        <row r="8821">
          <cell r="A8821">
            <v>2017</v>
          </cell>
          <cell r="B8821" t="str">
            <v>Cisco</v>
          </cell>
        </row>
        <row r="8822">
          <cell r="A8822">
            <v>2017</v>
          </cell>
          <cell r="B8822" t="str">
            <v>Cisco</v>
          </cell>
        </row>
        <row r="8823">
          <cell r="A8823">
            <v>2017</v>
          </cell>
          <cell r="B8823" t="str">
            <v>Cisco</v>
          </cell>
        </row>
        <row r="8824">
          <cell r="A8824">
            <v>2017</v>
          </cell>
          <cell r="B8824" t="str">
            <v>Cisco</v>
          </cell>
        </row>
        <row r="8825">
          <cell r="A8825">
            <v>2017</v>
          </cell>
          <cell r="B8825" t="str">
            <v>Cisco</v>
          </cell>
        </row>
        <row r="8826">
          <cell r="A8826">
            <v>2017</v>
          </cell>
          <cell r="B8826" t="str">
            <v>Cisco</v>
          </cell>
        </row>
        <row r="8827">
          <cell r="A8827" t="str">
            <v>--</v>
          </cell>
          <cell r="B8827" t="str">
            <v>EIU estimate</v>
          </cell>
          <cell r="D8827" t="str">
            <v>e</v>
          </cell>
        </row>
        <row r="8828">
          <cell r="A8828">
            <v>2017</v>
          </cell>
          <cell r="B8828" t="str">
            <v>Cisco</v>
          </cell>
        </row>
        <row r="8829">
          <cell r="A8829">
            <v>2017</v>
          </cell>
          <cell r="B8829" t="str">
            <v>Cisco</v>
          </cell>
        </row>
        <row r="8830">
          <cell r="A8830">
            <v>2017</v>
          </cell>
          <cell r="B8830" t="str">
            <v>Cisco</v>
          </cell>
        </row>
        <row r="8831">
          <cell r="A8831">
            <v>2017</v>
          </cell>
          <cell r="B8831" t="str">
            <v>Cisco</v>
          </cell>
        </row>
        <row r="8832">
          <cell r="A8832">
            <v>2017</v>
          </cell>
          <cell r="B8832" t="str">
            <v>Cisco</v>
          </cell>
        </row>
        <row r="8833">
          <cell r="A8833">
            <v>2017</v>
          </cell>
          <cell r="B8833" t="str">
            <v>Cisco</v>
          </cell>
        </row>
        <row r="8834">
          <cell r="A8834" t="str">
            <v>--</v>
          </cell>
          <cell r="B8834" t="str">
            <v>EIU estimate</v>
          </cell>
          <cell r="D8834" t="str">
            <v>e</v>
          </cell>
        </row>
        <row r="8835">
          <cell r="A8835">
            <v>2015</v>
          </cell>
          <cell r="B8835" t="str">
            <v>Cisco</v>
          </cell>
        </row>
        <row r="8836">
          <cell r="A8836">
            <v>2017</v>
          </cell>
          <cell r="B8836" t="str">
            <v>Cisco</v>
          </cell>
        </row>
        <row r="8837">
          <cell r="A8837">
            <v>2017</v>
          </cell>
          <cell r="B8837" t="str">
            <v>Cisco</v>
          </cell>
        </row>
        <row r="8838">
          <cell r="A8838">
            <v>2017</v>
          </cell>
          <cell r="B8838" t="str">
            <v>Cisco</v>
          </cell>
        </row>
        <row r="8839">
          <cell r="A8839">
            <v>2017</v>
          </cell>
          <cell r="B8839" t="str">
            <v>Cisco</v>
          </cell>
        </row>
        <row r="8840">
          <cell r="A8840">
            <v>2017</v>
          </cell>
          <cell r="B8840" t="str">
            <v>Cisco</v>
          </cell>
        </row>
        <row r="8841">
          <cell r="A8841">
            <v>2017</v>
          </cell>
          <cell r="B8841" t="str">
            <v>Cisco</v>
          </cell>
        </row>
        <row r="8842">
          <cell r="A8842">
            <v>2017</v>
          </cell>
          <cell r="B8842" t="str">
            <v>Cisco</v>
          </cell>
        </row>
        <row r="8843">
          <cell r="A8843">
            <v>2017</v>
          </cell>
          <cell r="B8843" t="str">
            <v>Cisco</v>
          </cell>
        </row>
        <row r="8844">
          <cell r="A8844">
            <v>2017</v>
          </cell>
          <cell r="B8844" t="str">
            <v>Cisco</v>
          </cell>
        </row>
        <row r="8845">
          <cell r="A8845">
            <v>2017</v>
          </cell>
          <cell r="B8845" t="str">
            <v>Cisco</v>
          </cell>
        </row>
        <row r="8846">
          <cell r="A8846">
            <v>2017</v>
          </cell>
          <cell r="B8846" t="str">
            <v>Cisco</v>
          </cell>
        </row>
        <row r="8847">
          <cell r="A8847">
            <v>2017</v>
          </cell>
          <cell r="B8847" t="str">
            <v>Cisco</v>
          </cell>
        </row>
        <row r="8848">
          <cell r="A8848">
            <v>2017</v>
          </cell>
          <cell r="B8848" t="str">
            <v>Cisco</v>
          </cell>
        </row>
        <row r="8849">
          <cell r="A8849">
            <v>2017</v>
          </cell>
          <cell r="B8849" t="str">
            <v>Cisco</v>
          </cell>
        </row>
        <row r="8850">
          <cell r="A8850">
            <v>2017</v>
          </cell>
          <cell r="B8850" t="str">
            <v>Cisco</v>
          </cell>
        </row>
        <row r="8851">
          <cell r="A8851">
            <v>2017</v>
          </cell>
          <cell r="B8851" t="str">
            <v>Cisco</v>
          </cell>
        </row>
        <row r="8852">
          <cell r="A8852">
            <v>2017</v>
          </cell>
          <cell r="B8852" t="str">
            <v>Cisco</v>
          </cell>
        </row>
        <row r="8853">
          <cell r="A8853">
            <v>2017</v>
          </cell>
          <cell r="B8853" t="str">
            <v>Cisco</v>
          </cell>
        </row>
        <row r="8854">
          <cell r="A8854">
            <v>2017</v>
          </cell>
          <cell r="B8854" t="str">
            <v>Cisco</v>
          </cell>
        </row>
        <row r="8855">
          <cell r="A8855">
            <v>2017</v>
          </cell>
          <cell r="B8855" t="str">
            <v>Cisco</v>
          </cell>
        </row>
        <row r="8856">
          <cell r="A8856">
            <v>2017</v>
          </cell>
          <cell r="B8856" t="str">
            <v>Cisco</v>
          </cell>
        </row>
        <row r="8857">
          <cell r="A8857" t="str">
            <v>--</v>
          </cell>
          <cell r="B8857" t="str">
            <v>EIU estimate</v>
          </cell>
          <cell r="D8857" t="str">
            <v>e</v>
          </cell>
        </row>
        <row r="8858">
          <cell r="A8858">
            <v>2017</v>
          </cell>
          <cell r="B8858" t="str">
            <v>Cisco</v>
          </cell>
        </row>
        <row r="8859">
          <cell r="A8859" t="str">
            <v>--</v>
          </cell>
          <cell r="B8859" t="str">
            <v>EIU estimate</v>
          </cell>
          <cell r="D8859" t="str">
            <v>e</v>
          </cell>
        </row>
        <row r="8860">
          <cell r="A8860">
            <v>2017</v>
          </cell>
          <cell r="B8860" t="str">
            <v>Cisco</v>
          </cell>
        </row>
        <row r="8861">
          <cell r="A8861">
            <v>2017</v>
          </cell>
          <cell r="B8861" t="str">
            <v>Cisco</v>
          </cell>
        </row>
        <row r="8862">
          <cell r="A8862">
            <v>2017</v>
          </cell>
          <cell r="B8862" t="str">
            <v>Cisco</v>
          </cell>
        </row>
        <row r="8863">
          <cell r="A8863">
            <v>2017</v>
          </cell>
          <cell r="B8863" t="str">
            <v>Cisco</v>
          </cell>
        </row>
        <row r="8864">
          <cell r="A8864">
            <v>2017</v>
          </cell>
          <cell r="B8864" t="str">
            <v>Cisco</v>
          </cell>
        </row>
        <row r="8865">
          <cell r="A8865">
            <v>2017</v>
          </cell>
          <cell r="B8865" t="str">
            <v>Cisco</v>
          </cell>
        </row>
        <row r="8866">
          <cell r="A8866">
            <v>2015</v>
          </cell>
          <cell r="B8866" t="str">
            <v>Cisco</v>
          </cell>
        </row>
        <row r="8867">
          <cell r="A8867">
            <v>2017</v>
          </cell>
          <cell r="B8867" t="str">
            <v>Cisco</v>
          </cell>
        </row>
        <row r="8868">
          <cell r="A8868">
            <v>2017</v>
          </cell>
          <cell r="B8868" t="str">
            <v>Cisco</v>
          </cell>
        </row>
        <row r="8869">
          <cell r="A8869">
            <v>2017</v>
          </cell>
          <cell r="B8869" t="str">
            <v>Cisco</v>
          </cell>
        </row>
        <row r="8870">
          <cell r="A8870">
            <v>2017</v>
          </cell>
          <cell r="B8870" t="str">
            <v>Cisco</v>
          </cell>
        </row>
        <row r="8871">
          <cell r="A8871">
            <v>2017</v>
          </cell>
          <cell r="B8871" t="str">
            <v>Cisco</v>
          </cell>
        </row>
        <row r="8872">
          <cell r="A8872">
            <v>2017</v>
          </cell>
          <cell r="B8872" t="str">
            <v>Cisco</v>
          </cell>
        </row>
        <row r="8873">
          <cell r="A8873">
            <v>2017</v>
          </cell>
          <cell r="B8873" t="str">
            <v>Cisco</v>
          </cell>
        </row>
        <row r="8874">
          <cell r="A8874">
            <v>2017</v>
          </cell>
          <cell r="B8874" t="str">
            <v>Cisco</v>
          </cell>
        </row>
        <row r="8875">
          <cell r="A8875">
            <v>2017</v>
          </cell>
          <cell r="B8875" t="str">
            <v>Cisco</v>
          </cell>
        </row>
        <row r="8876">
          <cell r="A8876">
            <v>2017</v>
          </cell>
          <cell r="B8876" t="str">
            <v>Cisco</v>
          </cell>
        </row>
        <row r="8877">
          <cell r="A8877">
            <v>2017</v>
          </cell>
          <cell r="B8877" t="str">
            <v>Cisco</v>
          </cell>
        </row>
        <row r="8878">
          <cell r="A8878">
            <v>2017</v>
          </cell>
          <cell r="B8878" t="str">
            <v>Cisco</v>
          </cell>
        </row>
        <row r="8879">
          <cell r="A8879">
            <v>2017</v>
          </cell>
          <cell r="B8879" t="str">
            <v>Cisco</v>
          </cell>
        </row>
        <row r="8880">
          <cell r="A8880">
            <v>2017</v>
          </cell>
          <cell r="B8880" t="str">
            <v>Cisco</v>
          </cell>
        </row>
        <row r="8881">
          <cell r="A8881">
            <v>2017</v>
          </cell>
          <cell r="B8881" t="str">
            <v>Cisco</v>
          </cell>
        </row>
        <row r="8882">
          <cell r="A8882">
            <v>2017</v>
          </cell>
          <cell r="B8882" t="str">
            <v>Cisco</v>
          </cell>
        </row>
        <row r="8883">
          <cell r="A8883">
            <v>2017</v>
          </cell>
          <cell r="B8883" t="str">
            <v>Cisco</v>
          </cell>
        </row>
        <row r="8884">
          <cell r="A8884">
            <v>2017</v>
          </cell>
          <cell r="B8884" t="str">
            <v>Cisco</v>
          </cell>
        </row>
        <row r="8885">
          <cell r="A8885">
            <v>2017</v>
          </cell>
          <cell r="B8885" t="str">
            <v>Cisco</v>
          </cell>
        </row>
        <row r="8886">
          <cell r="A8886">
            <v>2017</v>
          </cell>
          <cell r="B8886" t="str">
            <v>Cisco</v>
          </cell>
        </row>
        <row r="8887">
          <cell r="A8887">
            <v>2017</v>
          </cell>
          <cell r="B8887" t="str">
            <v>Cisco</v>
          </cell>
        </row>
        <row r="8888">
          <cell r="A8888" t="str">
            <v>--</v>
          </cell>
          <cell r="B8888" t="str">
            <v>EIU estimate</v>
          </cell>
          <cell r="D8888" t="str">
            <v>e</v>
          </cell>
        </row>
        <row r="8889">
          <cell r="A8889">
            <v>2017</v>
          </cell>
          <cell r="B8889" t="str">
            <v>Cisco</v>
          </cell>
        </row>
        <row r="8890">
          <cell r="A8890">
            <v>2017</v>
          </cell>
          <cell r="B8890" t="str">
            <v>Cisco</v>
          </cell>
        </row>
        <row r="8891">
          <cell r="A8891">
            <v>2017</v>
          </cell>
          <cell r="B8891" t="str">
            <v>Cisco</v>
          </cell>
        </row>
        <row r="8892">
          <cell r="A8892">
            <v>2017</v>
          </cell>
          <cell r="B8892" t="str">
            <v>Cisco</v>
          </cell>
        </row>
        <row r="8893">
          <cell r="A8893">
            <v>2017</v>
          </cell>
          <cell r="B8893" t="str">
            <v>Cisco</v>
          </cell>
        </row>
        <row r="8894">
          <cell r="A8894">
            <v>2017</v>
          </cell>
          <cell r="B8894" t="str">
            <v>Cisco</v>
          </cell>
        </row>
        <row r="8895">
          <cell r="A8895">
            <v>2017</v>
          </cell>
          <cell r="B8895" t="str">
            <v>Cisco</v>
          </cell>
        </row>
        <row r="8896">
          <cell r="A8896">
            <v>2017</v>
          </cell>
          <cell r="B8896" t="str">
            <v>Cisco</v>
          </cell>
        </row>
        <row r="8897">
          <cell r="A8897">
            <v>2017</v>
          </cell>
          <cell r="B8897" t="str">
            <v>Cisco</v>
          </cell>
        </row>
        <row r="8898">
          <cell r="A8898">
            <v>2017</v>
          </cell>
          <cell r="B8898" t="str">
            <v>Cisco</v>
          </cell>
        </row>
        <row r="8899">
          <cell r="A8899">
            <v>2017</v>
          </cell>
          <cell r="B8899" t="str">
            <v>Cisco</v>
          </cell>
        </row>
        <row r="8900">
          <cell r="A8900">
            <v>2017</v>
          </cell>
          <cell r="B8900" t="str">
            <v>Cisco</v>
          </cell>
        </row>
        <row r="8901">
          <cell r="A8901">
            <v>2017</v>
          </cell>
          <cell r="B8901" t="str">
            <v>Cisco</v>
          </cell>
        </row>
        <row r="8902">
          <cell r="A8902">
            <v>2017</v>
          </cell>
          <cell r="B8902" t="str">
            <v>Cisco</v>
          </cell>
        </row>
        <row r="8903">
          <cell r="A8903">
            <v>2017</v>
          </cell>
          <cell r="B8903" t="str">
            <v>Cisco</v>
          </cell>
        </row>
        <row r="8904">
          <cell r="A8904">
            <v>2017</v>
          </cell>
          <cell r="B8904" t="str">
            <v>Cisco</v>
          </cell>
        </row>
        <row r="8905">
          <cell r="A8905">
            <v>2017</v>
          </cell>
          <cell r="B8905" t="str">
            <v>Google; EIU country research</v>
          </cell>
        </row>
        <row r="8906">
          <cell r="A8906">
            <v>2017</v>
          </cell>
          <cell r="B8906" t="str">
            <v>Cisco</v>
          </cell>
        </row>
        <row r="8907">
          <cell r="A8907">
            <v>2017</v>
          </cell>
          <cell r="B8907" t="str">
            <v>Cisco</v>
          </cell>
        </row>
        <row r="8908">
          <cell r="A8908">
            <v>2017</v>
          </cell>
          <cell r="B8908" t="str">
            <v>Cisco</v>
          </cell>
        </row>
        <row r="8909">
          <cell r="A8909">
            <v>2017</v>
          </cell>
          <cell r="B8909" t="str">
            <v>Cisco</v>
          </cell>
        </row>
        <row r="8910">
          <cell r="A8910">
            <v>2017</v>
          </cell>
          <cell r="B8910" t="str">
            <v>Cisco</v>
          </cell>
        </row>
        <row r="8911">
          <cell r="A8911">
            <v>2017</v>
          </cell>
          <cell r="B8911" t="str">
            <v>Cisco</v>
          </cell>
        </row>
        <row r="8912">
          <cell r="A8912">
            <v>2017</v>
          </cell>
          <cell r="B8912" t="str">
            <v>Cisco</v>
          </cell>
        </row>
        <row r="8913">
          <cell r="A8913" t="str">
            <v>--</v>
          </cell>
          <cell r="B8913" t="str">
            <v>EIU estimate</v>
          </cell>
          <cell r="D8913" t="str">
            <v>e</v>
          </cell>
        </row>
        <row r="8914">
          <cell r="A8914">
            <v>2017</v>
          </cell>
          <cell r="B8914" t="str">
            <v>Cisco</v>
          </cell>
        </row>
        <row r="8915">
          <cell r="A8915">
            <v>2017</v>
          </cell>
          <cell r="B8915" t="str">
            <v>Cisco</v>
          </cell>
        </row>
        <row r="8916">
          <cell r="A8916">
            <v>2017</v>
          </cell>
          <cell r="B8916" t="str">
            <v>Cisco</v>
          </cell>
        </row>
        <row r="8917">
          <cell r="A8917">
            <v>2017</v>
          </cell>
          <cell r="B8917" t="str">
            <v>Cisco</v>
          </cell>
        </row>
        <row r="8918">
          <cell r="A8918">
            <v>2017</v>
          </cell>
          <cell r="B8918" t="str">
            <v>Cisco</v>
          </cell>
        </row>
        <row r="8919">
          <cell r="A8919">
            <v>2017</v>
          </cell>
          <cell r="B8919" t="str">
            <v>Cisco</v>
          </cell>
        </row>
        <row r="8920">
          <cell r="A8920" t="str">
            <v>--</v>
          </cell>
          <cell r="B8920" t="str">
            <v>EIU estimate</v>
          </cell>
          <cell r="D8920" t="str">
            <v>e</v>
          </cell>
        </row>
        <row r="8921">
          <cell r="A8921">
            <v>2015</v>
          </cell>
          <cell r="B8921" t="str">
            <v>Cisco</v>
          </cell>
        </row>
        <row r="8922">
          <cell r="A8922">
            <v>2017</v>
          </cell>
          <cell r="B8922" t="str">
            <v>Cisco</v>
          </cell>
        </row>
        <row r="8923">
          <cell r="A8923">
            <v>2017</v>
          </cell>
          <cell r="B8923" t="str">
            <v>Cisco</v>
          </cell>
        </row>
        <row r="8924">
          <cell r="A8924">
            <v>2017</v>
          </cell>
          <cell r="B8924" t="str">
            <v>Cisco</v>
          </cell>
        </row>
        <row r="8925">
          <cell r="A8925">
            <v>2017</v>
          </cell>
          <cell r="B8925" t="str">
            <v>Cisco</v>
          </cell>
        </row>
        <row r="8926">
          <cell r="A8926">
            <v>2017</v>
          </cell>
          <cell r="B8926" t="str">
            <v>Cisco</v>
          </cell>
        </row>
        <row r="8927">
          <cell r="A8927">
            <v>2017</v>
          </cell>
          <cell r="B8927" t="str">
            <v>Cisco</v>
          </cell>
        </row>
        <row r="8928">
          <cell r="A8928">
            <v>2017</v>
          </cell>
          <cell r="B8928" t="str">
            <v>Cisco</v>
          </cell>
        </row>
        <row r="8929">
          <cell r="A8929">
            <v>2017</v>
          </cell>
          <cell r="B8929" t="str">
            <v>Cisco</v>
          </cell>
        </row>
        <row r="8930">
          <cell r="A8930">
            <v>2017</v>
          </cell>
          <cell r="B8930" t="str">
            <v>Cisco</v>
          </cell>
        </row>
        <row r="8931">
          <cell r="A8931">
            <v>2017</v>
          </cell>
          <cell r="B8931" t="str">
            <v>Cisco</v>
          </cell>
        </row>
        <row r="8932">
          <cell r="A8932">
            <v>2017</v>
          </cell>
          <cell r="B8932" t="str">
            <v>Cisco</v>
          </cell>
        </row>
        <row r="8933">
          <cell r="A8933">
            <v>2017</v>
          </cell>
          <cell r="B8933" t="str">
            <v>Cisco</v>
          </cell>
        </row>
        <row r="8934">
          <cell r="A8934">
            <v>2017</v>
          </cell>
          <cell r="B8934" t="str">
            <v>Cisco</v>
          </cell>
        </row>
        <row r="8935">
          <cell r="A8935">
            <v>2017</v>
          </cell>
          <cell r="B8935" t="str">
            <v>Cisco</v>
          </cell>
        </row>
        <row r="8936">
          <cell r="A8936">
            <v>2017</v>
          </cell>
          <cell r="B8936" t="str">
            <v>Cisco</v>
          </cell>
        </row>
        <row r="8937">
          <cell r="A8937">
            <v>2017</v>
          </cell>
          <cell r="B8937" t="str">
            <v>Cisco</v>
          </cell>
        </row>
        <row r="8938">
          <cell r="A8938">
            <v>2017</v>
          </cell>
          <cell r="B8938" t="str">
            <v>Cisco</v>
          </cell>
        </row>
        <row r="8939">
          <cell r="A8939">
            <v>2017</v>
          </cell>
          <cell r="B8939" t="str">
            <v>Cisco</v>
          </cell>
        </row>
        <row r="8940">
          <cell r="A8940">
            <v>2017</v>
          </cell>
          <cell r="B8940" t="str">
            <v>Cisco</v>
          </cell>
        </row>
        <row r="8941">
          <cell r="A8941">
            <v>2017</v>
          </cell>
          <cell r="B8941" t="str">
            <v>Cisco</v>
          </cell>
        </row>
        <row r="8942">
          <cell r="A8942">
            <v>2017</v>
          </cell>
          <cell r="B8942" t="str">
            <v>Cisco</v>
          </cell>
        </row>
        <row r="8943">
          <cell r="A8943" t="str">
            <v>--</v>
          </cell>
          <cell r="B8943" t="str">
            <v>EIU estimate</v>
          </cell>
          <cell r="D8943" t="str">
            <v>e</v>
          </cell>
        </row>
        <row r="8944">
          <cell r="A8944">
            <v>2017</v>
          </cell>
          <cell r="B8944" t="str">
            <v>Cisco</v>
          </cell>
        </row>
        <row r="8945">
          <cell r="A8945" t="str">
            <v>--</v>
          </cell>
          <cell r="B8945" t="str">
            <v>EIU estimate</v>
          </cell>
          <cell r="D8945" t="str">
            <v>e</v>
          </cell>
        </row>
        <row r="8946">
          <cell r="A8946">
            <v>2017</v>
          </cell>
          <cell r="B8946" t="str">
            <v>Cisco</v>
          </cell>
        </row>
        <row r="8947">
          <cell r="A8947">
            <v>2017</v>
          </cell>
          <cell r="B8947" t="str">
            <v>Cisco</v>
          </cell>
        </row>
        <row r="8948">
          <cell r="A8948">
            <v>2017</v>
          </cell>
          <cell r="B8948" t="str">
            <v>Cisco</v>
          </cell>
        </row>
        <row r="8949">
          <cell r="A8949">
            <v>2017</v>
          </cell>
          <cell r="B8949" t="str">
            <v>Cisco</v>
          </cell>
        </row>
        <row r="8950">
          <cell r="A8950">
            <v>2017</v>
          </cell>
          <cell r="B8950" t="str">
            <v>Cisco</v>
          </cell>
        </row>
        <row r="8951">
          <cell r="A8951">
            <v>2017</v>
          </cell>
          <cell r="B8951" t="str">
            <v>Cisco</v>
          </cell>
        </row>
        <row r="8952">
          <cell r="A8952">
            <v>2015</v>
          </cell>
          <cell r="B8952" t="str">
            <v>Cisco</v>
          </cell>
        </row>
        <row r="8953">
          <cell r="A8953">
            <v>2017</v>
          </cell>
          <cell r="B8953" t="str">
            <v>Cisco</v>
          </cell>
        </row>
        <row r="8954">
          <cell r="A8954">
            <v>2017</v>
          </cell>
          <cell r="B8954" t="str">
            <v>Cisco</v>
          </cell>
        </row>
        <row r="8955">
          <cell r="A8955">
            <v>2017</v>
          </cell>
          <cell r="B8955" t="str">
            <v>Cisco</v>
          </cell>
        </row>
        <row r="8956">
          <cell r="A8956">
            <v>2017</v>
          </cell>
          <cell r="B8956" t="str">
            <v>Cisco</v>
          </cell>
        </row>
        <row r="8957">
          <cell r="A8957">
            <v>2017</v>
          </cell>
          <cell r="B8957" t="str">
            <v>Cisco</v>
          </cell>
        </row>
        <row r="8958">
          <cell r="A8958">
            <v>2017</v>
          </cell>
          <cell r="B8958" t="str">
            <v>Cisco</v>
          </cell>
        </row>
        <row r="8959">
          <cell r="A8959">
            <v>2017</v>
          </cell>
          <cell r="B8959" t="str">
            <v>Cisco</v>
          </cell>
        </row>
        <row r="8960">
          <cell r="A8960">
            <v>2017</v>
          </cell>
          <cell r="B8960" t="str">
            <v>Cisco</v>
          </cell>
        </row>
        <row r="8961">
          <cell r="A8961">
            <v>2017</v>
          </cell>
          <cell r="B8961" t="str">
            <v>Cisco</v>
          </cell>
        </row>
        <row r="8962">
          <cell r="A8962">
            <v>2017</v>
          </cell>
          <cell r="B8962" t="str">
            <v>Cisco</v>
          </cell>
        </row>
        <row r="8963">
          <cell r="A8963">
            <v>2017</v>
          </cell>
          <cell r="B8963" t="str">
            <v>Cisco</v>
          </cell>
        </row>
        <row r="8964">
          <cell r="A8964">
            <v>2017</v>
          </cell>
          <cell r="B8964" t="str">
            <v>Cisco</v>
          </cell>
        </row>
        <row r="8965">
          <cell r="A8965">
            <v>2017</v>
          </cell>
          <cell r="B8965" t="str">
            <v>Cisco</v>
          </cell>
        </row>
        <row r="8966">
          <cell r="A8966">
            <v>2017</v>
          </cell>
          <cell r="B8966" t="str">
            <v>Cisco</v>
          </cell>
        </row>
        <row r="8967">
          <cell r="A8967">
            <v>2017</v>
          </cell>
          <cell r="B8967" t="str">
            <v>Cisco</v>
          </cell>
        </row>
        <row r="8968">
          <cell r="A8968">
            <v>2017</v>
          </cell>
          <cell r="B8968" t="str">
            <v>Cisco</v>
          </cell>
        </row>
        <row r="8969">
          <cell r="A8969">
            <v>2017</v>
          </cell>
          <cell r="B8969" t="str">
            <v>Cisco</v>
          </cell>
        </row>
        <row r="8970">
          <cell r="A8970">
            <v>2017</v>
          </cell>
          <cell r="B8970" t="str">
            <v>Cisco</v>
          </cell>
        </row>
        <row r="8971">
          <cell r="A8971">
            <v>2017</v>
          </cell>
          <cell r="B8971" t="str">
            <v>Cisco</v>
          </cell>
        </row>
        <row r="8972">
          <cell r="A8972">
            <v>2017</v>
          </cell>
          <cell r="B8972" t="str">
            <v>Cisco</v>
          </cell>
        </row>
        <row r="8973">
          <cell r="A8973">
            <v>2017</v>
          </cell>
          <cell r="B8973" t="str">
            <v>Cisco</v>
          </cell>
        </row>
        <row r="8974">
          <cell r="A8974" t="str">
            <v>--</v>
          </cell>
          <cell r="B8974" t="str">
            <v>EIU estimate</v>
          </cell>
          <cell r="D8974" t="str">
            <v>e</v>
          </cell>
        </row>
        <row r="8975">
          <cell r="A8975">
            <v>2017</v>
          </cell>
          <cell r="B8975" t="str">
            <v>Cisco</v>
          </cell>
        </row>
        <row r="8976">
          <cell r="A8976">
            <v>2017</v>
          </cell>
          <cell r="B8976" t="str">
            <v>Cisco</v>
          </cell>
        </row>
        <row r="8977">
          <cell r="A8977">
            <v>2017</v>
          </cell>
          <cell r="B8977" t="str">
            <v>Cisco</v>
          </cell>
        </row>
        <row r="8978">
          <cell r="A8978">
            <v>2017</v>
          </cell>
          <cell r="B8978" t="str">
            <v>Cisco</v>
          </cell>
        </row>
        <row r="8979">
          <cell r="A8979">
            <v>2017</v>
          </cell>
          <cell r="B8979" t="str">
            <v>Cisco</v>
          </cell>
        </row>
        <row r="8980">
          <cell r="A8980">
            <v>2017</v>
          </cell>
          <cell r="B8980" t="str">
            <v>Cisco</v>
          </cell>
        </row>
        <row r="8981">
          <cell r="A8981">
            <v>2017</v>
          </cell>
          <cell r="B8981" t="str">
            <v>Cisco</v>
          </cell>
        </row>
        <row r="8982">
          <cell r="A8982">
            <v>2017</v>
          </cell>
          <cell r="B8982" t="str">
            <v>Cisco</v>
          </cell>
        </row>
        <row r="8983">
          <cell r="A8983">
            <v>2017</v>
          </cell>
          <cell r="B8983" t="str">
            <v>Cisco</v>
          </cell>
        </row>
        <row r="8984">
          <cell r="A8984">
            <v>2017</v>
          </cell>
          <cell r="B8984" t="str">
            <v>Cisco</v>
          </cell>
        </row>
        <row r="8985">
          <cell r="A8985">
            <v>2017</v>
          </cell>
          <cell r="B8985" t="str">
            <v>Cisco</v>
          </cell>
        </row>
        <row r="8986">
          <cell r="A8986">
            <v>2017</v>
          </cell>
          <cell r="B8986" t="str">
            <v>Cisco</v>
          </cell>
        </row>
        <row r="8987">
          <cell r="A8987">
            <v>2017</v>
          </cell>
          <cell r="B8987" t="str">
            <v>Cisco</v>
          </cell>
        </row>
        <row r="8988">
          <cell r="A8988">
            <v>2017</v>
          </cell>
          <cell r="B8988" t="str">
            <v>Cisco</v>
          </cell>
        </row>
        <row r="8989">
          <cell r="A8989">
            <v>2017</v>
          </cell>
          <cell r="B8989" t="str">
            <v>Cisco</v>
          </cell>
        </row>
        <row r="8990">
          <cell r="A8990">
            <v>2017</v>
          </cell>
          <cell r="B8990" t="str">
            <v>Cisco</v>
          </cell>
        </row>
        <row r="8991">
          <cell r="A8991">
            <v>2016</v>
          </cell>
          <cell r="B8991" t="str">
            <v>Telegeography</v>
          </cell>
        </row>
        <row r="8992">
          <cell r="A8992">
            <v>2017</v>
          </cell>
          <cell r="B8992" t="str">
            <v>Cisco</v>
          </cell>
        </row>
        <row r="8993">
          <cell r="A8993">
            <v>2017</v>
          </cell>
          <cell r="B8993" t="str">
            <v>Cisco</v>
          </cell>
        </row>
        <row r="8994">
          <cell r="A8994">
            <v>2017</v>
          </cell>
          <cell r="B8994" t="str">
            <v>Cisco</v>
          </cell>
        </row>
        <row r="8995">
          <cell r="A8995">
            <v>2017</v>
          </cell>
          <cell r="B8995" t="str">
            <v>Cisco</v>
          </cell>
        </row>
        <row r="8996">
          <cell r="A8996" t="str">
            <v>--</v>
          </cell>
          <cell r="B8996" t="str">
            <v>EIU estimate</v>
          </cell>
          <cell r="D8996" t="str">
            <v>e</v>
          </cell>
        </row>
        <row r="8997">
          <cell r="A8997">
            <v>2017</v>
          </cell>
          <cell r="B8997" t="str">
            <v>Cisco</v>
          </cell>
        </row>
        <row r="8998">
          <cell r="A8998">
            <v>2017</v>
          </cell>
          <cell r="B8998" t="str">
            <v>Cisco</v>
          </cell>
        </row>
        <row r="8999">
          <cell r="A8999" t="str">
            <v>--</v>
          </cell>
          <cell r="B8999" t="str">
            <v>EIU estimate</v>
          </cell>
          <cell r="D8999" t="str">
            <v>e</v>
          </cell>
        </row>
        <row r="9000">
          <cell r="A9000">
            <v>2017</v>
          </cell>
          <cell r="B9000" t="str">
            <v>Cisco</v>
          </cell>
        </row>
        <row r="9001">
          <cell r="A9001">
            <v>2016</v>
          </cell>
          <cell r="B9001" t="str">
            <v>OpenSignal</v>
          </cell>
        </row>
        <row r="9002">
          <cell r="A9002">
            <v>2017</v>
          </cell>
          <cell r="B9002" t="str">
            <v>Cisco</v>
          </cell>
        </row>
        <row r="9003">
          <cell r="A9003">
            <v>2017</v>
          </cell>
          <cell r="B9003" t="str">
            <v>Cisco</v>
          </cell>
        </row>
        <row r="9004">
          <cell r="A9004">
            <v>2017</v>
          </cell>
          <cell r="B9004" t="str">
            <v>Cisco</v>
          </cell>
        </row>
        <row r="9005">
          <cell r="A9005">
            <v>2017</v>
          </cell>
          <cell r="B9005" t="str">
            <v>Cisco</v>
          </cell>
        </row>
        <row r="9006">
          <cell r="A9006">
            <v>2016</v>
          </cell>
          <cell r="B9006" t="str">
            <v>OpenSignal</v>
          </cell>
        </row>
        <row r="9007">
          <cell r="A9007">
            <v>2016</v>
          </cell>
          <cell r="B9007" t="str">
            <v>OpenSignal</v>
          </cell>
        </row>
        <row r="9008">
          <cell r="A9008">
            <v>2017</v>
          </cell>
          <cell r="B9008" t="str">
            <v>Cisco</v>
          </cell>
        </row>
        <row r="9009">
          <cell r="A9009">
            <v>2017</v>
          </cell>
          <cell r="B9009" t="str">
            <v>Cisco</v>
          </cell>
        </row>
        <row r="9010">
          <cell r="A9010">
            <v>2017</v>
          </cell>
          <cell r="B9010" t="str">
            <v>Cisco</v>
          </cell>
        </row>
        <row r="9011">
          <cell r="A9011">
            <v>2017</v>
          </cell>
          <cell r="B9011" t="str">
            <v>Cisco</v>
          </cell>
        </row>
        <row r="9012">
          <cell r="A9012" t="str">
            <v>--</v>
          </cell>
          <cell r="B9012" t="str">
            <v>EIU estimate</v>
          </cell>
          <cell r="D9012" t="str">
            <v>e</v>
          </cell>
        </row>
        <row r="9013">
          <cell r="A9013">
            <v>2017</v>
          </cell>
          <cell r="B9013" t="str">
            <v>Cisco</v>
          </cell>
        </row>
        <row r="9014">
          <cell r="A9014">
            <v>2017</v>
          </cell>
          <cell r="B9014" t="str">
            <v>Cisco</v>
          </cell>
        </row>
        <row r="9015">
          <cell r="A9015">
            <v>2017</v>
          </cell>
          <cell r="B9015" t="str">
            <v>Cisco</v>
          </cell>
        </row>
        <row r="9016">
          <cell r="A9016">
            <v>2017</v>
          </cell>
          <cell r="B9016" t="str">
            <v>Cisco</v>
          </cell>
        </row>
        <row r="9017">
          <cell r="A9017">
            <v>2017</v>
          </cell>
          <cell r="B9017" t="str">
            <v>Cisco</v>
          </cell>
        </row>
        <row r="9018">
          <cell r="A9018">
            <v>2017</v>
          </cell>
          <cell r="B9018" t="str">
            <v>Cisco</v>
          </cell>
        </row>
        <row r="9019">
          <cell r="A9019">
            <v>2017</v>
          </cell>
          <cell r="B9019" t="str">
            <v>Cisco</v>
          </cell>
        </row>
        <row r="9020">
          <cell r="A9020">
            <v>2017</v>
          </cell>
          <cell r="B9020" t="str">
            <v>Cisco</v>
          </cell>
        </row>
        <row r="9021">
          <cell r="A9021">
            <v>2017</v>
          </cell>
          <cell r="B9021" t="str">
            <v>Cisco</v>
          </cell>
        </row>
        <row r="9022">
          <cell r="A9022">
            <v>2017</v>
          </cell>
          <cell r="B9022" t="str">
            <v>Cisco</v>
          </cell>
        </row>
        <row r="9023">
          <cell r="A9023">
            <v>2017</v>
          </cell>
          <cell r="B9023" t="str">
            <v>Cisco</v>
          </cell>
        </row>
        <row r="9024">
          <cell r="A9024">
            <v>2017</v>
          </cell>
          <cell r="B9024" t="str">
            <v>Cisco</v>
          </cell>
        </row>
        <row r="9025">
          <cell r="A9025">
            <v>2017</v>
          </cell>
          <cell r="B9025" t="str">
            <v>Cisco</v>
          </cell>
        </row>
        <row r="9026">
          <cell r="A9026">
            <v>2017</v>
          </cell>
          <cell r="B9026" t="str">
            <v>Cisco</v>
          </cell>
        </row>
        <row r="9027">
          <cell r="A9027">
            <v>2017</v>
          </cell>
          <cell r="B9027" t="str">
            <v>Cisco</v>
          </cell>
        </row>
        <row r="9028">
          <cell r="A9028">
            <v>2017</v>
          </cell>
          <cell r="B9028" t="str">
            <v>Cisco</v>
          </cell>
        </row>
        <row r="9029">
          <cell r="A9029" t="str">
            <v>--</v>
          </cell>
          <cell r="B9029" t="str">
            <v>EIU estimate</v>
          </cell>
          <cell r="D9029" t="str">
            <v>e</v>
          </cell>
        </row>
        <row r="9030">
          <cell r="A9030" t="str">
            <v>--</v>
          </cell>
          <cell r="B9030" t="str">
            <v>EIU estimate</v>
          </cell>
          <cell r="D9030" t="str">
            <v>e</v>
          </cell>
        </row>
        <row r="9031">
          <cell r="A9031">
            <v>2016</v>
          </cell>
          <cell r="B9031" t="str">
            <v>OpenSignal</v>
          </cell>
        </row>
        <row r="9032">
          <cell r="A9032">
            <v>2017</v>
          </cell>
          <cell r="B9032" t="str">
            <v>Cisco</v>
          </cell>
        </row>
        <row r="9033">
          <cell r="A9033">
            <v>2017</v>
          </cell>
          <cell r="B9033" t="str">
            <v>Cisco</v>
          </cell>
        </row>
        <row r="9034">
          <cell r="A9034">
            <v>2017</v>
          </cell>
          <cell r="B9034" t="str">
            <v>Cisco</v>
          </cell>
        </row>
        <row r="9035">
          <cell r="A9035">
            <v>2017</v>
          </cell>
          <cell r="B9035" t="str">
            <v>Cisco</v>
          </cell>
        </row>
        <row r="9036">
          <cell r="A9036">
            <v>2017</v>
          </cell>
          <cell r="B9036" t="str">
            <v>Cisco</v>
          </cell>
        </row>
        <row r="9037">
          <cell r="A9037">
            <v>2017</v>
          </cell>
          <cell r="B9037" t="str">
            <v>Cisco</v>
          </cell>
        </row>
        <row r="9038">
          <cell r="A9038">
            <v>2015</v>
          </cell>
          <cell r="B9038" t="str">
            <v>Cisco</v>
          </cell>
        </row>
        <row r="9039">
          <cell r="A9039">
            <v>2017</v>
          </cell>
          <cell r="B9039" t="str">
            <v>OOKLA</v>
          </cell>
        </row>
        <row r="9040">
          <cell r="A9040">
            <v>2016</v>
          </cell>
          <cell r="B9040" t="str">
            <v>OpenSignal</v>
          </cell>
        </row>
        <row r="9041">
          <cell r="A9041">
            <v>2017</v>
          </cell>
          <cell r="B9041" t="str">
            <v>Cisco</v>
          </cell>
        </row>
        <row r="9042">
          <cell r="A9042">
            <v>2017</v>
          </cell>
          <cell r="B9042" t="str">
            <v>Cisco</v>
          </cell>
        </row>
        <row r="9043">
          <cell r="A9043">
            <v>2017</v>
          </cell>
          <cell r="B9043" t="str">
            <v>Cisco</v>
          </cell>
        </row>
        <row r="9044">
          <cell r="A9044">
            <v>2017</v>
          </cell>
          <cell r="B9044" t="str">
            <v>Cisco</v>
          </cell>
        </row>
        <row r="9045">
          <cell r="A9045">
            <v>2017</v>
          </cell>
          <cell r="B9045" t="str">
            <v>Cisco</v>
          </cell>
        </row>
        <row r="9046">
          <cell r="A9046">
            <v>2017</v>
          </cell>
          <cell r="B9046" t="str">
            <v>Cisco</v>
          </cell>
        </row>
        <row r="9047">
          <cell r="A9047">
            <v>2017</v>
          </cell>
          <cell r="B9047" t="str">
            <v>Cisco</v>
          </cell>
        </row>
        <row r="9048">
          <cell r="A9048">
            <v>2017</v>
          </cell>
          <cell r="B9048" t="str">
            <v>Cisco</v>
          </cell>
        </row>
        <row r="9049">
          <cell r="A9049">
            <v>2017</v>
          </cell>
          <cell r="B9049" t="str">
            <v>Cisco</v>
          </cell>
        </row>
        <row r="9050">
          <cell r="A9050">
            <v>2017</v>
          </cell>
          <cell r="B9050" t="str">
            <v>Cisco</v>
          </cell>
        </row>
        <row r="9051">
          <cell r="A9051">
            <v>2017</v>
          </cell>
          <cell r="B9051" t="str">
            <v>Cisco</v>
          </cell>
        </row>
        <row r="9052">
          <cell r="A9052" t="str">
            <v>--</v>
          </cell>
          <cell r="B9052" t="str">
            <v>EIU estimate</v>
          </cell>
          <cell r="D9052" t="str">
            <v>e</v>
          </cell>
        </row>
        <row r="9053">
          <cell r="A9053">
            <v>2017</v>
          </cell>
          <cell r="B9053" t="str">
            <v>Cisco</v>
          </cell>
        </row>
        <row r="9054">
          <cell r="A9054" t="str">
            <v>--</v>
          </cell>
          <cell r="B9054" t="str">
            <v>EIU estimate</v>
          </cell>
          <cell r="D9054" t="str">
            <v>e</v>
          </cell>
        </row>
        <row r="9055">
          <cell r="A9055">
            <v>2017</v>
          </cell>
          <cell r="B9055" t="str">
            <v>Cisco</v>
          </cell>
        </row>
        <row r="9056">
          <cell r="A9056">
            <v>2017</v>
          </cell>
          <cell r="B9056" t="str">
            <v>Cisco</v>
          </cell>
        </row>
        <row r="9057">
          <cell r="A9057">
            <v>2017</v>
          </cell>
          <cell r="B9057" t="str">
            <v>Cisco</v>
          </cell>
        </row>
        <row r="9058">
          <cell r="A9058">
            <v>2017</v>
          </cell>
          <cell r="B9058" t="str">
            <v>Cisco</v>
          </cell>
        </row>
        <row r="9059">
          <cell r="A9059">
            <v>2017</v>
          </cell>
          <cell r="B9059" t="str">
            <v>Cisco</v>
          </cell>
        </row>
        <row r="9060">
          <cell r="A9060">
            <v>2017</v>
          </cell>
          <cell r="B9060" t="str">
            <v>Cisco</v>
          </cell>
        </row>
        <row r="9061">
          <cell r="A9061">
            <v>2017</v>
          </cell>
          <cell r="B9061" t="str">
            <v>Cisco</v>
          </cell>
        </row>
        <row r="9062">
          <cell r="A9062">
            <v>2017</v>
          </cell>
          <cell r="B9062" t="str">
            <v>Cisco</v>
          </cell>
        </row>
        <row r="9063">
          <cell r="A9063">
            <v>2017</v>
          </cell>
          <cell r="B9063" t="str">
            <v>Cisco</v>
          </cell>
        </row>
        <row r="9064">
          <cell r="A9064">
            <v>2017</v>
          </cell>
          <cell r="B9064" t="str">
            <v>Cisco</v>
          </cell>
        </row>
        <row r="9065">
          <cell r="A9065">
            <v>2017</v>
          </cell>
          <cell r="B9065" t="str">
            <v>Cisco</v>
          </cell>
        </row>
        <row r="9066">
          <cell r="A9066">
            <v>2017</v>
          </cell>
          <cell r="B9066" t="str">
            <v>Cisco</v>
          </cell>
        </row>
        <row r="9067">
          <cell r="A9067">
            <v>2017</v>
          </cell>
          <cell r="B9067" t="str">
            <v>Cisco</v>
          </cell>
        </row>
        <row r="9068">
          <cell r="A9068">
            <v>2017</v>
          </cell>
          <cell r="B9068" t="str">
            <v>Cisco</v>
          </cell>
        </row>
        <row r="9069">
          <cell r="A9069">
            <v>2017</v>
          </cell>
          <cell r="B9069" t="str">
            <v>Cisco</v>
          </cell>
        </row>
        <row r="9070">
          <cell r="A9070">
            <v>2017</v>
          </cell>
          <cell r="B9070" t="str">
            <v>Cisco</v>
          </cell>
        </row>
        <row r="9071">
          <cell r="A9071">
            <v>2017</v>
          </cell>
          <cell r="B9071" t="str">
            <v>Cisco</v>
          </cell>
        </row>
        <row r="9072">
          <cell r="A9072">
            <v>2017</v>
          </cell>
          <cell r="B9072" t="str">
            <v>Cisco</v>
          </cell>
        </row>
        <row r="9073">
          <cell r="A9073">
            <v>2017</v>
          </cell>
          <cell r="B9073" t="str">
            <v>Cisco</v>
          </cell>
        </row>
        <row r="9074">
          <cell r="A9074">
            <v>2017</v>
          </cell>
          <cell r="B9074" t="str">
            <v>Cisco</v>
          </cell>
        </row>
        <row r="9075">
          <cell r="A9075">
            <v>2016</v>
          </cell>
          <cell r="B9075" t="str">
            <v>OpenSignal</v>
          </cell>
        </row>
        <row r="9076">
          <cell r="A9076">
            <v>2017</v>
          </cell>
          <cell r="B9076" t="str">
            <v>Cisco</v>
          </cell>
        </row>
        <row r="9077">
          <cell r="A9077" t="str">
            <v>2017Q1</v>
          </cell>
          <cell r="B9077" t="str">
            <v>Telegeography</v>
          </cell>
        </row>
        <row r="9078">
          <cell r="A9078">
            <v>2017</v>
          </cell>
          <cell r="B9078" t="str">
            <v>Cisco</v>
          </cell>
        </row>
        <row r="9079">
          <cell r="A9079">
            <v>2017</v>
          </cell>
          <cell r="B9079" t="str">
            <v>Cisco</v>
          </cell>
        </row>
        <row r="9080">
          <cell r="A9080">
            <v>2017</v>
          </cell>
          <cell r="B9080" t="str">
            <v>Cisco</v>
          </cell>
        </row>
        <row r="9081">
          <cell r="A9081">
            <v>2017</v>
          </cell>
          <cell r="B9081" t="str">
            <v>Cisco</v>
          </cell>
        </row>
        <row r="9082">
          <cell r="A9082" t="str">
            <v>--</v>
          </cell>
          <cell r="B9082" t="str">
            <v>EIU estimate</v>
          </cell>
          <cell r="D9082" t="str">
            <v>e</v>
          </cell>
        </row>
        <row r="9083">
          <cell r="A9083">
            <v>2017</v>
          </cell>
          <cell r="B9083" t="str">
            <v>Cisco</v>
          </cell>
        </row>
        <row r="9084">
          <cell r="A9084">
            <v>2017</v>
          </cell>
          <cell r="B9084" t="str">
            <v>Cisco</v>
          </cell>
        </row>
        <row r="9085">
          <cell r="A9085" t="str">
            <v>--</v>
          </cell>
          <cell r="B9085" t="str">
            <v>EIU estimate</v>
          </cell>
          <cell r="D9085" t="str">
            <v>e</v>
          </cell>
        </row>
        <row r="9086">
          <cell r="A9086">
            <v>2017</v>
          </cell>
          <cell r="B9086" t="str">
            <v>Cisco</v>
          </cell>
        </row>
        <row r="9087">
          <cell r="A9087">
            <v>2016</v>
          </cell>
          <cell r="B9087" t="str">
            <v>OpenSignal</v>
          </cell>
        </row>
        <row r="9088">
          <cell r="A9088">
            <v>2017</v>
          </cell>
          <cell r="B9088" t="str">
            <v>Cisco</v>
          </cell>
        </row>
        <row r="9089">
          <cell r="A9089">
            <v>2017</v>
          </cell>
          <cell r="B9089" t="str">
            <v>Cisco</v>
          </cell>
        </row>
        <row r="9090">
          <cell r="A9090">
            <v>2017</v>
          </cell>
          <cell r="B9090" t="str">
            <v>Cisco</v>
          </cell>
        </row>
        <row r="9091">
          <cell r="A9091">
            <v>2017</v>
          </cell>
          <cell r="B9091" t="str">
            <v>Cisco</v>
          </cell>
        </row>
        <row r="9092">
          <cell r="A9092">
            <v>2016</v>
          </cell>
          <cell r="B9092" t="str">
            <v>OpenSignal</v>
          </cell>
        </row>
        <row r="9093">
          <cell r="A9093">
            <v>2016</v>
          </cell>
          <cell r="B9093" t="str">
            <v>OpenSignal</v>
          </cell>
        </row>
        <row r="9094">
          <cell r="A9094">
            <v>2017</v>
          </cell>
          <cell r="B9094" t="str">
            <v>Cisco</v>
          </cell>
        </row>
        <row r="9095">
          <cell r="A9095">
            <v>2017</v>
          </cell>
          <cell r="B9095" t="str">
            <v>Cisco</v>
          </cell>
        </row>
        <row r="9096">
          <cell r="A9096">
            <v>2017</v>
          </cell>
          <cell r="B9096" t="str">
            <v>Cisco</v>
          </cell>
        </row>
        <row r="9097">
          <cell r="A9097">
            <v>2017</v>
          </cell>
          <cell r="B9097" t="str">
            <v>Cisco</v>
          </cell>
        </row>
        <row r="9098">
          <cell r="A9098" t="str">
            <v>--</v>
          </cell>
          <cell r="B9098" t="str">
            <v>EIU estimate</v>
          </cell>
          <cell r="D9098" t="str">
            <v>e</v>
          </cell>
        </row>
        <row r="9099">
          <cell r="A9099">
            <v>2017</v>
          </cell>
          <cell r="B9099" t="str">
            <v>Cisco</v>
          </cell>
        </row>
        <row r="9100">
          <cell r="A9100">
            <v>2017</v>
          </cell>
          <cell r="B9100" t="str">
            <v>Cisco</v>
          </cell>
        </row>
        <row r="9101">
          <cell r="A9101">
            <v>2017</v>
          </cell>
          <cell r="B9101" t="str">
            <v>Cisco</v>
          </cell>
        </row>
        <row r="9102">
          <cell r="A9102">
            <v>2017</v>
          </cell>
          <cell r="B9102" t="str">
            <v>Cisco</v>
          </cell>
        </row>
        <row r="9103">
          <cell r="A9103">
            <v>2017</v>
          </cell>
          <cell r="B9103" t="str">
            <v>Cisco</v>
          </cell>
        </row>
        <row r="9104">
          <cell r="A9104">
            <v>2017</v>
          </cell>
          <cell r="B9104" t="str">
            <v>Cisco</v>
          </cell>
        </row>
        <row r="9105">
          <cell r="A9105">
            <v>2017</v>
          </cell>
          <cell r="B9105" t="str">
            <v>Cisco</v>
          </cell>
        </row>
        <row r="9106">
          <cell r="A9106">
            <v>2017</v>
          </cell>
          <cell r="B9106" t="str">
            <v>Cisco</v>
          </cell>
        </row>
        <row r="9107">
          <cell r="A9107">
            <v>2017</v>
          </cell>
          <cell r="B9107" t="str">
            <v>Cisco</v>
          </cell>
        </row>
        <row r="9108">
          <cell r="A9108">
            <v>2017</v>
          </cell>
          <cell r="B9108" t="str">
            <v>Cisco</v>
          </cell>
        </row>
        <row r="9109">
          <cell r="A9109">
            <v>2017</v>
          </cell>
          <cell r="B9109" t="str">
            <v>Cisco</v>
          </cell>
        </row>
        <row r="9110">
          <cell r="A9110">
            <v>2017</v>
          </cell>
          <cell r="B9110" t="str">
            <v>Cisco</v>
          </cell>
        </row>
        <row r="9111">
          <cell r="A9111">
            <v>2017</v>
          </cell>
          <cell r="B9111" t="str">
            <v>Cisco</v>
          </cell>
        </row>
        <row r="9112">
          <cell r="A9112">
            <v>2017</v>
          </cell>
          <cell r="B9112" t="str">
            <v>Cisco</v>
          </cell>
        </row>
        <row r="9113">
          <cell r="A9113">
            <v>2017</v>
          </cell>
          <cell r="B9113" t="str">
            <v>Cisco</v>
          </cell>
        </row>
        <row r="9114">
          <cell r="A9114">
            <v>2017</v>
          </cell>
          <cell r="B9114" t="str">
            <v>Cisco</v>
          </cell>
        </row>
        <row r="9115">
          <cell r="A9115" t="str">
            <v>--</v>
          </cell>
          <cell r="B9115" t="str">
            <v>EIU estimate</v>
          </cell>
          <cell r="D9115" t="str">
            <v>e</v>
          </cell>
        </row>
        <row r="9116">
          <cell r="A9116" t="str">
            <v>--</v>
          </cell>
          <cell r="B9116" t="str">
            <v>EIU estimate</v>
          </cell>
          <cell r="D9116" t="str">
            <v>e</v>
          </cell>
        </row>
        <row r="9117">
          <cell r="A9117">
            <v>2016</v>
          </cell>
          <cell r="B9117" t="str">
            <v>OpenSignal</v>
          </cell>
        </row>
        <row r="9118">
          <cell r="A9118">
            <v>2017</v>
          </cell>
          <cell r="B9118" t="str">
            <v>Cisco</v>
          </cell>
        </row>
        <row r="9119">
          <cell r="A9119">
            <v>2017</v>
          </cell>
          <cell r="B9119" t="str">
            <v>Cisco</v>
          </cell>
        </row>
        <row r="9120">
          <cell r="A9120">
            <v>2017</v>
          </cell>
          <cell r="B9120" t="str">
            <v>Cisco</v>
          </cell>
        </row>
        <row r="9121">
          <cell r="A9121">
            <v>2017</v>
          </cell>
          <cell r="B9121" t="str">
            <v>Cisco</v>
          </cell>
        </row>
        <row r="9122">
          <cell r="A9122">
            <v>2017</v>
          </cell>
          <cell r="B9122" t="str">
            <v>Cisco</v>
          </cell>
        </row>
        <row r="9123">
          <cell r="A9123">
            <v>2017</v>
          </cell>
          <cell r="B9123" t="str">
            <v>Cisco</v>
          </cell>
        </row>
        <row r="9124">
          <cell r="A9124">
            <v>2015</v>
          </cell>
          <cell r="B9124" t="str">
            <v>Cisco</v>
          </cell>
        </row>
        <row r="9125">
          <cell r="A9125">
            <v>2017</v>
          </cell>
          <cell r="B9125" t="str">
            <v>OOKLA</v>
          </cell>
        </row>
        <row r="9126">
          <cell r="A9126">
            <v>2016</v>
          </cell>
          <cell r="B9126" t="str">
            <v>OpenSignal</v>
          </cell>
        </row>
        <row r="9127">
          <cell r="A9127">
            <v>2017</v>
          </cell>
          <cell r="B9127" t="str">
            <v>Cisco</v>
          </cell>
        </row>
        <row r="9128">
          <cell r="A9128">
            <v>2017</v>
          </cell>
          <cell r="B9128" t="str">
            <v>Cisco</v>
          </cell>
        </row>
        <row r="9129">
          <cell r="A9129">
            <v>2017</v>
          </cell>
          <cell r="B9129" t="str">
            <v>Cisco</v>
          </cell>
        </row>
        <row r="9130">
          <cell r="A9130">
            <v>2017</v>
          </cell>
          <cell r="B9130" t="str">
            <v>Cisco</v>
          </cell>
        </row>
        <row r="9131">
          <cell r="A9131">
            <v>2017</v>
          </cell>
          <cell r="B9131" t="str">
            <v>Cisco</v>
          </cell>
        </row>
        <row r="9132">
          <cell r="A9132">
            <v>2017</v>
          </cell>
          <cell r="B9132" t="str">
            <v>Cisco</v>
          </cell>
        </row>
        <row r="9133">
          <cell r="A9133">
            <v>2017</v>
          </cell>
          <cell r="B9133" t="str">
            <v>Cisco</v>
          </cell>
        </row>
        <row r="9134">
          <cell r="A9134">
            <v>2017</v>
          </cell>
          <cell r="B9134" t="str">
            <v>Cisco</v>
          </cell>
        </row>
        <row r="9135">
          <cell r="A9135">
            <v>2017</v>
          </cell>
          <cell r="B9135" t="str">
            <v>Cisco</v>
          </cell>
        </row>
        <row r="9136">
          <cell r="A9136">
            <v>2017</v>
          </cell>
          <cell r="B9136" t="str">
            <v>Cisco</v>
          </cell>
        </row>
        <row r="9137">
          <cell r="A9137">
            <v>2017</v>
          </cell>
          <cell r="B9137" t="str">
            <v>Cisco</v>
          </cell>
        </row>
        <row r="9138">
          <cell r="A9138" t="str">
            <v>--</v>
          </cell>
          <cell r="B9138" t="str">
            <v>EIU estimate</v>
          </cell>
          <cell r="D9138" t="str">
            <v>e</v>
          </cell>
        </row>
        <row r="9139">
          <cell r="A9139">
            <v>2017</v>
          </cell>
          <cell r="B9139" t="str">
            <v>Cisco</v>
          </cell>
        </row>
        <row r="9140">
          <cell r="A9140" t="str">
            <v>--</v>
          </cell>
          <cell r="B9140" t="str">
            <v>EIU estimate</v>
          </cell>
          <cell r="D9140" t="str">
            <v>e</v>
          </cell>
        </row>
        <row r="9141">
          <cell r="A9141">
            <v>2017</v>
          </cell>
          <cell r="B9141" t="str">
            <v>Cisco</v>
          </cell>
        </row>
        <row r="9142">
          <cell r="A9142">
            <v>2017</v>
          </cell>
          <cell r="B9142" t="str">
            <v>Cisco</v>
          </cell>
        </row>
        <row r="9143">
          <cell r="A9143">
            <v>2017</v>
          </cell>
          <cell r="B9143" t="str">
            <v>Cisco</v>
          </cell>
        </row>
        <row r="9144">
          <cell r="A9144">
            <v>2017</v>
          </cell>
          <cell r="B9144" t="str">
            <v>Cisco</v>
          </cell>
        </row>
        <row r="9145">
          <cell r="A9145">
            <v>2017</v>
          </cell>
          <cell r="B9145" t="str">
            <v>Cisco</v>
          </cell>
        </row>
        <row r="9146">
          <cell r="A9146">
            <v>2017</v>
          </cell>
          <cell r="B9146" t="str">
            <v>Cisco</v>
          </cell>
        </row>
        <row r="9147">
          <cell r="A9147">
            <v>2017</v>
          </cell>
          <cell r="B9147" t="str">
            <v>Cisco</v>
          </cell>
        </row>
        <row r="9148">
          <cell r="A9148">
            <v>2017</v>
          </cell>
          <cell r="B9148" t="str">
            <v>Cisco</v>
          </cell>
        </row>
        <row r="9149">
          <cell r="A9149">
            <v>2017</v>
          </cell>
          <cell r="B9149" t="str">
            <v>Cisco</v>
          </cell>
        </row>
        <row r="9150">
          <cell r="A9150">
            <v>2017</v>
          </cell>
          <cell r="B9150" t="str">
            <v>Cisco</v>
          </cell>
        </row>
        <row r="9151">
          <cell r="A9151">
            <v>2017</v>
          </cell>
          <cell r="B9151" t="str">
            <v>Cisco</v>
          </cell>
        </row>
        <row r="9152">
          <cell r="A9152">
            <v>2017</v>
          </cell>
          <cell r="B9152" t="str">
            <v>Cisco</v>
          </cell>
        </row>
        <row r="9153">
          <cell r="A9153">
            <v>2017</v>
          </cell>
          <cell r="B9153" t="str">
            <v>Cisco</v>
          </cell>
        </row>
        <row r="9154">
          <cell r="A9154">
            <v>2017</v>
          </cell>
          <cell r="B9154" t="str">
            <v>Cisco</v>
          </cell>
        </row>
        <row r="9155">
          <cell r="A9155">
            <v>2017</v>
          </cell>
          <cell r="B9155" t="str">
            <v>Cisco</v>
          </cell>
        </row>
        <row r="9156">
          <cell r="A9156">
            <v>2017</v>
          </cell>
          <cell r="B9156" t="str">
            <v>Cisco</v>
          </cell>
        </row>
        <row r="9157">
          <cell r="A9157">
            <v>2017</v>
          </cell>
          <cell r="B9157" t="str">
            <v>Cisco</v>
          </cell>
        </row>
        <row r="9158">
          <cell r="A9158">
            <v>2017</v>
          </cell>
          <cell r="B9158" t="str">
            <v>Cisco</v>
          </cell>
        </row>
        <row r="9159">
          <cell r="A9159">
            <v>2017</v>
          </cell>
          <cell r="B9159" t="str">
            <v>Cisco</v>
          </cell>
        </row>
        <row r="9160">
          <cell r="A9160">
            <v>2017</v>
          </cell>
          <cell r="B9160" t="str">
            <v>Cisco</v>
          </cell>
        </row>
        <row r="9161">
          <cell r="A9161">
            <v>2016</v>
          </cell>
          <cell r="B9161" t="str">
            <v>OpenSignal</v>
          </cell>
        </row>
        <row r="9162">
          <cell r="A9162">
            <v>2017</v>
          </cell>
          <cell r="B9162" t="str">
            <v>Cisco</v>
          </cell>
        </row>
        <row r="9163">
          <cell r="A9163">
            <v>2017</v>
          </cell>
          <cell r="B9163" t="str">
            <v>Telegeography; EIU</v>
          </cell>
        </row>
        <row r="9164">
          <cell r="A9164">
            <v>2017</v>
          </cell>
          <cell r="B9164" t="str">
            <v>Cisco</v>
          </cell>
        </row>
        <row r="9165">
          <cell r="A9165">
            <v>2017</v>
          </cell>
          <cell r="B9165" t="str">
            <v>Cisco</v>
          </cell>
        </row>
        <row r="9166">
          <cell r="A9166">
            <v>2017</v>
          </cell>
          <cell r="B9166" t="str">
            <v>Cisco</v>
          </cell>
        </row>
        <row r="9167">
          <cell r="A9167">
            <v>2017</v>
          </cell>
          <cell r="B9167" t="str">
            <v>Cisco</v>
          </cell>
        </row>
        <row r="9168">
          <cell r="A9168" t="str">
            <v>--</v>
          </cell>
          <cell r="B9168" t="str">
            <v>EIU estimate</v>
          </cell>
          <cell r="D9168" t="str">
            <v>e</v>
          </cell>
        </row>
        <row r="9169">
          <cell r="A9169">
            <v>2017</v>
          </cell>
          <cell r="B9169" t="str">
            <v>Cisco</v>
          </cell>
        </row>
        <row r="9170">
          <cell r="A9170">
            <v>2017</v>
          </cell>
          <cell r="B9170" t="str">
            <v>Cisco</v>
          </cell>
        </row>
        <row r="9171">
          <cell r="A9171" t="str">
            <v>--</v>
          </cell>
          <cell r="B9171" t="str">
            <v>EIU estimate</v>
          </cell>
          <cell r="D9171" t="str">
            <v>E-Y1</v>
          </cell>
        </row>
        <row r="9172">
          <cell r="A9172">
            <v>2017</v>
          </cell>
          <cell r="B9172" t="str">
            <v>Cisco</v>
          </cell>
        </row>
        <row r="9173">
          <cell r="A9173">
            <v>2016</v>
          </cell>
          <cell r="B9173" t="str">
            <v>OpenSignal</v>
          </cell>
        </row>
        <row r="9174">
          <cell r="A9174">
            <v>2017</v>
          </cell>
          <cell r="B9174" t="str">
            <v>Cisco</v>
          </cell>
        </row>
        <row r="9175">
          <cell r="A9175">
            <v>2017</v>
          </cell>
          <cell r="B9175" t="str">
            <v>Cisco</v>
          </cell>
        </row>
        <row r="9176">
          <cell r="A9176">
            <v>2017</v>
          </cell>
          <cell r="B9176" t="str">
            <v>Cisco</v>
          </cell>
        </row>
        <row r="9177">
          <cell r="A9177">
            <v>2017</v>
          </cell>
          <cell r="B9177" t="str">
            <v>Cisco</v>
          </cell>
        </row>
        <row r="9178">
          <cell r="A9178">
            <v>2016</v>
          </cell>
          <cell r="B9178" t="str">
            <v>OpenSignal</v>
          </cell>
        </row>
        <row r="9179">
          <cell r="A9179">
            <v>2016</v>
          </cell>
          <cell r="B9179" t="str">
            <v>OpenSignal</v>
          </cell>
        </row>
        <row r="9180">
          <cell r="A9180">
            <v>2017</v>
          </cell>
          <cell r="B9180" t="str">
            <v>Cisco</v>
          </cell>
        </row>
        <row r="9181">
          <cell r="A9181">
            <v>2017</v>
          </cell>
          <cell r="B9181" t="str">
            <v>Cisco</v>
          </cell>
        </row>
        <row r="9182">
          <cell r="A9182">
            <v>2017</v>
          </cell>
          <cell r="B9182" t="str">
            <v>Cisco</v>
          </cell>
        </row>
        <row r="9183">
          <cell r="A9183">
            <v>2017</v>
          </cell>
          <cell r="B9183" t="str">
            <v>Cisco</v>
          </cell>
        </row>
        <row r="9184">
          <cell r="A9184" t="str">
            <v>--</v>
          </cell>
          <cell r="B9184" t="str">
            <v>EIU estimate</v>
          </cell>
          <cell r="D9184" t="str">
            <v>E-Y1</v>
          </cell>
        </row>
        <row r="9185">
          <cell r="A9185">
            <v>2017</v>
          </cell>
          <cell r="B9185" t="str">
            <v>Cisco</v>
          </cell>
        </row>
        <row r="9186">
          <cell r="A9186">
            <v>2017</v>
          </cell>
          <cell r="B9186" t="str">
            <v>Cisco</v>
          </cell>
        </row>
        <row r="9187">
          <cell r="A9187">
            <v>2017</v>
          </cell>
          <cell r="B9187" t="str">
            <v>Cisco</v>
          </cell>
        </row>
        <row r="9188">
          <cell r="A9188">
            <v>2017</v>
          </cell>
          <cell r="B9188" t="str">
            <v>Cisco</v>
          </cell>
        </row>
        <row r="9189">
          <cell r="A9189">
            <v>2017</v>
          </cell>
          <cell r="B9189" t="str">
            <v>Cisco</v>
          </cell>
        </row>
        <row r="9190">
          <cell r="A9190">
            <v>2017</v>
          </cell>
          <cell r="B9190" t="str">
            <v>Cisco</v>
          </cell>
        </row>
        <row r="9191">
          <cell r="A9191">
            <v>2017</v>
          </cell>
          <cell r="B9191" t="str">
            <v>Cisco</v>
          </cell>
        </row>
        <row r="9192">
          <cell r="A9192">
            <v>2017</v>
          </cell>
          <cell r="B9192" t="str">
            <v>Cisco</v>
          </cell>
        </row>
        <row r="9193">
          <cell r="A9193">
            <v>2017</v>
          </cell>
          <cell r="B9193" t="str">
            <v>Cisco</v>
          </cell>
        </row>
        <row r="9194">
          <cell r="A9194">
            <v>2017</v>
          </cell>
          <cell r="B9194" t="str">
            <v>Cisco</v>
          </cell>
        </row>
        <row r="9195">
          <cell r="A9195">
            <v>2017</v>
          </cell>
          <cell r="B9195" t="str">
            <v>Cisco</v>
          </cell>
        </row>
        <row r="9196">
          <cell r="A9196">
            <v>2017</v>
          </cell>
          <cell r="B9196" t="str">
            <v>Cisco</v>
          </cell>
        </row>
        <row r="9197">
          <cell r="A9197">
            <v>2017</v>
          </cell>
          <cell r="B9197" t="str">
            <v>Cisco</v>
          </cell>
        </row>
        <row r="9198">
          <cell r="A9198">
            <v>2017</v>
          </cell>
          <cell r="B9198" t="str">
            <v>Cisco</v>
          </cell>
        </row>
        <row r="9199">
          <cell r="A9199">
            <v>2017</v>
          </cell>
          <cell r="B9199" t="str">
            <v>Cisco</v>
          </cell>
        </row>
        <row r="9200">
          <cell r="A9200">
            <v>2017</v>
          </cell>
          <cell r="B9200" t="str">
            <v>Cisco</v>
          </cell>
        </row>
        <row r="9201">
          <cell r="A9201" t="str">
            <v>--</v>
          </cell>
          <cell r="B9201" t="str">
            <v>EIU estimate</v>
          </cell>
          <cell r="D9201" t="str">
            <v>E-Y1</v>
          </cell>
        </row>
        <row r="9202">
          <cell r="A9202" t="str">
            <v>--</v>
          </cell>
          <cell r="B9202" t="str">
            <v>EIU estimate</v>
          </cell>
          <cell r="D9202" t="str">
            <v>E-Y1</v>
          </cell>
        </row>
        <row r="9203">
          <cell r="A9203">
            <v>2016</v>
          </cell>
          <cell r="B9203" t="str">
            <v>OpenSignal</v>
          </cell>
        </row>
        <row r="9204">
          <cell r="A9204">
            <v>2017</v>
          </cell>
          <cell r="B9204" t="str">
            <v>Cisco</v>
          </cell>
        </row>
        <row r="9205">
          <cell r="A9205">
            <v>2017</v>
          </cell>
          <cell r="B9205" t="str">
            <v>Cisco</v>
          </cell>
        </row>
        <row r="9206">
          <cell r="A9206">
            <v>2017</v>
          </cell>
          <cell r="B9206" t="str">
            <v>Cisco</v>
          </cell>
        </row>
        <row r="9207">
          <cell r="A9207">
            <v>2017</v>
          </cell>
          <cell r="B9207" t="str">
            <v>Cisco</v>
          </cell>
        </row>
        <row r="9208">
          <cell r="A9208">
            <v>2017</v>
          </cell>
          <cell r="B9208" t="str">
            <v>Cisco</v>
          </cell>
        </row>
        <row r="9209">
          <cell r="A9209">
            <v>2017</v>
          </cell>
          <cell r="B9209" t="str">
            <v>Cisco</v>
          </cell>
        </row>
        <row r="9210">
          <cell r="A9210">
            <v>2015</v>
          </cell>
          <cell r="B9210" t="str">
            <v>Cisco</v>
          </cell>
        </row>
        <row r="9211">
          <cell r="A9211" t="str">
            <v>--</v>
          </cell>
          <cell r="B9211" t="str">
            <v>EIU estimate</v>
          </cell>
          <cell r="D9211" t="str">
            <v>e</v>
          </cell>
        </row>
        <row r="9212">
          <cell r="A9212">
            <v>2016</v>
          </cell>
          <cell r="B9212" t="str">
            <v>OpenSignal</v>
          </cell>
        </row>
        <row r="9213">
          <cell r="A9213">
            <v>2017</v>
          </cell>
          <cell r="B9213" t="str">
            <v>Cisco</v>
          </cell>
        </row>
        <row r="9214">
          <cell r="A9214">
            <v>2017</v>
          </cell>
          <cell r="B9214" t="str">
            <v>Cisco</v>
          </cell>
        </row>
        <row r="9215">
          <cell r="A9215">
            <v>2017</v>
          </cell>
          <cell r="B9215" t="str">
            <v>Cisco</v>
          </cell>
        </row>
        <row r="9216">
          <cell r="A9216">
            <v>2017</v>
          </cell>
          <cell r="B9216" t="str">
            <v>Cisco</v>
          </cell>
        </row>
        <row r="9217">
          <cell r="A9217">
            <v>2017</v>
          </cell>
          <cell r="B9217" t="str">
            <v>Cisco</v>
          </cell>
        </row>
        <row r="9218">
          <cell r="A9218">
            <v>2017</v>
          </cell>
          <cell r="B9218" t="str">
            <v>Cisco</v>
          </cell>
        </row>
        <row r="9219">
          <cell r="A9219">
            <v>2017</v>
          </cell>
          <cell r="B9219" t="str">
            <v>Cisco</v>
          </cell>
        </row>
        <row r="9220">
          <cell r="A9220">
            <v>2017</v>
          </cell>
          <cell r="B9220" t="str">
            <v>Cisco</v>
          </cell>
        </row>
        <row r="9221">
          <cell r="A9221">
            <v>2017</v>
          </cell>
          <cell r="B9221" t="str">
            <v>Cisco</v>
          </cell>
        </row>
        <row r="9222">
          <cell r="A9222">
            <v>2017</v>
          </cell>
          <cell r="B9222" t="str">
            <v>Cisco</v>
          </cell>
        </row>
        <row r="9223">
          <cell r="A9223">
            <v>2017</v>
          </cell>
          <cell r="B9223" t="str">
            <v>Cisco</v>
          </cell>
        </row>
        <row r="9224">
          <cell r="A9224" t="str">
            <v>--</v>
          </cell>
          <cell r="B9224" t="str">
            <v>EIU estimate</v>
          </cell>
          <cell r="D9224" t="str">
            <v>E-Y1</v>
          </cell>
        </row>
        <row r="9225">
          <cell r="A9225">
            <v>2017</v>
          </cell>
          <cell r="B9225" t="str">
            <v>Cisco</v>
          </cell>
        </row>
        <row r="9226">
          <cell r="A9226" t="str">
            <v>--</v>
          </cell>
          <cell r="B9226" t="str">
            <v>EIU estimate</v>
          </cell>
          <cell r="D9226" t="str">
            <v>E-Y1</v>
          </cell>
        </row>
        <row r="9227">
          <cell r="A9227">
            <v>2017</v>
          </cell>
          <cell r="B9227" t="str">
            <v>Cisco</v>
          </cell>
        </row>
        <row r="9228">
          <cell r="A9228">
            <v>2017</v>
          </cell>
          <cell r="B9228" t="str">
            <v>Cisco</v>
          </cell>
        </row>
        <row r="9229">
          <cell r="A9229">
            <v>2017</v>
          </cell>
          <cell r="B9229" t="str">
            <v>Cisco</v>
          </cell>
        </row>
        <row r="9230">
          <cell r="A9230">
            <v>2017</v>
          </cell>
          <cell r="B9230" t="str">
            <v>Cisco</v>
          </cell>
        </row>
        <row r="9231">
          <cell r="A9231">
            <v>2017</v>
          </cell>
          <cell r="B9231" t="str">
            <v>Cisco</v>
          </cell>
        </row>
        <row r="9232">
          <cell r="A9232">
            <v>2017</v>
          </cell>
          <cell r="B9232" t="str">
            <v>Cisco</v>
          </cell>
        </row>
        <row r="9233">
          <cell r="A9233">
            <v>2017</v>
          </cell>
          <cell r="B9233" t="str">
            <v>Cisco</v>
          </cell>
        </row>
        <row r="9234">
          <cell r="A9234">
            <v>2017</v>
          </cell>
          <cell r="B9234" t="str">
            <v>Cisco</v>
          </cell>
        </row>
        <row r="9235">
          <cell r="A9235">
            <v>2017</v>
          </cell>
          <cell r="B9235" t="str">
            <v>Cisco</v>
          </cell>
        </row>
        <row r="9236">
          <cell r="A9236">
            <v>2017</v>
          </cell>
          <cell r="B9236" t="str">
            <v>Cisco</v>
          </cell>
        </row>
        <row r="9237">
          <cell r="A9237">
            <v>2017</v>
          </cell>
          <cell r="B9237" t="str">
            <v>Cisco</v>
          </cell>
        </row>
        <row r="9238">
          <cell r="A9238">
            <v>2017</v>
          </cell>
          <cell r="B9238" t="str">
            <v>Cisco</v>
          </cell>
        </row>
        <row r="9239">
          <cell r="A9239">
            <v>2017</v>
          </cell>
          <cell r="B9239" t="str">
            <v>Cisco</v>
          </cell>
        </row>
        <row r="9240">
          <cell r="A9240">
            <v>2017</v>
          </cell>
          <cell r="B9240" t="str">
            <v>Cisco</v>
          </cell>
        </row>
        <row r="9241">
          <cell r="A9241">
            <v>2017</v>
          </cell>
          <cell r="B9241" t="str">
            <v>Cisco</v>
          </cell>
        </row>
        <row r="9242">
          <cell r="A9242">
            <v>2017</v>
          </cell>
          <cell r="B9242" t="str">
            <v>Cisco</v>
          </cell>
        </row>
        <row r="9243">
          <cell r="A9243">
            <v>2017</v>
          </cell>
          <cell r="B9243" t="str">
            <v>Cisco</v>
          </cell>
        </row>
        <row r="9244">
          <cell r="A9244">
            <v>2017</v>
          </cell>
          <cell r="B9244" t="str">
            <v>Cisco</v>
          </cell>
        </row>
        <row r="9245">
          <cell r="A9245">
            <v>2017</v>
          </cell>
          <cell r="B9245" t="str">
            <v>Cisco</v>
          </cell>
        </row>
        <row r="9246">
          <cell r="A9246">
            <v>2017</v>
          </cell>
          <cell r="B9246" t="str">
            <v>Cisco</v>
          </cell>
        </row>
        <row r="9247">
          <cell r="A9247">
            <v>2016</v>
          </cell>
          <cell r="B9247" t="str">
            <v>OpenSignal</v>
          </cell>
        </row>
        <row r="9248">
          <cell r="A9248">
            <v>2016</v>
          </cell>
          <cell r="B9248" t="str">
            <v>ITU</v>
          </cell>
        </row>
        <row r="9249">
          <cell r="A9249">
            <v>2015</v>
          </cell>
          <cell r="B9249" t="str">
            <v>ITU</v>
          </cell>
        </row>
        <row r="9250">
          <cell r="A9250">
            <v>2016</v>
          </cell>
          <cell r="B9250" t="str">
            <v>ITU</v>
          </cell>
        </row>
        <row r="9251">
          <cell r="A9251">
            <v>2016</v>
          </cell>
          <cell r="B9251" t="str">
            <v>ITU</v>
          </cell>
        </row>
        <row r="9252">
          <cell r="A9252">
            <v>2016</v>
          </cell>
          <cell r="B9252" t="str">
            <v>ITU</v>
          </cell>
        </row>
        <row r="9253">
          <cell r="A9253">
            <v>2016</v>
          </cell>
          <cell r="B9253" t="str">
            <v>ITU</v>
          </cell>
        </row>
        <row r="9254">
          <cell r="A9254">
            <v>2016</v>
          </cell>
          <cell r="B9254" t="str">
            <v>ITU</v>
          </cell>
        </row>
        <row r="9255">
          <cell r="A9255">
            <v>2016</v>
          </cell>
          <cell r="B9255" t="str">
            <v>ITU</v>
          </cell>
        </row>
        <row r="9256">
          <cell r="A9256">
            <v>2016</v>
          </cell>
          <cell r="B9256" t="str">
            <v>ITU</v>
          </cell>
        </row>
        <row r="9257">
          <cell r="A9257">
            <v>2016</v>
          </cell>
          <cell r="B9257" t="str">
            <v>ITU</v>
          </cell>
        </row>
        <row r="9258">
          <cell r="A9258">
            <v>2016</v>
          </cell>
          <cell r="B9258" t="str">
            <v>ITU</v>
          </cell>
        </row>
        <row r="9259">
          <cell r="A9259">
            <v>2016</v>
          </cell>
          <cell r="B9259" t="str">
            <v>ITU</v>
          </cell>
        </row>
        <row r="9260">
          <cell r="A9260">
            <v>2016</v>
          </cell>
          <cell r="B9260" t="str">
            <v>ITU</v>
          </cell>
        </row>
        <row r="9261">
          <cell r="A9261">
            <v>2016</v>
          </cell>
          <cell r="B9261" t="str">
            <v>ITU</v>
          </cell>
        </row>
        <row r="9262">
          <cell r="A9262">
            <v>2016</v>
          </cell>
          <cell r="B9262" t="str">
            <v>ITU</v>
          </cell>
        </row>
        <row r="9263">
          <cell r="A9263">
            <v>2016</v>
          </cell>
          <cell r="B9263" t="str">
            <v>ITU</v>
          </cell>
        </row>
        <row r="9264">
          <cell r="A9264">
            <v>2016</v>
          </cell>
          <cell r="B9264" t="str">
            <v>ITU</v>
          </cell>
        </row>
        <row r="9265">
          <cell r="A9265">
            <v>2016</v>
          </cell>
          <cell r="B9265" t="str">
            <v>ITU</v>
          </cell>
        </row>
        <row r="9266">
          <cell r="A9266">
            <v>2016</v>
          </cell>
          <cell r="B9266" t="str">
            <v>ITU</v>
          </cell>
        </row>
        <row r="9267">
          <cell r="A9267">
            <v>2016</v>
          </cell>
          <cell r="B9267" t="str">
            <v>ITU</v>
          </cell>
        </row>
        <row r="9268">
          <cell r="A9268">
            <v>2016</v>
          </cell>
          <cell r="B9268" t="str">
            <v>ITU</v>
          </cell>
        </row>
        <row r="9269">
          <cell r="A9269">
            <v>2016</v>
          </cell>
          <cell r="B9269" t="str">
            <v>ITU</v>
          </cell>
        </row>
        <row r="9270">
          <cell r="A9270">
            <v>2016</v>
          </cell>
          <cell r="B9270" t="str">
            <v>ITU</v>
          </cell>
        </row>
        <row r="9271">
          <cell r="A9271">
            <v>2016</v>
          </cell>
          <cell r="B9271" t="str">
            <v>ITU</v>
          </cell>
        </row>
        <row r="9272">
          <cell r="A9272">
            <v>2016</v>
          </cell>
          <cell r="B9272" t="str">
            <v>ITU</v>
          </cell>
        </row>
        <row r="9273">
          <cell r="A9273">
            <v>2016</v>
          </cell>
          <cell r="B9273" t="str">
            <v>ITU</v>
          </cell>
        </row>
        <row r="9274">
          <cell r="A9274">
            <v>2016</v>
          </cell>
          <cell r="B9274" t="str">
            <v>ITU</v>
          </cell>
        </row>
        <row r="9275">
          <cell r="A9275">
            <v>2016</v>
          </cell>
          <cell r="B9275" t="str">
            <v>ITU</v>
          </cell>
        </row>
        <row r="9276">
          <cell r="A9276">
            <v>2016</v>
          </cell>
          <cell r="B9276" t="str">
            <v>ITU</v>
          </cell>
        </row>
        <row r="9277">
          <cell r="A9277">
            <v>2016</v>
          </cell>
          <cell r="B9277" t="str">
            <v>ITU</v>
          </cell>
        </row>
        <row r="9278">
          <cell r="A9278">
            <v>2016</v>
          </cell>
          <cell r="B9278" t="str">
            <v>ITU</v>
          </cell>
        </row>
        <row r="9279">
          <cell r="A9279">
            <v>2016</v>
          </cell>
          <cell r="B9279" t="str">
            <v>ITU</v>
          </cell>
        </row>
        <row r="9280">
          <cell r="A9280">
            <v>2016</v>
          </cell>
          <cell r="B9280" t="str">
            <v>ITU</v>
          </cell>
        </row>
        <row r="9281">
          <cell r="A9281">
            <v>2016</v>
          </cell>
          <cell r="B9281" t="str">
            <v>ITU</v>
          </cell>
        </row>
        <row r="9282">
          <cell r="A9282">
            <v>2016</v>
          </cell>
          <cell r="B9282" t="str">
            <v>ITU</v>
          </cell>
        </row>
        <row r="9283">
          <cell r="A9283">
            <v>2016</v>
          </cell>
          <cell r="B9283" t="str">
            <v>ITU</v>
          </cell>
        </row>
        <row r="9284">
          <cell r="A9284">
            <v>2016</v>
          </cell>
          <cell r="B9284" t="str">
            <v>ITU</v>
          </cell>
        </row>
        <row r="9285">
          <cell r="A9285">
            <v>2016</v>
          </cell>
          <cell r="B9285" t="str">
            <v>ITU</v>
          </cell>
        </row>
        <row r="9286">
          <cell r="A9286">
            <v>2016</v>
          </cell>
          <cell r="B9286" t="str">
            <v>ITU</v>
          </cell>
        </row>
        <row r="9287">
          <cell r="A9287">
            <v>2016</v>
          </cell>
          <cell r="B9287" t="str">
            <v>ITU</v>
          </cell>
        </row>
        <row r="9288">
          <cell r="A9288">
            <v>2016</v>
          </cell>
          <cell r="B9288" t="str">
            <v>ITU</v>
          </cell>
        </row>
        <row r="9289">
          <cell r="A9289">
            <v>2016</v>
          </cell>
          <cell r="B9289" t="str">
            <v>ITU</v>
          </cell>
        </row>
        <row r="9290">
          <cell r="A9290">
            <v>2016</v>
          </cell>
          <cell r="B9290" t="str">
            <v>ITU</v>
          </cell>
        </row>
        <row r="9291">
          <cell r="A9291">
            <v>2016</v>
          </cell>
          <cell r="B9291" t="str">
            <v>ITU</v>
          </cell>
        </row>
        <row r="9292">
          <cell r="A9292">
            <v>2016</v>
          </cell>
          <cell r="B9292" t="str">
            <v>ITU</v>
          </cell>
        </row>
        <row r="9293">
          <cell r="A9293">
            <v>2016</v>
          </cell>
          <cell r="B9293" t="str">
            <v>ITU</v>
          </cell>
        </row>
        <row r="9294">
          <cell r="A9294">
            <v>2016</v>
          </cell>
          <cell r="B9294" t="str">
            <v>ITU</v>
          </cell>
        </row>
        <row r="9295">
          <cell r="A9295">
            <v>2016</v>
          </cell>
          <cell r="B9295" t="str">
            <v>ITU</v>
          </cell>
        </row>
        <row r="9296">
          <cell r="A9296">
            <v>2016</v>
          </cell>
          <cell r="B9296" t="str">
            <v>ITU</v>
          </cell>
        </row>
        <row r="9297">
          <cell r="A9297">
            <v>2016</v>
          </cell>
          <cell r="B9297" t="str">
            <v>ITU</v>
          </cell>
        </row>
        <row r="9298">
          <cell r="A9298">
            <v>2016</v>
          </cell>
          <cell r="B9298" t="str">
            <v>ITU</v>
          </cell>
        </row>
        <row r="9299">
          <cell r="A9299">
            <v>2016</v>
          </cell>
          <cell r="B9299" t="str">
            <v>ITU</v>
          </cell>
        </row>
        <row r="9300">
          <cell r="A9300">
            <v>2016</v>
          </cell>
          <cell r="B9300" t="str">
            <v>ITU</v>
          </cell>
        </row>
        <row r="9301">
          <cell r="A9301">
            <v>2016</v>
          </cell>
          <cell r="B9301" t="str">
            <v>ITU</v>
          </cell>
        </row>
        <row r="9302">
          <cell r="A9302">
            <v>2016</v>
          </cell>
          <cell r="B9302" t="str">
            <v>ITU</v>
          </cell>
        </row>
        <row r="9303">
          <cell r="A9303">
            <v>2016</v>
          </cell>
          <cell r="B9303" t="str">
            <v>ITU</v>
          </cell>
        </row>
        <row r="9304">
          <cell r="A9304">
            <v>2016</v>
          </cell>
          <cell r="B9304" t="str">
            <v>ITU</v>
          </cell>
        </row>
        <row r="9305">
          <cell r="A9305">
            <v>2016</v>
          </cell>
          <cell r="B9305" t="str">
            <v>ITU</v>
          </cell>
        </row>
        <row r="9306">
          <cell r="A9306">
            <v>2016</v>
          </cell>
          <cell r="B9306" t="str">
            <v>ITU</v>
          </cell>
        </row>
        <row r="9307">
          <cell r="A9307">
            <v>2016</v>
          </cell>
          <cell r="B9307" t="str">
            <v>ITU</v>
          </cell>
        </row>
        <row r="9308">
          <cell r="A9308">
            <v>2016</v>
          </cell>
          <cell r="B9308" t="str">
            <v>ITU</v>
          </cell>
        </row>
        <row r="9309">
          <cell r="A9309">
            <v>2016</v>
          </cell>
          <cell r="B9309" t="str">
            <v>ITU</v>
          </cell>
        </row>
        <row r="9310">
          <cell r="A9310">
            <v>2016</v>
          </cell>
          <cell r="B9310" t="str">
            <v>ITU</v>
          </cell>
        </row>
        <row r="9311">
          <cell r="A9311">
            <v>2016</v>
          </cell>
          <cell r="B9311" t="str">
            <v>ITU</v>
          </cell>
        </row>
        <row r="9312">
          <cell r="A9312">
            <v>2016</v>
          </cell>
          <cell r="B9312" t="str">
            <v>ITU</v>
          </cell>
        </row>
        <row r="9313">
          <cell r="A9313">
            <v>2016</v>
          </cell>
          <cell r="B9313" t="str">
            <v>ITU</v>
          </cell>
        </row>
        <row r="9314">
          <cell r="A9314">
            <v>2016</v>
          </cell>
          <cell r="B9314" t="str">
            <v>ITU</v>
          </cell>
        </row>
        <row r="9315">
          <cell r="A9315">
            <v>2016</v>
          </cell>
          <cell r="B9315" t="str">
            <v>ITU</v>
          </cell>
        </row>
        <row r="9316">
          <cell r="A9316">
            <v>2016</v>
          </cell>
          <cell r="B9316" t="str">
            <v>ITU</v>
          </cell>
        </row>
        <row r="9317">
          <cell r="A9317">
            <v>2016</v>
          </cell>
          <cell r="B9317" t="str">
            <v>ITU</v>
          </cell>
        </row>
        <row r="9318">
          <cell r="A9318">
            <v>2016</v>
          </cell>
          <cell r="B9318" t="str">
            <v>ITU</v>
          </cell>
        </row>
        <row r="9319">
          <cell r="A9319">
            <v>2016</v>
          </cell>
          <cell r="B9319" t="str">
            <v>ITU</v>
          </cell>
        </row>
        <row r="9320">
          <cell r="A9320">
            <v>2016</v>
          </cell>
          <cell r="B9320" t="str">
            <v>ITU</v>
          </cell>
        </row>
        <row r="9321">
          <cell r="A9321">
            <v>2016</v>
          </cell>
          <cell r="B9321" t="str">
            <v>ITU</v>
          </cell>
        </row>
        <row r="9322">
          <cell r="A9322">
            <v>2016</v>
          </cell>
          <cell r="B9322" t="str">
            <v>ITU</v>
          </cell>
        </row>
        <row r="9323">
          <cell r="A9323">
            <v>2016</v>
          </cell>
          <cell r="B9323" t="str">
            <v>ITU</v>
          </cell>
        </row>
        <row r="9324">
          <cell r="A9324">
            <v>2016</v>
          </cell>
          <cell r="B9324" t="str">
            <v>ITU</v>
          </cell>
        </row>
        <row r="9325">
          <cell r="A9325">
            <v>2016</v>
          </cell>
          <cell r="B9325" t="str">
            <v>ITU</v>
          </cell>
        </row>
        <row r="9326">
          <cell r="A9326">
            <v>2016</v>
          </cell>
          <cell r="B9326" t="str">
            <v>ITU</v>
          </cell>
        </row>
        <row r="9327">
          <cell r="A9327">
            <v>2016</v>
          </cell>
          <cell r="B9327" t="str">
            <v>ITU</v>
          </cell>
        </row>
        <row r="9328">
          <cell r="A9328">
            <v>2016</v>
          </cell>
          <cell r="B9328" t="str">
            <v>ITU</v>
          </cell>
        </row>
        <row r="9329">
          <cell r="A9329">
            <v>2016</v>
          </cell>
          <cell r="B9329" t="str">
            <v>ITU</v>
          </cell>
        </row>
        <row r="9330">
          <cell r="A9330">
            <v>2016</v>
          </cell>
          <cell r="B9330" t="str">
            <v>ITU</v>
          </cell>
        </row>
        <row r="9331">
          <cell r="A9331">
            <v>2016</v>
          </cell>
          <cell r="B9331" t="str">
            <v>ITU</v>
          </cell>
        </row>
        <row r="9332">
          <cell r="A9332">
            <v>2016</v>
          </cell>
          <cell r="B9332" t="str">
            <v>ITU</v>
          </cell>
        </row>
        <row r="9333">
          <cell r="A9333">
            <v>2016</v>
          </cell>
          <cell r="B9333" t="str">
            <v>ITU</v>
          </cell>
        </row>
        <row r="9334">
          <cell r="A9334">
            <v>2016</v>
          </cell>
          <cell r="B9334" t="str">
            <v>ITU</v>
          </cell>
        </row>
        <row r="9335">
          <cell r="A9335">
            <v>2016</v>
          </cell>
          <cell r="B9335" t="str">
            <v>Transparency International</v>
          </cell>
        </row>
        <row r="9336">
          <cell r="A9336">
            <v>2016</v>
          </cell>
          <cell r="B9336" t="str">
            <v>ITU</v>
          </cell>
        </row>
        <row r="9337">
          <cell r="A9337">
            <v>2016</v>
          </cell>
          <cell r="B9337" t="str">
            <v>ITU</v>
          </cell>
        </row>
        <row r="9338">
          <cell r="A9338">
            <v>2016</v>
          </cell>
          <cell r="B9338" t="str">
            <v>ITU</v>
          </cell>
        </row>
        <row r="9339">
          <cell r="A9339">
            <v>2016</v>
          </cell>
          <cell r="B9339" t="str">
            <v>ITU</v>
          </cell>
        </row>
        <row r="9340">
          <cell r="A9340">
            <v>2016</v>
          </cell>
          <cell r="B9340" t="str">
            <v>ITU</v>
          </cell>
        </row>
        <row r="9341">
          <cell r="A9341">
            <v>2016</v>
          </cell>
          <cell r="B9341" t="str">
            <v>ITU</v>
          </cell>
        </row>
        <row r="9342">
          <cell r="A9342">
            <v>2016</v>
          </cell>
          <cell r="B9342" t="str">
            <v>ITU</v>
          </cell>
        </row>
        <row r="9343">
          <cell r="A9343">
            <v>2012</v>
          </cell>
          <cell r="B9343" t="str">
            <v>GSMA Intelligence</v>
          </cell>
        </row>
        <row r="9344">
          <cell r="A9344">
            <v>2016</v>
          </cell>
          <cell r="B9344" t="str">
            <v>ITU</v>
          </cell>
        </row>
        <row r="9345">
          <cell r="A9345">
            <v>2016</v>
          </cell>
          <cell r="B9345" t="str">
            <v>ITU</v>
          </cell>
        </row>
        <row r="9346">
          <cell r="A9346">
            <v>2015</v>
          </cell>
          <cell r="B9346" t="str">
            <v>ITU</v>
          </cell>
        </row>
        <row r="9347">
          <cell r="A9347">
            <v>2015</v>
          </cell>
          <cell r="B9347" t="str">
            <v>ITU</v>
          </cell>
        </row>
        <row r="9348">
          <cell r="A9348">
            <v>2016</v>
          </cell>
          <cell r="B9348" t="str">
            <v>ITU</v>
          </cell>
        </row>
        <row r="9349">
          <cell r="A9349">
            <v>2016</v>
          </cell>
          <cell r="B9349" t="str">
            <v>ITU</v>
          </cell>
        </row>
        <row r="9350">
          <cell r="A9350">
            <v>2016</v>
          </cell>
          <cell r="B9350" t="str">
            <v>ITU</v>
          </cell>
        </row>
        <row r="9351">
          <cell r="A9351">
            <v>2016</v>
          </cell>
          <cell r="B9351" t="str">
            <v>ITU</v>
          </cell>
        </row>
        <row r="9352">
          <cell r="A9352">
            <v>2016</v>
          </cell>
          <cell r="B9352" t="str">
            <v>ITU</v>
          </cell>
        </row>
        <row r="9353">
          <cell r="A9353">
            <v>2016</v>
          </cell>
          <cell r="B9353" t="str">
            <v>ITU</v>
          </cell>
        </row>
        <row r="9354">
          <cell r="A9354">
            <v>2016</v>
          </cell>
          <cell r="B9354" t="str">
            <v>ITU</v>
          </cell>
        </row>
        <row r="9355">
          <cell r="A9355">
            <v>2016</v>
          </cell>
          <cell r="B9355" t="str">
            <v>ITU</v>
          </cell>
        </row>
        <row r="9356">
          <cell r="A9356">
            <v>2016</v>
          </cell>
          <cell r="B9356" t="str">
            <v>ITU</v>
          </cell>
        </row>
        <row r="9357">
          <cell r="A9357">
            <v>2016</v>
          </cell>
          <cell r="B9357" t="str">
            <v>ITU</v>
          </cell>
        </row>
        <row r="9358">
          <cell r="A9358">
            <v>2016</v>
          </cell>
          <cell r="B9358" t="str">
            <v>ITU</v>
          </cell>
        </row>
        <row r="9359">
          <cell r="A9359">
            <v>2016</v>
          </cell>
          <cell r="B9359" t="str">
            <v>ITU</v>
          </cell>
        </row>
        <row r="9360">
          <cell r="A9360">
            <v>2016</v>
          </cell>
          <cell r="B9360" t="str">
            <v>ITU</v>
          </cell>
        </row>
        <row r="9361">
          <cell r="A9361">
            <v>2015</v>
          </cell>
          <cell r="B9361" t="str">
            <v>ITU</v>
          </cell>
        </row>
        <row r="9362">
          <cell r="A9362">
            <v>2016</v>
          </cell>
          <cell r="B9362" t="str">
            <v>ITU</v>
          </cell>
        </row>
        <row r="9363">
          <cell r="A9363">
            <v>2013</v>
          </cell>
          <cell r="B9363" t="str">
            <v>ITU</v>
          </cell>
        </row>
        <row r="9364">
          <cell r="A9364">
            <v>2015</v>
          </cell>
          <cell r="B9364" t="str">
            <v>ITU</v>
          </cell>
        </row>
        <row r="9365">
          <cell r="A9365">
            <v>2016</v>
          </cell>
          <cell r="B9365" t="str">
            <v>ITU</v>
          </cell>
        </row>
        <row r="9366">
          <cell r="A9366">
            <v>2016</v>
          </cell>
          <cell r="B9366" t="str">
            <v>ITU</v>
          </cell>
        </row>
        <row r="9367">
          <cell r="A9367">
            <v>2016</v>
          </cell>
          <cell r="B9367" t="str">
            <v>ITU</v>
          </cell>
        </row>
        <row r="9368">
          <cell r="A9368">
            <v>2016</v>
          </cell>
          <cell r="B9368" t="str">
            <v>ITU</v>
          </cell>
        </row>
        <row r="9369">
          <cell r="A9369">
            <v>2016</v>
          </cell>
          <cell r="B9369" t="str">
            <v>ITU</v>
          </cell>
        </row>
        <row r="9370">
          <cell r="A9370">
            <v>2016</v>
          </cell>
          <cell r="B9370" t="str">
            <v>ITU</v>
          </cell>
        </row>
        <row r="9371">
          <cell r="A9371">
            <v>2016</v>
          </cell>
          <cell r="B9371" t="str">
            <v>ITU</v>
          </cell>
        </row>
        <row r="9372">
          <cell r="A9372">
            <v>2016</v>
          </cell>
          <cell r="B9372" t="str">
            <v>ITU</v>
          </cell>
        </row>
        <row r="9373">
          <cell r="A9373">
            <v>2013</v>
          </cell>
          <cell r="B9373" t="str">
            <v>ITU</v>
          </cell>
        </row>
        <row r="9374">
          <cell r="A9374">
            <v>2016</v>
          </cell>
          <cell r="B9374" t="str">
            <v>ITU</v>
          </cell>
        </row>
        <row r="9375">
          <cell r="A9375">
            <v>2016</v>
          </cell>
          <cell r="B9375" t="str">
            <v>ITU</v>
          </cell>
        </row>
        <row r="9376">
          <cell r="A9376">
            <v>2016</v>
          </cell>
          <cell r="B9376" t="str">
            <v>ITU</v>
          </cell>
        </row>
        <row r="9377">
          <cell r="A9377">
            <v>2016</v>
          </cell>
          <cell r="B9377" t="str">
            <v>ITU</v>
          </cell>
        </row>
        <row r="9378">
          <cell r="A9378">
            <v>2013</v>
          </cell>
          <cell r="B9378" t="str">
            <v>ITU</v>
          </cell>
        </row>
        <row r="9379">
          <cell r="A9379">
            <v>2016</v>
          </cell>
          <cell r="B9379" t="str">
            <v>ITU</v>
          </cell>
        </row>
        <row r="9380">
          <cell r="A9380">
            <v>2016</v>
          </cell>
          <cell r="B9380" t="str">
            <v>ITU</v>
          </cell>
        </row>
        <row r="9381">
          <cell r="A9381">
            <v>2016</v>
          </cell>
          <cell r="B9381" t="str">
            <v>ITU</v>
          </cell>
        </row>
        <row r="9382">
          <cell r="A9382">
            <v>2016</v>
          </cell>
          <cell r="B9382" t="str">
            <v>ITU</v>
          </cell>
        </row>
        <row r="9383">
          <cell r="A9383">
            <v>2016</v>
          </cell>
          <cell r="B9383" t="str">
            <v>ITU</v>
          </cell>
        </row>
        <row r="9384">
          <cell r="A9384">
            <v>2015</v>
          </cell>
          <cell r="B9384" t="str">
            <v>ITU</v>
          </cell>
        </row>
        <row r="9385">
          <cell r="A9385">
            <v>2016</v>
          </cell>
          <cell r="B9385" t="str">
            <v>ITU</v>
          </cell>
        </row>
        <row r="9386">
          <cell r="A9386">
            <v>2016</v>
          </cell>
          <cell r="B9386" t="str">
            <v>ITU</v>
          </cell>
        </row>
        <row r="9387">
          <cell r="A9387">
            <v>2016</v>
          </cell>
          <cell r="B9387" t="str">
            <v>ITU</v>
          </cell>
        </row>
        <row r="9388">
          <cell r="A9388">
            <v>2016</v>
          </cell>
          <cell r="B9388" t="str">
            <v>ITU</v>
          </cell>
        </row>
        <row r="9389">
          <cell r="A9389">
            <v>2016</v>
          </cell>
          <cell r="B9389" t="str">
            <v>ITU</v>
          </cell>
        </row>
        <row r="9390">
          <cell r="A9390">
            <v>2014</v>
          </cell>
          <cell r="B9390" t="str">
            <v>ITU</v>
          </cell>
        </row>
        <row r="9391">
          <cell r="A9391">
            <v>2015</v>
          </cell>
          <cell r="B9391" t="str">
            <v>ITU</v>
          </cell>
        </row>
        <row r="9392">
          <cell r="A9392">
            <v>2016</v>
          </cell>
          <cell r="B9392" t="str">
            <v>ITU</v>
          </cell>
        </row>
        <row r="9393">
          <cell r="A9393">
            <v>2016</v>
          </cell>
          <cell r="B9393" t="str">
            <v>ITU</v>
          </cell>
        </row>
        <row r="9394">
          <cell r="A9394">
            <v>2016</v>
          </cell>
          <cell r="B9394" t="str">
            <v>ITU</v>
          </cell>
        </row>
        <row r="9395">
          <cell r="A9395">
            <v>2016</v>
          </cell>
          <cell r="B9395" t="str">
            <v>ITU</v>
          </cell>
        </row>
        <row r="9396">
          <cell r="A9396">
            <v>2016</v>
          </cell>
          <cell r="B9396" t="str">
            <v>ITU</v>
          </cell>
        </row>
        <row r="9397">
          <cell r="A9397">
            <v>2016</v>
          </cell>
          <cell r="B9397" t="str">
            <v>ITU</v>
          </cell>
        </row>
        <row r="9398">
          <cell r="A9398">
            <v>2015</v>
          </cell>
          <cell r="B9398" t="str">
            <v>ITU</v>
          </cell>
        </row>
        <row r="9399">
          <cell r="A9399">
            <v>2016</v>
          </cell>
          <cell r="B9399" t="str">
            <v>ITU</v>
          </cell>
        </row>
        <row r="9400">
          <cell r="A9400">
            <v>2016</v>
          </cell>
          <cell r="B9400" t="str">
            <v>ITU</v>
          </cell>
        </row>
        <row r="9401">
          <cell r="A9401">
            <v>2016</v>
          </cell>
          <cell r="B9401" t="str">
            <v>ITU</v>
          </cell>
        </row>
        <row r="9402">
          <cell r="A9402">
            <v>2016</v>
          </cell>
          <cell r="B9402" t="str">
            <v>ITU</v>
          </cell>
        </row>
        <row r="9403">
          <cell r="A9403">
            <v>2016</v>
          </cell>
          <cell r="B9403" t="str">
            <v>ITU</v>
          </cell>
        </row>
        <row r="9404">
          <cell r="A9404">
            <v>2016</v>
          </cell>
          <cell r="B9404" t="str">
            <v>ITU</v>
          </cell>
        </row>
        <row r="9405">
          <cell r="A9405">
            <v>2016</v>
          </cell>
          <cell r="B9405" t="str">
            <v>ITU</v>
          </cell>
        </row>
        <row r="9406">
          <cell r="A9406">
            <v>2016</v>
          </cell>
          <cell r="B9406" t="str">
            <v>ITU</v>
          </cell>
        </row>
        <row r="9407">
          <cell r="A9407">
            <v>2016</v>
          </cell>
          <cell r="B9407" t="str">
            <v>ITU</v>
          </cell>
        </row>
        <row r="9408">
          <cell r="A9408">
            <v>2016</v>
          </cell>
          <cell r="B9408" t="str">
            <v>ITU</v>
          </cell>
        </row>
        <row r="9409">
          <cell r="A9409">
            <v>2016</v>
          </cell>
          <cell r="B9409" t="str">
            <v>ITU</v>
          </cell>
        </row>
        <row r="9410">
          <cell r="A9410">
            <v>2016</v>
          </cell>
          <cell r="B9410" t="str">
            <v>ITU</v>
          </cell>
        </row>
        <row r="9411">
          <cell r="A9411">
            <v>2016</v>
          </cell>
          <cell r="B9411" t="str">
            <v>ITU</v>
          </cell>
        </row>
        <row r="9412">
          <cell r="A9412">
            <v>2016</v>
          </cell>
          <cell r="B9412" t="str">
            <v>ITU</v>
          </cell>
        </row>
        <row r="9413">
          <cell r="A9413">
            <v>2016</v>
          </cell>
          <cell r="B9413" t="str">
            <v>ITU</v>
          </cell>
        </row>
        <row r="9414">
          <cell r="A9414">
            <v>2015</v>
          </cell>
          <cell r="B9414" t="str">
            <v>ITU</v>
          </cell>
        </row>
        <row r="9415">
          <cell r="A9415">
            <v>2016</v>
          </cell>
          <cell r="B9415" t="str">
            <v>ITU</v>
          </cell>
        </row>
        <row r="9416">
          <cell r="A9416">
            <v>2016</v>
          </cell>
          <cell r="B9416" t="str">
            <v>ITU</v>
          </cell>
        </row>
        <row r="9417">
          <cell r="A9417">
            <v>2012</v>
          </cell>
          <cell r="B9417" t="str">
            <v>World Bank</v>
          </cell>
        </row>
        <row r="9418">
          <cell r="A9418">
            <v>2015</v>
          </cell>
          <cell r="B9418" t="str">
            <v>ITU</v>
          </cell>
        </row>
        <row r="9419">
          <cell r="A9419">
            <v>2016</v>
          </cell>
          <cell r="B9419" t="str">
            <v>ITU</v>
          </cell>
        </row>
        <row r="9420">
          <cell r="A9420">
            <v>2016</v>
          </cell>
          <cell r="B9420" t="str">
            <v>ITU</v>
          </cell>
        </row>
        <row r="9421">
          <cell r="A9421">
            <v>2016</v>
          </cell>
          <cell r="B9421" t="str">
            <v>EIU</v>
          </cell>
        </row>
        <row r="9422">
          <cell r="A9422">
            <v>2016</v>
          </cell>
          <cell r="B9422" t="str">
            <v>ITU</v>
          </cell>
        </row>
        <row r="9423">
          <cell r="A9423">
            <v>2016</v>
          </cell>
          <cell r="B9423" t="str">
            <v>ITU</v>
          </cell>
        </row>
        <row r="9424">
          <cell r="A9424">
            <v>2016</v>
          </cell>
          <cell r="B9424" t="str">
            <v>ITU</v>
          </cell>
        </row>
        <row r="9425">
          <cell r="A9425">
            <v>2016</v>
          </cell>
          <cell r="B9425" t="str">
            <v>ITU</v>
          </cell>
        </row>
        <row r="9426">
          <cell r="A9426">
            <v>2016</v>
          </cell>
          <cell r="B9426" t="str">
            <v>ITU</v>
          </cell>
        </row>
        <row r="9427">
          <cell r="A9427">
            <v>2016</v>
          </cell>
          <cell r="B9427" t="str">
            <v>ITU</v>
          </cell>
        </row>
        <row r="9428">
          <cell r="A9428">
            <v>2016</v>
          </cell>
          <cell r="B9428" t="str">
            <v>ITU</v>
          </cell>
        </row>
        <row r="9429">
          <cell r="A9429">
            <v>2016</v>
          </cell>
          <cell r="B9429" t="str">
            <v>ITU</v>
          </cell>
        </row>
        <row r="9430">
          <cell r="A9430">
            <v>2016</v>
          </cell>
          <cell r="B9430" t="str">
            <v>ITU</v>
          </cell>
        </row>
        <row r="9431">
          <cell r="A9431">
            <v>2016</v>
          </cell>
          <cell r="B9431" t="str">
            <v>ITU</v>
          </cell>
        </row>
        <row r="9432">
          <cell r="A9432">
            <v>2015</v>
          </cell>
          <cell r="B9432" t="str">
            <v>ITU</v>
          </cell>
        </row>
        <row r="9433">
          <cell r="A9433">
            <v>2016</v>
          </cell>
          <cell r="B9433" t="str">
            <v>ITU</v>
          </cell>
        </row>
        <row r="9434">
          <cell r="A9434">
            <v>2016</v>
          </cell>
          <cell r="B9434" t="str">
            <v>ITU</v>
          </cell>
        </row>
        <row r="9435">
          <cell r="A9435">
            <v>2016</v>
          </cell>
          <cell r="B9435" t="str">
            <v>ITU</v>
          </cell>
        </row>
        <row r="9436">
          <cell r="A9436">
            <v>2016</v>
          </cell>
          <cell r="B9436" t="str">
            <v>ITU</v>
          </cell>
        </row>
        <row r="9437">
          <cell r="A9437">
            <v>2016</v>
          </cell>
          <cell r="B9437" t="str">
            <v>ITU</v>
          </cell>
        </row>
        <row r="9438">
          <cell r="A9438">
            <v>2016</v>
          </cell>
          <cell r="B9438" t="str">
            <v>ITU</v>
          </cell>
        </row>
        <row r="9439">
          <cell r="A9439">
            <v>2016</v>
          </cell>
          <cell r="B9439" t="str">
            <v>ITU</v>
          </cell>
        </row>
        <row r="9440">
          <cell r="A9440">
            <v>2016</v>
          </cell>
          <cell r="B9440" t="str">
            <v>ITU</v>
          </cell>
        </row>
        <row r="9441">
          <cell r="A9441">
            <v>2016</v>
          </cell>
          <cell r="B9441" t="str">
            <v>ITU</v>
          </cell>
        </row>
        <row r="9442">
          <cell r="A9442">
            <v>2016</v>
          </cell>
          <cell r="B9442" t="str">
            <v>ITU</v>
          </cell>
        </row>
        <row r="9443">
          <cell r="A9443">
            <v>2016</v>
          </cell>
          <cell r="B9443" t="str">
            <v>ITU</v>
          </cell>
        </row>
        <row r="9444">
          <cell r="A9444">
            <v>2016</v>
          </cell>
          <cell r="B9444" t="str">
            <v>ITU</v>
          </cell>
        </row>
        <row r="9445">
          <cell r="A9445">
            <v>2016</v>
          </cell>
          <cell r="B9445" t="str">
            <v>ITU</v>
          </cell>
        </row>
        <row r="9446">
          <cell r="A9446">
            <v>2016</v>
          </cell>
          <cell r="B9446" t="str">
            <v>ITU</v>
          </cell>
        </row>
        <row r="9447">
          <cell r="A9447">
            <v>2016</v>
          </cell>
          <cell r="B9447" t="str">
            <v>ITU</v>
          </cell>
        </row>
        <row r="9448">
          <cell r="A9448">
            <v>2016</v>
          </cell>
          <cell r="B9448" t="str">
            <v>ITU</v>
          </cell>
        </row>
        <row r="9449">
          <cell r="A9449">
            <v>2016</v>
          </cell>
          <cell r="B9449" t="str">
            <v>ITU</v>
          </cell>
        </row>
        <row r="9450">
          <cell r="A9450">
            <v>2016</v>
          </cell>
          <cell r="B9450" t="str">
            <v>ITU</v>
          </cell>
        </row>
        <row r="9451">
          <cell r="A9451">
            <v>2016</v>
          </cell>
          <cell r="B9451" t="str">
            <v>ITU</v>
          </cell>
        </row>
        <row r="9452">
          <cell r="A9452">
            <v>2016</v>
          </cell>
          <cell r="B9452" t="str">
            <v>ITU</v>
          </cell>
        </row>
        <row r="9453">
          <cell r="A9453">
            <v>2016</v>
          </cell>
          <cell r="B9453" t="str">
            <v>ITU</v>
          </cell>
        </row>
        <row r="9454">
          <cell r="A9454">
            <v>2016</v>
          </cell>
          <cell r="B9454" t="str">
            <v>ITU</v>
          </cell>
        </row>
        <row r="9455">
          <cell r="A9455">
            <v>2016</v>
          </cell>
          <cell r="B9455" t="str">
            <v>ITU</v>
          </cell>
        </row>
        <row r="9456">
          <cell r="A9456">
            <v>2016</v>
          </cell>
          <cell r="B9456" t="str">
            <v>ITU</v>
          </cell>
        </row>
        <row r="9457">
          <cell r="A9457">
            <v>2016</v>
          </cell>
          <cell r="B9457" t="str">
            <v>ITU</v>
          </cell>
        </row>
        <row r="9458">
          <cell r="A9458">
            <v>2016</v>
          </cell>
          <cell r="B9458" t="str">
            <v>ITU</v>
          </cell>
        </row>
        <row r="9459">
          <cell r="A9459">
            <v>2015</v>
          </cell>
          <cell r="B9459" t="str">
            <v>ITU</v>
          </cell>
        </row>
        <row r="9460">
          <cell r="A9460">
            <v>2016</v>
          </cell>
          <cell r="B9460" t="str">
            <v>ITU</v>
          </cell>
        </row>
        <row r="9461">
          <cell r="A9461">
            <v>2016</v>
          </cell>
          <cell r="B9461" t="str">
            <v>ITU</v>
          </cell>
        </row>
        <row r="9462">
          <cell r="A9462">
            <v>2016</v>
          </cell>
          <cell r="B9462" t="str">
            <v>ITU</v>
          </cell>
        </row>
        <row r="9463">
          <cell r="A9463">
            <v>2016</v>
          </cell>
          <cell r="B9463" t="str">
            <v>ITU</v>
          </cell>
        </row>
        <row r="9464">
          <cell r="A9464">
            <v>2016</v>
          </cell>
          <cell r="B9464" t="str">
            <v>ITU</v>
          </cell>
        </row>
        <row r="9465">
          <cell r="A9465">
            <v>2016</v>
          </cell>
          <cell r="B9465" t="str">
            <v>ITU</v>
          </cell>
        </row>
        <row r="9466">
          <cell r="A9466">
            <v>2016</v>
          </cell>
          <cell r="B9466" t="str">
            <v>ITU</v>
          </cell>
        </row>
        <row r="9467">
          <cell r="A9467">
            <v>2016</v>
          </cell>
          <cell r="B9467" t="str">
            <v>ITU</v>
          </cell>
        </row>
        <row r="9468">
          <cell r="A9468">
            <v>2016</v>
          </cell>
          <cell r="B9468" t="str">
            <v>ITU</v>
          </cell>
        </row>
        <row r="9469">
          <cell r="A9469">
            <v>2016</v>
          </cell>
          <cell r="B9469" t="str">
            <v>ITU</v>
          </cell>
        </row>
        <row r="9470">
          <cell r="A9470">
            <v>2016</v>
          </cell>
          <cell r="B9470" t="str">
            <v>ITU</v>
          </cell>
        </row>
        <row r="9471">
          <cell r="A9471">
            <v>2016</v>
          </cell>
          <cell r="B9471" t="str">
            <v>ITU</v>
          </cell>
        </row>
        <row r="9472">
          <cell r="A9472">
            <v>2016</v>
          </cell>
          <cell r="B9472" t="str">
            <v>ITU</v>
          </cell>
        </row>
        <row r="9473">
          <cell r="A9473">
            <v>2016</v>
          </cell>
          <cell r="B9473" t="str">
            <v>ITU</v>
          </cell>
        </row>
        <row r="9474">
          <cell r="A9474">
            <v>2016</v>
          </cell>
          <cell r="B9474" t="str">
            <v>ITU</v>
          </cell>
        </row>
        <row r="9475">
          <cell r="A9475">
            <v>2016</v>
          </cell>
          <cell r="B9475" t="str">
            <v>ITU</v>
          </cell>
        </row>
        <row r="9476">
          <cell r="A9476">
            <v>2016</v>
          </cell>
          <cell r="B9476" t="str">
            <v>ITU</v>
          </cell>
        </row>
        <row r="9477">
          <cell r="A9477">
            <v>2016</v>
          </cell>
          <cell r="B9477" t="str">
            <v>ITU</v>
          </cell>
        </row>
        <row r="9478">
          <cell r="A9478">
            <v>2016</v>
          </cell>
          <cell r="B9478" t="str">
            <v>ITU</v>
          </cell>
        </row>
        <row r="9479">
          <cell r="A9479">
            <v>2016</v>
          </cell>
          <cell r="B9479" t="str">
            <v>ITU</v>
          </cell>
        </row>
        <row r="9480">
          <cell r="A9480">
            <v>2016</v>
          </cell>
          <cell r="B9480" t="str">
            <v>ITU</v>
          </cell>
        </row>
        <row r="9481">
          <cell r="A9481">
            <v>2016</v>
          </cell>
          <cell r="B9481" t="str">
            <v>ITU</v>
          </cell>
        </row>
        <row r="9482">
          <cell r="A9482">
            <v>2016</v>
          </cell>
          <cell r="B9482" t="str">
            <v>ITU</v>
          </cell>
        </row>
        <row r="9483">
          <cell r="A9483">
            <v>2016</v>
          </cell>
          <cell r="B9483" t="str">
            <v>ITU</v>
          </cell>
        </row>
        <row r="9484">
          <cell r="A9484">
            <v>2016</v>
          </cell>
          <cell r="B9484" t="str">
            <v>ITU</v>
          </cell>
        </row>
        <row r="9485">
          <cell r="A9485">
            <v>2016</v>
          </cell>
          <cell r="B9485" t="str">
            <v>ITU</v>
          </cell>
        </row>
        <row r="9486">
          <cell r="A9486">
            <v>2016</v>
          </cell>
          <cell r="B9486" t="str">
            <v>ITU</v>
          </cell>
        </row>
        <row r="9487">
          <cell r="A9487">
            <v>2016</v>
          </cell>
          <cell r="B9487" t="str">
            <v>ITU</v>
          </cell>
        </row>
        <row r="9488">
          <cell r="A9488">
            <v>2016</v>
          </cell>
          <cell r="B9488" t="str">
            <v>ITU</v>
          </cell>
        </row>
        <row r="9489">
          <cell r="A9489">
            <v>2016</v>
          </cell>
          <cell r="B9489" t="str">
            <v>ITU</v>
          </cell>
        </row>
        <row r="9490">
          <cell r="A9490">
            <v>2016</v>
          </cell>
          <cell r="B9490" t="str">
            <v>ITU</v>
          </cell>
        </row>
        <row r="9491">
          <cell r="A9491">
            <v>2016</v>
          </cell>
          <cell r="B9491" t="str">
            <v>ITU</v>
          </cell>
        </row>
        <row r="9492">
          <cell r="A9492">
            <v>2016</v>
          </cell>
          <cell r="B9492" t="str">
            <v>ITU</v>
          </cell>
        </row>
        <row r="9493">
          <cell r="A9493">
            <v>2016</v>
          </cell>
          <cell r="B9493" t="str">
            <v>ITU</v>
          </cell>
        </row>
        <row r="9494">
          <cell r="A9494">
            <v>2016</v>
          </cell>
          <cell r="B9494" t="str">
            <v>ITU</v>
          </cell>
        </row>
        <row r="9495">
          <cell r="A9495">
            <v>2016</v>
          </cell>
          <cell r="B9495" t="str">
            <v>ITU</v>
          </cell>
        </row>
        <row r="9496">
          <cell r="A9496">
            <v>2016</v>
          </cell>
          <cell r="B9496" t="str">
            <v>ITU</v>
          </cell>
        </row>
        <row r="9497">
          <cell r="A9497">
            <v>2016</v>
          </cell>
          <cell r="B9497" t="str">
            <v>ITU</v>
          </cell>
        </row>
        <row r="9498">
          <cell r="A9498">
            <v>2016</v>
          </cell>
          <cell r="B9498" t="str">
            <v>ITU</v>
          </cell>
        </row>
        <row r="9499">
          <cell r="A9499">
            <v>2016</v>
          </cell>
          <cell r="B9499" t="str">
            <v>ITU</v>
          </cell>
        </row>
        <row r="9500">
          <cell r="A9500">
            <v>2015</v>
          </cell>
          <cell r="B9500" t="str">
            <v>ITU</v>
          </cell>
        </row>
        <row r="9501">
          <cell r="A9501">
            <v>2016</v>
          </cell>
          <cell r="B9501" t="str">
            <v>ITU</v>
          </cell>
        </row>
        <row r="9502">
          <cell r="A9502">
            <v>2016</v>
          </cell>
          <cell r="B9502" t="str">
            <v>ITU</v>
          </cell>
        </row>
        <row r="9503">
          <cell r="A9503">
            <v>2016</v>
          </cell>
          <cell r="B9503" t="str">
            <v>ITU</v>
          </cell>
        </row>
        <row r="9504">
          <cell r="A9504">
            <v>2016</v>
          </cell>
          <cell r="B9504" t="str">
            <v>ITU</v>
          </cell>
        </row>
        <row r="9505">
          <cell r="A9505">
            <v>2016</v>
          </cell>
          <cell r="B9505" t="str">
            <v>ITU</v>
          </cell>
        </row>
        <row r="9506">
          <cell r="A9506">
            <v>2016</v>
          </cell>
          <cell r="B9506" t="str">
            <v>ITU</v>
          </cell>
        </row>
        <row r="9507">
          <cell r="A9507">
            <v>2017</v>
          </cell>
          <cell r="B9507" t="str">
            <v>EIU</v>
          </cell>
        </row>
        <row r="9508">
          <cell r="A9508">
            <v>2016</v>
          </cell>
          <cell r="B9508" t="str">
            <v>ITU</v>
          </cell>
        </row>
        <row r="9509">
          <cell r="A9509">
            <v>2016</v>
          </cell>
          <cell r="B9509" t="str">
            <v>ITU</v>
          </cell>
        </row>
        <row r="9510">
          <cell r="A9510">
            <v>2016</v>
          </cell>
          <cell r="B9510" t="str">
            <v>ITU</v>
          </cell>
        </row>
        <row r="9511">
          <cell r="A9511">
            <v>2016</v>
          </cell>
          <cell r="B9511" t="str">
            <v>ITU</v>
          </cell>
        </row>
        <row r="9512">
          <cell r="A9512">
            <v>2016</v>
          </cell>
          <cell r="B9512" t="str">
            <v>ITU</v>
          </cell>
        </row>
        <row r="9513">
          <cell r="A9513">
            <v>2016</v>
          </cell>
          <cell r="B9513" t="str">
            <v>ITU</v>
          </cell>
        </row>
        <row r="9514">
          <cell r="A9514">
            <v>2016</v>
          </cell>
          <cell r="B9514" t="str">
            <v>ITU</v>
          </cell>
        </row>
        <row r="9515">
          <cell r="A9515">
            <v>2015</v>
          </cell>
          <cell r="B9515" t="str">
            <v>ITU</v>
          </cell>
        </row>
        <row r="9516">
          <cell r="A9516">
            <v>2016</v>
          </cell>
          <cell r="B9516" t="str">
            <v>ITU</v>
          </cell>
        </row>
        <row r="9517">
          <cell r="A9517">
            <v>2016</v>
          </cell>
          <cell r="B9517" t="str">
            <v>ITU</v>
          </cell>
        </row>
        <row r="9518">
          <cell r="A9518">
            <v>2015</v>
          </cell>
          <cell r="B9518" t="str">
            <v>ITU</v>
          </cell>
        </row>
        <row r="9519">
          <cell r="A9519">
            <v>2016</v>
          </cell>
          <cell r="B9519" t="str">
            <v>ITU</v>
          </cell>
        </row>
        <row r="9520">
          <cell r="A9520">
            <v>2016</v>
          </cell>
          <cell r="B9520" t="str">
            <v>ITU</v>
          </cell>
        </row>
        <row r="9521">
          <cell r="A9521">
            <v>2016</v>
          </cell>
          <cell r="B9521" t="str">
            <v>ITU</v>
          </cell>
        </row>
        <row r="9522">
          <cell r="A9522">
            <v>2016</v>
          </cell>
          <cell r="B9522" t="str">
            <v>ITU</v>
          </cell>
        </row>
        <row r="9523">
          <cell r="A9523">
            <v>2016</v>
          </cell>
          <cell r="B9523" t="str">
            <v>ITU</v>
          </cell>
        </row>
        <row r="9524">
          <cell r="A9524">
            <v>2016</v>
          </cell>
          <cell r="B9524" t="str">
            <v>ITU</v>
          </cell>
        </row>
        <row r="9525">
          <cell r="A9525">
            <v>2015</v>
          </cell>
          <cell r="B9525" t="str">
            <v>ITU</v>
          </cell>
        </row>
        <row r="9526">
          <cell r="A9526">
            <v>2016</v>
          </cell>
          <cell r="B9526" t="str">
            <v>ITU</v>
          </cell>
        </row>
        <row r="9527">
          <cell r="A9527">
            <v>2016</v>
          </cell>
          <cell r="B9527" t="str">
            <v>ITU</v>
          </cell>
        </row>
        <row r="9528">
          <cell r="A9528">
            <v>2016</v>
          </cell>
          <cell r="B9528" t="str">
            <v>ITU</v>
          </cell>
        </row>
        <row r="9529">
          <cell r="A9529">
            <v>2016</v>
          </cell>
          <cell r="B9529" t="str">
            <v>ITU</v>
          </cell>
        </row>
        <row r="9530">
          <cell r="A9530">
            <v>2015</v>
          </cell>
          <cell r="B9530" t="str">
            <v>ITU</v>
          </cell>
        </row>
        <row r="9531">
          <cell r="A9531">
            <v>2016</v>
          </cell>
          <cell r="B9531" t="str">
            <v>ITU</v>
          </cell>
        </row>
        <row r="9532">
          <cell r="A9532">
            <v>2016</v>
          </cell>
          <cell r="B9532" t="str">
            <v>ITU</v>
          </cell>
        </row>
        <row r="9533">
          <cell r="A9533">
            <v>2016</v>
          </cell>
          <cell r="B9533" t="str">
            <v>ITU</v>
          </cell>
        </row>
        <row r="9534">
          <cell r="A9534">
            <v>2016</v>
          </cell>
          <cell r="B9534" t="str">
            <v>ITU</v>
          </cell>
        </row>
        <row r="9535">
          <cell r="A9535">
            <v>2016</v>
          </cell>
          <cell r="B9535" t="str">
            <v>ITU</v>
          </cell>
        </row>
        <row r="9536">
          <cell r="A9536">
            <v>2016</v>
          </cell>
          <cell r="B9536" t="str">
            <v>ITU</v>
          </cell>
        </row>
        <row r="9537">
          <cell r="A9537">
            <v>2016</v>
          </cell>
          <cell r="B9537" t="str">
            <v>ITU</v>
          </cell>
        </row>
        <row r="9538">
          <cell r="A9538">
            <v>2016</v>
          </cell>
          <cell r="B9538" t="str">
            <v>ITU</v>
          </cell>
        </row>
        <row r="9539">
          <cell r="A9539">
            <v>2016</v>
          </cell>
          <cell r="B9539" t="str">
            <v>ITU</v>
          </cell>
        </row>
        <row r="9540">
          <cell r="A9540">
            <v>2016</v>
          </cell>
          <cell r="B9540" t="str">
            <v>ITU</v>
          </cell>
        </row>
        <row r="9541">
          <cell r="A9541">
            <v>2016</v>
          </cell>
          <cell r="B9541" t="str">
            <v>ITU</v>
          </cell>
        </row>
        <row r="9542">
          <cell r="A9542">
            <v>2016</v>
          </cell>
          <cell r="B9542" t="str">
            <v>ITU</v>
          </cell>
        </row>
        <row r="9543">
          <cell r="A9543">
            <v>2016</v>
          </cell>
          <cell r="B9543" t="str">
            <v>ITU</v>
          </cell>
        </row>
        <row r="9544">
          <cell r="A9544">
            <v>2016</v>
          </cell>
          <cell r="B9544" t="str">
            <v>ITU</v>
          </cell>
        </row>
        <row r="9545">
          <cell r="A9545">
            <v>2016</v>
          </cell>
          <cell r="B9545" t="str">
            <v>ITU</v>
          </cell>
        </row>
        <row r="9546">
          <cell r="A9546">
            <v>2016</v>
          </cell>
          <cell r="B9546" t="str">
            <v>ITU</v>
          </cell>
        </row>
        <row r="9547">
          <cell r="A9547">
            <v>2016</v>
          </cell>
          <cell r="B9547" t="str">
            <v>ITU</v>
          </cell>
        </row>
        <row r="9548">
          <cell r="A9548">
            <v>2016</v>
          </cell>
          <cell r="B9548" t="str">
            <v>ITU</v>
          </cell>
        </row>
        <row r="9549">
          <cell r="A9549">
            <v>2016</v>
          </cell>
          <cell r="B9549" t="str">
            <v>ITU</v>
          </cell>
        </row>
        <row r="9550">
          <cell r="A9550">
            <v>2016</v>
          </cell>
          <cell r="B9550" t="str">
            <v>ITU</v>
          </cell>
        </row>
        <row r="9551">
          <cell r="A9551">
            <v>2016</v>
          </cell>
          <cell r="B9551" t="str">
            <v>ITU</v>
          </cell>
        </row>
        <row r="9552">
          <cell r="A9552">
            <v>2016</v>
          </cell>
          <cell r="B9552" t="str">
            <v>ITU</v>
          </cell>
        </row>
        <row r="9553">
          <cell r="A9553" t="str">
            <v>–</v>
          </cell>
          <cell r="B9553" t="str">
            <v>EIU estimate</v>
          </cell>
          <cell r="D9553" t="str">
            <v>e</v>
          </cell>
        </row>
        <row r="9554">
          <cell r="A9554">
            <v>2016</v>
          </cell>
          <cell r="B9554" t="str">
            <v>ITU</v>
          </cell>
        </row>
        <row r="9555">
          <cell r="A9555">
            <v>2016</v>
          </cell>
          <cell r="B9555" t="str">
            <v>ITU</v>
          </cell>
        </row>
        <row r="9556">
          <cell r="A9556">
            <v>2016</v>
          </cell>
          <cell r="B9556" t="str">
            <v>ITU</v>
          </cell>
        </row>
        <row r="9557">
          <cell r="A9557">
            <v>2016</v>
          </cell>
          <cell r="B9557" t="str">
            <v>ITU</v>
          </cell>
        </row>
        <row r="9558">
          <cell r="A9558">
            <v>2016</v>
          </cell>
          <cell r="B9558" t="str">
            <v>ITU</v>
          </cell>
        </row>
        <row r="9559">
          <cell r="A9559">
            <v>2016</v>
          </cell>
          <cell r="B9559" t="str">
            <v>ITU</v>
          </cell>
        </row>
        <row r="9560">
          <cell r="A9560">
            <v>2016</v>
          </cell>
          <cell r="B9560" t="str">
            <v>ITU</v>
          </cell>
        </row>
        <row r="9561">
          <cell r="A9561">
            <v>2016</v>
          </cell>
          <cell r="B9561" t="str">
            <v>ITU</v>
          </cell>
        </row>
        <row r="9562">
          <cell r="A9562">
            <v>2016</v>
          </cell>
          <cell r="B9562" t="str">
            <v>ITU</v>
          </cell>
        </row>
        <row r="9563">
          <cell r="A9563">
            <v>2015</v>
          </cell>
          <cell r="B9563" t="str">
            <v>ITU</v>
          </cell>
        </row>
        <row r="9564">
          <cell r="A9564">
            <v>2016</v>
          </cell>
          <cell r="B9564" t="str">
            <v>ITU</v>
          </cell>
        </row>
        <row r="9565">
          <cell r="A9565">
            <v>2016</v>
          </cell>
          <cell r="B9565" t="str">
            <v>ITU</v>
          </cell>
        </row>
        <row r="9566">
          <cell r="A9566">
            <v>2016</v>
          </cell>
          <cell r="B9566" t="str">
            <v>ITU</v>
          </cell>
        </row>
        <row r="9567">
          <cell r="A9567">
            <v>2016</v>
          </cell>
          <cell r="B9567" t="str">
            <v>ITU</v>
          </cell>
        </row>
        <row r="9568">
          <cell r="A9568">
            <v>2016</v>
          </cell>
          <cell r="B9568" t="str">
            <v>ITU</v>
          </cell>
        </row>
        <row r="9569">
          <cell r="A9569">
            <v>2016</v>
          </cell>
          <cell r="B9569" t="str">
            <v>ITU</v>
          </cell>
        </row>
        <row r="9570">
          <cell r="A9570">
            <v>2016</v>
          </cell>
          <cell r="B9570" t="str">
            <v>ITU</v>
          </cell>
        </row>
        <row r="9571">
          <cell r="A9571">
            <v>2016</v>
          </cell>
          <cell r="B9571" t="str">
            <v>ITU</v>
          </cell>
        </row>
        <row r="9572">
          <cell r="A9572">
            <v>2016</v>
          </cell>
          <cell r="B9572" t="str">
            <v>ITU</v>
          </cell>
        </row>
        <row r="9573">
          <cell r="A9573">
            <v>2016</v>
          </cell>
          <cell r="B9573" t="str">
            <v>ITU</v>
          </cell>
        </row>
        <row r="9574">
          <cell r="A9574">
            <v>2016</v>
          </cell>
          <cell r="B9574" t="str">
            <v>ITU</v>
          </cell>
        </row>
        <row r="9575">
          <cell r="A9575">
            <v>2016</v>
          </cell>
          <cell r="B9575" t="str">
            <v>ITU</v>
          </cell>
        </row>
        <row r="9576">
          <cell r="A9576">
            <v>2016</v>
          </cell>
          <cell r="B9576" t="str">
            <v>ITU</v>
          </cell>
        </row>
        <row r="9577">
          <cell r="A9577">
            <v>2016</v>
          </cell>
          <cell r="B9577" t="str">
            <v>ITU</v>
          </cell>
        </row>
        <row r="9578">
          <cell r="A9578">
            <v>2016</v>
          </cell>
          <cell r="B9578" t="str">
            <v>ITU</v>
          </cell>
        </row>
        <row r="9579">
          <cell r="A9579">
            <v>2016</v>
          </cell>
          <cell r="B9579" t="str">
            <v>ITU</v>
          </cell>
        </row>
        <row r="9580">
          <cell r="A9580">
            <v>2016</v>
          </cell>
          <cell r="B9580" t="str">
            <v>ITU</v>
          </cell>
        </row>
        <row r="9581">
          <cell r="A9581">
            <v>2016</v>
          </cell>
          <cell r="B9581" t="str">
            <v>ITU</v>
          </cell>
        </row>
        <row r="9582">
          <cell r="A9582">
            <v>2016</v>
          </cell>
          <cell r="B9582" t="str">
            <v>ITU</v>
          </cell>
        </row>
        <row r="9583">
          <cell r="A9583">
            <v>2016</v>
          </cell>
          <cell r="B9583" t="str">
            <v>ITU</v>
          </cell>
        </row>
        <row r="9584">
          <cell r="A9584">
            <v>2016</v>
          </cell>
          <cell r="B9584" t="str">
            <v>ITU</v>
          </cell>
        </row>
        <row r="9585">
          <cell r="A9585">
            <v>2016</v>
          </cell>
          <cell r="B9585" t="str">
            <v>ITU</v>
          </cell>
        </row>
        <row r="9586">
          <cell r="A9586">
            <v>2016</v>
          </cell>
          <cell r="B9586" t="str">
            <v>ITU</v>
          </cell>
        </row>
        <row r="9587">
          <cell r="A9587">
            <v>2016</v>
          </cell>
          <cell r="B9587" t="str">
            <v>ITU</v>
          </cell>
        </row>
        <row r="9588">
          <cell r="A9588">
            <v>2016</v>
          </cell>
          <cell r="B9588" t="str">
            <v>ITU</v>
          </cell>
        </row>
        <row r="9589">
          <cell r="A9589">
            <v>2016</v>
          </cell>
          <cell r="B9589" t="str">
            <v>ITU</v>
          </cell>
        </row>
        <row r="9590">
          <cell r="A9590">
            <v>2016</v>
          </cell>
          <cell r="B9590" t="str">
            <v>ITU</v>
          </cell>
        </row>
        <row r="9591">
          <cell r="A9591">
            <v>2016</v>
          </cell>
          <cell r="B9591" t="str">
            <v>ITU</v>
          </cell>
        </row>
        <row r="9592">
          <cell r="A9592">
            <v>2017</v>
          </cell>
          <cell r="B9592" t="str">
            <v>EIU country research</v>
          </cell>
        </row>
        <row r="9593">
          <cell r="A9593">
            <v>2016</v>
          </cell>
          <cell r="B9593" t="str">
            <v>UNCTAD</v>
          </cell>
        </row>
        <row r="9594">
          <cell r="A9594">
            <v>2017</v>
          </cell>
          <cell r="B9594" t="str">
            <v>EIU country research</v>
          </cell>
        </row>
        <row r="9595">
          <cell r="A9595">
            <v>2017</v>
          </cell>
          <cell r="B9595" t="str">
            <v>EIU country research</v>
          </cell>
        </row>
        <row r="9596">
          <cell r="A9596">
            <v>2017</v>
          </cell>
          <cell r="B9596" t="str">
            <v>EIU country research</v>
          </cell>
        </row>
        <row r="9597">
          <cell r="A9597">
            <v>2017</v>
          </cell>
          <cell r="B9597" t="str">
            <v>EIU country research</v>
          </cell>
        </row>
        <row r="9598">
          <cell r="A9598">
            <v>2017</v>
          </cell>
          <cell r="B9598" t="str">
            <v>EIU country research</v>
          </cell>
        </row>
        <row r="9599">
          <cell r="A9599">
            <v>2017</v>
          </cell>
          <cell r="B9599" t="str">
            <v>EIU country research</v>
          </cell>
        </row>
        <row r="9600">
          <cell r="A9600">
            <v>2017</v>
          </cell>
          <cell r="B9600" t="str">
            <v>EIU country research</v>
          </cell>
        </row>
        <row r="9601">
          <cell r="A9601">
            <v>2017</v>
          </cell>
          <cell r="B9601" t="str">
            <v>EIU country research</v>
          </cell>
        </row>
        <row r="9602">
          <cell r="A9602">
            <v>2017</v>
          </cell>
          <cell r="B9602" t="str">
            <v>EIU country research</v>
          </cell>
        </row>
        <row r="9603">
          <cell r="A9603">
            <v>2017</v>
          </cell>
          <cell r="B9603" t="str">
            <v>EIU country research</v>
          </cell>
        </row>
        <row r="9604">
          <cell r="A9604">
            <v>2017</v>
          </cell>
          <cell r="B9604" t="str">
            <v>EIU country research</v>
          </cell>
        </row>
        <row r="9605">
          <cell r="A9605">
            <v>2017</v>
          </cell>
          <cell r="B9605" t="str">
            <v>EIU country research</v>
          </cell>
        </row>
        <row r="9606">
          <cell r="A9606">
            <v>2017</v>
          </cell>
          <cell r="B9606" t="str">
            <v>EIU country research</v>
          </cell>
        </row>
        <row r="9607">
          <cell r="A9607">
            <v>2017</v>
          </cell>
          <cell r="B9607" t="str">
            <v>EIU country research</v>
          </cell>
        </row>
        <row r="9608">
          <cell r="A9608">
            <v>2017</v>
          </cell>
          <cell r="B9608" t="str">
            <v>EIU country research</v>
          </cell>
        </row>
        <row r="9609">
          <cell r="A9609">
            <v>2017</v>
          </cell>
          <cell r="B9609" t="str">
            <v>EIU country research</v>
          </cell>
        </row>
        <row r="9610">
          <cell r="A9610">
            <v>2017</v>
          </cell>
          <cell r="B9610" t="str">
            <v>EIU country research</v>
          </cell>
        </row>
        <row r="9611">
          <cell r="A9611">
            <v>2017</v>
          </cell>
          <cell r="B9611" t="str">
            <v>EIU country research</v>
          </cell>
        </row>
        <row r="9612">
          <cell r="A9612">
            <v>2017</v>
          </cell>
          <cell r="B9612" t="str">
            <v>EIU country research</v>
          </cell>
        </row>
        <row r="9613">
          <cell r="A9613">
            <v>2017</v>
          </cell>
          <cell r="B9613" t="str">
            <v>EIU country research</v>
          </cell>
        </row>
        <row r="9614">
          <cell r="A9614">
            <v>2017</v>
          </cell>
          <cell r="B9614" t="str">
            <v>EIU country research</v>
          </cell>
        </row>
        <row r="9615">
          <cell r="A9615">
            <v>2017</v>
          </cell>
          <cell r="B9615" t="str">
            <v>EIU country research</v>
          </cell>
        </row>
        <row r="9616">
          <cell r="A9616">
            <v>2017</v>
          </cell>
          <cell r="B9616" t="str">
            <v>EIU country research</v>
          </cell>
        </row>
        <row r="9617">
          <cell r="A9617">
            <v>2017</v>
          </cell>
          <cell r="B9617" t="str">
            <v>EIU country research</v>
          </cell>
        </row>
        <row r="9618">
          <cell r="A9618">
            <v>2017</v>
          </cell>
          <cell r="B9618" t="str">
            <v>EIU country research</v>
          </cell>
        </row>
        <row r="9619">
          <cell r="A9619">
            <v>2017</v>
          </cell>
          <cell r="B9619" t="str">
            <v>EIU country research</v>
          </cell>
        </row>
        <row r="9620">
          <cell r="A9620">
            <v>2017</v>
          </cell>
          <cell r="B9620" t="str">
            <v>EIU country research</v>
          </cell>
        </row>
        <row r="9621">
          <cell r="A9621">
            <v>2017</v>
          </cell>
          <cell r="B9621" t="str">
            <v>EIU country research</v>
          </cell>
        </row>
        <row r="9622">
          <cell r="A9622">
            <v>2017</v>
          </cell>
          <cell r="B9622" t="str">
            <v>EIU country research</v>
          </cell>
        </row>
        <row r="9623">
          <cell r="A9623">
            <v>2017</v>
          </cell>
          <cell r="B9623" t="str">
            <v>EIU country research</v>
          </cell>
        </row>
        <row r="9624">
          <cell r="A9624">
            <v>2017</v>
          </cell>
          <cell r="B9624" t="str">
            <v>EIU country research</v>
          </cell>
        </row>
        <row r="9625">
          <cell r="A9625">
            <v>2017</v>
          </cell>
          <cell r="B9625" t="str">
            <v>EIU country research</v>
          </cell>
        </row>
        <row r="9626">
          <cell r="A9626">
            <v>2017</v>
          </cell>
          <cell r="B9626" t="str">
            <v>EIU country research</v>
          </cell>
        </row>
        <row r="9627">
          <cell r="A9627">
            <v>2017</v>
          </cell>
          <cell r="B9627" t="str">
            <v>EIU country research</v>
          </cell>
        </row>
        <row r="9628">
          <cell r="A9628">
            <v>2017</v>
          </cell>
          <cell r="B9628" t="str">
            <v>EIU country research</v>
          </cell>
        </row>
        <row r="9629">
          <cell r="A9629">
            <v>2017</v>
          </cell>
          <cell r="B9629" t="str">
            <v>EIU country research</v>
          </cell>
        </row>
        <row r="9630">
          <cell r="A9630">
            <v>2017</v>
          </cell>
          <cell r="B9630" t="str">
            <v>EIU country research</v>
          </cell>
        </row>
        <row r="9631">
          <cell r="A9631">
            <v>2017</v>
          </cell>
          <cell r="B9631" t="str">
            <v>EIU country research</v>
          </cell>
        </row>
        <row r="9632">
          <cell r="A9632">
            <v>2017</v>
          </cell>
          <cell r="B9632" t="str">
            <v>EIU country research</v>
          </cell>
        </row>
        <row r="9633">
          <cell r="A9633">
            <v>2017</v>
          </cell>
          <cell r="B9633" t="str">
            <v>EIU country research</v>
          </cell>
        </row>
        <row r="9634">
          <cell r="A9634">
            <v>2017</v>
          </cell>
          <cell r="B9634" t="str">
            <v>EIU country research</v>
          </cell>
        </row>
        <row r="9635">
          <cell r="A9635">
            <v>2017</v>
          </cell>
          <cell r="B9635" t="str">
            <v>EIU country research</v>
          </cell>
        </row>
        <row r="9636">
          <cell r="A9636">
            <v>2017</v>
          </cell>
          <cell r="B9636" t="str">
            <v>EIU country research</v>
          </cell>
        </row>
        <row r="9637">
          <cell r="A9637">
            <v>2017</v>
          </cell>
          <cell r="B9637" t="str">
            <v>EIU country research</v>
          </cell>
        </row>
        <row r="9638">
          <cell r="A9638">
            <v>2017</v>
          </cell>
          <cell r="B9638" t="str">
            <v>EIU country research</v>
          </cell>
        </row>
        <row r="9639">
          <cell r="A9639">
            <v>2017</v>
          </cell>
          <cell r="B9639" t="str">
            <v>EIU country research</v>
          </cell>
        </row>
        <row r="9640">
          <cell r="A9640">
            <v>2017</v>
          </cell>
          <cell r="B9640" t="str">
            <v>EIU country research</v>
          </cell>
        </row>
        <row r="9641">
          <cell r="A9641">
            <v>2017</v>
          </cell>
          <cell r="B9641" t="str">
            <v>EIU country research</v>
          </cell>
        </row>
        <row r="9642">
          <cell r="A9642">
            <v>2017</v>
          </cell>
          <cell r="B9642" t="str">
            <v>EIU country research</v>
          </cell>
        </row>
        <row r="9643">
          <cell r="A9643">
            <v>2017</v>
          </cell>
          <cell r="B9643" t="str">
            <v>EIU country research</v>
          </cell>
        </row>
        <row r="9644">
          <cell r="A9644">
            <v>2017</v>
          </cell>
          <cell r="B9644" t="str">
            <v>EIU country research</v>
          </cell>
        </row>
        <row r="9645">
          <cell r="A9645">
            <v>2017</v>
          </cell>
          <cell r="B9645" t="str">
            <v>EIU country research</v>
          </cell>
        </row>
        <row r="9646">
          <cell r="A9646">
            <v>2017</v>
          </cell>
          <cell r="B9646" t="str">
            <v>EIU country research</v>
          </cell>
        </row>
        <row r="9647">
          <cell r="A9647">
            <v>2017</v>
          </cell>
          <cell r="B9647" t="str">
            <v>EIU country research</v>
          </cell>
        </row>
        <row r="9648">
          <cell r="A9648">
            <v>2017</v>
          </cell>
          <cell r="B9648" t="str">
            <v>EIU country research</v>
          </cell>
        </row>
        <row r="9649">
          <cell r="A9649">
            <v>2017</v>
          </cell>
          <cell r="B9649" t="str">
            <v>EIU country research</v>
          </cell>
        </row>
        <row r="9650">
          <cell r="A9650">
            <v>2017</v>
          </cell>
          <cell r="B9650" t="str">
            <v>EIU country research</v>
          </cell>
        </row>
        <row r="9651">
          <cell r="A9651">
            <v>2017</v>
          </cell>
          <cell r="B9651" t="str">
            <v>EIU country research</v>
          </cell>
        </row>
        <row r="9652">
          <cell r="A9652">
            <v>2017</v>
          </cell>
          <cell r="B9652" t="str">
            <v>EIU country research</v>
          </cell>
        </row>
        <row r="9653">
          <cell r="A9653">
            <v>2017</v>
          </cell>
          <cell r="B9653" t="str">
            <v>EIU country research</v>
          </cell>
        </row>
        <row r="9654">
          <cell r="A9654">
            <v>2017</v>
          </cell>
          <cell r="B9654" t="str">
            <v>EIU country research</v>
          </cell>
        </row>
        <row r="9655">
          <cell r="A9655">
            <v>2017</v>
          </cell>
          <cell r="B9655" t="str">
            <v>EIU country research</v>
          </cell>
        </row>
        <row r="9656">
          <cell r="A9656">
            <v>2017</v>
          </cell>
          <cell r="B9656" t="str">
            <v>EIU country research</v>
          </cell>
        </row>
        <row r="9657">
          <cell r="A9657">
            <v>2017</v>
          </cell>
          <cell r="B9657" t="str">
            <v>EIU country research</v>
          </cell>
        </row>
        <row r="9658">
          <cell r="A9658">
            <v>2017</v>
          </cell>
          <cell r="B9658" t="str">
            <v>EIU country research</v>
          </cell>
        </row>
        <row r="9659">
          <cell r="A9659">
            <v>2017</v>
          </cell>
          <cell r="B9659" t="str">
            <v>EIU country research</v>
          </cell>
        </row>
        <row r="9660">
          <cell r="A9660">
            <v>2017</v>
          </cell>
          <cell r="B9660" t="str">
            <v>EIU country research</v>
          </cell>
        </row>
        <row r="9661">
          <cell r="A9661">
            <v>2017</v>
          </cell>
          <cell r="B9661" t="str">
            <v>EIU country research</v>
          </cell>
        </row>
        <row r="9662">
          <cell r="A9662">
            <v>2017</v>
          </cell>
          <cell r="B9662" t="str">
            <v>EIU country research</v>
          </cell>
        </row>
        <row r="9663">
          <cell r="A9663">
            <v>2017</v>
          </cell>
          <cell r="B9663" t="str">
            <v>EIU country research</v>
          </cell>
        </row>
        <row r="9664">
          <cell r="A9664">
            <v>2017</v>
          </cell>
          <cell r="B9664" t="str">
            <v>EIU country research</v>
          </cell>
        </row>
        <row r="9665">
          <cell r="A9665">
            <v>2017</v>
          </cell>
          <cell r="B9665" t="str">
            <v>EIU country research</v>
          </cell>
        </row>
        <row r="9666">
          <cell r="A9666">
            <v>2017</v>
          </cell>
          <cell r="B9666" t="str">
            <v>EIU country research</v>
          </cell>
        </row>
        <row r="9667">
          <cell r="A9667">
            <v>2017</v>
          </cell>
          <cell r="B9667" t="str">
            <v>EIU country research</v>
          </cell>
        </row>
        <row r="9668">
          <cell r="A9668">
            <v>2017</v>
          </cell>
          <cell r="B9668" t="str">
            <v>EIU country research</v>
          </cell>
        </row>
        <row r="9669">
          <cell r="A9669">
            <v>2017</v>
          </cell>
          <cell r="B9669" t="str">
            <v>EIU country research</v>
          </cell>
        </row>
        <row r="9670">
          <cell r="A9670">
            <v>2017</v>
          </cell>
          <cell r="B9670" t="str">
            <v>EIU country research</v>
          </cell>
        </row>
        <row r="9671">
          <cell r="A9671">
            <v>2017</v>
          </cell>
          <cell r="B9671" t="str">
            <v>EIU country research</v>
          </cell>
        </row>
        <row r="9672">
          <cell r="A9672">
            <v>2017</v>
          </cell>
          <cell r="B9672" t="str">
            <v>EIU country research</v>
          </cell>
        </row>
        <row r="9673">
          <cell r="A9673">
            <v>2017</v>
          </cell>
          <cell r="B9673" t="str">
            <v>EIU country research</v>
          </cell>
        </row>
        <row r="9674">
          <cell r="A9674">
            <v>2017</v>
          </cell>
          <cell r="B9674" t="str">
            <v>EIU country research</v>
          </cell>
        </row>
        <row r="9675">
          <cell r="A9675">
            <v>2017</v>
          </cell>
          <cell r="B9675" t="str">
            <v>EIU country research</v>
          </cell>
        </row>
        <row r="9676">
          <cell r="A9676">
            <v>2017</v>
          </cell>
          <cell r="B9676" t="str">
            <v>EIU country research</v>
          </cell>
        </row>
        <row r="9677">
          <cell r="A9677">
            <v>2017</v>
          </cell>
          <cell r="B9677" t="str">
            <v>EIU country research</v>
          </cell>
        </row>
        <row r="9678">
          <cell r="A9678">
            <v>2017</v>
          </cell>
          <cell r="B9678" t="str">
            <v>EIU country research</v>
          </cell>
        </row>
        <row r="9679">
          <cell r="A9679">
            <v>2016</v>
          </cell>
          <cell r="B9679" t="str">
            <v>IEA</v>
          </cell>
        </row>
        <row r="9680">
          <cell r="A9680">
            <v>2017</v>
          </cell>
          <cell r="B9680" t="str">
            <v>EIU country research</v>
          </cell>
        </row>
        <row r="9681">
          <cell r="A9681">
            <v>2017</v>
          </cell>
          <cell r="B9681" t="str">
            <v>EIU country research</v>
          </cell>
        </row>
        <row r="9682">
          <cell r="A9682">
            <v>2017</v>
          </cell>
          <cell r="B9682" t="str">
            <v>EIU country research</v>
          </cell>
        </row>
        <row r="9683">
          <cell r="A9683">
            <v>2017</v>
          </cell>
          <cell r="B9683" t="str">
            <v>EIU country research</v>
          </cell>
        </row>
        <row r="9684">
          <cell r="A9684">
            <v>2017</v>
          </cell>
          <cell r="B9684" t="str">
            <v>EIU country research</v>
          </cell>
        </row>
        <row r="9685">
          <cell r="A9685">
            <v>2017</v>
          </cell>
          <cell r="B9685" t="str">
            <v>EIU country research</v>
          </cell>
        </row>
        <row r="9686">
          <cell r="A9686">
            <v>2017</v>
          </cell>
          <cell r="B9686" t="str">
            <v>EIU country research</v>
          </cell>
        </row>
        <row r="9687">
          <cell r="A9687">
            <v>2017</v>
          </cell>
          <cell r="B9687" t="str">
            <v>EIU country research</v>
          </cell>
        </row>
        <row r="9688">
          <cell r="A9688">
            <v>2017</v>
          </cell>
          <cell r="B9688" t="str">
            <v>EIU country research</v>
          </cell>
        </row>
        <row r="9689">
          <cell r="A9689">
            <v>2017</v>
          </cell>
          <cell r="B9689" t="str">
            <v>EIU country research</v>
          </cell>
        </row>
        <row r="9690">
          <cell r="A9690">
            <v>2017</v>
          </cell>
          <cell r="B9690" t="str">
            <v>EIU country research</v>
          </cell>
        </row>
        <row r="9691">
          <cell r="A9691">
            <v>2017</v>
          </cell>
          <cell r="B9691" t="str">
            <v>EIU country research</v>
          </cell>
        </row>
        <row r="9692">
          <cell r="A9692">
            <v>2017</v>
          </cell>
          <cell r="B9692" t="str">
            <v>EIU country research</v>
          </cell>
        </row>
        <row r="9693">
          <cell r="A9693">
            <v>2017</v>
          </cell>
          <cell r="B9693" t="str">
            <v>EIU country research</v>
          </cell>
        </row>
        <row r="9694">
          <cell r="A9694">
            <v>2017</v>
          </cell>
          <cell r="B9694" t="str">
            <v>EIU country research</v>
          </cell>
        </row>
        <row r="9695">
          <cell r="A9695">
            <v>2017</v>
          </cell>
          <cell r="B9695" t="str">
            <v>EIU country research</v>
          </cell>
        </row>
        <row r="9696">
          <cell r="A9696">
            <v>2017</v>
          </cell>
          <cell r="B9696" t="str">
            <v>EIU country research</v>
          </cell>
        </row>
        <row r="9697">
          <cell r="A9697">
            <v>2017</v>
          </cell>
          <cell r="B9697" t="str">
            <v>EIU country research</v>
          </cell>
        </row>
        <row r="9698">
          <cell r="A9698">
            <v>2017</v>
          </cell>
          <cell r="B9698" t="str">
            <v>EIU country research</v>
          </cell>
        </row>
        <row r="9699">
          <cell r="A9699">
            <v>2017</v>
          </cell>
          <cell r="B9699" t="str">
            <v>EIU country research</v>
          </cell>
        </row>
        <row r="9700">
          <cell r="A9700">
            <v>2017</v>
          </cell>
          <cell r="B9700" t="str">
            <v>EIU country research</v>
          </cell>
        </row>
        <row r="9701">
          <cell r="A9701">
            <v>2017</v>
          </cell>
          <cell r="B9701" t="str">
            <v>EIU country research</v>
          </cell>
        </row>
        <row r="9702">
          <cell r="A9702">
            <v>2017</v>
          </cell>
          <cell r="B9702" t="str">
            <v>EIU country research</v>
          </cell>
        </row>
        <row r="9703">
          <cell r="A9703">
            <v>2017</v>
          </cell>
          <cell r="B9703" t="str">
            <v>EIU country research</v>
          </cell>
        </row>
        <row r="9704">
          <cell r="A9704">
            <v>2017</v>
          </cell>
          <cell r="B9704" t="str">
            <v>EIU country research</v>
          </cell>
        </row>
        <row r="9705">
          <cell r="A9705">
            <v>2017</v>
          </cell>
          <cell r="B9705" t="str">
            <v>EIU country research</v>
          </cell>
        </row>
        <row r="9706">
          <cell r="A9706">
            <v>2017</v>
          </cell>
          <cell r="B9706" t="str">
            <v>EIU country research</v>
          </cell>
        </row>
        <row r="9707">
          <cell r="A9707">
            <v>2017</v>
          </cell>
          <cell r="B9707" t="str">
            <v>EIU country research</v>
          </cell>
        </row>
        <row r="9708">
          <cell r="A9708">
            <v>2017</v>
          </cell>
          <cell r="B9708" t="str">
            <v>EIU country research</v>
          </cell>
        </row>
        <row r="9709">
          <cell r="A9709">
            <v>2017</v>
          </cell>
          <cell r="B9709" t="str">
            <v>EIU country research</v>
          </cell>
        </row>
        <row r="9710">
          <cell r="A9710">
            <v>2017</v>
          </cell>
          <cell r="B9710" t="str">
            <v>EIU country research</v>
          </cell>
        </row>
        <row r="9711">
          <cell r="A9711">
            <v>2017</v>
          </cell>
          <cell r="B9711" t="str">
            <v>EIU country research</v>
          </cell>
        </row>
        <row r="9712">
          <cell r="A9712">
            <v>2017</v>
          </cell>
          <cell r="B9712" t="str">
            <v>EIU country research</v>
          </cell>
        </row>
        <row r="9713">
          <cell r="A9713">
            <v>2017</v>
          </cell>
          <cell r="B9713" t="str">
            <v>EIU country research</v>
          </cell>
        </row>
        <row r="9714">
          <cell r="A9714">
            <v>2017</v>
          </cell>
          <cell r="B9714" t="str">
            <v>EIU country research</v>
          </cell>
        </row>
        <row r="9715">
          <cell r="A9715">
            <v>2017</v>
          </cell>
          <cell r="B9715" t="str">
            <v>EIU country research</v>
          </cell>
        </row>
        <row r="9716">
          <cell r="A9716">
            <v>2017</v>
          </cell>
          <cell r="B9716" t="str">
            <v>EIU country research</v>
          </cell>
        </row>
        <row r="9717">
          <cell r="A9717">
            <v>2017</v>
          </cell>
          <cell r="B9717" t="str">
            <v>EIU country research</v>
          </cell>
        </row>
        <row r="9718">
          <cell r="A9718">
            <v>2017</v>
          </cell>
          <cell r="B9718" t="str">
            <v>EIU country research</v>
          </cell>
        </row>
        <row r="9719">
          <cell r="A9719">
            <v>2017</v>
          </cell>
          <cell r="B9719" t="str">
            <v>EIU country research</v>
          </cell>
        </row>
        <row r="9720">
          <cell r="A9720">
            <v>2017</v>
          </cell>
          <cell r="B9720" t="str">
            <v>EIU country research</v>
          </cell>
        </row>
        <row r="9721">
          <cell r="A9721">
            <v>2017</v>
          </cell>
          <cell r="B9721" t="str">
            <v>EIU country research</v>
          </cell>
        </row>
        <row r="9722">
          <cell r="A9722">
            <v>2017</v>
          </cell>
          <cell r="B9722" t="str">
            <v>EIU country research</v>
          </cell>
        </row>
        <row r="9723">
          <cell r="A9723">
            <v>2017</v>
          </cell>
          <cell r="B9723" t="str">
            <v>EIU country research</v>
          </cell>
        </row>
        <row r="9724">
          <cell r="A9724">
            <v>2017</v>
          </cell>
          <cell r="B9724" t="str">
            <v>EIU country research</v>
          </cell>
        </row>
        <row r="9725">
          <cell r="A9725">
            <v>2017</v>
          </cell>
          <cell r="B9725" t="str">
            <v>EIU country research</v>
          </cell>
        </row>
        <row r="9726">
          <cell r="A9726">
            <v>2017</v>
          </cell>
          <cell r="B9726" t="str">
            <v>EIU country research</v>
          </cell>
        </row>
        <row r="9727">
          <cell r="A9727">
            <v>2017</v>
          </cell>
          <cell r="B9727" t="str">
            <v>EIU country research</v>
          </cell>
        </row>
        <row r="9728">
          <cell r="A9728">
            <v>2017</v>
          </cell>
          <cell r="B9728" t="str">
            <v>EIU country research</v>
          </cell>
        </row>
        <row r="9729">
          <cell r="A9729">
            <v>2017</v>
          </cell>
          <cell r="B9729" t="str">
            <v>EIU country research</v>
          </cell>
        </row>
        <row r="9730">
          <cell r="A9730">
            <v>2017</v>
          </cell>
          <cell r="B9730" t="str">
            <v>EIU country research</v>
          </cell>
        </row>
        <row r="9731">
          <cell r="A9731">
            <v>2017</v>
          </cell>
          <cell r="B9731" t="str">
            <v>EIU country research</v>
          </cell>
        </row>
        <row r="9732">
          <cell r="A9732">
            <v>2017</v>
          </cell>
          <cell r="B9732" t="str">
            <v>EIU country research</v>
          </cell>
        </row>
        <row r="9733">
          <cell r="A9733">
            <v>2017</v>
          </cell>
          <cell r="B9733" t="str">
            <v>EIU country research</v>
          </cell>
        </row>
        <row r="9734">
          <cell r="A9734">
            <v>2017</v>
          </cell>
          <cell r="B9734" t="str">
            <v>EIU country research</v>
          </cell>
        </row>
        <row r="9735">
          <cell r="A9735">
            <v>2017</v>
          </cell>
          <cell r="B9735" t="str">
            <v>EIU country research</v>
          </cell>
        </row>
        <row r="9736">
          <cell r="A9736">
            <v>2017</v>
          </cell>
          <cell r="B9736" t="str">
            <v>EIU country research</v>
          </cell>
        </row>
        <row r="9737">
          <cell r="A9737">
            <v>2017</v>
          </cell>
          <cell r="B9737" t="str">
            <v>EIU country research</v>
          </cell>
        </row>
        <row r="9738">
          <cell r="A9738">
            <v>2017</v>
          </cell>
          <cell r="B9738" t="str">
            <v>EIU country research</v>
          </cell>
        </row>
        <row r="9739">
          <cell r="A9739">
            <v>2017</v>
          </cell>
          <cell r="B9739" t="str">
            <v>EIU country research</v>
          </cell>
        </row>
        <row r="9740">
          <cell r="A9740">
            <v>2017</v>
          </cell>
          <cell r="B9740" t="str">
            <v>EIU country research</v>
          </cell>
        </row>
        <row r="9741">
          <cell r="A9741">
            <v>2017</v>
          </cell>
          <cell r="B9741" t="str">
            <v>EIU country research</v>
          </cell>
        </row>
        <row r="9742">
          <cell r="A9742">
            <v>2017</v>
          </cell>
          <cell r="B9742" t="str">
            <v>EIU country research</v>
          </cell>
        </row>
        <row r="9743">
          <cell r="A9743">
            <v>2017</v>
          </cell>
          <cell r="B9743" t="str">
            <v>EIU country research</v>
          </cell>
        </row>
        <row r="9744">
          <cell r="A9744">
            <v>2017</v>
          </cell>
          <cell r="B9744" t="str">
            <v>EIU country research</v>
          </cell>
        </row>
        <row r="9745">
          <cell r="A9745">
            <v>2017</v>
          </cell>
          <cell r="B9745" t="str">
            <v>EIU country research</v>
          </cell>
        </row>
        <row r="9746">
          <cell r="A9746">
            <v>2017</v>
          </cell>
          <cell r="B9746" t="str">
            <v>EIU country research</v>
          </cell>
        </row>
        <row r="9747">
          <cell r="A9747">
            <v>2017</v>
          </cell>
          <cell r="B9747" t="str">
            <v>EIU country research</v>
          </cell>
        </row>
        <row r="9748">
          <cell r="A9748">
            <v>2017</v>
          </cell>
          <cell r="B9748" t="str">
            <v>EIU country research</v>
          </cell>
        </row>
        <row r="9749">
          <cell r="A9749">
            <v>2017</v>
          </cell>
          <cell r="B9749" t="str">
            <v>EIU country research</v>
          </cell>
        </row>
        <row r="9750">
          <cell r="A9750">
            <v>2017</v>
          </cell>
          <cell r="B9750" t="str">
            <v>EIU country research</v>
          </cell>
        </row>
        <row r="9751">
          <cell r="A9751">
            <v>2017</v>
          </cell>
          <cell r="B9751" t="str">
            <v>EIU country research</v>
          </cell>
        </row>
        <row r="9752">
          <cell r="A9752">
            <v>2017</v>
          </cell>
          <cell r="B9752" t="str">
            <v>EIU country research</v>
          </cell>
        </row>
        <row r="9753">
          <cell r="A9753">
            <v>2017</v>
          </cell>
          <cell r="B9753" t="str">
            <v>EIU country research</v>
          </cell>
        </row>
        <row r="9754">
          <cell r="A9754">
            <v>2017</v>
          </cell>
          <cell r="B9754" t="str">
            <v>EIU country research</v>
          </cell>
        </row>
        <row r="9755">
          <cell r="A9755">
            <v>2017</v>
          </cell>
          <cell r="B9755" t="str">
            <v>EIU country research</v>
          </cell>
        </row>
        <row r="9756">
          <cell r="A9756">
            <v>2017</v>
          </cell>
          <cell r="B9756" t="str">
            <v>EIU country research</v>
          </cell>
        </row>
        <row r="9757">
          <cell r="A9757">
            <v>2017</v>
          </cell>
          <cell r="B9757" t="str">
            <v>EIU country research</v>
          </cell>
        </row>
        <row r="9758">
          <cell r="A9758">
            <v>2017</v>
          </cell>
          <cell r="B9758" t="str">
            <v>EIU country research</v>
          </cell>
        </row>
        <row r="9759">
          <cell r="A9759">
            <v>2017</v>
          </cell>
          <cell r="B9759" t="str">
            <v>EIU country research</v>
          </cell>
        </row>
        <row r="9760">
          <cell r="A9760">
            <v>2017</v>
          </cell>
          <cell r="B9760" t="str">
            <v>EIU country research</v>
          </cell>
        </row>
        <row r="9761">
          <cell r="A9761">
            <v>2017</v>
          </cell>
          <cell r="B9761" t="str">
            <v>EIU country research</v>
          </cell>
        </row>
        <row r="9762">
          <cell r="A9762">
            <v>2017</v>
          </cell>
          <cell r="B9762" t="str">
            <v>EIU country research</v>
          </cell>
        </row>
        <row r="9763">
          <cell r="A9763">
            <v>2017</v>
          </cell>
          <cell r="B9763" t="str">
            <v>EIU country research</v>
          </cell>
        </row>
        <row r="9764">
          <cell r="A9764">
            <v>2017</v>
          </cell>
          <cell r="B9764" t="str">
            <v>Telegeography; EIU</v>
          </cell>
        </row>
        <row r="9765">
          <cell r="A9765">
            <v>2016</v>
          </cell>
          <cell r="B9765" t="str">
            <v>IEA</v>
          </cell>
        </row>
        <row r="9766">
          <cell r="A9766">
            <v>2017</v>
          </cell>
          <cell r="B9766" t="str">
            <v>Telegeography; EIU</v>
          </cell>
          <cell r="D9766">
            <v>19</v>
          </cell>
        </row>
        <row r="9767">
          <cell r="A9767">
            <v>2017</v>
          </cell>
          <cell r="B9767" t="str">
            <v>Telegeography; EIU</v>
          </cell>
          <cell r="D9767">
            <v>4</v>
          </cell>
        </row>
        <row r="9768">
          <cell r="A9768">
            <v>2017</v>
          </cell>
          <cell r="B9768" t="str">
            <v>Telegeography; EIU</v>
          </cell>
        </row>
        <row r="9769">
          <cell r="A9769">
            <v>2017</v>
          </cell>
          <cell r="B9769" t="str">
            <v>Telegeography; EIU</v>
          </cell>
          <cell r="D9769">
            <v>1</v>
          </cell>
        </row>
        <row r="9770">
          <cell r="A9770">
            <v>2017</v>
          </cell>
          <cell r="B9770" t="str">
            <v>Telegeography; EIU</v>
          </cell>
          <cell r="D9770">
            <v>1</v>
          </cell>
        </row>
        <row r="9771">
          <cell r="A9771">
            <v>2017</v>
          </cell>
          <cell r="B9771" t="str">
            <v>Telegeography; EIU</v>
          </cell>
          <cell r="D9771">
            <v>31</v>
          </cell>
        </row>
        <row r="9772">
          <cell r="A9772">
            <v>2017</v>
          </cell>
          <cell r="B9772" t="str">
            <v>Telegeography; EIU</v>
          </cell>
          <cell r="D9772">
            <v>5</v>
          </cell>
        </row>
        <row r="9773">
          <cell r="A9773">
            <v>2017</v>
          </cell>
          <cell r="B9773" t="str">
            <v>Telegeography; EIU</v>
          </cell>
          <cell r="D9773">
            <v>1</v>
          </cell>
        </row>
        <row r="9774">
          <cell r="A9774">
            <v>2017</v>
          </cell>
          <cell r="B9774" t="str">
            <v>Telegeography; EIU</v>
          </cell>
          <cell r="D9774">
            <v>2</v>
          </cell>
        </row>
        <row r="9775">
          <cell r="A9775">
            <v>2017</v>
          </cell>
          <cell r="B9775" t="str">
            <v>PeeringDB</v>
          </cell>
        </row>
        <row r="9776">
          <cell r="A9776">
            <v>2017</v>
          </cell>
          <cell r="B9776" t="str">
            <v>Telegeography; EIU</v>
          </cell>
          <cell r="D9776">
            <v>13</v>
          </cell>
        </row>
        <row r="9777">
          <cell r="A9777">
            <v>2017</v>
          </cell>
          <cell r="B9777" t="str">
            <v>Telegeography; EIU</v>
          </cell>
          <cell r="D9777">
            <v>3</v>
          </cell>
        </row>
        <row r="9778">
          <cell r="A9778">
            <v>2017</v>
          </cell>
          <cell r="B9778" t="str">
            <v>Telegeography; EIU</v>
          </cell>
          <cell r="D9778">
            <v>7</v>
          </cell>
        </row>
        <row r="9779">
          <cell r="A9779">
            <v>2017</v>
          </cell>
          <cell r="B9779" t="str">
            <v>Telegeography; EIU</v>
          </cell>
          <cell r="D9779">
            <v>2</v>
          </cell>
        </row>
        <row r="9780">
          <cell r="A9780">
            <v>2017</v>
          </cell>
          <cell r="B9780" t="str">
            <v>Telegeography; EIU</v>
          </cell>
          <cell r="D9780">
            <v>1</v>
          </cell>
        </row>
        <row r="9781">
          <cell r="A9781">
            <v>2017</v>
          </cell>
          <cell r="B9781" t="str">
            <v>Telegeography; EIU</v>
          </cell>
          <cell r="D9781">
            <v>1</v>
          </cell>
        </row>
        <row r="9782">
          <cell r="A9782">
            <v>2017</v>
          </cell>
          <cell r="B9782" t="str">
            <v>Telegeography; EIU</v>
          </cell>
          <cell r="D9782">
            <v>3</v>
          </cell>
        </row>
        <row r="9783">
          <cell r="A9783">
            <v>2017</v>
          </cell>
          <cell r="B9783" t="str">
            <v>Telegeography; EIU</v>
          </cell>
          <cell r="D9783">
            <v>1</v>
          </cell>
        </row>
        <row r="9784">
          <cell r="A9784">
            <v>2017</v>
          </cell>
          <cell r="B9784" t="str">
            <v>Telegeography; EIU</v>
          </cell>
        </row>
        <row r="9785">
          <cell r="A9785">
            <v>2017</v>
          </cell>
          <cell r="B9785" t="str">
            <v>Telegeography; EIU</v>
          </cell>
        </row>
        <row r="9786">
          <cell r="A9786">
            <v>2017</v>
          </cell>
          <cell r="B9786" t="str">
            <v>Telegeography; EIU</v>
          </cell>
        </row>
        <row r="9787">
          <cell r="A9787">
            <v>2017</v>
          </cell>
          <cell r="B9787" t="str">
            <v>Telegeography; EIU</v>
          </cell>
          <cell r="D9787">
            <v>14</v>
          </cell>
        </row>
        <row r="9788">
          <cell r="A9788">
            <v>2017</v>
          </cell>
          <cell r="B9788" t="str">
            <v>Telegeography; EIU</v>
          </cell>
          <cell r="D9788">
            <v>19</v>
          </cell>
        </row>
        <row r="9789">
          <cell r="A9789">
            <v>2017</v>
          </cell>
          <cell r="B9789" t="str">
            <v>Telegeography; EIU</v>
          </cell>
          <cell r="D9789">
            <v>1</v>
          </cell>
        </row>
        <row r="9790">
          <cell r="A9790">
            <v>2017</v>
          </cell>
          <cell r="B9790" t="str">
            <v>Telegeography; EIU</v>
          </cell>
          <cell r="D9790">
            <v>1</v>
          </cell>
        </row>
        <row r="9791">
          <cell r="A9791">
            <v>2017</v>
          </cell>
          <cell r="B9791" t="str">
            <v>Telegeography; EIU</v>
          </cell>
        </row>
        <row r="9792">
          <cell r="A9792">
            <v>2017</v>
          </cell>
          <cell r="B9792" t="str">
            <v>Telegeography; EIU</v>
          </cell>
          <cell r="D9792">
            <v>2</v>
          </cell>
        </row>
        <row r="9793">
          <cell r="A9793">
            <v>2017</v>
          </cell>
          <cell r="B9793" t="str">
            <v>Telegeography; EIU</v>
          </cell>
          <cell r="D9793">
            <v>12</v>
          </cell>
        </row>
        <row r="9794">
          <cell r="A9794">
            <v>2017</v>
          </cell>
          <cell r="B9794" t="str">
            <v>Telegeography; EIU</v>
          </cell>
          <cell r="D9794">
            <v>5</v>
          </cell>
        </row>
        <row r="9795">
          <cell r="A9795">
            <v>2017</v>
          </cell>
          <cell r="B9795" t="str">
            <v>Telegeography; EIU</v>
          </cell>
          <cell r="D9795">
            <v>3</v>
          </cell>
        </row>
        <row r="9796">
          <cell r="A9796">
            <v>2017</v>
          </cell>
          <cell r="B9796" t="str">
            <v>Telegeography; EIU</v>
          </cell>
          <cell r="D9796">
            <v>2</v>
          </cell>
        </row>
        <row r="9797">
          <cell r="A9797">
            <v>2017</v>
          </cell>
          <cell r="B9797" t="str">
            <v>Telegeography; EIU</v>
          </cell>
          <cell r="D9797">
            <v>8</v>
          </cell>
        </row>
        <row r="9798">
          <cell r="A9798">
            <v>2017</v>
          </cell>
          <cell r="B9798" t="str">
            <v>Telegeography; EIU</v>
          </cell>
          <cell r="D9798">
            <v>1</v>
          </cell>
        </row>
        <row r="9799">
          <cell r="A9799">
            <v>2017</v>
          </cell>
          <cell r="B9799" t="str">
            <v>Telegeography; EIU</v>
          </cell>
          <cell r="D9799">
            <v>9</v>
          </cell>
        </row>
        <row r="9800">
          <cell r="A9800">
            <v>2017</v>
          </cell>
          <cell r="B9800" t="str">
            <v>PeeringDB</v>
          </cell>
        </row>
        <row r="9801">
          <cell r="A9801">
            <v>2017</v>
          </cell>
          <cell r="B9801" t="str">
            <v>Telegeography; EIU</v>
          </cell>
          <cell r="D9801">
            <v>2</v>
          </cell>
        </row>
        <row r="9802">
          <cell r="A9802">
            <v>2017</v>
          </cell>
          <cell r="B9802" t="str">
            <v>Telegeography; EIU</v>
          </cell>
        </row>
        <row r="9803">
          <cell r="A9803">
            <v>2017</v>
          </cell>
          <cell r="B9803" t="str">
            <v>Liberia IXP Association</v>
          </cell>
        </row>
        <row r="9804">
          <cell r="A9804">
            <v>2017</v>
          </cell>
          <cell r="B9804" t="str">
            <v>PeeringDB</v>
          </cell>
        </row>
        <row r="9805">
          <cell r="A9805">
            <v>2017</v>
          </cell>
          <cell r="B9805" t="str">
            <v>Telegeography; EIU</v>
          </cell>
          <cell r="D9805">
            <v>1</v>
          </cell>
        </row>
        <row r="9806">
          <cell r="A9806">
            <v>2017</v>
          </cell>
          <cell r="B9806" t="str">
            <v>Telegeography; EIU</v>
          </cell>
          <cell r="D9806">
            <v>1</v>
          </cell>
        </row>
        <row r="9807">
          <cell r="A9807">
            <v>2017</v>
          </cell>
          <cell r="B9807" t="str">
            <v>Telegeography; EIU</v>
          </cell>
        </row>
        <row r="9808">
          <cell r="A9808">
            <v>2017</v>
          </cell>
          <cell r="B9808" t="str">
            <v>Telegeography; EIU</v>
          </cell>
          <cell r="D9808">
            <v>3</v>
          </cell>
        </row>
        <row r="9809">
          <cell r="A9809">
            <v>2017</v>
          </cell>
          <cell r="B9809" t="str">
            <v>PeeringDB</v>
          </cell>
        </row>
        <row r="9810">
          <cell r="A9810">
            <v>2017</v>
          </cell>
          <cell r="B9810" t="str">
            <v>PeeringDB</v>
          </cell>
        </row>
        <row r="9811">
          <cell r="A9811">
            <v>2017</v>
          </cell>
          <cell r="B9811" t="str">
            <v>PeeringDB</v>
          </cell>
          <cell r="D9811">
            <v>1</v>
          </cell>
        </row>
        <row r="9812">
          <cell r="A9812">
            <v>2017</v>
          </cell>
          <cell r="B9812" t="str">
            <v>Telegeography; EIU</v>
          </cell>
        </row>
        <row r="9813">
          <cell r="A9813">
            <v>2017</v>
          </cell>
          <cell r="B9813" t="str">
            <v>PeeringDB</v>
          </cell>
          <cell r="D9813">
            <v>1</v>
          </cell>
        </row>
        <row r="9814">
          <cell r="A9814">
            <v>2017</v>
          </cell>
          <cell r="B9814" t="str">
            <v>Telegeography; EIU</v>
          </cell>
          <cell r="D9814">
            <v>1</v>
          </cell>
        </row>
        <row r="9815">
          <cell r="A9815">
            <v>2017</v>
          </cell>
          <cell r="B9815" t="str">
            <v>Telegeography; EIU</v>
          </cell>
          <cell r="D9815">
            <v>8</v>
          </cell>
        </row>
        <row r="9816">
          <cell r="A9816">
            <v>2017</v>
          </cell>
          <cell r="B9816" t="str">
            <v>Telegeography; EIU</v>
          </cell>
          <cell r="D9816">
            <v>1</v>
          </cell>
        </row>
        <row r="9817">
          <cell r="A9817">
            <v>2017</v>
          </cell>
          <cell r="B9817" t="str">
            <v>Telegeography; EIU</v>
          </cell>
        </row>
        <row r="9818">
          <cell r="A9818">
            <v>2017</v>
          </cell>
          <cell r="B9818" t="str">
            <v>Telegeography; EIU</v>
          </cell>
          <cell r="D9818">
            <v>1</v>
          </cell>
        </row>
        <row r="9819">
          <cell r="A9819">
            <v>2017</v>
          </cell>
          <cell r="B9819" t="str">
            <v>Telegeography; EIU</v>
          </cell>
          <cell r="D9819">
            <v>1</v>
          </cell>
        </row>
        <row r="9820">
          <cell r="A9820">
            <v>2017</v>
          </cell>
          <cell r="B9820" t="str">
            <v>Telegeography; EIU</v>
          </cell>
          <cell r="D9820">
            <v>2</v>
          </cell>
        </row>
        <row r="9821">
          <cell r="A9821">
            <v>2017</v>
          </cell>
          <cell r="B9821" t="str">
            <v>Telegeography; EIU</v>
          </cell>
          <cell r="D9821">
            <v>8</v>
          </cell>
        </row>
        <row r="9822">
          <cell r="A9822">
            <v>2017</v>
          </cell>
          <cell r="B9822" t="str">
            <v>Telegeography; EIU</v>
          </cell>
          <cell r="D9822">
            <v>1</v>
          </cell>
        </row>
        <row r="9823">
          <cell r="A9823">
            <v>2017</v>
          </cell>
          <cell r="B9823" t="str">
            <v>Telegeography; EIU</v>
          </cell>
        </row>
        <row r="9824">
          <cell r="A9824">
            <v>2017</v>
          </cell>
          <cell r="B9824" t="str">
            <v>Telegeography; EIU</v>
          </cell>
          <cell r="D9824">
            <v>3</v>
          </cell>
        </row>
        <row r="9825">
          <cell r="A9825">
            <v>2017</v>
          </cell>
          <cell r="B9825" t="str">
            <v>Telegeography; EIU</v>
          </cell>
          <cell r="D9825">
            <v>20</v>
          </cell>
        </row>
        <row r="9826">
          <cell r="A9826">
            <v>2017</v>
          </cell>
          <cell r="B9826" t="str">
            <v>Telegeography; EIU</v>
          </cell>
          <cell r="D9826">
            <v>1</v>
          </cell>
        </row>
        <row r="9827">
          <cell r="A9827">
            <v>2017</v>
          </cell>
          <cell r="B9827" t="str">
            <v>Telegeography; EIU</v>
          </cell>
        </row>
        <row r="9828">
          <cell r="A9828">
            <v>2017</v>
          </cell>
          <cell r="B9828" t="str">
            <v>Telegeography; EIU</v>
          </cell>
        </row>
        <row r="9829">
          <cell r="A9829">
            <v>2017</v>
          </cell>
          <cell r="B9829" t="str">
            <v>Telegeography; EIU</v>
          </cell>
          <cell r="D9829">
            <v>6</v>
          </cell>
        </row>
        <row r="9830">
          <cell r="A9830">
            <v>2017</v>
          </cell>
          <cell r="B9830" t="str">
            <v>Telegeography; EIU</v>
          </cell>
          <cell r="D9830">
            <v>7</v>
          </cell>
        </row>
        <row r="9831">
          <cell r="A9831">
            <v>2017</v>
          </cell>
          <cell r="B9831" t="str">
            <v>Telegeography; EIU</v>
          </cell>
          <cell r="D9831">
            <v>2</v>
          </cell>
        </row>
        <row r="9832">
          <cell r="A9832">
            <v>2017</v>
          </cell>
          <cell r="B9832" t="str">
            <v>Telegeography; EIU</v>
          </cell>
          <cell r="D9832">
            <v>5</v>
          </cell>
        </row>
        <row r="9833">
          <cell r="A9833">
            <v>2017</v>
          </cell>
          <cell r="B9833" t="str">
            <v>Telegeography; EIU</v>
          </cell>
        </row>
        <row r="9834">
          <cell r="A9834">
            <v>2017</v>
          </cell>
          <cell r="B9834" t="str">
            <v>Telegeography; EIU</v>
          </cell>
        </row>
        <row r="9835">
          <cell r="A9835">
            <v>2017</v>
          </cell>
          <cell r="B9835" t="str">
            <v>Telegeography; EIU</v>
          </cell>
          <cell r="D9835">
            <v>9</v>
          </cell>
        </row>
        <row r="9836">
          <cell r="A9836">
            <v>2017</v>
          </cell>
          <cell r="B9836" t="str">
            <v>Telegeography; EIU</v>
          </cell>
          <cell r="D9836">
            <v>4</v>
          </cell>
        </row>
        <row r="9837">
          <cell r="A9837">
            <v>2017</v>
          </cell>
          <cell r="B9837" t="str">
            <v>Telegeography; EIU</v>
          </cell>
          <cell r="D9837">
            <v>2</v>
          </cell>
        </row>
        <row r="9838">
          <cell r="A9838">
            <v>2017</v>
          </cell>
          <cell r="B9838" t="str">
            <v>Telegeography; EIU</v>
          </cell>
          <cell r="D9838">
            <v>2</v>
          </cell>
        </row>
        <row r="9839">
          <cell r="A9839">
            <v>2017</v>
          </cell>
          <cell r="B9839" t="str">
            <v>Telegeography; EIU</v>
          </cell>
          <cell r="D9839">
            <v>3</v>
          </cell>
        </row>
        <row r="9840">
          <cell r="A9840">
            <v>2017</v>
          </cell>
          <cell r="B9840" t="str">
            <v>Telegeography; EIU</v>
          </cell>
          <cell r="D9840">
            <v>2</v>
          </cell>
        </row>
        <row r="9841">
          <cell r="A9841">
            <v>2017</v>
          </cell>
          <cell r="B9841" t="str">
            <v>Telegeography; EIU</v>
          </cell>
          <cell r="D9841">
            <v>2</v>
          </cell>
        </row>
        <row r="9842">
          <cell r="A9842">
            <v>2017</v>
          </cell>
          <cell r="B9842" t="str">
            <v>Telegeography; EIU</v>
          </cell>
          <cell r="D9842">
            <v>1</v>
          </cell>
        </row>
        <row r="9843">
          <cell r="A9843">
            <v>2017</v>
          </cell>
          <cell r="B9843" t="str">
            <v>Telegeography; EIU</v>
          </cell>
          <cell r="D9843">
            <v>5</v>
          </cell>
        </row>
        <row r="9844">
          <cell r="A9844">
            <v>2017</v>
          </cell>
          <cell r="B9844" t="str">
            <v>Telegeography; EIU</v>
          </cell>
          <cell r="D9844">
            <v>8</v>
          </cell>
        </row>
        <row r="9845">
          <cell r="A9845">
            <v>2017</v>
          </cell>
          <cell r="B9845" t="str">
            <v>Telegeography; EIU</v>
          </cell>
          <cell r="D9845">
            <v>105</v>
          </cell>
        </row>
        <row r="9846">
          <cell r="A9846">
            <v>2017</v>
          </cell>
          <cell r="B9846" t="str">
            <v>Telegeography; EIU</v>
          </cell>
          <cell r="D9846">
            <v>1</v>
          </cell>
        </row>
        <row r="9847">
          <cell r="A9847">
            <v>2017</v>
          </cell>
          <cell r="B9847" t="str">
            <v>Telegeography; EIU</v>
          </cell>
        </row>
        <row r="9848">
          <cell r="A9848">
            <v>2017</v>
          </cell>
          <cell r="B9848" t="str">
            <v>Telegeography; EIU</v>
          </cell>
          <cell r="D9848">
            <v>1</v>
          </cell>
        </row>
        <row r="9849">
          <cell r="A9849">
            <v>2017</v>
          </cell>
          <cell r="B9849" t="str">
            <v>PeeringDB</v>
          </cell>
        </row>
        <row r="9850">
          <cell r="A9850">
            <v>2016</v>
          </cell>
          <cell r="B9850" t="str">
            <v>IEA</v>
          </cell>
        </row>
        <row r="9851">
          <cell r="A9851">
            <v>2016</v>
          </cell>
          <cell r="B9851" t="str">
            <v>IEA</v>
          </cell>
        </row>
        <row r="9852">
          <cell r="A9852">
            <v>2014</v>
          </cell>
          <cell r="B9852" t="str">
            <v>World Bank</v>
          </cell>
        </row>
        <row r="9853">
          <cell r="A9853">
            <v>2014</v>
          </cell>
          <cell r="B9853" t="str">
            <v>World Bank</v>
          </cell>
        </row>
        <row r="9854">
          <cell r="A9854">
            <v>2016</v>
          </cell>
          <cell r="B9854" t="str">
            <v>IEA</v>
          </cell>
        </row>
        <row r="9855">
          <cell r="A9855">
            <v>2014</v>
          </cell>
          <cell r="B9855" t="str">
            <v>World Bank</v>
          </cell>
        </row>
        <row r="9856">
          <cell r="A9856">
            <v>2016</v>
          </cell>
          <cell r="B9856" t="str">
            <v>IEA</v>
          </cell>
        </row>
        <row r="9857">
          <cell r="A9857">
            <v>2016</v>
          </cell>
          <cell r="B9857" t="str">
            <v>IEA</v>
          </cell>
        </row>
        <row r="9858">
          <cell r="A9858">
            <v>2014</v>
          </cell>
          <cell r="B9858" t="str">
            <v>World Bank</v>
          </cell>
        </row>
        <row r="9859">
          <cell r="A9859">
            <v>2016</v>
          </cell>
          <cell r="B9859" t="str">
            <v>IEA</v>
          </cell>
        </row>
        <row r="9860">
          <cell r="A9860">
            <v>2016</v>
          </cell>
          <cell r="B9860" t="str">
            <v>IEA</v>
          </cell>
        </row>
        <row r="9861">
          <cell r="A9861">
            <v>2016</v>
          </cell>
          <cell r="B9861" t="str">
            <v>IEA</v>
          </cell>
        </row>
        <row r="9862">
          <cell r="A9862">
            <v>2014</v>
          </cell>
          <cell r="B9862" t="str">
            <v>World Bank</v>
          </cell>
        </row>
        <row r="9863">
          <cell r="A9863">
            <v>2014</v>
          </cell>
          <cell r="B9863" t="str">
            <v>World Bank</v>
          </cell>
        </row>
        <row r="9864">
          <cell r="A9864">
            <v>2016</v>
          </cell>
          <cell r="B9864" t="str">
            <v>IEA</v>
          </cell>
        </row>
        <row r="9865">
          <cell r="A9865">
            <v>2016</v>
          </cell>
          <cell r="B9865" t="str">
            <v>IEA</v>
          </cell>
        </row>
        <row r="9866">
          <cell r="A9866">
            <v>2016</v>
          </cell>
          <cell r="B9866" t="str">
            <v>IEA</v>
          </cell>
        </row>
        <row r="9867">
          <cell r="A9867">
            <v>2016</v>
          </cell>
          <cell r="B9867" t="str">
            <v>IEA</v>
          </cell>
        </row>
        <row r="9868">
          <cell r="A9868">
            <v>2014</v>
          </cell>
          <cell r="B9868" t="str">
            <v>World Bank</v>
          </cell>
        </row>
        <row r="9869">
          <cell r="A9869">
            <v>2016</v>
          </cell>
          <cell r="B9869" t="str">
            <v>IEA</v>
          </cell>
        </row>
        <row r="9870">
          <cell r="A9870">
            <v>2016</v>
          </cell>
          <cell r="B9870" t="str">
            <v>IEA</v>
          </cell>
        </row>
        <row r="9871">
          <cell r="A9871">
            <v>2014</v>
          </cell>
          <cell r="B9871" t="str">
            <v>World Bank</v>
          </cell>
        </row>
        <row r="9872">
          <cell r="A9872">
            <v>2016</v>
          </cell>
          <cell r="B9872" t="str">
            <v>IEA</v>
          </cell>
        </row>
        <row r="9873">
          <cell r="A9873">
            <v>2014</v>
          </cell>
          <cell r="B9873" t="str">
            <v>World Bank</v>
          </cell>
        </row>
        <row r="9874">
          <cell r="A9874">
            <v>2014</v>
          </cell>
          <cell r="B9874" t="str">
            <v>World Bank</v>
          </cell>
        </row>
        <row r="9875">
          <cell r="A9875">
            <v>2016</v>
          </cell>
          <cell r="B9875" t="str">
            <v>IEA</v>
          </cell>
        </row>
        <row r="9876">
          <cell r="A9876">
            <v>2014</v>
          </cell>
          <cell r="B9876" t="str">
            <v>World Bank</v>
          </cell>
        </row>
        <row r="9877">
          <cell r="A9877">
            <v>2016</v>
          </cell>
          <cell r="B9877" t="str">
            <v>IEA</v>
          </cell>
        </row>
        <row r="9878">
          <cell r="A9878">
            <v>2014</v>
          </cell>
          <cell r="B9878" t="str">
            <v>World Bank</v>
          </cell>
        </row>
        <row r="9879">
          <cell r="A9879">
            <v>2016</v>
          </cell>
          <cell r="B9879" t="str">
            <v>IEA</v>
          </cell>
        </row>
        <row r="9880">
          <cell r="A9880">
            <v>2016</v>
          </cell>
          <cell r="B9880" t="str">
            <v>IEA</v>
          </cell>
        </row>
        <row r="9881">
          <cell r="A9881">
            <v>2016</v>
          </cell>
          <cell r="B9881" t="str">
            <v>IEA</v>
          </cell>
        </row>
        <row r="9882">
          <cell r="A9882">
            <v>2014</v>
          </cell>
          <cell r="B9882" t="str">
            <v>World Bank</v>
          </cell>
        </row>
        <row r="9883">
          <cell r="A9883">
            <v>2014</v>
          </cell>
          <cell r="B9883" t="str">
            <v>World Bank</v>
          </cell>
        </row>
        <row r="9884">
          <cell r="A9884">
            <v>2016</v>
          </cell>
          <cell r="B9884" t="str">
            <v>IEA</v>
          </cell>
        </row>
        <row r="9885">
          <cell r="A9885">
            <v>2014</v>
          </cell>
          <cell r="B9885" t="str">
            <v>World Bank</v>
          </cell>
        </row>
        <row r="9886">
          <cell r="A9886">
            <v>2014</v>
          </cell>
          <cell r="B9886" t="str">
            <v>World Bank</v>
          </cell>
        </row>
        <row r="9887">
          <cell r="A9887">
            <v>2016</v>
          </cell>
          <cell r="B9887" t="str">
            <v>IEA</v>
          </cell>
        </row>
        <row r="9888">
          <cell r="A9888">
            <v>2016</v>
          </cell>
          <cell r="B9888" t="str">
            <v>IEA</v>
          </cell>
        </row>
        <row r="9889">
          <cell r="A9889">
            <v>2016</v>
          </cell>
          <cell r="B9889" t="str">
            <v>IEA</v>
          </cell>
        </row>
        <row r="9890">
          <cell r="A9890">
            <v>2016</v>
          </cell>
          <cell r="B9890" t="str">
            <v>IEA</v>
          </cell>
        </row>
        <row r="9891">
          <cell r="A9891">
            <v>2016</v>
          </cell>
          <cell r="B9891" t="str">
            <v>IEA</v>
          </cell>
        </row>
        <row r="9892">
          <cell r="A9892">
            <v>2016</v>
          </cell>
          <cell r="B9892" t="str">
            <v>IEA</v>
          </cell>
        </row>
        <row r="9893">
          <cell r="A9893">
            <v>2014</v>
          </cell>
          <cell r="B9893" t="str">
            <v>World Bank</v>
          </cell>
        </row>
        <row r="9894">
          <cell r="A9894">
            <v>2014</v>
          </cell>
          <cell r="B9894" t="str">
            <v>World Bank</v>
          </cell>
        </row>
        <row r="9895">
          <cell r="A9895">
            <v>2016</v>
          </cell>
          <cell r="B9895" t="str">
            <v>IEA</v>
          </cell>
        </row>
        <row r="9896">
          <cell r="A9896">
            <v>2016</v>
          </cell>
          <cell r="B9896" t="str">
            <v>IEA</v>
          </cell>
        </row>
        <row r="9897">
          <cell r="A9897">
            <v>2016</v>
          </cell>
          <cell r="B9897" t="str">
            <v>IEA</v>
          </cell>
        </row>
        <row r="9898">
          <cell r="A9898">
            <v>2016</v>
          </cell>
          <cell r="B9898" t="str">
            <v>IEA</v>
          </cell>
        </row>
        <row r="9899">
          <cell r="A9899">
            <v>2016</v>
          </cell>
          <cell r="B9899" t="str">
            <v>IEA</v>
          </cell>
        </row>
        <row r="9900">
          <cell r="A9900">
            <v>2016</v>
          </cell>
          <cell r="B9900" t="str">
            <v>IEA</v>
          </cell>
        </row>
        <row r="9901">
          <cell r="A9901">
            <v>2014</v>
          </cell>
          <cell r="B9901" t="str">
            <v>World Bank</v>
          </cell>
        </row>
        <row r="9902">
          <cell r="A9902">
            <v>2016</v>
          </cell>
          <cell r="B9902" t="str">
            <v>IEA</v>
          </cell>
        </row>
        <row r="9903">
          <cell r="A9903">
            <v>2016</v>
          </cell>
          <cell r="B9903" t="str">
            <v>IEA</v>
          </cell>
        </row>
        <row r="9904">
          <cell r="A9904">
            <v>2016</v>
          </cell>
          <cell r="B9904" t="str">
            <v>IEA</v>
          </cell>
        </row>
        <row r="9905">
          <cell r="A9905">
            <v>2016</v>
          </cell>
          <cell r="B9905" t="str">
            <v>IEA</v>
          </cell>
        </row>
        <row r="9906">
          <cell r="A9906">
            <v>2016</v>
          </cell>
          <cell r="B9906" t="str">
            <v>IEA</v>
          </cell>
        </row>
        <row r="9907">
          <cell r="A9907">
            <v>2014</v>
          </cell>
          <cell r="B9907" t="str">
            <v>World Bank</v>
          </cell>
        </row>
        <row r="9908">
          <cell r="A9908">
            <v>2014</v>
          </cell>
          <cell r="B9908" t="str">
            <v>World Bank</v>
          </cell>
        </row>
        <row r="9909">
          <cell r="A9909">
            <v>2016</v>
          </cell>
          <cell r="B9909" t="str">
            <v>IEA</v>
          </cell>
        </row>
        <row r="9910">
          <cell r="A9910">
            <v>2014</v>
          </cell>
          <cell r="B9910" t="str">
            <v>World Bank</v>
          </cell>
        </row>
        <row r="9911">
          <cell r="A9911">
            <v>2014</v>
          </cell>
          <cell r="B9911" t="str">
            <v>World Bank</v>
          </cell>
        </row>
        <row r="9912">
          <cell r="A9912">
            <v>2016</v>
          </cell>
          <cell r="B9912" t="str">
            <v>IEA</v>
          </cell>
        </row>
        <row r="9913">
          <cell r="A9913">
            <v>2016</v>
          </cell>
          <cell r="B9913" t="str">
            <v>IEA</v>
          </cell>
        </row>
        <row r="9914">
          <cell r="A9914">
            <v>2016</v>
          </cell>
          <cell r="B9914" t="str">
            <v>IEA</v>
          </cell>
        </row>
        <row r="9915">
          <cell r="A9915">
            <v>2016</v>
          </cell>
          <cell r="B9915" t="str">
            <v>IEA</v>
          </cell>
        </row>
        <row r="9916">
          <cell r="A9916">
            <v>2016</v>
          </cell>
          <cell r="B9916" t="str">
            <v>IEA</v>
          </cell>
        </row>
        <row r="9917">
          <cell r="A9917">
            <v>2014</v>
          </cell>
          <cell r="B9917" t="str">
            <v>World Bank</v>
          </cell>
        </row>
        <row r="9918">
          <cell r="A9918">
            <v>2014</v>
          </cell>
          <cell r="B9918" t="str">
            <v>World Bank</v>
          </cell>
        </row>
        <row r="9919">
          <cell r="A9919">
            <v>2016</v>
          </cell>
          <cell r="B9919" t="str">
            <v>IEA</v>
          </cell>
        </row>
        <row r="9920">
          <cell r="A9920">
            <v>2016</v>
          </cell>
          <cell r="B9920" t="str">
            <v>IEA</v>
          </cell>
        </row>
        <row r="9921">
          <cell r="A9921">
            <v>2014</v>
          </cell>
          <cell r="B9921" t="str">
            <v>World Bank</v>
          </cell>
        </row>
        <row r="9922">
          <cell r="A9922">
            <v>2014</v>
          </cell>
          <cell r="B9922" t="str">
            <v>World Bank</v>
          </cell>
        </row>
        <row r="9923">
          <cell r="A9923">
            <v>2015</v>
          </cell>
          <cell r="B9923" t="str">
            <v>World Energy Council</v>
          </cell>
        </row>
        <row r="9924">
          <cell r="A9924">
            <v>2016</v>
          </cell>
          <cell r="B9924" t="str">
            <v>IEA</v>
          </cell>
        </row>
        <row r="9925">
          <cell r="A9925">
            <v>2016</v>
          </cell>
          <cell r="B9925" t="str">
            <v>IEA</v>
          </cell>
        </row>
        <row r="9926">
          <cell r="A9926">
            <v>2014</v>
          </cell>
          <cell r="B9926" t="str">
            <v>World Bank</v>
          </cell>
        </row>
        <row r="9927">
          <cell r="A9927">
            <v>2016</v>
          </cell>
          <cell r="B9927" t="str">
            <v>IEA</v>
          </cell>
        </row>
        <row r="9928">
          <cell r="A9928">
            <v>2016</v>
          </cell>
          <cell r="B9928" t="str">
            <v>IEA</v>
          </cell>
        </row>
        <row r="9929">
          <cell r="A9929">
            <v>2014</v>
          </cell>
          <cell r="B9929" t="str">
            <v>World Bank</v>
          </cell>
        </row>
        <row r="9930">
          <cell r="A9930">
            <v>2014</v>
          </cell>
          <cell r="B9930" t="str">
            <v>World Bank</v>
          </cell>
        </row>
        <row r="9931">
          <cell r="A9931">
            <v>2014</v>
          </cell>
          <cell r="B9931" t="str">
            <v>World Bank</v>
          </cell>
        </row>
        <row r="9932">
          <cell r="A9932">
            <v>2014</v>
          </cell>
          <cell r="B9932" t="str">
            <v>World Bank</v>
          </cell>
        </row>
        <row r="9933">
          <cell r="A9933">
            <v>2016</v>
          </cell>
          <cell r="B9933" t="str">
            <v>IEA</v>
          </cell>
        </row>
        <row r="9934">
          <cell r="A9934">
            <v>2016</v>
          </cell>
          <cell r="B9934" t="str">
            <v>IEA</v>
          </cell>
        </row>
        <row r="9935">
          <cell r="A9935">
            <v>2016</v>
          </cell>
          <cell r="B9935" t="str">
            <v>IEA</v>
          </cell>
        </row>
        <row r="9936">
          <cell r="A9936">
            <v>2016</v>
          </cell>
          <cell r="B9936" t="str">
            <v>IEA</v>
          </cell>
        </row>
        <row r="9937">
          <cell r="A9937">
            <v>2016</v>
          </cell>
          <cell r="B9937" t="str">
            <v>Gallup</v>
          </cell>
        </row>
        <row r="9938">
          <cell r="A9938">
            <v>2014</v>
          </cell>
          <cell r="B9938" t="str">
            <v>World Bank</v>
          </cell>
        </row>
        <row r="9939">
          <cell r="A9939">
            <v>2014</v>
          </cell>
          <cell r="B9939" t="str">
            <v>World Bank</v>
          </cell>
        </row>
        <row r="9940">
          <cell r="A9940">
            <v>2016</v>
          </cell>
          <cell r="B9940" t="str">
            <v>IEA</v>
          </cell>
        </row>
        <row r="9941">
          <cell r="A9941">
            <v>2014</v>
          </cell>
          <cell r="B9941" t="str">
            <v>World Bank</v>
          </cell>
        </row>
        <row r="9942">
          <cell r="A9942">
            <v>2016</v>
          </cell>
          <cell r="B9942" t="str">
            <v>IEA</v>
          </cell>
        </row>
        <row r="9943">
          <cell r="A9943">
            <v>2016</v>
          </cell>
          <cell r="B9943" t="str">
            <v>IEA</v>
          </cell>
        </row>
        <row r="9944">
          <cell r="A9944">
            <v>2014</v>
          </cell>
          <cell r="B9944" t="str">
            <v>World Bank</v>
          </cell>
        </row>
        <row r="9945">
          <cell r="A9945">
            <v>2016</v>
          </cell>
          <cell r="B9945" t="str">
            <v>IEA</v>
          </cell>
        </row>
        <row r="9946">
          <cell r="A9946">
            <v>2016</v>
          </cell>
          <cell r="B9946" t="str">
            <v>IEA</v>
          </cell>
        </row>
        <row r="9947">
          <cell r="A9947">
            <v>2016</v>
          </cell>
          <cell r="B9947" t="str">
            <v>IEA</v>
          </cell>
        </row>
        <row r="9948">
          <cell r="A9948">
            <v>2014</v>
          </cell>
          <cell r="B9948" t="str">
            <v>World Bank</v>
          </cell>
        </row>
        <row r="9949">
          <cell r="A9949">
            <v>2014</v>
          </cell>
          <cell r="B9949" t="str">
            <v>World Bank</v>
          </cell>
        </row>
        <row r="9950">
          <cell r="A9950">
            <v>2016</v>
          </cell>
          <cell r="B9950" t="str">
            <v>IEA</v>
          </cell>
        </row>
        <row r="9951">
          <cell r="A9951">
            <v>2016</v>
          </cell>
          <cell r="B9951" t="str">
            <v>IEA</v>
          </cell>
        </row>
        <row r="9952">
          <cell r="A9952">
            <v>2016</v>
          </cell>
          <cell r="B9952" t="str">
            <v>IEA</v>
          </cell>
        </row>
        <row r="9953">
          <cell r="A9953">
            <v>2016</v>
          </cell>
          <cell r="B9953" t="str">
            <v>IEA</v>
          </cell>
        </row>
        <row r="9954">
          <cell r="A9954">
            <v>2014</v>
          </cell>
          <cell r="B9954" t="str">
            <v>World Bank</v>
          </cell>
        </row>
        <row r="9955">
          <cell r="A9955">
            <v>2016</v>
          </cell>
          <cell r="B9955" t="str">
            <v>IEA</v>
          </cell>
        </row>
        <row r="9956">
          <cell r="A9956">
            <v>2016</v>
          </cell>
          <cell r="B9956" t="str">
            <v>IEA</v>
          </cell>
        </row>
        <row r="9957">
          <cell r="A9957">
            <v>2014</v>
          </cell>
          <cell r="B9957" t="str">
            <v>World Bank</v>
          </cell>
        </row>
        <row r="9958">
          <cell r="A9958">
            <v>2016</v>
          </cell>
          <cell r="B9958" t="str">
            <v>IEA</v>
          </cell>
        </row>
        <row r="9959">
          <cell r="A9959">
            <v>2014</v>
          </cell>
          <cell r="B9959" t="str">
            <v>World Bank</v>
          </cell>
        </row>
        <row r="9960">
          <cell r="A9960">
            <v>2014</v>
          </cell>
          <cell r="B9960" t="str">
            <v>World Bank</v>
          </cell>
        </row>
        <row r="9961">
          <cell r="A9961">
            <v>2016</v>
          </cell>
          <cell r="B9961" t="str">
            <v>IEA</v>
          </cell>
        </row>
        <row r="9962">
          <cell r="A9962">
            <v>2014</v>
          </cell>
          <cell r="B9962" t="str">
            <v>World Bank</v>
          </cell>
        </row>
        <row r="9963">
          <cell r="A9963">
            <v>2016</v>
          </cell>
          <cell r="B9963" t="str">
            <v>IEA</v>
          </cell>
        </row>
        <row r="9964">
          <cell r="A9964">
            <v>2014</v>
          </cell>
          <cell r="B9964" t="str">
            <v>World Bank</v>
          </cell>
        </row>
        <row r="9965">
          <cell r="A9965">
            <v>2016</v>
          </cell>
          <cell r="B9965" t="str">
            <v>IEA</v>
          </cell>
        </row>
        <row r="9966">
          <cell r="A9966">
            <v>2016</v>
          </cell>
          <cell r="B9966" t="str">
            <v>IEA</v>
          </cell>
        </row>
        <row r="9967">
          <cell r="A9967">
            <v>2016</v>
          </cell>
          <cell r="B9967" t="str">
            <v>IEA</v>
          </cell>
        </row>
        <row r="9968">
          <cell r="A9968">
            <v>2014</v>
          </cell>
          <cell r="B9968" t="str">
            <v>World Bank</v>
          </cell>
        </row>
        <row r="9969">
          <cell r="A9969">
            <v>2014</v>
          </cell>
          <cell r="B9969" t="str">
            <v>World Bank</v>
          </cell>
        </row>
        <row r="9970">
          <cell r="A9970">
            <v>2016</v>
          </cell>
          <cell r="B9970" t="str">
            <v>IEA</v>
          </cell>
        </row>
        <row r="9971">
          <cell r="A9971">
            <v>2014</v>
          </cell>
          <cell r="B9971" t="str">
            <v>World Bank</v>
          </cell>
        </row>
        <row r="9972">
          <cell r="A9972">
            <v>2014</v>
          </cell>
          <cell r="B9972" t="str">
            <v>World Bank</v>
          </cell>
        </row>
        <row r="9973">
          <cell r="A9973">
            <v>2016</v>
          </cell>
          <cell r="B9973" t="str">
            <v>IEA</v>
          </cell>
        </row>
        <row r="9974">
          <cell r="A9974">
            <v>2016</v>
          </cell>
          <cell r="B9974" t="str">
            <v>IEA</v>
          </cell>
        </row>
        <row r="9975">
          <cell r="A9975">
            <v>2016</v>
          </cell>
          <cell r="B9975" t="str">
            <v>IEA</v>
          </cell>
        </row>
        <row r="9976">
          <cell r="A9976">
            <v>2016</v>
          </cell>
          <cell r="B9976" t="str">
            <v>IEA</v>
          </cell>
        </row>
        <row r="9977">
          <cell r="A9977">
            <v>2016</v>
          </cell>
          <cell r="B9977" t="str">
            <v>IEA</v>
          </cell>
        </row>
        <row r="9978">
          <cell r="A9978">
            <v>2016</v>
          </cell>
          <cell r="B9978" t="str">
            <v>IEA</v>
          </cell>
        </row>
        <row r="9979">
          <cell r="A9979">
            <v>2014</v>
          </cell>
          <cell r="B9979" t="str">
            <v>World Bank</v>
          </cell>
        </row>
        <row r="9980">
          <cell r="A9980">
            <v>2014</v>
          </cell>
          <cell r="B9980" t="str">
            <v>World Bank</v>
          </cell>
        </row>
        <row r="9981">
          <cell r="A9981">
            <v>2016</v>
          </cell>
          <cell r="B9981" t="str">
            <v>IEA</v>
          </cell>
        </row>
        <row r="9982">
          <cell r="A9982">
            <v>2016</v>
          </cell>
          <cell r="B9982" t="str">
            <v>IEA</v>
          </cell>
        </row>
        <row r="9983">
          <cell r="A9983">
            <v>2016</v>
          </cell>
          <cell r="B9983" t="str">
            <v>IEA</v>
          </cell>
        </row>
        <row r="9984">
          <cell r="A9984">
            <v>2016</v>
          </cell>
          <cell r="B9984" t="str">
            <v>IEA</v>
          </cell>
        </row>
        <row r="9985">
          <cell r="A9985">
            <v>2016</v>
          </cell>
          <cell r="B9985" t="str">
            <v>IEA</v>
          </cell>
        </row>
        <row r="9986">
          <cell r="A9986">
            <v>2016</v>
          </cell>
          <cell r="B9986" t="str">
            <v>IEA</v>
          </cell>
        </row>
        <row r="9987">
          <cell r="A9987">
            <v>2014</v>
          </cell>
          <cell r="B9987" t="str">
            <v>World Bank</v>
          </cell>
        </row>
        <row r="9988">
          <cell r="A9988">
            <v>2016</v>
          </cell>
          <cell r="B9988" t="str">
            <v>IEA</v>
          </cell>
        </row>
        <row r="9989">
          <cell r="A9989">
            <v>2016</v>
          </cell>
          <cell r="B9989" t="str">
            <v>IEA</v>
          </cell>
        </row>
        <row r="9990">
          <cell r="A9990">
            <v>2016</v>
          </cell>
          <cell r="B9990" t="str">
            <v>IEA</v>
          </cell>
        </row>
        <row r="9991">
          <cell r="A9991">
            <v>2016</v>
          </cell>
          <cell r="B9991" t="str">
            <v>IEA</v>
          </cell>
        </row>
        <row r="9992">
          <cell r="A9992">
            <v>2016</v>
          </cell>
          <cell r="B9992" t="str">
            <v>IEA</v>
          </cell>
        </row>
        <row r="9993">
          <cell r="A9993">
            <v>2014</v>
          </cell>
          <cell r="B9993" t="str">
            <v>World Bank</v>
          </cell>
        </row>
        <row r="9994">
          <cell r="A9994">
            <v>2014</v>
          </cell>
          <cell r="B9994" t="str">
            <v>World Bank</v>
          </cell>
        </row>
        <row r="9995">
          <cell r="A9995">
            <v>2016</v>
          </cell>
          <cell r="B9995" t="str">
            <v>IEA</v>
          </cell>
        </row>
        <row r="9996">
          <cell r="A9996">
            <v>2014</v>
          </cell>
          <cell r="B9996" t="str">
            <v>World Bank</v>
          </cell>
        </row>
        <row r="9997">
          <cell r="A9997">
            <v>2014</v>
          </cell>
          <cell r="B9997" t="str">
            <v>World Bank</v>
          </cell>
        </row>
        <row r="9998">
          <cell r="A9998">
            <v>2016</v>
          </cell>
          <cell r="B9998" t="str">
            <v>IEA</v>
          </cell>
        </row>
        <row r="9999">
          <cell r="A9999">
            <v>2016</v>
          </cell>
          <cell r="B9999" t="str">
            <v>IEA</v>
          </cell>
        </row>
        <row r="10000">
          <cell r="A10000">
            <v>2016</v>
          </cell>
          <cell r="B10000" t="str">
            <v>IEA</v>
          </cell>
        </row>
        <row r="10001">
          <cell r="A10001">
            <v>2016</v>
          </cell>
          <cell r="B10001" t="str">
            <v>IEA</v>
          </cell>
        </row>
        <row r="10002">
          <cell r="A10002">
            <v>2016</v>
          </cell>
          <cell r="B10002" t="str">
            <v>IEA</v>
          </cell>
        </row>
        <row r="10003">
          <cell r="A10003">
            <v>2014</v>
          </cell>
          <cell r="B10003" t="str">
            <v>World Bank</v>
          </cell>
        </row>
        <row r="10004">
          <cell r="A10004">
            <v>2014</v>
          </cell>
          <cell r="B10004" t="str">
            <v>World Bank</v>
          </cell>
        </row>
        <row r="10005">
          <cell r="A10005">
            <v>2016</v>
          </cell>
          <cell r="B10005" t="str">
            <v>IEA</v>
          </cell>
        </row>
        <row r="10006">
          <cell r="A10006">
            <v>2016</v>
          </cell>
          <cell r="B10006" t="str">
            <v>IEA</v>
          </cell>
        </row>
        <row r="10007">
          <cell r="A10007">
            <v>2014</v>
          </cell>
          <cell r="B10007" t="str">
            <v>World Bank</v>
          </cell>
        </row>
        <row r="10008">
          <cell r="A10008">
            <v>2014</v>
          </cell>
          <cell r="B10008" t="str">
            <v>World Bank</v>
          </cell>
        </row>
        <row r="10009">
          <cell r="A10009">
            <v>2015</v>
          </cell>
          <cell r="B10009" t="str">
            <v>World Energy Council</v>
          </cell>
        </row>
        <row r="10010">
          <cell r="A10010">
            <v>2016</v>
          </cell>
          <cell r="B10010" t="str">
            <v>IEA</v>
          </cell>
        </row>
        <row r="10011">
          <cell r="A10011">
            <v>2016</v>
          </cell>
          <cell r="B10011" t="str">
            <v>IEA</v>
          </cell>
        </row>
        <row r="10012">
          <cell r="A10012">
            <v>2014</v>
          </cell>
          <cell r="B10012" t="str">
            <v>World Bank</v>
          </cell>
        </row>
        <row r="10013">
          <cell r="A10013">
            <v>2016</v>
          </cell>
          <cell r="B10013" t="str">
            <v>IEA</v>
          </cell>
        </row>
        <row r="10014">
          <cell r="A10014">
            <v>2016</v>
          </cell>
          <cell r="B10014" t="str">
            <v>IEA</v>
          </cell>
        </row>
        <row r="10015">
          <cell r="A10015">
            <v>2014</v>
          </cell>
          <cell r="B10015" t="str">
            <v>World Bank</v>
          </cell>
        </row>
        <row r="10016">
          <cell r="A10016">
            <v>2014</v>
          </cell>
          <cell r="B10016" t="str">
            <v>World Bank</v>
          </cell>
        </row>
        <row r="10017">
          <cell r="A10017">
            <v>2014</v>
          </cell>
          <cell r="B10017" t="str">
            <v>World Bank</v>
          </cell>
        </row>
        <row r="10018">
          <cell r="A10018">
            <v>2014</v>
          </cell>
          <cell r="B10018" t="str">
            <v>World Bank</v>
          </cell>
        </row>
        <row r="10019">
          <cell r="A10019">
            <v>2016</v>
          </cell>
          <cell r="B10019" t="str">
            <v>IEA</v>
          </cell>
        </row>
        <row r="10020">
          <cell r="A10020">
            <v>2016</v>
          </cell>
          <cell r="B10020" t="str">
            <v>IEA</v>
          </cell>
        </row>
        <row r="10021">
          <cell r="A10021">
            <v>2016</v>
          </cell>
          <cell r="B10021" t="str">
            <v>IEA</v>
          </cell>
        </row>
        <row r="10022">
          <cell r="A10022">
            <v>2016</v>
          </cell>
          <cell r="B10022" t="str">
            <v>GSMA</v>
          </cell>
        </row>
        <row r="10023">
          <cell r="A10023">
            <v>2016</v>
          </cell>
          <cell r="B10023" t="str">
            <v>Gallup</v>
          </cell>
        </row>
        <row r="10024">
          <cell r="A10024">
            <v>2016</v>
          </cell>
          <cell r="B10024" t="str">
            <v>GSMA</v>
          </cell>
        </row>
        <row r="10025">
          <cell r="A10025">
            <v>2016</v>
          </cell>
          <cell r="B10025" t="str">
            <v>GSMA</v>
          </cell>
        </row>
        <row r="10026">
          <cell r="A10026">
            <v>2016</v>
          </cell>
          <cell r="B10026" t="str">
            <v>GSMA</v>
          </cell>
        </row>
        <row r="10027">
          <cell r="A10027">
            <v>2016</v>
          </cell>
          <cell r="B10027" t="str">
            <v>GSMA</v>
          </cell>
        </row>
        <row r="10028">
          <cell r="A10028">
            <v>2016</v>
          </cell>
          <cell r="B10028" t="str">
            <v>GSMA</v>
          </cell>
        </row>
        <row r="10029">
          <cell r="A10029">
            <v>2016</v>
          </cell>
          <cell r="B10029" t="str">
            <v>GSMA</v>
          </cell>
        </row>
        <row r="10030">
          <cell r="A10030">
            <v>2016</v>
          </cell>
          <cell r="B10030" t="str">
            <v>GSMA</v>
          </cell>
        </row>
        <row r="10031">
          <cell r="A10031">
            <v>2016</v>
          </cell>
          <cell r="B10031" t="str">
            <v>GSMA</v>
          </cell>
        </row>
        <row r="10032">
          <cell r="A10032">
            <v>2016</v>
          </cell>
          <cell r="B10032" t="str">
            <v>GSMA</v>
          </cell>
        </row>
        <row r="10033">
          <cell r="A10033">
            <v>2016</v>
          </cell>
          <cell r="B10033" t="str">
            <v>GSMA</v>
          </cell>
        </row>
        <row r="10034">
          <cell r="A10034">
            <v>2016</v>
          </cell>
          <cell r="B10034" t="str">
            <v>GSMA</v>
          </cell>
        </row>
        <row r="10035">
          <cell r="A10035">
            <v>2016</v>
          </cell>
          <cell r="B10035" t="str">
            <v>GSMA</v>
          </cell>
        </row>
        <row r="10036">
          <cell r="A10036">
            <v>2016</v>
          </cell>
          <cell r="B10036" t="str">
            <v>GSMA</v>
          </cell>
        </row>
        <row r="10037">
          <cell r="A10037">
            <v>2016</v>
          </cell>
          <cell r="B10037" t="str">
            <v>GSMA</v>
          </cell>
        </row>
        <row r="10038">
          <cell r="A10038">
            <v>2016</v>
          </cell>
          <cell r="B10038" t="str">
            <v>GSMA</v>
          </cell>
        </row>
        <row r="10039">
          <cell r="A10039">
            <v>2016</v>
          </cell>
          <cell r="B10039" t="str">
            <v>GSMA</v>
          </cell>
        </row>
        <row r="10040">
          <cell r="A10040">
            <v>2016</v>
          </cell>
          <cell r="B10040" t="str">
            <v>GSMA</v>
          </cell>
        </row>
        <row r="10041">
          <cell r="A10041">
            <v>2016</v>
          </cell>
          <cell r="B10041" t="str">
            <v>GSMA</v>
          </cell>
        </row>
        <row r="10042">
          <cell r="A10042">
            <v>2016</v>
          </cell>
          <cell r="B10042" t="str">
            <v>GSMA</v>
          </cell>
        </row>
        <row r="10043">
          <cell r="A10043">
            <v>2016</v>
          </cell>
          <cell r="B10043" t="str">
            <v>GSMA</v>
          </cell>
        </row>
        <row r="10044">
          <cell r="A10044">
            <v>2016</v>
          </cell>
          <cell r="B10044" t="str">
            <v>GSMA</v>
          </cell>
        </row>
        <row r="10045">
          <cell r="A10045">
            <v>2016</v>
          </cell>
          <cell r="B10045" t="str">
            <v>GSMA</v>
          </cell>
        </row>
        <row r="10046">
          <cell r="A10046">
            <v>2016</v>
          </cell>
          <cell r="B10046" t="str">
            <v>GSMA</v>
          </cell>
        </row>
        <row r="10047">
          <cell r="A10047">
            <v>2016</v>
          </cell>
          <cell r="B10047" t="str">
            <v>GSMA</v>
          </cell>
        </row>
        <row r="10048">
          <cell r="A10048">
            <v>2016</v>
          </cell>
          <cell r="B10048" t="str">
            <v>GSMA</v>
          </cell>
        </row>
        <row r="10049">
          <cell r="A10049">
            <v>2016</v>
          </cell>
          <cell r="B10049" t="str">
            <v>GSMA</v>
          </cell>
        </row>
        <row r="10050">
          <cell r="A10050">
            <v>2016</v>
          </cell>
          <cell r="B10050" t="str">
            <v>GSMA</v>
          </cell>
        </row>
        <row r="10051">
          <cell r="A10051">
            <v>2016</v>
          </cell>
          <cell r="B10051" t="str">
            <v>GSMA</v>
          </cell>
        </row>
        <row r="10052">
          <cell r="A10052">
            <v>2016</v>
          </cell>
          <cell r="B10052" t="str">
            <v>GSMA</v>
          </cell>
        </row>
        <row r="10053">
          <cell r="A10053">
            <v>2016</v>
          </cell>
          <cell r="B10053" t="str">
            <v>GSMA</v>
          </cell>
        </row>
        <row r="10054">
          <cell r="A10054">
            <v>2016</v>
          </cell>
          <cell r="B10054" t="str">
            <v>GSMA</v>
          </cell>
        </row>
        <row r="10055">
          <cell r="A10055">
            <v>2016</v>
          </cell>
          <cell r="B10055" t="str">
            <v>GSMA</v>
          </cell>
        </row>
        <row r="10056">
          <cell r="A10056">
            <v>2016</v>
          </cell>
          <cell r="B10056" t="str">
            <v>GSMA</v>
          </cell>
        </row>
        <row r="10057">
          <cell r="A10057">
            <v>2016</v>
          </cell>
          <cell r="B10057" t="str">
            <v>GSMA</v>
          </cell>
        </row>
        <row r="10058">
          <cell r="A10058">
            <v>2016</v>
          </cell>
          <cell r="B10058" t="str">
            <v>GSMA</v>
          </cell>
        </row>
        <row r="10059">
          <cell r="A10059">
            <v>2016</v>
          </cell>
          <cell r="B10059" t="str">
            <v>GSMA</v>
          </cell>
        </row>
        <row r="10060">
          <cell r="A10060">
            <v>2016</v>
          </cell>
          <cell r="B10060" t="str">
            <v>GSMA</v>
          </cell>
        </row>
        <row r="10061">
          <cell r="A10061">
            <v>2016</v>
          </cell>
          <cell r="B10061" t="str">
            <v>GSMA</v>
          </cell>
        </row>
        <row r="10062">
          <cell r="A10062">
            <v>2016</v>
          </cell>
          <cell r="B10062" t="str">
            <v>GSMA</v>
          </cell>
        </row>
        <row r="10063">
          <cell r="A10063">
            <v>2016</v>
          </cell>
          <cell r="B10063" t="str">
            <v>GSMA</v>
          </cell>
        </row>
        <row r="10064">
          <cell r="A10064">
            <v>2016</v>
          </cell>
          <cell r="B10064" t="str">
            <v>GSMA</v>
          </cell>
        </row>
        <row r="10065">
          <cell r="A10065" t="str">
            <v>–</v>
          </cell>
          <cell r="B10065" t="str">
            <v>EIU estimate</v>
          </cell>
          <cell r="D10065" t="str">
            <v>e</v>
          </cell>
        </row>
        <row r="10066">
          <cell r="A10066">
            <v>2016</v>
          </cell>
          <cell r="B10066" t="str">
            <v>GSMA</v>
          </cell>
        </row>
        <row r="10067">
          <cell r="A10067">
            <v>2016</v>
          </cell>
          <cell r="B10067" t="str">
            <v>GSMA</v>
          </cell>
        </row>
        <row r="10068">
          <cell r="A10068">
            <v>2016</v>
          </cell>
          <cell r="B10068" t="str">
            <v>GSMA</v>
          </cell>
        </row>
        <row r="10069">
          <cell r="A10069">
            <v>2016</v>
          </cell>
          <cell r="B10069" t="str">
            <v>GSMA</v>
          </cell>
        </row>
        <row r="10070">
          <cell r="A10070">
            <v>2016</v>
          </cell>
          <cell r="B10070" t="str">
            <v>GSMA</v>
          </cell>
        </row>
        <row r="10071">
          <cell r="A10071">
            <v>2016</v>
          </cell>
          <cell r="B10071" t="str">
            <v>GSMA</v>
          </cell>
        </row>
        <row r="10072">
          <cell r="A10072">
            <v>2016</v>
          </cell>
          <cell r="B10072" t="str">
            <v>GSMA</v>
          </cell>
        </row>
        <row r="10073">
          <cell r="A10073">
            <v>2016</v>
          </cell>
          <cell r="B10073" t="str">
            <v>GSMA</v>
          </cell>
        </row>
        <row r="10074">
          <cell r="A10074">
            <v>2016</v>
          </cell>
          <cell r="B10074" t="str">
            <v>GSMA</v>
          </cell>
        </row>
        <row r="10075">
          <cell r="A10075">
            <v>2016</v>
          </cell>
          <cell r="B10075" t="str">
            <v>GSMA</v>
          </cell>
        </row>
        <row r="10076">
          <cell r="A10076">
            <v>2016</v>
          </cell>
          <cell r="B10076" t="str">
            <v>GSMA</v>
          </cell>
        </row>
        <row r="10077">
          <cell r="A10077">
            <v>2016</v>
          </cell>
          <cell r="B10077" t="str">
            <v>GSMA</v>
          </cell>
        </row>
        <row r="10078">
          <cell r="A10078">
            <v>2016</v>
          </cell>
          <cell r="B10078" t="str">
            <v>GSMA</v>
          </cell>
        </row>
        <row r="10079">
          <cell r="A10079">
            <v>2016</v>
          </cell>
          <cell r="B10079" t="str">
            <v>GSMA</v>
          </cell>
        </row>
        <row r="10080">
          <cell r="A10080">
            <v>2016</v>
          </cell>
          <cell r="B10080" t="str">
            <v>GSMA</v>
          </cell>
        </row>
        <row r="10081">
          <cell r="A10081">
            <v>2016</v>
          </cell>
          <cell r="B10081" t="str">
            <v>GSMA</v>
          </cell>
        </row>
        <row r="10082">
          <cell r="A10082">
            <v>2016</v>
          </cell>
          <cell r="B10082" t="str">
            <v>GSMA</v>
          </cell>
        </row>
        <row r="10083">
          <cell r="A10083">
            <v>2016</v>
          </cell>
          <cell r="B10083" t="str">
            <v>GSMA</v>
          </cell>
        </row>
        <row r="10084">
          <cell r="A10084">
            <v>2016</v>
          </cell>
          <cell r="B10084" t="str">
            <v>GSMA</v>
          </cell>
        </row>
        <row r="10085">
          <cell r="A10085">
            <v>2016</v>
          </cell>
          <cell r="B10085" t="str">
            <v>GSMA</v>
          </cell>
        </row>
        <row r="10086">
          <cell r="A10086">
            <v>2016</v>
          </cell>
          <cell r="B10086" t="str">
            <v>GSMA</v>
          </cell>
        </row>
        <row r="10087">
          <cell r="A10087">
            <v>2016</v>
          </cell>
          <cell r="B10087" t="str">
            <v>GSMA</v>
          </cell>
        </row>
        <row r="10088">
          <cell r="A10088">
            <v>2016</v>
          </cell>
          <cell r="B10088" t="str">
            <v>GSMA</v>
          </cell>
        </row>
        <row r="10089">
          <cell r="A10089">
            <v>2016</v>
          </cell>
          <cell r="B10089" t="str">
            <v>GSMA</v>
          </cell>
        </row>
        <row r="10090">
          <cell r="A10090">
            <v>2016</v>
          </cell>
          <cell r="B10090" t="str">
            <v>GSMA</v>
          </cell>
        </row>
        <row r="10091">
          <cell r="A10091">
            <v>2016</v>
          </cell>
          <cell r="B10091" t="str">
            <v>GSMA</v>
          </cell>
        </row>
        <row r="10092">
          <cell r="A10092">
            <v>2016</v>
          </cell>
          <cell r="B10092" t="str">
            <v>GSMA</v>
          </cell>
        </row>
        <row r="10093">
          <cell r="A10093">
            <v>2016</v>
          </cell>
          <cell r="B10093" t="str">
            <v>GSMA</v>
          </cell>
        </row>
        <row r="10094">
          <cell r="A10094">
            <v>2016</v>
          </cell>
          <cell r="B10094" t="str">
            <v>GSMA</v>
          </cell>
        </row>
        <row r="10095">
          <cell r="A10095" t="str">
            <v>–</v>
          </cell>
          <cell r="B10095" t="str">
            <v>EIU estimate</v>
          </cell>
          <cell r="D10095" t="str">
            <v>e</v>
          </cell>
        </row>
        <row r="10096">
          <cell r="A10096">
            <v>2016</v>
          </cell>
          <cell r="B10096" t="str">
            <v>GSMA</v>
          </cell>
        </row>
        <row r="10097">
          <cell r="A10097">
            <v>2016</v>
          </cell>
          <cell r="B10097" t="str">
            <v>GSMA</v>
          </cell>
        </row>
        <row r="10098">
          <cell r="A10098">
            <v>2016</v>
          </cell>
          <cell r="B10098" t="str">
            <v>GSMA</v>
          </cell>
        </row>
        <row r="10099">
          <cell r="A10099">
            <v>2016</v>
          </cell>
          <cell r="B10099" t="str">
            <v>GSMA</v>
          </cell>
        </row>
        <row r="10100">
          <cell r="A10100">
            <v>2016</v>
          </cell>
          <cell r="B10100" t="str">
            <v>GSMA</v>
          </cell>
        </row>
        <row r="10101">
          <cell r="A10101">
            <v>2016</v>
          </cell>
          <cell r="B10101" t="str">
            <v>GSMA</v>
          </cell>
        </row>
        <row r="10102">
          <cell r="A10102">
            <v>2016</v>
          </cell>
          <cell r="B10102" t="str">
            <v>GSMA</v>
          </cell>
        </row>
        <row r="10103">
          <cell r="A10103">
            <v>2016</v>
          </cell>
          <cell r="B10103" t="str">
            <v>GSMA</v>
          </cell>
        </row>
        <row r="10104">
          <cell r="A10104">
            <v>2016</v>
          </cell>
          <cell r="B10104" t="str">
            <v>GSMA</v>
          </cell>
        </row>
        <row r="10105">
          <cell r="A10105">
            <v>2016</v>
          </cell>
          <cell r="B10105" t="str">
            <v>GSMA</v>
          </cell>
        </row>
        <row r="10106">
          <cell r="A10106">
            <v>2016</v>
          </cell>
          <cell r="B10106" t="str">
            <v>GSMA</v>
          </cell>
        </row>
        <row r="10107">
          <cell r="A10107">
            <v>2016</v>
          </cell>
          <cell r="B10107" t="str">
            <v>GSMA</v>
          </cell>
        </row>
        <row r="10108">
          <cell r="A10108">
            <v>2016</v>
          </cell>
          <cell r="B10108" t="str">
            <v>ITU</v>
          </cell>
          <cell r="D10108">
            <v>10.5077528942006</v>
          </cell>
        </row>
        <row r="10109">
          <cell r="A10109">
            <v>2016</v>
          </cell>
          <cell r="B10109" t="str">
            <v>ITU</v>
          </cell>
          <cell r="D10109">
            <v>33.879929529746597</v>
          </cell>
        </row>
        <row r="10110">
          <cell r="A10110">
            <v>2016</v>
          </cell>
          <cell r="B10110" t="str">
            <v>ITU</v>
          </cell>
          <cell r="D10110">
            <v>22.3048327137546</v>
          </cell>
        </row>
        <row r="10111">
          <cell r="A10111">
            <v>2016</v>
          </cell>
          <cell r="B10111" t="str">
            <v>ITU</v>
          </cell>
          <cell r="D10111">
            <v>5.53097345132743</v>
          </cell>
        </row>
        <row r="10112">
          <cell r="A10112">
            <v>2016</v>
          </cell>
          <cell r="B10112" t="str">
            <v>ITU</v>
          </cell>
          <cell r="D10112">
            <v>2.2976244237922798</v>
          </cell>
        </row>
        <row r="10113">
          <cell r="A10113">
            <v>2016</v>
          </cell>
          <cell r="B10113" t="str">
            <v>ITU</v>
          </cell>
          <cell r="D10113">
            <v>27.6548672566372</v>
          </cell>
        </row>
        <row r="10114">
          <cell r="A10114">
            <v>2016</v>
          </cell>
          <cell r="B10114" t="str">
            <v>ITU</v>
          </cell>
          <cell r="D10114">
            <v>27.520410971470501</v>
          </cell>
        </row>
        <row r="10115">
          <cell r="A10115">
            <v>2016</v>
          </cell>
          <cell r="B10115" t="str">
            <v>ITU</v>
          </cell>
          <cell r="D10115">
            <v>8.5931231435868707</v>
          </cell>
        </row>
        <row r="10116">
          <cell r="A10116">
            <v>2016</v>
          </cell>
          <cell r="B10116" t="str">
            <v>ITU</v>
          </cell>
          <cell r="D10116">
            <v>16.9061082520636</v>
          </cell>
        </row>
        <row r="10117">
          <cell r="A10117">
            <v>2016</v>
          </cell>
          <cell r="B10117" t="str">
            <v>ITU</v>
          </cell>
          <cell r="D10117">
            <v>5.0589536734748899</v>
          </cell>
        </row>
        <row r="10118">
          <cell r="A10118">
            <v>2016</v>
          </cell>
          <cell r="B10118" t="str">
            <v>ITU</v>
          </cell>
          <cell r="D10118">
            <v>1</v>
          </cell>
        </row>
        <row r="10119">
          <cell r="A10119">
            <v>2016</v>
          </cell>
          <cell r="B10119" t="str">
            <v>ITU</v>
          </cell>
          <cell r="D10119">
            <v>3.3726357823166002</v>
          </cell>
        </row>
        <row r="10120">
          <cell r="A10120">
            <v>2016</v>
          </cell>
          <cell r="B10120" t="str">
            <v>ITU</v>
          </cell>
          <cell r="D10120">
            <v>17.056604061486599</v>
          </cell>
        </row>
        <row r="10121">
          <cell r="A10121">
            <v>2016</v>
          </cell>
          <cell r="B10121" t="str">
            <v>ITU</v>
          </cell>
          <cell r="D10121">
            <v>5.9087860694459602</v>
          </cell>
        </row>
        <row r="10122">
          <cell r="A10122">
            <v>2016</v>
          </cell>
          <cell r="B10122" t="str">
            <v>ITU</v>
          </cell>
          <cell r="D10122">
            <v>4.5153521974714002</v>
          </cell>
        </row>
        <row r="10123">
          <cell r="A10123">
            <v>2016</v>
          </cell>
          <cell r="B10123" t="str">
            <v>ITU</v>
          </cell>
          <cell r="D10123">
            <v>14.046590149312999</v>
          </cell>
        </row>
        <row r="10124">
          <cell r="A10124">
            <v>2016</v>
          </cell>
          <cell r="B10124" t="str">
            <v>ITU</v>
          </cell>
          <cell r="D10124">
            <v>15</v>
          </cell>
        </row>
        <row r="10125">
          <cell r="A10125">
            <v>2016</v>
          </cell>
          <cell r="B10125" t="str">
            <v>ITU</v>
          </cell>
          <cell r="D10125">
            <v>8.6845371394652293</v>
          </cell>
        </row>
        <row r="10126">
          <cell r="A10126">
            <v>2016</v>
          </cell>
          <cell r="B10126" t="str">
            <v>ITU</v>
          </cell>
          <cell r="D10126">
            <v>1.33689839572193</v>
          </cell>
        </row>
        <row r="10127">
          <cell r="A10127">
            <v>2016</v>
          </cell>
          <cell r="B10127" t="str">
            <v>ITU</v>
          </cell>
          <cell r="D10127">
            <v>1.99501246882793</v>
          </cell>
        </row>
        <row r="10128">
          <cell r="A10128">
            <v>2016</v>
          </cell>
          <cell r="B10128" t="str">
            <v>ITU</v>
          </cell>
          <cell r="D10128">
            <v>3.5</v>
          </cell>
        </row>
        <row r="10129">
          <cell r="A10129">
            <v>2016</v>
          </cell>
          <cell r="B10129" t="str">
            <v>ITU</v>
          </cell>
          <cell r="D10129">
            <v>1.10619469026549</v>
          </cell>
        </row>
        <row r="10130">
          <cell r="A10130">
            <v>2016</v>
          </cell>
          <cell r="B10130" t="str">
            <v>ITU</v>
          </cell>
          <cell r="D10130">
            <v>4.2193818930094498</v>
          </cell>
        </row>
        <row r="10131">
          <cell r="A10131">
            <v>2016</v>
          </cell>
          <cell r="B10131" t="str">
            <v>ITU</v>
          </cell>
          <cell r="D10131">
            <v>11.061946902654901</v>
          </cell>
        </row>
        <row r="10132">
          <cell r="A10132">
            <v>2016</v>
          </cell>
          <cell r="B10132" t="str">
            <v>ITU</v>
          </cell>
          <cell r="D10132">
            <v>11.0508847025643</v>
          </cell>
        </row>
        <row r="10133">
          <cell r="A10133">
            <v>2016</v>
          </cell>
          <cell r="B10133" t="str">
            <v>ITU</v>
          </cell>
          <cell r="D10133">
            <v>2.7526626716601701</v>
          </cell>
        </row>
        <row r="10134">
          <cell r="A10134">
            <v>2016</v>
          </cell>
          <cell r="B10134" t="str">
            <v>ITU</v>
          </cell>
          <cell r="D10134">
            <v>7.8097344499773698</v>
          </cell>
        </row>
        <row r="10135">
          <cell r="A10135">
            <v>2016</v>
          </cell>
          <cell r="B10135" t="str">
            <v>ITU</v>
          </cell>
          <cell r="D10135">
            <v>13.026315789473699</v>
          </cell>
        </row>
        <row r="10136">
          <cell r="A10136">
            <v>2016</v>
          </cell>
          <cell r="B10136" t="str">
            <v>ITU</v>
          </cell>
          <cell r="D10136">
            <v>7.0686942097093297</v>
          </cell>
        </row>
        <row r="10137">
          <cell r="A10137">
            <v>2016</v>
          </cell>
          <cell r="B10137" t="str">
            <v>ITU</v>
          </cell>
          <cell r="D10137">
            <v>2.53292651161905</v>
          </cell>
        </row>
        <row r="10138">
          <cell r="A10138">
            <v>2016</v>
          </cell>
          <cell r="B10138" t="str">
            <v>ITU</v>
          </cell>
          <cell r="D10138">
            <v>3.94489855862424</v>
          </cell>
        </row>
        <row r="10139">
          <cell r="A10139">
            <v>2016</v>
          </cell>
          <cell r="B10139" t="str">
            <v>ITU</v>
          </cell>
          <cell r="D10139">
            <v>2.2642838464825901</v>
          </cell>
        </row>
        <row r="10140">
          <cell r="A10140">
            <v>2016</v>
          </cell>
          <cell r="B10140" t="str">
            <v>ITU</v>
          </cell>
          <cell r="D10140">
            <v>22.123893805309699</v>
          </cell>
        </row>
        <row r="10141">
          <cell r="A10141">
            <v>2016</v>
          </cell>
          <cell r="B10141" t="str">
            <v>ITU</v>
          </cell>
          <cell r="D10141">
            <v>16.592920353982301</v>
          </cell>
        </row>
        <row r="10142">
          <cell r="A10142">
            <v>2016</v>
          </cell>
          <cell r="B10142" t="str">
            <v>ITU</v>
          </cell>
          <cell r="D10142">
            <v>15.588153003717199</v>
          </cell>
        </row>
        <row r="10143">
          <cell r="A10143">
            <v>2016</v>
          </cell>
          <cell r="B10143" t="str">
            <v>ITU</v>
          </cell>
          <cell r="D10143">
            <v>48.642835476547198</v>
          </cell>
        </row>
        <row r="10144">
          <cell r="A10144">
            <v>2016</v>
          </cell>
          <cell r="B10144" t="str">
            <v>ITU</v>
          </cell>
          <cell r="D10144">
            <v>4.3546878653261603</v>
          </cell>
        </row>
        <row r="10145">
          <cell r="A10145">
            <v>2016</v>
          </cell>
          <cell r="B10145" t="str">
            <v>ITU</v>
          </cell>
          <cell r="D10145">
            <v>2.4627306765819701</v>
          </cell>
        </row>
        <row r="10146">
          <cell r="A10146">
            <v>2016</v>
          </cell>
          <cell r="B10146" t="str">
            <v>ITU</v>
          </cell>
          <cell r="D10146">
            <v>9.9337748344370898</v>
          </cell>
        </row>
        <row r="10147">
          <cell r="A10147">
            <v>2016</v>
          </cell>
          <cell r="B10147" t="str">
            <v>ITU</v>
          </cell>
          <cell r="D10147">
            <v>2.34146341454277</v>
          </cell>
        </row>
        <row r="10148">
          <cell r="A10148">
            <v>2016</v>
          </cell>
          <cell r="B10148" t="str">
            <v>ITU</v>
          </cell>
          <cell r="D10148">
            <v>0.188884820869506</v>
          </cell>
        </row>
        <row r="10149">
          <cell r="A10149">
            <v>2016</v>
          </cell>
          <cell r="B10149" t="str">
            <v>ITU</v>
          </cell>
          <cell r="D10149">
            <v>4.2025871126265297</v>
          </cell>
        </row>
        <row r="10150">
          <cell r="A10150">
            <v>2016</v>
          </cell>
          <cell r="B10150" t="str">
            <v>ITU</v>
          </cell>
          <cell r="D10150">
            <v>7.1552556184126797</v>
          </cell>
        </row>
        <row r="10151">
          <cell r="A10151">
            <v>2016</v>
          </cell>
          <cell r="B10151" t="str">
            <v>ITU</v>
          </cell>
          <cell r="D10151">
            <v>6.8323789692868298</v>
          </cell>
        </row>
        <row r="10152">
          <cell r="A10152">
            <v>2016</v>
          </cell>
          <cell r="B10152" t="str">
            <v>ITU</v>
          </cell>
          <cell r="D10152">
            <v>10.715816545220701</v>
          </cell>
        </row>
        <row r="10153">
          <cell r="A10153">
            <v>2016</v>
          </cell>
          <cell r="B10153" t="str">
            <v>ITU</v>
          </cell>
          <cell r="D10153">
            <v>5.1394880415793898</v>
          </cell>
        </row>
        <row r="10154">
          <cell r="A10154">
            <v>2016</v>
          </cell>
          <cell r="B10154" t="str">
            <v>ITU</v>
          </cell>
          <cell r="D10154">
            <v>5.0983991026817597</v>
          </cell>
        </row>
        <row r="10155">
          <cell r="A10155">
            <v>2016</v>
          </cell>
          <cell r="B10155" t="str">
            <v>ITU</v>
          </cell>
          <cell r="D10155">
            <v>2.5374270489723401</v>
          </cell>
        </row>
        <row r="10156">
          <cell r="A10156">
            <v>2016</v>
          </cell>
          <cell r="B10156" t="str">
            <v>ITU</v>
          </cell>
          <cell r="D10156">
            <v>2.3808174139788001</v>
          </cell>
        </row>
        <row r="10157">
          <cell r="A10157">
            <v>2016</v>
          </cell>
          <cell r="B10157" t="str">
            <v>ITU</v>
          </cell>
          <cell r="D10157">
            <v>8.7695445275322896</v>
          </cell>
        </row>
        <row r="10158">
          <cell r="A10158">
            <v>2016</v>
          </cell>
          <cell r="B10158" t="str">
            <v>ITU</v>
          </cell>
          <cell r="D10158">
            <v>5.7835473664619403</v>
          </cell>
        </row>
        <row r="10159">
          <cell r="A10159">
            <v>2016</v>
          </cell>
          <cell r="B10159" t="str">
            <v>ITU</v>
          </cell>
          <cell r="D10159">
            <v>13.2743362831858</v>
          </cell>
        </row>
        <row r="10160">
          <cell r="A10160">
            <v>2016</v>
          </cell>
          <cell r="B10160" t="str">
            <v>ITU</v>
          </cell>
          <cell r="D10160">
            <v>3.94489766935446</v>
          </cell>
        </row>
        <row r="10161">
          <cell r="A10161">
            <v>2016</v>
          </cell>
          <cell r="B10161" t="str">
            <v>ITU</v>
          </cell>
          <cell r="D10161">
            <v>12.987012987012999</v>
          </cell>
        </row>
        <row r="10162">
          <cell r="A10162">
            <v>2016</v>
          </cell>
          <cell r="B10162" t="str">
            <v>ITU</v>
          </cell>
          <cell r="D10162">
            <v>1.33627313422864</v>
          </cell>
        </row>
        <row r="10163">
          <cell r="A10163">
            <v>2016</v>
          </cell>
          <cell r="B10163" t="str">
            <v>ITU</v>
          </cell>
          <cell r="D10163">
            <v>8.8888888888888893</v>
          </cell>
        </row>
        <row r="10164">
          <cell r="A10164">
            <v>2016</v>
          </cell>
          <cell r="B10164" t="str">
            <v>ITU</v>
          </cell>
          <cell r="D10164">
            <v>6.2957971868946396</v>
          </cell>
        </row>
        <row r="10165">
          <cell r="A10165">
            <v>2016</v>
          </cell>
          <cell r="B10165" t="str">
            <v>ITU</v>
          </cell>
          <cell r="D10165">
            <v>1.2680699974638601</v>
          </cell>
        </row>
        <row r="10166">
          <cell r="A10166">
            <v>2016</v>
          </cell>
          <cell r="B10166" t="str">
            <v>ITU</v>
          </cell>
          <cell r="D10166">
            <v>8.8384953220333706</v>
          </cell>
        </row>
        <row r="10167">
          <cell r="A10167">
            <v>2016</v>
          </cell>
          <cell r="B10167" t="str">
            <v>ITU</v>
          </cell>
          <cell r="D10167">
            <v>5.4945054945054901</v>
          </cell>
        </row>
        <row r="10168">
          <cell r="A10168">
            <v>2016</v>
          </cell>
          <cell r="B10168" t="str">
            <v>ITU</v>
          </cell>
          <cell r="D10168">
            <v>5.5309734515890598</v>
          </cell>
        </row>
        <row r="10169">
          <cell r="A10169">
            <v>2016</v>
          </cell>
          <cell r="B10169" t="str">
            <v>ITU</v>
          </cell>
          <cell r="D10169">
            <v>2.9825817227392002</v>
          </cell>
        </row>
        <row r="10170">
          <cell r="A10170">
            <v>2016</v>
          </cell>
          <cell r="B10170" t="str">
            <v>ITU</v>
          </cell>
          <cell r="D10170">
            <v>2.5433237450753001</v>
          </cell>
        </row>
        <row r="10171">
          <cell r="A10171">
            <v>2016</v>
          </cell>
          <cell r="B10171" t="str">
            <v>ITU</v>
          </cell>
          <cell r="D10171">
            <v>18.6666666666667</v>
          </cell>
        </row>
        <row r="10172">
          <cell r="A10172">
            <v>2016</v>
          </cell>
          <cell r="B10172" t="str">
            <v>ITU</v>
          </cell>
          <cell r="D10172">
            <v>1.6863178911583001</v>
          </cell>
        </row>
        <row r="10173">
          <cell r="A10173">
            <v>2016</v>
          </cell>
          <cell r="B10173" t="str">
            <v>ITU</v>
          </cell>
          <cell r="D10173">
            <v>7.2358900144717797</v>
          </cell>
        </row>
        <row r="10174">
          <cell r="A10174">
            <v>2016</v>
          </cell>
          <cell r="B10174" t="str">
            <v>ITU</v>
          </cell>
          <cell r="D10174">
            <v>6.73011556764106</v>
          </cell>
        </row>
        <row r="10175">
          <cell r="A10175">
            <v>2016</v>
          </cell>
          <cell r="B10175" t="str">
            <v>ITU</v>
          </cell>
          <cell r="D10175">
            <v>22.753403098944599</v>
          </cell>
        </row>
        <row r="10176">
          <cell r="A10176">
            <v>2016</v>
          </cell>
          <cell r="B10176" t="str">
            <v>ITU</v>
          </cell>
          <cell r="D10176">
            <v>7.74336283185841</v>
          </cell>
        </row>
        <row r="10177">
          <cell r="A10177">
            <v>2016</v>
          </cell>
          <cell r="B10177" t="str">
            <v>ITU</v>
          </cell>
          <cell r="D10177">
            <v>0.44304927807009098</v>
          </cell>
        </row>
        <row r="10178">
          <cell r="A10178">
            <v>2016</v>
          </cell>
          <cell r="B10178" t="str">
            <v>ITU</v>
          </cell>
          <cell r="D10178">
            <v>2.0736388658146501</v>
          </cell>
        </row>
        <row r="10179">
          <cell r="A10179">
            <v>2016</v>
          </cell>
          <cell r="B10179" t="str">
            <v>ITU</v>
          </cell>
          <cell r="D10179">
            <v>5.7229619247839301</v>
          </cell>
        </row>
        <row r="10180">
          <cell r="A10180">
            <v>2016</v>
          </cell>
          <cell r="B10180" t="str">
            <v>ITU</v>
          </cell>
          <cell r="D10180">
            <v>19.2893401015228</v>
          </cell>
        </row>
        <row r="10181">
          <cell r="A10181">
            <v>2016</v>
          </cell>
          <cell r="B10181" t="str">
            <v>Taiwan Mobile</v>
          </cell>
          <cell r="D10181">
            <v>4.5</v>
          </cell>
        </row>
        <row r="10182">
          <cell r="A10182">
            <v>2016</v>
          </cell>
          <cell r="B10182" t="str">
            <v>ITU</v>
          </cell>
          <cell r="D10182">
            <v>2.29664790458438</v>
          </cell>
        </row>
        <row r="10183">
          <cell r="A10183">
            <v>2016</v>
          </cell>
          <cell r="B10183" t="str">
            <v>ITU</v>
          </cell>
          <cell r="D10183">
            <v>5.6380326382592898</v>
          </cell>
        </row>
        <row r="10184">
          <cell r="A10184">
            <v>2016</v>
          </cell>
          <cell r="B10184" t="str">
            <v>ITU</v>
          </cell>
          <cell r="D10184">
            <v>4.6357615894039697</v>
          </cell>
        </row>
        <row r="10185">
          <cell r="A10185">
            <v>2016</v>
          </cell>
          <cell r="B10185" t="str">
            <v>ITU</v>
          </cell>
          <cell r="D10185">
            <v>16.335420637081398</v>
          </cell>
        </row>
        <row r="10186">
          <cell r="A10186">
            <v>2016</v>
          </cell>
          <cell r="B10186" t="str">
            <v>ITU</v>
          </cell>
          <cell r="D10186">
            <v>5.8477856482475099</v>
          </cell>
        </row>
        <row r="10187">
          <cell r="A10187">
            <v>2016</v>
          </cell>
          <cell r="B10187" t="str">
            <v>ITU</v>
          </cell>
          <cell r="D10187">
            <v>2.7396188016124601</v>
          </cell>
        </row>
        <row r="10188">
          <cell r="A10188">
            <v>2016</v>
          </cell>
          <cell r="B10188" t="str">
            <v>ITU</v>
          </cell>
          <cell r="D10188">
            <v>13.4952766531714</v>
          </cell>
        </row>
        <row r="10189">
          <cell r="A10189">
            <v>2016</v>
          </cell>
          <cell r="B10189" t="str">
            <v>ITU</v>
          </cell>
          <cell r="D10189">
            <v>54.439998626708999</v>
          </cell>
        </row>
        <row r="10190">
          <cell r="A10190">
            <v>2016</v>
          </cell>
          <cell r="B10190" t="str">
            <v>ITU</v>
          </cell>
          <cell r="D10190">
            <v>6.00000000068008</v>
          </cell>
        </row>
        <row r="10191">
          <cell r="A10191">
            <v>2016</v>
          </cell>
          <cell r="B10191" t="str">
            <v>ITU</v>
          </cell>
          <cell r="D10191">
            <v>26.217996861644401</v>
          </cell>
        </row>
        <row r="10192">
          <cell r="A10192">
            <v>2016</v>
          </cell>
          <cell r="B10192" t="str">
            <v>ITU</v>
          </cell>
          <cell r="D10192">
            <v>2.2368445576100302</v>
          </cell>
        </row>
        <row r="10193">
          <cell r="A10193">
            <v>2016</v>
          </cell>
          <cell r="B10193" t="str">
            <v>ITU</v>
          </cell>
          <cell r="D10193">
            <v>9.69649956365752</v>
          </cell>
        </row>
        <row r="10194">
          <cell r="A10194">
            <v>2014</v>
          </cell>
          <cell r="B10194" t="str">
            <v>ITU</v>
          </cell>
        </row>
        <row r="10195">
          <cell r="A10195">
            <v>2016</v>
          </cell>
          <cell r="B10195" t="str">
            <v>ITU</v>
          </cell>
        </row>
        <row r="10196">
          <cell r="A10196">
            <v>2014</v>
          </cell>
          <cell r="B10196" t="str">
            <v>ITU</v>
          </cell>
        </row>
        <row r="10197">
          <cell r="A10197">
            <v>2014</v>
          </cell>
          <cell r="B10197" t="str">
            <v>ITU</v>
          </cell>
        </row>
        <row r="10198">
          <cell r="A10198">
            <v>2014</v>
          </cell>
          <cell r="B10198" t="str">
            <v>ITU</v>
          </cell>
        </row>
        <row r="10199">
          <cell r="A10199">
            <v>2014</v>
          </cell>
          <cell r="B10199" t="str">
            <v>ITU</v>
          </cell>
        </row>
        <row r="10200">
          <cell r="A10200">
            <v>2014</v>
          </cell>
          <cell r="B10200" t="str">
            <v>ITU</v>
          </cell>
        </row>
        <row r="10201">
          <cell r="A10201">
            <v>2014</v>
          </cell>
          <cell r="B10201" t="str">
            <v>ITU</v>
          </cell>
        </row>
        <row r="10202">
          <cell r="A10202">
            <v>2014</v>
          </cell>
          <cell r="B10202" t="str">
            <v>ITU</v>
          </cell>
        </row>
        <row r="10203">
          <cell r="A10203">
            <v>2014</v>
          </cell>
          <cell r="B10203" t="str">
            <v>ITU</v>
          </cell>
        </row>
        <row r="10204">
          <cell r="A10204">
            <v>2014</v>
          </cell>
          <cell r="B10204" t="str">
            <v>ITU</v>
          </cell>
        </row>
        <row r="10205">
          <cell r="A10205" t="str">
            <v>–</v>
          </cell>
          <cell r="B10205" t="str">
            <v>EIU estimate</v>
          </cell>
          <cell r="D10205" t="str">
            <v>e</v>
          </cell>
        </row>
        <row r="10206">
          <cell r="A10206">
            <v>2014</v>
          </cell>
          <cell r="B10206" t="str">
            <v>ITU</v>
          </cell>
        </row>
        <row r="10207">
          <cell r="A10207">
            <v>2014</v>
          </cell>
          <cell r="B10207" t="str">
            <v>ITU</v>
          </cell>
        </row>
        <row r="10208">
          <cell r="A10208">
            <v>2014</v>
          </cell>
          <cell r="B10208" t="str">
            <v>ITU</v>
          </cell>
        </row>
        <row r="10209">
          <cell r="A10209">
            <v>2014</v>
          </cell>
          <cell r="B10209" t="str">
            <v>ITU</v>
          </cell>
        </row>
        <row r="10210">
          <cell r="A10210">
            <v>2014</v>
          </cell>
          <cell r="B10210" t="str">
            <v>ITU</v>
          </cell>
        </row>
        <row r="10211">
          <cell r="A10211">
            <v>2014</v>
          </cell>
          <cell r="B10211" t="str">
            <v>ITU</v>
          </cell>
        </row>
        <row r="10212">
          <cell r="A10212">
            <v>2014</v>
          </cell>
          <cell r="B10212" t="str">
            <v>ITU</v>
          </cell>
        </row>
        <row r="10213">
          <cell r="A10213">
            <v>2014</v>
          </cell>
          <cell r="B10213" t="str">
            <v>ITU</v>
          </cell>
        </row>
        <row r="10214">
          <cell r="A10214">
            <v>2014</v>
          </cell>
          <cell r="B10214" t="str">
            <v>ITU</v>
          </cell>
        </row>
        <row r="10215">
          <cell r="A10215">
            <v>2014</v>
          </cell>
          <cell r="B10215" t="str">
            <v>ITU</v>
          </cell>
        </row>
        <row r="10216">
          <cell r="A10216">
            <v>2014</v>
          </cell>
          <cell r="B10216" t="str">
            <v>ITU</v>
          </cell>
        </row>
        <row r="10217">
          <cell r="A10217">
            <v>2014</v>
          </cell>
          <cell r="B10217" t="str">
            <v>ITU</v>
          </cell>
        </row>
        <row r="10218">
          <cell r="A10218">
            <v>2014</v>
          </cell>
          <cell r="B10218" t="str">
            <v>ITU</v>
          </cell>
        </row>
        <row r="10219">
          <cell r="A10219">
            <v>2014</v>
          </cell>
          <cell r="B10219" t="str">
            <v>ITU</v>
          </cell>
        </row>
        <row r="10220">
          <cell r="A10220">
            <v>2014</v>
          </cell>
          <cell r="B10220" t="str">
            <v>ITU</v>
          </cell>
        </row>
        <row r="10221">
          <cell r="A10221">
            <v>2014</v>
          </cell>
          <cell r="B10221" t="str">
            <v>ITU</v>
          </cell>
        </row>
        <row r="10222">
          <cell r="A10222">
            <v>2014</v>
          </cell>
          <cell r="B10222" t="str">
            <v>ITU</v>
          </cell>
        </row>
        <row r="10223">
          <cell r="A10223">
            <v>2014</v>
          </cell>
          <cell r="B10223" t="str">
            <v>ITU</v>
          </cell>
        </row>
        <row r="10224">
          <cell r="A10224">
            <v>2014</v>
          </cell>
          <cell r="B10224" t="str">
            <v>ITU</v>
          </cell>
        </row>
        <row r="10225">
          <cell r="A10225">
            <v>2014</v>
          </cell>
          <cell r="B10225" t="str">
            <v>ITU</v>
          </cell>
        </row>
        <row r="10226">
          <cell r="A10226">
            <v>2014</v>
          </cell>
          <cell r="B10226" t="str">
            <v>ITU</v>
          </cell>
        </row>
        <row r="10227">
          <cell r="A10227">
            <v>2014</v>
          </cell>
          <cell r="B10227" t="str">
            <v>ITU</v>
          </cell>
        </row>
        <row r="10228">
          <cell r="A10228">
            <v>2014</v>
          </cell>
          <cell r="B10228" t="str">
            <v>ITU</v>
          </cell>
        </row>
        <row r="10229">
          <cell r="A10229">
            <v>2014</v>
          </cell>
          <cell r="B10229" t="str">
            <v>ITU</v>
          </cell>
        </row>
        <row r="10230">
          <cell r="A10230">
            <v>2014</v>
          </cell>
          <cell r="B10230" t="str">
            <v>ITU</v>
          </cell>
        </row>
        <row r="10231">
          <cell r="A10231">
            <v>2014</v>
          </cell>
          <cell r="B10231" t="str">
            <v>ITU</v>
          </cell>
        </row>
        <row r="10232">
          <cell r="A10232">
            <v>2014</v>
          </cell>
          <cell r="B10232" t="str">
            <v>ITU</v>
          </cell>
        </row>
        <row r="10233">
          <cell r="A10233">
            <v>2014</v>
          </cell>
          <cell r="B10233" t="str">
            <v>ITU</v>
          </cell>
        </row>
        <row r="10234">
          <cell r="A10234">
            <v>2014</v>
          </cell>
          <cell r="B10234" t="str">
            <v>ITU</v>
          </cell>
        </row>
        <row r="10235">
          <cell r="A10235">
            <v>2014</v>
          </cell>
          <cell r="B10235" t="str">
            <v>ITU</v>
          </cell>
        </row>
        <row r="10236">
          <cell r="A10236">
            <v>2014</v>
          </cell>
          <cell r="B10236" t="str">
            <v>ITU</v>
          </cell>
        </row>
        <row r="10237">
          <cell r="A10237">
            <v>2014</v>
          </cell>
          <cell r="B10237" t="str">
            <v>ITU</v>
          </cell>
        </row>
        <row r="10238">
          <cell r="A10238">
            <v>2014</v>
          </cell>
          <cell r="B10238" t="str">
            <v>ITU</v>
          </cell>
        </row>
        <row r="10239">
          <cell r="A10239">
            <v>2014</v>
          </cell>
          <cell r="B10239" t="str">
            <v>ITU</v>
          </cell>
        </row>
        <row r="10240">
          <cell r="A10240">
            <v>2014</v>
          </cell>
          <cell r="B10240" t="str">
            <v>ITU</v>
          </cell>
        </row>
        <row r="10241">
          <cell r="A10241">
            <v>2014</v>
          </cell>
          <cell r="B10241" t="str">
            <v>ITU</v>
          </cell>
        </row>
        <row r="10242">
          <cell r="A10242">
            <v>2014</v>
          </cell>
          <cell r="B10242" t="str">
            <v>ITU</v>
          </cell>
        </row>
        <row r="10243">
          <cell r="A10243">
            <v>2014</v>
          </cell>
          <cell r="B10243" t="str">
            <v>ITU</v>
          </cell>
        </row>
        <row r="10244">
          <cell r="A10244">
            <v>2014</v>
          </cell>
          <cell r="B10244" t="str">
            <v>ITU</v>
          </cell>
        </row>
        <row r="10245">
          <cell r="A10245">
            <v>2014</v>
          </cell>
          <cell r="B10245" t="str">
            <v>ITU</v>
          </cell>
        </row>
        <row r="10246">
          <cell r="A10246">
            <v>2014</v>
          </cell>
          <cell r="B10246" t="str">
            <v>ITU</v>
          </cell>
        </row>
        <row r="10247">
          <cell r="A10247">
            <v>2014</v>
          </cell>
          <cell r="B10247" t="str">
            <v>ITU</v>
          </cell>
        </row>
        <row r="10248">
          <cell r="A10248">
            <v>2014</v>
          </cell>
          <cell r="B10248" t="str">
            <v>ITU</v>
          </cell>
        </row>
        <row r="10249">
          <cell r="A10249">
            <v>2014</v>
          </cell>
          <cell r="B10249" t="str">
            <v>ITU</v>
          </cell>
        </row>
        <row r="10250">
          <cell r="A10250">
            <v>2014</v>
          </cell>
          <cell r="B10250" t="str">
            <v>ITU</v>
          </cell>
        </row>
        <row r="10251">
          <cell r="A10251">
            <v>2014</v>
          </cell>
          <cell r="B10251" t="str">
            <v>ITU</v>
          </cell>
        </row>
        <row r="10252">
          <cell r="A10252">
            <v>2014</v>
          </cell>
          <cell r="B10252" t="str">
            <v>ITU</v>
          </cell>
        </row>
        <row r="10253">
          <cell r="A10253">
            <v>2014</v>
          </cell>
          <cell r="B10253" t="str">
            <v>ITU</v>
          </cell>
        </row>
        <row r="10254">
          <cell r="A10254">
            <v>2014</v>
          </cell>
          <cell r="B10254" t="str">
            <v>ITU</v>
          </cell>
        </row>
        <row r="10255">
          <cell r="A10255">
            <v>2014</v>
          </cell>
          <cell r="B10255" t="str">
            <v>ITU</v>
          </cell>
        </row>
        <row r="10256">
          <cell r="A10256" t="str">
            <v>–</v>
          </cell>
          <cell r="B10256" t="str">
            <v>EIU estimate</v>
          </cell>
          <cell r="D10256" t="str">
            <v>e</v>
          </cell>
        </row>
        <row r="10257">
          <cell r="A10257">
            <v>2014</v>
          </cell>
          <cell r="B10257" t="str">
            <v>ITU</v>
          </cell>
        </row>
        <row r="10258">
          <cell r="A10258">
            <v>2014</v>
          </cell>
          <cell r="B10258" t="str">
            <v>ITU</v>
          </cell>
        </row>
        <row r="10259">
          <cell r="A10259">
            <v>2014</v>
          </cell>
          <cell r="B10259" t="str">
            <v>ITU</v>
          </cell>
        </row>
        <row r="10260">
          <cell r="A10260">
            <v>2014</v>
          </cell>
          <cell r="B10260" t="str">
            <v>ITU</v>
          </cell>
        </row>
        <row r="10261">
          <cell r="A10261">
            <v>2014</v>
          </cell>
          <cell r="B10261" t="str">
            <v>ITU</v>
          </cell>
        </row>
        <row r="10262">
          <cell r="A10262">
            <v>2014</v>
          </cell>
          <cell r="B10262" t="str">
            <v>ITU</v>
          </cell>
        </row>
        <row r="10263">
          <cell r="A10263">
            <v>2014</v>
          </cell>
          <cell r="B10263" t="str">
            <v>ITU</v>
          </cell>
        </row>
        <row r="10264">
          <cell r="A10264">
            <v>2014</v>
          </cell>
          <cell r="B10264" t="str">
            <v>ITU</v>
          </cell>
        </row>
        <row r="10265">
          <cell r="A10265">
            <v>2014</v>
          </cell>
          <cell r="B10265" t="str">
            <v>ITU</v>
          </cell>
        </row>
        <row r="10266">
          <cell r="A10266">
            <v>2014</v>
          </cell>
          <cell r="B10266" t="str">
            <v>ITU</v>
          </cell>
        </row>
        <row r="10267">
          <cell r="A10267" t="str">
            <v>–</v>
          </cell>
          <cell r="B10267" t="str">
            <v>EIU estimate</v>
          </cell>
          <cell r="D10267" t="str">
            <v>e</v>
          </cell>
        </row>
        <row r="10268">
          <cell r="A10268">
            <v>2014</v>
          </cell>
          <cell r="B10268" t="str">
            <v>ITU</v>
          </cell>
        </row>
        <row r="10269">
          <cell r="A10269">
            <v>2014</v>
          </cell>
          <cell r="B10269" t="str">
            <v>ITU</v>
          </cell>
        </row>
        <row r="10270">
          <cell r="A10270">
            <v>2014</v>
          </cell>
          <cell r="B10270" t="str">
            <v>ITU</v>
          </cell>
        </row>
        <row r="10271">
          <cell r="A10271">
            <v>2014</v>
          </cell>
          <cell r="B10271" t="str">
            <v>ITU</v>
          </cell>
        </row>
        <row r="10272">
          <cell r="A10272">
            <v>2014</v>
          </cell>
          <cell r="B10272" t="str">
            <v>ITU</v>
          </cell>
        </row>
        <row r="10273">
          <cell r="A10273">
            <v>2014</v>
          </cell>
          <cell r="B10273" t="str">
            <v>ITU</v>
          </cell>
        </row>
        <row r="10274">
          <cell r="A10274">
            <v>2014</v>
          </cell>
          <cell r="B10274" t="str">
            <v>ITU</v>
          </cell>
        </row>
        <row r="10275">
          <cell r="A10275">
            <v>2014</v>
          </cell>
          <cell r="B10275" t="str">
            <v>ITU</v>
          </cell>
        </row>
        <row r="10276">
          <cell r="A10276">
            <v>2014</v>
          </cell>
          <cell r="B10276" t="str">
            <v>ITU</v>
          </cell>
        </row>
        <row r="10277">
          <cell r="A10277">
            <v>2014</v>
          </cell>
          <cell r="B10277" t="str">
            <v>ITU</v>
          </cell>
        </row>
        <row r="10278">
          <cell r="A10278">
            <v>2014</v>
          </cell>
          <cell r="B10278" t="str">
            <v>ITU</v>
          </cell>
        </row>
        <row r="10279">
          <cell r="A10279">
            <v>2014</v>
          </cell>
          <cell r="B10279" t="str">
            <v>ITU</v>
          </cell>
        </row>
        <row r="10280">
          <cell r="A10280">
            <v>2016</v>
          </cell>
          <cell r="B10280" t="str">
            <v>ITU</v>
          </cell>
          <cell r="D10280">
            <v>14.6194822875835</v>
          </cell>
        </row>
        <row r="10281">
          <cell r="A10281">
            <v>2016</v>
          </cell>
          <cell r="B10281" t="str">
            <v>Gallup</v>
          </cell>
        </row>
        <row r="10282">
          <cell r="A10282">
            <v>2016</v>
          </cell>
          <cell r="B10282" t="str">
            <v>ITU</v>
          </cell>
          <cell r="D10282">
            <v>55.762081784386602</v>
          </cell>
        </row>
        <row r="10283">
          <cell r="A10283">
            <v>2016</v>
          </cell>
          <cell r="B10283" t="str">
            <v>ITU</v>
          </cell>
          <cell r="D10283">
            <v>23.3960172771353</v>
          </cell>
        </row>
        <row r="10284">
          <cell r="A10284">
            <v>2016</v>
          </cell>
          <cell r="B10284" t="str">
            <v>ITU</v>
          </cell>
          <cell r="D10284">
            <v>4.3966967426211996</v>
          </cell>
        </row>
        <row r="10285">
          <cell r="A10285">
            <v>2016</v>
          </cell>
          <cell r="B10285" t="str">
            <v>ITU</v>
          </cell>
          <cell r="D10285">
            <v>30.420353982300899</v>
          </cell>
        </row>
        <row r="10286">
          <cell r="A10286">
            <v>2016</v>
          </cell>
          <cell r="B10286" t="str">
            <v>ITU</v>
          </cell>
          <cell r="D10286">
            <v>26.610401483558</v>
          </cell>
        </row>
        <row r="10287">
          <cell r="A10287">
            <v>2016</v>
          </cell>
          <cell r="B10287" t="str">
            <v>ITU</v>
          </cell>
          <cell r="D10287">
            <v>17.1633242194495</v>
          </cell>
        </row>
        <row r="10288">
          <cell r="A10288">
            <v>2016</v>
          </cell>
          <cell r="B10288" t="str">
            <v>ITU</v>
          </cell>
          <cell r="D10288">
            <v>10.067872871640599</v>
          </cell>
        </row>
        <row r="10289">
          <cell r="A10289">
            <v>2016</v>
          </cell>
          <cell r="B10289" t="str">
            <v>ITU</v>
          </cell>
          <cell r="D10289">
            <v>37.098993605482598</v>
          </cell>
        </row>
        <row r="10290">
          <cell r="A10290">
            <v>2016</v>
          </cell>
          <cell r="B10290" t="str">
            <v>ITU</v>
          </cell>
          <cell r="D10290">
            <v>12</v>
          </cell>
        </row>
        <row r="10291">
          <cell r="A10291">
            <v>2016</v>
          </cell>
          <cell r="B10291" t="str">
            <v>ITU</v>
          </cell>
          <cell r="D10291">
            <v>25.126136578258599</v>
          </cell>
        </row>
        <row r="10292">
          <cell r="A10292">
            <v>2016</v>
          </cell>
          <cell r="B10292" t="str">
            <v>ITU</v>
          </cell>
          <cell r="D10292">
            <v>55.388678784640298</v>
          </cell>
        </row>
        <row r="10293">
          <cell r="A10293">
            <v>2016</v>
          </cell>
          <cell r="B10293" t="str">
            <v>ITU</v>
          </cell>
          <cell r="D10293">
            <v>28.0519618646947</v>
          </cell>
        </row>
        <row r="10294">
          <cell r="A10294">
            <v>2016</v>
          </cell>
          <cell r="B10294" t="str">
            <v>ITU</v>
          </cell>
          <cell r="D10294">
            <v>15.9542444310656</v>
          </cell>
        </row>
        <row r="10295">
          <cell r="A10295">
            <v>2016</v>
          </cell>
          <cell r="B10295" t="str">
            <v>ITU</v>
          </cell>
          <cell r="D10295">
            <v>18.957985306415399</v>
          </cell>
        </row>
        <row r="10296">
          <cell r="A10296">
            <v>2014</v>
          </cell>
          <cell r="B10296" t="str">
            <v>ITU</v>
          </cell>
          <cell r="D10296">
            <v>397.74066011979801</v>
          </cell>
        </row>
        <row r="10297">
          <cell r="A10297">
            <v>2016</v>
          </cell>
          <cell r="B10297" t="str">
            <v>ITU</v>
          </cell>
          <cell r="D10297">
            <v>31.264333702074801</v>
          </cell>
        </row>
        <row r="10298">
          <cell r="A10298">
            <v>2016</v>
          </cell>
          <cell r="B10298" t="str">
            <v>ITU</v>
          </cell>
          <cell r="D10298">
            <v>35.5020796197267</v>
          </cell>
        </row>
        <row r="10299">
          <cell r="A10299">
            <v>2016</v>
          </cell>
          <cell r="B10299" t="str">
            <v>ITU</v>
          </cell>
          <cell r="D10299">
            <v>4.9875311720698301</v>
          </cell>
        </row>
        <row r="10300">
          <cell r="A10300">
            <v>2016</v>
          </cell>
          <cell r="B10300" t="str">
            <v>ITU</v>
          </cell>
          <cell r="D10300">
            <v>21.2299995422363</v>
          </cell>
        </row>
        <row r="10301">
          <cell r="A10301">
            <v>2016</v>
          </cell>
          <cell r="B10301" t="str">
            <v>ITU</v>
          </cell>
          <cell r="D10301">
            <v>17.699115044247801</v>
          </cell>
        </row>
        <row r="10302">
          <cell r="A10302">
            <v>2016</v>
          </cell>
          <cell r="B10302" t="str">
            <v>ITU</v>
          </cell>
          <cell r="D10302">
            <v>12.409946744145399</v>
          </cell>
        </row>
        <row r="10303">
          <cell r="A10303">
            <v>2016</v>
          </cell>
          <cell r="B10303" t="str">
            <v>ITU</v>
          </cell>
          <cell r="D10303">
            <v>23.230088495575199</v>
          </cell>
        </row>
        <row r="10304">
          <cell r="A10304">
            <v>2016</v>
          </cell>
          <cell r="B10304" t="str">
            <v>ITU</v>
          </cell>
          <cell r="D10304">
            <v>38.661505268738303</v>
          </cell>
        </row>
        <row r="10305">
          <cell r="A10305">
            <v>2016</v>
          </cell>
          <cell r="B10305" t="str">
            <v>ITU</v>
          </cell>
          <cell r="D10305">
            <v>23.397632709111399</v>
          </cell>
        </row>
        <row r="10306">
          <cell r="A10306">
            <v>2016</v>
          </cell>
          <cell r="B10306" t="str">
            <v>ITU</v>
          </cell>
          <cell r="D10306">
            <v>19.579646861658698</v>
          </cell>
        </row>
        <row r="10307">
          <cell r="A10307">
            <v>2016</v>
          </cell>
          <cell r="B10307" t="str">
            <v>ITU</v>
          </cell>
          <cell r="D10307">
            <v>19.605263157894701</v>
          </cell>
        </row>
        <row r="10308">
          <cell r="A10308">
            <v>2016</v>
          </cell>
          <cell r="B10308" t="str">
            <v>ITU</v>
          </cell>
          <cell r="D10308">
            <v>20.247013565499099</v>
          </cell>
        </row>
        <row r="10309">
          <cell r="A10309">
            <v>2016</v>
          </cell>
          <cell r="B10309" t="str">
            <v>ITU</v>
          </cell>
          <cell r="D10309">
            <v>6.4178882357318301</v>
          </cell>
        </row>
        <row r="10310">
          <cell r="A10310">
            <v>2016</v>
          </cell>
          <cell r="B10310" t="str">
            <v>ITU</v>
          </cell>
          <cell r="D10310">
            <v>30.432074595101199</v>
          </cell>
        </row>
        <row r="10311">
          <cell r="A10311">
            <v>2016</v>
          </cell>
          <cell r="B10311" t="str">
            <v>ITU</v>
          </cell>
          <cell r="D10311">
            <v>4.9361387853320497</v>
          </cell>
        </row>
        <row r="10312">
          <cell r="A10312">
            <v>2016</v>
          </cell>
          <cell r="B10312" t="str">
            <v>ITU</v>
          </cell>
          <cell r="D10312">
            <v>55.3097345132743</v>
          </cell>
        </row>
        <row r="10313">
          <cell r="A10313">
            <v>2016</v>
          </cell>
          <cell r="B10313" t="str">
            <v>ITU</v>
          </cell>
          <cell r="D10313">
            <v>44.137169829512104</v>
          </cell>
        </row>
        <row r="10314">
          <cell r="A10314">
            <v>2016</v>
          </cell>
          <cell r="B10314" t="str">
            <v>ITU</v>
          </cell>
          <cell r="D10314">
            <v>21.8853671209881</v>
          </cell>
        </row>
        <row r="10315">
          <cell r="A10315">
            <v>2016</v>
          </cell>
          <cell r="B10315" t="str">
            <v>ITU</v>
          </cell>
          <cell r="D10315">
            <v>20.052761645108099</v>
          </cell>
        </row>
        <row r="10316">
          <cell r="A10316">
            <v>2016</v>
          </cell>
          <cell r="B10316" t="str">
            <v>ITU</v>
          </cell>
          <cell r="D10316">
            <v>5.6406359597849001</v>
          </cell>
        </row>
        <row r="10317">
          <cell r="A10317">
            <v>2016</v>
          </cell>
          <cell r="B10317" t="str">
            <v>ITU</v>
          </cell>
          <cell r="D10317">
            <v>44.319301255769098</v>
          </cell>
        </row>
        <row r="10318">
          <cell r="A10318">
            <v>2016</v>
          </cell>
          <cell r="B10318" t="str">
            <v>ITU</v>
          </cell>
          <cell r="D10318">
            <v>10.4966889943508</v>
          </cell>
        </row>
        <row r="10319">
          <cell r="A10319">
            <v>2013</v>
          </cell>
          <cell r="B10319" t="str">
            <v>ITU</v>
          </cell>
          <cell r="D10319">
            <v>100</v>
          </cell>
        </row>
        <row r="10320">
          <cell r="A10320">
            <v>2016</v>
          </cell>
          <cell r="B10320" t="str">
            <v>ITU</v>
          </cell>
          <cell r="D10320">
            <v>53.2025578782442</v>
          </cell>
        </row>
        <row r="10321">
          <cell r="A10321">
            <v>2016</v>
          </cell>
          <cell r="B10321" t="str">
            <v>ITU</v>
          </cell>
          <cell r="D10321">
            <v>7.0043118543775504</v>
          </cell>
        </row>
        <row r="10322">
          <cell r="A10322">
            <v>2016</v>
          </cell>
          <cell r="B10322" t="str">
            <v>ITU</v>
          </cell>
          <cell r="D10322">
            <v>9.7107036594254801</v>
          </cell>
        </row>
        <row r="10323">
          <cell r="A10323">
            <v>2016</v>
          </cell>
          <cell r="B10323" t="str">
            <v>ITU</v>
          </cell>
          <cell r="D10323">
            <v>20.002602413878499</v>
          </cell>
        </row>
        <row r="10324">
          <cell r="A10324">
            <v>2016</v>
          </cell>
          <cell r="B10324" t="str">
            <v>ITU</v>
          </cell>
          <cell r="D10324">
            <v>18.699099871410201</v>
          </cell>
        </row>
        <row r="10325">
          <cell r="A10325">
            <v>2016</v>
          </cell>
          <cell r="B10325" t="str">
            <v>ITU</v>
          </cell>
          <cell r="D10325">
            <v>6.6813344540532098</v>
          </cell>
        </row>
        <row r="10326">
          <cell r="A10326">
            <v>2016</v>
          </cell>
          <cell r="B10326" t="str">
            <v>ITU</v>
          </cell>
          <cell r="D10326">
            <v>10.0948302233099</v>
          </cell>
        </row>
        <row r="10327">
          <cell r="A10327">
            <v>2016</v>
          </cell>
          <cell r="B10327" t="str">
            <v>ITU</v>
          </cell>
          <cell r="D10327">
            <v>10.3082973864501</v>
          </cell>
        </row>
        <row r="10328">
          <cell r="A10328">
            <v>2016</v>
          </cell>
          <cell r="B10328" t="str">
            <v>ITU</v>
          </cell>
          <cell r="D10328">
            <v>17.997845927101601</v>
          </cell>
        </row>
        <row r="10329">
          <cell r="A10329">
            <v>2016</v>
          </cell>
          <cell r="B10329" t="str">
            <v>ITU</v>
          </cell>
          <cell r="D10329">
            <v>33.922501699524098</v>
          </cell>
        </row>
        <row r="10330">
          <cell r="A10330">
            <v>2016</v>
          </cell>
          <cell r="B10330" t="str">
            <v>ITU</v>
          </cell>
          <cell r="D10330">
            <v>6.2462308831483799</v>
          </cell>
        </row>
        <row r="10331">
          <cell r="A10331">
            <v>2016</v>
          </cell>
          <cell r="B10331" t="str">
            <v>ITU</v>
          </cell>
          <cell r="D10331">
            <v>38.716814159291999</v>
          </cell>
        </row>
        <row r="10332">
          <cell r="A10332">
            <v>2016</v>
          </cell>
          <cell r="B10332" t="str">
            <v>ITU</v>
          </cell>
          <cell r="D10332">
            <v>31.164691587900201</v>
          </cell>
        </row>
        <row r="10333">
          <cell r="A10333">
            <v>2016</v>
          </cell>
          <cell r="B10333" t="str">
            <v>ITU</v>
          </cell>
          <cell r="D10333">
            <v>38.961038961039002</v>
          </cell>
        </row>
        <row r="10334">
          <cell r="A10334">
            <v>2016</v>
          </cell>
          <cell r="B10334" t="str">
            <v>ITU</v>
          </cell>
          <cell r="D10334">
            <v>5.9655050635207001</v>
          </cell>
        </row>
        <row r="10335">
          <cell r="A10335">
            <v>2016</v>
          </cell>
          <cell r="B10335" t="str">
            <v>ITU</v>
          </cell>
          <cell r="D10335">
            <v>13.037037037037001</v>
          </cell>
        </row>
        <row r="10336">
          <cell r="A10336">
            <v>2016</v>
          </cell>
          <cell r="B10336" t="str">
            <v>ITU</v>
          </cell>
          <cell r="D10336">
            <v>21.0351217047082</v>
          </cell>
        </row>
        <row r="10337">
          <cell r="A10337">
            <v>2016</v>
          </cell>
          <cell r="B10337" t="str">
            <v>ITU</v>
          </cell>
          <cell r="D10337">
            <v>10.1191989667459</v>
          </cell>
        </row>
        <row r="10338">
          <cell r="A10338">
            <v>2016</v>
          </cell>
          <cell r="B10338" t="str">
            <v>ITU</v>
          </cell>
          <cell r="D10338">
            <v>25.4314156760157</v>
          </cell>
        </row>
        <row r="10339">
          <cell r="A10339">
            <v>2016</v>
          </cell>
          <cell r="B10339" t="str">
            <v>ITU</v>
          </cell>
          <cell r="D10339">
            <v>68.6813186813187</v>
          </cell>
        </row>
        <row r="10340">
          <cell r="A10340">
            <v>2016</v>
          </cell>
          <cell r="B10340" t="str">
            <v>ITU</v>
          </cell>
          <cell r="D10340">
            <v>6.8982508006898202</v>
          </cell>
        </row>
        <row r="10341">
          <cell r="A10341">
            <v>2016</v>
          </cell>
          <cell r="B10341" t="str">
            <v>ITU</v>
          </cell>
          <cell r="D10341">
            <v>5.9651634454784102</v>
          </cell>
        </row>
        <row r="10342">
          <cell r="A10342">
            <v>2016</v>
          </cell>
          <cell r="B10342" t="str">
            <v>ITU</v>
          </cell>
          <cell r="D10342">
            <v>89.015059415762906</v>
          </cell>
        </row>
        <row r="10343">
          <cell r="A10343">
            <v>2016</v>
          </cell>
          <cell r="B10343" t="str">
            <v>ITU</v>
          </cell>
          <cell r="D10343">
            <v>21.3333333333333</v>
          </cell>
        </row>
        <row r="10344">
          <cell r="A10344">
            <v>2016</v>
          </cell>
          <cell r="B10344" t="str">
            <v>ITU</v>
          </cell>
          <cell r="D10344">
            <v>16.3572835442355</v>
          </cell>
        </row>
        <row r="10345">
          <cell r="A10345">
            <v>2016</v>
          </cell>
          <cell r="B10345" t="str">
            <v>ITU</v>
          </cell>
          <cell r="D10345">
            <v>21.635310867243302</v>
          </cell>
        </row>
        <row r="10346">
          <cell r="A10346">
            <v>2016</v>
          </cell>
          <cell r="B10346" t="str">
            <v>ITU</v>
          </cell>
          <cell r="D10346">
            <v>18.286879673691399</v>
          </cell>
        </row>
        <row r="10347">
          <cell r="A10347">
            <v>2016</v>
          </cell>
          <cell r="B10347" t="str">
            <v>ITU</v>
          </cell>
          <cell r="D10347">
            <v>34.130104648416797</v>
          </cell>
        </row>
        <row r="10348">
          <cell r="A10348">
            <v>2016</v>
          </cell>
          <cell r="B10348" t="str">
            <v>ITU</v>
          </cell>
          <cell r="D10348">
            <v>26.637168057197002</v>
          </cell>
        </row>
        <row r="10349">
          <cell r="A10349">
            <v>2016</v>
          </cell>
          <cell r="B10349" t="str">
            <v>ITU</v>
          </cell>
          <cell r="D10349">
            <v>4.5145002848480598</v>
          </cell>
        </row>
        <row r="10350">
          <cell r="A10350">
            <v>2016</v>
          </cell>
          <cell r="B10350" t="str">
            <v>ITU</v>
          </cell>
          <cell r="D10350">
            <v>11.5531308238245</v>
          </cell>
        </row>
        <row r="10351">
          <cell r="A10351">
            <v>2016</v>
          </cell>
          <cell r="B10351" t="str">
            <v>ITU</v>
          </cell>
          <cell r="D10351">
            <v>43.097407147862697</v>
          </cell>
        </row>
        <row r="10352">
          <cell r="A10352">
            <v>2016</v>
          </cell>
          <cell r="B10352" t="str">
            <v>ITU</v>
          </cell>
          <cell r="D10352">
            <v>40.101522842639604</v>
          </cell>
        </row>
        <row r="10353">
          <cell r="A10353">
            <v>2016</v>
          </cell>
          <cell r="B10353" t="str">
            <v>Chunghwa Telecom</v>
          </cell>
          <cell r="D10353">
            <v>5.04</v>
          </cell>
        </row>
        <row r="10354">
          <cell r="A10354">
            <v>2016</v>
          </cell>
          <cell r="B10354" t="str">
            <v>ITU</v>
          </cell>
          <cell r="D10354">
            <v>27.559774855012598</v>
          </cell>
        </row>
        <row r="10355">
          <cell r="A10355">
            <v>2016</v>
          </cell>
          <cell r="B10355" t="str">
            <v>ITU</v>
          </cell>
          <cell r="D10355">
            <v>18.158714661031901</v>
          </cell>
        </row>
        <row r="10356">
          <cell r="A10356">
            <v>2016</v>
          </cell>
          <cell r="B10356" t="str">
            <v>ITU</v>
          </cell>
          <cell r="D10356">
            <v>8.6092715231788102</v>
          </cell>
        </row>
        <row r="10357">
          <cell r="A10357">
            <v>2016</v>
          </cell>
          <cell r="B10357" t="str">
            <v>ITU</v>
          </cell>
          <cell r="D10357">
            <v>18.7857337326436</v>
          </cell>
        </row>
        <row r="10358">
          <cell r="A10358">
            <v>2016</v>
          </cell>
          <cell r="B10358" t="str">
            <v>ITU</v>
          </cell>
          <cell r="D10358">
            <v>5.8477856482475099</v>
          </cell>
        </row>
        <row r="10359">
          <cell r="A10359">
            <v>2016</v>
          </cell>
          <cell r="B10359" t="str">
            <v>ITU</v>
          </cell>
          <cell r="D10359">
            <v>2.34433100567019</v>
          </cell>
        </row>
        <row r="10360">
          <cell r="A10360">
            <v>2016</v>
          </cell>
          <cell r="B10360" t="str">
            <v>ITU</v>
          </cell>
          <cell r="D10360">
            <v>8.0971659919028305</v>
          </cell>
        </row>
        <row r="10361">
          <cell r="A10361">
            <v>2016</v>
          </cell>
          <cell r="B10361" t="str">
            <v>ITU</v>
          </cell>
          <cell r="D10361">
            <v>38.099998474121101</v>
          </cell>
        </row>
        <row r="10362">
          <cell r="A10362">
            <v>2016</v>
          </cell>
          <cell r="B10362" t="str">
            <v>ITU</v>
          </cell>
          <cell r="D10362">
            <v>5.7807137261098598</v>
          </cell>
        </row>
        <row r="10363">
          <cell r="A10363">
            <v>2016</v>
          </cell>
          <cell r="B10363" t="str">
            <v>ITU</v>
          </cell>
          <cell r="D10363">
            <v>29.383169493356402</v>
          </cell>
        </row>
        <row r="10364">
          <cell r="A10364">
            <v>2015</v>
          </cell>
          <cell r="B10364" t="str">
            <v>ITU</v>
          </cell>
          <cell r="D10364">
            <v>0.92342969043700796</v>
          </cell>
        </row>
        <row r="10365">
          <cell r="A10365">
            <v>2016</v>
          </cell>
          <cell r="B10365" t="str">
            <v>ITU</v>
          </cell>
          <cell r="D10365">
            <v>24.241248909143799</v>
          </cell>
        </row>
        <row r="10366">
          <cell r="A10366">
            <v>2016</v>
          </cell>
          <cell r="B10366" t="str">
            <v>Telegeography</v>
          </cell>
        </row>
        <row r="10367">
          <cell r="A10367">
            <v>2017</v>
          </cell>
          <cell r="B10367" t="str">
            <v>Gallup</v>
          </cell>
        </row>
        <row r="10368">
          <cell r="A10368">
            <v>2016</v>
          </cell>
          <cell r="B10368" t="str">
            <v>Telegeography</v>
          </cell>
        </row>
        <row r="10369">
          <cell r="A10369">
            <v>2016</v>
          </cell>
          <cell r="B10369" t="str">
            <v>Telegeography</v>
          </cell>
        </row>
        <row r="10370">
          <cell r="A10370">
            <v>2016</v>
          </cell>
          <cell r="B10370" t="str">
            <v>Telegeography</v>
          </cell>
        </row>
        <row r="10371">
          <cell r="A10371">
            <v>2016</v>
          </cell>
          <cell r="B10371" t="str">
            <v>Telegeography</v>
          </cell>
        </row>
        <row r="10372">
          <cell r="A10372">
            <v>2016</v>
          </cell>
          <cell r="B10372" t="str">
            <v>Telegeography</v>
          </cell>
        </row>
        <row r="10373">
          <cell r="A10373">
            <v>2016</v>
          </cell>
          <cell r="B10373" t="str">
            <v>Telegeography</v>
          </cell>
        </row>
        <row r="10374">
          <cell r="A10374">
            <v>2016</v>
          </cell>
          <cell r="B10374" t="str">
            <v>Telegeography</v>
          </cell>
        </row>
        <row r="10375">
          <cell r="A10375">
            <v>2016</v>
          </cell>
          <cell r="B10375" t="str">
            <v>Telegeography</v>
          </cell>
        </row>
        <row r="10376">
          <cell r="A10376">
            <v>2013</v>
          </cell>
          <cell r="B10376" t="str">
            <v>Telegeography</v>
          </cell>
        </row>
        <row r="10377">
          <cell r="A10377">
            <v>2016</v>
          </cell>
          <cell r="B10377" t="str">
            <v>Telegeography</v>
          </cell>
        </row>
        <row r="10378">
          <cell r="A10378">
            <v>2016</v>
          </cell>
          <cell r="B10378" t="str">
            <v>Telegeography</v>
          </cell>
        </row>
        <row r="10379">
          <cell r="A10379">
            <v>2016</v>
          </cell>
          <cell r="B10379" t="str">
            <v>Telegeography</v>
          </cell>
        </row>
        <row r="10380">
          <cell r="A10380">
            <v>2016</v>
          </cell>
          <cell r="B10380" t="str">
            <v>Telegeography</v>
          </cell>
        </row>
        <row r="10381">
          <cell r="A10381">
            <v>2016</v>
          </cell>
          <cell r="B10381" t="str">
            <v>Telegeography</v>
          </cell>
        </row>
        <row r="10382">
          <cell r="A10382">
            <v>2016</v>
          </cell>
          <cell r="B10382" t="str">
            <v>Telegeography</v>
          </cell>
        </row>
        <row r="10383">
          <cell r="A10383">
            <v>2016</v>
          </cell>
          <cell r="B10383" t="str">
            <v>Telegeography</v>
          </cell>
        </row>
        <row r="10384">
          <cell r="A10384">
            <v>2016</v>
          </cell>
          <cell r="B10384" t="str">
            <v>Telegeography</v>
          </cell>
        </row>
        <row r="10385">
          <cell r="A10385">
            <v>2016</v>
          </cell>
          <cell r="B10385" t="str">
            <v>Telegeography</v>
          </cell>
        </row>
        <row r="10386">
          <cell r="A10386">
            <v>2016</v>
          </cell>
          <cell r="B10386" t="str">
            <v>Telegeography</v>
          </cell>
        </row>
        <row r="10387">
          <cell r="A10387">
            <v>2016</v>
          </cell>
          <cell r="B10387" t="str">
            <v>Telegeography</v>
          </cell>
        </row>
        <row r="10388">
          <cell r="A10388">
            <v>2016</v>
          </cell>
          <cell r="B10388" t="str">
            <v>Telegeography</v>
          </cell>
        </row>
        <row r="10389">
          <cell r="A10389">
            <v>2016</v>
          </cell>
          <cell r="B10389" t="str">
            <v>Telegeography</v>
          </cell>
        </row>
        <row r="10390">
          <cell r="A10390">
            <v>2016</v>
          </cell>
          <cell r="B10390" t="str">
            <v>Telegeography</v>
          </cell>
        </row>
        <row r="10391">
          <cell r="A10391">
            <v>2016</v>
          </cell>
          <cell r="B10391" t="str">
            <v>Telegeography</v>
          </cell>
        </row>
        <row r="10392">
          <cell r="A10392">
            <v>2016</v>
          </cell>
          <cell r="B10392" t="str">
            <v>Telegeography</v>
          </cell>
        </row>
        <row r="10393">
          <cell r="A10393">
            <v>2016</v>
          </cell>
          <cell r="B10393" t="str">
            <v>Telegeography</v>
          </cell>
        </row>
        <row r="10394">
          <cell r="A10394">
            <v>2016</v>
          </cell>
          <cell r="B10394" t="str">
            <v>Telegeography</v>
          </cell>
        </row>
        <row r="10395">
          <cell r="A10395">
            <v>2016</v>
          </cell>
          <cell r="B10395" t="str">
            <v>Telegeography</v>
          </cell>
        </row>
        <row r="10396">
          <cell r="A10396">
            <v>2016</v>
          </cell>
          <cell r="B10396" t="str">
            <v>Telegeography</v>
          </cell>
        </row>
        <row r="10397">
          <cell r="A10397">
            <v>2016</v>
          </cell>
          <cell r="B10397" t="str">
            <v>Telegeography</v>
          </cell>
        </row>
        <row r="10398">
          <cell r="A10398">
            <v>2016</v>
          </cell>
          <cell r="B10398" t="str">
            <v>Telegeography</v>
          </cell>
        </row>
        <row r="10399">
          <cell r="A10399">
            <v>2016</v>
          </cell>
          <cell r="B10399" t="str">
            <v>Telegeography</v>
          </cell>
        </row>
        <row r="10400">
          <cell r="A10400">
            <v>2016</v>
          </cell>
          <cell r="B10400" t="str">
            <v>Telegeography</v>
          </cell>
        </row>
        <row r="10401">
          <cell r="A10401">
            <v>2016</v>
          </cell>
          <cell r="B10401" t="str">
            <v>Telegeography</v>
          </cell>
        </row>
        <row r="10402">
          <cell r="A10402">
            <v>2016</v>
          </cell>
          <cell r="B10402" t="str">
            <v>Telegeography</v>
          </cell>
        </row>
        <row r="10403">
          <cell r="A10403">
            <v>2016</v>
          </cell>
          <cell r="B10403" t="str">
            <v>Telegeography</v>
          </cell>
        </row>
        <row r="10404">
          <cell r="A10404">
            <v>2016</v>
          </cell>
          <cell r="B10404" t="str">
            <v>Telegeography</v>
          </cell>
        </row>
        <row r="10405">
          <cell r="A10405">
            <v>2016</v>
          </cell>
          <cell r="B10405" t="str">
            <v>Telegeography</v>
          </cell>
        </row>
        <row r="10406">
          <cell r="A10406">
            <v>2016</v>
          </cell>
          <cell r="B10406" t="str">
            <v>Telegeography</v>
          </cell>
        </row>
        <row r="10407">
          <cell r="A10407">
            <v>2013</v>
          </cell>
          <cell r="B10407" t="str">
            <v>Telegeography</v>
          </cell>
        </row>
        <row r="10408">
          <cell r="A10408">
            <v>2016</v>
          </cell>
          <cell r="B10408" t="str">
            <v>Telegeography</v>
          </cell>
        </row>
        <row r="10409">
          <cell r="A10409">
            <v>2016</v>
          </cell>
          <cell r="B10409" t="str">
            <v>Telegeography</v>
          </cell>
        </row>
        <row r="10410">
          <cell r="A10410">
            <v>2016</v>
          </cell>
          <cell r="B10410" t="str">
            <v>Telegeography</v>
          </cell>
        </row>
        <row r="10411">
          <cell r="A10411">
            <v>2012</v>
          </cell>
          <cell r="B10411" t="str">
            <v>Frontier Research Group</v>
          </cell>
        </row>
        <row r="10412">
          <cell r="A10412">
            <v>2016</v>
          </cell>
          <cell r="B10412" t="str">
            <v>Telegeography</v>
          </cell>
        </row>
        <row r="10413">
          <cell r="A10413">
            <v>2016</v>
          </cell>
          <cell r="B10413" t="str">
            <v>Telegeography</v>
          </cell>
        </row>
        <row r="10414">
          <cell r="A10414">
            <v>2016</v>
          </cell>
          <cell r="B10414" t="str">
            <v>Telegeography</v>
          </cell>
        </row>
        <row r="10415">
          <cell r="A10415">
            <v>2016</v>
          </cell>
          <cell r="B10415" t="str">
            <v>Telegeography</v>
          </cell>
        </row>
        <row r="10416">
          <cell r="A10416">
            <v>2016</v>
          </cell>
          <cell r="B10416" t="str">
            <v>Telegeography</v>
          </cell>
        </row>
        <row r="10417">
          <cell r="A10417">
            <v>2016</v>
          </cell>
          <cell r="B10417" t="str">
            <v>Telegeography</v>
          </cell>
        </row>
        <row r="10418">
          <cell r="A10418">
            <v>2016</v>
          </cell>
          <cell r="B10418" t="str">
            <v>Telegeography</v>
          </cell>
        </row>
        <row r="10419">
          <cell r="A10419">
            <v>2016</v>
          </cell>
          <cell r="B10419" t="str">
            <v>Telegeography</v>
          </cell>
        </row>
        <row r="10420">
          <cell r="A10420">
            <v>2016</v>
          </cell>
          <cell r="B10420" t="str">
            <v>Telegeography</v>
          </cell>
        </row>
        <row r="10421">
          <cell r="A10421">
            <v>2016</v>
          </cell>
          <cell r="B10421" t="str">
            <v>Telegeography</v>
          </cell>
        </row>
        <row r="10422">
          <cell r="A10422">
            <v>2016</v>
          </cell>
          <cell r="B10422" t="str">
            <v>Telegeography</v>
          </cell>
        </row>
        <row r="10423">
          <cell r="A10423">
            <v>2016</v>
          </cell>
          <cell r="B10423" t="str">
            <v>Telegeography</v>
          </cell>
        </row>
        <row r="10424">
          <cell r="A10424">
            <v>2016</v>
          </cell>
          <cell r="B10424" t="str">
            <v>Telegeography</v>
          </cell>
        </row>
        <row r="10425">
          <cell r="A10425">
            <v>2016</v>
          </cell>
          <cell r="B10425" t="str">
            <v>Telegeography</v>
          </cell>
        </row>
        <row r="10426">
          <cell r="A10426">
            <v>2016</v>
          </cell>
          <cell r="B10426" t="str">
            <v>Telegeography</v>
          </cell>
        </row>
        <row r="10427">
          <cell r="A10427">
            <v>2016</v>
          </cell>
          <cell r="B10427" t="str">
            <v>Telegeography</v>
          </cell>
        </row>
        <row r="10428">
          <cell r="A10428">
            <v>2016</v>
          </cell>
          <cell r="B10428" t="str">
            <v>Telegeography</v>
          </cell>
        </row>
        <row r="10429">
          <cell r="A10429">
            <v>2016</v>
          </cell>
          <cell r="B10429" t="str">
            <v>Telegeography</v>
          </cell>
        </row>
        <row r="10430">
          <cell r="A10430">
            <v>2016</v>
          </cell>
          <cell r="B10430" t="str">
            <v>Telegeography</v>
          </cell>
        </row>
        <row r="10431">
          <cell r="A10431">
            <v>2016</v>
          </cell>
          <cell r="B10431" t="str">
            <v>Telegeography</v>
          </cell>
        </row>
        <row r="10432">
          <cell r="A10432">
            <v>2016</v>
          </cell>
          <cell r="B10432" t="str">
            <v>Telegeography</v>
          </cell>
        </row>
        <row r="10433">
          <cell r="A10433">
            <v>2016</v>
          </cell>
          <cell r="B10433" t="str">
            <v>Telegeography</v>
          </cell>
        </row>
        <row r="10434">
          <cell r="A10434">
            <v>2016</v>
          </cell>
          <cell r="B10434" t="str">
            <v>Telegeography</v>
          </cell>
        </row>
        <row r="10435">
          <cell r="A10435">
            <v>2016</v>
          </cell>
          <cell r="B10435" t="str">
            <v>Telegeography</v>
          </cell>
        </row>
        <row r="10436">
          <cell r="A10436">
            <v>2016</v>
          </cell>
          <cell r="B10436" t="str">
            <v>Telegeography</v>
          </cell>
        </row>
        <row r="10437">
          <cell r="A10437">
            <v>2016</v>
          </cell>
          <cell r="B10437" t="str">
            <v>Telegeography</v>
          </cell>
        </row>
        <row r="10438">
          <cell r="A10438">
            <v>2016</v>
          </cell>
          <cell r="B10438" t="str">
            <v>Telegeography</v>
          </cell>
        </row>
        <row r="10439">
          <cell r="A10439">
            <v>2016</v>
          </cell>
          <cell r="B10439" t="str">
            <v>Telegeography</v>
          </cell>
        </row>
        <row r="10440">
          <cell r="A10440">
            <v>2016</v>
          </cell>
          <cell r="B10440" t="str">
            <v>Telegeography</v>
          </cell>
        </row>
        <row r="10441">
          <cell r="A10441">
            <v>2016</v>
          </cell>
          <cell r="B10441" t="str">
            <v>Telegeography</v>
          </cell>
        </row>
        <row r="10442">
          <cell r="A10442">
            <v>2016</v>
          </cell>
          <cell r="B10442" t="str">
            <v>Telegeography</v>
          </cell>
        </row>
        <row r="10443">
          <cell r="A10443">
            <v>2016</v>
          </cell>
          <cell r="B10443" t="str">
            <v>Telegeography</v>
          </cell>
        </row>
        <row r="10444">
          <cell r="A10444">
            <v>2016</v>
          </cell>
          <cell r="B10444" t="str">
            <v>Telegeography</v>
          </cell>
        </row>
        <row r="10445">
          <cell r="A10445">
            <v>2016</v>
          </cell>
          <cell r="B10445" t="str">
            <v>Telegeography</v>
          </cell>
        </row>
        <row r="10446">
          <cell r="A10446">
            <v>2016</v>
          </cell>
          <cell r="B10446" t="str">
            <v>Telegeography</v>
          </cell>
        </row>
        <row r="10447">
          <cell r="A10447">
            <v>2016</v>
          </cell>
          <cell r="B10447" t="str">
            <v>Telegeography</v>
          </cell>
        </row>
        <row r="10448">
          <cell r="A10448">
            <v>2016</v>
          </cell>
          <cell r="B10448" t="str">
            <v>Telegeography</v>
          </cell>
        </row>
        <row r="10449">
          <cell r="A10449">
            <v>2016</v>
          </cell>
          <cell r="B10449" t="str">
            <v>Telegeography</v>
          </cell>
        </row>
        <row r="10450">
          <cell r="A10450">
            <v>2014</v>
          </cell>
          <cell r="B10450" t="str">
            <v>Ovum</v>
          </cell>
        </row>
        <row r="10451">
          <cell r="A10451">
            <v>2016</v>
          </cell>
          <cell r="B10451" t="str">
            <v>Telegeography</v>
          </cell>
        </row>
        <row r="10452">
          <cell r="A10452" t="str">
            <v>2017Q1</v>
          </cell>
          <cell r="B10452" t="str">
            <v>Telegeography</v>
          </cell>
        </row>
        <row r="10453">
          <cell r="A10453">
            <v>2016</v>
          </cell>
          <cell r="B10453" t="str">
            <v>Gallup</v>
          </cell>
        </row>
        <row r="10454">
          <cell r="A10454" t="str">
            <v>2017Q1</v>
          </cell>
          <cell r="B10454" t="str">
            <v>Telegeography</v>
          </cell>
        </row>
        <row r="10455">
          <cell r="A10455" t="str">
            <v>2017Q1</v>
          </cell>
          <cell r="B10455" t="str">
            <v>Telegeography</v>
          </cell>
        </row>
        <row r="10456">
          <cell r="A10456" t="str">
            <v>2017Q1</v>
          </cell>
          <cell r="B10456" t="str">
            <v>Telegeography</v>
          </cell>
        </row>
        <row r="10457">
          <cell r="A10457" t="str">
            <v>2017Q1</v>
          </cell>
          <cell r="B10457" t="str">
            <v>Telegeography</v>
          </cell>
        </row>
        <row r="10458">
          <cell r="A10458" t="str">
            <v>2017Q1</v>
          </cell>
          <cell r="B10458" t="str">
            <v>Telegeography</v>
          </cell>
        </row>
        <row r="10459">
          <cell r="A10459" t="str">
            <v>2017Q1</v>
          </cell>
          <cell r="B10459" t="str">
            <v>Telegeography</v>
          </cell>
        </row>
        <row r="10460">
          <cell r="A10460" t="str">
            <v>2017Q1</v>
          </cell>
          <cell r="B10460" t="str">
            <v>Telegeography</v>
          </cell>
        </row>
        <row r="10461">
          <cell r="A10461" t="str">
            <v>2017Q1</v>
          </cell>
          <cell r="B10461" t="str">
            <v>Telegeography</v>
          </cell>
        </row>
        <row r="10462">
          <cell r="A10462" t="str">
            <v>2017Q1</v>
          </cell>
          <cell r="B10462" t="str">
            <v>Telegeography</v>
          </cell>
        </row>
        <row r="10463">
          <cell r="A10463" t="str">
            <v>2017Q1</v>
          </cell>
          <cell r="B10463" t="str">
            <v>Telegeography</v>
          </cell>
        </row>
        <row r="10464">
          <cell r="A10464" t="str">
            <v>2017Q1</v>
          </cell>
          <cell r="B10464" t="str">
            <v>Telegeography</v>
          </cell>
        </row>
        <row r="10465">
          <cell r="A10465" t="str">
            <v>2017Q1</v>
          </cell>
          <cell r="B10465" t="str">
            <v>Telegeography</v>
          </cell>
        </row>
        <row r="10466">
          <cell r="A10466" t="str">
            <v>2017Q1</v>
          </cell>
          <cell r="B10466" t="str">
            <v>Telegeography</v>
          </cell>
        </row>
        <row r="10467">
          <cell r="A10467" t="str">
            <v>2017Q1</v>
          </cell>
          <cell r="B10467" t="str">
            <v>Telegeography</v>
          </cell>
        </row>
        <row r="10468">
          <cell r="A10468" t="str">
            <v>2017Q1</v>
          </cell>
          <cell r="B10468" t="str">
            <v>Telegeography</v>
          </cell>
        </row>
        <row r="10469">
          <cell r="A10469" t="str">
            <v>2017Q1</v>
          </cell>
          <cell r="B10469" t="str">
            <v>Telegeography</v>
          </cell>
        </row>
        <row r="10470">
          <cell r="A10470" t="str">
            <v>2017Q1</v>
          </cell>
          <cell r="B10470" t="str">
            <v>Telegeography</v>
          </cell>
        </row>
        <row r="10471">
          <cell r="A10471" t="str">
            <v>2017Q1</v>
          </cell>
          <cell r="B10471" t="str">
            <v>Telegeography</v>
          </cell>
        </row>
        <row r="10472">
          <cell r="A10472" t="str">
            <v>2017Q1</v>
          </cell>
          <cell r="B10472" t="str">
            <v>Telegeography</v>
          </cell>
        </row>
        <row r="10473">
          <cell r="A10473" t="str">
            <v>2017Q1</v>
          </cell>
          <cell r="B10473" t="str">
            <v>Telegeography</v>
          </cell>
        </row>
        <row r="10474">
          <cell r="A10474" t="str">
            <v>2017Q1</v>
          </cell>
          <cell r="B10474" t="str">
            <v>Telegeography</v>
          </cell>
        </row>
        <row r="10475">
          <cell r="A10475" t="str">
            <v>2017Q1</v>
          </cell>
          <cell r="B10475" t="str">
            <v>Telegeography</v>
          </cell>
        </row>
        <row r="10476">
          <cell r="A10476" t="str">
            <v>2017Q1</v>
          </cell>
          <cell r="B10476" t="str">
            <v>Telegeography</v>
          </cell>
        </row>
        <row r="10477">
          <cell r="A10477" t="str">
            <v>2017Q1</v>
          </cell>
          <cell r="B10477" t="str">
            <v>Telegeography</v>
          </cell>
        </row>
        <row r="10478">
          <cell r="A10478" t="str">
            <v>2017Q1</v>
          </cell>
          <cell r="B10478" t="str">
            <v>Telegeography</v>
          </cell>
        </row>
        <row r="10479">
          <cell r="A10479" t="str">
            <v>2017Q1</v>
          </cell>
          <cell r="B10479" t="str">
            <v>Telegeography</v>
          </cell>
        </row>
        <row r="10480">
          <cell r="A10480" t="str">
            <v>2017Q1</v>
          </cell>
          <cell r="B10480" t="str">
            <v>Telegeography</v>
          </cell>
        </row>
        <row r="10481">
          <cell r="A10481" t="str">
            <v>2017Q1</v>
          </cell>
          <cell r="B10481" t="str">
            <v>Telegeography</v>
          </cell>
        </row>
        <row r="10482">
          <cell r="A10482" t="str">
            <v>2017Q1</v>
          </cell>
          <cell r="B10482" t="str">
            <v>Telegeography</v>
          </cell>
        </row>
        <row r="10483">
          <cell r="A10483" t="str">
            <v>2017Q1</v>
          </cell>
          <cell r="B10483" t="str">
            <v>Telegeography</v>
          </cell>
        </row>
        <row r="10484">
          <cell r="A10484" t="str">
            <v>2017Q1</v>
          </cell>
          <cell r="B10484" t="str">
            <v>Telegeography</v>
          </cell>
        </row>
        <row r="10485">
          <cell r="A10485" t="str">
            <v>2017Q1</v>
          </cell>
          <cell r="B10485" t="str">
            <v>Telegeography</v>
          </cell>
        </row>
        <row r="10486">
          <cell r="A10486" t="str">
            <v>2017Q1</v>
          </cell>
          <cell r="B10486" t="str">
            <v>Telegeography</v>
          </cell>
        </row>
        <row r="10487">
          <cell r="A10487" t="str">
            <v>2017Q1</v>
          </cell>
          <cell r="B10487" t="str">
            <v>Telegeography</v>
          </cell>
        </row>
        <row r="10488">
          <cell r="A10488" t="str">
            <v>2017Q1</v>
          </cell>
          <cell r="B10488" t="str">
            <v>Telegeography</v>
          </cell>
        </row>
        <row r="10489">
          <cell r="A10489" t="str">
            <v>2017Q1</v>
          </cell>
          <cell r="B10489" t="str">
            <v>Telegeography</v>
          </cell>
        </row>
        <row r="10490">
          <cell r="A10490" t="str">
            <v>2017Q1</v>
          </cell>
          <cell r="B10490" t="str">
            <v>Telegeography</v>
          </cell>
        </row>
        <row r="10491">
          <cell r="A10491" t="str">
            <v>2017Q1</v>
          </cell>
          <cell r="B10491" t="str">
            <v>Telegeography</v>
          </cell>
        </row>
        <row r="10492">
          <cell r="A10492" t="str">
            <v>2017Q1</v>
          </cell>
          <cell r="B10492" t="str">
            <v>Telegeography</v>
          </cell>
        </row>
        <row r="10493">
          <cell r="A10493" t="str">
            <v>2017Q1</v>
          </cell>
          <cell r="B10493" t="str">
            <v>Telegeography</v>
          </cell>
        </row>
        <row r="10494">
          <cell r="A10494" t="str">
            <v>2017Q1</v>
          </cell>
          <cell r="B10494" t="str">
            <v>Telegeography</v>
          </cell>
        </row>
        <row r="10495">
          <cell r="A10495" t="str">
            <v>2017Q1</v>
          </cell>
          <cell r="B10495" t="str">
            <v>Telegeography</v>
          </cell>
        </row>
        <row r="10496">
          <cell r="A10496" t="str">
            <v>2017Q1</v>
          </cell>
          <cell r="B10496" t="str">
            <v>Telegeography</v>
          </cell>
        </row>
        <row r="10497">
          <cell r="A10497" t="str">
            <v>2017Q1</v>
          </cell>
          <cell r="B10497" t="str">
            <v>Telegeography</v>
          </cell>
        </row>
        <row r="10498">
          <cell r="A10498" t="str">
            <v>2017Q1</v>
          </cell>
          <cell r="B10498" t="str">
            <v>Telegeography</v>
          </cell>
        </row>
        <row r="10499">
          <cell r="A10499" t="str">
            <v>2017Q1</v>
          </cell>
          <cell r="B10499" t="str">
            <v>Telegeography</v>
          </cell>
        </row>
        <row r="10500">
          <cell r="A10500" t="str">
            <v>2017Q1</v>
          </cell>
          <cell r="B10500" t="str">
            <v>Telegeography</v>
          </cell>
        </row>
        <row r="10501">
          <cell r="A10501" t="str">
            <v>2017Q1</v>
          </cell>
          <cell r="B10501" t="str">
            <v>Telegeography</v>
          </cell>
        </row>
        <row r="10502">
          <cell r="A10502" t="str">
            <v>2017Q1</v>
          </cell>
          <cell r="B10502" t="str">
            <v>Telegeography</v>
          </cell>
        </row>
        <row r="10503">
          <cell r="A10503" t="str">
            <v>2017Q1</v>
          </cell>
          <cell r="B10503" t="str">
            <v>Telegeography</v>
          </cell>
        </row>
        <row r="10504">
          <cell r="A10504" t="str">
            <v>2017Q1</v>
          </cell>
          <cell r="B10504" t="str">
            <v>Telegeography</v>
          </cell>
        </row>
        <row r="10505">
          <cell r="A10505" t="str">
            <v>2017Q1</v>
          </cell>
          <cell r="B10505" t="str">
            <v>Telegeography</v>
          </cell>
        </row>
        <row r="10506">
          <cell r="A10506" t="str">
            <v>2017Q1</v>
          </cell>
          <cell r="B10506" t="str">
            <v>Telegeography</v>
          </cell>
        </row>
        <row r="10507">
          <cell r="A10507" t="str">
            <v>2017Q1</v>
          </cell>
          <cell r="B10507" t="str">
            <v>Telegeography</v>
          </cell>
        </row>
        <row r="10508">
          <cell r="A10508" t="str">
            <v>2017Q1</v>
          </cell>
          <cell r="B10508" t="str">
            <v>Telegeography</v>
          </cell>
        </row>
        <row r="10509">
          <cell r="A10509" t="str">
            <v>2017Q1</v>
          </cell>
          <cell r="B10509" t="str">
            <v>Telegeography</v>
          </cell>
        </row>
        <row r="10510">
          <cell r="A10510" t="str">
            <v>2017Q1</v>
          </cell>
          <cell r="B10510" t="str">
            <v>Telegeography</v>
          </cell>
        </row>
        <row r="10511">
          <cell r="A10511" t="str">
            <v>2017Q1</v>
          </cell>
          <cell r="B10511" t="str">
            <v>Telegeography</v>
          </cell>
        </row>
        <row r="10512">
          <cell r="A10512" t="str">
            <v>2017Q1</v>
          </cell>
          <cell r="B10512" t="str">
            <v>Telegeography</v>
          </cell>
        </row>
        <row r="10513">
          <cell r="A10513" t="str">
            <v>2017Q1</v>
          </cell>
          <cell r="B10513" t="str">
            <v>Telegeography</v>
          </cell>
        </row>
        <row r="10514">
          <cell r="A10514" t="str">
            <v>2017Q1</v>
          </cell>
          <cell r="B10514" t="str">
            <v>Telegeography</v>
          </cell>
        </row>
        <row r="10515">
          <cell r="A10515" t="str">
            <v>2017Q1</v>
          </cell>
          <cell r="B10515" t="str">
            <v>Telegeography</v>
          </cell>
        </row>
        <row r="10516">
          <cell r="A10516" t="str">
            <v>2017Q1</v>
          </cell>
          <cell r="B10516" t="str">
            <v>Telegeography</v>
          </cell>
        </row>
        <row r="10517">
          <cell r="A10517" t="str">
            <v>2017Q1</v>
          </cell>
          <cell r="B10517" t="str">
            <v>Telegeography</v>
          </cell>
        </row>
        <row r="10518">
          <cell r="A10518" t="str">
            <v>2017Q1</v>
          </cell>
          <cell r="B10518" t="str">
            <v>Telegeography</v>
          </cell>
        </row>
        <row r="10519">
          <cell r="A10519" t="str">
            <v>2017Q1</v>
          </cell>
          <cell r="B10519" t="str">
            <v>Telegeography</v>
          </cell>
        </row>
        <row r="10520">
          <cell r="A10520" t="str">
            <v>2017Q1</v>
          </cell>
          <cell r="B10520" t="str">
            <v>Telegeography</v>
          </cell>
        </row>
        <row r="10521">
          <cell r="A10521" t="str">
            <v>2017Q1</v>
          </cell>
          <cell r="B10521" t="str">
            <v>Telegeography</v>
          </cell>
        </row>
        <row r="10522">
          <cell r="A10522" t="str">
            <v>2017Q1</v>
          </cell>
          <cell r="B10522" t="str">
            <v>Telegeography</v>
          </cell>
        </row>
        <row r="10523">
          <cell r="A10523" t="str">
            <v>2017Q1</v>
          </cell>
          <cell r="B10523" t="str">
            <v>Telegeography</v>
          </cell>
        </row>
        <row r="10524">
          <cell r="A10524" t="str">
            <v>2017Q1</v>
          </cell>
          <cell r="B10524" t="str">
            <v>Telegeography</v>
          </cell>
        </row>
        <row r="10525">
          <cell r="A10525" t="str">
            <v>2017Q1</v>
          </cell>
          <cell r="B10525" t="str">
            <v>Telegeography</v>
          </cell>
        </row>
        <row r="10526">
          <cell r="A10526" t="str">
            <v>2017Q1</v>
          </cell>
          <cell r="B10526" t="str">
            <v>Telegeography</v>
          </cell>
        </row>
        <row r="10527">
          <cell r="A10527" t="str">
            <v>2017Q1</v>
          </cell>
          <cell r="B10527" t="str">
            <v>Telegeography</v>
          </cell>
        </row>
        <row r="10528">
          <cell r="A10528" t="str">
            <v>2017Q1</v>
          </cell>
          <cell r="B10528" t="str">
            <v>Telegeography</v>
          </cell>
        </row>
        <row r="10529">
          <cell r="A10529" t="str">
            <v>2017Q1</v>
          </cell>
          <cell r="B10529" t="str">
            <v>Telegeography</v>
          </cell>
        </row>
        <row r="10530">
          <cell r="A10530" t="str">
            <v>2017Q1</v>
          </cell>
          <cell r="B10530" t="str">
            <v>Telegeography</v>
          </cell>
        </row>
        <row r="10531">
          <cell r="A10531" t="str">
            <v>2017Q1</v>
          </cell>
          <cell r="B10531" t="str">
            <v>Telegeography</v>
          </cell>
        </row>
        <row r="10532">
          <cell r="A10532" t="str">
            <v>2017Q1</v>
          </cell>
          <cell r="B10532" t="str">
            <v>Telegeography</v>
          </cell>
        </row>
        <row r="10533">
          <cell r="A10533" t="str">
            <v>2017Q1</v>
          </cell>
          <cell r="B10533" t="str">
            <v>Telegeography</v>
          </cell>
        </row>
        <row r="10534">
          <cell r="A10534" t="str">
            <v>2017Q1</v>
          </cell>
          <cell r="B10534" t="str">
            <v>Telegeography</v>
          </cell>
        </row>
        <row r="10535">
          <cell r="A10535" t="str">
            <v>2017Q1</v>
          </cell>
          <cell r="B10535" t="str">
            <v>Telegeography</v>
          </cell>
        </row>
        <row r="10536">
          <cell r="A10536" t="str">
            <v>2017Q1</v>
          </cell>
          <cell r="B10536" t="str">
            <v>Telegeography</v>
          </cell>
        </row>
        <row r="10537">
          <cell r="A10537" t="str">
            <v>2017Q1</v>
          </cell>
          <cell r="B10537" t="str">
            <v>Telegeography</v>
          </cell>
        </row>
        <row r="10538">
          <cell r="A10538" t="str">
            <v>2017Q1</v>
          </cell>
          <cell r="B10538" t="str">
            <v>Telegeography</v>
          </cell>
        </row>
        <row r="10539">
          <cell r="A10539">
            <v>2017</v>
          </cell>
          <cell r="B10539" t="str">
            <v>Gallup</v>
          </cell>
        </row>
        <row r="10540">
          <cell r="A10540" t="str">
            <v>2017Q1</v>
          </cell>
          <cell r="B10540" t="str">
            <v>Telegeography</v>
          </cell>
        </row>
        <row r="10541">
          <cell r="A10541" t="str">
            <v>2017Q1</v>
          </cell>
          <cell r="B10541" t="str">
            <v>Telegeography</v>
          </cell>
        </row>
        <row r="10542">
          <cell r="A10542" t="str">
            <v>2017Q1</v>
          </cell>
          <cell r="B10542" t="str">
            <v>Telegeography</v>
          </cell>
        </row>
        <row r="10543">
          <cell r="A10543" t="str">
            <v>2017Q1</v>
          </cell>
          <cell r="B10543" t="str">
            <v>Telegeography</v>
          </cell>
        </row>
        <row r="10544">
          <cell r="A10544" t="str">
            <v>2017Q1</v>
          </cell>
          <cell r="B10544" t="str">
            <v>Telegeography</v>
          </cell>
        </row>
        <row r="10545">
          <cell r="A10545" t="str">
            <v>2017Q1</v>
          </cell>
          <cell r="B10545" t="str">
            <v>Telegeography</v>
          </cell>
        </row>
        <row r="10546">
          <cell r="A10546" t="str">
            <v>2017Q1</v>
          </cell>
          <cell r="B10546" t="str">
            <v>Telegeography</v>
          </cell>
        </row>
        <row r="10547">
          <cell r="A10547" t="str">
            <v>2017Q1</v>
          </cell>
          <cell r="B10547" t="str">
            <v>Telegeography</v>
          </cell>
        </row>
        <row r="10548">
          <cell r="A10548" t="str">
            <v>2017Q1</v>
          </cell>
          <cell r="B10548" t="str">
            <v>Telegeography</v>
          </cell>
        </row>
        <row r="10549">
          <cell r="A10549" t="str">
            <v>2017Q1</v>
          </cell>
          <cell r="B10549" t="str">
            <v>Telegeography</v>
          </cell>
        </row>
        <row r="10550">
          <cell r="A10550" t="str">
            <v>2017Q1</v>
          </cell>
          <cell r="B10550" t="str">
            <v>Telegeography</v>
          </cell>
        </row>
        <row r="10551">
          <cell r="A10551" t="str">
            <v>2017Q1</v>
          </cell>
          <cell r="B10551" t="str">
            <v>Telegeography</v>
          </cell>
        </row>
        <row r="10552">
          <cell r="A10552" t="str">
            <v>2017Q1</v>
          </cell>
          <cell r="B10552" t="str">
            <v>Telegeography</v>
          </cell>
        </row>
        <row r="10553">
          <cell r="A10553" t="str">
            <v>2017Q1</v>
          </cell>
          <cell r="B10553" t="str">
            <v>Telegeography</v>
          </cell>
        </row>
        <row r="10554">
          <cell r="A10554" t="str">
            <v>2017Q1</v>
          </cell>
          <cell r="B10554" t="str">
            <v>Telegeography</v>
          </cell>
        </row>
        <row r="10555">
          <cell r="A10555" t="str">
            <v>2017Q1</v>
          </cell>
          <cell r="B10555" t="str">
            <v>Telegeography</v>
          </cell>
        </row>
        <row r="10556">
          <cell r="A10556" t="str">
            <v>2017Q1</v>
          </cell>
          <cell r="B10556" t="str">
            <v>Telegeography</v>
          </cell>
        </row>
        <row r="10557">
          <cell r="A10557" t="str">
            <v>2017Q1</v>
          </cell>
          <cell r="B10557" t="str">
            <v>Telegeography</v>
          </cell>
        </row>
        <row r="10558">
          <cell r="A10558" t="str">
            <v>2017Q1</v>
          </cell>
          <cell r="B10558" t="str">
            <v>Telegeography</v>
          </cell>
        </row>
        <row r="10559">
          <cell r="A10559" t="str">
            <v>2017Q1</v>
          </cell>
          <cell r="B10559" t="str">
            <v>Telegeography</v>
          </cell>
        </row>
        <row r="10560">
          <cell r="A10560" t="str">
            <v>2017Q1</v>
          </cell>
          <cell r="B10560" t="str">
            <v>Telegeography</v>
          </cell>
        </row>
        <row r="10561">
          <cell r="A10561" t="str">
            <v>2017Q1</v>
          </cell>
          <cell r="B10561" t="str">
            <v>Telegeography</v>
          </cell>
        </row>
        <row r="10562">
          <cell r="A10562" t="str">
            <v>2017Q1</v>
          </cell>
          <cell r="B10562" t="str">
            <v>Telegeography</v>
          </cell>
        </row>
        <row r="10563">
          <cell r="A10563" t="str">
            <v>2017Q1</v>
          </cell>
          <cell r="B10563" t="str">
            <v>Telegeography</v>
          </cell>
        </row>
        <row r="10564">
          <cell r="A10564" t="str">
            <v>2017Q1</v>
          </cell>
          <cell r="B10564" t="str">
            <v>Telegeography</v>
          </cell>
        </row>
        <row r="10565">
          <cell r="A10565" t="str">
            <v>2017Q1</v>
          </cell>
          <cell r="B10565" t="str">
            <v>Telegeography</v>
          </cell>
        </row>
        <row r="10566">
          <cell r="A10566" t="str">
            <v>2017Q1</v>
          </cell>
          <cell r="B10566" t="str">
            <v>Telegeography</v>
          </cell>
        </row>
        <row r="10567">
          <cell r="A10567" t="str">
            <v>2017Q1</v>
          </cell>
          <cell r="B10567" t="str">
            <v>Telegeography</v>
          </cell>
        </row>
        <row r="10568">
          <cell r="A10568" t="str">
            <v>2017Q1</v>
          </cell>
          <cell r="B10568" t="str">
            <v>Telegeography</v>
          </cell>
        </row>
        <row r="10569">
          <cell r="A10569" t="str">
            <v>2017Q1</v>
          </cell>
          <cell r="B10569" t="str">
            <v>Telegeography</v>
          </cell>
        </row>
        <row r="10570">
          <cell r="A10570" t="str">
            <v>2017Q1</v>
          </cell>
          <cell r="B10570" t="str">
            <v>Telegeography</v>
          </cell>
        </row>
        <row r="10571">
          <cell r="A10571" t="str">
            <v>2017Q1</v>
          </cell>
          <cell r="B10571" t="str">
            <v>Telegeography</v>
          </cell>
        </row>
        <row r="10572">
          <cell r="A10572" t="str">
            <v>2017Q1</v>
          </cell>
          <cell r="B10572" t="str">
            <v>Telegeography</v>
          </cell>
        </row>
        <row r="10573">
          <cell r="A10573" t="str">
            <v>2017Q1</v>
          </cell>
          <cell r="B10573" t="str">
            <v>Telegeography</v>
          </cell>
        </row>
        <row r="10574">
          <cell r="A10574" t="str">
            <v>2017Q1</v>
          </cell>
          <cell r="B10574" t="str">
            <v>Telegeography</v>
          </cell>
        </row>
        <row r="10575">
          <cell r="A10575" t="str">
            <v>2017Q1</v>
          </cell>
          <cell r="B10575" t="str">
            <v>Telegeography</v>
          </cell>
        </row>
        <row r="10576">
          <cell r="A10576" t="str">
            <v>2017Q1</v>
          </cell>
          <cell r="B10576" t="str">
            <v>Telegeography</v>
          </cell>
        </row>
        <row r="10577">
          <cell r="A10577" t="str">
            <v>2017Q1</v>
          </cell>
          <cell r="B10577" t="str">
            <v>Telegeography</v>
          </cell>
        </row>
        <row r="10578">
          <cell r="A10578" t="str">
            <v>2017Q1</v>
          </cell>
          <cell r="B10578" t="str">
            <v>EIU estimate</v>
          </cell>
          <cell r="D10578" t="str">
            <v>e</v>
          </cell>
        </row>
        <row r="10579">
          <cell r="A10579" t="str">
            <v>2017Q1</v>
          </cell>
          <cell r="B10579" t="str">
            <v>EIU estimate</v>
          </cell>
          <cell r="D10579" t="str">
            <v>e</v>
          </cell>
        </row>
        <row r="10580">
          <cell r="A10580" t="str">
            <v>2017Q1</v>
          </cell>
          <cell r="B10580" t="str">
            <v>Telegeography</v>
          </cell>
        </row>
        <row r="10581">
          <cell r="A10581" t="str">
            <v>2017Q1</v>
          </cell>
          <cell r="B10581" t="str">
            <v>Telegeography</v>
          </cell>
        </row>
        <row r="10582">
          <cell r="A10582" t="str">
            <v>2017Q1</v>
          </cell>
          <cell r="B10582" t="str">
            <v>Telegeography</v>
          </cell>
        </row>
        <row r="10583">
          <cell r="A10583" t="str">
            <v>2017Q1</v>
          </cell>
          <cell r="B10583" t="str">
            <v>Telegeography</v>
          </cell>
        </row>
        <row r="10584">
          <cell r="A10584" t="str">
            <v>2017Q1</v>
          </cell>
          <cell r="B10584" t="str">
            <v>Telegeography</v>
          </cell>
        </row>
        <row r="10585">
          <cell r="A10585" t="str">
            <v>2017Q1</v>
          </cell>
          <cell r="B10585" t="str">
            <v>EIU estimate</v>
          </cell>
          <cell r="D10585" t="str">
            <v>e</v>
          </cell>
        </row>
        <row r="10586">
          <cell r="A10586" t="str">
            <v>2017Q1</v>
          </cell>
          <cell r="B10586" t="str">
            <v>Telegeography</v>
          </cell>
        </row>
        <row r="10587">
          <cell r="A10587" t="str">
            <v>2017Q1</v>
          </cell>
          <cell r="B10587" t="str">
            <v>Telegeography</v>
          </cell>
        </row>
        <row r="10588">
          <cell r="A10588" t="str">
            <v>2017Q1</v>
          </cell>
          <cell r="B10588" t="str">
            <v>Telegeography</v>
          </cell>
        </row>
        <row r="10589">
          <cell r="A10589" t="str">
            <v>2017Q1</v>
          </cell>
          <cell r="B10589" t="str">
            <v>Telegeography</v>
          </cell>
        </row>
        <row r="10590">
          <cell r="A10590" t="str">
            <v>2017Q1</v>
          </cell>
          <cell r="B10590" t="str">
            <v>Telegeography</v>
          </cell>
        </row>
        <row r="10591">
          <cell r="A10591" t="str">
            <v>2017Q1</v>
          </cell>
          <cell r="B10591" t="str">
            <v>Telegeography</v>
          </cell>
        </row>
        <row r="10592">
          <cell r="A10592" t="str">
            <v>2017Q1</v>
          </cell>
          <cell r="B10592" t="str">
            <v>Telegeography</v>
          </cell>
        </row>
        <row r="10593">
          <cell r="A10593" t="str">
            <v>2017Q1</v>
          </cell>
          <cell r="B10593" t="str">
            <v>Telegeography</v>
          </cell>
        </row>
        <row r="10594">
          <cell r="A10594" t="str">
            <v>2017Q1</v>
          </cell>
          <cell r="B10594" t="str">
            <v>Telegeography</v>
          </cell>
        </row>
        <row r="10595">
          <cell r="A10595" t="str">
            <v>2017Q1</v>
          </cell>
          <cell r="B10595" t="str">
            <v>Telegeography</v>
          </cell>
        </row>
        <row r="10596">
          <cell r="A10596" t="str">
            <v>2017Q1</v>
          </cell>
          <cell r="B10596" t="str">
            <v>Telegeography</v>
          </cell>
        </row>
        <row r="10597">
          <cell r="A10597" t="str">
            <v>2017Q1</v>
          </cell>
          <cell r="B10597" t="str">
            <v>Telegeography</v>
          </cell>
        </row>
        <row r="10598">
          <cell r="A10598" t="str">
            <v>2017Q1</v>
          </cell>
          <cell r="B10598" t="str">
            <v>Telegeography</v>
          </cell>
        </row>
        <row r="10599">
          <cell r="A10599" t="str">
            <v>2017Q1</v>
          </cell>
          <cell r="B10599" t="str">
            <v>Telegeography</v>
          </cell>
        </row>
        <row r="10600">
          <cell r="A10600" t="str">
            <v>2017Q1</v>
          </cell>
          <cell r="B10600" t="str">
            <v>Telegeography</v>
          </cell>
        </row>
        <row r="10601">
          <cell r="A10601" t="str">
            <v>2017Q1</v>
          </cell>
          <cell r="B10601" t="str">
            <v>Telegeography</v>
          </cell>
        </row>
        <row r="10602">
          <cell r="A10602" t="str">
            <v>2017Q1</v>
          </cell>
          <cell r="B10602" t="str">
            <v>Telegeography</v>
          </cell>
        </row>
        <row r="10603">
          <cell r="A10603" t="str">
            <v>2017Q1</v>
          </cell>
          <cell r="B10603" t="str">
            <v>Telegeography</v>
          </cell>
        </row>
        <row r="10604">
          <cell r="A10604" t="str">
            <v>2017Q1</v>
          </cell>
          <cell r="B10604" t="str">
            <v>Telegeography</v>
          </cell>
        </row>
        <row r="10605">
          <cell r="A10605" t="str">
            <v>2017Q1</v>
          </cell>
          <cell r="B10605" t="str">
            <v>Telegeography</v>
          </cell>
        </row>
        <row r="10606">
          <cell r="A10606" t="str">
            <v>2017Q1</v>
          </cell>
          <cell r="B10606" t="str">
            <v>Telegeography</v>
          </cell>
        </row>
        <row r="10607">
          <cell r="A10607" t="str">
            <v>2017Q1</v>
          </cell>
          <cell r="B10607" t="str">
            <v>Telegeography</v>
          </cell>
        </row>
        <row r="10608">
          <cell r="A10608" t="str">
            <v>2017Q1</v>
          </cell>
          <cell r="B10608" t="str">
            <v>Telegeography</v>
          </cell>
        </row>
        <row r="10609">
          <cell r="A10609" t="str">
            <v>2017Q1</v>
          </cell>
          <cell r="B10609" t="str">
            <v>Telegeography</v>
          </cell>
        </row>
        <row r="10610">
          <cell r="A10610" t="str">
            <v>2017Q1</v>
          </cell>
          <cell r="B10610" t="str">
            <v>Telegeography</v>
          </cell>
        </row>
        <row r="10611">
          <cell r="A10611" t="str">
            <v>2017Q1</v>
          </cell>
          <cell r="B10611" t="str">
            <v>Telegeography</v>
          </cell>
        </row>
        <row r="10612">
          <cell r="A10612" t="str">
            <v>2017Q1</v>
          </cell>
          <cell r="B10612" t="str">
            <v>Telegeography</v>
          </cell>
        </row>
        <row r="10613">
          <cell r="A10613" t="str">
            <v>2017Q1</v>
          </cell>
          <cell r="B10613" t="str">
            <v>Telegeography</v>
          </cell>
        </row>
        <row r="10614">
          <cell r="A10614" t="str">
            <v>2017Q1</v>
          </cell>
          <cell r="B10614" t="str">
            <v>Telegeography</v>
          </cell>
        </row>
        <row r="10615">
          <cell r="A10615" t="str">
            <v>2017Q1</v>
          </cell>
          <cell r="B10615" t="str">
            <v>Telegeography</v>
          </cell>
        </row>
        <row r="10616">
          <cell r="A10616" t="str">
            <v>2017Q1</v>
          </cell>
          <cell r="B10616" t="str">
            <v>EIU estimate</v>
          </cell>
          <cell r="D10616" t="str">
            <v>e</v>
          </cell>
        </row>
        <row r="10617">
          <cell r="A10617" t="str">
            <v>2017Q1</v>
          </cell>
          <cell r="B10617" t="str">
            <v>Telegeography</v>
          </cell>
        </row>
        <row r="10618">
          <cell r="A10618" t="str">
            <v>2017Q1</v>
          </cell>
          <cell r="B10618" t="str">
            <v>Telegeography</v>
          </cell>
        </row>
        <row r="10619">
          <cell r="A10619" t="str">
            <v>2017Q1</v>
          </cell>
          <cell r="B10619" t="str">
            <v>Telegeography</v>
          </cell>
        </row>
        <row r="10620">
          <cell r="A10620" t="str">
            <v>2017Q1</v>
          </cell>
          <cell r="B10620" t="str">
            <v>Telegeography</v>
          </cell>
        </row>
        <row r="10621">
          <cell r="A10621" t="str">
            <v>2017Q1</v>
          </cell>
          <cell r="B10621" t="str">
            <v>Telegeography</v>
          </cell>
        </row>
        <row r="10622">
          <cell r="A10622" t="str">
            <v>2017Q1</v>
          </cell>
          <cell r="B10622" t="str">
            <v>Telegeography</v>
          </cell>
        </row>
        <row r="10623">
          <cell r="A10623" t="str">
            <v>2017Q1</v>
          </cell>
          <cell r="B10623" t="str">
            <v>EIU estimate</v>
          </cell>
          <cell r="D10623" t="str">
            <v>e</v>
          </cell>
        </row>
        <row r="10624">
          <cell r="A10624">
            <v>2017</v>
          </cell>
          <cell r="B10624" t="str">
            <v>EIU country research</v>
          </cell>
        </row>
        <row r="10625">
          <cell r="A10625">
            <v>2016</v>
          </cell>
          <cell r="B10625" t="str">
            <v>EIU</v>
          </cell>
        </row>
        <row r="10626">
          <cell r="A10626">
            <v>2017</v>
          </cell>
          <cell r="B10626" t="str">
            <v>EIU country research</v>
          </cell>
        </row>
        <row r="10627">
          <cell r="A10627">
            <v>2017</v>
          </cell>
          <cell r="B10627" t="str">
            <v>EIU country research</v>
          </cell>
        </row>
        <row r="10628">
          <cell r="A10628">
            <v>2017</v>
          </cell>
          <cell r="B10628" t="str">
            <v>EIU country research</v>
          </cell>
        </row>
        <row r="10629">
          <cell r="A10629">
            <v>2017</v>
          </cell>
          <cell r="B10629" t="str">
            <v>EIU country research</v>
          </cell>
        </row>
        <row r="10630">
          <cell r="A10630">
            <v>2017</v>
          </cell>
          <cell r="B10630" t="str">
            <v>EIU country research</v>
          </cell>
        </row>
        <row r="10631">
          <cell r="A10631">
            <v>2017</v>
          </cell>
          <cell r="B10631" t="str">
            <v>EIU country research</v>
          </cell>
        </row>
        <row r="10632">
          <cell r="A10632">
            <v>2017</v>
          </cell>
          <cell r="B10632" t="str">
            <v>EIU country research</v>
          </cell>
        </row>
        <row r="10633">
          <cell r="A10633">
            <v>2017</v>
          </cell>
          <cell r="B10633" t="str">
            <v>EIU country research</v>
          </cell>
        </row>
        <row r="10634">
          <cell r="A10634">
            <v>2017</v>
          </cell>
          <cell r="B10634" t="str">
            <v>EIU country research</v>
          </cell>
        </row>
        <row r="10635">
          <cell r="A10635">
            <v>2017</v>
          </cell>
          <cell r="B10635" t="str">
            <v>EIU country research</v>
          </cell>
        </row>
        <row r="10636">
          <cell r="A10636">
            <v>2017</v>
          </cell>
          <cell r="B10636" t="str">
            <v>EIU country research</v>
          </cell>
        </row>
        <row r="10637">
          <cell r="A10637">
            <v>2017</v>
          </cell>
          <cell r="B10637" t="str">
            <v>EIU country research</v>
          </cell>
        </row>
        <row r="10638">
          <cell r="A10638">
            <v>2017</v>
          </cell>
          <cell r="B10638" t="str">
            <v>EIU country research</v>
          </cell>
        </row>
        <row r="10639">
          <cell r="A10639">
            <v>2017</v>
          </cell>
          <cell r="B10639" t="str">
            <v>EIU country research</v>
          </cell>
        </row>
        <row r="10640">
          <cell r="A10640">
            <v>2017</v>
          </cell>
          <cell r="B10640" t="str">
            <v>EIU country research</v>
          </cell>
        </row>
        <row r="10641">
          <cell r="A10641">
            <v>2017</v>
          </cell>
          <cell r="B10641" t="str">
            <v>EIU country research</v>
          </cell>
        </row>
        <row r="10642">
          <cell r="A10642">
            <v>2017</v>
          </cell>
          <cell r="B10642" t="str">
            <v>EIU country research</v>
          </cell>
        </row>
        <row r="10643">
          <cell r="A10643">
            <v>2017</v>
          </cell>
          <cell r="B10643" t="str">
            <v>EIU country research</v>
          </cell>
        </row>
        <row r="10644">
          <cell r="A10644">
            <v>2017</v>
          </cell>
          <cell r="B10644" t="str">
            <v>EIU country research</v>
          </cell>
        </row>
        <row r="10645">
          <cell r="A10645">
            <v>2017</v>
          </cell>
          <cell r="B10645" t="str">
            <v>EIU country research</v>
          </cell>
        </row>
        <row r="10646">
          <cell r="A10646">
            <v>2017</v>
          </cell>
          <cell r="B10646" t="str">
            <v>EIU country research</v>
          </cell>
        </row>
        <row r="10647">
          <cell r="A10647">
            <v>2017</v>
          </cell>
          <cell r="B10647" t="str">
            <v>EIU country research</v>
          </cell>
        </row>
        <row r="10648">
          <cell r="A10648">
            <v>2017</v>
          </cell>
          <cell r="B10648" t="str">
            <v>EIU country research</v>
          </cell>
        </row>
        <row r="10649">
          <cell r="A10649">
            <v>2017</v>
          </cell>
          <cell r="B10649" t="str">
            <v>EIU country research</v>
          </cell>
        </row>
        <row r="10650">
          <cell r="A10650">
            <v>2017</v>
          </cell>
          <cell r="B10650" t="str">
            <v>EIU country research</v>
          </cell>
        </row>
        <row r="10651">
          <cell r="A10651">
            <v>2017</v>
          </cell>
          <cell r="B10651" t="str">
            <v>EIU country research</v>
          </cell>
        </row>
        <row r="10652">
          <cell r="A10652">
            <v>2017</v>
          </cell>
          <cell r="B10652" t="str">
            <v>EIU country research</v>
          </cell>
        </row>
        <row r="10653">
          <cell r="A10653">
            <v>2017</v>
          </cell>
          <cell r="B10653" t="str">
            <v>EIU country research</v>
          </cell>
        </row>
        <row r="10654">
          <cell r="A10654">
            <v>2017</v>
          </cell>
          <cell r="B10654" t="str">
            <v>EIU country research</v>
          </cell>
        </row>
        <row r="10655">
          <cell r="A10655">
            <v>2017</v>
          </cell>
          <cell r="B10655" t="str">
            <v>EIU country research</v>
          </cell>
        </row>
        <row r="10656">
          <cell r="A10656">
            <v>2017</v>
          </cell>
          <cell r="B10656" t="str">
            <v>EIU country research</v>
          </cell>
        </row>
        <row r="10657">
          <cell r="A10657">
            <v>2017</v>
          </cell>
          <cell r="B10657" t="str">
            <v>EIU country research</v>
          </cell>
        </row>
        <row r="10658">
          <cell r="A10658">
            <v>2017</v>
          </cell>
          <cell r="B10658" t="str">
            <v>EIU country research</v>
          </cell>
        </row>
        <row r="10659">
          <cell r="A10659">
            <v>2017</v>
          </cell>
          <cell r="B10659" t="str">
            <v>EIU country research</v>
          </cell>
        </row>
        <row r="10660">
          <cell r="A10660">
            <v>2017</v>
          </cell>
          <cell r="B10660" t="str">
            <v>EIU country research</v>
          </cell>
        </row>
        <row r="10661">
          <cell r="A10661">
            <v>2017</v>
          </cell>
          <cell r="B10661" t="str">
            <v>EIU country research</v>
          </cell>
        </row>
        <row r="10662">
          <cell r="A10662">
            <v>2017</v>
          </cell>
          <cell r="B10662" t="str">
            <v>EIU country research</v>
          </cell>
        </row>
        <row r="10663">
          <cell r="A10663">
            <v>2017</v>
          </cell>
          <cell r="B10663" t="str">
            <v>EIU country research</v>
          </cell>
        </row>
        <row r="10664">
          <cell r="A10664">
            <v>2017</v>
          </cell>
          <cell r="B10664" t="str">
            <v>EIU country research</v>
          </cell>
        </row>
        <row r="10665">
          <cell r="A10665">
            <v>2017</v>
          </cell>
          <cell r="B10665" t="str">
            <v>EIU country research</v>
          </cell>
        </row>
        <row r="10666">
          <cell r="A10666">
            <v>2017</v>
          </cell>
          <cell r="B10666" t="str">
            <v>EIU country research</v>
          </cell>
        </row>
        <row r="10667">
          <cell r="A10667">
            <v>2017</v>
          </cell>
          <cell r="B10667" t="str">
            <v>EIU country research</v>
          </cell>
        </row>
        <row r="10668">
          <cell r="A10668">
            <v>2017</v>
          </cell>
          <cell r="B10668" t="str">
            <v>EIU country research</v>
          </cell>
        </row>
        <row r="10669">
          <cell r="A10669">
            <v>2017</v>
          </cell>
          <cell r="B10669" t="str">
            <v>EIU country research</v>
          </cell>
        </row>
        <row r="10670">
          <cell r="A10670">
            <v>2017</v>
          </cell>
          <cell r="B10670" t="str">
            <v>EIU country research</v>
          </cell>
        </row>
        <row r="10671">
          <cell r="A10671">
            <v>2017</v>
          </cell>
          <cell r="B10671" t="str">
            <v>EIU country research</v>
          </cell>
        </row>
        <row r="10672">
          <cell r="A10672">
            <v>2017</v>
          </cell>
          <cell r="B10672" t="str">
            <v>EIU country research</v>
          </cell>
        </row>
        <row r="10673">
          <cell r="A10673">
            <v>2017</v>
          </cell>
          <cell r="B10673" t="str">
            <v>EIU country research</v>
          </cell>
        </row>
        <row r="10674">
          <cell r="A10674">
            <v>2017</v>
          </cell>
          <cell r="B10674" t="str">
            <v>EIU country research</v>
          </cell>
        </row>
        <row r="10675">
          <cell r="A10675">
            <v>2017</v>
          </cell>
          <cell r="B10675" t="str">
            <v>EIU country research</v>
          </cell>
        </row>
        <row r="10676">
          <cell r="A10676">
            <v>2017</v>
          </cell>
          <cell r="B10676" t="str">
            <v>EIU country research</v>
          </cell>
        </row>
        <row r="10677">
          <cell r="A10677">
            <v>2017</v>
          </cell>
          <cell r="B10677" t="str">
            <v>EIU country research</v>
          </cell>
        </row>
        <row r="10678">
          <cell r="A10678">
            <v>2017</v>
          </cell>
          <cell r="B10678" t="str">
            <v>EIU country research</v>
          </cell>
        </row>
        <row r="10679">
          <cell r="A10679">
            <v>2017</v>
          </cell>
          <cell r="B10679" t="str">
            <v>EIU country research</v>
          </cell>
        </row>
        <row r="10680">
          <cell r="A10680">
            <v>2017</v>
          </cell>
          <cell r="B10680" t="str">
            <v>EIU country research</v>
          </cell>
        </row>
        <row r="10681">
          <cell r="A10681">
            <v>2017</v>
          </cell>
          <cell r="B10681" t="str">
            <v>EIU country research</v>
          </cell>
        </row>
        <row r="10682">
          <cell r="A10682">
            <v>2017</v>
          </cell>
          <cell r="B10682" t="str">
            <v>EIU country research</v>
          </cell>
        </row>
        <row r="10683">
          <cell r="A10683">
            <v>2017</v>
          </cell>
          <cell r="B10683" t="str">
            <v>EIU country research</v>
          </cell>
        </row>
        <row r="10684">
          <cell r="A10684">
            <v>2017</v>
          </cell>
          <cell r="B10684" t="str">
            <v>EIU country research</v>
          </cell>
        </row>
        <row r="10685">
          <cell r="A10685">
            <v>2017</v>
          </cell>
          <cell r="B10685" t="str">
            <v>EIU country research</v>
          </cell>
        </row>
        <row r="10686">
          <cell r="A10686">
            <v>2017</v>
          </cell>
          <cell r="B10686" t="str">
            <v>EIU country research</v>
          </cell>
        </row>
        <row r="10687">
          <cell r="A10687">
            <v>2017</v>
          </cell>
          <cell r="B10687" t="str">
            <v>EIU country research</v>
          </cell>
        </row>
        <row r="10688">
          <cell r="A10688">
            <v>2017</v>
          </cell>
          <cell r="B10688" t="str">
            <v>EIU country research</v>
          </cell>
        </row>
        <row r="10689">
          <cell r="A10689">
            <v>2017</v>
          </cell>
          <cell r="B10689" t="str">
            <v>EIU country research</v>
          </cell>
        </row>
        <row r="10690">
          <cell r="A10690">
            <v>2017</v>
          </cell>
          <cell r="B10690" t="str">
            <v>EIU country research</v>
          </cell>
        </row>
        <row r="10691">
          <cell r="A10691">
            <v>2017</v>
          </cell>
          <cell r="B10691" t="str">
            <v>EIU country research</v>
          </cell>
        </row>
        <row r="10692">
          <cell r="A10692">
            <v>2017</v>
          </cell>
          <cell r="B10692" t="str">
            <v>EIU country research</v>
          </cell>
        </row>
        <row r="10693">
          <cell r="A10693">
            <v>2017</v>
          </cell>
          <cell r="B10693" t="str">
            <v>EIU country research</v>
          </cell>
        </row>
        <row r="10694">
          <cell r="A10694">
            <v>2017</v>
          </cell>
          <cell r="B10694" t="str">
            <v>EIU country research</v>
          </cell>
        </row>
        <row r="10695">
          <cell r="A10695">
            <v>2017</v>
          </cell>
          <cell r="B10695" t="str">
            <v>EIU country research</v>
          </cell>
        </row>
        <row r="10696">
          <cell r="A10696">
            <v>2017</v>
          </cell>
          <cell r="B10696" t="str">
            <v>EIU country research</v>
          </cell>
        </row>
        <row r="10697">
          <cell r="A10697">
            <v>2017</v>
          </cell>
          <cell r="B10697" t="str">
            <v>EIU country research</v>
          </cell>
        </row>
        <row r="10698">
          <cell r="A10698">
            <v>2017</v>
          </cell>
          <cell r="B10698" t="str">
            <v>EIU country research</v>
          </cell>
        </row>
        <row r="10699">
          <cell r="A10699">
            <v>2017</v>
          </cell>
          <cell r="B10699" t="str">
            <v>EIU country research</v>
          </cell>
        </row>
        <row r="10700">
          <cell r="A10700">
            <v>2017</v>
          </cell>
          <cell r="B10700" t="str">
            <v>EIU country research</v>
          </cell>
        </row>
        <row r="10701">
          <cell r="A10701">
            <v>2017</v>
          </cell>
          <cell r="B10701" t="str">
            <v>EIU country research</v>
          </cell>
        </row>
        <row r="10702">
          <cell r="A10702">
            <v>2017</v>
          </cell>
          <cell r="B10702" t="str">
            <v>EIU country research</v>
          </cell>
        </row>
        <row r="10703">
          <cell r="A10703">
            <v>2017</v>
          </cell>
          <cell r="B10703" t="str">
            <v>EIU country research</v>
          </cell>
        </row>
        <row r="10704">
          <cell r="A10704">
            <v>2017</v>
          </cell>
          <cell r="B10704" t="str">
            <v>EIU country research</v>
          </cell>
        </row>
        <row r="10705">
          <cell r="A10705">
            <v>2017</v>
          </cell>
          <cell r="B10705" t="str">
            <v>EIU country research</v>
          </cell>
        </row>
        <row r="10706">
          <cell r="A10706">
            <v>2017</v>
          </cell>
          <cell r="B10706" t="str">
            <v>EIU country research</v>
          </cell>
        </row>
        <row r="10707">
          <cell r="A10707">
            <v>2017</v>
          </cell>
          <cell r="B10707" t="str">
            <v>EIU country research</v>
          </cell>
        </row>
        <row r="10708">
          <cell r="A10708">
            <v>2017</v>
          </cell>
          <cell r="B10708" t="str">
            <v>EIU country research</v>
          </cell>
        </row>
        <row r="10709">
          <cell r="A10709">
            <v>2017</v>
          </cell>
          <cell r="B10709" t="str">
            <v>EIU country research</v>
          </cell>
        </row>
        <row r="10710">
          <cell r="A10710">
            <v>2017</v>
          </cell>
          <cell r="B10710" t="str">
            <v>Alexa Internet</v>
          </cell>
        </row>
        <row r="10711">
          <cell r="A10711">
            <v>2014</v>
          </cell>
          <cell r="B10711" t="str">
            <v>World Bank</v>
          </cell>
        </row>
        <row r="10712">
          <cell r="A10712">
            <v>2017</v>
          </cell>
          <cell r="B10712" t="str">
            <v>Alexa Internet</v>
          </cell>
          <cell r="D10712">
            <v>0.16</v>
          </cell>
        </row>
        <row r="10713">
          <cell r="A10713">
            <v>2017</v>
          </cell>
          <cell r="B10713" t="str">
            <v>Alexa Internet</v>
          </cell>
          <cell r="D10713">
            <v>0.2</v>
          </cell>
        </row>
        <row r="10714">
          <cell r="A10714">
            <v>2017</v>
          </cell>
          <cell r="B10714" t="str">
            <v>Alexa Internet</v>
          </cell>
          <cell r="D10714">
            <v>0.12</v>
          </cell>
        </row>
        <row r="10715">
          <cell r="A10715">
            <v>2017</v>
          </cell>
          <cell r="B10715" t="str">
            <v>Alexa Internet</v>
          </cell>
          <cell r="D10715">
            <v>0.2</v>
          </cell>
        </row>
        <row r="10716">
          <cell r="A10716">
            <v>2017</v>
          </cell>
          <cell r="B10716" t="str">
            <v>Alexa Internet</v>
          </cell>
          <cell r="D10716">
            <v>0.12</v>
          </cell>
        </row>
        <row r="10717">
          <cell r="A10717">
            <v>2017</v>
          </cell>
          <cell r="B10717" t="str">
            <v>Alexa Internet</v>
          </cell>
          <cell r="D10717">
            <v>0.08</v>
          </cell>
        </row>
        <row r="10718">
          <cell r="A10718">
            <v>2017</v>
          </cell>
          <cell r="B10718" t="str">
            <v>Alexa Internet</v>
          </cell>
          <cell r="D10718">
            <v>0.36</v>
          </cell>
        </row>
        <row r="10719">
          <cell r="A10719">
            <v>2017</v>
          </cell>
          <cell r="B10719" t="str">
            <v>Alexa Internet</v>
          </cell>
          <cell r="D10719">
            <v>0.08</v>
          </cell>
        </row>
        <row r="10720">
          <cell r="A10720">
            <v>2017</v>
          </cell>
          <cell r="B10720" t="str">
            <v>Alexa Internet</v>
          </cell>
          <cell r="D10720">
            <v>0.12</v>
          </cell>
        </row>
        <row r="10721">
          <cell r="A10721">
            <v>2017</v>
          </cell>
          <cell r="B10721" t="str">
            <v>Alexa Internet</v>
          </cell>
          <cell r="D10721">
            <v>0.04</v>
          </cell>
        </row>
        <row r="10722">
          <cell r="A10722">
            <v>2017</v>
          </cell>
          <cell r="B10722" t="str">
            <v>Alexa Internet</v>
          </cell>
          <cell r="D10722">
            <v>0.08</v>
          </cell>
        </row>
        <row r="10723">
          <cell r="A10723">
            <v>2017</v>
          </cell>
          <cell r="B10723" t="str">
            <v>Alexa Internet</v>
          </cell>
          <cell r="D10723">
            <v>0.24</v>
          </cell>
        </row>
        <row r="10724">
          <cell r="A10724">
            <v>2017</v>
          </cell>
          <cell r="B10724" t="str">
            <v>Alexa Internet</v>
          </cell>
          <cell r="D10724">
            <v>0.2</v>
          </cell>
        </row>
        <row r="10725">
          <cell r="A10725">
            <v>2017</v>
          </cell>
          <cell r="B10725" t="str">
            <v>Alexa Internet</v>
          </cell>
          <cell r="D10725">
            <v>0.08</v>
          </cell>
        </row>
        <row r="10726">
          <cell r="A10726">
            <v>2017</v>
          </cell>
          <cell r="B10726" t="str">
            <v>Alexa Internet</v>
          </cell>
          <cell r="D10726">
            <v>0.08</v>
          </cell>
        </row>
        <row r="10727">
          <cell r="A10727">
            <v>2017</v>
          </cell>
          <cell r="B10727" t="str">
            <v>Alexa Internet</v>
          </cell>
          <cell r="D10727">
            <v>0.04</v>
          </cell>
        </row>
        <row r="10728">
          <cell r="A10728">
            <v>2017</v>
          </cell>
          <cell r="B10728" t="str">
            <v>Alexa Internet</v>
          </cell>
          <cell r="D10728">
            <v>0.28000000000000003</v>
          </cell>
        </row>
        <row r="10729">
          <cell r="A10729">
            <v>2017</v>
          </cell>
          <cell r="B10729" t="str">
            <v>Alexa Internet</v>
          </cell>
        </row>
        <row r="10730">
          <cell r="A10730">
            <v>2017</v>
          </cell>
          <cell r="B10730" t="str">
            <v>Alexa Internet</v>
          </cell>
          <cell r="D10730">
            <v>0.12</v>
          </cell>
        </row>
        <row r="10731">
          <cell r="A10731">
            <v>2017</v>
          </cell>
          <cell r="B10731" t="str">
            <v>Alexa Internet</v>
          </cell>
          <cell r="D10731">
            <v>0.32</v>
          </cell>
        </row>
        <row r="10732">
          <cell r="A10732">
            <v>2017</v>
          </cell>
          <cell r="B10732" t="str">
            <v>Alexa Internet</v>
          </cell>
          <cell r="D10732">
            <v>0.04</v>
          </cell>
        </row>
        <row r="10733">
          <cell r="A10733">
            <v>2017</v>
          </cell>
          <cell r="B10733" t="str">
            <v>Alexa Internet</v>
          </cell>
          <cell r="D10733">
            <v>0.28000000000000003</v>
          </cell>
        </row>
        <row r="10734">
          <cell r="A10734">
            <v>2017</v>
          </cell>
          <cell r="B10734" t="str">
            <v>Alexa Internet</v>
          </cell>
          <cell r="D10734">
            <v>0.16</v>
          </cell>
        </row>
        <row r="10735">
          <cell r="A10735">
            <v>2017</v>
          </cell>
          <cell r="B10735" t="str">
            <v>Alexa Internet</v>
          </cell>
          <cell r="D10735">
            <v>0.04</v>
          </cell>
        </row>
        <row r="10736">
          <cell r="A10736">
            <v>2017</v>
          </cell>
          <cell r="B10736" t="str">
            <v>Alexa Internet</v>
          </cell>
          <cell r="D10736">
            <v>0.48</v>
          </cell>
        </row>
        <row r="10737">
          <cell r="A10737">
            <v>2017</v>
          </cell>
          <cell r="B10737" t="str">
            <v>Alexa Internet</v>
          </cell>
          <cell r="D10737">
            <v>0.08</v>
          </cell>
        </row>
        <row r="10738">
          <cell r="A10738">
            <v>2017</v>
          </cell>
          <cell r="B10738" t="str">
            <v>Alexa Internet</v>
          </cell>
          <cell r="D10738">
            <v>0.64</v>
          </cell>
        </row>
        <row r="10739">
          <cell r="A10739">
            <v>2017</v>
          </cell>
          <cell r="B10739" t="str">
            <v>Alexa Internet</v>
          </cell>
          <cell r="D10739">
            <v>0.08</v>
          </cell>
        </row>
        <row r="10740">
          <cell r="A10740">
            <v>2017</v>
          </cell>
          <cell r="B10740" t="str">
            <v>Alexa Internet</v>
          </cell>
          <cell r="D10740">
            <v>0.2</v>
          </cell>
        </row>
        <row r="10741">
          <cell r="A10741">
            <v>2017</v>
          </cell>
          <cell r="B10741" t="str">
            <v>Alexa Internet</v>
          </cell>
          <cell r="D10741">
            <v>0.16</v>
          </cell>
        </row>
        <row r="10742">
          <cell r="A10742">
            <v>2017</v>
          </cell>
          <cell r="B10742" t="str">
            <v>Alexa Internet</v>
          </cell>
          <cell r="D10742">
            <v>0.2</v>
          </cell>
        </row>
        <row r="10743">
          <cell r="A10743">
            <v>2017</v>
          </cell>
          <cell r="B10743" t="str">
            <v>Alexa Internet</v>
          </cell>
          <cell r="D10743">
            <v>0.32</v>
          </cell>
        </row>
        <row r="10744">
          <cell r="A10744">
            <v>2017</v>
          </cell>
          <cell r="B10744" t="str">
            <v>Alexa Internet</v>
          </cell>
        </row>
        <row r="10745">
          <cell r="A10745">
            <v>2017</v>
          </cell>
          <cell r="B10745" t="str">
            <v>Alexa Internet</v>
          </cell>
          <cell r="D10745">
            <v>0.24</v>
          </cell>
        </row>
        <row r="10746">
          <cell r="A10746">
            <v>2017</v>
          </cell>
          <cell r="B10746" t="str">
            <v>Alexa Internet</v>
          </cell>
          <cell r="D10746">
            <v>0.36</v>
          </cell>
        </row>
        <row r="10747">
          <cell r="A10747">
            <v>2017</v>
          </cell>
          <cell r="B10747" t="str">
            <v>Alexa Internet</v>
          </cell>
          <cell r="D10747">
            <v>0.36</v>
          </cell>
        </row>
        <row r="10748">
          <cell r="A10748">
            <v>2017</v>
          </cell>
          <cell r="B10748" t="str">
            <v>Alexa Internet</v>
          </cell>
          <cell r="D10748">
            <v>0.08</v>
          </cell>
        </row>
        <row r="10749">
          <cell r="A10749">
            <v>2017</v>
          </cell>
          <cell r="B10749" t="str">
            <v>Alexa Internet</v>
          </cell>
          <cell r="D10749">
            <v>0.04</v>
          </cell>
        </row>
        <row r="10750">
          <cell r="A10750">
            <v>2017</v>
          </cell>
          <cell r="B10750" t="str">
            <v>Alexa Internet</v>
          </cell>
          <cell r="D10750">
            <v>0.04</v>
          </cell>
        </row>
        <row r="10751">
          <cell r="A10751">
            <v>2017</v>
          </cell>
          <cell r="B10751" t="str">
            <v>Alexa Internet</v>
          </cell>
          <cell r="D10751">
            <v>0.04</v>
          </cell>
        </row>
        <row r="10752">
          <cell r="A10752">
            <v>2017</v>
          </cell>
          <cell r="B10752" t="str">
            <v>Alexa Internet</v>
          </cell>
          <cell r="D10752">
            <v>0.2</v>
          </cell>
        </row>
        <row r="10753">
          <cell r="A10753">
            <v>2017</v>
          </cell>
          <cell r="B10753" t="str">
            <v>Alexa Internet</v>
          </cell>
          <cell r="D10753">
            <v>0.2</v>
          </cell>
        </row>
        <row r="10754">
          <cell r="A10754">
            <v>2017</v>
          </cell>
          <cell r="B10754" t="str">
            <v>Alexa Internet</v>
          </cell>
          <cell r="D10754">
            <v>0.12</v>
          </cell>
        </row>
        <row r="10755">
          <cell r="A10755">
            <v>2017</v>
          </cell>
          <cell r="B10755" t="str">
            <v>Alexa Internet</v>
          </cell>
          <cell r="D10755">
            <v>0.28000000000000003</v>
          </cell>
        </row>
        <row r="10756">
          <cell r="A10756">
            <v>2017</v>
          </cell>
          <cell r="B10756" t="str">
            <v>Alexa Internet</v>
          </cell>
          <cell r="D10756">
            <v>0.2</v>
          </cell>
        </row>
        <row r="10757">
          <cell r="A10757">
            <v>2017</v>
          </cell>
          <cell r="B10757" t="str">
            <v>Alexa Internet</v>
          </cell>
          <cell r="D10757">
            <v>0.16</v>
          </cell>
        </row>
        <row r="10758">
          <cell r="A10758">
            <v>2017</v>
          </cell>
          <cell r="B10758" t="str">
            <v>Alexa Internet</v>
          </cell>
          <cell r="D10758">
            <v>0.04</v>
          </cell>
        </row>
        <row r="10759">
          <cell r="A10759">
            <v>2017</v>
          </cell>
          <cell r="B10759" t="str">
            <v>Alexa Internet</v>
          </cell>
          <cell r="D10759">
            <v>0.08</v>
          </cell>
        </row>
        <row r="10760">
          <cell r="A10760">
            <v>2017</v>
          </cell>
          <cell r="B10760" t="str">
            <v>Alexa Internet</v>
          </cell>
        </row>
        <row r="10761">
          <cell r="A10761">
            <v>2017</v>
          </cell>
          <cell r="B10761" t="str">
            <v>Alexa Internet</v>
          </cell>
          <cell r="D10761">
            <v>0.12</v>
          </cell>
        </row>
        <row r="10762">
          <cell r="A10762">
            <v>2017</v>
          </cell>
          <cell r="B10762" t="str">
            <v>Alexa Internet</v>
          </cell>
          <cell r="D10762">
            <v>0.08</v>
          </cell>
        </row>
        <row r="10763">
          <cell r="A10763">
            <v>2017</v>
          </cell>
          <cell r="B10763" t="str">
            <v>Alexa Internet</v>
          </cell>
          <cell r="D10763">
            <v>0.08</v>
          </cell>
        </row>
        <row r="10764">
          <cell r="A10764">
            <v>2017</v>
          </cell>
          <cell r="B10764" t="str">
            <v>Alexa Internet</v>
          </cell>
          <cell r="D10764">
            <v>0.2</v>
          </cell>
        </row>
        <row r="10765">
          <cell r="A10765">
            <v>2017</v>
          </cell>
          <cell r="B10765" t="str">
            <v>Alexa Internet</v>
          </cell>
          <cell r="D10765">
            <v>0.28000000000000003</v>
          </cell>
        </row>
        <row r="10766">
          <cell r="A10766">
            <v>2017</v>
          </cell>
          <cell r="B10766" t="str">
            <v>Alexa Internet</v>
          </cell>
          <cell r="D10766">
            <v>0.04</v>
          </cell>
        </row>
        <row r="10767">
          <cell r="A10767">
            <v>2017</v>
          </cell>
          <cell r="B10767" t="str">
            <v>Alexa Internet</v>
          </cell>
          <cell r="D10767">
            <v>0.52</v>
          </cell>
        </row>
        <row r="10768">
          <cell r="A10768">
            <v>2017</v>
          </cell>
          <cell r="B10768" t="str">
            <v>Alexa Internet</v>
          </cell>
          <cell r="D10768">
            <v>0.28000000000000003</v>
          </cell>
        </row>
        <row r="10769">
          <cell r="A10769">
            <v>2017</v>
          </cell>
          <cell r="B10769" t="str">
            <v>Alexa Internet</v>
          </cell>
          <cell r="D10769">
            <v>0.12</v>
          </cell>
        </row>
        <row r="10770">
          <cell r="A10770">
            <v>2017</v>
          </cell>
          <cell r="B10770" t="str">
            <v>Alexa Internet</v>
          </cell>
          <cell r="D10770">
            <v>0.16</v>
          </cell>
        </row>
        <row r="10771">
          <cell r="A10771">
            <v>2017</v>
          </cell>
          <cell r="B10771" t="str">
            <v>Alexa Internet</v>
          </cell>
          <cell r="D10771">
            <v>0.48</v>
          </cell>
        </row>
        <row r="10772">
          <cell r="A10772">
            <v>2017</v>
          </cell>
          <cell r="B10772" t="str">
            <v>Alexa Internet</v>
          </cell>
          <cell r="D10772">
            <v>0.24</v>
          </cell>
        </row>
        <row r="10773">
          <cell r="A10773">
            <v>2017</v>
          </cell>
          <cell r="B10773" t="str">
            <v>Alexa Internet</v>
          </cell>
          <cell r="D10773">
            <v>0.08</v>
          </cell>
        </row>
        <row r="10774">
          <cell r="A10774">
            <v>2017</v>
          </cell>
          <cell r="B10774" t="str">
            <v>Alexa Internet</v>
          </cell>
          <cell r="D10774">
            <v>0.08</v>
          </cell>
        </row>
        <row r="10775">
          <cell r="A10775">
            <v>2017</v>
          </cell>
          <cell r="B10775" t="str">
            <v>Alexa Internet</v>
          </cell>
          <cell r="D10775">
            <v>0.04</v>
          </cell>
        </row>
        <row r="10776">
          <cell r="A10776">
            <v>2017</v>
          </cell>
          <cell r="B10776" t="str">
            <v>Alexa Internet</v>
          </cell>
          <cell r="D10776">
            <v>0.24</v>
          </cell>
        </row>
        <row r="10777">
          <cell r="A10777">
            <v>2017</v>
          </cell>
          <cell r="B10777" t="str">
            <v>Alexa Internet</v>
          </cell>
          <cell r="D10777">
            <v>0.16</v>
          </cell>
        </row>
        <row r="10778">
          <cell r="A10778">
            <v>2017</v>
          </cell>
          <cell r="B10778" t="str">
            <v>Alexa Internet</v>
          </cell>
          <cell r="D10778">
            <v>0.04</v>
          </cell>
        </row>
        <row r="10779">
          <cell r="A10779">
            <v>2017</v>
          </cell>
          <cell r="B10779" t="str">
            <v>Alexa Internet</v>
          </cell>
          <cell r="D10779">
            <v>0.24</v>
          </cell>
        </row>
        <row r="10780">
          <cell r="A10780">
            <v>2017</v>
          </cell>
          <cell r="B10780" t="str">
            <v>Alexa Internet</v>
          </cell>
        </row>
        <row r="10781">
          <cell r="A10781">
            <v>2017</v>
          </cell>
          <cell r="B10781" t="str">
            <v>Alexa Internet</v>
          </cell>
          <cell r="D10781">
            <v>0.2</v>
          </cell>
        </row>
        <row r="10782">
          <cell r="A10782">
            <v>2017</v>
          </cell>
          <cell r="B10782" t="str">
            <v>Alexa Internet</v>
          </cell>
          <cell r="D10782">
            <v>0.32</v>
          </cell>
        </row>
        <row r="10783">
          <cell r="A10783">
            <v>2017</v>
          </cell>
          <cell r="B10783" t="str">
            <v>Alexa Internet</v>
          </cell>
          <cell r="D10783">
            <v>0.32</v>
          </cell>
        </row>
        <row r="10784">
          <cell r="A10784">
            <v>2017</v>
          </cell>
          <cell r="B10784" t="str">
            <v>Alexa Internet</v>
          </cell>
          <cell r="D10784">
            <v>0.2</v>
          </cell>
        </row>
        <row r="10785">
          <cell r="A10785">
            <v>2017</v>
          </cell>
          <cell r="B10785" t="str">
            <v>Alexa Internet</v>
          </cell>
        </row>
        <row r="10786">
          <cell r="A10786">
            <v>2017</v>
          </cell>
          <cell r="B10786" t="str">
            <v>Alexa Internet</v>
          </cell>
          <cell r="D10786">
            <v>0.2</v>
          </cell>
        </row>
        <row r="10787">
          <cell r="A10787">
            <v>2017</v>
          </cell>
          <cell r="B10787" t="str">
            <v>Alexa Internet</v>
          </cell>
        </row>
        <row r="10788">
          <cell r="A10788">
            <v>2017</v>
          </cell>
          <cell r="B10788" t="str">
            <v>Alexa Internet</v>
          </cell>
          <cell r="D10788">
            <v>0.16</v>
          </cell>
        </row>
        <row r="10789">
          <cell r="A10789">
            <v>2017</v>
          </cell>
          <cell r="B10789" t="str">
            <v>Alexa Internet</v>
          </cell>
          <cell r="D10789">
            <v>0.28000000000000003</v>
          </cell>
        </row>
        <row r="10790">
          <cell r="A10790">
            <v>2017</v>
          </cell>
          <cell r="B10790" t="str">
            <v>Alexa Internet</v>
          </cell>
          <cell r="D10790">
            <v>0.04</v>
          </cell>
        </row>
        <row r="10791">
          <cell r="A10791">
            <v>2017</v>
          </cell>
          <cell r="B10791" t="str">
            <v>Alexa Internet</v>
          </cell>
        </row>
        <row r="10792">
          <cell r="A10792">
            <v>2017</v>
          </cell>
          <cell r="B10792" t="str">
            <v>Alexa Internet</v>
          </cell>
          <cell r="D10792">
            <v>0.44</v>
          </cell>
        </row>
        <row r="10793">
          <cell r="A10793">
            <v>2017</v>
          </cell>
          <cell r="B10793" t="str">
            <v>Alexa Internet</v>
          </cell>
        </row>
        <row r="10794">
          <cell r="A10794">
            <v>2017</v>
          </cell>
          <cell r="B10794" t="str">
            <v>Alexa Internet</v>
          </cell>
          <cell r="D10794">
            <v>0.28000000000000003</v>
          </cell>
        </row>
        <row r="10795">
          <cell r="A10795">
            <v>2017</v>
          </cell>
          <cell r="B10795" t="str">
            <v>Alexa Internet</v>
          </cell>
          <cell r="D10795">
            <v>0.08</v>
          </cell>
        </row>
        <row r="10796">
          <cell r="A10796">
            <v>2017</v>
          </cell>
          <cell r="B10796" t="str">
            <v>Google; EIU country research</v>
          </cell>
        </row>
        <row r="10797">
          <cell r="A10797">
            <v>2016</v>
          </cell>
          <cell r="B10797" t="str">
            <v>World Bank</v>
          </cell>
        </row>
        <row r="10798">
          <cell r="A10798">
            <v>2017</v>
          </cell>
          <cell r="B10798" t="str">
            <v>Google; EIU country research</v>
          </cell>
        </row>
        <row r="10799">
          <cell r="A10799">
            <v>2017</v>
          </cell>
          <cell r="B10799" t="str">
            <v>Google; EIU country research</v>
          </cell>
        </row>
        <row r="10800">
          <cell r="A10800">
            <v>2017</v>
          </cell>
          <cell r="B10800" t="str">
            <v>Google; EIU country research</v>
          </cell>
        </row>
        <row r="10801">
          <cell r="A10801">
            <v>2017</v>
          </cell>
          <cell r="B10801" t="str">
            <v>Google; EIU country research</v>
          </cell>
        </row>
        <row r="10802">
          <cell r="A10802">
            <v>2017</v>
          </cell>
          <cell r="B10802" t="str">
            <v>Google; EIU country research</v>
          </cell>
        </row>
        <row r="10803">
          <cell r="A10803">
            <v>2017</v>
          </cell>
          <cell r="B10803" t="str">
            <v>Google; EIU country research</v>
          </cell>
        </row>
        <row r="10804">
          <cell r="A10804">
            <v>2017</v>
          </cell>
          <cell r="B10804" t="str">
            <v>Google; EIU country research</v>
          </cell>
        </row>
        <row r="10805">
          <cell r="A10805">
            <v>2017</v>
          </cell>
          <cell r="B10805" t="str">
            <v>Google; EIU country research</v>
          </cell>
        </row>
        <row r="10806">
          <cell r="A10806">
            <v>2017</v>
          </cell>
          <cell r="B10806" t="str">
            <v>Google; EIU country research</v>
          </cell>
        </row>
        <row r="10807">
          <cell r="A10807">
            <v>2017</v>
          </cell>
          <cell r="B10807" t="str">
            <v>Google; EIU country research</v>
          </cell>
        </row>
        <row r="10808">
          <cell r="A10808">
            <v>2017</v>
          </cell>
          <cell r="B10808" t="str">
            <v>Google; EIU country research</v>
          </cell>
        </row>
        <row r="10809">
          <cell r="A10809">
            <v>2017</v>
          </cell>
          <cell r="B10809" t="str">
            <v>Google; EIU country research</v>
          </cell>
        </row>
        <row r="10810">
          <cell r="A10810">
            <v>2017</v>
          </cell>
          <cell r="B10810" t="str">
            <v>Google; EIU country research</v>
          </cell>
        </row>
        <row r="10811">
          <cell r="A10811">
            <v>2017</v>
          </cell>
          <cell r="B10811" t="str">
            <v>Google; EIU country research</v>
          </cell>
        </row>
        <row r="10812">
          <cell r="A10812">
            <v>2017</v>
          </cell>
          <cell r="B10812" t="str">
            <v>Google; EIU country research</v>
          </cell>
        </row>
        <row r="10813">
          <cell r="A10813">
            <v>2017</v>
          </cell>
          <cell r="B10813" t="str">
            <v>Google; EIU country research</v>
          </cell>
        </row>
        <row r="10814">
          <cell r="A10814">
            <v>2017</v>
          </cell>
          <cell r="B10814" t="str">
            <v>Google; EIU country research</v>
          </cell>
        </row>
        <row r="10815">
          <cell r="A10815">
            <v>2017</v>
          </cell>
          <cell r="B10815" t="str">
            <v>Google; EIU country research</v>
          </cell>
        </row>
        <row r="10816">
          <cell r="A10816">
            <v>2017</v>
          </cell>
          <cell r="B10816" t="str">
            <v>Google; EIU country research</v>
          </cell>
        </row>
        <row r="10817">
          <cell r="A10817">
            <v>2017</v>
          </cell>
          <cell r="B10817" t="str">
            <v>Google; EIU country research</v>
          </cell>
        </row>
        <row r="10818">
          <cell r="A10818">
            <v>2017</v>
          </cell>
          <cell r="B10818" t="str">
            <v>Google; EIU country research</v>
          </cell>
        </row>
        <row r="10819">
          <cell r="A10819">
            <v>2017</v>
          </cell>
          <cell r="B10819" t="str">
            <v>Google; EIU country research</v>
          </cell>
        </row>
        <row r="10820">
          <cell r="A10820">
            <v>2017</v>
          </cell>
          <cell r="B10820" t="str">
            <v>Google; EIU country research</v>
          </cell>
        </row>
        <row r="10821">
          <cell r="A10821">
            <v>2017</v>
          </cell>
          <cell r="B10821" t="str">
            <v>Google; EIU country research</v>
          </cell>
        </row>
        <row r="10822">
          <cell r="A10822">
            <v>2017</v>
          </cell>
          <cell r="B10822" t="str">
            <v>Google; EIU country research</v>
          </cell>
        </row>
        <row r="10823">
          <cell r="A10823">
            <v>2017</v>
          </cell>
          <cell r="B10823" t="str">
            <v>Google; EIU country research</v>
          </cell>
        </row>
        <row r="10824">
          <cell r="A10824">
            <v>2017</v>
          </cell>
          <cell r="B10824" t="str">
            <v>Google; EIU country research</v>
          </cell>
        </row>
        <row r="10825">
          <cell r="A10825">
            <v>2017</v>
          </cell>
          <cell r="B10825" t="str">
            <v>Google; EIU country research</v>
          </cell>
        </row>
        <row r="10826">
          <cell r="A10826">
            <v>2017</v>
          </cell>
          <cell r="B10826" t="str">
            <v>Google; EIU country research</v>
          </cell>
        </row>
        <row r="10827">
          <cell r="A10827">
            <v>2017</v>
          </cell>
          <cell r="B10827" t="str">
            <v>Google; EIU country research</v>
          </cell>
        </row>
        <row r="10828">
          <cell r="A10828">
            <v>2017</v>
          </cell>
          <cell r="B10828" t="str">
            <v>Google; EIU country research</v>
          </cell>
        </row>
        <row r="10829">
          <cell r="A10829">
            <v>2017</v>
          </cell>
          <cell r="B10829" t="str">
            <v>Google; EIU country research</v>
          </cell>
        </row>
        <row r="10830">
          <cell r="A10830">
            <v>2017</v>
          </cell>
          <cell r="B10830" t="str">
            <v>Google; EIU country research</v>
          </cell>
        </row>
        <row r="10831">
          <cell r="A10831">
            <v>2017</v>
          </cell>
          <cell r="B10831" t="str">
            <v>Google; EIU country research</v>
          </cell>
        </row>
        <row r="10832">
          <cell r="A10832">
            <v>2017</v>
          </cell>
          <cell r="B10832" t="str">
            <v>Google; EIU country research</v>
          </cell>
        </row>
        <row r="10833">
          <cell r="A10833">
            <v>2017</v>
          </cell>
          <cell r="B10833" t="str">
            <v>Google; EIU country research</v>
          </cell>
        </row>
        <row r="10834">
          <cell r="A10834">
            <v>2017</v>
          </cell>
          <cell r="B10834" t="str">
            <v>Google; EIU country research</v>
          </cell>
        </row>
        <row r="10835">
          <cell r="A10835">
            <v>2017</v>
          </cell>
          <cell r="B10835" t="str">
            <v>Google; EIU country research</v>
          </cell>
        </row>
        <row r="10836">
          <cell r="A10836">
            <v>2017</v>
          </cell>
          <cell r="B10836" t="str">
            <v>Google; EIU country research</v>
          </cell>
        </row>
        <row r="10837">
          <cell r="A10837">
            <v>2017</v>
          </cell>
          <cell r="B10837" t="str">
            <v>Google; EIU country research</v>
          </cell>
        </row>
        <row r="10838">
          <cell r="A10838">
            <v>2017</v>
          </cell>
          <cell r="B10838" t="str">
            <v>Google; EIU country research</v>
          </cell>
        </row>
        <row r="10839">
          <cell r="A10839">
            <v>2017</v>
          </cell>
          <cell r="B10839" t="str">
            <v>Google; EIU country research</v>
          </cell>
        </row>
        <row r="10840">
          <cell r="A10840">
            <v>2017</v>
          </cell>
          <cell r="B10840" t="str">
            <v>Google; EIU country research</v>
          </cell>
        </row>
        <row r="10841">
          <cell r="A10841">
            <v>2017</v>
          </cell>
          <cell r="B10841" t="str">
            <v>Google; EIU country research</v>
          </cell>
        </row>
        <row r="10842">
          <cell r="A10842">
            <v>2017</v>
          </cell>
          <cell r="B10842" t="str">
            <v>Google; EIU country research</v>
          </cell>
        </row>
        <row r="10843">
          <cell r="A10843">
            <v>2017</v>
          </cell>
          <cell r="B10843" t="str">
            <v>Google; EIU country research</v>
          </cell>
        </row>
        <row r="10844">
          <cell r="A10844">
            <v>2017</v>
          </cell>
          <cell r="B10844" t="str">
            <v>Google; EIU country research</v>
          </cell>
        </row>
        <row r="10845">
          <cell r="A10845">
            <v>2017</v>
          </cell>
          <cell r="B10845" t="str">
            <v>Google; EIU country research</v>
          </cell>
        </row>
        <row r="10846">
          <cell r="A10846">
            <v>2017</v>
          </cell>
          <cell r="B10846" t="str">
            <v>Google; EIU country research</v>
          </cell>
        </row>
        <row r="10847">
          <cell r="A10847">
            <v>2017</v>
          </cell>
          <cell r="B10847" t="str">
            <v>Google; EIU country research</v>
          </cell>
        </row>
        <row r="10848">
          <cell r="A10848">
            <v>2017</v>
          </cell>
          <cell r="B10848" t="str">
            <v>Google; EIU country research</v>
          </cell>
        </row>
        <row r="10849">
          <cell r="A10849">
            <v>2017</v>
          </cell>
          <cell r="B10849" t="str">
            <v>Google; EIU country research</v>
          </cell>
        </row>
        <row r="10850">
          <cell r="A10850">
            <v>2017</v>
          </cell>
          <cell r="B10850" t="str">
            <v>Google; EIU country research</v>
          </cell>
        </row>
        <row r="10851">
          <cell r="A10851">
            <v>2017</v>
          </cell>
          <cell r="B10851" t="str">
            <v>Google; EIU country research</v>
          </cell>
        </row>
        <row r="10852">
          <cell r="A10852">
            <v>2017</v>
          </cell>
          <cell r="B10852" t="str">
            <v>Google; EIU country research</v>
          </cell>
        </row>
        <row r="10853">
          <cell r="A10853">
            <v>2017</v>
          </cell>
          <cell r="B10853" t="str">
            <v>Google; EIU country research</v>
          </cell>
        </row>
        <row r="10854">
          <cell r="A10854">
            <v>2017</v>
          </cell>
          <cell r="B10854" t="str">
            <v>Google; EIU country research</v>
          </cell>
        </row>
        <row r="10855">
          <cell r="A10855">
            <v>2017</v>
          </cell>
          <cell r="B10855" t="str">
            <v>Google; EIU country research</v>
          </cell>
        </row>
        <row r="10856">
          <cell r="A10856">
            <v>2017</v>
          </cell>
          <cell r="B10856" t="str">
            <v>Google; EIU country research</v>
          </cell>
        </row>
        <row r="10857">
          <cell r="A10857">
            <v>2017</v>
          </cell>
          <cell r="B10857" t="str">
            <v>Google; EIU country research</v>
          </cell>
        </row>
        <row r="10858">
          <cell r="A10858">
            <v>2017</v>
          </cell>
          <cell r="B10858" t="str">
            <v>Google; EIU country research</v>
          </cell>
        </row>
        <row r="10859">
          <cell r="A10859">
            <v>2017</v>
          </cell>
          <cell r="B10859" t="str">
            <v>Google; EIU country research</v>
          </cell>
        </row>
        <row r="10860">
          <cell r="A10860">
            <v>2017</v>
          </cell>
          <cell r="B10860" t="str">
            <v>Google; EIU country research</v>
          </cell>
        </row>
        <row r="10861">
          <cell r="A10861">
            <v>2017</v>
          </cell>
          <cell r="B10861" t="str">
            <v>Google; EIU country research</v>
          </cell>
        </row>
        <row r="10862">
          <cell r="A10862">
            <v>2017</v>
          </cell>
          <cell r="B10862" t="str">
            <v>Google; EIU country research</v>
          </cell>
        </row>
        <row r="10863">
          <cell r="A10863">
            <v>2017</v>
          </cell>
          <cell r="B10863" t="str">
            <v>Google; EIU country research</v>
          </cell>
        </row>
        <row r="10864">
          <cell r="A10864">
            <v>2017</v>
          </cell>
          <cell r="B10864" t="str">
            <v>Google; EIU country research</v>
          </cell>
        </row>
        <row r="10865">
          <cell r="A10865">
            <v>2017</v>
          </cell>
          <cell r="B10865" t="str">
            <v>Google; EIU country research</v>
          </cell>
        </row>
        <row r="10866">
          <cell r="A10866">
            <v>2017</v>
          </cell>
          <cell r="B10866" t="str">
            <v>Google; EIU country research</v>
          </cell>
        </row>
        <row r="10867">
          <cell r="A10867">
            <v>2017</v>
          </cell>
          <cell r="B10867" t="str">
            <v>Google; EIU country research</v>
          </cell>
        </row>
        <row r="10868">
          <cell r="A10868">
            <v>2017</v>
          </cell>
          <cell r="B10868" t="str">
            <v>Google; EIU country research</v>
          </cell>
        </row>
        <row r="10869">
          <cell r="A10869">
            <v>2017</v>
          </cell>
          <cell r="B10869" t="str">
            <v>Google; EIU country research</v>
          </cell>
        </row>
        <row r="10870">
          <cell r="A10870">
            <v>2017</v>
          </cell>
          <cell r="B10870" t="str">
            <v>Google; EIU country research</v>
          </cell>
        </row>
        <row r="10871">
          <cell r="A10871">
            <v>2017</v>
          </cell>
          <cell r="B10871" t="str">
            <v>Google; EIU country research</v>
          </cell>
        </row>
        <row r="10872">
          <cell r="A10872">
            <v>2017</v>
          </cell>
          <cell r="B10872" t="str">
            <v>Google; EIU country research</v>
          </cell>
        </row>
        <row r="10873">
          <cell r="A10873">
            <v>2017</v>
          </cell>
          <cell r="B10873" t="str">
            <v>Google; EIU country research</v>
          </cell>
        </row>
        <row r="10874">
          <cell r="A10874">
            <v>2017</v>
          </cell>
          <cell r="B10874" t="str">
            <v>Google; EIU country research</v>
          </cell>
        </row>
        <row r="10875">
          <cell r="A10875">
            <v>2017</v>
          </cell>
          <cell r="B10875" t="str">
            <v>Google; EIU country research</v>
          </cell>
        </row>
        <row r="10876">
          <cell r="A10876">
            <v>2017</v>
          </cell>
          <cell r="B10876" t="str">
            <v>Google; EIU country research</v>
          </cell>
        </row>
        <row r="10877">
          <cell r="A10877">
            <v>2017</v>
          </cell>
          <cell r="B10877" t="str">
            <v>Google; EIU country research</v>
          </cell>
        </row>
        <row r="10878">
          <cell r="A10878">
            <v>2017</v>
          </cell>
          <cell r="B10878" t="str">
            <v>Google; EIU country research</v>
          </cell>
        </row>
        <row r="10879">
          <cell r="A10879">
            <v>2017</v>
          </cell>
          <cell r="B10879" t="str">
            <v>Google; EIU country research</v>
          </cell>
        </row>
        <row r="10880">
          <cell r="A10880">
            <v>2017</v>
          </cell>
          <cell r="B10880" t="str">
            <v>Google; EIU country research</v>
          </cell>
        </row>
        <row r="10881">
          <cell r="A10881">
            <v>2017</v>
          </cell>
          <cell r="B10881" t="str">
            <v>Google; EIU country research</v>
          </cell>
        </row>
        <row r="10882">
          <cell r="A10882">
            <v>2017</v>
          </cell>
          <cell r="B10882" t="str">
            <v>EIU country research</v>
          </cell>
        </row>
        <row r="10883">
          <cell r="A10883">
            <v>2016</v>
          </cell>
          <cell r="B10883" t="str">
            <v>Institute for Economics &amp; Peace</v>
          </cell>
        </row>
        <row r="10884">
          <cell r="A10884">
            <v>2017</v>
          </cell>
          <cell r="B10884" t="str">
            <v>EIU country research</v>
          </cell>
        </row>
        <row r="10885">
          <cell r="A10885">
            <v>2017</v>
          </cell>
          <cell r="B10885" t="str">
            <v>EIU country research</v>
          </cell>
        </row>
        <row r="10886">
          <cell r="A10886">
            <v>2017</v>
          </cell>
          <cell r="B10886" t="str">
            <v>EIU country research</v>
          </cell>
        </row>
        <row r="10887">
          <cell r="A10887">
            <v>2017</v>
          </cell>
          <cell r="B10887" t="str">
            <v>EIU country research</v>
          </cell>
        </row>
        <row r="10888">
          <cell r="A10888">
            <v>2017</v>
          </cell>
          <cell r="B10888" t="str">
            <v>EIU country research</v>
          </cell>
        </row>
        <row r="10889">
          <cell r="A10889">
            <v>2017</v>
          </cell>
          <cell r="B10889" t="str">
            <v>EIU country research</v>
          </cell>
        </row>
        <row r="10890">
          <cell r="A10890">
            <v>2017</v>
          </cell>
          <cell r="B10890" t="str">
            <v>EIU country research</v>
          </cell>
        </row>
        <row r="10891">
          <cell r="A10891">
            <v>2017</v>
          </cell>
          <cell r="B10891" t="str">
            <v>EIU country research</v>
          </cell>
        </row>
        <row r="10892">
          <cell r="A10892">
            <v>2017</v>
          </cell>
          <cell r="B10892" t="str">
            <v>EIU country research</v>
          </cell>
        </row>
        <row r="10893">
          <cell r="A10893">
            <v>2017</v>
          </cell>
          <cell r="B10893" t="str">
            <v>EIU country research</v>
          </cell>
        </row>
        <row r="10894">
          <cell r="A10894">
            <v>2017</v>
          </cell>
          <cell r="B10894" t="str">
            <v>EIU country research</v>
          </cell>
        </row>
        <row r="10895">
          <cell r="A10895">
            <v>2017</v>
          </cell>
          <cell r="B10895" t="str">
            <v>EIU country research</v>
          </cell>
        </row>
        <row r="10896">
          <cell r="A10896">
            <v>2017</v>
          </cell>
          <cell r="B10896" t="str">
            <v>EIU country research</v>
          </cell>
        </row>
        <row r="10897">
          <cell r="A10897">
            <v>2017</v>
          </cell>
          <cell r="B10897" t="str">
            <v>EIU country research</v>
          </cell>
        </row>
        <row r="10898">
          <cell r="A10898">
            <v>2017</v>
          </cell>
          <cell r="B10898" t="str">
            <v>EIU country research</v>
          </cell>
        </row>
        <row r="10899">
          <cell r="A10899">
            <v>2017</v>
          </cell>
          <cell r="B10899" t="str">
            <v>EIU country research</v>
          </cell>
        </row>
        <row r="10900">
          <cell r="A10900">
            <v>2017</v>
          </cell>
          <cell r="B10900" t="str">
            <v>EIU country research</v>
          </cell>
        </row>
        <row r="10901">
          <cell r="A10901">
            <v>2017</v>
          </cell>
          <cell r="B10901" t="str">
            <v>EIU country research</v>
          </cell>
        </row>
        <row r="10902">
          <cell r="A10902">
            <v>2017</v>
          </cell>
          <cell r="B10902" t="str">
            <v>EIU country research</v>
          </cell>
        </row>
        <row r="10903">
          <cell r="A10903">
            <v>2017</v>
          </cell>
          <cell r="B10903" t="str">
            <v>EIU country research</v>
          </cell>
        </row>
        <row r="10904">
          <cell r="A10904">
            <v>2017</v>
          </cell>
          <cell r="B10904" t="str">
            <v>EIU country research</v>
          </cell>
        </row>
        <row r="10905">
          <cell r="A10905">
            <v>2017</v>
          </cell>
          <cell r="B10905" t="str">
            <v>EIU country research</v>
          </cell>
        </row>
        <row r="10906">
          <cell r="A10906">
            <v>2017</v>
          </cell>
          <cell r="B10906" t="str">
            <v>EIU country research</v>
          </cell>
        </row>
        <row r="10907">
          <cell r="A10907">
            <v>2017</v>
          </cell>
          <cell r="B10907" t="str">
            <v>EIU country research</v>
          </cell>
        </row>
        <row r="10908">
          <cell r="A10908">
            <v>2017</v>
          </cell>
          <cell r="B10908" t="str">
            <v>EIU country research</v>
          </cell>
        </row>
        <row r="10909">
          <cell r="A10909">
            <v>2017</v>
          </cell>
          <cell r="B10909" t="str">
            <v>EIU country research</v>
          </cell>
        </row>
        <row r="10910">
          <cell r="A10910">
            <v>2017</v>
          </cell>
          <cell r="B10910" t="str">
            <v>EIU country research</v>
          </cell>
        </row>
        <row r="10911">
          <cell r="A10911">
            <v>2017</v>
          </cell>
          <cell r="B10911" t="str">
            <v>EIU country research</v>
          </cell>
        </row>
        <row r="10912">
          <cell r="A10912">
            <v>2017</v>
          </cell>
          <cell r="B10912" t="str">
            <v>EIU country research</v>
          </cell>
        </row>
        <row r="10913">
          <cell r="A10913">
            <v>2017</v>
          </cell>
          <cell r="B10913" t="str">
            <v>EIU country research</v>
          </cell>
        </row>
        <row r="10914">
          <cell r="A10914">
            <v>2017</v>
          </cell>
          <cell r="B10914" t="str">
            <v>EIU country research</v>
          </cell>
        </row>
        <row r="10915">
          <cell r="A10915">
            <v>2017</v>
          </cell>
          <cell r="B10915" t="str">
            <v>EIU country research</v>
          </cell>
        </row>
        <row r="10916">
          <cell r="A10916">
            <v>2017</v>
          </cell>
          <cell r="B10916" t="str">
            <v>EIU country research</v>
          </cell>
        </row>
        <row r="10917">
          <cell r="A10917">
            <v>2017</v>
          </cell>
          <cell r="B10917" t="str">
            <v>EIU country research</v>
          </cell>
        </row>
        <row r="10918">
          <cell r="A10918">
            <v>2017</v>
          </cell>
          <cell r="B10918" t="str">
            <v>EIU country research</v>
          </cell>
        </row>
        <row r="10919">
          <cell r="A10919">
            <v>2017</v>
          </cell>
          <cell r="B10919" t="str">
            <v>EIU country research</v>
          </cell>
        </row>
        <row r="10920">
          <cell r="A10920">
            <v>2017</v>
          </cell>
          <cell r="B10920" t="str">
            <v>EIU country research</v>
          </cell>
        </row>
        <row r="10921">
          <cell r="A10921">
            <v>2017</v>
          </cell>
          <cell r="B10921" t="str">
            <v>EIU country research</v>
          </cell>
        </row>
        <row r="10922">
          <cell r="A10922">
            <v>2017</v>
          </cell>
          <cell r="B10922" t="str">
            <v>EIU country research</v>
          </cell>
        </row>
        <row r="10923">
          <cell r="A10923">
            <v>2017</v>
          </cell>
          <cell r="B10923" t="str">
            <v>EIU country research</v>
          </cell>
        </row>
        <row r="10924">
          <cell r="A10924">
            <v>2017</v>
          </cell>
          <cell r="B10924" t="str">
            <v>EIU country research</v>
          </cell>
        </row>
        <row r="10925">
          <cell r="A10925">
            <v>2017</v>
          </cell>
          <cell r="B10925" t="str">
            <v>EIU country research</v>
          </cell>
        </row>
        <row r="10926">
          <cell r="A10926">
            <v>2017</v>
          </cell>
          <cell r="B10926" t="str">
            <v>EIU country research</v>
          </cell>
        </row>
        <row r="10927">
          <cell r="A10927">
            <v>2017</v>
          </cell>
          <cell r="B10927" t="str">
            <v>EIU country research</v>
          </cell>
        </row>
        <row r="10928">
          <cell r="A10928">
            <v>2017</v>
          </cell>
          <cell r="B10928" t="str">
            <v>EIU country research</v>
          </cell>
        </row>
        <row r="10929">
          <cell r="A10929">
            <v>2017</v>
          </cell>
          <cell r="B10929" t="str">
            <v>EIU country research</v>
          </cell>
        </row>
        <row r="10930">
          <cell r="A10930">
            <v>2017</v>
          </cell>
          <cell r="B10930" t="str">
            <v>EIU country research</v>
          </cell>
        </row>
        <row r="10931">
          <cell r="A10931">
            <v>2017</v>
          </cell>
          <cell r="B10931" t="str">
            <v>EIU country research</v>
          </cell>
        </row>
        <row r="10932">
          <cell r="A10932">
            <v>2017</v>
          </cell>
          <cell r="B10932" t="str">
            <v>EIU country research</v>
          </cell>
        </row>
        <row r="10933">
          <cell r="A10933">
            <v>2017</v>
          </cell>
          <cell r="B10933" t="str">
            <v>EIU country research</v>
          </cell>
        </row>
        <row r="10934">
          <cell r="A10934">
            <v>2017</v>
          </cell>
          <cell r="B10934" t="str">
            <v>EIU country research</v>
          </cell>
        </row>
        <row r="10935">
          <cell r="A10935">
            <v>2017</v>
          </cell>
          <cell r="B10935" t="str">
            <v>EIU country research</v>
          </cell>
        </row>
        <row r="10936">
          <cell r="A10936">
            <v>2017</v>
          </cell>
          <cell r="B10936" t="str">
            <v>EIU country research</v>
          </cell>
        </row>
        <row r="10937">
          <cell r="A10937">
            <v>2017</v>
          </cell>
          <cell r="B10937" t="str">
            <v>EIU country research</v>
          </cell>
        </row>
        <row r="10938">
          <cell r="A10938">
            <v>2017</v>
          </cell>
          <cell r="B10938" t="str">
            <v>EIU country research</v>
          </cell>
        </row>
        <row r="10939">
          <cell r="A10939">
            <v>2017</v>
          </cell>
          <cell r="B10939" t="str">
            <v>EIU country research</v>
          </cell>
        </row>
        <row r="10940">
          <cell r="A10940">
            <v>2017</v>
          </cell>
          <cell r="B10940" t="str">
            <v>EIU country research</v>
          </cell>
        </row>
        <row r="10941">
          <cell r="A10941">
            <v>2017</v>
          </cell>
          <cell r="B10941" t="str">
            <v>EIU country research</v>
          </cell>
        </row>
        <row r="10942">
          <cell r="A10942">
            <v>2017</v>
          </cell>
          <cell r="B10942" t="str">
            <v>EIU country research</v>
          </cell>
        </row>
        <row r="10943">
          <cell r="A10943">
            <v>2017</v>
          </cell>
          <cell r="B10943" t="str">
            <v>EIU country research</v>
          </cell>
        </row>
        <row r="10944">
          <cell r="A10944">
            <v>2017</v>
          </cell>
          <cell r="B10944" t="str">
            <v>EIU country research</v>
          </cell>
        </row>
        <row r="10945">
          <cell r="A10945">
            <v>2017</v>
          </cell>
          <cell r="B10945" t="str">
            <v>EIU country research</v>
          </cell>
        </row>
        <row r="10946">
          <cell r="A10946">
            <v>2017</v>
          </cell>
          <cell r="B10946" t="str">
            <v>EIU country research</v>
          </cell>
        </row>
        <row r="10947">
          <cell r="A10947">
            <v>2017</v>
          </cell>
          <cell r="B10947" t="str">
            <v>EIU country research</v>
          </cell>
        </row>
        <row r="10948">
          <cell r="A10948">
            <v>2017</v>
          </cell>
          <cell r="B10948" t="str">
            <v>EIU country research</v>
          </cell>
        </row>
        <row r="10949">
          <cell r="A10949">
            <v>2017</v>
          </cell>
          <cell r="B10949" t="str">
            <v>EIU country research</v>
          </cell>
        </row>
        <row r="10950">
          <cell r="A10950">
            <v>2017</v>
          </cell>
          <cell r="B10950" t="str">
            <v>EIU country research</v>
          </cell>
        </row>
        <row r="10951">
          <cell r="A10951">
            <v>2017</v>
          </cell>
          <cell r="B10951" t="str">
            <v>EIU country research</v>
          </cell>
        </row>
        <row r="10952">
          <cell r="A10952">
            <v>2017</v>
          </cell>
          <cell r="B10952" t="str">
            <v>EIU country research</v>
          </cell>
        </row>
        <row r="10953">
          <cell r="A10953">
            <v>2017</v>
          </cell>
          <cell r="B10953" t="str">
            <v>EIU country research</v>
          </cell>
        </row>
        <row r="10954">
          <cell r="A10954">
            <v>2017</v>
          </cell>
          <cell r="B10954" t="str">
            <v>EIU country research</v>
          </cell>
        </row>
        <row r="10955">
          <cell r="A10955">
            <v>2017</v>
          </cell>
          <cell r="B10955" t="str">
            <v>EIU country research</v>
          </cell>
        </row>
        <row r="10956">
          <cell r="A10956">
            <v>2017</v>
          </cell>
          <cell r="B10956" t="str">
            <v>EIU country research</v>
          </cell>
        </row>
        <row r="10957">
          <cell r="A10957">
            <v>2017</v>
          </cell>
          <cell r="B10957" t="str">
            <v>EIU country research</v>
          </cell>
        </row>
        <row r="10958">
          <cell r="A10958">
            <v>2017</v>
          </cell>
          <cell r="B10958" t="str">
            <v>EIU country research</v>
          </cell>
        </row>
        <row r="10959">
          <cell r="A10959">
            <v>2017</v>
          </cell>
          <cell r="B10959" t="str">
            <v>EIU country research</v>
          </cell>
        </row>
        <row r="10960">
          <cell r="A10960">
            <v>2017</v>
          </cell>
          <cell r="B10960" t="str">
            <v>EIU country research</v>
          </cell>
        </row>
        <row r="10961">
          <cell r="A10961">
            <v>2017</v>
          </cell>
          <cell r="B10961" t="str">
            <v>EIU country research</v>
          </cell>
        </row>
        <row r="10962">
          <cell r="A10962">
            <v>2017</v>
          </cell>
          <cell r="B10962" t="str">
            <v>EIU country research</v>
          </cell>
        </row>
        <row r="10963">
          <cell r="A10963">
            <v>2017</v>
          </cell>
          <cell r="B10963" t="str">
            <v>EIU country research</v>
          </cell>
        </row>
        <row r="10964">
          <cell r="A10964">
            <v>2017</v>
          </cell>
          <cell r="B10964" t="str">
            <v>EIU country research</v>
          </cell>
        </row>
        <row r="10965">
          <cell r="A10965">
            <v>2017</v>
          </cell>
          <cell r="B10965" t="str">
            <v>EIU country research</v>
          </cell>
        </row>
        <row r="10966">
          <cell r="A10966">
            <v>2017</v>
          </cell>
          <cell r="B10966" t="str">
            <v>EIU country research</v>
          </cell>
        </row>
        <row r="10967">
          <cell r="A10967">
            <v>2017</v>
          </cell>
          <cell r="B10967" t="str">
            <v>EIU country research</v>
          </cell>
        </row>
        <row r="10968">
          <cell r="A10968">
            <v>2017</v>
          </cell>
          <cell r="B10968" t="str">
            <v>EIU country research</v>
          </cell>
        </row>
        <row r="10969">
          <cell r="A10969">
            <v>2016</v>
          </cell>
          <cell r="B10969" t="str">
            <v>World Bank</v>
          </cell>
        </row>
        <row r="10970">
          <cell r="A10970">
            <v>2017</v>
          </cell>
          <cell r="B10970" t="str">
            <v>EIU country research</v>
          </cell>
        </row>
        <row r="10971">
          <cell r="A10971">
            <v>2017</v>
          </cell>
          <cell r="B10971" t="str">
            <v>EIU country research</v>
          </cell>
        </row>
        <row r="10972">
          <cell r="A10972">
            <v>2017</v>
          </cell>
          <cell r="B10972" t="str">
            <v>EIU country research</v>
          </cell>
        </row>
        <row r="10973">
          <cell r="A10973">
            <v>2017</v>
          </cell>
          <cell r="B10973" t="str">
            <v>EIU country research</v>
          </cell>
        </row>
        <row r="10974">
          <cell r="A10974">
            <v>2017</v>
          </cell>
          <cell r="B10974" t="str">
            <v>EIU country research</v>
          </cell>
        </row>
        <row r="10975">
          <cell r="A10975">
            <v>2017</v>
          </cell>
          <cell r="B10975" t="str">
            <v>EIU country research</v>
          </cell>
        </row>
        <row r="10976">
          <cell r="A10976">
            <v>2017</v>
          </cell>
          <cell r="B10976" t="str">
            <v>EIU country research</v>
          </cell>
        </row>
        <row r="10977">
          <cell r="A10977">
            <v>2017</v>
          </cell>
          <cell r="B10977" t="str">
            <v>EIU country research</v>
          </cell>
        </row>
        <row r="10978">
          <cell r="A10978">
            <v>2017</v>
          </cell>
          <cell r="B10978" t="str">
            <v>EIU country research</v>
          </cell>
        </row>
        <row r="10979">
          <cell r="A10979">
            <v>2017</v>
          </cell>
          <cell r="B10979" t="str">
            <v>EIU country research</v>
          </cell>
        </row>
        <row r="10980">
          <cell r="A10980">
            <v>2017</v>
          </cell>
          <cell r="B10980" t="str">
            <v>EIU country research</v>
          </cell>
        </row>
        <row r="10981">
          <cell r="A10981">
            <v>2017</v>
          </cell>
          <cell r="B10981" t="str">
            <v>EIU country research</v>
          </cell>
        </row>
        <row r="10982">
          <cell r="A10982">
            <v>2017</v>
          </cell>
          <cell r="B10982" t="str">
            <v>EIU country research</v>
          </cell>
        </row>
        <row r="10983">
          <cell r="A10983">
            <v>2017</v>
          </cell>
          <cell r="B10983" t="str">
            <v>EIU country research</v>
          </cell>
        </row>
        <row r="10984">
          <cell r="A10984">
            <v>2017</v>
          </cell>
          <cell r="B10984" t="str">
            <v>EIU country research</v>
          </cell>
        </row>
        <row r="10985">
          <cell r="A10985">
            <v>2017</v>
          </cell>
          <cell r="B10985" t="str">
            <v>EIU country research</v>
          </cell>
        </row>
        <row r="10986">
          <cell r="A10986">
            <v>2017</v>
          </cell>
          <cell r="B10986" t="str">
            <v>EIU country research</v>
          </cell>
        </row>
        <row r="10987">
          <cell r="A10987">
            <v>2017</v>
          </cell>
          <cell r="B10987" t="str">
            <v>EIU country research</v>
          </cell>
        </row>
        <row r="10988">
          <cell r="A10988">
            <v>2017</v>
          </cell>
          <cell r="B10988" t="str">
            <v>EIU country research</v>
          </cell>
        </row>
        <row r="10989">
          <cell r="A10989">
            <v>2017</v>
          </cell>
          <cell r="B10989" t="str">
            <v>EIU country research</v>
          </cell>
        </row>
        <row r="10990">
          <cell r="A10990">
            <v>2017</v>
          </cell>
          <cell r="B10990" t="str">
            <v>EIU country research</v>
          </cell>
        </row>
        <row r="10991">
          <cell r="A10991">
            <v>2017</v>
          </cell>
          <cell r="B10991" t="str">
            <v>EIU country research</v>
          </cell>
        </row>
        <row r="10992">
          <cell r="A10992">
            <v>2017</v>
          </cell>
          <cell r="B10992" t="str">
            <v>EIU country research</v>
          </cell>
        </row>
        <row r="10993">
          <cell r="A10993">
            <v>2017</v>
          </cell>
          <cell r="B10993" t="str">
            <v>EIU country research</v>
          </cell>
        </row>
        <row r="10994">
          <cell r="A10994">
            <v>2017</v>
          </cell>
          <cell r="B10994" t="str">
            <v>EIU country research</v>
          </cell>
        </row>
        <row r="10995">
          <cell r="A10995">
            <v>2017</v>
          </cell>
          <cell r="B10995" t="str">
            <v>EIU country research</v>
          </cell>
        </row>
        <row r="10996">
          <cell r="A10996">
            <v>2017</v>
          </cell>
          <cell r="B10996" t="str">
            <v>EIU country research</v>
          </cell>
        </row>
        <row r="10997">
          <cell r="A10997">
            <v>2017</v>
          </cell>
          <cell r="B10997" t="str">
            <v>EIU country research</v>
          </cell>
        </row>
        <row r="10998">
          <cell r="A10998">
            <v>2017</v>
          </cell>
          <cell r="B10998" t="str">
            <v>EIU country research</v>
          </cell>
        </row>
        <row r="10999">
          <cell r="A10999">
            <v>2017</v>
          </cell>
          <cell r="B10999" t="str">
            <v>EIU country research</v>
          </cell>
        </row>
        <row r="11000">
          <cell r="A11000">
            <v>2017</v>
          </cell>
          <cell r="B11000" t="str">
            <v>EIU country research</v>
          </cell>
        </row>
        <row r="11001">
          <cell r="A11001">
            <v>2017</v>
          </cell>
          <cell r="B11001" t="str">
            <v>EIU country research</v>
          </cell>
        </row>
        <row r="11002">
          <cell r="A11002">
            <v>2017</v>
          </cell>
          <cell r="B11002" t="str">
            <v>EIU country research</v>
          </cell>
        </row>
        <row r="11003">
          <cell r="A11003">
            <v>2017</v>
          </cell>
          <cell r="B11003" t="str">
            <v>EIU country research</v>
          </cell>
        </row>
        <row r="11004">
          <cell r="A11004">
            <v>2017</v>
          </cell>
          <cell r="B11004" t="str">
            <v>EIU country research</v>
          </cell>
        </row>
        <row r="11005">
          <cell r="A11005">
            <v>2017</v>
          </cell>
          <cell r="B11005" t="str">
            <v>EIU country research</v>
          </cell>
        </row>
        <row r="11006">
          <cell r="A11006">
            <v>2017</v>
          </cell>
          <cell r="B11006" t="str">
            <v>EIU country research</v>
          </cell>
        </row>
        <row r="11007">
          <cell r="A11007">
            <v>2017</v>
          </cell>
          <cell r="B11007" t="str">
            <v>EIU country research</v>
          </cell>
        </row>
        <row r="11008">
          <cell r="A11008">
            <v>2017</v>
          </cell>
          <cell r="B11008" t="str">
            <v>EIU country research</v>
          </cell>
        </row>
        <row r="11009">
          <cell r="A11009">
            <v>2017</v>
          </cell>
          <cell r="B11009" t="str">
            <v>EIU country research</v>
          </cell>
        </row>
        <row r="11010">
          <cell r="A11010">
            <v>2017</v>
          </cell>
          <cell r="B11010" t="str">
            <v>EIU country research</v>
          </cell>
        </row>
        <row r="11011">
          <cell r="A11011">
            <v>2017</v>
          </cell>
          <cell r="B11011" t="str">
            <v>EIU country research</v>
          </cell>
        </row>
        <row r="11012">
          <cell r="A11012">
            <v>2017</v>
          </cell>
          <cell r="B11012" t="str">
            <v>EIU country research</v>
          </cell>
        </row>
        <row r="11013">
          <cell r="A11013">
            <v>2017</v>
          </cell>
          <cell r="B11013" t="str">
            <v>EIU country research</v>
          </cell>
        </row>
        <row r="11014">
          <cell r="A11014">
            <v>2017</v>
          </cell>
          <cell r="B11014" t="str">
            <v>EIU country research</v>
          </cell>
        </row>
        <row r="11015">
          <cell r="A11015">
            <v>2017</v>
          </cell>
          <cell r="B11015" t="str">
            <v>EIU country research</v>
          </cell>
        </row>
        <row r="11016">
          <cell r="A11016">
            <v>2017</v>
          </cell>
          <cell r="B11016" t="str">
            <v>EIU country research</v>
          </cell>
        </row>
        <row r="11017">
          <cell r="A11017">
            <v>2017</v>
          </cell>
          <cell r="B11017" t="str">
            <v>EIU country research</v>
          </cell>
        </row>
        <row r="11018">
          <cell r="A11018">
            <v>2017</v>
          </cell>
          <cell r="B11018" t="str">
            <v>EIU country research</v>
          </cell>
        </row>
        <row r="11019">
          <cell r="A11019">
            <v>2017</v>
          </cell>
          <cell r="B11019" t="str">
            <v>EIU country research</v>
          </cell>
        </row>
        <row r="11020">
          <cell r="A11020">
            <v>2017</v>
          </cell>
          <cell r="B11020" t="str">
            <v>EIU country research</v>
          </cell>
        </row>
        <row r="11021">
          <cell r="A11021">
            <v>2017</v>
          </cell>
          <cell r="B11021" t="str">
            <v>EIU country research</v>
          </cell>
        </row>
        <row r="11022">
          <cell r="A11022">
            <v>2017</v>
          </cell>
          <cell r="B11022" t="str">
            <v>EIU country research</v>
          </cell>
        </row>
        <row r="11023">
          <cell r="A11023">
            <v>2017</v>
          </cell>
          <cell r="B11023" t="str">
            <v>EIU country research</v>
          </cell>
        </row>
        <row r="11024">
          <cell r="A11024">
            <v>2017</v>
          </cell>
          <cell r="B11024" t="str">
            <v>EIU country research</v>
          </cell>
        </row>
        <row r="11025">
          <cell r="A11025">
            <v>2017</v>
          </cell>
          <cell r="B11025" t="str">
            <v>EIU country research</v>
          </cell>
        </row>
        <row r="11026">
          <cell r="A11026">
            <v>2017</v>
          </cell>
          <cell r="B11026" t="str">
            <v>EIU country research</v>
          </cell>
        </row>
        <row r="11027">
          <cell r="A11027">
            <v>2017</v>
          </cell>
          <cell r="B11027" t="str">
            <v>EIU country research</v>
          </cell>
        </row>
        <row r="11028">
          <cell r="A11028">
            <v>2017</v>
          </cell>
          <cell r="B11028" t="str">
            <v>EIU country research</v>
          </cell>
        </row>
        <row r="11029">
          <cell r="A11029">
            <v>2017</v>
          </cell>
          <cell r="B11029" t="str">
            <v>EIU country research</v>
          </cell>
        </row>
        <row r="11030">
          <cell r="A11030">
            <v>2017</v>
          </cell>
          <cell r="B11030" t="str">
            <v>EIU country research</v>
          </cell>
        </row>
        <row r="11031">
          <cell r="A11031">
            <v>2017</v>
          </cell>
          <cell r="B11031" t="str">
            <v>EIU country research</v>
          </cell>
        </row>
        <row r="11032">
          <cell r="A11032">
            <v>2017</v>
          </cell>
          <cell r="B11032" t="str">
            <v>EIU country research</v>
          </cell>
        </row>
        <row r="11033">
          <cell r="A11033">
            <v>2017</v>
          </cell>
          <cell r="B11033" t="str">
            <v>EIU country research</v>
          </cell>
        </row>
        <row r="11034">
          <cell r="A11034">
            <v>2017</v>
          </cell>
          <cell r="B11034" t="str">
            <v>EIU country research</v>
          </cell>
        </row>
        <row r="11035">
          <cell r="A11035">
            <v>2017</v>
          </cell>
          <cell r="B11035" t="str">
            <v>EIU country research</v>
          </cell>
        </row>
        <row r="11036">
          <cell r="A11036">
            <v>2017</v>
          </cell>
          <cell r="B11036" t="str">
            <v>EIU country research</v>
          </cell>
        </row>
        <row r="11037">
          <cell r="A11037">
            <v>2017</v>
          </cell>
          <cell r="B11037" t="str">
            <v>EIU country research</v>
          </cell>
        </row>
        <row r="11038">
          <cell r="A11038">
            <v>2017</v>
          </cell>
          <cell r="B11038" t="str">
            <v>EIU country research</v>
          </cell>
        </row>
        <row r="11039">
          <cell r="A11039">
            <v>2017</v>
          </cell>
          <cell r="B11039" t="str">
            <v>EIU country research</v>
          </cell>
        </row>
        <row r="11040">
          <cell r="A11040">
            <v>2017</v>
          </cell>
          <cell r="B11040" t="str">
            <v>EIU country research</v>
          </cell>
        </row>
        <row r="11041">
          <cell r="A11041">
            <v>2017</v>
          </cell>
          <cell r="B11041" t="str">
            <v>EIU country research</v>
          </cell>
        </row>
        <row r="11042">
          <cell r="A11042">
            <v>2017</v>
          </cell>
          <cell r="B11042" t="str">
            <v>EIU country research</v>
          </cell>
        </row>
        <row r="11043">
          <cell r="A11043">
            <v>2017</v>
          </cell>
          <cell r="B11043" t="str">
            <v>EIU country research</v>
          </cell>
        </row>
        <row r="11044">
          <cell r="A11044">
            <v>2017</v>
          </cell>
          <cell r="B11044" t="str">
            <v>EIU country research</v>
          </cell>
        </row>
        <row r="11045">
          <cell r="A11045">
            <v>2017</v>
          </cell>
          <cell r="B11045" t="str">
            <v>EIU country research</v>
          </cell>
        </row>
        <row r="11046">
          <cell r="A11046">
            <v>2017</v>
          </cell>
          <cell r="B11046" t="str">
            <v>EIU country research</v>
          </cell>
        </row>
        <row r="11047">
          <cell r="A11047">
            <v>2017</v>
          </cell>
          <cell r="B11047" t="str">
            <v>EIU country research</v>
          </cell>
        </row>
        <row r="11048">
          <cell r="A11048">
            <v>2017</v>
          </cell>
          <cell r="B11048" t="str">
            <v>EIU country research</v>
          </cell>
        </row>
        <row r="11049">
          <cell r="A11049">
            <v>2017</v>
          </cell>
          <cell r="B11049" t="str">
            <v>EIU country research</v>
          </cell>
        </row>
        <row r="11050">
          <cell r="A11050">
            <v>2017</v>
          </cell>
          <cell r="B11050" t="str">
            <v>EIU country research</v>
          </cell>
        </row>
        <row r="11051">
          <cell r="A11051">
            <v>2017</v>
          </cell>
          <cell r="B11051" t="str">
            <v>EIU country research</v>
          </cell>
        </row>
        <row r="11052">
          <cell r="A11052">
            <v>2017</v>
          </cell>
          <cell r="B11052" t="str">
            <v>EIU country research</v>
          </cell>
        </row>
        <row r="11053">
          <cell r="A11053">
            <v>2017</v>
          </cell>
          <cell r="B11053" t="str">
            <v>EIU country research</v>
          </cell>
        </row>
        <row r="11054">
          <cell r="A11054">
            <v>2017</v>
          </cell>
          <cell r="B11054" t="str">
            <v>EIU Survey</v>
          </cell>
        </row>
        <row r="11055">
          <cell r="A11055">
            <v>2016</v>
          </cell>
          <cell r="B11055" t="str">
            <v>ITU</v>
          </cell>
        </row>
        <row r="11056">
          <cell r="A11056">
            <v>2017</v>
          </cell>
          <cell r="B11056" t="str">
            <v>EIU Survey</v>
          </cell>
        </row>
        <row r="11057">
          <cell r="A11057">
            <v>2017</v>
          </cell>
          <cell r="B11057" t="str">
            <v>EIU Survey</v>
          </cell>
        </row>
        <row r="11058">
          <cell r="A11058">
            <v>2017</v>
          </cell>
          <cell r="B11058" t="str">
            <v>EIU Survey</v>
          </cell>
        </row>
        <row r="11059">
          <cell r="A11059">
            <v>2017</v>
          </cell>
          <cell r="B11059" t="str">
            <v>EIU Survey</v>
          </cell>
        </row>
        <row r="11060">
          <cell r="A11060">
            <v>2017</v>
          </cell>
          <cell r="B11060" t="str">
            <v>EIU Survey</v>
          </cell>
        </row>
        <row r="11061">
          <cell r="A11061">
            <v>2017</v>
          </cell>
          <cell r="B11061" t="str">
            <v>EIU Survey</v>
          </cell>
        </row>
        <row r="11062">
          <cell r="A11062">
            <v>2017</v>
          </cell>
          <cell r="B11062" t="str">
            <v>EIU Survey</v>
          </cell>
        </row>
        <row r="11063">
          <cell r="A11063">
            <v>2017</v>
          </cell>
          <cell r="B11063" t="str">
            <v>EIU Survey</v>
          </cell>
        </row>
        <row r="11064">
          <cell r="A11064">
            <v>2017</v>
          </cell>
          <cell r="B11064" t="str">
            <v>EIU Survey</v>
          </cell>
        </row>
        <row r="11065">
          <cell r="A11065">
            <v>2017</v>
          </cell>
          <cell r="B11065" t="str">
            <v>EIU Survey</v>
          </cell>
        </row>
        <row r="11066">
          <cell r="A11066">
            <v>2017</v>
          </cell>
          <cell r="B11066" t="str">
            <v>EIU Survey</v>
          </cell>
        </row>
        <row r="11067">
          <cell r="A11067">
            <v>2017</v>
          </cell>
          <cell r="B11067" t="str">
            <v>EIU Survey</v>
          </cell>
        </row>
        <row r="11068">
          <cell r="A11068">
            <v>2017</v>
          </cell>
          <cell r="B11068" t="str">
            <v>EIU Survey</v>
          </cell>
        </row>
        <row r="11069">
          <cell r="A11069">
            <v>2017</v>
          </cell>
          <cell r="B11069" t="str">
            <v>EIU Survey</v>
          </cell>
        </row>
        <row r="11070">
          <cell r="A11070">
            <v>2017</v>
          </cell>
          <cell r="B11070" t="str">
            <v>EIU Survey</v>
          </cell>
        </row>
        <row r="11071">
          <cell r="A11071">
            <v>2017</v>
          </cell>
          <cell r="B11071" t="str">
            <v>EIU Survey</v>
          </cell>
        </row>
        <row r="11072">
          <cell r="A11072">
            <v>2017</v>
          </cell>
          <cell r="B11072" t="str">
            <v>EIU Survey</v>
          </cell>
        </row>
        <row r="11073">
          <cell r="A11073">
            <v>2017</v>
          </cell>
          <cell r="B11073" t="str">
            <v>EIU Survey</v>
          </cell>
        </row>
        <row r="11074">
          <cell r="A11074">
            <v>2017</v>
          </cell>
          <cell r="B11074" t="str">
            <v>EIU Survey</v>
          </cell>
        </row>
        <row r="11075">
          <cell r="A11075">
            <v>2017</v>
          </cell>
          <cell r="B11075" t="str">
            <v>EIU Survey</v>
          </cell>
        </row>
        <row r="11076">
          <cell r="A11076">
            <v>2017</v>
          </cell>
          <cell r="B11076" t="str">
            <v>EIU Survey</v>
          </cell>
        </row>
        <row r="11077">
          <cell r="A11077">
            <v>2017</v>
          </cell>
          <cell r="B11077" t="str">
            <v>EIU Survey</v>
          </cell>
        </row>
        <row r="11078">
          <cell r="A11078">
            <v>2017</v>
          </cell>
          <cell r="B11078" t="str">
            <v>EIU Survey</v>
          </cell>
        </row>
        <row r="11079">
          <cell r="A11079">
            <v>2017</v>
          </cell>
          <cell r="B11079" t="str">
            <v>EIU Survey</v>
          </cell>
        </row>
        <row r="11080">
          <cell r="A11080">
            <v>2017</v>
          </cell>
          <cell r="B11080" t="str">
            <v>EIU Survey</v>
          </cell>
        </row>
        <row r="11081">
          <cell r="A11081">
            <v>2017</v>
          </cell>
          <cell r="B11081" t="str">
            <v>EIU Survey</v>
          </cell>
        </row>
        <row r="11082">
          <cell r="A11082">
            <v>2017</v>
          </cell>
          <cell r="B11082" t="str">
            <v>EIU Survey</v>
          </cell>
        </row>
        <row r="11083">
          <cell r="A11083">
            <v>2017</v>
          </cell>
          <cell r="B11083" t="str">
            <v>EIU Survey</v>
          </cell>
        </row>
        <row r="11084">
          <cell r="A11084">
            <v>2017</v>
          </cell>
          <cell r="B11084" t="str">
            <v>EIU Survey</v>
          </cell>
        </row>
        <row r="11085">
          <cell r="A11085">
            <v>2017</v>
          </cell>
          <cell r="B11085" t="str">
            <v>EIU estimate</v>
          </cell>
          <cell r="D11085" t="str">
            <v>e</v>
          </cell>
        </row>
        <row r="11086">
          <cell r="A11086">
            <v>2017</v>
          </cell>
          <cell r="B11086" t="str">
            <v>EIU Survey</v>
          </cell>
        </row>
        <row r="11087">
          <cell r="A11087">
            <v>2017</v>
          </cell>
          <cell r="B11087" t="str">
            <v>EIU Survey</v>
          </cell>
        </row>
        <row r="11088">
          <cell r="A11088">
            <v>2017</v>
          </cell>
          <cell r="B11088" t="str">
            <v>EIU Survey</v>
          </cell>
        </row>
        <row r="11089">
          <cell r="A11089">
            <v>2017</v>
          </cell>
          <cell r="B11089" t="str">
            <v>EIU Survey</v>
          </cell>
        </row>
        <row r="11090">
          <cell r="A11090">
            <v>2017</v>
          </cell>
          <cell r="B11090" t="str">
            <v>EIU Survey</v>
          </cell>
        </row>
        <row r="11091">
          <cell r="A11091">
            <v>2017</v>
          </cell>
          <cell r="B11091" t="str">
            <v>EIU Survey</v>
          </cell>
        </row>
        <row r="11092">
          <cell r="A11092">
            <v>2017</v>
          </cell>
          <cell r="B11092" t="str">
            <v>EIU Survey</v>
          </cell>
        </row>
        <row r="11093">
          <cell r="A11093">
            <v>2017</v>
          </cell>
          <cell r="B11093" t="str">
            <v>EIU Survey</v>
          </cell>
        </row>
        <row r="11094">
          <cell r="A11094">
            <v>2017</v>
          </cell>
          <cell r="B11094" t="str">
            <v>EIU Survey</v>
          </cell>
        </row>
        <row r="11095">
          <cell r="A11095">
            <v>2017</v>
          </cell>
          <cell r="B11095" t="str">
            <v>EIU Survey</v>
          </cell>
        </row>
        <row r="11096">
          <cell r="A11096">
            <v>2017</v>
          </cell>
          <cell r="B11096" t="str">
            <v>EIU Survey</v>
          </cell>
        </row>
        <row r="11097">
          <cell r="A11097">
            <v>2017</v>
          </cell>
          <cell r="B11097" t="str">
            <v>EIU Survey</v>
          </cell>
        </row>
        <row r="11098">
          <cell r="A11098">
            <v>2017</v>
          </cell>
          <cell r="B11098" t="str">
            <v>EIU Survey</v>
          </cell>
        </row>
        <row r="11099">
          <cell r="A11099">
            <v>2017</v>
          </cell>
          <cell r="B11099" t="str">
            <v>EIU Survey</v>
          </cell>
        </row>
        <row r="11100">
          <cell r="A11100">
            <v>2017</v>
          </cell>
          <cell r="B11100" t="str">
            <v>EIU Survey</v>
          </cell>
        </row>
        <row r="11101">
          <cell r="A11101">
            <v>2017</v>
          </cell>
          <cell r="B11101" t="str">
            <v>EIU Survey</v>
          </cell>
        </row>
        <row r="11102">
          <cell r="A11102">
            <v>2017</v>
          </cell>
          <cell r="B11102" t="str">
            <v>EIU Survey</v>
          </cell>
        </row>
        <row r="11103">
          <cell r="A11103">
            <v>2017</v>
          </cell>
          <cell r="B11103" t="str">
            <v>EIU Survey</v>
          </cell>
        </row>
        <row r="11104">
          <cell r="A11104">
            <v>2017</v>
          </cell>
          <cell r="B11104" t="str">
            <v>EIU Survey</v>
          </cell>
        </row>
        <row r="11105">
          <cell r="A11105">
            <v>2017</v>
          </cell>
          <cell r="B11105" t="str">
            <v>EIU Survey</v>
          </cell>
        </row>
        <row r="11106">
          <cell r="A11106">
            <v>2017</v>
          </cell>
          <cell r="B11106" t="str">
            <v>EIU Survey</v>
          </cell>
        </row>
        <row r="11107">
          <cell r="A11107">
            <v>2017</v>
          </cell>
          <cell r="B11107" t="str">
            <v>EIU Survey</v>
          </cell>
        </row>
        <row r="11108">
          <cell r="A11108">
            <v>2017</v>
          </cell>
          <cell r="B11108" t="str">
            <v>EIU Survey</v>
          </cell>
        </row>
        <row r="11109">
          <cell r="A11109">
            <v>2017</v>
          </cell>
          <cell r="B11109" t="str">
            <v>EIU Survey</v>
          </cell>
        </row>
        <row r="11110">
          <cell r="A11110">
            <v>2017</v>
          </cell>
          <cell r="B11110" t="str">
            <v>EIU Survey</v>
          </cell>
        </row>
        <row r="11111">
          <cell r="A11111">
            <v>2017</v>
          </cell>
          <cell r="B11111" t="str">
            <v>EIU Survey</v>
          </cell>
        </row>
        <row r="11112">
          <cell r="A11112">
            <v>2017</v>
          </cell>
          <cell r="B11112" t="str">
            <v>EIU Survey</v>
          </cell>
        </row>
        <row r="11113">
          <cell r="A11113">
            <v>2017</v>
          </cell>
          <cell r="B11113" t="str">
            <v>EIU Survey</v>
          </cell>
        </row>
        <row r="11114">
          <cell r="A11114">
            <v>2017</v>
          </cell>
          <cell r="B11114" t="str">
            <v>EIU Survey</v>
          </cell>
        </row>
        <row r="11115">
          <cell r="A11115">
            <v>2017</v>
          </cell>
          <cell r="B11115" t="str">
            <v>EIU Survey</v>
          </cell>
        </row>
        <row r="11116">
          <cell r="A11116">
            <v>2017</v>
          </cell>
          <cell r="B11116" t="str">
            <v>EIU Survey</v>
          </cell>
        </row>
        <row r="11117">
          <cell r="A11117">
            <v>2017</v>
          </cell>
          <cell r="B11117" t="str">
            <v>EIU Survey</v>
          </cell>
        </row>
        <row r="11118">
          <cell r="A11118">
            <v>2017</v>
          </cell>
          <cell r="B11118" t="str">
            <v>EIU Survey</v>
          </cell>
        </row>
        <row r="11119">
          <cell r="A11119">
            <v>2017</v>
          </cell>
          <cell r="B11119" t="str">
            <v>EIU Survey</v>
          </cell>
        </row>
        <row r="11120">
          <cell r="A11120">
            <v>2017</v>
          </cell>
          <cell r="B11120" t="str">
            <v>EIU Survey</v>
          </cell>
        </row>
        <row r="11121">
          <cell r="A11121">
            <v>2017</v>
          </cell>
          <cell r="B11121" t="str">
            <v>EIU Survey</v>
          </cell>
        </row>
        <row r="11122">
          <cell r="A11122">
            <v>2017</v>
          </cell>
          <cell r="B11122" t="str">
            <v>EIU Survey</v>
          </cell>
        </row>
        <row r="11123">
          <cell r="A11123">
            <v>2017</v>
          </cell>
          <cell r="B11123" t="str">
            <v>EIU Survey</v>
          </cell>
        </row>
        <row r="11124">
          <cell r="A11124">
            <v>2017</v>
          </cell>
          <cell r="B11124" t="str">
            <v>EIU Survey</v>
          </cell>
        </row>
        <row r="11125">
          <cell r="A11125">
            <v>2017</v>
          </cell>
          <cell r="B11125" t="str">
            <v>EIU Survey</v>
          </cell>
        </row>
        <row r="11126">
          <cell r="A11126">
            <v>2017</v>
          </cell>
          <cell r="B11126" t="str">
            <v>EIU Survey</v>
          </cell>
        </row>
        <row r="11127">
          <cell r="A11127">
            <v>2017</v>
          </cell>
          <cell r="B11127" t="str">
            <v>EIU Survey</v>
          </cell>
        </row>
        <row r="11128">
          <cell r="A11128">
            <v>2017</v>
          </cell>
          <cell r="B11128" t="str">
            <v>EIU Survey</v>
          </cell>
        </row>
        <row r="11129">
          <cell r="A11129">
            <v>2017</v>
          </cell>
          <cell r="B11129" t="str">
            <v>EIU Survey</v>
          </cell>
        </row>
        <row r="11130">
          <cell r="A11130">
            <v>2017</v>
          </cell>
          <cell r="B11130" t="str">
            <v>EIU Survey</v>
          </cell>
        </row>
        <row r="11131">
          <cell r="A11131">
            <v>2017</v>
          </cell>
          <cell r="B11131" t="str">
            <v>EIU Survey</v>
          </cell>
        </row>
        <row r="11132">
          <cell r="A11132">
            <v>2017</v>
          </cell>
          <cell r="B11132" t="str">
            <v>EIU Survey</v>
          </cell>
        </row>
        <row r="11133">
          <cell r="A11133">
            <v>2017</v>
          </cell>
          <cell r="B11133" t="str">
            <v>EIU Survey</v>
          </cell>
        </row>
        <row r="11134">
          <cell r="A11134">
            <v>2017</v>
          </cell>
          <cell r="B11134" t="str">
            <v>EIU Survey</v>
          </cell>
        </row>
        <row r="11135">
          <cell r="A11135">
            <v>2017</v>
          </cell>
          <cell r="B11135" t="str">
            <v>EIU Survey</v>
          </cell>
        </row>
        <row r="11136">
          <cell r="A11136">
            <v>2017</v>
          </cell>
          <cell r="B11136" t="str">
            <v>EIU Survey</v>
          </cell>
        </row>
        <row r="11137">
          <cell r="A11137">
            <v>2017</v>
          </cell>
          <cell r="B11137" t="str">
            <v>EIU Survey</v>
          </cell>
        </row>
        <row r="11138">
          <cell r="A11138">
            <v>2017</v>
          </cell>
          <cell r="B11138" t="str">
            <v>EIU Survey</v>
          </cell>
        </row>
        <row r="11139">
          <cell r="A11139">
            <v>2017</v>
          </cell>
          <cell r="B11139" t="str">
            <v>EIU Survey</v>
          </cell>
        </row>
        <row r="11140">
          <cell r="A11140">
            <v>2017</v>
          </cell>
          <cell r="B11140" t="str">
            <v>EIU country research</v>
          </cell>
        </row>
        <row r="11141">
          <cell r="A11141">
            <v>2016</v>
          </cell>
          <cell r="B11141" t="str">
            <v>ITU</v>
          </cell>
        </row>
        <row r="11142">
          <cell r="A11142">
            <v>2017</v>
          </cell>
          <cell r="B11142" t="str">
            <v>EIU country research</v>
          </cell>
        </row>
        <row r="11143">
          <cell r="A11143">
            <v>2017</v>
          </cell>
          <cell r="B11143" t="str">
            <v>EIU country research</v>
          </cell>
        </row>
        <row r="11144">
          <cell r="A11144">
            <v>2017</v>
          </cell>
          <cell r="B11144" t="str">
            <v>EIU country research</v>
          </cell>
        </row>
        <row r="11145">
          <cell r="A11145">
            <v>2017</v>
          </cell>
          <cell r="B11145" t="str">
            <v>EIU country research</v>
          </cell>
        </row>
        <row r="11146">
          <cell r="A11146">
            <v>2017</v>
          </cell>
          <cell r="B11146" t="str">
            <v>EIU country research</v>
          </cell>
        </row>
        <row r="11147">
          <cell r="A11147">
            <v>2017</v>
          </cell>
          <cell r="B11147" t="str">
            <v>EIU country research</v>
          </cell>
        </row>
        <row r="11148">
          <cell r="A11148">
            <v>2017</v>
          </cell>
          <cell r="B11148" t="str">
            <v>EIU country research</v>
          </cell>
        </row>
        <row r="11149">
          <cell r="A11149">
            <v>2017</v>
          </cell>
          <cell r="B11149" t="str">
            <v>EIU country research</v>
          </cell>
        </row>
        <row r="11150">
          <cell r="A11150">
            <v>2017</v>
          </cell>
          <cell r="B11150" t="str">
            <v>EIU country research</v>
          </cell>
        </row>
        <row r="11151">
          <cell r="A11151">
            <v>2017</v>
          </cell>
          <cell r="B11151" t="str">
            <v>EIU country research</v>
          </cell>
        </row>
        <row r="11152">
          <cell r="A11152">
            <v>2017</v>
          </cell>
          <cell r="B11152" t="str">
            <v>EIU country research</v>
          </cell>
        </row>
        <row r="11153">
          <cell r="A11153">
            <v>2017</v>
          </cell>
          <cell r="B11153" t="str">
            <v>EIU country research</v>
          </cell>
        </row>
        <row r="11154">
          <cell r="A11154">
            <v>2017</v>
          </cell>
          <cell r="B11154" t="str">
            <v>EIU country research</v>
          </cell>
        </row>
        <row r="11155">
          <cell r="A11155">
            <v>2017</v>
          </cell>
          <cell r="B11155" t="str">
            <v>EIU country research</v>
          </cell>
        </row>
        <row r="11156">
          <cell r="A11156">
            <v>2017</v>
          </cell>
          <cell r="B11156" t="str">
            <v>EIU country research</v>
          </cell>
        </row>
        <row r="11157">
          <cell r="A11157">
            <v>2017</v>
          </cell>
          <cell r="B11157" t="str">
            <v>EIU country research</v>
          </cell>
        </row>
        <row r="11158">
          <cell r="A11158">
            <v>2017</v>
          </cell>
          <cell r="B11158" t="str">
            <v>EIU country research</v>
          </cell>
        </row>
        <row r="11159">
          <cell r="A11159">
            <v>2017</v>
          </cell>
          <cell r="B11159" t="str">
            <v>EIU country research</v>
          </cell>
        </row>
        <row r="11160">
          <cell r="A11160">
            <v>2017</v>
          </cell>
          <cell r="B11160" t="str">
            <v>EIU country research</v>
          </cell>
        </row>
        <row r="11161">
          <cell r="A11161">
            <v>2017</v>
          </cell>
          <cell r="B11161" t="str">
            <v>EIU country research</v>
          </cell>
        </row>
        <row r="11162">
          <cell r="A11162">
            <v>2017</v>
          </cell>
          <cell r="B11162" t="str">
            <v>EIU country research</v>
          </cell>
        </row>
        <row r="11163">
          <cell r="A11163">
            <v>2017</v>
          </cell>
          <cell r="B11163" t="str">
            <v>EIU country research</v>
          </cell>
        </row>
        <row r="11164">
          <cell r="A11164">
            <v>2017</v>
          </cell>
          <cell r="B11164" t="str">
            <v>EIU country research</v>
          </cell>
        </row>
        <row r="11165">
          <cell r="A11165">
            <v>2017</v>
          </cell>
          <cell r="B11165" t="str">
            <v>EIU country research</v>
          </cell>
        </row>
        <row r="11166">
          <cell r="A11166">
            <v>2017</v>
          </cell>
          <cell r="B11166" t="str">
            <v>EIU country research</v>
          </cell>
        </row>
        <row r="11167">
          <cell r="A11167">
            <v>2017</v>
          </cell>
          <cell r="B11167" t="str">
            <v>EIU country research</v>
          </cell>
        </row>
        <row r="11168">
          <cell r="A11168">
            <v>2017</v>
          </cell>
          <cell r="B11168" t="str">
            <v>EIU country research</v>
          </cell>
        </row>
        <row r="11169">
          <cell r="A11169">
            <v>2017</v>
          </cell>
          <cell r="B11169" t="str">
            <v>EIU country research</v>
          </cell>
        </row>
        <row r="11170">
          <cell r="A11170">
            <v>2017</v>
          </cell>
          <cell r="B11170" t="str">
            <v>EIU country research</v>
          </cell>
        </row>
        <row r="11171">
          <cell r="A11171">
            <v>2017</v>
          </cell>
          <cell r="B11171" t="str">
            <v>EIU country research</v>
          </cell>
        </row>
        <row r="11172">
          <cell r="A11172">
            <v>2017</v>
          </cell>
          <cell r="B11172" t="str">
            <v>EIU country research</v>
          </cell>
        </row>
        <row r="11173">
          <cell r="A11173">
            <v>2017</v>
          </cell>
          <cell r="B11173" t="str">
            <v>EIU country research</v>
          </cell>
        </row>
        <row r="11174">
          <cell r="A11174">
            <v>2017</v>
          </cell>
          <cell r="B11174" t="str">
            <v>EIU country research</v>
          </cell>
        </row>
        <row r="11175">
          <cell r="A11175">
            <v>2017</v>
          </cell>
          <cell r="B11175" t="str">
            <v>EIU country research</v>
          </cell>
        </row>
        <row r="11176">
          <cell r="A11176">
            <v>2017</v>
          </cell>
          <cell r="B11176" t="str">
            <v>EIU country research</v>
          </cell>
        </row>
        <row r="11177">
          <cell r="A11177">
            <v>2017</v>
          </cell>
          <cell r="B11177" t="str">
            <v>EIU country research</v>
          </cell>
        </row>
        <row r="11178">
          <cell r="A11178">
            <v>2017</v>
          </cell>
          <cell r="B11178" t="str">
            <v>EIU country research</v>
          </cell>
        </row>
        <row r="11179">
          <cell r="A11179">
            <v>2017</v>
          </cell>
          <cell r="B11179" t="str">
            <v>EIU country research</v>
          </cell>
        </row>
        <row r="11180">
          <cell r="A11180">
            <v>2017</v>
          </cell>
          <cell r="B11180" t="str">
            <v>EIU country research</v>
          </cell>
        </row>
        <row r="11181">
          <cell r="A11181">
            <v>2017</v>
          </cell>
          <cell r="B11181" t="str">
            <v>EIU country research</v>
          </cell>
        </row>
        <row r="11182">
          <cell r="A11182">
            <v>2017</v>
          </cell>
          <cell r="B11182" t="str">
            <v>EIU country research</v>
          </cell>
        </row>
        <row r="11183">
          <cell r="A11183">
            <v>2017</v>
          </cell>
          <cell r="B11183" t="str">
            <v>EIU country research</v>
          </cell>
        </row>
        <row r="11184">
          <cell r="A11184">
            <v>2017</v>
          </cell>
          <cell r="B11184" t="str">
            <v>EIU country research</v>
          </cell>
        </row>
        <row r="11185">
          <cell r="A11185">
            <v>2017</v>
          </cell>
          <cell r="B11185" t="str">
            <v>EIU country research</v>
          </cell>
        </row>
        <row r="11186">
          <cell r="A11186">
            <v>2017</v>
          </cell>
          <cell r="B11186" t="str">
            <v>EIU country research</v>
          </cell>
        </row>
        <row r="11187">
          <cell r="A11187">
            <v>2017</v>
          </cell>
          <cell r="B11187" t="str">
            <v>EIU country research</v>
          </cell>
        </row>
        <row r="11188">
          <cell r="A11188">
            <v>2017</v>
          </cell>
          <cell r="B11188" t="str">
            <v>EIU country research</v>
          </cell>
        </row>
        <row r="11189">
          <cell r="A11189">
            <v>2017</v>
          </cell>
          <cell r="B11189" t="str">
            <v>EIU country research</v>
          </cell>
        </row>
        <row r="11190">
          <cell r="A11190">
            <v>2017</v>
          </cell>
          <cell r="B11190" t="str">
            <v>EIU country research</v>
          </cell>
        </row>
        <row r="11191">
          <cell r="A11191">
            <v>2017</v>
          </cell>
          <cell r="B11191" t="str">
            <v>EIU country research</v>
          </cell>
        </row>
        <row r="11192">
          <cell r="A11192">
            <v>2017</v>
          </cell>
          <cell r="B11192" t="str">
            <v>EIU country research</v>
          </cell>
        </row>
        <row r="11193">
          <cell r="A11193">
            <v>2017</v>
          </cell>
          <cell r="B11193" t="str">
            <v>EIU country research</v>
          </cell>
        </row>
        <row r="11194">
          <cell r="A11194">
            <v>2017</v>
          </cell>
          <cell r="B11194" t="str">
            <v>EIU country research</v>
          </cell>
        </row>
        <row r="11195">
          <cell r="A11195">
            <v>2017</v>
          </cell>
          <cell r="B11195" t="str">
            <v>EIU country research</v>
          </cell>
        </row>
        <row r="11196">
          <cell r="A11196">
            <v>2017</v>
          </cell>
          <cell r="B11196" t="str">
            <v>EIU country research</v>
          </cell>
        </row>
        <row r="11197">
          <cell r="A11197">
            <v>2017</v>
          </cell>
          <cell r="B11197" t="str">
            <v>EIU country research</v>
          </cell>
        </row>
        <row r="11198">
          <cell r="A11198">
            <v>2017</v>
          </cell>
          <cell r="B11198" t="str">
            <v>EIU country research</v>
          </cell>
        </row>
        <row r="11199">
          <cell r="A11199">
            <v>2017</v>
          </cell>
          <cell r="B11199" t="str">
            <v>EIU country research</v>
          </cell>
        </row>
        <row r="11200">
          <cell r="A11200">
            <v>2017</v>
          </cell>
          <cell r="B11200" t="str">
            <v>EIU country research</v>
          </cell>
        </row>
        <row r="11201">
          <cell r="A11201">
            <v>2017</v>
          </cell>
          <cell r="B11201" t="str">
            <v>EIU country research</v>
          </cell>
        </row>
        <row r="11202">
          <cell r="A11202">
            <v>2017</v>
          </cell>
          <cell r="B11202" t="str">
            <v>EIU country research</v>
          </cell>
        </row>
        <row r="11203">
          <cell r="A11203">
            <v>2017</v>
          </cell>
          <cell r="B11203" t="str">
            <v>EIU country research</v>
          </cell>
        </row>
        <row r="11204">
          <cell r="A11204">
            <v>2017</v>
          </cell>
          <cell r="B11204" t="str">
            <v>EIU country research</v>
          </cell>
        </row>
        <row r="11205">
          <cell r="A11205">
            <v>2017</v>
          </cell>
          <cell r="B11205" t="str">
            <v>EIU country research</v>
          </cell>
        </row>
        <row r="11206">
          <cell r="A11206">
            <v>2017</v>
          </cell>
          <cell r="B11206" t="str">
            <v>EIU country research</v>
          </cell>
        </row>
        <row r="11207">
          <cell r="A11207">
            <v>2017</v>
          </cell>
          <cell r="B11207" t="str">
            <v>EIU country research</v>
          </cell>
        </row>
        <row r="11208">
          <cell r="A11208">
            <v>2017</v>
          </cell>
          <cell r="B11208" t="str">
            <v>EIU country research</v>
          </cell>
        </row>
        <row r="11209">
          <cell r="A11209">
            <v>2017</v>
          </cell>
          <cell r="B11209" t="str">
            <v>EIU country research</v>
          </cell>
        </row>
        <row r="11210">
          <cell r="A11210">
            <v>2017</v>
          </cell>
          <cell r="B11210" t="str">
            <v>EIU country research</v>
          </cell>
        </row>
        <row r="11211">
          <cell r="A11211">
            <v>2017</v>
          </cell>
          <cell r="B11211" t="str">
            <v>EIU country research</v>
          </cell>
        </row>
        <row r="11212">
          <cell r="A11212">
            <v>2017</v>
          </cell>
          <cell r="B11212" t="str">
            <v>EIU country research</v>
          </cell>
        </row>
        <row r="11213">
          <cell r="A11213">
            <v>2017</v>
          </cell>
          <cell r="B11213" t="str">
            <v>EIU country research</v>
          </cell>
        </row>
        <row r="11214">
          <cell r="A11214">
            <v>2017</v>
          </cell>
          <cell r="B11214" t="str">
            <v>EIU country research</v>
          </cell>
        </row>
        <row r="11215">
          <cell r="A11215">
            <v>2017</v>
          </cell>
          <cell r="B11215" t="str">
            <v>EIU country research</v>
          </cell>
        </row>
        <row r="11216">
          <cell r="A11216">
            <v>2017</v>
          </cell>
          <cell r="B11216" t="str">
            <v>EIU country research</v>
          </cell>
        </row>
        <row r="11217">
          <cell r="A11217">
            <v>2017</v>
          </cell>
          <cell r="B11217" t="str">
            <v>EIU country research</v>
          </cell>
        </row>
        <row r="11218">
          <cell r="A11218">
            <v>2017</v>
          </cell>
          <cell r="B11218" t="str">
            <v>EIU country research</v>
          </cell>
        </row>
        <row r="11219">
          <cell r="A11219">
            <v>2017</v>
          </cell>
          <cell r="B11219" t="str">
            <v>EIU country research</v>
          </cell>
        </row>
        <row r="11220">
          <cell r="A11220">
            <v>2017</v>
          </cell>
          <cell r="B11220" t="str">
            <v>EIU country research</v>
          </cell>
        </row>
        <row r="11221">
          <cell r="A11221">
            <v>2017</v>
          </cell>
          <cell r="B11221" t="str">
            <v>EIU country research</v>
          </cell>
        </row>
        <row r="11222">
          <cell r="A11222">
            <v>2017</v>
          </cell>
          <cell r="B11222" t="str">
            <v>EIU country research</v>
          </cell>
        </row>
        <row r="11223">
          <cell r="A11223">
            <v>2017</v>
          </cell>
          <cell r="B11223" t="str">
            <v>EIU country research</v>
          </cell>
        </row>
        <row r="11224">
          <cell r="A11224">
            <v>2017</v>
          </cell>
          <cell r="B11224" t="str">
            <v>EIU country research</v>
          </cell>
        </row>
        <row r="11225">
          <cell r="A11225">
            <v>2017</v>
          </cell>
          <cell r="B11225" t="str">
            <v>EIU country research</v>
          </cell>
        </row>
        <row r="11226">
          <cell r="A11226">
            <v>2017</v>
          </cell>
          <cell r="B11226" t="str">
            <v>EIU Survey</v>
          </cell>
        </row>
        <row r="11227">
          <cell r="A11227">
            <v>2017</v>
          </cell>
          <cell r="B11227" t="str">
            <v>Telegeography; EIU</v>
          </cell>
          <cell r="D11227">
            <v>24</v>
          </cell>
        </row>
        <row r="11228">
          <cell r="A11228">
            <v>2017</v>
          </cell>
          <cell r="B11228" t="str">
            <v>EIU Survey</v>
          </cell>
        </row>
        <row r="11229">
          <cell r="A11229">
            <v>2017</v>
          </cell>
          <cell r="B11229" t="str">
            <v>EIU Survey</v>
          </cell>
        </row>
        <row r="11230">
          <cell r="A11230">
            <v>2017</v>
          </cell>
          <cell r="B11230" t="str">
            <v>EIU Survey</v>
          </cell>
        </row>
        <row r="11231">
          <cell r="A11231">
            <v>2017</v>
          </cell>
          <cell r="B11231" t="str">
            <v>EIU Survey</v>
          </cell>
        </row>
        <row r="11232">
          <cell r="A11232">
            <v>2017</v>
          </cell>
          <cell r="B11232" t="str">
            <v>EIU Survey</v>
          </cell>
        </row>
        <row r="11233">
          <cell r="A11233">
            <v>2017</v>
          </cell>
          <cell r="B11233" t="str">
            <v>EIU Survey</v>
          </cell>
        </row>
        <row r="11234">
          <cell r="A11234">
            <v>2017</v>
          </cell>
          <cell r="B11234" t="str">
            <v>EIU Survey</v>
          </cell>
        </row>
        <row r="11235">
          <cell r="A11235">
            <v>2017</v>
          </cell>
          <cell r="B11235" t="str">
            <v>EIU Survey</v>
          </cell>
        </row>
        <row r="11236">
          <cell r="A11236">
            <v>2017</v>
          </cell>
          <cell r="B11236" t="str">
            <v>EIU Survey</v>
          </cell>
        </row>
        <row r="11237">
          <cell r="A11237">
            <v>2017</v>
          </cell>
          <cell r="B11237" t="str">
            <v>EIU Survey</v>
          </cell>
        </row>
        <row r="11238">
          <cell r="A11238">
            <v>2017</v>
          </cell>
          <cell r="B11238" t="str">
            <v>EIU Survey</v>
          </cell>
        </row>
        <row r="11239">
          <cell r="A11239">
            <v>2017</v>
          </cell>
          <cell r="B11239" t="str">
            <v>EIU Survey</v>
          </cell>
        </row>
        <row r="11240">
          <cell r="A11240">
            <v>2017</v>
          </cell>
          <cell r="B11240" t="str">
            <v>EIU Survey</v>
          </cell>
        </row>
        <row r="11241">
          <cell r="A11241">
            <v>2017</v>
          </cell>
          <cell r="B11241" t="str">
            <v>EIU Survey</v>
          </cell>
        </row>
        <row r="11242">
          <cell r="A11242">
            <v>2017</v>
          </cell>
          <cell r="B11242" t="str">
            <v>EIU Survey</v>
          </cell>
        </row>
        <row r="11243">
          <cell r="A11243">
            <v>2017</v>
          </cell>
          <cell r="B11243" t="str">
            <v>EIU Survey</v>
          </cell>
        </row>
        <row r="11244">
          <cell r="A11244">
            <v>2017</v>
          </cell>
          <cell r="B11244" t="str">
            <v>EIU Survey</v>
          </cell>
        </row>
        <row r="11245">
          <cell r="A11245">
            <v>2017</v>
          </cell>
          <cell r="B11245" t="str">
            <v>EIU Survey</v>
          </cell>
        </row>
        <row r="11246">
          <cell r="A11246">
            <v>2017</v>
          </cell>
          <cell r="B11246" t="str">
            <v>EIU Survey</v>
          </cell>
        </row>
        <row r="11247">
          <cell r="A11247">
            <v>2017</v>
          </cell>
          <cell r="B11247" t="str">
            <v>EIU Survey</v>
          </cell>
        </row>
        <row r="11248">
          <cell r="A11248">
            <v>2017</v>
          </cell>
          <cell r="B11248" t="str">
            <v>EIU Survey</v>
          </cell>
        </row>
        <row r="11249">
          <cell r="A11249">
            <v>2017</v>
          </cell>
          <cell r="B11249" t="str">
            <v>EIU Survey</v>
          </cell>
        </row>
        <row r="11250">
          <cell r="A11250">
            <v>2017</v>
          </cell>
          <cell r="B11250" t="str">
            <v>EIU Survey</v>
          </cell>
        </row>
        <row r="11251">
          <cell r="A11251">
            <v>2017</v>
          </cell>
          <cell r="B11251" t="str">
            <v>EIU Survey</v>
          </cell>
        </row>
        <row r="11252">
          <cell r="A11252">
            <v>2017</v>
          </cell>
          <cell r="B11252" t="str">
            <v>EIU Survey</v>
          </cell>
        </row>
        <row r="11253">
          <cell r="A11253">
            <v>2017</v>
          </cell>
          <cell r="B11253" t="str">
            <v>EIU Survey</v>
          </cell>
        </row>
        <row r="11254">
          <cell r="A11254">
            <v>2017</v>
          </cell>
          <cell r="B11254" t="str">
            <v>EIU Survey</v>
          </cell>
        </row>
        <row r="11255">
          <cell r="A11255">
            <v>2017</v>
          </cell>
          <cell r="B11255" t="str">
            <v>EIU Survey</v>
          </cell>
        </row>
        <row r="11256">
          <cell r="A11256">
            <v>2017</v>
          </cell>
          <cell r="B11256" t="str">
            <v>EIU Survey</v>
          </cell>
        </row>
        <row r="11257">
          <cell r="A11257">
            <v>2017</v>
          </cell>
          <cell r="B11257" t="str">
            <v>EIU estimate</v>
          </cell>
          <cell r="D11257" t="str">
            <v>e</v>
          </cell>
        </row>
        <row r="11258">
          <cell r="A11258">
            <v>2017</v>
          </cell>
          <cell r="B11258" t="str">
            <v>EIU Survey</v>
          </cell>
        </row>
        <row r="11259">
          <cell r="A11259">
            <v>2017</v>
          </cell>
          <cell r="B11259" t="str">
            <v>EIU Survey</v>
          </cell>
        </row>
        <row r="11260">
          <cell r="A11260">
            <v>2017</v>
          </cell>
          <cell r="B11260" t="str">
            <v>EIU Survey</v>
          </cell>
        </row>
        <row r="11261">
          <cell r="A11261">
            <v>2017</v>
          </cell>
          <cell r="B11261" t="str">
            <v>EIU Survey</v>
          </cell>
        </row>
        <row r="11262">
          <cell r="A11262">
            <v>2017</v>
          </cell>
          <cell r="B11262" t="str">
            <v>EIU Survey</v>
          </cell>
        </row>
        <row r="11263">
          <cell r="A11263">
            <v>2017</v>
          </cell>
          <cell r="B11263" t="str">
            <v>EIU Survey</v>
          </cell>
        </row>
        <row r="11264">
          <cell r="A11264">
            <v>2017</v>
          </cell>
          <cell r="B11264" t="str">
            <v>EIU Survey</v>
          </cell>
        </row>
        <row r="11265">
          <cell r="A11265">
            <v>2017</v>
          </cell>
          <cell r="B11265" t="str">
            <v>EIU Survey</v>
          </cell>
        </row>
        <row r="11266">
          <cell r="A11266">
            <v>2017</v>
          </cell>
          <cell r="B11266" t="str">
            <v>EIU Survey</v>
          </cell>
        </row>
        <row r="11267">
          <cell r="A11267">
            <v>2017</v>
          </cell>
          <cell r="B11267" t="str">
            <v>EIU Survey</v>
          </cell>
        </row>
        <row r="11268">
          <cell r="A11268">
            <v>2017</v>
          </cell>
          <cell r="B11268" t="str">
            <v>EIU Survey</v>
          </cell>
        </row>
        <row r="11269">
          <cell r="A11269">
            <v>2017</v>
          </cell>
          <cell r="B11269" t="str">
            <v>EIU Survey</v>
          </cell>
        </row>
        <row r="11270">
          <cell r="A11270">
            <v>2017</v>
          </cell>
          <cell r="B11270" t="str">
            <v>EIU Survey</v>
          </cell>
        </row>
        <row r="11271">
          <cell r="A11271">
            <v>2017</v>
          </cell>
          <cell r="B11271" t="str">
            <v>EIU Survey</v>
          </cell>
        </row>
        <row r="11272">
          <cell r="A11272">
            <v>2017</v>
          </cell>
          <cell r="B11272" t="str">
            <v>EIU Survey</v>
          </cell>
        </row>
        <row r="11273">
          <cell r="A11273">
            <v>2017</v>
          </cell>
          <cell r="B11273" t="str">
            <v>EIU Survey</v>
          </cell>
        </row>
        <row r="11274">
          <cell r="A11274">
            <v>2017</v>
          </cell>
          <cell r="B11274" t="str">
            <v>EIU Survey</v>
          </cell>
        </row>
        <row r="11275">
          <cell r="A11275">
            <v>2017</v>
          </cell>
          <cell r="B11275" t="str">
            <v>EIU Survey</v>
          </cell>
        </row>
        <row r="11276">
          <cell r="A11276">
            <v>2017</v>
          </cell>
          <cell r="B11276" t="str">
            <v>EIU Survey</v>
          </cell>
        </row>
        <row r="11277">
          <cell r="A11277">
            <v>2017</v>
          </cell>
          <cell r="B11277" t="str">
            <v>EIU Survey</v>
          </cell>
        </row>
        <row r="11278">
          <cell r="A11278">
            <v>2017</v>
          </cell>
          <cell r="B11278" t="str">
            <v>EIU Survey</v>
          </cell>
        </row>
        <row r="11279">
          <cell r="A11279">
            <v>2017</v>
          </cell>
          <cell r="B11279" t="str">
            <v>EIU Survey</v>
          </cell>
        </row>
        <row r="11280">
          <cell r="A11280">
            <v>2017</v>
          </cell>
          <cell r="B11280" t="str">
            <v>EIU Survey</v>
          </cell>
        </row>
        <row r="11281">
          <cell r="A11281">
            <v>2017</v>
          </cell>
          <cell r="B11281" t="str">
            <v>EIU Survey</v>
          </cell>
        </row>
        <row r="11282">
          <cell r="A11282">
            <v>2017</v>
          </cell>
          <cell r="B11282" t="str">
            <v>EIU Survey</v>
          </cell>
        </row>
        <row r="11283">
          <cell r="A11283">
            <v>2017</v>
          </cell>
          <cell r="B11283" t="str">
            <v>EIU Survey</v>
          </cell>
        </row>
        <row r="11284">
          <cell r="A11284">
            <v>2017</v>
          </cell>
          <cell r="B11284" t="str">
            <v>EIU Survey</v>
          </cell>
        </row>
        <row r="11285">
          <cell r="A11285">
            <v>2017</v>
          </cell>
          <cell r="B11285" t="str">
            <v>EIU Survey</v>
          </cell>
        </row>
        <row r="11286">
          <cell r="A11286">
            <v>2017</v>
          </cell>
          <cell r="B11286" t="str">
            <v>EIU Survey</v>
          </cell>
        </row>
        <row r="11287">
          <cell r="A11287">
            <v>2017</v>
          </cell>
          <cell r="B11287" t="str">
            <v>EIU Survey</v>
          </cell>
        </row>
        <row r="11288">
          <cell r="A11288">
            <v>2017</v>
          </cell>
          <cell r="B11288" t="str">
            <v>EIU Survey</v>
          </cell>
        </row>
        <row r="11289">
          <cell r="A11289">
            <v>2017</v>
          </cell>
          <cell r="B11289" t="str">
            <v>EIU Survey</v>
          </cell>
        </row>
        <row r="11290">
          <cell r="A11290">
            <v>2017</v>
          </cell>
          <cell r="B11290" t="str">
            <v>EIU Survey</v>
          </cell>
        </row>
        <row r="11291">
          <cell r="A11291">
            <v>2017</v>
          </cell>
          <cell r="B11291" t="str">
            <v>EIU Survey</v>
          </cell>
        </row>
        <row r="11292">
          <cell r="A11292">
            <v>2017</v>
          </cell>
          <cell r="B11292" t="str">
            <v>EIU Survey</v>
          </cell>
        </row>
        <row r="11293">
          <cell r="A11293">
            <v>2017</v>
          </cell>
          <cell r="B11293" t="str">
            <v>EIU Survey</v>
          </cell>
        </row>
        <row r="11294">
          <cell r="A11294">
            <v>2017</v>
          </cell>
          <cell r="B11294" t="str">
            <v>EIU Survey</v>
          </cell>
        </row>
        <row r="11295">
          <cell r="A11295">
            <v>2017</v>
          </cell>
          <cell r="B11295" t="str">
            <v>EIU Survey</v>
          </cell>
        </row>
        <row r="11296">
          <cell r="A11296">
            <v>2017</v>
          </cell>
          <cell r="B11296" t="str">
            <v>EIU Survey</v>
          </cell>
        </row>
        <row r="11297">
          <cell r="A11297">
            <v>2017</v>
          </cell>
          <cell r="B11297" t="str">
            <v>EIU Survey</v>
          </cell>
        </row>
        <row r="11298">
          <cell r="A11298">
            <v>2017</v>
          </cell>
          <cell r="B11298" t="str">
            <v>EIU Survey</v>
          </cell>
        </row>
        <row r="11299">
          <cell r="A11299">
            <v>2017</v>
          </cell>
          <cell r="B11299" t="str">
            <v>EIU Survey</v>
          </cell>
        </row>
        <row r="11300">
          <cell r="A11300">
            <v>2017</v>
          </cell>
          <cell r="B11300" t="str">
            <v>EIU Survey</v>
          </cell>
        </row>
        <row r="11301">
          <cell r="A11301">
            <v>2017</v>
          </cell>
          <cell r="B11301" t="str">
            <v>EIU Survey</v>
          </cell>
        </row>
        <row r="11302">
          <cell r="A11302">
            <v>2017</v>
          </cell>
          <cell r="B11302" t="str">
            <v>EIU Survey</v>
          </cell>
        </row>
        <row r="11303">
          <cell r="A11303">
            <v>2017</v>
          </cell>
          <cell r="B11303" t="str">
            <v>EIU Survey</v>
          </cell>
        </row>
        <row r="11304">
          <cell r="A11304">
            <v>2017</v>
          </cell>
          <cell r="B11304" t="str">
            <v>EIU Survey</v>
          </cell>
        </row>
        <row r="11305">
          <cell r="A11305">
            <v>2017</v>
          </cell>
          <cell r="B11305" t="str">
            <v>EIU Survey</v>
          </cell>
        </row>
        <row r="11306">
          <cell r="A11306">
            <v>2017</v>
          </cell>
          <cell r="B11306" t="str">
            <v>EIU Survey</v>
          </cell>
        </row>
        <row r="11307">
          <cell r="A11307">
            <v>2017</v>
          </cell>
          <cell r="B11307" t="str">
            <v>EIU Survey</v>
          </cell>
        </row>
        <row r="11308">
          <cell r="A11308">
            <v>2017</v>
          </cell>
          <cell r="B11308" t="str">
            <v>EIU Survey</v>
          </cell>
        </row>
        <row r="11309">
          <cell r="A11309">
            <v>2017</v>
          </cell>
          <cell r="B11309" t="str">
            <v>EIU Survey</v>
          </cell>
        </row>
        <row r="11310">
          <cell r="A11310">
            <v>2017</v>
          </cell>
          <cell r="B11310" t="str">
            <v>EIU Survey</v>
          </cell>
        </row>
        <row r="11311">
          <cell r="A11311">
            <v>2017</v>
          </cell>
          <cell r="B11311" t="str">
            <v>EIU Survey</v>
          </cell>
        </row>
        <row r="11312">
          <cell r="A11312">
            <v>2017</v>
          </cell>
          <cell r="B11312" t="str">
            <v>EIU Survey</v>
          </cell>
        </row>
        <row r="11313">
          <cell r="A11313">
            <v>2015</v>
          </cell>
          <cell r="B11313" t="str">
            <v>EIU</v>
          </cell>
        </row>
        <row r="11314">
          <cell r="A11314">
            <v>2017</v>
          </cell>
          <cell r="B11314" t="str">
            <v>EIU Survey</v>
          </cell>
        </row>
        <row r="11315">
          <cell r="A11315">
            <v>2017</v>
          </cell>
          <cell r="B11315" t="str">
            <v>EIU Survey</v>
          </cell>
        </row>
        <row r="11316">
          <cell r="A11316">
            <v>2017</v>
          </cell>
          <cell r="B11316" t="str">
            <v>EIU Survey</v>
          </cell>
        </row>
        <row r="11317">
          <cell r="A11317">
            <v>2017</v>
          </cell>
          <cell r="B11317" t="str">
            <v>EIU Survey</v>
          </cell>
        </row>
        <row r="11318">
          <cell r="A11318">
            <v>2017</v>
          </cell>
          <cell r="B11318" t="str">
            <v>EIU Survey</v>
          </cell>
        </row>
        <row r="11319">
          <cell r="A11319">
            <v>2017</v>
          </cell>
          <cell r="B11319" t="str">
            <v>EIU Survey</v>
          </cell>
        </row>
        <row r="11320">
          <cell r="A11320">
            <v>2017</v>
          </cell>
          <cell r="B11320" t="str">
            <v>EIU Survey</v>
          </cell>
        </row>
        <row r="11321">
          <cell r="A11321">
            <v>2017</v>
          </cell>
          <cell r="B11321" t="str">
            <v>EIU Survey</v>
          </cell>
        </row>
        <row r="11322">
          <cell r="A11322">
            <v>2017</v>
          </cell>
          <cell r="B11322" t="str">
            <v>EIU Survey</v>
          </cell>
        </row>
        <row r="11323">
          <cell r="A11323">
            <v>2017</v>
          </cell>
          <cell r="B11323" t="str">
            <v>EIU Survey</v>
          </cell>
        </row>
        <row r="11324">
          <cell r="A11324">
            <v>2017</v>
          </cell>
          <cell r="B11324" t="str">
            <v>EIU Survey</v>
          </cell>
        </row>
        <row r="11325">
          <cell r="A11325">
            <v>2017</v>
          </cell>
          <cell r="B11325" t="str">
            <v>EIU Survey</v>
          </cell>
        </row>
        <row r="11326">
          <cell r="A11326">
            <v>2017</v>
          </cell>
          <cell r="B11326" t="str">
            <v>EIU Survey</v>
          </cell>
        </row>
        <row r="11327">
          <cell r="A11327">
            <v>2017</v>
          </cell>
          <cell r="B11327" t="str">
            <v>EIU Survey</v>
          </cell>
        </row>
        <row r="11328">
          <cell r="A11328">
            <v>2017</v>
          </cell>
          <cell r="B11328" t="str">
            <v>EIU Survey</v>
          </cell>
        </row>
        <row r="11329">
          <cell r="A11329">
            <v>2017</v>
          </cell>
          <cell r="B11329" t="str">
            <v>EIU Survey</v>
          </cell>
        </row>
        <row r="11330">
          <cell r="A11330">
            <v>2017</v>
          </cell>
          <cell r="B11330" t="str">
            <v>EIU Survey</v>
          </cell>
        </row>
        <row r="11331">
          <cell r="A11331">
            <v>2017</v>
          </cell>
          <cell r="B11331" t="str">
            <v>EIU Survey</v>
          </cell>
        </row>
        <row r="11332">
          <cell r="A11332">
            <v>2017</v>
          </cell>
          <cell r="B11332" t="str">
            <v>EIU Survey</v>
          </cell>
        </row>
        <row r="11333">
          <cell r="A11333">
            <v>2017</v>
          </cell>
          <cell r="B11333" t="str">
            <v>EIU Survey</v>
          </cell>
        </row>
        <row r="11334">
          <cell r="A11334">
            <v>2017</v>
          </cell>
          <cell r="B11334" t="str">
            <v>EIU Survey</v>
          </cell>
        </row>
        <row r="11335">
          <cell r="A11335">
            <v>2017</v>
          </cell>
          <cell r="B11335" t="str">
            <v>EIU Survey</v>
          </cell>
        </row>
        <row r="11336">
          <cell r="A11336">
            <v>2017</v>
          </cell>
          <cell r="B11336" t="str">
            <v>EIU Survey</v>
          </cell>
        </row>
        <row r="11337">
          <cell r="A11337">
            <v>2017</v>
          </cell>
          <cell r="B11337" t="str">
            <v>EIU Survey</v>
          </cell>
        </row>
        <row r="11338">
          <cell r="A11338">
            <v>2017</v>
          </cell>
          <cell r="B11338" t="str">
            <v>EIU Survey</v>
          </cell>
        </row>
        <row r="11339">
          <cell r="A11339">
            <v>2017</v>
          </cell>
          <cell r="B11339" t="str">
            <v>EIU Survey</v>
          </cell>
        </row>
        <row r="11340">
          <cell r="A11340">
            <v>2017</v>
          </cell>
          <cell r="B11340" t="str">
            <v>EIU Survey</v>
          </cell>
        </row>
        <row r="11341">
          <cell r="A11341">
            <v>2017</v>
          </cell>
          <cell r="B11341" t="str">
            <v>EIU Survey</v>
          </cell>
        </row>
        <row r="11342">
          <cell r="A11342">
            <v>2017</v>
          </cell>
          <cell r="B11342" t="str">
            <v>EIU Survey</v>
          </cell>
        </row>
        <row r="11343">
          <cell r="A11343">
            <v>2017</v>
          </cell>
          <cell r="B11343" t="str">
            <v>EIU estimate</v>
          </cell>
          <cell r="D11343" t="str">
            <v>e</v>
          </cell>
        </row>
        <row r="11344">
          <cell r="A11344">
            <v>2017</v>
          </cell>
          <cell r="B11344" t="str">
            <v>EIU Survey</v>
          </cell>
        </row>
        <row r="11345">
          <cell r="A11345">
            <v>2017</v>
          </cell>
          <cell r="B11345" t="str">
            <v>EIU Survey</v>
          </cell>
        </row>
        <row r="11346">
          <cell r="A11346">
            <v>2017</v>
          </cell>
          <cell r="B11346" t="str">
            <v>EIU Survey</v>
          </cell>
        </row>
        <row r="11347">
          <cell r="A11347">
            <v>2017</v>
          </cell>
          <cell r="B11347" t="str">
            <v>EIU Survey</v>
          </cell>
        </row>
        <row r="11348">
          <cell r="A11348">
            <v>2017</v>
          </cell>
          <cell r="B11348" t="str">
            <v>EIU Survey</v>
          </cell>
        </row>
        <row r="11349">
          <cell r="A11349">
            <v>2017</v>
          </cell>
          <cell r="B11349" t="str">
            <v>EIU Survey</v>
          </cell>
        </row>
        <row r="11350">
          <cell r="A11350">
            <v>2017</v>
          </cell>
          <cell r="B11350" t="str">
            <v>EIU Survey</v>
          </cell>
        </row>
        <row r="11351">
          <cell r="A11351">
            <v>2017</v>
          </cell>
          <cell r="B11351" t="str">
            <v>EIU Survey</v>
          </cell>
        </row>
        <row r="11352">
          <cell r="A11352">
            <v>2017</v>
          </cell>
          <cell r="B11352" t="str">
            <v>EIU Survey</v>
          </cell>
        </row>
        <row r="11353">
          <cell r="A11353">
            <v>2017</v>
          </cell>
          <cell r="B11353" t="str">
            <v>EIU Survey</v>
          </cell>
        </row>
        <row r="11354">
          <cell r="A11354">
            <v>2017</v>
          </cell>
          <cell r="B11354" t="str">
            <v>EIU Survey</v>
          </cell>
        </row>
        <row r="11355">
          <cell r="A11355">
            <v>2017</v>
          </cell>
          <cell r="B11355" t="str">
            <v>EIU Survey</v>
          </cell>
        </row>
        <row r="11356">
          <cell r="A11356">
            <v>2017</v>
          </cell>
          <cell r="B11356" t="str">
            <v>EIU Survey</v>
          </cell>
        </row>
        <row r="11357">
          <cell r="A11357">
            <v>2017</v>
          </cell>
          <cell r="B11357" t="str">
            <v>EIU Survey</v>
          </cell>
        </row>
        <row r="11358">
          <cell r="A11358">
            <v>2017</v>
          </cell>
          <cell r="B11358" t="str">
            <v>EIU Survey</v>
          </cell>
        </row>
        <row r="11359">
          <cell r="A11359">
            <v>2017</v>
          </cell>
          <cell r="B11359" t="str">
            <v>EIU Survey</v>
          </cell>
        </row>
        <row r="11360">
          <cell r="A11360">
            <v>2017</v>
          </cell>
          <cell r="B11360" t="str">
            <v>EIU Survey</v>
          </cell>
        </row>
        <row r="11361">
          <cell r="A11361">
            <v>2017</v>
          </cell>
          <cell r="B11361" t="str">
            <v>EIU Survey</v>
          </cell>
        </row>
        <row r="11362">
          <cell r="A11362">
            <v>2017</v>
          </cell>
          <cell r="B11362" t="str">
            <v>EIU Survey</v>
          </cell>
        </row>
        <row r="11363">
          <cell r="A11363">
            <v>2017</v>
          </cell>
          <cell r="B11363" t="str">
            <v>EIU Survey</v>
          </cell>
        </row>
        <row r="11364">
          <cell r="A11364">
            <v>2017</v>
          </cell>
          <cell r="B11364" t="str">
            <v>EIU Survey</v>
          </cell>
        </row>
        <row r="11365">
          <cell r="A11365">
            <v>2017</v>
          </cell>
          <cell r="B11365" t="str">
            <v>EIU Survey</v>
          </cell>
        </row>
        <row r="11366">
          <cell r="A11366">
            <v>2017</v>
          </cell>
          <cell r="B11366" t="str">
            <v>EIU Survey</v>
          </cell>
        </row>
        <row r="11367">
          <cell r="A11367">
            <v>2017</v>
          </cell>
          <cell r="B11367" t="str">
            <v>EIU Survey</v>
          </cell>
        </row>
        <row r="11368">
          <cell r="A11368">
            <v>2017</v>
          </cell>
          <cell r="B11368" t="str">
            <v>EIU Survey</v>
          </cell>
        </row>
        <row r="11369">
          <cell r="A11369">
            <v>2017</v>
          </cell>
          <cell r="B11369" t="str">
            <v>EIU Survey</v>
          </cell>
        </row>
        <row r="11370">
          <cell r="A11370">
            <v>2017</v>
          </cell>
          <cell r="B11370" t="str">
            <v>EIU Survey</v>
          </cell>
        </row>
        <row r="11371">
          <cell r="A11371">
            <v>2017</v>
          </cell>
          <cell r="B11371" t="str">
            <v>EIU Survey</v>
          </cell>
        </row>
        <row r="11372">
          <cell r="A11372">
            <v>2017</v>
          </cell>
          <cell r="B11372" t="str">
            <v>EIU Survey</v>
          </cell>
        </row>
        <row r="11373">
          <cell r="A11373">
            <v>2017</v>
          </cell>
          <cell r="B11373" t="str">
            <v>EIU Survey</v>
          </cell>
        </row>
        <row r="11374">
          <cell r="A11374">
            <v>2017</v>
          </cell>
          <cell r="B11374" t="str">
            <v>EIU Survey</v>
          </cell>
        </row>
        <row r="11375">
          <cell r="A11375">
            <v>2017</v>
          </cell>
          <cell r="B11375" t="str">
            <v>EIU Survey</v>
          </cell>
        </row>
        <row r="11376">
          <cell r="A11376">
            <v>2017</v>
          </cell>
          <cell r="B11376" t="str">
            <v>EIU Survey</v>
          </cell>
        </row>
        <row r="11377">
          <cell r="A11377">
            <v>2017</v>
          </cell>
          <cell r="B11377" t="str">
            <v>EIU Survey</v>
          </cell>
        </row>
        <row r="11378">
          <cell r="A11378">
            <v>2017</v>
          </cell>
          <cell r="B11378" t="str">
            <v>EIU Survey</v>
          </cell>
        </row>
        <row r="11379">
          <cell r="A11379">
            <v>2017</v>
          </cell>
          <cell r="B11379" t="str">
            <v>EIU Survey</v>
          </cell>
        </row>
        <row r="11380">
          <cell r="A11380">
            <v>2017</v>
          </cell>
          <cell r="B11380" t="str">
            <v>EIU Survey</v>
          </cell>
        </row>
        <row r="11381">
          <cell r="A11381">
            <v>2017</v>
          </cell>
          <cell r="B11381" t="str">
            <v>EIU Survey</v>
          </cell>
        </row>
        <row r="11382">
          <cell r="A11382">
            <v>2017</v>
          </cell>
          <cell r="B11382" t="str">
            <v>EIU Survey</v>
          </cell>
        </row>
        <row r="11383">
          <cell r="A11383">
            <v>2017</v>
          </cell>
          <cell r="B11383" t="str">
            <v>EIU Survey</v>
          </cell>
        </row>
        <row r="11384">
          <cell r="A11384">
            <v>2017</v>
          </cell>
          <cell r="B11384" t="str">
            <v>EIU Survey</v>
          </cell>
        </row>
        <row r="11385">
          <cell r="A11385">
            <v>2017</v>
          </cell>
          <cell r="B11385" t="str">
            <v>EIU Survey</v>
          </cell>
        </row>
        <row r="11386">
          <cell r="A11386">
            <v>2017</v>
          </cell>
          <cell r="B11386" t="str">
            <v>EIU Survey</v>
          </cell>
        </row>
        <row r="11387">
          <cell r="A11387">
            <v>2017</v>
          </cell>
          <cell r="B11387" t="str">
            <v>EIU Survey</v>
          </cell>
        </row>
        <row r="11388">
          <cell r="A11388">
            <v>2017</v>
          </cell>
          <cell r="B11388" t="str">
            <v>EIU Survey</v>
          </cell>
        </row>
        <row r="11389">
          <cell r="A11389">
            <v>2017</v>
          </cell>
          <cell r="B11389" t="str">
            <v>EIU Survey</v>
          </cell>
        </row>
        <row r="11390">
          <cell r="A11390">
            <v>2017</v>
          </cell>
          <cell r="B11390" t="str">
            <v>EIU Survey</v>
          </cell>
        </row>
        <row r="11391">
          <cell r="A11391">
            <v>2017</v>
          </cell>
          <cell r="B11391" t="str">
            <v>EIU Survey</v>
          </cell>
        </row>
        <row r="11392">
          <cell r="A11392">
            <v>2017</v>
          </cell>
          <cell r="B11392" t="str">
            <v>EIU Survey</v>
          </cell>
        </row>
        <row r="11393">
          <cell r="A11393">
            <v>2017</v>
          </cell>
          <cell r="B11393" t="str">
            <v>EIU Survey</v>
          </cell>
        </row>
        <row r="11394">
          <cell r="A11394">
            <v>2017</v>
          </cell>
          <cell r="B11394" t="str">
            <v>EIU Survey</v>
          </cell>
        </row>
        <row r="11395">
          <cell r="A11395">
            <v>2017</v>
          </cell>
          <cell r="B11395" t="str">
            <v>EIU Survey</v>
          </cell>
        </row>
        <row r="11396">
          <cell r="A11396">
            <v>2017</v>
          </cell>
          <cell r="B11396" t="str">
            <v>EIU Survey</v>
          </cell>
        </row>
        <row r="11397">
          <cell r="A11397">
            <v>2017</v>
          </cell>
          <cell r="B11397" t="str">
            <v>EIU Survey</v>
          </cell>
        </row>
        <row r="11398">
          <cell r="A11398">
            <v>2016</v>
          </cell>
          <cell r="B11398" t="str">
            <v>UNCTAD</v>
          </cell>
        </row>
        <row r="11399">
          <cell r="A11399">
            <v>2016</v>
          </cell>
          <cell r="B11399" t="str">
            <v>ITU</v>
          </cell>
        </row>
        <row r="11400">
          <cell r="A11400">
            <v>2016</v>
          </cell>
          <cell r="B11400" t="str">
            <v>UNCTAD</v>
          </cell>
        </row>
        <row r="11401">
          <cell r="A11401">
            <v>2016</v>
          </cell>
          <cell r="B11401" t="str">
            <v>UNCTAD</v>
          </cell>
        </row>
        <row r="11402">
          <cell r="A11402">
            <v>2016</v>
          </cell>
          <cell r="B11402" t="str">
            <v>UNCTAD</v>
          </cell>
        </row>
        <row r="11403">
          <cell r="A11403">
            <v>2016</v>
          </cell>
          <cell r="B11403" t="str">
            <v>UNCTAD</v>
          </cell>
        </row>
        <row r="11404">
          <cell r="A11404">
            <v>2016</v>
          </cell>
          <cell r="B11404" t="str">
            <v>UNCTAD</v>
          </cell>
        </row>
        <row r="11405">
          <cell r="A11405">
            <v>2016</v>
          </cell>
          <cell r="B11405" t="str">
            <v>UNCTAD</v>
          </cell>
        </row>
        <row r="11406">
          <cell r="A11406">
            <v>2016</v>
          </cell>
          <cell r="B11406" t="str">
            <v>UNCTAD</v>
          </cell>
        </row>
        <row r="11407">
          <cell r="A11407">
            <v>2016</v>
          </cell>
          <cell r="B11407" t="str">
            <v>UNCTAD</v>
          </cell>
        </row>
        <row r="11408">
          <cell r="A11408">
            <v>2016</v>
          </cell>
          <cell r="B11408" t="str">
            <v>UNCTAD</v>
          </cell>
        </row>
        <row r="11409">
          <cell r="A11409">
            <v>2016</v>
          </cell>
          <cell r="B11409" t="str">
            <v>UNCTAD</v>
          </cell>
        </row>
        <row r="11410">
          <cell r="A11410">
            <v>2016</v>
          </cell>
          <cell r="B11410" t="str">
            <v>UNCTAD</v>
          </cell>
        </row>
        <row r="11411">
          <cell r="A11411">
            <v>2016</v>
          </cell>
          <cell r="B11411" t="str">
            <v>UNCTAD</v>
          </cell>
        </row>
        <row r="11412">
          <cell r="A11412">
            <v>2016</v>
          </cell>
          <cell r="B11412" t="str">
            <v>UNCTAD</v>
          </cell>
        </row>
        <row r="11413">
          <cell r="A11413">
            <v>2016</v>
          </cell>
          <cell r="B11413" t="str">
            <v>UNCTAD</v>
          </cell>
        </row>
        <row r="11414">
          <cell r="A11414">
            <v>2016</v>
          </cell>
          <cell r="B11414" t="str">
            <v>UNCTAD</v>
          </cell>
        </row>
        <row r="11415">
          <cell r="A11415">
            <v>2016</v>
          </cell>
          <cell r="B11415" t="str">
            <v>UNCTAD</v>
          </cell>
        </row>
        <row r="11416">
          <cell r="A11416">
            <v>2016</v>
          </cell>
          <cell r="B11416" t="str">
            <v>UNCTAD</v>
          </cell>
        </row>
        <row r="11417">
          <cell r="A11417">
            <v>2016</v>
          </cell>
          <cell r="B11417" t="str">
            <v>UNCTAD</v>
          </cell>
        </row>
        <row r="11418">
          <cell r="A11418">
            <v>2016</v>
          </cell>
          <cell r="B11418" t="str">
            <v>UNCTAD</v>
          </cell>
        </row>
        <row r="11419">
          <cell r="A11419">
            <v>2016</v>
          </cell>
          <cell r="B11419" t="str">
            <v>UNCTAD</v>
          </cell>
        </row>
        <row r="11420">
          <cell r="A11420">
            <v>2016</v>
          </cell>
          <cell r="B11420" t="str">
            <v>UNCTAD</v>
          </cell>
        </row>
        <row r="11421">
          <cell r="A11421">
            <v>2016</v>
          </cell>
          <cell r="B11421" t="str">
            <v>UNCTAD</v>
          </cell>
        </row>
        <row r="11422">
          <cell r="A11422">
            <v>2016</v>
          </cell>
          <cell r="B11422" t="str">
            <v>UNCTAD</v>
          </cell>
        </row>
        <row r="11423">
          <cell r="A11423">
            <v>2016</v>
          </cell>
          <cell r="B11423" t="str">
            <v>UNCTAD</v>
          </cell>
        </row>
        <row r="11424">
          <cell r="A11424">
            <v>2016</v>
          </cell>
          <cell r="B11424" t="str">
            <v>UNCTAD</v>
          </cell>
        </row>
        <row r="11425">
          <cell r="A11425">
            <v>2015</v>
          </cell>
          <cell r="B11425" t="str">
            <v>UNCTAD</v>
          </cell>
        </row>
        <row r="11426">
          <cell r="A11426">
            <v>2016</v>
          </cell>
          <cell r="B11426" t="str">
            <v>UNCTAD</v>
          </cell>
        </row>
        <row r="11427">
          <cell r="A11427">
            <v>2016</v>
          </cell>
          <cell r="B11427" t="str">
            <v>UNCTAD</v>
          </cell>
        </row>
        <row r="11428">
          <cell r="A11428">
            <v>2016</v>
          </cell>
          <cell r="B11428" t="str">
            <v>UNCTAD</v>
          </cell>
        </row>
        <row r="11429">
          <cell r="A11429">
            <v>2016</v>
          </cell>
          <cell r="B11429" t="str">
            <v>UNCTAD</v>
          </cell>
        </row>
        <row r="11430">
          <cell r="A11430">
            <v>2016</v>
          </cell>
          <cell r="B11430" t="str">
            <v>UNCTAD</v>
          </cell>
        </row>
        <row r="11431">
          <cell r="A11431">
            <v>2016</v>
          </cell>
          <cell r="B11431" t="str">
            <v>UNCTAD</v>
          </cell>
        </row>
        <row r="11432">
          <cell r="A11432">
            <v>2016</v>
          </cell>
          <cell r="B11432" t="str">
            <v>UNCTAD</v>
          </cell>
        </row>
        <row r="11433">
          <cell r="A11433">
            <v>2016</v>
          </cell>
          <cell r="B11433" t="str">
            <v>UNCTAD</v>
          </cell>
        </row>
        <row r="11434">
          <cell r="A11434">
            <v>2016</v>
          </cell>
          <cell r="B11434" t="str">
            <v>UNCTAD</v>
          </cell>
        </row>
        <row r="11435">
          <cell r="A11435">
            <v>2016</v>
          </cell>
          <cell r="B11435" t="str">
            <v>UNCTAD</v>
          </cell>
        </row>
        <row r="11436">
          <cell r="A11436">
            <v>2016</v>
          </cell>
          <cell r="B11436" t="str">
            <v>UNCTAD</v>
          </cell>
        </row>
        <row r="11437">
          <cell r="A11437">
            <v>2016</v>
          </cell>
          <cell r="B11437" t="str">
            <v>UNCTAD</v>
          </cell>
        </row>
        <row r="11438">
          <cell r="A11438">
            <v>2016</v>
          </cell>
          <cell r="B11438" t="str">
            <v>UNCTAD</v>
          </cell>
        </row>
        <row r="11439">
          <cell r="A11439">
            <v>2016</v>
          </cell>
          <cell r="B11439" t="str">
            <v>UNCTAD</v>
          </cell>
        </row>
        <row r="11440">
          <cell r="A11440">
            <v>2016</v>
          </cell>
          <cell r="B11440" t="str">
            <v>UNCTAD</v>
          </cell>
        </row>
        <row r="11441">
          <cell r="A11441" t="str">
            <v>–</v>
          </cell>
          <cell r="B11441" t="str">
            <v>EIU estimate</v>
          </cell>
          <cell r="D11441" t="str">
            <v>e</v>
          </cell>
        </row>
        <row r="11442">
          <cell r="A11442">
            <v>2016</v>
          </cell>
          <cell r="B11442" t="str">
            <v>UNCTAD</v>
          </cell>
        </row>
        <row r="11443">
          <cell r="A11443">
            <v>2016</v>
          </cell>
          <cell r="B11443" t="str">
            <v>UNCTAD</v>
          </cell>
        </row>
        <row r="11444">
          <cell r="A11444">
            <v>2016</v>
          </cell>
          <cell r="B11444" t="str">
            <v>UNCTAD</v>
          </cell>
        </row>
        <row r="11445">
          <cell r="A11445" t="str">
            <v>–</v>
          </cell>
          <cell r="B11445" t="str">
            <v>EIU estimate</v>
          </cell>
          <cell r="D11445" t="str">
            <v>e</v>
          </cell>
        </row>
        <row r="11446">
          <cell r="A11446">
            <v>2016</v>
          </cell>
          <cell r="B11446" t="str">
            <v>UNCTAD</v>
          </cell>
        </row>
        <row r="11447">
          <cell r="A11447">
            <v>2016</v>
          </cell>
          <cell r="B11447" t="str">
            <v>UNCTAD</v>
          </cell>
        </row>
        <row r="11448">
          <cell r="A11448">
            <v>2016</v>
          </cell>
          <cell r="B11448" t="str">
            <v>UNCTAD</v>
          </cell>
        </row>
        <row r="11449">
          <cell r="A11449">
            <v>2016</v>
          </cell>
          <cell r="B11449" t="str">
            <v>UNCTAD</v>
          </cell>
        </row>
        <row r="11450">
          <cell r="A11450">
            <v>2016</v>
          </cell>
          <cell r="B11450" t="str">
            <v>UNCTAD</v>
          </cell>
        </row>
        <row r="11451">
          <cell r="A11451">
            <v>2016</v>
          </cell>
          <cell r="B11451" t="str">
            <v>UNCTAD</v>
          </cell>
        </row>
        <row r="11452">
          <cell r="A11452">
            <v>2016</v>
          </cell>
          <cell r="B11452" t="str">
            <v>UNCTAD</v>
          </cell>
        </row>
        <row r="11453">
          <cell r="A11453">
            <v>2016</v>
          </cell>
          <cell r="B11453" t="str">
            <v>UNCTAD</v>
          </cell>
        </row>
        <row r="11454">
          <cell r="A11454">
            <v>2016</v>
          </cell>
          <cell r="B11454" t="str">
            <v>UNCTAD</v>
          </cell>
        </row>
        <row r="11455">
          <cell r="A11455">
            <v>2016</v>
          </cell>
          <cell r="B11455" t="str">
            <v>UNCTAD</v>
          </cell>
        </row>
        <row r="11456">
          <cell r="A11456">
            <v>2016</v>
          </cell>
          <cell r="B11456" t="str">
            <v>UNCTAD</v>
          </cell>
        </row>
        <row r="11457">
          <cell r="A11457">
            <v>2016</v>
          </cell>
          <cell r="B11457" t="str">
            <v>UNCTAD</v>
          </cell>
        </row>
        <row r="11458">
          <cell r="A11458">
            <v>2016</v>
          </cell>
          <cell r="B11458" t="str">
            <v>UNCTAD</v>
          </cell>
        </row>
        <row r="11459">
          <cell r="A11459">
            <v>2016</v>
          </cell>
          <cell r="B11459" t="str">
            <v>UNCTAD</v>
          </cell>
        </row>
        <row r="11460">
          <cell r="A11460">
            <v>2016</v>
          </cell>
          <cell r="B11460" t="str">
            <v>UNCTAD</v>
          </cell>
        </row>
        <row r="11461">
          <cell r="A11461">
            <v>2016</v>
          </cell>
          <cell r="B11461" t="str">
            <v>UNCTAD</v>
          </cell>
        </row>
        <row r="11462">
          <cell r="A11462">
            <v>2016</v>
          </cell>
          <cell r="B11462" t="str">
            <v>UNCTAD</v>
          </cell>
        </row>
        <row r="11463">
          <cell r="A11463">
            <v>2016</v>
          </cell>
          <cell r="B11463" t="str">
            <v>UNCTAD</v>
          </cell>
        </row>
        <row r="11464">
          <cell r="A11464">
            <v>2016</v>
          </cell>
          <cell r="B11464" t="str">
            <v>UNCTAD</v>
          </cell>
        </row>
        <row r="11465">
          <cell r="A11465">
            <v>2016</v>
          </cell>
          <cell r="B11465" t="str">
            <v>UNCTAD</v>
          </cell>
        </row>
        <row r="11466">
          <cell r="A11466">
            <v>2016</v>
          </cell>
          <cell r="B11466" t="str">
            <v>UNCTAD</v>
          </cell>
        </row>
        <row r="11467">
          <cell r="A11467">
            <v>2016</v>
          </cell>
          <cell r="B11467" t="str">
            <v>UNCTAD</v>
          </cell>
        </row>
        <row r="11468">
          <cell r="A11468">
            <v>2016</v>
          </cell>
          <cell r="B11468" t="str">
            <v>UNCTAD</v>
          </cell>
        </row>
        <row r="11469">
          <cell r="A11469">
            <v>2016</v>
          </cell>
          <cell r="B11469" t="str">
            <v>UNCTAD</v>
          </cell>
        </row>
        <row r="11470">
          <cell r="A11470">
            <v>2016</v>
          </cell>
          <cell r="B11470" t="str">
            <v>UNCTAD</v>
          </cell>
        </row>
        <row r="11471">
          <cell r="A11471" t="str">
            <v>–</v>
          </cell>
          <cell r="B11471" t="str">
            <v>EIU estimate</v>
          </cell>
          <cell r="D11471" t="str">
            <v>e</v>
          </cell>
        </row>
        <row r="11472">
          <cell r="A11472">
            <v>2016</v>
          </cell>
          <cell r="B11472" t="str">
            <v>UNCTAD</v>
          </cell>
        </row>
        <row r="11473">
          <cell r="A11473">
            <v>2016</v>
          </cell>
          <cell r="B11473" t="str">
            <v>UNCTAD</v>
          </cell>
        </row>
        <row r="11474">
          <cell r="A11474">
            <v>2016</v>
          </cell>
          <cell r="B11474" t="str">
            <v>UNCTAD</v>
          </cell>
        </row>
        <row r="11475">
          <cell r="A11475">
            <v>2016</v>
          </cell>
          <cell r="B11475" t="str">
            <v>UNCTAD</v>
          </cell>
        </row>
        <row r="11476">
          <cell r="A11476">
            <v>2016</v>
          </cell>
          <cell r="B11476" t="str">
            <v>UNCTAD</v>
          </cell>
        </row>
        <row r="11477">
          <cell r="A11477">
            <v>2016</v>
          </cell>
          <cell r="B11477" t="str">
            <v>UNCTAD</v>
          </cell>
        </row>
        <row r="11478">
          <cell r="A11478">
            <v>2016</v>
          </cell>
          <cell r="B11478" t="str">
            <v>UNCTAD</v>
          </cell>
        </row>
        <row r="11479">
          <cell r="A11479">
            <v>2016</v>
          </cell>
          <cell r="B11479" t="str">
            <v>UNCTAD</v>
          </cell>
        </row>
        <row r="11480">
          <cell r="A11480">
            <v>2016</v>
          </cell>
          <cell r="B11480" t="str">
            <v>UNCTAD</v>
          </cell>
        </row>
        <row r="11481">
          <cell r="A11481">
            <v>2016</v>
          </cell>
          <cell r="B11481" t="str">
            <v>UNCTAD</v>
          </cell>
        </row>
        <row r="11482">
          <cell r="A11482">
            <v>2016</v>
          </cell>
          <cell r="B11482" t="str">
            <v>UNCTAD</v>
          </cell>
        </row>
        <row r="11483">
          <cell r="A11483">
            <v>2016</v>
          </cell>
          <cell r="B11483" t="str">
            <v>UNCTAD</v>
          </cell>
        </row>
        <row r="11484">
          <cell r="A11484">
            <v>2017</v>
          </cell>
          <cell r="B11484" t="str">
            <v>EIU Survey</v>
          </cell>
        </row>
        <row r="11485">
          <cell r="A11485">
            <v>2016</v>
          </cell>
          <cell r="B11485" t="str">
            <v>ITU</v>
          </cell>
          <cell r="D11485">
            <v>0.25748746119503202</v>
          </cell>
        </row>
        <row r="11486">
          <cell r="A11486">
            <v>2017</v>
          </cell>
          <cell r="B11486" t="str">
            <v>EIU Survey</v>
          </cell>
        </row>
        <row r="11487">
          <cell r="A11487">
            <v>2017</v>
          </cell>
          <cell r="B11487" t="str">
            <v>EIU Survey</v>
          </cell>
        </row>
        <row r="11488">
          <cell r="A11488">
            <v>2017</v>
          </cell>
          <cell r="B11488" t="str">
            <v>EIU Survey</v>
          </cell>
        </row>
        <row r="11489">
          <cell r="A11489">
            <v>2017</v>
          </cell>
          <cell r="B11489" t="str">
            <v>EIU Survey</v>
          </cell>
        </row>
        <row r="11490">
          <cell r="A11490">
            <v>2017</v>
          </cell>
          <cell r="B11490" t="str">
            <v>EIU Survey</v>
          </cell>
        </row>
        <row r="11491">
          <cell r="A11491">
            <v>2017</v>
          </cell>
          <cell r="B11491" t="str">
            <v>EIU Survey</v>
          </cell>
        </row>
        <row r="11492">
          <cell r="A11492">
            <v>2017</v>
          </cell>
          <cell r="B11492" t="str">
            <v>EIU Survey</v>
          </cell>
        </row>
        <row r="11493">
          <cell r="A11493">
            <v>2017</v>
          </cell>
          <cell r="B11493" t="str">
            <v>EIU Survey</v>
          </cell>
        </row>
        <row r="11494">
          <cell r="A11494">
            <v>2017</v>
          </cell>
          <cell r="B11494" t="str">
            <v>EIU Survey</v>
          </cell>
        </row>
        <row r="11495">
          <cell r="A11495">
            <v>2017</v>
          </cell>
          <cell r="B11495" t="str">
            <v>EIU Survey</v>
          </cell>
        </row>
        <row r="11496">
          <cell r="A11496">
            <v>2017</v>
          </cell>
          <cell r="B11496" t="str">
            <v>EIU Survey</v>
          </cell>
        </row>
        <row r="11497">
          <cell r="A11497">
            <v>2017</v>
          </cell>
          <cell r="B11497" t="str">
            <v>EIU Survey</v>
          </cell>
        </row>
        <row r="11498">
          <cell r="A11498">
            <v>2017</v>
          </cell>
          <cell r="B11498" t="str">
            <v>EIU Survey</v>
          </cell>
        </row>
        <row r="11499">
          <cell r="A11499">
            <v>2017</v>
          </cell>
          <cell r="B11499" t="str">
            <v>EIU Survey</v>
          </cell>
        </row>
        <row r="11500">
          <cell r="A11500">
            <v>2017</v>
          </cell>
          <cell r="B11500" t="str">
            <v>EIU Survey</v>
          </cell>
        </row>
        <row r="11501">
          <cell r="A11501">
            <v>2017</v>
          </cell>
          <cell r="B11501" t="str">
            <v>EIU Survey</v>
          </cell>
        </row>
        <row r="11502">
          <cell r="A11502">
            <v>2017</v>
          </cell>
          <cell r="B11502" t="str">
            <v>EIU Survey</v>
          </cell>
        </row>
        <row r="11503">
          <cell r="A11503">
            <v>2017</v>
          </cell>
          <cell r="B11503" t="str">
            <v>EIU Survey</v>
          </cell>
        </row>
        <row r="11504">
          <cell r="A11504">
            <v>2017</v>
          </cell>
          <cell r="B11504" t="str">
            <v>EIU Survey</v>
          </cell>
        </row>
        <row r="11505">
          <cell r="A11505">
            <v>2017</v>
          </cell>
          <cell r="B11505" t="str">
            <v>EIU Survey</v>
          </cell>
        </row>
        <row r="11506">
          <cell r="A11506">
            <v>2017</v>
          </cell>
          <cell r="B11506" t="str">
            <v>EIU Survey</v>
          </cell>
        </row>
        <row r="11507">
          <cell r="A11507">
            <v>2017</v>
          </cell>
          <cell r="B11507" t="str">
            <v>EIU Survey</v>
          </cell>
        </row>
        <row r="11508">
          <cell r="A11508">
            <v>2017</v>
          </cell>
          <cell r="B11508" t="str">
            <v>EIU Survey</v>
          </cell>
        </row>
        <row r="11509">
          <cell r="A11509">
            <v>2017</v>
          </cell>
          <cell r="B11509" t="str">
            <v>EIU Survey</v>
          </cell>
        </row>
        <row r="11510">
          <cell r="A11510">
            <v>2017</v>
          </cell>
          <cell r="B11510" t="str">
            <v>EIU Survey</v>
          </cell>
        </row>
        <row r="11511">
          <cell r="A11511">
            <v>2017</v>
          </cell>
          <cell r="B11511" t="str">
            <v>EIU Survey</v>
          </cell>
        </row>
        <row r="11512">
          <cell r="A11512">
            <v>2017</v>
          </cell>
          <cell r="B11512" t="str">
            <v>EIU Survey</v>
          </cell>
        </row>
        <row r="11513">
          <cell r="A11513">
            <v>2017</v>
          </cell>
          <cell r="B11513" t="str">
            <v>EIU Survey</v>
          </cell>
        </row>
        <row r="11514">
          <cell r="A11514">
            <v>2017</v>
          </cell>
          <cell r="B11514" t="str">
            <v>EIU Survey</v>
          </cell>
        </row>
        <row r="11515">
          <cell r="A11515">
            <v>2017</v>
          </cell>
          <cell r="B11515" t="str">
            <v>EIU estimate</v>
          </cell>
          <cell r="D11515" t="str">
            <v>e</v>
          </cell>
        </row>
        <row r="11516">
          <cell r="A11516">
            <v>2017</v>
          </cell>
          <cell r="B11516" t="str">
            <v>EIU Survey</v>
          </cell>
        </row>
        <row r="11517">
          <cell r="A11517">
            <v>2017</v>
          </cell>
          <cell r="B11517" t="str">
            <v>EIU Survey</v>
          </cell>
        </row>
        <row r="11518">
          <cell r="A11518">
            <v>2017</v>
          </cell>
          <cell r="B11518" t="str">
            <v>EIU Survey</v>
          </cell>
        </row>
        <row r="11519">
          <cell r="A11519">
            <v>2017</v>
          </cell>
          <cell r="B11519" t="str">
            <v>EIU Survey</v>
          </cell>
        </row>
        <row r="11520">
          <cell r="A11520">
            <v>2017</v>
          </cell>
          <cell r="B11520" t="str">
            <v>EIU Survey</v>
          </cell>
        </row>
        <row r="11521">
          <cell r="A11521">
            <v>2017</v>
          </cell>
          <cell r="B11521" t="str">
            <v>EIU Survey</v>
          </cell>
        </row>
        <row r="11522">
          <cell r="A11522">
            <v>2017</v>
          </cell>
          <cell r="B11522" t="str">
            <v>EIU Survey</v>
          </cell>
        </row>
        <row r="11523">
          <cell r="A11523">
            <v>2017</v>
          </cell>
          <cell r="B11523" t="str">
            <v>EIU Survey</v>
          </cell>
        </row>
        <row r="11524">
          <cell r="A11524">
            <v>2017</v>
          </cell>
          <cell r="B11524" t="str">
            <v>EIU Survey</v>
          </cell>
        </row>
        <row r="11525">
          <cell r="A11525">
            <v>2017</v>
          </cell>
          <cell r="B11525" t="str">
            <v>EIU Survey</v>
          </cell>
        </row>
        <row r="11526">
          <cell r="A11526">
            <v>2017</v>
          </cell>
          <cell r="B11526" t="str">
            <v>EIU Survey</v>
          </cell>
        </row>
        <row r="11527">
          <cell r="A11527">
            <v>2017</v>
          </cell>
          <cell r="B11527" t="str">
            <v>EIU Survey</v>
          </cell>
        </row>
        <row r="11528">
          <cell r="A11528">
            <v>2017</v>
          </cell>
          <cell r="B11528" t="str">
            <v>EIU Survey</v>
          </cell>
        </row>
        <row r="11529">
          <cell r="A11529">
            <v>2017</v>
          </cell>
          <cell r="B11529" t="str">
            <v>EIU Survey</v>
          </cell>
        </row>
        <row r="11530">
          <cell r="A11530">
            <v>2017</v>
          </cell>
          <cell r="B11530" t="str">
            <v>EIU Survey</v>
          </cell>
        </row>
        <row r="11531">
          <cell r="A11531">
            <v>2017</v>
          </cell>
          <cell r="B11531" t="str">
            <v>EIU Survey</v>
          </cell>
        </row>
        <row r="11532">
          <cell r="A11532">
            <v>2017</v>
          </cell>
          <cell r="B11532" t="str">
            <v>EIU Survey</v>
          </cell>
        </row>
        <row r="11533">
          <cell r="A11533">
            <v>2017</v>
          </cell>
          <cell r="B11533" t="str">
            <v>EIU Survey</v>
          </cell>
        </row>
        <row r="11534">
          <cell r="A11534">
            <v>2017</v>
          </cell>
          <cell r="B11534" t="str">
            <v>EIU Survey</v>
          </cell>
        </row>
        <row r="11535">
          <cell r="A11535">
            <v>2017</v>
          </cell>
          <cell r="B11535" t="str">
            <v>EIU Survey</v>
          </cell>
        </row>
        <row r="11536">
          <cell r="A11536">
            <v>2017</v>
          </cell>
          <cell r="B11536" t="str">
            <v>EIU Survey</v>
          </cell>
        </row>
        <row r="11537">
          <cell r="A11537">
            <v>2017</v>
          </cell>
          <cell r="B11537" t="str">
            <v>EIU Survey</v>
          </cell>
        </row>
        <row r="11538">
          <cell r="A11538">
            <v>2017</v>
          </cell>
          <cell r="B11538" t="str">
            <v>EIU Survey</v>
          </cell>
        </row>
        <row r="11539">
          <cell r="A11539">
            <v>2017</v>
          </cell>
          <cell r="B11539" t="str">
            <v>EIU Survey</v>
          </cell>
        </row>
        <row r="11540">
          <cell r="A11540">
            <v>2017</v>
          </cell>
          <cell r="B11540" t="str">
            <v>EIU Survey</v>
          </cell>
        </row>
        <row r="11541">
          <cell r="A11541">
            <v>2017</v>
          </cell>
          <cell r="B11541" t="str">
            <v>EIU Survey</v>
          </cell>
        </row>
        <row r="11542">
          <cell r="A11542">
            <v>2017</v>
          </cell>
          <cell r="B11542" t="str">
            <v>EIU Survey</v>
          </cell>
        </row>
        <row r="11543">
          <cell r="A11543">
            <v>2017</v>
          </cell>
          <cell r="B11543" t="str">
            <v>EIU Survey</v>
          </cell>
        </row>
        <row r="11544">
          <cell r="A11544">
            <v>2017</v>
          </cell>
          <cell r="B11544" t="str">
            <v>EIU Survey</v>
          </cell>
        </row>
        <row r="11545">
          <cell r="A11545">
            <v>2017</v>
          </cell>
          <cell r="B11545" t="str">
            <v>EIU Survey</v>
          </cell>
        </row>
        <row r="11546">
          <cell r="A11546">
            <v>2017</v>
          </cell>
          <cell r="B11546" t="str">
            <v>EIU Survey</v>
          </cell>
        </row>
        <row r="11547">
          <cell r="A11547">
            <v>2017</v>
          </cell>
          <cell r="B11547" t="str">
            <v>EIU Survey</v>
          </cell>
        </row>
        <row r="11548">
          <cell r="A11548">
            <v>2017</v>
          </cell>
          <cell r="B11548" t="str">
            <v>EIU Survey</v>
          </cell>
        </row>
        <row r="11549">
          <cell r="A11549">
            <v>2017</v>
          </cell>
          <cell r="B11549" t="str">
            <v>EIU Survey</v>
          </cell>
        </row>
        <row r="11550">
          <cell r="A11550">
            <v>2017</v>
          </cell>
          <cell r="B11550" t="str">
            <v>EIU Survey</v>
          </cell>
        </row>
        <row r="11551">
          <cell r="A11551">
            <v>2017</v>
          </cell>
          <cell r="B11551" t="str">
            <v>EIU Survey</v>
          </cell>
        </row>
        <row r="11552">
          <cell r="A11552">
            <v>2017</v>
          </cell>
          <cell r="B11552" t="str">
            <v>EIU Survey</v>
          </cell>
        </row>
        <row r="11553">
          <cell r="A11553">
            <v>2017</v>
          </cell>
          <cell r="B11553" t="str">
            <v>EIU Survey</v>
          </cell>
        </row>
        <row r="11554">
          <cell r="A11554">
            <v>2017</v>
          </cell>
          <cell r="B11554" t="str">
            <v>EIU Survey</v>
          </cell>
        </row>
        <row r="11555">
          <cell r="A11555">
            <v>2017</v>
          </cell>
          <cell r="B11555" t="str">
            <v>EIU Survey</v>
          </cell>
        </row>
        <row r="11556">
          <cell r="A11556">
            <v>2017</v>
          </cell>
          <cell r="B11556" t="str">
            <v>EIU Survey</v>
          </cell>
        </row>
        <row r="11557">
          <cell r="A11557">
            <v>2017</v>
          </cell>
          <cell r="B11557" t="str">
            <v>EIU Survey</v>
          </cell>
        </row>
        <row r="11558">
          <cell r="A11558">
            <v>2017</v>
          </cell>
          <cell r="B11558" t="str">
            <v>EIU Survey</v>
          </cell>
        </row>
        <row r="11559">
          <cell r="A11559">
            <v>2017</v>
          </cell>
          <cell r="B11559" t="str">
            <v>EIU Survey</v>
          </cell>
        </row>
        <row r="11560">
          <cell r="A11560">
            <v>2017</v>
          </cell>
          <cell r="B11560" t="str">
            <v>EIU Survey</v>
          </cell>
        </row>
        <row r="11561">
          <cell r="A11561">
            <v>2017</v>
          </cell>
          <cell r="B11561" t="str">
            <v>EIU Survey</v>
          </cell>
        </row>
        <row r="11562">
          <cell r="A11562">
            <v>2017</v>
          </cell>
          <cell r="B11562" t="str">
            <v>EIU Survey</v>
          </cell>
        </row>
        <row r="11563">
          <cell r="A11563">
            <v>2017</v>
          </cell>
          <cell r="B11563" t="str">
            <v>EIU Survey</v>
          </cell>
        </row>
        <row r="11564">
          <cell r="A11564">
            <v>2017</v>
          </cell>
          <cell r="B11564" t="str">
            <v>EIU Survey</v>
          </cell>
        </row>
        <row r="11565">
          <cell r="A11565">
            <v>2017</v>
          </cell>
          <cell r="B11565" t="str">
            <v>EIU Survey</v>
          </cell>
        </row>
        <row r="11566">
          <cell r="A11566">
            <v>2017</v>
          </cell>
          <cell r="B11566" t="str">
            <v>EIU Survey</v>
          </cell>
        </row>
        <row r="11567">
          <cell r="A11567">
            <v>2017</v>
          </cell>
          <cell r="B11567" t="str">
            <v>EIU Survey</v>
          </cell>
        </row>
        <row r="11568">
          <cell r="A11568">
            <v>2017</v>
          </cell>
          <cell r="B11568" t="str">
            <v>EIU Survey</v>
          </cell>
        </row>
        <row r="11569">
          <cell r="A11569">
            <v>2017</v>
          </cell>
          <cell r="B11569" t="str">
            <v>EIU Survey</v>
          </cell>
        </row>
        <row r="11570">
          <cell r="A11570">
            <v>2015</v>
          </cell>
          <cell r="B11570" t="str">
            <v>EIU</v>
          </cell>
        </row>
        <row r="11571">
          <cell r="A11571">
            <v>2014</v>
          </cell>
          <cell r="B11571" t="str">
            <v>ITU</v>
          </cell>
        </row>
        <row r="11572">
          <cell r="A11572">
            <v>2017</v>
          </cell>
          <cell r="B11572" t="str">
            <v>EIU</v>
          </cell>
          <cell r="D11572" t="str">
            <v>e</v>
          </cell>
        </row>
        <row r="11573">
          <cell r="A11573">
            <v>2017</v>
          </cell>
          <cell r="B11573" t="str">
            <v>EIU</v>
          </cell>
          <cell r="D11573" t="str">
            <v>e</v>
          </cell>
        </row>
        <row r="11574">
          <cell r="A11574">
            <v>2016</v>
          </cell>
          <cell r="B11574" t="str">
            <v>UNESCO</v>
          </cell>
        </row>
        <row r="11575">
          <cell r="A11575">
            <v>2017</v>
          </cell>
          <cell r="B11575" t="str">
            <v>EIU</v>
          </cell>
          <cell r="D11575" t="str">
            <v>e</v>
          </cell>
        </row>
        <row r="11576">
          <cell r="A11576">
            <v>2015</v>
          </cell>
          <cell r="B11576" t="str">
            <v>UNESCO</v>
          </cell>
        </row>
        <row r="11577">
          <cell r="A11577">
            <v>2015</v>
          </cell>
          <cell r="B11577" t="str">
            <v>EIU</v>
          </cell>
        </row>
        <row r="11578">
          <cell r="A11578">
            <v>2015</v>
          </cell>
          <cell r="B11578" t="str">
            <v>EIU</v>
          </cell>
        </row>
        <row r="11579">
          <cell r="A11579">
            <v>2015</v>
          </cell>
          <cell r="B11579" t="str">
            <v>UNESCO</v>
          </cell>
        </row>
        <row r="11580">
          <cell r="A11580">
            <v>2015</v>
          </cell>
          <cell r="B11580" t="str">
            <v>UNESCO</v>
          </cell>
        </row>
        <row r="11581">
          <cell r="A11581">
            <v>2015</v>
          </cell>
          <cell r="B11581" t="str">
            <v>UNESCO</v>
          </cell>
        </row>
        <row r="11582">
          <cell r="A11582">
            <v>2017</v>
          </cell>
          <cell r="B11582" t="str">
            <v>EIU</v>
          </cell>
          <cell r="D11582" t="str">
            <v>e</v>
          </cell>
        </row>
        <row r="11583">
          <cell r="A11583">
            <v>2015</v>
          </cell>
          <cell r="B11583" t="str">
            <v>EIU</v>
          </cell>
        </row>
        <row r="11584">
          <cell r="A11584">
            <v>2015</v>
          </cell>
          <cell r="B11584" t="str">
            <v>EIU</v>
          </cell>
        </row>
        <row r="11585">
          <cell r="A11585">
            <v>2015</v>
          </cell>
          <cell r="B11585" t="str">
            <v>EIU</v>
          </cell>
        </row>
        <row r="11586">
          <cell r="A11586">
            <v>2016</v>
          </cell>
          <cell r="B11586" t="str">
            <v>UNESCO</v>
          </cell>
        </row>
        <row r="11587">
          <cell r="A11587">
            <v>2015</v>
          </cell>
          <cell r="B11587" t="str">
            <v>UNESCO</v>
          </cell>
        </row>
        <row r="11588">
          <cell r="A11588">
            <v>2017</v>
          </cell>
          <cell r="B11588" t="str">
            <v>EIU</v>
          </cell>
          <cell r="D11588" t="str">
            <v>e</v>
          </cell>
        </row>
        <row r="11589">
          <cell r="A11589">
            <v>2015</v>
          </cell>
          <cell r="B11589" t="str">
            <v>EIU</v>
          </cell>
        </row>
        <row r="11590">
          <cell r="A11590">
            <v>2015</v>
          </cell>
          <cell r="B11590" t="str">
            <v>UNESCO</v>
          </cell>
        </row>
        <row r="11591">
          <cell r="A11591">
            <v>2015</v>
          </cell>
          <cell r="B11591" t="str">
            <v>UNESCO</v>
          </cell>
        </row>
        <row r="11592">
          <cell r="A11592">
            <v>2015</v>
          </cell>
          <cell r="B11592" t="str">
            <v>UNESCO</v>
          </cell>
        </row>
        <row r="11593">
          <cell r="A11593">
            <v>2017</v>
          </cell>
          <cell r="B11593" t="str">
            <v>EIU</v>
          </cell>
          <cell r="D11593" t="str">
            <v>e</v>
          </cell>
        </row>
        <row r="11594">
          <cell r="A11594">
            <v>2017</v>
          </cell>
          <cell r="B11594" t="str">
            <v>EIU</v>
          </cell>
          <cell r="D11594" t="str">
            <v>e</v>
          </cell>
        </row>
        <row r="11595">
          <cell r="A11595">
            <v>2015</v>
          </cell>
          <cell r="B11595" t="str">
            <v>UNESCO</v>
          </cell>
        </row>
        <row r="11596">
          <cell r="A11596">
            <v>2015</v>
          </cell>
          <cell r="B11596" t="str">
            <v>EIU</v>
          </cell>
        </row>
        <row r="11597">
          <cell r="A11597">
            <v>2015</v>
          </cell>
          <cell r="B11597" t="str">
            <v>UNESCO</v>
          </cell>
        </row>
        <row r="11598">
          <cell r="A11598">
            <v>2015</v>
          </cell>
          <cell r="B11598" t="str">
            <v>UNESCO</v>
          </cell>
        </row>
        <row r="11599">
          <cell r="A11599">
            <v>2015</v>
          </cell>
          <cell r="B11599" t="str">
            <v>EIU</v>
          </cell>
        </row>
        <row r="11600">
          <cell r="A11600">
            <v>2016</v>
          </cell>
          <cell r="B11600" t="str">
            <v>UNESCO</v>
          </cell>
        </row>
        <row r="11601">
          <cell r="A11601">
            <v>2015</v>
          </cell>
          <cell r="B11601" t="str">
            <v>EIU</v>
          </cell>
        </row>
        <row r="11602">
          <cell r="A11602">
            <v>2017</v>
          </cell>
          <cell r="B11602" t="str">
            <v>EIU</v>
          </cell>
          <cell r="D11602" t="str">
            <v>e</v>
          </cell>
        </row>
        <row r="11603">
          <cell r="A11603">
            <v>2015</v>
          </cell>
          <cell r="B11603" t="str">
            <v>EIU</v>
          </cell>
        </row>
        <row r="11604">
          <cell r="A11604">
            <v>2015</v>
          </cell>
          <cell r="B11604" t="str">
            <v>UNESCO</v>
          </cell>
        </row>
        <row r="11605">
          <cell r="A11605">
            <v>2017</v>
          </cell>
          <cell r="B11605" t="str">
            <v>EIU</v>
          </cell>
          <cell r="D11605" t="str">
            <v>e</v>
          </cell>
        </row>
        <row r="11606">
          <cell r="A11606">
            <v>2015</v>
          </cell>
          <cell r="B11606" t="str">
            <v>EIU</v>
          </cell>
        </row>
        <row r="11607">
          <cell r="A11607">
            <v>2015</v>
          </cell>
          <cell r="B11607" t="str">
            <v>UNESCO</v>
          </cell>
        </row>
        <row r="11608">
          <cell r="A11608">
            <v>2015</v>
          </cell>
          <cell r="B11608" t="str">
            <v>UNESCO</v>
          </cell>
        </row>
        <row r="11609">
          <cell r="A11609">
            <v>2015</v>
          </cell>
          <cell r="B11609" t="str">
            <v>UNESCO</v>
          </cell>
        </row>
        <row r="11610">
          <cell r="A11610">
            <v>2015</v>
          </cell>
          <cell r="B11610" t="str">
            <v>UNESCO</v>
          </cell>
        </row>
        <row r="11611">
          <cell r="A11611">
            <v>2015</v>
          </cell>
          <cell r="B11611" t="str">
            <v>UNESCO</v>
          </cell>
        </row>
        <row r="11612">
          <cell r="A11612">
            <v>2015</v>
          </cell>
          <cell r="B11612" t="str">
            <v>EIU</v>
          </cell>
        </row>
        <row r="11613">
          <cell r="A11613">
            <v>2015</v>
          </cell>
          <cell r="B11613" t="str">
            <v>UNESCO</v>
          </cell>
        </row>
        <row r="11614">
          <cell r="A11614">
            <v>2015</v>
          </cell>
          <cell r="B11614" t="str">
            <v>EIU</v>
          </cell>
        </row>
        <row r="11615">
          <cell r="A11615">
            <v>2015</v>
          </cell>
          <cell r="B11615" t="str">
            <v>UNESCO</v>
          </cell>
        </row>
        <row r="11616">
          <cell r="A11616">
            <v>2015</v>
          </cell>
          <cell r="B11616" t="str">
            <v>UNESCO</v>
          </cell>
        </row>
        <row r="11617">
          <cell r="A11617">
            <v>2015</v>
          </cell>
          <cell r="B11617" t="str">
            <v>UNESCO</v>
          </cell>
        </row>
        <row r="11618">
          <cell r="A11618">
            <v>2016</v>
          </cell>
          <cell r="B11618" t="str">
            <v>UNESCO</v>
          </cell>
        </row>
        <row r="11619">
          <cell r="A11619">
            <v>2015</v>
          </cell>
          <cell r="B11619" t="str">
            <v>UNESCO</v>
          </cell>
        </row>
        <row r="11620">
          <cell r="A11620">
            <v>2015</v>
          </cell>
          <cell r="B11620" t="str">
            <v>UNESCO</v>
          </cell>
        </row>
        <row r="11621">
          <cell r="A11621">
            <v>2017</v>
          </cell>
          <cell r="B11621" t="str">
            <v>EIU</v>
          </cell>
          <cell r="D11621" t="str">
            <v>e</v>
          </cell>
        </row>
        <row r="11622">
          <cell r="A11622">
            <v>2015</v>
          </cell>
          <cell r="B11622" t="str">
            <v>EIU</v>
          </cell>
        </row>
        <row r="11623">
          <cell r="A11623">
            <v>2015</v>
          </cell>
          <cell r="B11623" t="str">
            <v>UNESCO</v>
          </cell>
        </row>
        <row r="11624">
          <cell r="A11624">
            <v>2015</v>
          </cell>
          <cell r="B11624" t="str">
            <v>EIU</v>
          </cell>
        </row>
        <row r="11625">
          <cell r="A11625">
            <v>2016</v>
          </cell>
          <cell r="B11625" t="str">
            <v>UNESCO</v>
          </cell>
        </row>
        <row r="11626">
          <cell r="A11626">
            <v>2015</v>
          </cell>
          <cell r="B11626" t="str">
            <v>EIU</v>
          </cell>
        </row>
        <row r="11627">
          <cell r="A11627">
            <v>2015</v>
          </cell>
          <cell r="B11627" t="str">
            <v>EIU</v>
          </cell>
        </row>
        <row r="11628">
          <cell r="A11628">
            <v>2015</v>
          </cell>
          <cell r="B11628" t="str">
            <v>EIU</v>
          </cell>
        </row>
        <row r="11629">
          <cell r="A11629">
            <v>2015</v>
          </cell>
          <cell r="B11629" t="str">
            <v>UNESCO</v>
          </cell>
        </row>
        <row r="11630">
          <cell r="A11630">
            <v>2015</v>
          </cell>
          <cell r="B11630" t="str">
            <v>EIU</v>
          </cell>
        </row>
        <row r="11631">
          <cell r="A11631">
            <v>2015</v>
          </cell>
          <cell r="B11631" t="str">
            <v>EIU</v>
          </cell>
        </row>
        <row r="11632">
          <cell r="A11632">
            <v>2015</v>
          </cell>
          <cell r="B11632" t="str">
            <v>UNESCO</v>
          </cell>
        </row>
        <row r="11633">
          <cell r="A11633">
            <v>2015</v>
          </cell>
          <cell r="B11633" t="str">
            <v>EIU</v>
          </cell>
        </row>
        <row r="11634">
          <cell r="A11634">
            <v>2015</v>
          </cell>
          <cell r="B11634" t="str">
            <v>UNESCO</v>
          </cell>
        </row>
        <row r="11635">
          <cell r="A11635">
            <v>2016</v>
          </cell>
          <cell r="B11635" t="str">
            <v>UNESCO</v>
          </cell>
        </row>
        <row r="11636">
          <cell r="A11636">
            <v>2015</v>
          </cell>
          <cell r="B11636" t="str">
            <v>EIU</v>
          </cell>
        </row>
        <row r="11637">
          <cell r="A11637">
            <v>2017</v>
          </cell>
          <cell r="B11637" t="str">
            <v>EIU</v>
          </cell>
          <cell r="D11637" t="str">
            <v>e</v>
          </cell>
        </row>
        <row r="11638">
          <cell r="A11638">
            <v>2016</v>
          </cell>
          <cell r="B11638" t="str">
            <v>UNESCO</v>
          </cell>
        </row>
        <row r="11639">
          <cell r="A11639">
            <v>2015</v>
          </cell>
          <cell r="B11639" t="str">
            <v>EIU</v>
          </cell>
        </row>
        <row r="11640">
          <cell r="A11640">
            <v>2015</v>
          </cell>
          <cell r="B11640" t="str">
            <v>UNESCO</v>
          </cell>
        </row>
        <row r="11641">
          <cell r="A11641">
            <v>2017</v>
          </cell>
          <cell r="B11641" t="str">
            <v>EIU</v>
          </cell>
          <cell r="D11641" t="str">
            <v>e</v>
          </cell>
        </row>
        <row r="11642">
          <cell r="A11642">
            <v>2017</v>
          </cell>
          <cell r="B11642" t="str">
            <v>EIU</v>
          </cell>
          <cell r="D11642" t="str">
            <v>e</v>
          </cell>
        </row>
        <row r="11643">
          <cell r="A11643">
            <v>2017</v>
          </cell>
          <cell r="B11643" t="str">
            <v>EIU</v>
          </cell>
          <cell r="D11643" t="str">
            <v>e</v>
          </cell>
        </row>
        <row r="11644">
          <cell r="A11644">
            <v>2015</v>
          </cell>
          <cell r="B11644" t="str">
            <v>UNESCO</v>
          </cell>
        </row>
        <row r="11645">
          <cell r="A11645">
            <v>2015</v>
          </cell>
          <cell r="B11645" t="str">
            <v>EIU</v>
          </cell>
        </row>
        <row r="11646">
          <cell r="A11646">
            <v>2015</v>
          </cell>
          <cell r="B11646" t="str">
            <v>EIU</v>
          </cell>
        </row>
        <row r="11647">
          <cell r="A11647">
            <v>2015</v>
          </cell>
          <cell r="B11647" t="str">
            <v>UNESCO</v>
          </cell>
        </row>
        <row r="11648">
          <cell r="A11648">
            <v>2015</v>
          </cell>
          <cell r="B11648" t="str">
            <v>UNESCO</v>
          </cell>
        </row>
        <row r="11649">
          <cell r="A11649">
            <v>2015</v>
          </cell>
          <cell r="B11649" t="str">
            <v>EIU</v>
          </cell>
        </row>
        <row r="11650">
          <cell r="A11650">
            <v>2017</v>
          </cell>
          <cell r="B11650" t="str">
            <v>EIU</v>
          </cell>
          <cell r="D11650" t="str">
            <v>e</v>
          </cell>
        </row>
        <row r="11651">
          <cell r="A11651">
            <v>2017</v>
          </cell>
          <cell r="B11651" t="str">
            <v>EIU</v>
          </cell>
          <cell r="D11651" t="str">
            <v>e</v>
          </cell>
        </row>
        <row r="11652">
          <cell r="A11652">
            <v>2015</v>
          </cell>
          <cell r="B11652" t="str">
            <v>UNESCO</v>
          </cell>
        </row>
        <row r="11653">
          <cell r="A11653">
            <v>2016</v>
          </cell>
          <cell r="B11653" t="str">
            <v>UNESCO</v>
          </cell>
        </row>
        <row r="11654">
          <cell r="A11654">
            <v>2015</v>
          </cell>
          <cell r="B11654" t="str">
            <v>EIU</v>
          </cell>
        </row>
        <row r="11655">
          <cell r="A11655">
            <v>2015</v>
          </cell>
          <cell r="B11655" t="str">
            <v>UNESCO</v>
          </cell>
        </row>
        <row r="11656">
          <cell r="A11656">
            <v>2015</v>
          </cell>
          <cell r="B11656" t="str">
            <v>UNDP</v>
          </cell>
        </row>
        <row r="11657">
          <cell r="A11657">
            <v>2016</v>
          </cell>
          <cell r="B11657" t="str">
            <v>ITU</v>
          </cell>
        </row>
        <row r="11658">
          <cell r="A11658">
            <v>2015</v>
          </cell>
          <cell r="B11658" t="str">
            <v>UNDP</v>
          </cell>
        </row>
        <row r="11659">
          <cell r="A11659">
            <v>2015</v>
          </cell>
          <cell r="B11659" t="str">
            <v>UNDP</v>
          </cell>
        </row>
        <row r="11660">
          <cell r="A11660">
            <v>2015</v>
          </cell>
          <cell r="B11660" t="str">
            <v>UNDP</v>
          </cell>
        </row>
        <row r="11661">
          <cell r="A11661">
            <v>2015</v>
          </cell>
          <cell r="B11661" t="str">
            <v>UNDP</v>
          </cell>
        </row>
        <row r="11662">
          <cell r="A11662">
            <v>2015</v>
          </cell>
          <cell r="B11662" t="str">
            <v>UNDP</v>
          </cell>
        </row>
        <row r="11663">
          <cell r="A11663">
            <v>2015</v>
          </cell>
          <cell r="B11663" t="str">
            <v>UNDP</v>
          </cell>
        </row>
        <row r="11664">
          <cell r="A11664">
            <v>2015</v>
          </cell>
          <cell r="B11664" t="str">
            <v>UNDP</v>
          </cell>
        </row>
        <row r="11665">
          <cell r="A11665">
            <v>2015</v>
          </cell>
          <cell r="B11665" t="str">
            <v>UNDP</v>
          </cell>
        </row>
        <row r="11666">
          <cell r="A11666">
            <v>2015</v>
          </cell>
          <cell r="B11666" t="str">
            <v>UNDP</v>
          </cell>
        </row>
        <row r="11667">
          <cell r="A11667">
            <v>2015</v>
          </cell>
          <cell r="B11667" t="str">
            <v>UNDP</v>
          </cell>
        </row>
        <row r="11668">
          <cell r="A11668">
            <v>2015</v>
          </cell>
          <cell r="B11668" t="str">
            <v>UNDP</v>
          </cell>
        </row>
        <row r="11669">
          <cell r="A11669">
            <v>2015</v>
          </cell>
          <cell r="B11669" t="str">
            <v>UNDP</v>
          </cell>
        </row>
        <row r="11670">
          <cell r="A11670">
            <v>2015</v>
          </cell>
          <cell r="B11670" t="str">
            <v>UNDP</v>
          </cell>
        </row>
        <row r="11671">
          <cell r="A11671">
            <v>2015</v>
          </cell>
          <cell r="B11671" t="str">
            <v>UNDP</v>
          </cell>
        </row>
        <row r="11672">
          <cell r="A11672">
            <v>2015</v>
          </cell>
          <cell r="B11672" t="str">
            <v>UNDP</v>
          </cell>
        </row>
        <row r="11673">
          <cell r="A11673">
            <v>2015</v>
          </cell>
          <cell r="B11673" t="str">
            <v>UNDP</v>
          </cell>
        </row>
        <row r="11674">
          <cell r="A11674">
            <v>2015</v>
          </cell>
          <cell r="B11674" t="str">
            <v>UNDP</v>
          </cell>
        </row>
        <row r="11675">
          <cell r="A11675">
            <v>2015</v>
          </cell>
          <cell r="B11675" t="str">
            <v>UNDP</v>
          </cell>
        </row>
        <row r="11676">
          <cell r="A11676">
            <v>2015</v>
          </cell>
          <cell r="B11676" t="str">
            <v>UNDP</v>
          </cell>
        </row>
        <row r="11677">
          <cell r="A11677">
            <v>2015</v>
          </cell>
          <cell r="B11677" t="str">
            <v>UNDP</v>
          </cell>
        </row>
        <row r="11678">
          <cell r="A11678">
            <v>2015</v>
          </cell>
          <cell r="B11678" t="str">
            <v>UNDP</v>
          </cell>
        </row>
        <row r="11679">
          <cell r="A11679">
            <v>2015</v>
          </cell>
          <cell r="B11679" t="str">
            <v>UNDP</v>
          </cell>
        </row>
        <row r="11680">
          <cell r="A11680">
            <v>2015</v>
          </cell>
          <cell r="B11680" t="str">
            <v>UNDP</v>
          </cell>
        </row>
        <row r="11681">
          <cell r="A11681">
            <v>2015</v>
          </cell>
          <cell r="B11681" t="str">
            <v>UNDP</v>
          </cell>
        </row>
        <row r="11682">
          <cell r="A11682">
            <v>2015</v>
          </cell>
          <cell r="B11682" t="str">
            <v>UNDP</v>
          </cell>
        </row>
        <row r="11683">
          <cell r="A11683">
            <v>2015</v>
          </cell>
          <cell r="B11683" t="str">
            <v>UNDP</v>
          </cell>
        </row>
        <row r="11684">
          <cell r="A11684">
            <v>2015</v>
          </cell>
          <cell r="B11684" t="str">
            <v>UNDP</v>
          </cell>
        </row>
        <row r="11685">
          <cell r="A11685">
            <v>2015</v>
          </cell>
          <cell r="B11685" t="str">
            <v>UNDP</v>
          </cell>
        </row>
        <row r="11686">
          <cell r="A11686">
            <v>2015</v>
          </cell>
          <cell r="B11686" t="str">
            <v>UNDP</v>
          </cell>
        </row>
        <row r="11687">
          <cell r="A11687">
            <v>2015</v>
          </cell>
          <cell r="B11687" t="str">
            <v>UNDP</v>
          </cell>
        </row>
        <row r="11688">
          <cell r="A11688">
            <v>2015</v>
          </cell>
          <cell r="B11688" t="str">
            <v>UNDP</v>
          </cell>
        </row>
        <row r="11689">
          <cell r="A11689">
            <v>2015</v>
          </cell>
          <cell r="B11689" t="str">
            <v>UNDP</v>
          </cell>
        </row>
        <row r="11690">
          <cell r="A11690">
            <v>2015</v>
          </cell>
          <cell r="B11690" t="str">
            <v>UNDP</v>
          </cell>
        </row>
        <row r="11691">
          <cell r="A11691">
            <v>2015</v>
          </cell>
          <cell r="B11691" t="str">
            <v>UNDP</v>
          </cell>
        </row>
        <row r="11692">
          <cell r="A11692">
            <v>2015</v>
          </cell>
          <cell r="B11692" t="str">
            <v>UNDP</v>
          </cell>
        </row>
        <row r="11693">
          <cell r="A11693">
            <v>2015</v>
          </cell>
          <cell r="B11693" t="str">
            <v>UNDP</v>
          </cell>
        </row>
        <row r="11694">
          <cell r="A11694">
            <v>2015</v>
          </cell>
          <cell r="B11694" t="str">
            <v>UNDP</v>
          </cell>
        </row>
        <row r="11695">
          <cell r="A11695">
            <v>2015</v>
          </cell>
          <cell r="B11695" t="str">
            <v>UNDP</v>
          </cell>
        </row>
        <row r="11696">
          <cell r="A11696">
            <v>2015</v>
          </cell>
          <cell r="B11696" t="str">
            <v>UNDP</v>
          </cell>
        </row>
        <row r="11697">
          <cell r="A11697">
            <v>2015</v>
          </cell>
          <cell r="B11697" t="str">
            <v>UNDP</v>
          </cell>
        </row>
        <row r="11698">
          <cell r="A11698">
            <v>2015</v>
          </cell>
          <cell r="B11698" t="str">
            <v>UNDP</v>
          </cell>
        </row>
        <row r="11699">
          <cell r="A11699">
            <v>2015</v>
          </cell>
          <cell r="B11699" t="str">
            <v>UNDP</v>
          </cell>
        </row>
        <row r="11700">
          <cell r="A11700">
            <v>2015</v>
          </cell>
          <cell r="B11700" t="str">
            <v>UNDP</v>
          </cell>
        </row>
        <row r="11701">
          <cell r="A11701">
            <v>2015</v>
          </cell>
          <cell r="B11701" t="str">
            <v>UNDP</v>
          </cell>
        </row>
        <row r="11702">
          <cell r="A11702">
            <v>2015</v>
          </cell>
          <cell r="B11702" t="str">
            <v>UNDP</v>
          </cell>
        </row>
        <row r="11703">
          <cell r="A11703">
            <v>2015</v>
          </cell>
          <cell r="B11703" t="str">
            <v>UNDP</v>
          </cell>
        </row>
        <row r="11704">
          <cell r="A11704">
            <v>2015</v>
          </cell>
          <cell r="B11704" t="str">
            <v>UNDP</v>
          </cell>
        </row>
        <row r="11705">
          <cell r="A11705">
            <v>2015</v>
          </cell>
          <cell r="B11705" t="str">
            <v>UNDP</v>
          </cell>
        </row>
        <row r="11706">
          <cell r="A11706">
            <v>2015</v>
          </cell>
          <cell r="B11706" t="str">
            <v>UNDP</v>
          </cell>
        </row>
        <row r="11707">
          <cell r="A11707">
            <v>2015</v>
          </cell>
          <cell r="B11707" t="str">
            <v>UNDP</v>
          </cell>
        </row>
        <row r="11708">
          <cell r="A11708">
            <v>2015</v>
          </cell>
          <cell r="B11708" t="str">
            <v>UNDP</v>
          </cell>
        </row>
        <row r="11709">
          <cell r="A11709">
            <v>2015</v>
          </cell>
          <cell r="B11709" t="str">
            <v>UNDP</v>
          </cell>
        </row>
        <row r="11710">
          <cell r="A11710">
            <v>2015</v>
          </cell>
          <cell r="B11710" t="str">
            <v>UNDP</v>
          </cell>
        </row>
        <row r="11711">
          <cell r="A11711">
            <v>2015</v>
          </cell>
          <cell r="B11711" t="str">
            <v>UNDP</v>
          </cell>
        </row>
        <row r="11712">
          <cell r="A11712">
            <v>2015</v>
          </cell>
          <cell r="B11712" t="str">
            <v>UNDP</v>
          </cell>
        </row>
        <row r="11713">
          <cell r="A11713">
            <v>2015</v>
          </cell>
          <cell r="B11713" t="str">
            <v>UNDP</v>
          </cell>
        </row>
        <row r="11714">
          <cell r="A11714">
            <v>2015</v>
          </cell>
          <cell r="B11714" t="str">
            <v>UNDP</v>
          </cell>
        </row>
        <row r="11715">
          <cell r="A11715">
            <v>2015</v>
          </cell>
          <cell r="B11715" t="str">
            <v>UNDP</v>
          </cell>
        </row>
        <row r="11716">
          <cell r="A11716">
            <v>2015</v>
          </cell>
          <cell r="B11716" t="str">
            <v>UNDP</v>
          </cell>
        </row>
        <row r="11717">
          <cell r="A11717">
            <v>2015</v>
          </cell>
          <cell r="B11717" t="str">
            <v>UNDP</v>
          </cell>
        </row>
        <row r="11718">
          <cell r="A11718">
            <v>2015</v>
          </cell>
          <cell r="B11718" t="str">
            <v>UNDP</v>
          </cell>
        </row>
        <row r="11719">
          <cell r="A11719">
            <v>2015</v>
          </cell>
          <cell r="B11719" t="str">
            <v>UNDP</v>
          </cell>
        </row>
        <row r="11720">
          <cell r="A11720">
            <v>2015</v>
          </cell>
          <cell r="B11720" t="str">
            <v>UNDP</v>
          </cell>
        </row>
        <row r="11721">
          <cell r="A11721">
            <v>2015</v>
          </cell>
          <cell r="B11721" t="str">
            <v>UNDP</v>
          </cell>
        </row>
        <row r="11722">
          <cell r="A11722">
            <v>2015</v>
          </cell>
          <cell r="B11722" t="str">
            <v>UNDP</v>
          </cell>
        </row>
        <row r="11723">
          <cell r="A11723">
            <v>2015</v>
          </cell>
          <cell r="B11723" t="str">
            <v>UNDP</v>
          </cell>
        </row>
        <row r="11724">
          <cell r="A11724">
            <v>2015</v>
          </cell>
          <cell r="B11724" t="str">
            <v>UNDP</v>
          </cell>
        </row>
        <row r="11725">
          <cell r="A11725">
            <v>2015</v>
          </cell>
          <cell r="B11725" t="str">
            <v>UNDP</v>
          </cell>
        </row>
        <row r="11726">
          <cell r="A11726">
            <v>2015</v>
          </cell>
          <cell r="B11726" t="str">
            <v>UNDP</v>
          </cell>
        </row>
        <row r="11727">
          <cell r="A11727">
            <v>2015</v>
          </cell>
          <cell r="B11727" t="str">
            <v>UNDP</v>
          </cell>
        </row>
        <row r="11728">
          <cell r="A11728">
            <v>2015</v>
          </cell>
          <cell r="B11728" t="str">
            <v>UNDP</v>
          </cell>
        </row>
        <row r="11729">
          <cell r="A11729">
            <v>2010</v>
          </cell>
          <cell r="B11729" t="str">
            <v>Barro and Lee</v>
          </cell>
        </row>
        <row r="11730">
          <cell r="A11730">
            <v>2015</v>
          </cell>
          <cell r="B11730" t="str">
            <v>UNDP</v>
          </cell>
        </row>
        <row r="11731">
          <cell r="A11731">
            <v>2015</v>
          </cell>
          <cell r="B11731" t="str">
            <v>UNDP</v>
          </cell>
        </row>
        <row r="11732">
          <cell r="A11732">
            <v>2015</v>
          </cell>
          <cell r="B11732" t="str">
            <v>UNDP</v>
          </cell>
        </row>
        <row r="11733">
          <cell r="A11733">
            <v>2015</v>
          </cell>
          <cell r="B11733" t="str">
            <v>UNDP</v>
          </cell>
        </row>
        <row r="11734">
          <cell r="A11734">
            <v>2015</v>
          </cell>
          <cell r="B11734" t="str">
            <v>UNDP</v>
          </cell>
        </row>
        <row r="11735">
          <cell r="A11735">
            <v>2015</v>
          </cell>
          <cell r="B11735" t="str">
            <v>UNDP</v>
          </cell>
        </row>
        <row r="11736">
          <cell r="A11736">
            <v>2015</v>
          </cell>
          <cell r="B11736" t="str">
            <v>UNDP</v>
          </cell>
        </row>
        <row r="11737">
          <cell r="A11737">
            <v>2015</v>
          </cell>
          <cell r="B11737" t="str">
            <v>UNDP</v>
          </cell>
        </row>
        <row r="11738">
          <cell r="A11738">
            <v>2015</v>
          </cell>
          <cell r="B11738" t="str">
            <v>UNDP</v>
          </cell>
        </row>
        <row r="11739">
          <cell r="A11739">
            <v>2015</v>
          </cell>
          <cell r="B11739" t="str">
            <v>UNDP</v>
          </cell>
        </row>
        <row r="11740">
          <cell r="A11740">
            <v>2015</v>
          </cell>
          <cell r="B11740" t="str">
            <v>UNDP</v>
          </cell>
        </row>
        <row r="11741">
          <cell r="A11741">
            <v>2015</v>
          </cell>
          <cell r="B11741" t="str">
            <v>UNDP</v>
          </cell>
        </row>
        <row r="11742">
          <cell r="A11742">
            <v>2017</v>
          </cell>
          <cell r="B11742" t="str">
            <v>EIU country research</v>
          </cell>
        </row>
        <row r="11743">
          <cell r="A11743">
            <v>2015</v>
          </cell>
          <cell r="B11743" t="str">
            <v>UNDP</v>
          </cell>
        </row>
        <row r="11744">
          <cell r="A11744">
            <v>2017</v>
          </cell>
          <cell r="B11744" t="str">
            <v>EIU country research</v>
          </cell>
        </row>
        <row r="11745">
          <cell r="A11745">
            <v>2017</v>
          </cell>
          <cell r="B11745" t="str">
            <v>EIU country research</v>
          </cell>
        </row>
        <row r="11746">
          <cell r="A11746">
            <v>2017</v>
          </cell>
          <cell r="B11746" t="str">
            <v>EIU country research</v>
          </cell>
        </row>
        <row r="11747">
          <cell r="A11747">
            <v>2017</v>
          </cell>
          <cell r="B11747" t="str">
            <v>EIU country research</v>
          </cell>
        </row>
        <row r="11748">
          <cell r="A11748">
            <v>2017</v>
          </cell>
          <cell r="B11748" t="str">
            <v>EIU country research</v>
          </cell>
        </row>
        <row r="11749">
          <cell r="A11749">
            <v>2017</v>
          </cell>
          <cell r="B11749" t="str">
            <v>EIU country research</v>
          </cell>
        </row>
        <row r="11750">
          <cell r="A11750">
            <v>2017</v>
          </cell>
          <cell r="B11750" t="str">
            <v>EIU country research</v>
          </cell>
        </row>
        <row r="11751">
          <cell r="A11751">
            <v>2017</v>
          </cell>
          <cell r="B11751" t="str">
            <v>EIU country research</v>
          </cell>
        </row>
        <row r="11752">
          <cell r="A11752">
            <v>2017</v>
          </cell>
          <cell r="B11752" t="str">
            <v>EIU country research</v>
          </cell>
        </row>
        <row r="11753">
          <cell r="A11753">
            <v>2017</v>
          </cell>
          <cell r="B11753" t="str">
            <v>EIU country research</v>
          </cell>
        </row>
        <row r="11754">
          <cell r="A11754">
            <v>2017</v>
          </cell>
          <cell r="B11754" t="str">
            <v>EIU country research</v>
          </cell>
        </row>
        <row r="11755">
          <cell r="A11755">
            <v>2017</v>
          </cell>
          <cell r="B11755" t="str">
            <v>EIU country research</v>
          </cell>
        </row>
        <row r="11756">
          <cell r="A11756">
            <v>2017</v>
          </cell>
          <cell r="B11756" t="str">
            <v>EIU country research</v>
          </cell>
        </row>
        <row r="11757">
          <cell r="A11757">
            <v>2017</v>
          </cell>
          <cell r="B11757" t="str">
            <v>EIU country research</v>
          </cell>
        </row>
        <row r="11758">
          <cell r="A11758">
            <v>2017</v>
          </cell>
          <cell r="B11758" t="str">
            <v>EIU country research</v>
          </cell>
        </row>
        <row r="11759">
          <cell r="A11759">
            <v>2017</v>
          </cell>
          <cell r="B11759" t="str">
            <v>EIU country research</v>
          </cell>
        </row>
        <row r="11760">
          <cell r="A11760">
            <v>2017</v>
          </cell>
          <cell r="B11760" t="str">
            <v>EIU country research</v>
          </cell>
        </row>
        <row r="11761">
          <cell r="A11761">
            <v>2017</v>
          </cell>
          <cell r="B11761" t="str">
            <v>EIU country research</v>
          </cell>
        </row>
        <row r="11762">
          <cell r="A11762">
            <v>2017</v>
          </cell>
          <cell r="B11762" t="str">
            <v>EIU country research</v>
          </cell>
        </row>
        <row r="11763">
          <cell r="A11763">
            <v>2017</v>
          </cell>
          <cell r="B11763" t="str">
            <v>EIU country research</v>
          </cell>
        </row>
        <row r="11764">
          <cell r="A11764">
            <v>2017</v>
          </cell>
          <cell r="B11764" t="str">
            <v>EIU country research</v>
          </cell>
        </row>
        <row r="11765">
          <cell r="A11765">
            <v>2017</v>
          </cell>
          <cell r="B11765" t="str">
            <v>EIU country research</v>
          </cell>
        </row>
        <row r="11766">
          <cell r="A11766">
            <v>2017</v>
          </cell>
          <cell r="B11766" t="str">
            <v>EIU country research</v>
          </cell>
        </row>
        <row r="11767">
          <cell r="A11767">
            <v>2017</v>
          </cell>
          <cell r="B11767" t="str">
            <v>EIU country research</v>
          </cell>
        </row>
        <row r="11768">
          <cell r="A11768">
            <v>2017</v>
          </cell>
          <cell r="B11768" t="str">
            <v>EIU country research</v>
          </cell>
        </row>
        <row r="11769">
          <cell r="A11769">
            <v>2017</v>
          </cell>
          <cell r="B11769" t="str">
            <v>EIU country research</v>
          </cell>
        </row>
        <row r="11770">
          <cell r="A11770">
            <v>2017</v>
          </cell>
          <cell r="B11770" t="str">
            <v>EIU country research</v>
          </cell>
        </row>
        <row r="11771">
          <cell r="A11771">
            <v>2017</v>
          </cell>
          <cell r="B11771" t="str">
            <v>EIU country research</v>
          </cell>
        </row>
        <row r="11772">
          <cell r="A11772">
            <v>2017</v>
          </cell>
          <cell r="B11772" t="str">
            <v>EIU country research</v>
          </cell>
        </row>
        <row r="11773">
          <cell r="A11773">
            <v>2017</v>
          </cell>
          <cell r="B11773" t="str">
            <v>EIU country research</v>
          </cell>
        </row>
        <row r="11774">
          <cell r="A11774">
            <v>2017</v>
          </cell>
          <cell r="B11774" t="str">
            <v>EIU country research</v>
          </cell>
        </row>
        <row r="11775">
          <cell r="A11775">
            <v>2017</v>
          </cell>
          <cell r="B11775" t="str">
            <v>EIU country research</v>
          </cell>
        </row>
        <row r="11776">
          <cell r="A11776">
            <v>2017</v>
          </cell>
          <cell r="B11776" t="str">
            <v>EIU country research</v>
          </cell>
        </row>
        <row r="11777">
          <cell r="A11777">
            <v>2017</v>
          </cell>
          <cell r="B11777" t="str">
            <v>EIU country research</v>
          </cell>
        </row>
        <row r="11778">
          <cell r="A11778">
            <v>2017</v>
          </cell>
          <cell r="B11778" t="str">
            <v>EIU country research</v>
          </cell>
        </row>
        <row r="11779">
          <cell r="A11779">
            <v>2017</v>
          </cell>
          <cell r="B11779" t="str">
            <v>EIU country research</v>
          </cell>
        </row>
        <row r="11780">
          <cell r="A11780">
            <v>2017</v>
          </cell>
          <cell r="B11780" t="str">
            <v>EIU country research</v>
          </cell>
        </row>
        <row r="11781">
          <cell r="A11781">
            <v>2017</v>
          </cell>
          <cell r="B11781" t="str">
            <v>EIU country research</v>
          </cell>
        </row>
        <row r="11782">
          <cell r="A11782">
            <v>2017</v>
          </cell>
          <cell r="B11782" t="str">
            <v>EIU country research</v>
          </cell>
        </row>
        <row r="11783">
          <cell r="A11783">
            <v>2017</v>
          </cell>
          <cell r="B11783" t="str">
            <v>EIU country research</v>
          </cell>
        </row>
        <row r="11784">
          <cell r="A11784">
            <v>2017</v>
          </cell>
          <cell r="B11784" t="str">
            <v>EIU country research</v>
          </cell>
        </row>
        <row r="11785">
          <cell r="A11785">
            <v>2017</v>
          </cell>
          <cell r="B11785" t="str">
            <v>EIU country research</v>
          </cell>
        </row>
        <row r="11786">
          <cell r="A11786">
            <v>2017</v>
          </cell>
          <cell r="B11786" t="str">
            <v>EIU country research</v>
          </cell>
        </row>
        <row r="11787">
          <cell r="A11787">
            <v>2017</v>
          </cell>
          <cell r="B11787" t="str">
            <v>EIU country research</v>
          </cell>
        </row>
        <row r="11788">
          <cell r="A11788">
            <v>2017</v>
          </cell>
          <cell r="B11788" t="str">
            <v>EIU country research</v>
          </cell>
        </row>
        <row r="11789">
          <cell r="A11789">
            <v>2017</v>
          </cell>
          <cell r="B11789" t="str">
            <v>EIU country research</v>
          </cell>
        </row>
        <row r="11790">
          <cell r="A11790">
            <v>2017</v>
          </cell>
          <cell r="B11790" t="str">
            <v>EIU country research</v>
          </cell>
        </row>
        <row r="11791">
          <cell r="A11791">
            <v>2017</v>
          </cell>
          <cell r="B11791" t="str">
            <v>EIU country research</v>
          </cell>
        </row>
        <row r="11792">
          <cell r="A11792">
            <v>2017</v>
          </cell>
          <cell r="B11792" t="str">
            <v>EIU country research</v>
          </cell>
        </row>
        <row r="11793">
          <cell r="A11793">
            <v>2017</v>
          </cell>
          <cell r="B11793" t="str">
            <v>EIU country research</v>
          </cell>
        </row>
        <row r="11794">
          <cell r="A11794">
            <v>2017</v>
          </cell>
          <cell r="B11794" t="str">
            <v>EIU country research</v>
          </cell>
        </row>
        <row r="11795">
          <cell r="A11795">
            <v>2017</v>
          </cell>
          <cell r="B11795" t="str">
            <v>EIU country research</v>
          </cell>
        </row>
        <row r="11796">
          <cell r="A11796">
            <v>2017</v>
          </cell>
          <cell r="B11796" t="str">
            <v>EIU country research</v>
          </cell>
        </row>
        <row r="11797">
          <cell r="A11797">
            <v>2017</v>
          </cell>
          <cell r="B11797" t="str">
            <v>EIU country research</v>
          </cell>
        </row>
        <row r="11798">
          <cell r="A11798">
            <v>2017</v>
          </cell>
          <cell r="B11798" t="str">
            <v>EIU country research</v>
          </cell>
        </row>
        <row r="11799">
          <cell r="A11799">
            <v>2017</v>
          </cell>
          <cell r="B11799" t="str">
            <v>EIU country research</v>
          </cell>
        </row>
        <row r="11800">
          <cell r="A11800">
            <v>2017</v>
          </cell>
          <cell r="B11800" t="str">
            <v>EIU country research</v>
          </cell>
        </row>
        <row r="11801">
          <cell r="A11801">
            <v>2017</v>
          </cell>
          <cell r="B11801" t="str">
            <v>EIU country research</v>
          </cell>
        </row>
        <row r="11802">
          <cell r="A11802">
            <v>2017</v>
          </cell>
          <cell r="B11802" t="str">
            <v>EIU country research</v>
          </cell>
        </row>
        <row r="11803">
          <cell r="A11803">
            <v>2017</v>
          </cell>
          <cell r="B11803" t="str">
            <v>EIU country research</v>
          </cell>
        </row>
        <row r="11804">
          <cell r="A11804">
            <v>2017</v>
          </cell>
          <cell r="B11804" t="str">
            <v>EIU country research</v>
          </cell>
        </row>
        <row r="11805">
          <cell r="A11805">
            <v>2017</v>
          </cell>
          <cell r="B11805" t="str">
            <v>EIU country research</v>
          </cell>
        </row>
        <row r="11806">
          <cell r="A11806">
            <v>2017</v>
          </cell>
          <cell r="B11806" t="str">
            <v>EIU country research</v>
          </cell>
        </row>
        <row r="11807">
          <cell r="A11807">
            <v>2017</v>
          </cell>
          <cell r="B11807" t="str">
            <v>EIU country research</v>
          </cell>
        </row>
        <row r="11808">
          <cell r="A11808">
            <v>2017</v>
          </cell>
          <cell r="B11808" t="str">
            <v>EIU country research</v>
          </cell>
        </row>
        <row r="11809">
          <cell r="A11809">
            <v>2017</v>
          </cell>
          <cell r="B11809" t="str">
            <v>EIU country research</v>
          </cell>
        </row>
        <row r="11810">
          <cell r="A11810">
            <v>2017</v>
          </cell>
          <cell r="B11810" t="str">
            <v>EIU country research</v>
          </cell>
        </row>
        <row r="11811">
          <cell r="A11811">
            <v>2017</v>
          </cell>
          <cell r="B11811" t="str">
            <v>EIU country research</v>
          </cell>
        </row>
        <row r="11812">
          <cell r="A11812">
            <v>2017</v>
          </cell>
          <cell r="B11812" t="str">
            <v>EIU country research</v>
          </cell>
        </row>
        <row r="11813">
          <cell r="A11813">
            <v>2017</v>
          </cell>
          <cell r="B11813" t="str">
            <v>EIU country research</v>
          </cell>
        </row>
        <row r="11814">
          <cell r="A11814">
            <v>2017</v>
          </cell>
          <cell r="B11814" t="str">
            <v>EIU country research</v>
          </cell>
        </row>
        <row r="11815">
          <cell r="A11815">
            <v>2017</v>
          </cell>
          <cell r="B11815" t="str">
            <v>EIU country research</v>
          </cell>
        </row>
        <row r="11816">
          <cell r="A11816">
            <v>2017</v>
          </cell>
          <cell r="B11816" t="str">
            <v>EIU country research</v>
          </cell>
        </row>
        <row r="11817">
          <cell r="A11817">
            <v>2017</v>
          </cell>
          <cell r="B11817" t="str">
            <v>EIU country research</v>
          </cell>
        </row>
        <row r="11818">
          <cell r="A11818">
            <v>2017</v>
          </cell>
          <cell r="B11818" t="str">
            <v>EIU country research</v>
          </cell>
        </row>
        <row r="11819">
          <cell r="A11819">
            <v>2017</v>
          </cell>
          <cell r="B11819" t="str">
            <v>EIU country research</v>
          </cell>
        </row>
        <row r="11820">
          <cell r="A11820">
            <v>2017</v>
          </cell>
          <cell r="B11820" t="str">
            <v>EIU country research</v>
          </cell>
        </row>
        <row r="11821">
          <cell r="A11821">
            <v>2017</v>
          </cell>
          <cell r="B11821" t="str">
            <v>EIU country research</v>
          </cell>
        </row>
        <row r="11822">
          <cell r="A11822">
            <v>2017</v>
          </cell>
          <cell r="B11822" t="str">
            <v>EIU country research</v>
          </cell>
        </row>
        <row r="11823">
          <cell r="A11823">
            <v>2017</v>
          </cell>
          <cell r="B11823" t="str">
            <v>EIU country research</v>
          </cell>
        </row>
        <row r="11824">
          <cell r="A11824">
            <v>2017</v>
          </cell>
          <cell r="B11824" t="str">
            <v>EIU country research</v>
          </cell>
        </row>
        <row r="11825">
          <cell r="A11825">
            <v>2017</v>
          </cell>
          <cell r="B11825" t="str">
            <v>EIU country research</v>
          </cell>
        </row>
        <row r="11826">
          <cell r="A11826">
            <v>2017</v>
          </cell>
          <cell r="B11826" t="str">
            <v>EIU country research</v>
          </cell>
        </row>
        <row r="11827">
          <cell r="A11827">
            <v>2017</v>
          </cell>
          <cell r="B11827" t="str">
            <v>EIU country research</v>
          </cell>
        </row>
        <row r="11828">
          <cell r="A11828">
            <v>2017</v>
          </cell>
          <cell r="B11828" t="str">
            <v>EIU</v>
          </cell>
        </row>
        <row r="11829">
          <cell r="A11829">
            <v>2017</v>
          </cell>
          <cell r="B11829" t="str">
            <v>Alexa Internet</v>
          </cell>
          <cell r="D11829">
            <v>0.12</v>
          </cell>
        </row>
        <row r="11830">
          <cell r="A11830">
            <v>2017</v>
          </cell>
          <cell r="B11830" t="str">
            <v>EIU</v>
          </cell>
        </row>
        <row r="11831">
          <cell r="A11831">
            <v>2017</v>
          </cell>
          <cell r="B11831" t="str">
            <v>EIU</v>
          </cell>
        </row>
        <row r="11832">
          <cell r="A11832">
            <v>2017</v>
          </cell>
          <cell r="B11832" t="str">
            <v>EIU</v>
          </cell>
        </row>
        <row r="11833">
          <cell r="A11833">
            <v>2017</v>
          </cell>
          <cell r="B11833" t="str">
            <v>EIU</v>
          </cell>
        </row>
        <row r="11834">
          <cell r="A11834">
            <v>2017</v>
          </cell>
          <cell r="B11834" t="str">
            <v>EIU</v>
          </cell>
        </row>
        <row r="11835">
          <cell r="A11835">
            <v>2017</v>
          </cell>
          <cell r="B11835" t="str">
            <v>EIU</v>
          </cell>
        </row>
        <row r="11836">
          <cell r="A11836">
            <v>2017</v>
          </cell>
          <cell r="B11836" t="str">
            <v>EIU</v>
          </cell>
        </row>
        <row r="11837">
          <cell r="A11837">
            <v>2017</v>
          </cell>
          <cell r="B11837" t="str">
            <v>EIU</v>
          </cell>
        </row>
        <row r="11838">
          <cell r="A11838">
            <v>2017</v>
          </cell>
          <cell r="B11838" t="str">
            <v>EIU</v>
          </cell>
        </row>
        <row r="11839">
          <cell r="A11839">
            <v>2017</v>
          </cell>
          <cell r="B11839" t="str">
            <v>EIU</v>
          </cell>
        </row>
        <row r="11840">
          <cell r="A11840">
            <v>2017</v>
          </cell>
          <cell r="B11840" t="str">
            <v>EIU</v>
          </cell>
        </row>
        <row r="11841">
          <cell r="A11841">
            <v>2017</v>
          </cell>
          <cell r="B11841" t="str">
            <v>EIU</v>
          </cell>
        </row>
        <row r="11842">
          <cell r="A11842">
            <v>2017</v>
          </cell>
          <cell r="B11842" t="str">
            <v>EIU</v>
          </cell>
        </row>
        <row r="11843">
          <cell r="A11843">
            <v>2017</v>
          </cell>
          <cell r="B11843" t="str">
            <v>EIU</v>
          </cell>
        </row>
        <row r="11844">
          <cell r="A11844">
            <v>2017</v>
          </cell>
          <cell r="B11844" t="str">
            <v>EIU</v>
          </cell>
        </row>
        <row r="11845">
          <cell r="A11845">
            <v>2017</v>
          </cell>
          <cell r="B11845" t="str">
            <v>EIU</v>
          </cell>
        </row>
        <row r="11846">
          <cell r="A11846">
            <v>2017</v>
          </cell>
          <cell r="B11846" t="str">
            <v>EIU</v>
          </cell>
        </row>
        <row r="11847">
          <cell r="A11847">
            <v>2017</v>
          </cell>
          <cell r="B11847" t="str">
            <v>EIU</v>
          </cell>
        </row>
        <row r="11848">
          <cell r="A11848">
            <v>2017</v>
          </cell>
          <cell r="B11848" t="str">
            <v>EIU</v>
          </cell>
        </row>
        <row r="11849">
          <cell r="A11849">
            <v>2017</v>
          </cell>
          <cell r="B11849" t="str">
            <v>EIU</v>
          </cell>
        </row>
        <row r="11850">
          <cell r="A11850">
            <v>2017</v>
          </cell>
          <cell r="B11850" t="str">
            <v>EIU</v>
          </cell>
        </row>
        <row r="11851">
          <cell r="A11851">
            <v>2017</v>
          </cell>
          <cell r="B11851" t="str">
            <v>EIU</v>
          </cell>
        </row>
        <row r="11852">
          <cell r="A11852">
            <v>2017</v>
          </cell>
          <cell r="B11852" t="str">
            <v>EIU</v>
          </cell>
        </row>
        <row r="11853">
          <cell r="A11853">
            <v>2017</v>
          </cell>
          <cell r="B11853" t="str">
            <v>EIU</v>
          </cell>
        </row>
        <row r="11854">
          <cell r="A11854">
            <v>2017</v>
          </cell>
          <cell r="B11854" t="str">
            <v>EIU</v>
          </cell>
        </row>
        <row r="11855">
          <cell r="A11855">
            <v>2017</v>
          </cell>
          <cell r="B11855" t="str">
            <v>EIU</v>
          </cell>
        </row>
        <row r="11856">
          <cell r="A11856">
            <v>2017</v>
          </cell>
          <cell r="B11856" t="str">
            <v>EIU</v>
          </cell>
        </row>
        <row r="11857">
          <cell r="A11857">
            <v>2017</v>
          </cell>
          <cell r="B11857" t="str">
            <v>EIU</v>
          </cell>
        </row>
        <row r="11858">
          <cell r="A11858">
            <v>2017</v>
          </cell>
          <cell r="B11858" t="str">
            <v>EIU</v>
          </cell>
        </row>
        <row r="11859">
          <cell r="A11859">
            <v>2017</v>
          </cell>
          <cell r="B11859" t="str">
            <v>EIU</v>
          </cell>
        </row>
        <row r="11860">
          <cell r="A11860">
            <v>2017</v>
          </cell>
          <cell r="B11860" t="str">
            <v>EIU</v>
          </cell>
        </row>
        <row r="11861">
          <cell r="A11861">
            <v>2017</v>
          </cell>
          <cell r="B11861" t="str">
            <v>EIU</v>
          </cell>
        </row>
        <row r="11862">
          <cell r="A11862">
            <v>2017</v>
          </cell>
          <cell r="B11862" t="str">
            <v>EIU</v>
          </cell>
        </row>
        <row r="11863">
          <cell r="A11863">
            <v>2017</v>
          </cell>
          <cell r="B11863" t="str">
            <v>EIU</v>
          </cell>
        </row>
        <row r="11864">
          <cell r="A11864">
            <v>2017</v>
          </cell>
          <cell r="B11864" t="str">
            <v>EIU</v>
          </cell>
        </row>
        <row r="11865">
          <cell r="A11865">
            <v>2017</v>
          </cell>
          <cell r="B11865" t="str">
            <v>EIU</v>
          </cell>
        </row>
        <row r="11866">
          <cell r="A11866">
            <v>2017</v>
          </cell>
          <cell r="B11866" t="str">
            <v>EIU</v>
          </cell>
        </row>
        <row r="11867">
          <cell r="A11867">
            <v>2017</v>
          </cell>
          <cell r="B11867" t="str">
            <v>EIU</v>
          </cell>
        </row>
        <row r="11868">
          <cell r="A11868">
            <v>2017</v>
          </cell>
          <cell r="B11868" t="str">
            <v>EIU</v>
          </cell>
        </row>
        <row r="11869">
          <cell r="A11869">
            <v>2017</v>
          </cell>
          <cell r="B11869" t="str">
            <v>EIU</v>
          </cell>
        </row>
        <row r="11870">
          <cell r="A11870">
            <v>2017</v>
          </cell>
          <cell r="B11870" t="str">
            <v>EIU</v>
          </cell>
        </row>
        <row r="11871">
          <cell r="A11871">
            <v>2017</v>
          </cell>
          <cell r="B11871" t="str">
            <v>EIU</v>
          </cell>
        </row>
        <row r="11872">
          <cell r="A11872">
            <v>2017</v>
          </cell>
          <cell r="B11872" t="str">
            <v>EIU</v>
          </cell>
        </row>
        <row r="11873">
          <cell r="A11873">
            <v>2017</v>
          </cell>
          <cell r="B11873" t="str">
            <v>EIU</v>
          </cell>
        </row>
        <row r="11874">
          <cell r="A11874">
            <v>2017</v>
          </cell>
          <cell r="B11874" t="str">
            <v>EIU</v>
          </cell>
        </row>
        <row r="11875">
          <cell r="A11875">
            <v>2017</v>
          </cell>
          <cell r="B11875" t="str">
            <v>EIU</v>
          </cell>
        </row>
        <row r="11876">
          <cell r="A11876">
            <v>2017</v>
          </cell>
          <cell r="B11876" t="str">
            <v>EIU</v>
          </cell>
        </row>
        <row r="11877">
          <cell r="A11877">
            <v>2017</v>
          </cell>
          <cell r="B11877" t="str">
            <v>EIU</v>
          </cell>
        </row>
        <row r="11878">
          <cell r="A11878">
            <v>2017</v>
          </cell>
          <cell r="B11878" t="str">
            <v>EIU</v>
          </cell>
        </row>
        <row r="11879">
          <cell r="A11879">
            <v>2017</v>
          </cell>
          <cell r="B11879" t="str">
            <v>EIU</v>
          </cell>
        </row>
        <row r="11880">
          <cell r="A11880">
            <v>2017</v>
          </cell>
          <cell r="B11880" t="str">
            <v>EIU</v>
          </cell>
        </row>
        <row r="11881">
          <cell r="A11881">
            <v>2017</v>
          </cell>
          <cell r="B11881" t="str">
            <v>EIU</v>
          </cell>
        </row>
        <row r="11882">
          <cell r="A11882">
            <v>2017</v>
          </cell>
          <cell r="B11882" t="str">
            <v>EIU</v>
          </cell>
        </row>
        <row r="11883">
          <cell r="A11883">
            <v>2017</v>
          </cell>
          <cell r="B11883" t="str">
            <v>EIU</v>
          </cell>
        </row>
        <row r="11884">
          <cell r="A11884">
            <v>2017</v>
          </cell>
          <cell r="B11884" t="str">
            <v>EIU</v>
          </cell>
        </row>
        <row r="11885">
          <cell r="A11885">
            <v>2017</v>
          </cell>
          <cell r="B11885" t="str">
            <v>EIU</v>
          </cell>
        </row>
        <row r="11886">
          <cell r="A11886">
            <v>2017</v>
          </cell>
          <cell r="B11886" t="str">
            <v>EIU</v>
          </cell>
        </row>
        <row r="11887">
          <cell r="A11887">
            <v>2017</v>
          </cell>
          <cell r="B11887" t="str">
            <v>EIU</v>
          </cell>
        </row>
        <row r="11888">
          <cell r="A11888">
            <v>2017</v>
          </cell>
          <cell r="B11888" t="str">
            <v>EIU</v>
          </cell>
        </row>
        <row r="11889">
          <cell r="A11889">
            <v>2017</v>
          </cell>
          <cell r="B11889" t="str">
            <v>EIU</v>
          </cell>
        </row>
        <row r="11890">
          <cell r="A11890">
            <v>2017</v>
          </cell>
          <cell r="B11890" t="str">
            <v>EIU</v>
          </cell>
        </row>
        <row r="11891">
          <cell r="A11891">
            <v>2017</v>
          </cell>
          <cell r="B11891" t="str">
            <v>EIU</v>
          </cell>
        </row>
        <row r="11892">
          <cell r="A11892">
            <v>2017</v>
          </cell>
          <cell r="B11892" t="str">
            <v>EIU</v>
          </cell>
        </row>
        <row r="11893">
          <cell r="A11893">
            <v>2017</v>
          </cell>
          <cell r="B11893" t="str">
            <v>EIU</v>
          </cell>
        </row>
        <row r="11894">
          <cell r="A11894">
            <v>2017</v>
          </cell>
          <cell r="B11894" t="str">
            <v>EIU</v>
          </cell>
        </row>
        <row r="11895">
          <cell r="A11895">
            <v>2017</v>
          </cell>
          <cell r="B11895" t="str">
            <v>EIU</v>
          </cell>
        </row>
        <row r="11896">
          <cell r="A11896">
            <v>2017</v>
          </cell>
          <cell r="B11896" t="str">
            <v>EIU</v>
          </cell>
        </row>
        <row r="11897">
          <cell r="A11897">
            <v>2017</v>
          </cell>
          <cell r="B11897" t="str">
            <v>EIU</v>
          </cell>
        </row>
        <row r="11898">
          <cell r="A11898">
            <v>2017</v>
          </cell>
          <cell r="B11898" t="str">
            <v>EIU</v>
          </cell>
        </row>
        <row r="11899">
          <cell r="A11899">
            <v>2017</v>
          </cell>
          <cell r="B11899" t="str">
            <v>EIU</v>
          </cell>
        </row>
        <row r="11900">
          <cell r="A11900">
            <v>2017</v>
          </cell>
          <cell r="B11900" t="str">
            <v>EIU</v>
          </cell>
        </row>
        <row r="11901">
          <cell r="A11901">
            <v>2017</v>
          </cell>
          <cell r="B11901" t="str">
            <v>EIU</v>
          </cell>
        </row>
        <row r="11902">
          <cell r="A11902">
            <v>2017</v>
          </cell>
          <cell r="B11902" t="str">
            <v>EIU</v>
          </cell>
        </row>
        <row r="11903">
          <cell r="A11903">
            <v>2017</v>
          </cell>
          <cell r="B11903" t="str">
            <v>EIU</v>
          </cell>
        </row>
        <row r="11904">
          <cell r="A11904">
            <v>2017</v>
          </cell>
          <cell r="B11904" t="str">
            <v>EIU</v>
          </cell>
        </row>
        <row r="11905">
          <cell r="A11905">
            <v>2017</v>
          </cell>
          <cell r="B11905" t="str">
            <v>EIU</v>
          </cell>
        </row>
        <row r="11906">
          <cell r="A11906">
            <v>2017</v>
          </cell>
          <cell r="B11906" t="str">
            <v>EIU</v>
          </cell>
        </row>
        <row r="11907">
          <cell r="A11907">
            <v>2017</v>
          </cell>
          <cell r="B11907" t="str">
            <v>EIU</v>
          </cell>
        </row>
        <row r="11908">
          <cell r="A11908">
            <v>2017</v>
          </cell>
          <cell r="B11908" t="str">
            <v>EIU</v>
          </cell>
        </row>
        <row r="11909">
          <cell r="A11909">
            <v>2017</v>
          </cell>
          <cell r="B11909" t="str">
            <v>EIU</v>
          </cell>
        </row>
        <row r="11910">
          <cell r="A11910">
            <v>2017</v>
          </cell>
          <cell r="B11910" t="str">
            <v>EIU</v>
          </cell>
        </row>
        <row r="11911">
          <cell r="A11911">
            <v>2017</v>
          </cell>
          <cell r="B11911" t="str">
            <v>EIU</v>
          </cell>
        </row>
        <row r="11912">
          <cell r="A11912">
            <v>2017</v>
          </cell>
          <cell r="B11912" t="str">
            <v>EIU</v>
          </cell>
        </row>
        <row r="11913">
          <cell r="A11913">
            <v>2017</v>
          </cell>
          <cell r="B11913" t="str">
            <v>EIU</v>
          </cell>
        </row>
        <row r="11914">
          <cell r="A11914">
            <v>2017</v>
          </cell>
          <cell r="B11914" t="str">
            <v>EIU country research</v>
          </cell>
        </row>
        <row r="11915">
          <cell r="A11915">
            <v>2016</v>
          </cell>
          <cell r="B11915" t="str">
            <v>Internet Live Stats</v>
          </cell>
        </row>
        <row r="11916">
          <cell r="A11916">
            <v>2017</v>
          </cell>
          <cell r="B11916" t="str">
            <v>EIU country research</v>
          </cell>
        </row>
        <row r="11917">
          <cell r="A11917">
            <v>2017</v>
          </cell>
          <cell r="B11917" t="str">
            <v>EIU country research</v>
          </cell>
        </row>
        <row r="11918">
          <cell r="A11918">
            <v>2017</v>
          </cell>
          <cell r="B11918" t="str">
            <v>EIU country research</v>
          </cell>
        </row>
        <row r="11919">
          <cell r="A11919">
            <v>2017</v>
          </cell>
          <cell r="B11919" t="str">
            <v>EIU country research</v>
          </cell>
        </row>
        <row r="11920">
          <cell r="A11920">
            <v>2017</v>
          </cell>
          <cell r="B11920" t="str">
            <v>EIU country research</v>
          </cell>
        </row>
        <row r="11921">
          <cell r="A11921">
            <v>2017</v>
          </cell>
          <cell r="B11921" t="str">
            <v>EIU country research</v>
          </cell>
        </row>
        <row r="11922">
          <cell r="A11922">
            <v>2017</v>
          </cell>
          <cell r="B11922" t="str">
            <v>EIU country research</v>
          </cell>
        </row>
        <row r="11923">
          <cell r="A11923">
            <v>2017</v>
          </cell>
          <cell r="B11923" t="str">
            <v>EIU country research</v>
          </cell>
        </row>
        <row r="11924">
          <cell r="A11924">
            <v>2017</v>
          </cell>
          <cell r="B11924" t="str">
            <v>EIU country research</v>
          </cell>
        </row>
        <row r="11925">
          <cell r="A11925">
            <v>2017</v>
          </cell>
          <cell r="B11925" t="str">
            <v>EIU country research</v>
          </cell>
        </row>
        <row r="11926">
          <cell r="A11926">
            <v>2017</v>
          </cell>
          <cell r="B11926" t="str">
            <v>EIU country research</v>
          </cell>
        </row>
        <row r="11927">
          <cell r="A11927">
            <v>2017</v>
          </cell>
          <cell r="B11927" t="str">
            <v>EIU country research</v>
          </cell>
        </row>
        <row r="11928">
          <cell r="A11928">
            <v>2017</v>
          </cell>
          <cell r="B11928" t="str">
            <v>EIU country research</v>
          </cell>
        </row>
        <row r="11929">
          <cell r="A11929">
            <v>2017</v>
          </cell>
          <cell r="B11929" t="str">
            <v>EIU country research</v>
          </cell>
        </row>
        <row r="11930">
          <cell r="A11930">
            <v>2017</v>
          </cell>
          <cell r="B11930" t="str">
            <v>EIU country research</v>
          </cell>
        </row>
        <row r="11931">
          <cell r="A11931">
            <v>2017</v>
          </cell>
          <cell r="B11931" t="str">
            <v>EIU country research</v>
          </cell>
        </row>
        <row r="11932">
          <cell r="A11932">
            <v>2017</v>
          </cell>
          <cell r="B11932" t="str">
            <v>EIU country research</v>
          </cell>
        </row>
        <row r="11933">
          <cell r="A11933">
            <v>2017</v>
          </cell>
          <cell r="B11933" t="str">
            <v>EIU country research</v>
          </cell>
        </row>
        <row r="11934">
          <cell r="A11934">
            <v>2017</v>
          </cell>
          <cell r="B11934" t="str">
            <v>EIU country research</v>
          </cell>
        </row>
        <row r="11935">
          <cell r="A11935">
            <v>2017</v>
          </cell>
          <cell r="B11935" t="str">
            <v>EIU country research</v>
          </cell>
        </row>
        <row r="11936">
          <cell r="A11936">
            <v>2017</v>
          </cell>
          <cell r="B11936" t="str">
            <v>EIU country research</v>
          </cell>
        </row>
        <row r="11937">
          <cell r="A11937">
            <v>2017</v>
          </cell>
          <cell r="B11937" t="str">
            <v>EIU country research</v>
          </cell>
        </row>
        <row r="11938">
          <cell r="A11938">
            <v>2017</v>
          </cell>
          <cell r="B11938" t="str">
            <v>EIU country research</v>
          </cell>
        </row>
        <row r="11939">
          <cell r="A11939">
            <v>2017</v>
          </cell>
          <cell r="B11939" t="str">
            <v>EIU country research</v>
          </cell>
        </row>
        <row r="11940">
          <cell r="A11940">
            <v>2017</v>
          </cell>
          <cell r="B11940" t="str">
            <v>EIU country research</v>
          </cell>
        </row>
        <row r="11941">
          <cell r="A11941">
            <v>2017</v>
          </cell>
          <cell r="B11941" t="str">
            <v>EIU country research</v>
          </cell>
        </row>
        <row r="11942">
          <cell r="A11942">
            <v>2017</v>
          </cell>
          <cell r="B11942" t="str">
            <v>EIU country research</v>
          </cell>
        </row>
        <row r="11943">
          <cell r="A11943">
            <v>2017</v>
          </cell>
          <cell r="B11943" t="str">
            <v>EIU country research</v>
          </cell>
        </row>
        <row r="11944">
          <cell r="A11944">
            <v>2017</v>
          </cell>
          <cell r="B11944" t="str">
            <v>EIU country research</v>
          </cell>
        </row>
        <row r="11945">
          <cell r="A11945">
            <v>2017</v>
          </cell>
          <cell r="B11945" t="str">
            <v>EIU country research</v>
          </cell>
        </row>
        <row r="11946">
          <cell r="A11946">
            <v>2017</v>
          </cell>
          <cell r="B11946" t="str">
            <v>EIU country research</v>
          </cell>
        </row>
        <row r="11947">
          <cell r="A11947">
            <v>2017</v>
          </cell>
          <cell r="B11947" t="str">
            <v>EIU country research</v>
          </cell>
        </row>
        <row r="11948">
          <cell r="A11948">
            <v>2017</v>
          </cell>
          <cell r="B11948" t="str">
            <v>EIU country research</v>
          </cell>
        </row>
        <row r="11949">
          <cell r="A11949">
            <v>2017</v>
          </cell>
          <cell r="B11949" t="str">
            <v>EIU country research</v>
          </cell>
        </row>
        <row r="11950">
          <cell r="A11950">
            <v>2017</v>
          </cell>
          <cell r="B11950" t="str">
            <v>EIU country research</v>
          </cell>
        </row>
        <row r="11951">
          <cell r="A11951">
            <v>2017</v>
          </cell>
          <cell r="B11951" t="str">
            <v>EIU country research</v>
          </cell>
        </row>
        <row r="11952">
          <cell r="A11952">
            <v>2017</v>
          </cell>
          <cell r="B11952" t="str">
            <v>EIU country research</v>
          </cell>
        </row>
        <row r="11953">
          <cell r="A11953">
            <v>2017</v>
          </cell>
          <cell r="B11953" t="str">
            <v>EIU country research</v>
          </cell>
        </row>
        <row r="11954">
          <cell r="A11954">
            <v>2017</v>
          </cell>
          <cell r="B11954" t="str">
            <v>EIU country research</v>
          </cell>
        </row>
        <row r="11955">
          <cell r="A11955">
            <v>2017</v>
          </cell>
          <cell r="B11955" t="str">
            <v>EIU country research</v>
          </cell>
        </row>
        <row r="11956">
          <cell r="A11956">
            <v>2017</v>
          </cell>
          <cell r="B11956" t="str">
            <v>EIU country research</v>
          </cell>
        </row>
        <row r="11957">
          <cell r="A11957">
            <v>2017</v>
          </cell>
          <cell r="B11957" t="str">
            <v>EIU country research</v>
          </cell>
        </row>
        <row r="11958">
          <cell r="A11958">
            <v>2017</v>
          </cell>
          <cell r="B11958" t="str">
            <v>EIU country research</v>
          </cell>
        </row>
        <row r="11959">
          <cell r="A11959">
            <v>2017</v>
          </cell>
          <cell r="B11959" t="str">
            <v>EIU country research</v>
          </cell>
        </row>
        <row r="11960">
          <cell r="A11960">
            <v>2017</v>
          </cell>
          <cell r="B11960" t="str">
            <v>EIU country research</v>
          </cell>
        </row>
        <row r="11961">
          <cell r="A11961">
            <v>2017</v>
          </cell>
          <cell r="B11961" t="str">
            <v>EIU country research</v>
          </cell>
        </row>
        <row r="11962">
          <cell r="A11962">
            <v>2017</v>
          </cell>
          <cell r="B11962" t="str">
            <v>EIU country research</v>
          </cell>
        </row>
        <row r="11963">
          <cell r="A11963">
            <v>2017</v>
          </cell>
          <cell r="B11963" t="str">
            <v>EIU country research</v>
          </cell>
        </row>
        <row r="11964">
          <cell r="A11964">
            <v>2017</v>
          </cell>
          <cell r="B11964" t="str">
            <v>EIU country research</v>
          </cell>
        </row>
        <row r="11965">
          <cell r="A11965">
            <v>2017</v>
          </cell>
          <cell r="B11965" t="str">
            <v>EIU country research</v>
          </cell>
        </row>
        <row r="11966">
          <cell r="A11966">
            <v>2017</v>
          </cell>
          <cell r="B11966" t="str">
            <v>EIU country research</v>
          </cell>
        </row>
        <row r="11967">
          <cell r="A11967">
            <v>2017</v>
          </cell>
          <cell r="B11967" t="str">
            <v>EIU country research</v>
          </cell>
        </row>
        <row r="11968">
          <cell r="A11968">
            <v>2017</v>
          </cell>
          <cell r="B11968" t="str">
            <v>EIU country research</v>
          </cell>
        </row>
        <row r="11969">
          <cell r="A11969">
            <v>2017</v>
          </cell>
          <cell r="B11969" t="str">
            <v>EIU country research</v>
          </cell>
        </row>
        <row r="11970">
          <cell r="A11970">
            <v>2017</v>
          </cell>
          <cell r="B11970" t="str">
            <v>EIU country research</v>
          </cell>
        </row>
        <row r="11971">
          <cell r="A11971">
            <v>2017</v>
          </cell>
          <cell r="B11971" t="str">
            <v>EIU country research</v>
          </cell>
        </row>
        <row r="11972">
          <cell r="A11972">
            <v>2017</v>
          </cell>
          <cell r="B11972" t="str">
            <v>EIU country research</v>
          </cell>
        </row>
        <row r="11973">
          <cell r="A11973">
            <v>2017</v>
          </cell>
          <cell r="B11973" t="str">
            <v>EIU country research</v>
          </cell>
        </row>
        <row r="11974">
          <cell r="A11974">
            <v>2017</v>
          </cell>
          <cell r="B11974" t="str">
            <v>EIU country research</v>
          </cell>
        </row>
        <row r="11975">
          <cell r="A11975">
            <v>2017</v>
          </cell>
          <cell r="B11975" t="str">
            <v>EIU country research</v>
          </cell>
        </row>
        <row r="11976">
          <cell r="A11976">
            <v>2017</v>
          </cell>
          <cell r="B11976" t="str">
            <v>EIU country research</v>
          </cell>
        </row>
        <row r="11977">
          <cell r="A11977">
            <v>2017</v>
          </cell>
          <cell r="B11977" t="str">
            <v>EIU country research</v>
          </cell>
        </row>
        <row r="11978">
          <cell r="A11978">
            <v>2017</v>
          </cell>
          <cell r="B11978" t="str">
            <v>EIU country research</v>
          </cell>
        </row>
        <row r="11979">
          <cell r="A11979">
            <v>2017</v>
          </cell>
          <cell r="B11979" t="str">
            <v>EIU country research</v>
          </cell>
        </row>
        <row r="11980">
          <cell r="A11980">
            <v>2017</v>
          </cell>
          <cell r="B11980" t="str">
            <v>EIU country research</v>
          </cell>
        </row>
        <row r="11981">
          <cell r="A11981">
            <v>2017</v>
          </cell>
          <cell r="B11981" t="str">
            <v>EIU country research</v>
          </cell>
        </row>
        <row r="11982">
          <cell r="A11982">
            <v>2017</v>
          </cell>
          <cell r="B11982" t="str">
            <v>EIU country research</v>
          </cell>
        </row>
        <row r="11983">
          <cell r="A11983">
            <v>2017</v>
          </cell>
          <cell r="B11983" t="str">
            <v>EIU country research</v>
          </cell>
        </row>
        <row r="11984">
          <cell r="A11984">
            <v>2017</v>
          </cell>
          <cell r="B11984" t="str">
            <v>EIU country research</v>
          </cell>
        </row>
        <row r="11985">
          <cell r="A11985">
            <v>2017</v>
          </cell>
          <cell r="B11985" t="str">
            <v>EIU country research</v>
          </cell>
        </row>
        <row r="11986">
          <cell r="A11986">
            <v>2017</v>
          </cell>
          <cell r="B11986" t="str">
            <v>EIU country research</v>
          </cell>
        </row>
        <row r="11987">
          <cell r="A11987">
            <v>2017</v>
          </cell>
          <cell r="B11987" t="str">
            <v>EIU country research</v>
          </cell>
        </row>
        <row r="11988">
          <cell r="A11988">
            <v>2017</v>
          </cell>
          <cell r="B11988" t="str">
            <v>EIU country research</v>
          </cell>
        </row>
        <row r="11989">
          <cell r="A11989">
            <v>2017</v>
          </cell>
          <cell r="B11989" t="str">
            <v>EIU country research</v>
          </cell>
        </row>
        <row r="11990">
          <cell r="A11990">
            <v>2017</v>
          </cell>
          <cell r="B11990" t="str">
            <v>EIU country research</v>
          </cell>
        </row>
        <row r="11991">
          <cell r="A11991">
            <v>2017</v>
          </cell>
          <cell r="B11991" t="str">
            <v>EIU country research</v>
          </cell>
        </row>
        <row r="11992">
          <cell r="A11992">
            <v>2017</v>
          </cell>
          <cell r="B11992" t="str">
            <v>EIU country research</v>
          </cell>
        </row>
        <row r="11993">
          <cell r="A11993">
            <v>2017</v>
          </cell>
          <cell r="B11993" t="str">
            <v>EIU country research</v>
          </cell>
        </row>
        <row r="11994">
          <cell r="A11994">
            <v>2017</v>
          </cell>
          <cell r="B11994" t="str">
            <v>EIU country research</v>
          </cell>
        </row>
        <row r="11995">
          <cell r="A11995">
            <v>2017</v>
          </cell>
          <cell r="B11995" t="str">
            <v>EIU country research</v>
          </cell>
        </row>
        <row r="11996">
          <cell r="A11996">
            <v>2017</v>
          </cell>
          <cell r="B11996" t="str">
            <v>EIU country research</v>
          </cell>
        </row>
        <row r="11997">
          <cell r="A11997">
            <v>2017</v>
          </cell>
          <cell r="B11997" t="str">
            <v>EIU country research</v>
          </cell>
        </row>
        <row r="11998">
          <cell r="A11998">
            <v>2017</v>
          </cell>
          <cell r="B11998" t="str">
            <v>EIU country research</v>
          </cell>
        </row>
        <row r="11999">
          <cell r="A11999">
            <v>2017</v>
          </cell>
          <cell r="B11999" t="str">
            <v>EIU country research</v>
          </cell>
        </row>
        <row r="12000">
          <cell r="A12000">
            <v>2017</v>
          </cell>
          <cell r="B12000" t="str">
            <v>EIU Survey</v>
          </cell>
        </row>
        <row r="12001">
          <cell r="A12001">
            <v>2016</v>
          </cell>
          <cell r="B12001" t="str">
            <v>Internet Live Stats</v>
          </cell>
        </row>
        <row r="12002">
          <cell r="A12002">
            <v>2017</v>
          </cell>
          <cell r="B12002" t="str">
            <v>EIU Survey</v>
          </cell>
        </row>
        <row r="12003">
          <cell r="A12003">
            <v>2017</v>
          </cell>
          <cell r="B12003" t="str">
            <v>EIU Survey</v>
          </cell>
        </row>
        <row r="12004">
          <cell r="A12004">
            <v>2017</v>
          </cell>
          <cell r="B12004" t="str">
            <v>EIU Survey</v>
          </cell>
        </row>
        <row r="12005">
          <cell r="A12005">
            <v>2017</v>
          </cell>
          <cell r="B12005" t="str">
            <v>EIU Survey</v>
          </cell>
        </row>
        <row r="12006">
          <cell r="A12006">
            <v>2017</v>
          </cell>
          <cell r="B12006" t="str">
            <v>EIU Survey</v>
          </cell>
        </row>
        <row r="12007">
          <cell r="A12007">
            <v>2017</v>
          </cell>
          <cell r="B12007" t="str">
            <v>EIU Survey</v>
          </cell>
        </row>
        <row r="12008">
          <cell r="A12008">
            <v>2017</v>
          </cell>
          <cell r="B12008" t="str">
            <v>EIU Survey</v>
          </cell>
        </row>
        <row r="12009">
          <cell r="A12009">
            <v>2017</v>
          </cell>
          <cell r="B12009" t="str">
            <v>EIU Survey</v>
          </cell>
        </row>
        <row r="12010">
          <cell r="A12010">
            <v>2017</v>
          </cell>
          <cell r="B12010" t="str">
            <v>EIU Survey</v>
          </cell>
        </row>
        <row r="12011">
          <cell r="A12011">
            <v>2017</v>
          </cell>
          <cell r="B12011" t="str">
            <v>EIU Survey</v>
          </cell>
        </row>
        <row r="12012">
          <cell r="A12012">
            <v>2017</v>
          </cell>
          <cell r="B12012" t="str">
            <v>EIU Survey</v>
          </cell>
        </row>
        <row r="12013">
          <cell r="A12013">
            <v>2017</v>
          </cell>
          <cell r="B12013" t="str">
            <v>EIU Survey</v>
          </cell>
        </row>
        <row r="12014">
          <cell r="A12014">
            <v>2017</v>
          </cell>
          <cell r="B12014" t="str">
            <v>EIU Survey</v>
          </cell>
        </row>
        <row r="12015">
          <cell r="A12015">
            <v>2017</v>
          </cell>
          <cell r="B12015" t="str">
            <v>EIU Survey</v>
          </cell>
        </row>
        <row r="12016">
          <cell r="A12016">
            <v>2017</v>
          </cell>
          <cell r="B12016" t="str">
            <v>EIU Survey</v>
          </cell>
        </row>
        <row r="12017">
          <cell r="A12017">
            <v>2017</v>
          </cell>
          <cell r="B12017" t="str">
            <v>EIU Survey</v>
          </cell>
        </row>
        <row r="12018">
          <cell r="A12018">
            <v>2017</v>
          </cell>
          <cell r="B12018" t="str">
            <v>EIU Survey</v>
          </cell>
        </row>
        <row r="12019">
          <cell r="A12019">
            <v>2017</v>
          </cell>
          <cell r="B12019" t="str">
            <v>EIU Survey</v>
          </cell>
        </row>
        <row r="12020">
          <cell r="A12020">
            <v>2017</v>
          </cell>
          <cell r="B12020" t="str">
            <v>EIU Survey</v>
          </cell>
        </row>
        <row r="12021">
          <cell r="A12021">
            <v>2017</v>
          </cell>
          <cell r="B12021" t="str">
            <v>EIU Survey</v>
          </cell>
        </row>
        <row r="12022">
          <cell r="A12022">
            <v>2017</v>
          </cell>
          <cell r="B12022" t="str">
            <v>EIU Survey</v>
          </cell>
        </row>
        <row r="12023">
          <cell r="A12023">
            <v>2017</v>
          </cell>
          <cell r="B12023" t="str">
            <v>EIU Survey</v>
          </cell>
        </row>
        <row r="12024">
          <cell r="A12024">
            <v>2017</v>
          </cell>
          <cell r="B12024" t="str">
            <v>EIU Survey</v>
          </cell>
        </row>
        <row r="12025">
          <cell r="A12025">
            <v>2017</v>
          </cell>
          <cell r="B12025" t="str">
            <v>EIU Survey</v>
          </cell>
        </row>
        <row r="12026">
          <cell r="A12026">
            <v>2017</v>
          </cell>
          <cell r="B12026" t="str">
            <v>EIU Survey</v>
          </cell>
        </row>
        <row r="12027">
          <cell r="A12027">
            <v>2017</v>
          </cell>
          <cell r="B12027" t="str">
            <v>EIU Survey</v>
          </cell>
        </row>
        <row r="12028">
          <cell r="A12028">
            <v>2017</v>
          </cell>
          <cell r="B12028" t="str">
            <v>EIU Survey</v>
          </cell>
        </row>
        <row r="12029">
          <cell r="A12029">
            <v>2017</v>
          </cell>
          <cell r="B12029" t="str">
            <v>EIU Survey</v>
          </cell>
        </row>
        <row r="12030">
          <cell r="A12030">
            <v>2017</v>
          </cell>
          <cell r="B12030" t="str">
            <v>EIU Survey</v>
          </cell>
        </row>
        <row r="12031">
          <cell r="A12031">
            <v>2017</v>
          </cell>
          <cell r="B12031" t="str">
            <v>EIU estimate</v>
          </cell>
          <cell r="D12031" t="str">
            <v>e</v>
          </cell>
        </row>
        <row r="12032">
          <cell r="A12032">
            <v>2017</v>
          </cell>
          <cell r="B12032" t="str">
            <v>EIU Survey</v>
          </cell>
        </row>
        <row r="12033">
          <cell r="A12033">
            <v>2017</v>
          </cell>
          <cell r="B12033" t="str">
            <v>EIU Survey</v>
          </cell>
        </row>
        <row r="12034">
          <cell r="A12034">
            <v>2017</v>
          </cell>
          <cell r="B12034" t="str">
            <v>EIU Survey</v>
          </cell>
        </row>
        <row r="12035">
          <cell r="A12035">
            <v>2017</v>
          </cell>
          <cell r="B12035" t="str">
            <v>EIU Survey</v>
          </cell>
        </row>
        <row r="12036">
          <cell r="A12036">
            <v>2017</v>
          </cell>
          <cell r="B12036" t="str">
            <v>EIU Survey</v>
          </cell>
        </row>
        <row r="12037">
          <cell r="A12037">
            <v>2017</v>
          </cell>
          <cell r="B12037" t="str">
            <v>EIU Survey</v>
          </cell>
        </row>
        <row r="12038">
          <cell r="A12038">
            <v>2017</v>
          </cell>
          <cell r="B12038" t="str">
            <v>EIU Survey</v>
          </cell>
        </row>
        <row r="12039">
          <cell r="A12039">
            <v>2017</v>
          </cell>
          <cell r="B12039" t="str">
            <v>EIU Survey</v>
          </cell>
        </row>
        <row r="12040">
          <cell r="A12040">
            <v>2017</v>
          </cell>
          <cell r="B12040" t="str">
            <v>EIU Survey</v>
          </cell>
        </row>
        <row r="12041">
          <cell r="A12041">
            <v>2017</v>
          </cell>
          <cell r="B12041" t="str">
            <v>EIU Survey</v>
          </cell>
        </row>
        <row r="12042">
          <cell r="A12042">
            <v>2017</v>
          </cell>
          <cell r="B12042" t="str">
            <v>EIU Survey</v>
          </cell>
        </row>
        <row r="12043">
          <cell r="A12043">
            <v>2017</v>
          </cell>
          <cell r="B12043" t="str">
            <v>EIU Survey</v>
          </cell>
        </row>
        <row r="12044">
          <cell r="A12044">
            <v>2017</v>
          </cell>
          <cell r="B12044" t="str">
            <v>EIU Survey</v>
          </cell>
        </row>
        <row r="12045">
          <cell r="A12045">
            <v>2017</v>
          </cell>
          <cell r="B12045" t="str">
            <v>EIU Survey</v>
          </cell>
        </row>
        <row r="12046">
          <cell r="A12046">
            <v>2017</v>
          </cell>
          <cell r="B12046" t="str">
            <v>EIU Survey</v>
          </cell>
        </row>
        <row r="12047">
          <cell r="A12047">
            <v>2017</v>
          </cell>
          <cell r="B12047" t="str">
            <v>EIU Survey</v>
          </cell>
        </row>
        <row r="12048">
          <cell r="A12048">
            <v>2017</v>
          </cell>
          <cell r="B12048" t="str">
            <v>EIU Survey</v>
          </cell>
        </row>
        <row r="12049">
          <cell r="A12049">
            <v>2017</v>
          </cell>
          <cell r="B12049" t="str">
            <v>EIU Survey</v>
          </cell>
        </row>
        <row r="12050">
          <cell r="A12050">
            <v>2017</v>
          </cell>
          <cell r="B12050" t="str">
            <v>EIU Survey</v>
          </cell>
        </row>
        <row r="12051">
          <cell r="A12051">
            <v>2017</v>
          </cell>
          <cell r="B12051" t="str">
            <v>EIU Survey</v>
          </cell>
        </row>
        <row r="12052">
          <cell r="A12052">
            <v>2017</v>
          </cell>
          <cell r="B12052" t="str">
            <v>EIU Survey</v>
          </cell>
        </row>
        <row r="12053">
          <cell r="A12053">
            <v>2017</v>
          </cell>
          <cell r="B12053" t="str">
            <v>EIU Survey</v>
          </cell>
        </row>
        <row r="12054">
          <cell r="A12054">
            <v>2017</v>
          </cell>
          <cell r="B12054" t="str">
            <v>EIU Survey</v>
          </cell>
        </row>
        <row r="12055">
          <cell r="A12055">
            <v>2017</v>
          </cell>
          <cell r="B12055" t="str">
            <v>EIU Survey</v>
          </cell>
        </row>
        <row r="12056">
          <cell r="A12056">
            <v>2017</v>
          </cell>
          <cell r="B12056" t="str">
            <v>EIU Survey</v>
          </cell>
        </row>
        <row r="12057">
          <cell r="A12057">
            <v>2017</v>
          </cell>
          <cell r="B12057" t="str">
            <v>EIU Survey</v>
          </cell>
        </row>
        <row r="12058">
          <cell r="A12058">
            <v>2017</v>
          </cell>
          <cell r="B12058" t="str">
            <v>EIU Survey</v>
          </cell>
        </row>
        <row r="12059">
          <cell r="A12059">
            <v>2017</v>
          </cell>
          <cell r="B12059" t="str">
            <v>EIU Survey</v>
          </cell>
        </row>
        <row r="12060">
          <cell r="A12060">
            <v>2017</v>
          </cell>
          <cell r="B12060" t="str">
            <v>EIU Survey</v>
          </cell>
        </row>
        <row r="12061">
          <cell r="A12061">
            <v>2017</v>
          </cell>
          <cell r="B12061" t="str">
            <v>EIU Survey</v>
          </cell>
        </row>
        <row r="12062">
          <cell r="A12062">
            <v>2017</v>
          </cell>
          <cell r="B12062" t="str">
            <v>EIU Survey</v>
          </cell>
        </row>
        <row r="12063">
          <cell r="A12063">
            <v>2017</v>
          </cell>
          <cell r="B12063" t="str">
            <v>EIU Survey</v>
          </cell>
        </row>
        <row r="12064">
          <cell r="A12064">
            <v>2017</v>
          </cell>
          <cell r="B12064" t="str">
            <v>EIU Survey</v>
          </cell>
        </row>
        <row r="12065">
          <cell r="A12065">
            <v>2017</v>
          </cell>
          <cell r="B12065" t="str">
            <v>EIU Survey</v>
          </cell>
        </row>
        <row r="12066">
          <cell r="A12066">
            <v>2017</v>
          </cell>
          <cell r="B12066" t="str">
            <v>EIU Survey</v>
          </cell>
        </row>
        <row r="12067">
          <cell r="A12067">
            <v>2017</v>
          </cell>
          <cell r="B12067" t="str">
            <v>EIU Survey</v>
          </cell>
        </row>
        <row r="12068">
          <cell r="A12068">
            <v>2017</v>
          </cell>
          <cell r="B12068" t="str">
            <v>EIU Survey</v>
          </cell>
        </row>
        <row r="12069">
          <cell r="A12069">
            <v>2017</v>
          </cell>
          <cell r="B12069" t="str">
            <v>EIU Survey</v>
          </cell>
        </row>
        <row r="12070">
          <cell r="A12070">
            <v>2017</v>
          </cell>
          <cell r="B12070" t="str">
            <v>EIU Survey</v>
          </cell>
        </row>
        <row r="12071">
          <cell r="A12071">
            <v>2017</v>
          </cell>
          <cell r="B12071" t="str">
            <v>EIU Survey</v>
          </cell>
        </row>
        <row r="12072">
          <cell r="A12072">
            <v>2017</v>
          </cell>
          <cell r="B12072" t="str">
            <v>EIU Survey</v>
          </cell>
        </row>
        <row r="12073">
          <cell r="A12073">
            <v>2017</v>
          </cell>
          <cell r="B12073" t="str">
            <v>EIU Survey</v>
          </cell>
        </row>
        <row r="12074">
          <cell r="A12074">
            <v>2017</v>
          </cell>
          <cell r="B12074" t="str">
            <v>EIU Survey</v>
          </cell>
        </row>
        <row r="12075">
          <cell r="A12075">
            <v>2017</v>
          </cell>
          <cell r="B12075" t="str">
            <v>EIU Survey</v>
          </cell>
        </row>
        <row r="12076">
          <cell r="A12076">
            <v>2017</v>
          </cell>
          <cell r="B12076" t="str">
            <v>EIU Survey</v>
          </cell>
        </row>
        <row r="12077">
          <cell r="A12077">
            <v>2017</v>
          </cell>
          <cell r="B12077" t="str">
            <v>EIU Survey</v>
          </cell>
        </row>
        <row r="12078">
          <cell r="A12078">
            <v>2017</v>
          </cell>
          <cell r="B12078" t="str">
            <v>EIU Survey</v>
          </cell>
        </row>
        <row r="12079">
          <cell r="A12079">
            <v>2017</v>
          </cell>
          <cell r="B12079" t="str">
            <v>EIU Survey</v>
          </cell>
        </row>
        <row r="12080">
          <cell r="A12080">
            <v>2017</v>
          </cell>
          <cell r="B12080" t="str">
            <v>EIU Survey</v>
          </cell>
        </row>
        <row r="12081">
          <cell r="A12081">
            <v>2017</v>
          </cell>
          <cell r="B12081" t="str">
            <v>EIU Survey</v>
          </cell>
        </row>
        <row r="12082">
          <cell r="A12082">
            <v>2017</v>
          </cell>
          <cell r="B12082" t="str">
            <v>EIU Survey</v>
          </cell>
        </row>
        <row r="12083">
          <cell r="A12083">
            <v>2017</v>
          </cell>
          <cell r="B12083" t="str">
            <v>EIU Survey</v>
          </cell>
        </row>
        <row r="12084">
          <cell r="A12084">
            <v>2017</v>
          </cell>
          <cell r="B12084" t="str">
            <v>EIU Survey</v>
          </cell>
        </row>
        <row r="12085">
          <cell r="A12085">
            <v>2017</v>
          </cell>
          <cell r="B12085" t="str">
            <v>EIU Survey</v>
          </cell>
        </row>
        <row r="12086">
          <cell r="A12086">
            <v>2017</v>
          </cell>
          <cell r="B12086" t="str">
            <v>EIU Survey</v>
          </cell>
        </row>
        <row r="12087">
          <cell r="A12087">
            <v>2016</v>
          </cell>
          <cell r="B12087" t="str">
            <v>EIU</v>
          </cell>
        </row>
        <row r="12088">
          <cell r="A12088">
            <v>2017</v>
          </cell>
          <cell r="B12088" t="str">
            <v>EIU Survey</v>
          </cell>
        </row>
        <row r="12089">
          <cell r="A12089">
            <v>2017</v>
          </cell>
          <cell r="B12089" t="str">
            <v>EIU Survey</v>
          </cell>
        </row>
        <row r="12090">
          <cell r="A12090">
            <v>2017</v>
          </cell>
          <cell r="B12090" t="str">
            <v>EIU Survey</v>
          </cell>
        </row>
        <row r="12091">
          <cell r="A12091">
            <v>2017</v>
          </cell>
          <cell r="B12091" t="str">
            <v>EIU Survey</v>
          </cell>
        </row>
        <row r="12092">
          <cell r="A12092">
            <v>2017</v>
          </cell>
          <cell r="B12092" t="str">
            <v>EIU Survey</v>
          </cell>
        </row>
        <row r="12093">
          <cell r="A12093">
            <v>2017</v>
          </cell>
          <cell r="B12093" t="str">
            <v>EIU Survey</v>
          </cell>
        </row>
        <row r="12094">
          <cell r="A12094">
            <v>2017</v>
          </cell>
          <cell r="B12094" t="str">
            <v>EIU Survey</v>
          </cell>
        </row>
        <row r="12095">
          <cell r="A12095">
            <v>2017</v>
          </cell>
          <cell r="B12095" t="str">
            <v>EIU Survey</v>
          </cell>
        </row>
        <row r="12096">
          <cell r="A12096">
            <v>2017</v>
          </cell>
          <cell r="B12096" t="str">
            <v>EIU Survey</v>
          </cell>
        </row>
        <row r="12097">
          <cell r="A12097">
            <v>2017</v>
          </cell>
          <cell r="B12097" t="str">
            <v>EIU Survey</v>
          </cell>
        </row>
        <row r="12098">
          <cell r="A12098">
            <v>2017</v>
          </cell>
          <cell r="B12098" t="str">
            <v>EIU Survey</v>
          </cell>
        </row>
        <row r="12099">
          <cell r="A12099">
            <v>2017</v>
          </cell>
          <cell r="B12099" t="str">
            <v>EIU Survey</v>
          </cell>
        </row>
        <row r="12100">
          <cell r="A12100">
            <v>2017</v>
          </cell>
          <cell r="B12100" t="str">
            <v>EIU Survey</v>
          </cell>
        </row>
        <row r="12101">
          <cell r="A12101">
            <v>2017</v>
          </cell>
          <cell r="B12101" t="str">
            <v>EIU Survey</v>
          </cell>
        </row>
        <row r="12102">
          <cell r="A12102">
            <v>2017</v>
          </cell>
          <cell r="B12102" t="str">
            <v>EIU Survey</v>
          </cell>
        </row>
        <row r="12103">
          <cell r="A12103">
            <v>2017</v>
          </cell>
          <cell r="B12103" t="str">
            <v>EIU Survey</v>
          </cell>
        </row>
        <row r="12104">
          <cell r="A12104">
            <v>2017</v>
          </cell>
          <cell r="B12104" t="str">
            <v>EIU Survey</v>
          </cell>
        </row>
        <row r="12105">
          <cell r="A12105">
            <v>2017</v>
          </cell>
          <cell r="B12105" t="str">
            <v>EIU Survey</v>
          </cell>
        </row>
        <row r="12106">
          <cell r="A12106">
            <v>2017</v>
          </cell>
          <cell r="B12106" t="str">
            <v>EIU Survey</v>
          </cell>
        </row>
        <row r="12107">
          <cell r="A12107">
            <v>2017</v>
          </cell>
          <cell r="B12107" t="str">
            <v>EIU Survey</v>
          </cell>
        </row>
        <row r="12108">
          <cell r="A12108">
            <v>2017</v>
          </cell>
          <cell r="B12108" t="str">
            <v>EIU Survey</v>
          </cell>
        </row>
        <row r="12109">
          <cell r="A12109">
            <v>2017</v>
          </cell>
          <cell r="B12109" t="str">
            <v>EIU Survey</v>
          </cell>
        </row>
        <row r="12110">
          <cell r="A12110">
            <v>2017</v>
          </cell>
          <cell r="B12110" t="str">
            <v>EIU Survey</v>
          </cell>
        </row>
        <row r="12111">
          <cell r="A12111">
            <v>2017</v>
          </cell>
          <cell r="B12111" t="str">
            <v>EIU Survey</v>
          </cell>
        </row>
        <row r="12112">
          <cell r="A12112">
            <v>2017</v>
          </cell>
          <cell r="B12112" t="str">
            <v>EIU Survey</v>
          </cell>
        </row>
        <row r="12113">
          <cell r="A12113">
            <v>2017</v>
          </cell>
          <cell r="B12113" t="str">
            <v>EIU Survey</v>
          </cell>
        </row>
        <row r="12114">
          <cell r="A12114">
            <v>2017</v>
          </cell>
          <cell r="B12114" t="str">
            <v>EIU Survey</v>
          </cell>
        </row>
        <row r="12115">
          <cell r="A12115">
            <v>2017</v>
          </cell>
          <cell r="B12115" t="str">
            <v>EIU Survey</v>
          </cell>
        </row>
        <row r="12116">
          <cell r="A12116">
            <v>2017</v>
          </cell>
          <cell r="B12116" t="str">
            <v>EIU Survey</v>
          </cell>
        </row>
        <row r="12117">
          <cell r="A12117">
            <v>2017</v>
          </cell>
          <cell r="B12117" t="str">
            <v>EIU estimate</v>
          </cell>
          <cell r="D12117" t="str">
            <v>e</v>
          </cell>
        </row>
        <row r="12118">
          <cell r="A12118">
            <v>2017</v>
          </cell>
          <cell r="B12118" t="str">
            <v>EIU Survey</v>
          </cell>
        </row>
        <row r="12119">
          <cell r="A12119">
            <v>2017</v>
          </cell>
          <cell r="B12119" t="str">
            <v>EIU Survey</v>
          </cell>
        </row>
        <row r="12120">
          <cell r="A12120">
            <v>2017</v>
          </cell>
          <cell r="B12120" t="str">
            <v>EIU Survey</v>
          </cell>
        </row>
        <row r="12121">
          <cell r="A12121">
            <v>2017</v>
          </cell>
          <cell r="B12121" t="str">
            <v>EIU Survey</v>
          </cell>
        </row>
        <row r="12122">
          <cell r="A12122">
            <v>2017</v>
          </cell>
          <cell r="B12122" t="str">
            <v>EIU Survey</v>
          </cell>
        </row>
        <row r="12123">
          <cell r="A12123">
            <v>2017</v>
          </cell>
          <cell r="B12123" t="str">
            <v>EIU Survey</v>
          </cell>
        </row>
        <row r="12124">
          <cell r="A12124">
            <v>2017</v>
          </cell>
          <cell r="B12124" t="str">
            <v>EIU Survey</v>
          </cell>
        </row>
        <row r="12125">
          <cell r="A12125">
            <v>2017</v>
          </cell>
          <cell r="B12125" t="str">
            <v>EIU Survey</v>
          </cell>
        </row>
        <row r="12126">
          <cell r="A12126">
            <v>2017</v>
          </cell>
          <cell r="B12126" t="str">
            <v>EIU Survey</v>
          </cell>
        </row>
        <row r="12127">
          <cell r="A12127">
            <v>2017</v>
          </cell>
          <cell r="B12127" t="str">
            <v>EIU Survey</v>
          </cell>
        </row>
        <row r="12128">
          <cell r="A12128">
            <v>2017</v>
          </cell>
          <cell r="B12128" t="str">
            <v>EIU Survey</v>
          </cell>
        </row>
        <row r="12129">
          <cell r="A12129">
            <v>2017</v>
          </cell>
          <cell r="B12129" t="str">
            <v>EIU Survey</v>
          </cell>
        </row>
        <row r="12130">
          <cell r="A12130">
            <v>2017</v>
          </cell>
          <cell r="B12130" t="str">
            <v>EIU Survey</v>
          </cell>
        </row>
        <row r="12131">
          <cell r="A12131">
            <v>2017</v>
          </cell>
          <cell r="B12131" t="str">
            <v>EIU Survey</v>
          </cell>
        </row>
        <row r="12132">
          <cell r="A12132">
            <v>2017</v>
          </cell>
          <cell r="B12132" t="str">
            <v>EIU Survey</v>
          </cell>
        </row>
        <row r="12133">
          <cell r="A12133">
            <v>2017</v>
          </cell>
          <cell r="B12133" t="str">
            <v>EIU Survey</v>
          </cell>
        </row>
        <row r="12134">
          <cell r="A12134">
            <v>2017</v>
          </cell>
          <cell r="B12134" t="str">
            <v>EIU Survey</v>
          </cell>
        </row>
        <row r="12135">
          <cell r="A12135">
            <v>2017</v>
          </cell>
          <cell r="B12135" t="str">
            <v>EIU Survey</v>
          </cell>
        </row>
        <row r="12136">
          <cell r="A12136">
            <v>2017</v>
          </cell>
          <cell r="B12136" t="str">
            <v>EIU Survey</v>
          </cell>
        </row>
        <row r="12137">
          <cell r="A12137">
            <v>2017</v>
          </cell>
          <cell r="B12137" t="str">
            <v>EIU Survey</v>
          </cell>
        </row>
        <row r="12138">
          <cell r="A12138">
            <v>2017</v>
          </cell>
          <cell r="B12138" t="str">
            <v>EIU Survey</v>
          </cell>
        </row>
        <row r="12139">
          <cell r="A12139">
            <v>2017</v>
          </cell>
          <cell r="B12139" t="str">
            <v>EIU Survey</v>
          </cell>
        </row>
        <row r="12140">
          <cell r="A12140">
            <v>2017</v>
          </cell>
          <cell r="B12140" t="str">
            <v>EIU Survey</v>
          </cell>
        </row>
        <row r="12141">
          <cell r="A12141">
            <v>2017</v>
          </cell>
          <cell r="B12141" t="str">
            <v>EIU Survey</v>
          </cell>
        </row>
        <row r="12142">
          <cell r="A12142">
            <v>2017</v>
          </cell>
          <cell r="B12142" t="str">
            <v>EIU Survey</v>
          </cell>
        </row>
        <row r="12143">
          <cell r="A12143">
            <v>2017</v>
          </cell>
          <cell r="B12143" t="str">
            <v>EIU Survey</v>
          </cell>
        </row>
        <row r="12144">
          <cell r="A12144">
            <v>2017</v>
          </cell>
          <cell r="B12144" t="str">
            <v>EIU Survey</v>
          </cell>
        </row>
        <row r="12145">
          <cell r="A12145">
            <v>2017</v>
          </cell>
          <cell r="B12145" t="str">
            <v>EIU Survey</v>
          </cell>
        </row>
        <row r="12146">
          <cell r="A12146">
            <v>2017</v>
          </cell>
          <cell r="B12146" t="str">
            <v>EIU Survey</v>
          </cell>
        </row>
        <row r="12147">
          <cell r="A12147">
            <v>2017</v>
          </cell>
          <cell r="B12147" t="str">
            <v>EIU Survey</v>
          </cell>
        </row>
        <row r="12148">
          <cell r="A12148">
            <v>2017</v>
          </cell>
          <cell r="B12148" t="str">
            <v>EIU Survey</v>
          </cell>
        </row>
        <row r="12149">
          <cell r="A12149">
            <v>2017</v>
          </cell>
          <cell r="B12149" t="str">
            <v>EIU Survey</v>
          </cell>
        </row>
        <row r="12150">
          <cell r="A12150">
            <v>2017</v>
          </cell>
          <cell r="B12150" t="str">
            <v>EIU Survey</v>
          </cell>
        </row>
        <row r="12151">
          <cell r="A12151">
            <v>2017</v>
          </cell>
          <cell r="B12151" t="str">
            <v>EIU Survey</v>
          </cell>
        </row>
        <row r="12152">
          <cell r="A12152">
            <v>2017</v>
          </cell>
          <cell r="B12152" t="str">
            <v>EIU Survey</v>
          </cell>
        </row>
        <row r="12153">
          <cell r="A12153">
            <v>2017</v>
          </cell>
          <cell r="B12153" t="str">
            <v>EIU Survey</v>
          </cell>
        </row>
        <row r="12154">
          <cell r="A12154">
            <v>2017</v>
          </cell>
          <cell r="B12154" t="str">
            <v>EIU Survey</v>
          </cell>
        </row>
        <row r="12155">
          <cell r="A12155">
            <v>2017</v>
          </cell>
          <cell r="B12155" t="str">
            <v>EIU Survey</v>
          </cell>
        </row>
        <row r="12156">
          <cell r="A12156">
            <v>2017</v>
          </cell>
          <cell r="B12156" t="str">
            <v>EIU Survey</v>
          </cell>
        </row>
        <row r="12157">
          <cell r="A12157">
            <v>2017</v>
          </cell>
          <cell r="B12157" t="str">
            <v>EIU Survey</v>
          </cell>
        </row>
        <row r="12158">
          <cell r="A12158">
            <v>2017</v>
          </cell>
          <cell r="B12158" t="str">
            <v>EIU Survey</v>
          </cell>
        </row>
        <row r="12159">
          <cell r="A12159">
            <v>2017</v>
          </cell>
          <cell r="B12159" t="str">
            <v>EIU Survey</v>
          </cell>
        </row>
        <row r="12160">
          <cell r="A12160">
            <v>2017</v>
          </cell>
          <cell r="B12160" t="str">
            <v>EIU Survey</v>
          </cell>
        </row>
        <row r="12161">
          <cell r="A12161">
            <v>2017</v>
          </cell>
          <cell r="B12161" t="str">
            <v>EIU Survey</v>
          </cell>
        </row>
        <row r="12162">
          <cell r="A12162">
            <v>2017</v>
          </cell>
          <cell r="B12162" t="str">
            <v>EIU Survey</v>
          </cell>
        </row>
        <row r="12163">
          <cell r="A12163">
            <v>2017</v>
          </cell>
          <cell r="B12163" t="str">
            <v>EIU Survey</v>
          </cell>
        </row>
        <row r="12164">
          <cell r="A12164">
            <v>2017</v>
          </cell>
          <cell r="B12164" t="str">
            <v>EIU Survey</v>
          </cell>
        </row>
        <row r="12165">
          <cell r="A12165">
            <v>2017</v>
          </cell>
          <cell r="B12165" t="str">
            <v>EIU Survey</v>
          </cell>
        </row>
        <row r="12166">
          <cell r="A12166">
            <v>2017</v>
          </cell>
          <cell r="B12166" t="str">
            <v>EIU Survey</v>
          </cell>
        </row>
        <row r="12167">
          <cell r="A12167">
            <v>2017</v>
          </cell>
          <cell r="B12167" t="str">
            <v>EIU Survey</v>
          </cell>
        </row>
        <row r="12168">
          <cell r="A12168">
            <v>2017</v>
          </cell>
          <cell r="B12168" t="str">
            <v>EIU Survey</v>
          </cell>
        </row>
        <row r="12169">
          <cell r="A12169">
            <v>2017</v>
          </cell>
          <cell r="B12169" t="str">
            <v>EIU Survey</v>
          </cell>
        </row>
        <row r="12170">
          <cell r="A12170">
            <v>2017</v>
          </cell>
          <cell r="B12170" t="str">
            <v>EIU Survey</v>
          </cell>
        </row>
        <row r="12171">
          <cell r="A12171">
            <v>2017</v>
          </cell>
          <cell r="B12171" t="str">
            <v>EIU Survey</v>
          </cell>
        </row>
        <row r="12172">
          <cell r="A12172">
            <v>2017</v>
          </cell>
          <cell r="B12172" t="str">
            <v>EIU Survey</v>
          </cell>
        </row>
        <row r="12173">
          <cell r="A12173">
            <v>2014</v>
          </cell>
          <cell r="B12173" t="str">
            <v>World Bank</v>
          </cell>
        </row>
        <row r="12174">
          <cell r="A12174">
            <v>2017</v>
          </cell>
          <cell r="B12174" t="str">
            <v>EIU Survey</v>
          </cell>
        </row>
        <row r="12175">
          <cell r="A12175">
            <v>2017</v>
          </cell>
          <cell r="B12175" t="str">
            <v>EIU Survey</v>
          </cell>
        </row>
        <row r="12176">
          <cell r="A12176">
            <v>2017</v>
          </cell>
          <cell r="B12176" t="str">
            <v>EIU Survey</v>
          </cell>
        </row>
        <row r="12177">
          <cell r="A12177">
            <v>2017</v>
          </cell>
          <cell r="B12177" t="str">
            <v>EIU Survey</v>
          </cell>
        </row>
        <row r="12178">
          <cell r="A12178">
            <v>2017</v>
          </cell>
          <cell r="B12178" t="str">
            <v>EIU Survey</v>
          </cell>
        </row>
        <row r="12179">
          <cell r="A12179">
            <v>2017</v>
          </cell>
          <cell r="B12179" t="str">
            <v>EIU Survey</v>
          </cell>
        </row>
        <row r="12180">
          <cell r="A12180">
            <v>2017</v>
          </cell>
          <cell r="B12180" t="str">
            <v>EIU Survey</v>
          </cell>
        </row>
        <row r="12181">
          <cell r="A12181">
            <v>2017</v>
          </cell>
          <cell r="B12181" t="str">
            <v>EIU Survey</v>
          </cell>
        </row>
        <row r="12182">
          <cell r="A12182">
            <v>2017</v>
          </cell>
          <cell r="B12182" t="str">
            <v>EIU Survey</v>
          </cell>
        </row>
        <row r="12183">
          <cell r="A12183">
            <v>2017</v>
          </cell>
          <cell r="B12183" t="str">
            <v>EIU Survey</v>
          </cell>
        </row>
        <row r="12184">
          <cell r="A12184">
            <v>2017</v>
          </cell>
          <cell r="B12184" t="str">
            <v>EIU Survey</v>
          </cell>
        </row>
        <row r="12185">
          <cell r="A12185">
            <v>2017</v>
          </cell>
          <cell r="B12185" t="str">
            <v>EIU Survey</v>
          </cell>
        </row>
        <row r="12186">
          <cell r="A12186">
            <v>2017</v>
          </cell>
          <cell r="B12186" t="str">
            <v>EIU Survey</v>
          </cell>
        </row>
        <row r="12187">
          <cell r="A12187">
            <v>2017</v>
          </cell>
          <cell r="B12187" t="str">
            <v>EIU Survey</v>
          </cell>
        </row>
        <row r="12188">
          <cell r="A12188">
            <v>2017</v>
          </cell>
          <cell r="B12188" t="str">
            <v>EIU Survey</v>
          </cell>
        </row>
        <row r="12189">
          <cell r="A12189">
            <v>2017</v>
          </cell>
          <cell r="B12189" t="str">
            <v>EIU Survey</v>
          </cell>
        </row>
        <row r="12190">
          <cell r="A12190">
            <v>2017</v>
          </cell>
          <cell r="B12190" t="str">
            <v>EIU Survey</v>
          </cell>
        </row>
        <row r="12191">
          <cell r="A12191">
            <v>2017</v>
          </cell>
          <cell r="B12191" t="str">
            <v>EIU Survey</v>
          </cell>
        </row>
        <row r="12192">
          <cell r="A12192">
            <v>2017</v>
          </cell>
          <cell r="B12192" t="str">
            <v>EIU Survey</v>
          </cell>
        </row>
        <row r="12193">
          <cell r="A12193">
            <v>2017</v>
          </cell>
          <cell r="B12193" t="str">
            <v>EIU Survey</v>
          </cell>
        </row>
        <row r="12194">
          <cell r="A12194">
            <v>2017</v>
          </cell>
          <cell r="B12194" t="str">
            <v>EIU Survey</v>
          </cell>
        </row>
        <row r="12195">
          <cell r="A12195">
            <v>2017</v>
          </cell>
          <cell r="B12195" t="str">
            <v>EIU Survey</v>
          </cell>
        </row>
        <row r="12196">
          <cell r="A12196">
            <v>2017</v>
          </cell>
          <cell r="B12196" t="str">
            <v>EIU Survey</v>
          </cell>
        </row>
        <row r="12197">
          <cell r="A12197">
            <v>2017</v>
          </cell>
          <cell r="B12197" t="str">
            <v>EIU Survey</v>
          </cell>
        </row>
        <row r="12198">
          <cell r="A12198">
            <v>2017</v>
          </cell>
          <cell r="B12198" t="str">
            <v>EIU Survey</v>
          </cell>
        </row>
        <row r="12199">
          <cell r="A12199">
            <v>2017</v>
          </cell>
          <cell r="B12199" t="str">
            <v>EIU Survey</v>
          </cell>
        </row>
        <row r="12200">
          <cell r="A12200">
            <v>2017</v>
          </cell>
          <cell r="B12200" t="str">
            <v>EIU Survey</v>
          </cell>
        </row>
        <row r="12201">
          <cell r="A12201">
            <v>2017</v>
          </cell>
          <cell r="B12201" t="str">
            <v>EIU Survey</v>
          </cell>
        </row>
        <row r="12202">
          <cell r="A12202">
            <v>2017</v>
          </cell>
          <cell r="B12202" t="str">
            <v>EIU Survey</v>
          </cell>
        </row>
        <row r="12203">
          <cell r="A12203">
            <v>2017</v>
          </cell>
          <cell r="B12203" t="str">
            <v>EIU estimate</v>
          </cell>
          <cell r="D12203" t="str">
            <v>e</v>
          </cell>
        </row>
        <row r="12204">
          <cell r="A12204">
            <v>2017</v>
          </cell>
          <cell r="B12204" t="str">
            <v>EIU Survey</v>
          </cell>
        </row>
        <row r="12205">
          <cell r="A12205">
            <v>2017</v>
          </cell>
          <cell r="B12205" t="str">
            <v>EIU Survey</v>
          </cell>
        </row>
        <row r="12206">
          <cell r="A12206">
            <v>2017</v>
          </cell>
          <cell r="B12206" t="str">
            <v>EIU Survey</v>
          </cell>
        </row>
        <row r="12207">
          <cell r="A12207">
            <v>2017</v>
          </cell>
          <cell r="B12207" t="str">
            <v>EIU Survey</v>
          </cell>
        </row>
        <row r="12208">
          <cell r="A12208">
            <v>2017</v>
          </cell>
          <cell r="B12208" t="str">
            <v>EIU Survey</v>
          </cell>
        </row>
        <row r="12209">
          <cell r="A12209">
            <v>2017</v>
          </cell>
          <cell r="B12209" t="str">
            <v>EIU Survey</v>
          </cell>
        </row>
        <row r="12210">
          <cell r="A12210">
            <v>2017</v>
          </cell>
          <cell r="B12210" t="str">
            <v>EIU Survey</v>
          </cell>
        </row>
        <row r="12211">
          <cell r="A12211">
            <v>2017</v>
          </cell>
          <cell r="B12211" t="str">
            <v>EIU Survey</v>
          </cell>
        </row>
        <row r="12212">
          <cell r="A12212">
            <v>2017</v>
          </cell>
          <cell r="B12212" t="str">
            <v>EIU Survey</v>
          </cell>
        </row>
        <row r="12213">
          <cell r="A12213">
            <v>2017</v>
          </cell>
          <cell r="B12213" t="str">
            <v>EIU Survey</v>
          </cell>
        </row>
        <row r="12214">
          <cell r="A12214">
            <v>2017</v>
          </cell>
          <cell r="B12214" t="str">
            <v>EIU Survey</v>
          </cell>
        </row>
        <row r="12215">
          <cell r="A12215">
            <v>2017</v>
          </cell>
          <cell r="B12215" t="str">
            <v>EIU Survey</v>
          </cell>
        </row>
        <row r="12216">
          <cell r="A12216">
            <v>2017</v>
          </cell>
          <cell r="B12216" t="str">
            <v>EIU Survey</v>
          </cell>
        </row>
        <row r="12217">
          <cell r="A12217">
            <v>2017</v>
          </cell>
          <cell r="B12217" t="str">
            <v>EIU Survey</v>
          </cell>
        </row>
        <row r="12218">
          <cell r="A12218">
            <v>2017</v>
          </cell>
          <cell r="B12218" t="str">
            <v>EIU Survey</v>
          </cell>
        </row>
        <row r="12219">
          <cell r="A12219">
            <v>2017</v>
          </cell>
          <cell r="B12219" t="str">
            <v>EIU Survey</v>
          </cell>
        </row>
        <row r="12220">
          <cell r="A12220">
            <v>2017</v>
          </cell>
          <cell r="B12220" t="str">
            <v>EIU Survey</v>
          </cell>
        </row>
        <row r="12221">
          <cell r="A12221">
            <v>2017</v>
          </cell>
          <cell r="B12221" t="str">
            <v>EIU Survey</v>
          </cell>
        </row>
        <row r="12222">
          <cell r="A12222">
            <v>2017</v>
          </cell>
          <cell r="B12222" t="str">
            <v>EIU Survey</v>
          </cell>
        </row>
        <row r="12223">
          <cell r="A12223">
            <v>2017</v>
          </cell>
          <cell r="B12223" t="str">
            <v>EIU Survey</v>
          </cell>
        </row>
        <row r="12224">
          <cell r="A12224">
            <v>2017</v>
          </cell>
          <cell r="B12224" t="str">
            <v>EIU Survey</v>
          </cell>
        </row>
        <row r="12225">
          <cell r="A12225">
            <v>2017</v>
          </cell>
          <cell r="B12225" t="str">
            <v>EIU Survey</v>
          </cell>
        </row>
        <row r="12226">
          <cell r="A12226">
            <v>2017</v>
          </cell>
          <cell r="B12226" t="str">
            <v>EIU Survey</v>
          </cell>
        </row>
        <row r="12227">
          <cell r="A12227">
            <v>2017</v>
          </cell>
          <cell r="B12227" t="str">
            <v>EIU Survey</v>
          </cell>
        </row>
        <row r="12228">
          <cell r="A12228">
            <v>2017</v>
          </cell>
          <cell r="B12228" t="str">
            <v>EIU Survey</v>
          </cell>
        </row>
        <row r="12229">
          <cell r="A12229">
            <v>2017</v>
          </cell>
          <cell r="B12229" t="str">
            <v>EIU Survey</v>
          </cell>
        </row>
        <row r="12230">
          <cell r="A12230">
            <v>2017</v>
          </cell>
          <cell r="B12230" t="str">
            <v>EIU Survey</v>
          </cell>
        </row>
        <row r="12231">
          <cell r="A12231">
            <v>2017</v>
          </cell>
          <cell r="B12231" t="str">
            <v>EIU Survey</v>
          </cell>
        </row>
        <row r="12232">
          <cell r="A12232">
            <v>2017</v>
          </cell>
          <cell r="B12232" t="str">
            <v>EIU Survey</v>
          </cell>
        </row>
        <row r="12233">
          <cell r="A12233">
            <v>2017</v>
          </cell>
          <cell r="B12233" t="str">
            <v>EIU Survey</v>
          </cell>
        </row>
        <row r="12234">
          <cell r="A12234">
            <v>2017</v>
          </cell>
          <cell r="B12234" t="str">
            <v>EIU Survey</v>
          </cell>
        </row>
        <row r="12235">
          <cell r="A12235">
            <v>2017</v>
          </cell>
          <cell r="B12235" t="str">
            <v>EIU Survey</v>
          </cell>
        </row>
        <row r="12236">
          <cell r="A12236">
            <v>2017</v>
          </cell>
          <cell r="B12236" t="str">
            <v>EIU Survey</v>
          </cell>
        </row>
        <row r="12237">
          <cell r="A12237">
            <v>2017</v>
          </cell>
          <cell r="B12237" t="str">
            <v>EIU Survey</v>
          </cell>
        </row>
        <row r="12238">
          <cell r="A12238">
            <v>2017</v>
          </cell>
          <cell r="B12238" t="str">
            <v>EIU Survey</v>
          </cell>
        </row>
        <row r="12239">
          <cell r="A12239">
            <v>2017</v>
          </cell>
          <cell r="B12239" t="str">
            <v>EIU Survey</v>
          </cell>
        </row>
        <row r="12240">
          <cell r="A12240">
            <v>2017</v>
          </cell>
          <cell r="B12240" t="str">
            <v>EIU Survey</v>
          </cell>
        </row>
        <row r="12241">
          <cell r="A12241">
            <v>2017</v>
          </cell>
          <cell r="B12241" t="str">
            <v>EIU Survey</v>
          </cell>
        </row>
        <row r="12242">
          <cell r="A12242">
            <v>2017</v>
          </cell>
          <cell r="B12242" t="str">
            <v>EIU Survey</v>
          </cell>
        </row>
        <row r="12243">
          <cell r="A12243">
            <v>2017</v>
          </cell>
          <cell r="B12243" t="str">
            <v>EIU Survey</v>
          </cell>
        </row>
        <row r="12244">
          <cell r="A12244">
            <v>2017</v>
          </cell>
          <cell r="B12244" t="str">
            <v>EIU Survey</v>
          </cell>
        </row>
        <row r="12245">
          <cell r="A12245">
            <v>2017</v>
          </cell>
          <cell r="B12245" t="str">
            <v>EIU Survey</v>
          </cell>
        </row>
        <row r="12246">
          <cell r="A12246">
            <v>2017</v>
          </cell>
          <cell r="B12246" t="str">
            <v>EIU Survey</v>
          </cell>
        </row>
        <row r="12247">
          <cell r="A12247">
            <v>2017</v>
          </cell>
          <cell r="B12247" t="str">
            <v>EIU Survey</v>
          </cell>
        </row>
        <row r="12248">
          <cell r="A12248">
            <v>2017</v>
          </cell>
          <cell r="B12248" t="str">
            <v>EIU Survey</v>
          </cell>
        </row>
        <row r="12249">
          <cell r="A12249">
            <v>2017</v>
          </cell>
          <cell r="B12249" t="str">
            <v>EIU Survey</v>
          </cell>
        </row>
        <row r="12250">
          <cell r="A12250">
            <v>2017</v>
          </cell>
          <cell r="B12250" t="str">
            <v>EIU Survey</v>
          </cell>
        </row>
        <row r="12251">
          <cell r="A12251">
            <v>2017</v>
          </cell>
          <cell r="B12251" t="str">
            <v>EIU Survey</v>
          </cell>
        </row>
        <row r="12252">
          <cell r="A12252">
            <v>2017</v>
          </cell>
          <cell r="B12252" t="str">
            <v>EIU Survey</v>
          </cell>
        </row>
        <row r="12253">
          <cell r="A12253">
            <v>2017</v>
          </cell>
          <cell r="B12253" t="str">
            <v>EIU Survey</v>
          </cell>
        </row>
        <row r="12254">
          <cell r="A12254">
            <v>2017</v>
          </cell>
          <cell r="B12254" t="str">
            <v>EIU Survey</v>
          </cell>
        </row>
        <row r="12255">
          <cell r="A12255">
            <v>2017</v>
          </cell>
          <cell r="B12255" t="str">
            <v>EIU Survey</v>
          </cell>
        </row>
        <row r="12256">
          <cell r="A12256">
            <v>2017</v>
          </cell>
          <cell r="B12256" t="str">
            <v>EIU Survey</v>
          </cell>
        </row>
        <row r="12257">
          <cell r="A12257">
            <v>2017</v>
          </cell>
          <cell r="B12257" t="str">
            <v>EIU Survey</v>
          </cell>
        </row>
        <row r="12258">
          <cell r="A12258">
            <v>2017</v>
          </cell>
          <cell r="B12258" t="str">
            <v>EIU Survey</v>
          </cell>
        </row>
        <row r="12259">
          <cell r="A12259">
            <v>2017</v>
          </cell>
          <cell r="B12259" t="str">
            <v>EIU country research</v>
          </cell>
        </row>
        <row r="12260">
          <cell r="A12260">
            <v>2017</v>
          </cell>
          <cell r="B12260" t="str">
            <v>EIU Survey</v>
          </cell>
        </row>
        <row r="12261">
          <cell r="A12261">
            <v>2017</v>
          </cell>
          <cell r="B12261" t="str">
            <v>EIU Survey</v>
          </cell>
        </row>
        <row r="12262">
          <cell r="A12262">
            <v>2017</v>
          </cell>
          <cell r="B12262" t="str">
            <v>EIU Survey</v>
          </cell>
        </row>
        <row r="12263">
          <cell r="A12263">
            <v>2017</v>
          </cell>
          <cell r="B12263" t="str">
            <v>EIU Survey</v>
          </cell>
        </row>
        <row r="12264">
          <cell r="A12264">
            <v>2017</v>
          </cell>
          <cell r="B12264" t="str">
            <v>EIU Survey</v>
          </cell>
        </row>
        <row r="12265">
          <cell r="A12265">
            <v>2017</v>
          </cell>
          <cell r="B12265" t="str">
            <v>EIU Survey</v>
          </cell>
        </row>
        <row r="12266">
          <cell r="A12266">
            <v>2017</v>
          </cell>
          <cell r="B12266" t="str">
            <v>EIU Survey</v>
          </cell>
        </row>
        <row r="12267">
          <cell r="A12267">
            <v>2017</v>
          </cell>
          <cell r="B12267" t="str">
            <v>EIU Survey</v>
          </cell>
        </row>
        <row r="12268">
          <cell r="A12268">
            <v>2017</v>
          </cell>
          <cell r="B12268" t="str">
            <v>EIU Survey</v>
          </cell>
        </row>
        <row r="12269">
          <cell r="A12269">
            <v>2017</v>
          </cell>
          <cell r="B12269" t="str">
            <v>EIU Survey</v>
          </cell>
        </row>
        <row r="12270">
          <cell r="A12270">
            <v>2017</v>
          </cell>
          <cell r="B12270" t="str">
            <v>EIU Survey</v>
          </cell>
        </row>
        <row r="12271">
          <cell r="A12271">
            <v>2017</v>
          </cell>
          <cell r="B12271" t="str">
            <v>EIU Survey</v>
          </cell>
        </row>
        <row r="12272">
          <cell r="A12272">
            <v>2017</v>
          </cell>
          <cell r="B12272" t="str">
            <v>EIU Survey</v>
          </cell>
        </row>
        <row r="12273">
          <cell r="A12273">
            <v>2017</v>
          </cell>
          <cell r="B12273" t="str">
            <v>EIU Survey</v>
          </cell>
        </row>
        <row r="12274">
          <cell r="A12274">
            <v>2017</v>
          </cell>
          <cell r="B12274" t="str">
            <v>EIU Survey</v>
          </cell>
        </row>
        <row r="12275">
          <cell r="A12275">
            <v>2017</v>
          </cell>
          <cell r="B12275" t="str">
            <v>EIU Survey</v>
          </cell>
        </row>
        <row r="12276">
          <cell r="A12276">
            <v>2017</v>
          </cell>
          <cell r="B12276" t="str">
            <v>EIU Survey</v>
          </cell>
        </row>
        <row r="12277">
          <cell r="A12277">
            <v>2017</v>
          </cell>
          <cell r="B12277" t="str">
            <v>EIU Survey</v>
          </cell>
        </row>
        <row r="12278">
          <cell r="A12278">
            <v>2017</v>
          </cell>
          <cell r="B12278" t="str">
            <v>EIU Survey</v>
          </cell>
        </row>
        <row r="12279">
          <cell r="A12279">
            <v>2017</v>
          </cell>
          <cell r="B12279" t="str">
            <v>EIU Survey</v>
          </cell>
        </row>
        <row r="12280">
          <cell r="A12280">
            <v>2017</v>
          </cell>
          <cell r="B12280" t="str">
            <v>EIU Survey</v>
          </cell>
        </row>
        <row r="12281">
          <cell r="A12281">
            <v>2017</v>
          </cell>
          <cell r="B12281" t="str">
            <v>EIU Survey</v>
          </cell>
        </row>
        <row r="12282">
          <cell r="A12282">
            <v>2017</v>
          </cell>
          <cell r="B12282" t="str">
            <v>EIU Survey</v>
          </cell>
        </row>
        <row r="12283">
          <cell r="A12283">
            <v>2017</v>
          </cell>
          <cell r="B12283" t="str">
            <v>EIU Survey</v>
          </cell>
        </row>
        <row r="12284">
          <cell r="A12284">
            <v>2017</v>
          </cell>
          <cell r="B12284" t="str">
            <v>EIU Survey</v>
          </cell>
        </row>
        <row r="12285">
          <cell r="A12285">
            <v>2017</v>
          </cell>
          <cell r="B12285" t="str">
            <v>EIU Survey</v>
          </cell>
        </row>
        <row r="12286">
          <cell r="A12286">
            <v>2017</v>
          </cell>
          <cell r="B12286" t="str">
            <v>EIU Survey</v>
          </cell>
        </row>
        <row r="12287">
          <cell r="A12287">
            <v>2017</v>
          </cell>
          <cell r="B12287" t="str">
            <v>EIU Survey</v>
          </cell>
        </row>
        <row r="12288">
          <cell r="A12288">
            <v>2017</v>
          </cell>
          <cell r="B12288" t="str">
            <v>EIU Survey</v>
          </cell>
        </row>
        <row r="12289">
          <cell r="A12289">
            <v>2017</v>
          </cell>
          <cell r="B12289" t="str">
            <v>EIU estimate</v>
          </cell>
          <cell r="D12289" t="str">
            <v>e</v>
          </cell>
        </row>
        <row r="12290">
          <cell r="A12290">
            <v>2017</v>
          </cell>
          <cell r="B12290" t="str">
            <v>EIU Survey</v>
          </cell>
        </row>
        <row r="12291">
          <cell r="A12291">
            <v>2017</v>
          </cell>
          <cell r="B12291" t="str">
            <v>EIU Survey</v>
          </cell>
        </row>
        <row r="12292">
          <cell r="A12292">
            <v>2017</v>
          </cell>
          <cell r="B12292" t="str">
            <v>EIU Survey</v>
          </cell>
        </row>
        <row r="12293">
          <cell r="A12293">
            <v>2017</v>
          </cell>
          <cell r="B12293" t="str">
            <v>EIU Survey</v>
          </cell>
        </row>
        <row r="12294">
          <cell r="A12294">
            <v>2017</v>
          </cell>
          <cell r="B12294" t="str">
            <v>EIU Survey</v>
          </cell>
        </row>
        <row r="12295">
          <cell r="A12295">
            <v>2017</v>
          </cell>
          <cell r="B12295" t="str">
            <v>EIU Survey</v>
          </cell>
        </row>
        <row r="12296">
          <cell r="A12296">
            <v>2017</v>
          </cell>
          <cell r="B12296" t="str">
            <v>EIU Survey</v>
          </cell>
        </row>
        <row r="12297">
          <cell r="A12297">
            <v>2017</v>
          </cell>
          <cell r="B12297" t="str">
            <v>EIU Survey</v>
          </cell>
        </row>
        <row r="12298">
          <cell r="A12298">
            <v>2017</v>
          </cell>
          <cell r="B12298" t="str">
            <v>EIU Survey</v>
          </cell>
        </row>
        <row r="12299">
          <cell r="A12299">
            <v>2017</v>
          </cell>
          <cell r="B12299" t="str">
            <v>EIU Survey</v>
          </cell>
        </row>
        <row r="12300">
          <cell r="A12300">
            <v>2017</v>
          </cell>
          <cell r="B12300" t="str">
            <v>EIU Survey</v>
          </cell>
        </row>
        <row r="12301">
          <cell r="A12301">
            <v>2017</v>
          </cell>
          <cell r="B12301" t="str">
            <v>EIU Survey</v>
          </cell>
        </row>
        <row r="12302">
          <cell r="A12302">
            <v>2017</v>
          </cell>
          <cell r="B12302" t="str">
            <v>EIU Survey</v>
          </cell>
        </row>
        <row r="12303">
          <cell r="A12303">
            <v>2017</v>
          </cell>
          <cell r="B12303" t="str">
            <v>EIU Survey</v>
          </cell>
        </row>
        <row r="12304">
          <cell r="A12304">
            <v>2017</v>
          </cell>
          <cell r="B12304" t="str">
            <v>EIU Survey</v>
          </cell>
        </row>
        <row r="12305">
          <cell r="A12305">
            <v>2017</v>
          </cell>
          <cell r="B12305" t="str">
            <v>EIU Survey</v>
          </cell>
        </row>
        <row r="12306">
          <cell r="A12306">
            <v>2017</v>
          </cell>
          <cell r="B12306" t="str">
            <v>EIU Survey</v>
          </cell>
        </row>
        <row r="12307">
          <cell r="A12307">
            <v>2017</v>
          </cell>
          <cell r="B12307" t="str">
            <v>EIU Survey</v>
          </cell>
        </row>
        <row r="12308">
          <cell r="A12308">
            <v>2017</v>
          </cell>
          <cell r="B12308" t="str">
            <v>EIU Survey</v>
          </cell>
        </row>
        <row r="12309">
          <cell r="A12309">
            <v>2017</v>
          </cell>
          <cell r="B12309" t="str">
            <v>EIU Survey</v>
          </cell>
        </row>
        <row r="12310">
          <cell r="A12310">
            <v>2017</v>
          </cell>
          <cell r="B12310" t="str">
            <v>EIU Survey</v>
          </cell>
        </row>
        <row r="12311">
          <cell r="A12311">
            <v>2017</v>
          </cell>
          <cell r="B12311" t="str">
            <v>EIU Survey</v>
          </cell>
        </row>
        <row r="12312">
          <cell r="A12312">
            <v>2017</v>
          </cell>
          <cell r="B12312" t="str">
            <v>EIU Survey</v>
          </cell>
        </row>
        <row r="12313">
          <cell r="A12313">
            <v>2017</v>
          </cell>
          <cell r="B12313" t="str">
            <v>EIU Survey</v>
          </cell>
        </row>
        <row r="12314">
          <cell r="A12314">
            <v>2017</v>
          </cell>
          <cell r="B12314" t="str">
            <v>EIU Survey</v>
          </cell>
        </row>
        <row r="12315">
          <cell r="A12315">
            <v>2017</v>
          </cell>
          <cell r="B12315" t="str">
            <v>EIU Survey</v>
          </cell>
        </row>
        <row r="12316">
          <cell r="A12316">
            <v>2017</v>
          </cell>
          <cell r="B12316" t="str">
            <v>EIU Survey</v>
          </cell>
        </row>
        <row r="12317">
          <cell r="A12317">
            <v>2017</v>
          </cell>
          <cell r="B12317" t="str">
            <v>EIU Survey</v>
          </cell>
        </row>
        <row r="12318">
          <cell r="A12318">
            <v>2017</v>
          </cell>
          <cell r="B12318" t="str">
            <v>EIU Survey</v>
          </cell>
        </row>
        <row r="12319">
          <cell r="A12319">
            <v>2017</v>
          </cell>
          <cell r="B12319" t="str">
            <v>EIU Survey</v>
          </cell>
        </row>
        <row r="12320">
          <cell r="A12320">
            <v>2017</v>
          </cell>
          <cell r="B12320" t="str">
            <v>EIU Survey</v>
          </cell>
        </row>
        <row r="12321">
          <cell r="A12321">
            <v>2017</v>
          </cell>
          <cell r="B12321" t="str">
            <v>EIU Survey</v>
          </cell>
        </row>
        <row r="12322">
          <cell r="A12322">
            <v>2017</v>
          </cell>
          <cell r="B12322" t="str">
            <v>EIU Survey</v>
          </cell>
        </row>
        <row r="12323">
          <cell r="A12323">
            <v>2017</v>
          </cell>
          <cell r="B12323" t="str">
            <v>EIU Survey</v>
          </cell>
        </row>
        <row r="12324">
          <cell r="A12324">
            <v>2017</v>
          </cell>
          <cell r="B12324" t="str">
            <v>EIU Survey</v>
          </cell>
        </row>
        <row r="12325">
          <cell r="A12325">
            <v>2017</v>
          </cell>
          <cell r="B12325" t="str">
            <v>EIU Survey</v>
          </cell>
        </row>
        <row r="12326">
          <cell r="A12326">
            <v>2017</v>
          </cell>
          <cell r="B12326" t="str">
            <v>EIU Survey</v>
          </cell>
        </row>
        <row r="12327">
          <cell r="A12327">
            <v>2017</v>
          </cell>
          <cell r="B12327" t="str">
            <v>EIU Survey</v>
          </cell>
        </row>
        <row r="12328">
          <cell r="A12328">
            <v>2017</v>
          </cell>
          <cell r="B12328" t="str">
            <v>EIU Survey</v>
          </cell>
        </row>
        <row r="12329">
          <cell r="A12329">
            <v>2017</v>
          </cell>
          <cell r="B12329" t="str">
            <v>EIU Survey</v>
          </cell>
        </row>
        <row r="12330">
          <cell r="A12330">
            <v>2017</v>
          </cell>
          <cell r="B12330" t="str">
            <v>EIU Survey</v>
          </cell>
        </row>
        <row r="12331">
          <cell r="A12331">
            <v>2017</v>
          </cell>
          <cell r="B12331" t="str">
            <v>EIU Survey</v>
          </cell>
        </row>
        <row r="12332">
          <cell r="A12332">
            <v>2017</v>
          </cell>
          <cell r="B12332" t="str">
            <v>EIU Survey</v>
          </cell>
        </row>
        <row r="12333">
          <cell r="A12333">
            <v>2017</v>
          </cell>
          <cell r="B12333" t="str">
            <v>EIU Survey</v>
          </cell>
        </row>
        <row r="12334">
          <cell r="A12334">
            <v>2017</v>
          </cell>
          <cell r="B12334" t="str">
            <v>EIU Survey</v>
          </cell>
        </row>
        <row r="12335">
          <cell r="A12335">
            <v>2017</v>
          </cell>
          <cell r="B12335" t="str">
            <v>EIU Survey</v>
          </cell>
        </row>
        <row r="12336">
          <cell r="A12336">
            <v>2017</v>
          </cell>
          <cell r="B12336" t="str">
            <v>EIU Survey</v>
          </cell>
        </row>
        <row r="12337">
          <cell r="A12337">
            <v>2017</v>
          </cell>
          <cell r="B12337" t="str">
            <v>EIU Survey</v>
          </cell>
        </row>
        <row r="12338">
          <cell r="A12338">
            <v>2017</v>
          </cell>
          <cell r="B12338" t="str">
            <v>EIU Survey</v>
          </cell>
        </row>
        <row r="12339">
          <cell r="A12339">
            <v>2017</v>
          </cell>
          <cell r="B12339" t="str">
            <v>EIU Survey</v>
          </cell>
        </row>
        <row r="12340">
          <cell r="A12340">
            <v>2017</v>
          </cell>
          <cell r="B12340" t="str">
            <v>EIU Survey</v>
          </cell>
        </row>
        <row r="12341">
          <cell r="A12341">
            <v>2017</v>
          </cell>
          <cell r="B12341" t="str">
            <v>EIU Survey</v>
          </cell>
        </row>
        <row r="12342">
          <cell r="A12342">
            <v>2017</v>
          </cell>
          <cell r="B12342" t="str">
            <v>EIU Survey</v>
          </cell>
        </row>
        <row r="12343">
          <cell r="A12343">
            <v>2017</v>
          </cell>
          <cell r="B12343" t="str">
            <v>EIU Survey</v>
          </cell>
        </row>
        <row r="12344">
          <cell r="A12344">
            <v>2017</v>
          </cell>
          <cell r="B12344" t="str">
            <v>EIU Survey</v>
          </cell>
        </row>
        <row r="12345">
          <cell r="A12345">
            <v>2017</v>
          </cell>
          <cell r="B12345" t="str">
            <v>EIU country research</v>
          </cell>
        </row>
        <row r="12346">
          <cell r="A12346">
            <v>2017</v>
          </cell>
          <cell r="B12346" t="str">
            <v>EIU Survey</v>
          </cell>
        </row>
        <row r="12347">
          <cell r="A12347">
            <v>2017</v>
          </cell>
          <cell r="B12347" t="str">
            <v>EIU Survey</v>
          </cell>
        </row>
        <row r="12348">
          <cell r="A12348">
            <v>2017</v>
          </cell>
          <cell r="B12348" t="str">
            <v>EIU Survey</v>
          </cell>
        </row>
        <row r="12349">
          <cell r="A12349">
            <v>2017</v>
          </cell>
          <cell r="B12349" t="str">
            <v>EIU Survey</v>
          </cell>
        </row>
        <row r="12350">
          <cell r="A12350">
            <v>2017</v>
          </cell>
          <cell r="B12350" t="str">
            <v>EIU Survey</v>
          </cell>
        </row>
        <row r="12351">
          <cell r="A12351">
            <v>2017</v>
          </cell>
          <cell r="B12351" t="str">
            <v>EIU Survey</v>
          </cell>
        </row>
        <row r="12352">
          <cell r="A12352">
            <v>2017</v>
          </cell>
          <cell r="B12352" t="str">
            <v>EIU Survey</v>
          </cell>
        </row>
        <row r="12353">
          <cell r="A12353">
            <v>2017</v>
          </cell>
          <cell r="B12353" t="str">
            <v>EIU Survey</v>
          </cell>
        </row>
        <row r="12354">
          <cell r="A12354">
            <v>2017</v>
          </cell>
          <cell r="B12354" t="str">
            <v>EIU Survey</v>
          </cell>
        </row>
        <row r="12355">
          <cell r="A12355">
            <v>2017</v>
          </cell>
          <cell r="B12355" t="str">
            <v>EIU Survey</v>
          </cell>
        </row>
        <row r="12356">
          <cell r="A12356">
            <v>2017</v>
          </cell>
          <cell r="B12356" t="str">
            <v>EIU Survey</v>
          </cell>
        </row>
        <row r="12357">
          <cell r="A12357">
            <v>2017</v>
          </cell>
          <cell r="B12357" t="str">
            <v>EIU Survey</v>
          </cell>
        </row>
        <row r="12358">
          <cell r="A12358">
            <v>2017</v>
          </cell>
          <cell r="B12358" t="str">
            <v>EIU Survey</v>
          </cell>
        </row>
        <row r="12359">
          <cell r="A12359">
            <v>2017</v>
          </cell>
          <cell r="B12359" t="str">
            <v>EIU Survey</v>
          </cell>
        </row>
        <row r="12360">
          <cell r="A12360">
            <v>2017</v>
          </cell>
          <cell r="B12360" t="str">
            <v>EIU Survey</v>
          </cell>
        </row>
        <row r="12361">
          <cell r="A12361">
            <v>2017</v>
          </cell>
          <cell r="B12361" t="str">
            <v>EIU Survey</v>
          </cell>
        </row>
        <row r="12362">
          <cell r="A12362">
            <v>2017</v>
          </cell>
          <cell r="B12362" t="str">
            <v>EIU Survey</v>
          </cell>
        </row>
        <row r="12363">
          <cell r="A12363">
            <v>2017</v>
          </cell>
          <cell r="B12363" t="str">
            <v>EIU Survey</v>
          </cell>
        </row>
        <row r="12364">
          <cell r="A12364">
            <v>2017</v>
          </cell>
          <cell r="B12364" t="str">
            <v>EIU Survey</v>
          </cell>
        </row>
        <row r="12365">
          <cell r="A12365">
            <v>2017</v>
          </cell>
          <cell r="B12365" t="str">
            <v>EIU Survey</v>
          </cell>
        </row>
        <row r="12366">
          <cell r="A12366">
            <v>2017</v>
          </cell>
          <cell r="B12366" t="str">
            <v>EIU Survey</v>
          </cell>
        </row>
        <row r="12367">
          <cell r="A12367">
            <v>2017</v>
          </cell>
          <cell r="B12367" t="str">
            <v>EIU Survey</v>
          </cell>
        </row>
        <row r="12368">
          <cell r="A12368">
            <v>2017</v>
          </cell>
          <cell r="B12368" t="str">
            <v>EIU Survey</v>
          </cell>
        </row>
        <row r="12369">
          <cell r="A12369">
            <v>2017</v>
          </cell>
          <cell r="B12369" t="str">
            <v>EIU Survey</v>
          </cell>
        </row>
        <row r="12370">
          <cell r="A12370">
            <v>2017</v>
          </cell>
          <cell r="B12370" t="str">
            <v>EIU Survey</v>
          </cell>
        </row>
        <row r="12371">
          <cell r="A12371">
            <v>2017</v>
          </cell>
          <cell r="B12371" t="str">
            <v>EIU Survey</v>
          </cell>
        </row>
        <row r="12372">
          <cell r="A12372">
            <v>2017</v>
          </cell>
          <cell r="B12372" t="str">
            <v>EIU Survey</v>
          </cell>
        </row>
        <row r="12373">
          <cell r="A12373">
            <v>2017</v>
          </cell>
          <cell r="B12373" t="str">
            <v>EIU Survey</v>
          </cell>
        </row>
        <row r="12374">
          <cell r="A12374">
            <v>2017</v>
          </cell>
          <cell r="B12374" t="str">
            <v>EIU Survey</v>
          </cell>
        </row>
        <row r="12375">
          <cell r="A12375">
            <v>2017</v>
          </cell>
          <cell r="B12375" t="str">
            <v>EIU estimate</v>
          </cell>
          <cell r="D12375" t="str">
            <v>e</v>
          </cell>
        </row>
        <row r="12376">
          <cell r="A12376">
            <v>2017</v>
          </cell>
          <cell r="B12376" t="str">
            <v>EIU Survey</v>
          </cell>
        </row>
        <row r="12377">
          <cell r="A12377">
            <v>2017</v>
          </cell>
          <cell r="B12377" t="str">
            <v>EIU Survey</v>
          </cell>
        </row>
        <row r="12378">
          <cell r="A12378">
            <v>2017</v>
          </cell>
          <cell r="B12378" t="str">
            <v>EIU Survey</v>
          </cell>
        </row>
        <row r="12379">
          <cell r="A12379">
            <v>2017</v>
          </cell>
          <cell r="B12379" t="str">
            <v>EIU Survey</v>
          </cell>
        </row>
        <row r="12380">
          <cell r="A12380">
            <v>2017</v>
          </cell>
          <cell r="B12380" t="str">
            <v>EIU Survey</v>
          </cell>
        </row>
        <row r="12381">
          <cell r="A12381">
            <v>2017</v>
          </cell>
          <cell r="B12381" t="str">
            <v>EIU Survey</v>
          </cell>
        </row>
        <row r="12382">
          <cell r="A12382">
            <v>2017</v>
          </cell>
          <cell r="B12382" t="str">
            <v>EIU Survey</v>
          </cell>
        </row>
        <row r="12383">
          <cell r="A12383">
            <v>2017</v>
          </cell>
          <cell r="B12383" t="str">
            <v>EIU Survey</v>
          </cell>
        </row>
        <row r="12384">
          <cell r="A12384">
            <v>2017</v>
          </cell>
          <cell r="B12384" t="str">
            <v>EIU Survey</v>
          </cell>
        </row>
        <row r="12385">
          <cell r="A12385">
            <v>2017</v>
          </cell>
          <cell r="B12385" t="str">
            <v>EIU Survey</v>
          </cell>
        </row>
        <row r="12386">
          <cell r="A12386">
            <v>2017</v>
          </cell>
          <cell r="B12386" t="str">
            <v>EIU Survey</v>
          </cell>
        </row>
        <row r="12387">
          <cell r="A12387">
            <v>2017</v>
          </cell>
          <cell r="B12387" t="str">
            <v>EIU Survey</v>
          </cell>
        </row>
        <row r="12388">
          <cell r="A12388">
            <v>2017</v>
          </cell>
          <cell r="B12388" t="str">
            <v>EIU Survey</v>
          </cell>
        </row>
        <row r="12389">
          <cell r="A12389">
            <v>2017</v>
          </cell>
          <cell r="B12389" t="str">
            <v>EIU Survey</v>
          </cell>
        </row>
        <row r="12390">
          <cell r="A12390">
            <v>2017</v>
          </cell>
          <cell r="B12390" t="str">
            <v>EIU Survey</v>
          </cell>
        </row>
        <row r="12391">
          <cell r="A12391">
            <v>2017</v>
          </cell>
          <cell r="B12391" t="str">
            <v>EIU Survey</v>
          </cell>
        </row>
        <row r="12392">
          <cell r="A12392">
            <v>2017</v>
          </cell>
          <cell r="B12392" t="str">
            <v>EIU Survey</v>
          </cell>
        </row>
        <row r="12393">
          <cell r="A12393">
            <v>2017</v>
          </cell>
          <cell r="B12393" t="str">
            <v>EIU Survey</v>
          </cell>
        </row>
        <row r="12394">
          <cell r="A12394">
            <v>2017</v>
          </cell>
          <cell r="B12394" t="str">
            <v>EIU Survey</v>
          </cell>
        </row>
        <row r="12395">
          <cell r="A12395">
            <v>2017</v>
          </cell>
          <cell r="B12395" t="str">
            <v>EIU Survey</v>
          </cell>
        </row>
        <row r="12396">
          <cell r="A12396">
            <v>2017</v>
          </cell>
          <cell r="B12396" t="str">
            <v>EIU Survey</v>
          </cell>
        </row>
        <row r="12397">
          <cell r="A12397">
            <v>2017</v>
          </cell>
          <cell r="B12397" t="str">
            <v>EIU Survey</v>
          </cell>
        </row>
        <row r="12398">
          <cell r="A12398">
            <v>2017</v>
          </cell>
          <cell r="B12398" t="str">
            <v>EIU Survey</v>
          </cell>
        </row>
        <row r="12399">
          <cell r="A12399">
            <v>2017</v>
          </cell>
          <cell r="B12399" t="str">
            <v>EIU Survey</v>
          </cell>
        </row>
        <row r="12400">
          <cell r="A12400">
            <v>2017</v>
          </cell>
          <cell r="B12400" t="str">
            <v>EIU Survey</v>
          </cell>
        </row>
        <row r="12401">
          <cell r="A12401">
            <v>2017</v>
          </cell>
          <cell r="B12401" t="str">
            <v>EIU Survey</v>
          </cell>
        </row>
        <row r="12402">
          <cell r="A12402">
            <v>2017</v>
          </cell>
          <cell r="B12402" t="str">
            <v>EIU Survey</v>
          </cell>
        </row>
        <row r="12403">
          <cell r="A12403">
            <v>2017</v>
          </cell>
          <cell r="B12403" t="str">
            <v>EIU Survey</v>
          </cell>
        </row>
        <row r="12404">
          <cell r="A12404">
            <v>2017</v>
          </cell>
          <cell r="B12404" t="str">
            <v>EIU Survey</v>
          </cell>
        </row>
        <row r="12405">
          <cell r="A12405">
            <v>2017</v>
          </cell>
          <cell r="B12405" t="str">
            <v>EIU Survey</v>
          </cell>
        </row>
        <row r="12406">
          <cell r="A12406">
            <v>2017</v>
          </cell>
          <cell r="B12406" t="str">
            <v>EIU Survey</v>
          </cell>
        </row>
        <row r="12407">
          <cell r="A12407">
            <v>2017</v>
          </cell>
          <cell r="B12407" t="str">
            <v>EIU Survey</v>
          </cell>
        </row>
        <row r="12408">
          <cell r="A12408">
            <v>2017</v>
          </cell>
          <cell r="B12408" t="str">
            <v>EIU Survey</v>
          </cell>
        </row>
        <row r="12409">
          <cell r="A12409">
            <v>2017</v>
          </cell>
          <cell r="B12409" t="str">
            <v>EIU Survey</v>
          </cell>
        </row>
        <row r="12410">
          <cell r="A12410">
            <v>2017</v>
          </cell>
          <cell r="B12410" t="str">
            <v>EIU Survey</v>
          </cell>
        </row>
        <row r="12411">
          <cell r="A12411">
            <v>2017</v>
          </cell>
          <cell r="B12411" t="str">
            <v>EIU Survey</v>
          </cell>
        </row>
        <row r="12412">
          <cell r="A12412">
            <v>2017</v>
          </cell>
          <cell r="B12412" t="str">
            <v>EIU Survey</v>
          </cell>
        </row>
        <row r="12413">
          <cell r="A12413">
            <v>2017</v>
          </cell>
          <cell r="B12413" t="str">
            <v>EIU Survey</v>
          </cell>
        </row>
        <row r="12414">
          <cell r="A12414">
            <v>2017</v>
          </cell>
          <cell r="B12414" t="str">
            <v>EIU Survey</v>
          </cell>
        </row>
        <row r="12415">
          <cell r="A12415">
            <v>2017</v>
          </cell>
          <cell r="B12415" t="str">
            <v>EIU Survey</v>
          </cell>
        </row>
        <row r="12416">
          <cell r="A12416">
            <v>2017</v>
          </cell>
          <cell r="B12416" t="str">
            <v>EIU Survey</v>
          </cell>
        </row>
        <row r="12417">
          <cell r="A12417">
            <v>2017</v>
          </cell>
          <cell r="B12417" t="str">
            <v>EIU Survey</v>
          </cell>
        </row>
        <row r="12418">
          <cell r="A12418">
            <v>2017</v>
          </cell>
          <cell r="B12418" t="str">
            <v>EIU Survey</v>
          </cell>
        </row>
        <row r="12419">
          <cell r="A12419">
            <v>2017</v>
          </cell>
          <cell r="B12419" t="str">
            <v>EIU Survey</v>
          </cell>
        </row>
        <row r="12420">
          <cell r="A12420">
            <v>2017</v>
          </cell>
          <cell r="B12420" t="str">
            <v>EIU Survey</v>
          </cell>
        </row>
        <row r="12421">
          <cell r="A12421">
            <v>2017</v>
          </cell>
          <cell r="B12421" t="str">
            <v>EIU Survey</v>
          </cell>
        </row>
        <row r="12422">
          <cell r="A12422">
            <v>2017</v>
          </cell>
          <cell r="B12422" t="str">
            <v>EIU Survey</v>
          </cell>
        </row>
        <row r="12423">
          <cell r="A12423">
            <v>2017</v>
          </cell>
          <cell r="B12423" t="str">
            <v>EIU Survey</v>
          </cell>
        </row>
        <row r="12424">
          <cell r="A12424">
            <v>2017</v>
          </cell>
          <cell r="B12424" t="str">
            <v>EIU Survey</v>
          </cell>
        </row>
        <row r="12425">
          <cell r="A12425">
            <v>2017</v>
          </cell>
          <cell r="B12425" t="str">
            <v>EIU Survey</v>
          </cell>
        </row>
        <row r="12426">
          <cell r="A12426">
            <v>2017</v>
          </cell>
          <cell r="B12426" t="str">
            <v>EIU Survey</v>
          </cell>
        </row>
        <row r="12427">
          <cell r="A12427">
            <v>2017</v>
          </cell>
          <cell r="B12427" t="str">
            <v>EIU Survey</v>
          </cell>
        </row>
        <row r="12428">
          <cell r="A12428">
            <v>2017</v>
          </cell>
          <cell r="B12428" t="str">
            <v>EIU Survey</v>
          </cell>
        </row>
        <row r="12429">
          <cell r="A12429">
            <v>2017</v>
          </cell>
          <cell r="B12429" t="str">
            <v>EIU Survey</v>
          </cell>
        </row>
        <row r="12430">
          <cell r="A12430">
            <v>2017</v>
          </cell>
          <cell r="B12430" t="str">
            <v>EIU country research</v>
          </cell>
        </row>
        <row r="12431">
          <cell r="A12431">
            <v>2017</v>
          </cell>
          <cell r="B12431" t="str">
            <v>EIU country research</v>
          </cell>
        </row>
        <row r="12432">
          <cell r="A12432">
            <v>2017</v>
          </cell>
          <cell r="B12432" t="str">
            <v>EIU country research</v>
          </cell>
        </row>
        <row r="12433">
          <cell r="A12433">
            <v>2017</v>
          </cell>
          <cell r="B12433" t="str">
            <v>EIU country research</v>
          </cell>
        </row>
        <row r="12434">
          <cell r="A12434">
            <v>2017</v>
          </cell>
          <cell r="B12434" t="str">
            <v>EIU country research</v>
          </cell>
        </row>
        <row r="12435">
          <cell r="A12435">
            <v>2017</v>
          </cell>
          <cell r="B12435" t="str">
            <v>EIU country research</v>
          </cell>
        </row>
        <row r="12436">
          <cell r="A12436">
            <v>2017</v>
          </cell>
          <cell r="B12436" t="str">
            <v>EIU country research</v>
          </cell>
        </row>
        <row r="12437">
          <cell r="A12437">
            <v>2017</v>
          </cell>
          <cell r="B12437" t="str">
            <v>EIU country research</v>
          </cell>
        </row>
        <row r="12438">
          <cell r="A12438">
            <v>2017</v>
          </cell>
          <cell r="B12438" t="str">
            <v>EIU country research</v>
          </cell>
        </row>
        <row r="12439">
          <cell r="A12439">
            <v>2017</v>
          </cell>
          <cell r="B12439" t="str">
            <v>EIU country research</v>
          </cell>
        </row>
        <row r="12440">
          <cell r="A12440">
            <v>2017</v>
          </cell>
          <cell r="B12440" t="str">
            <v>EIU country research</v>
          </cell>
        </row>
        <row r="12441">
          <cell r="A12441">
            <v>2017</v>
          </cell>
          <cell r="B12441" t="str">
            <v>EIU country research</v>
          </cell>
        </row>
        <row r="12442">
          <cell r="A12442">
            <v>2017</v>
          </cell>
          <cell r="B12442" t="str">
            <v>EIU country research</v>
          </cell>
        </row>
        <row r="12443">
          <cell r="A12443">
            <v>2017</v>
          </cell>
          <cell r="B12443" t="str">
            <v>EIU country research</v>
          </cell>
        </row>
        <row r="12444">
          <cell r="A12444">
            <v>2017</v>
          </cell>
          <cell r="B12444" t="str">
            <v>EIU country research</v>
          </cell>
        </row>
        <row r="12445">
          <cell r="A12445">
            <v>2017</v>
          </cell>
          <cell r="B12445" t="str">
            <v>EIU country research</v>
          </cell>
        </row>
        <row r="12446">
          <cell r="A12446">
            <v>2017</v>
          </cell>
          <cell r="B12446" t="str">
            <v>EIU country research</v>
          </cell>
        </row>
        <row r="12447">
          <cell r="A12447">
            <v>2017</v>
          </cell>
          <cell r="B12447" t="str">
            <v>EIU country research</v>
          </cell>
        </row>
        <row r="12448">
          <cell r="A12448">
            <v>2017</v>
          </cell>
          <cell r="B12448" t="str">
            <v>EIU country research</v>
          </cell>
        </row>
        <row r="12449">
          <cell r="A12449">
            <v>2017</v>
          </cell>
          <cell r="B12449" t="str">
            <v>EIU country research</v>
          </cell>
        </row>
        <row r="12450">
          <cell r="A12450">
            <v>2017</v>
          </cell>
          <cell r="B12450" t="str">
            <v>EIU country research</v>
          </cell>
        </row>
        <row r="12451">
          <cell r="A12451">
            <v>2017</v>
          </cell>
          <cell r="B12451" t="str">
            <v>EIU country research</v>
          </cell>
        </row>
        <row r="12452">
          <cell r="A12452">
            <v>2017</v>
          </cell>
          <cell r="B12452" t="str">
            <v>EIU country research</v>
          </cell>
        </row>
        <row r="12453">
          <cell r="A12453">
            <v>2017</v>
          </cell>
          <cell r="B12453" t="str">
            <v>EIU country research</v>
          </cell>
        </row>
        <row r="12454">
          <cell r="A12454">
            <v>2017</v>
          </cell>
          <cell r="B12454" t="str">
            <v>EIU country research</v>
          </cell>
        </row>
        <row r="12455">
          <cell r="A12455">
            <v>2017</v>
          </cell>
          <cell r="B12455" t="str">
            <v>EIU country research</v>
          </cell>
        </row>
        <row r="12456">
          <cell r="A12456">
            <v>2017</v>
          </cell>
          <cell r="B12456" t="str">
            <v>EIU country research</v>
          </cell>
        </row>
        <row r="12457">
          <cell r="A12457">
            <v>2017</v>
          </cell>
          <cell r="B12457" t="str">
            <v>EIU country research</v>
          </cell>
        </row>
        <row r="12458">
          <cell r="A12458">
            <v>2017</v>
          </cell>
          <cell r="B12458" t="str">
            <v>EIU country research</v>
          </cell>
        </row>
        <row r="12459">
          <cell r="A12459">
            <v>2017</v>
          </cell>
          <cell r="B12459" t="str">
            <v>EIU country research</v>
          </cell>
        </row>
        <row r="12460">
          <cell r="A12460">
            <v>2017</v>
          </cell>
          <cell r="B12460" t="str">
            <v>EIU country research</v>
          </cell>
        </row>
        <row r="12461">
          <cell r="A12461">
            <v>2017</v>
          </cell>
          <cell r="B12461" t="str">
            <v>EIU country research</v>
          </cell>
        </row>
        <row r="12462">
          <cell r="A12462">
            <v>2017</v>
          </cell>
          <cell r="B12462" t="str">
            <v>EIU country research</v>
          </cell>
        </row>
        <row r="12463">
          <cell r="A12463">
            <v>2017</v>
          </cell>
          <cell r="B12463" t="str">
            <v>EIU country research</v>
          </cell>
        </row>
        <row r="12464">
          <cell r="A12464">
            <v>2017</v>
          </cell>
          <cell r="B12464" t="str">
            <v>EIU country research</v>
          </cell>
        </row>
        <row r="12465">
          <cell r="A12465">
            <v>2017</v>
          </cell>
          <cell r="B12465" t="str">
            <v>EIU country research</v>
          </cell>
        </row>
        <row r="12466">
          <cell r="A12466">
            <v>2017</v>
          </cell>
          <cell r="B12466" t="str">
            <v>EIU country research</v>
          </cell>
        </row>
        <row r="12467">
          <cell r="A12467">
            <v>2017</v>
          </cell>
          <cell r="B12467" t="str">
            <v>EIU country research</v>
          </cell>
        </row>
        <row r="12468">
          <cell r="A12468">
            <v>2017</v>
          </cell>
          <cell r="B12468" t="str">
            <v>EIU country research</v>
          </cell>
        </row>
        <row r="12469">
          <cell r="A12469">
            <v>2017</v>
          </cell>
          <cell r="B12469" t="str">
            <v>EIU country research</v>
          </cell>
        </row>
        <row r="12470">
          <cell r="A12470">
            <v>2017</v>
          </cell>
          <cell r="B12470" t="str">
            <v>EIU country research</v>
          </cell>
        </row>
        <row r="12471">
          <cell r="A12471">
            <v>2017</v>
          </cell>
          <cell r="B12471" t="str">
            <v>EIU country research</v>
          </cell>
        </row>
        <row r="12472">
          <cell r="A12472">
            <v>2017</v>
          </cell>
          <cell r="B12472" t="str">
            <v>EIU country research</v>
          </cell>
        </row>
        <row r="12473">
          <cell r="A12473">
            <v>2017</v>
          </cell>
          <cell r="B12473" t="str">
            <v>EIU country research</v>
          </cell>
        </row>
        <row r="12474">
          <cell r="A12474">
            <v>2017</v>
          </cell>
          <cell r="B12474" t="str">
            <v>EIU country research</v>
          </cell>
        </row>
        <row r="12475">
          <cell r="A12475">
            <v>2017</v>
          </cell>
          <cell r="B12475" t="str">
            <v>EIU country research</v>
          </cell>
        </row>
        <row r="12476">
          <cell r="A12476">
            <v>2017</v>
          </cell>
          <cell r="B12476" t="str">
            <v>EIU country research</v>
          </cell>
        </row>
        <row r="12477">
          <cell r="A12477">
            <v>2017</v>
          </cell>
          <cell r="B12477" t="str">
            <v>EIU country research</v>
          </cell>
        </row>
        <row r="12478">
          <cell r="A12478">
            <v>2017</v>
          </cell>
          <cell r="B12478" t="str">
            <v>EIU country research</v>
          </cell>
        </row>
        <row r="12479">
          <cell r="A12479">
            <v>2017</v>
          </cell>
          <cell r="B12479" t="str">
            <v>EIU country research</v>
          </cell>
        </row>
        <row r="12480">
          <cell r="A12480">
            <v>2017</v>
          </cell>
          <cell r="B12480" t="str">
            <v>EIU country research</v>
          </cell>
        </row>
        <row r="12481">
          <cell r="A12481">
            <v>2017</v>
          </cell>
          <cell r="B12481" t="str">
            <v>EIU country research</v>
          </cell>
        </row>
        <row r="12482">
          <cell r="A12482">
            <v>2017</v>
          </cell>
          <cell r="B12482" t="str">
            <v>EIU country research</v>
          </cell>
        </row>
        <row r="12483">
          <cell r="A12483">
            <v>2017</v>
          </cell>
          <cell r="B12483" t="str">
            <v>EIU country research</v>
          </cell>
        </row>
        <row r="12484">
          <cell r="A12484">
            <v>2017</v>
          </cell>
          <cell r="B12484" t="str">
            <v>EIU country research</v>
          </cell>
        </row>
        <row r="12485">
          <cell r="A12485">
            <v>2017</v>
          </cell>
          <cell r="B12485" t="str">
            <v>EIU country research</v>
          </cell>
        </row>
        <row r="12486">
          <cell r="A12486">
            <v>2017</v>
          </cell>
          <cell r="B12486" t="str">
            <v>EIU country research</v>
          </cell>
        </row>
        <row r="12487">
          <cell r="A12487">
            <v>2017</v>
          </cell>
          <cell r="B12487" t="str">
            <v>EIU country research</v>
          </cell>
        </row>
        <row r="12488">
          <cell r="A12488">
            <v>2017</v>
          </cell>
          <cell r="B12488" t="str">
            <v>EIU country research</v>
          </cell>
        </row>
        <row r="12489">
          <cell r="A12489">
            <v>2017</v>
          </cell>
          <cell r="B12489" t="str">
            <v>EIU country research</v>
          </cell>
        </row>
        <row r="12490">
          <cell r="A12490">
            <v>2017</v>
          </cell>
          <cell r="B12490" t="str">
            <v>EIU country research</v>
          </cell>
        </row>
        <row r="12491">
          <cell r="A12491">
            <v>2017</v>
          </cell>
          <cell r="B12491" t="str">
            <v>EIU country research</v>
          </cell>
        </row>
        <row r="12492">
          <cell r="A12492">
            <v>2017</v>
          </cell>
          <cell r="B12492" t="str">
            <v>EIU country research</v>
          </cell>
        </row>
        <row r="12493">
          <cell r="A12493">
            <v>2017</v>
          </cell>
          <cell r="B12493" t="str">
            <v>EIU country research</v>
          </cell>
        </row>
        <row r="12494">
          <cell r="A12494">
            <v>2017</v>
          </cell>
          <cell r="B12494" t="str">
            <v>EIU country research</v>
          </cell>
        </row>
        <row r="12495">
          <cell r="A12495">
            <v>2017</v>
          </cell>
          <cell r="B12495" t="str">
            <v>EIU country research</v>
          </cell>
        </row>
        <row r="12496">
          <cell r="A12496">
            <v>2017</v>
          </cell>
          <cell r="B12496" t="str">
            <v>EIU country research</v>
          </cell>
        </row>
        <row r="12497">
          <cell r="A12497">
            <v>2017</v>
          </cell>
          <cell r="B12497" t="str">
            <v>EIU country research</v>
          </cell>
        </row>
        <row r="12498">
          <cell r="A12498">
            <v>2017</v>
          </cell>
          <cell r="B12498" t="str">
            <v>EIU country research</v>
          </cell>
        </row>
        <row r="12499">
          <cell r="A12499">
            <v>2017</v>
          </cell>
          <cell r="B12499" t="str">
            <v>EIU country research</v>
          </cell>
        </row>
        <row r="12500">
          <cell r="A12500">
            <v>2017</v>
          </cell>
          <cell r="B12500" t="str">
            <v>EIU country research</v>
          </cell>
        </row>
        <row r="12501">
          <cell r="A12501">
            <v>2017</v>
          </cell>
          <cell r="B12501" t="str">
            <v>EIU country research</v>
          </cell>
        </row>
        <row r="12502">
          <cell r="A12502">
            <v>2017</v>
          </cell>
          <cell r="B12502" t="str">
            <v>EIU country research</v>
          </cell>
        </row>
        <row r="12503">
          <cell r="A12503">
            <v>2017</v>
          </cell>
          <cell r="B12503" t="str">
            <v>EIU country research</v>
          </cell>
        </row>
        <row r="12504">
          <cell r="A12504">
            <v>2017</v>
          </cell>
          <cell r="B12504" t="str">
            <v>EIU country research</v>
          </cell>
        </row>
        <row r="12505">
          <cell r="A12505">
            <v>2017</v>
          </cell>
          <cell r="B12505" t="str">
            <v>EIU country research</v>
          </cell>
        </row>
        <row r="12506">
          <cell r="A12506">
            <v>2017</v>
          </cell>
          <cell r="B12506" t="str">
            <v>EIU country research</v>
          </cell>
        </row>
        <row r="12507">
          <cell r="A12507">
            <v>2017</v>
          </cell>
          <cell r="B12507" t="str">
            <v>EIU country research</v>
          </cell>
        </row>
        <row r="12508">
          <cell r="A12508">
            <v>2017</v>
          </cell>
          <cell r="B12508" t="str">
            <v>EIU country research</v>
          </cell>
        </row>
        <row r="12509">
          <cell r="A12509">
            <v>2017</v>
          </cell>
          <cell r="B12509" t="str">
            <v>EIU country research</v>
          </cell>
        </row>
        <row r="12510">
          <cell r="A12510">
            <v>2017</v>
          </cell>
          <cell r="B12510" t="str">
            <v>EIU country research</v>
          </cell>
        </row>
        <row r="12511">
          <cell r="A12511">
            <v>2017</v>
          </cell>
          <cell r="B12511" t="str">
            <v>EIU country research</v>
          </cell>
        </row>
        <row r="12512">
          <cell r="A12512">
            <v>2017</v>
          </cell>
          <cell r="B12512" t="str">
            <v>EIU country research</v>
          </cell>
        </row>
        <row r="12513">
          <cell r="A12513">
            <v>2017</v>
          </cell>
          <cell r="B12513" t="str">
            <v>EIU country research</v>
          </cell>
        </row>
        <row r="12514">
          <cell r="A12514">
            <v>2017</v>
          </cell>
          <cell r="B12514" t="str">
            <v>EIU country research</v>
          </cell>
        </row>
        <row r="12515">
          <cell r="A12515">
            <v>2017</v>
          </cell>
          <cell r="B12515" t="str">
            <v>EIU country research</v>
          </cell>
        </row>
        <row r="12516">
          <cell r="A12516">
            <v>2017</v>
          </cell>
          <cell r="B12516" t="str">
            <v>EIU country research</v>
          </cell>
        </row>
        <row r="12517">
          <cell r="A12517">
            <v>2017</v>
          </cell>
          <cell r="B12517" t="str">
            <v>EIU country research</v>
          </cell>
        </row>
        <row r="12518">
          <cell r="A12518">
            <v>2017</v>
          </cell>
          <cell r="B12518" t="str">
            <v>EIU country research</v>
          </cell>
        </row>
        <row r="12519">
          <cell r="A12519">
            <v>2017</v>
          </cell>
          <cell r="B12519" t="str">
            <v>EIU country research</v>
          </cell>
        </row>
        <row r="12520">
          <cell r="A12520">
            <v>2017</v>
          </cell>
          <cell r="B12520" t="str">
            <v>EIU country research</v>
          </cell>
        </row>
        <row r="12521">
          <cell r="A12521">
            <v>2017</v>
          </cell>
          <cell r="B12521" t="str">
            <v>EIU country research</v>
          </cell>
        </row>
        <row r="12522">
          <cell r="A12522">
            <v>2017</v>
          </cell>
          <cell r="B12522" t="str">
            <v>EIU country research</v>
          </cell>
        </row>
        <row r="12523">
          <cell r="A12523">
            <v>2017</v>
          </cell>
          <cell r="B12523" t="str">
            <v>EIU country research</v>
          </cell>
        </row>
        <row r="12524">
          <cell r="A12524">
            <v>2017</v>
          </cell>
          <cell r="B12524" t="str">
            <v>EIU country research</v>
          </cell>
        </row>
        <row r="12525">
          <cell r="A12525">
            <v>2017</v>
          </cell>
          <cell r="B12525" t="str">
            <v>EIU country research</v>
          </cell>
        </row>
        <row r="12526">
          <cell r="A12526">
            <v>2017</v>
          </cell>
          <cell r="B12526" t="str">
            <v>EIU country research</v>
          </cell>
        </row>
        <row r="12527">
          <cell r="A12527">
            <v>2017</v>
          </cell>
          <cell r="B12527" t="str">
            <v>EIU country research</v>
          </cell>
        </row>
        <row r="12528">
          <cell r="A12528">
            <v>2017</v>
          </cell>
          <cell r="B12528" t="str">
            <v>EIU country research</v>
          </cell>
        </row>
        <row r="12529">
          <cell r="A12529">
            <v>2017</v>
          </cell>
          <cell r="B12529" t="str">
            <v>EIU country research</v>
          </cell>
        </row>
        <row r="12530">
          <cell r="A12530">
            <v>2017</v>
          </cell>
          <cell r="B12530" t="str">
            <v>EIU country research</v>
          </cell>
        </row>
        <row r="12531">
          <cell r="A12531">
            <v>2017</v>
          </cell>
          <cell r="B12531" t="str">
            <v>EIU country research</v>
          </cell>
        </row>
        <row r="12532">
          <cell r="A12532">
            <v>2017</v>
          </cell>
          <cell r="B12532" t="str">
            <v>EIU country research</v>
          </cell>
        </row>
        <row r="12533">
          <cell r="A12533">
            <v>2017</v>
          </cell>
          <cell r="B12533" t="str">
            <v>EIU country research</v>
          </cell>
        </row>
        <row r="12534">
          <cell r="A12534">
            <v>2017</v>
          </cell>
          <cell r="B12534" t="str">
            <v>EIU country research</v>
          </cell>
        </row>
        <row r="12535">
          <cell r="A12535">
            <v>2017</v>
          </cell>
          <cell r="B12535" t="str">
            <v>EIU country research</v>
          </cell>
        </row>
        <row r="12536">
          <cell r="A12536">
            <v>2017</v>
          </cell>
          <cell r="B12536" t="str">
            <v>EIU country research</v>
          </cell>
        </row>
        <row r="12537">
          <cell r="A12537">
            <v>2017</v>
          </cell>
          <cell r="B12537" t="str">
            <v>EIU country research</v>
          </cell>
        </row>
        <row r="12538">
          <cell r="A12538">
            <v>2017</v>
          </cell>
          <cell r="B12538" t="str">
            <v>EIU country research</v>
          </cell>
        </row>
        <row r="12539">
          <cell r="A12539">
            <v>2017</v>
          </cell>
          <cell r="B12539" t="str">
            <v>EIU country research</v>
          </cell>
        </row>
        <row r="12540">
          <cell r="A12540">
            <v>2017</v>
          </cell>
          <cell r="B12540" t="str">
            <v>EIU country research</v>
          </cell>
        </row>
        <row r="12541">
          <cell r="A12541">
            <v>2017</v>
          </cell>
          <cell r="B12541" t="str">
            <v>EIU country research</v>
          </cell>
        </row>
        <row r="12542">
          <cell r="A12542">
            <v>2017</v>
          </cell>
          <cell r="B12542" t="str">
            <v>EIU country research</v>
          </cell>
        </row>
        <row r="12543">
          <cell r="A12543">
            <v>2017</v>
          </cell>
          <cell r="B12543" t="str">
            <v>EIU country research</v>
          </cell>
        </row>
        <row r="12544">
          <cell r="A12544">
            <v>2017</v>
          </cell>
          <cell r="B12544" t="str">
            <v>EIU country research</v>
          </cell>
        </row>
        <row r="12545">
          <cell r="A12545">
            <v>2017</v>
          </cell>
          <cell r="B12545" t="str">
            <v>EIU country research</v>
          </cell>
        </row>
        <row r="12546">
          <cell r="A12546">
            <v>2017</v>
          </cell>
          <cell r="B12546" t="str">
            <v>EIU country research</v>
          </cell>
        </row>
        <row r="12547">
          <cell r="A12547">
            <v>2017</v>
          </cell>
          <cell r="B12547" t="str">
            <v>EIU country research</v>
          </cell>
        </row>
        <row r="12548">
          <cell r="A12548">
            <v>2017</v>
          </cell>
          <cell r="B12548" t="str">
            <v>EIU country research</v>
          </cell>
        </row>
        <row r="12549">
          <cell r="A12549">
            <v>2017</v>
          </cell>
          <cell r="B12549" t="str">
            <v>EIU country research</v>
          </cell>
        </row>
        <row r="12550">
          <cell r="A12550">
            <v>2017</v>
          </cell>
          <cell r="B12550" t="str">
            <v>EIU country research</v>
          </cell>
        </row>
        <row r="12551">
          <cell r="A12551">
            <v>2017</v>
          </cell>
          <cell r="B12551" t="str">
            <v>EIU country research</v>
          </cell>
        </row>
        <row r="12552">
          <cell r="A12552">
            <v>2017</v>
          </cell>
          <cell r="B12552" t="str">
            <v>EIU country research</v>
          </cell>
        </row>
        <row r="12553">
          <cell r="A12553">
            <v>2017</v>
          </cell>
          <cell r="B12553" t="str">
            <v>EIU country research</v>
          </cell>
        </row>
        <row r="12554">
          <cell r="A12554">
            <v>2017</v>
          </cell>
          <cell r="B12554" t="str">
            <v>EIU country research</v>
          </cell>
        </row>
        <row r="12555">
          <cell r="A12555">
            <v>2017</v>
          </cell>
          <cell r="B12555" t="str">
            <v>EIU country research</v>
          </cell>
        </row>
        <row r="12556">
          <cell r="A12556">
            <v>2017</v>
          </cell>
          <cell r="B12556" t="str">
            <v>EIU country research</v>
          </cell>
        </row>
        <row r="12557">
          <cell r="A12557">
            <v>2017</v>
          </cell>
          <cell r="B12557" t="str">
            <v>EIU country research</v>
          </cell>
        </row>
        <row r="12558">
          <cell r="A12558">
            <v>2017</v>
          </cell>
          <cell r="B12558" t="str">
            <v>EIU country research</v>
          </cell>
        </row>
        <row r="12559">
          <cell r="A12559">
            <v>2017</v>
          </cell>
          <cell r="B12559" t="str">
            <v>EIU country research</v>
          </cell>
        </row>
        <row r="12560">
          <cell r="A12560">
            <v>2017</v>
          </cell>
          <cell r="B12560" t="str">
            <v>EIU country research</v>
          </cell>
        </row>
        <row r="12561">
          <cell r="A12561">
            <v>2017</v>
          </cell>
          <cell r="B12561" t="str">
            <v>EIU country research</v>
          </cell>
        </row>
        <row r="12562">
          <cell r="A12562">
            <v>2017</v>
          </cell>
          <cell r="B12562" t="str">
            <v>EIU country research</v>
          </cell>
        </row>
        <row r="12563">
          <cell r="A12563">
            <v>2017</v>
          </cell>
          <cell r="B12563" t="str">
            <v>EIU country research</v>
          </cell>
        </row>
        <row r="12564">
          <cell r="A12564">
            <v>2017</v>
          </cell>
          <cell r="B12564" t="str">
            <v>EIU country research</v>
          </cell>
        </row>
        <row r="12565">
          <cell r="A12565">
            <v>2017</v>
          </cell>
          <cell r="B12565" t="str">
            <v>EIU country research</v>
          </cell>
        </row>
        <row r="12566">
          <cell r="A12566">
            <v>2017</v>
          </cell>
          <cell r="B12566" t="str">
            <v>EIU country research</v>
          </cell>
        </row>
        <row r="12567">
          <cell r="A12567">
            <v>2017</v>
          </cell>
          <cell r="B12567" t="str">
            <v>EIU country research</v>
          </cell>
        </row>
        <row r="12568">
          <cell r="A12568">
            <v>2017</v>
          </cell>
          <cell r="B12568" t="str">
            <v>EIU country research</v>
          </cell>
        </row>
        <row r="12569">
          <cell r="A12569">
            <v>2017</v>
          </cell>
          <cell r="B12569" t="str">
            <v>EIU country research</v>
          </cell>
        </row>
        <row r="12570">
          <cell r="A12570">
            <v>2017</v>
          </cell>
          <cell r="B12570" t="str">
            <v>EIU country research</v>
          </cell>
        </row>
        <row r="12571">
          <cell r="A12571">
            <v>2017</v>
          </cell>
          <cell r="B12571" t="str">
            <v>EIU country research</v>
          </cell>
        </row>
        <row r="12572">
          <cell r="A12572">
            <v>2017</v>
          </cell>
          <cell r="B12572" t="str">
            <v>EIU country research</v>
          </cell>
        </row>
        <row r="12573">
          <cell r="A12573">
            <v>2017</v>
          </cell>
          <cell r="B12573" t="str">
            <v>EIU country research</v>
          </cell>
        </row>
        <row r="12574">
          <cell r="A12574">
            <v>2017</v>
          </cell>
          <cell r="B12574" t="str">
            <v>EIU country research</v>
          </cell>
        </row>
        <row r="12575">
          <cell r="A12575">
            <v>2017</v>
          </cell>
          <cell r="B12575" t="str">
            <v>EIU country research</v>
          </cell>
        </row>
        <row r="12576">
          <cell r="A12576">
            <v>2017</v>
          </cell>
          <cell r="B12576" t="str">
            <v>EIU country research</v>
          </cell>
        </row>
        <row r="12577">
          <cell r="A12577">
            <v>2017</v>
          </cell>
          <cell r="B12577" t="str">
            <v>EIU country research</v>
          </cell>
        </row>
        <row r="12578">
          <cell r="A12578">
            <v>2017</v>
          </cell>
          <cell r="B12578" t="str">
            <v>EIU country research</v>
          </cell>
        </row>
        <row r="12579">
          <cell r="A12579">
            <v>2017</v>
          </cell>
          <cell r="B12579" t="str">
            <v>EIU country research</v>
          </cell>
        </row>
        <row r="12580">
          <cell r="A12580">
            <v>2017</v>
          </cell>
          <cell r="B12580" t="str">
            <v>EIU country research</v>
          </cell>
        </row>
        <row r="12581">
          <cell r="A12581">
            <v>2017</v>
          </cell>
          <cell r="B12581" t="str">
            <v>EIU country research</v>
          </cell>
        </row>
        <row r="12582">
          <cell r="A12582">
            <v>2017</v>
          </cell>
          <cell r="B12582" t="str">
            <v>EIU country research</v>
          </cell>
        </row>
        <row r="12583">
          <cell r="A12583">
            <v>2017</v>
          </cell>
          <cell r="B12583" t="str">
            <v>EIU country research</v>
          </cell>
        </row>
        <row r="12584">
          <cell r="A12584">
            <v>2017</v>
          </cell>
          <cell r="B12584" t="str">
            <v>EIU country research</v>
          </cell>
        </row>
        <row r="12585">
          <cell r="A12585">
            <v>2017</v>
          </cell>
          <cell r="B12585" t="str">
            <v>EIU country research</v>
          </cell>
        </row>
        <row r="12586">
          <cell r="A12586">
            <v>2017</v>
          </cell>
          <cell r="B12586" t="str">
            <v>EIU country research</v>
          </cell>
        </row>
        <row r="12587">
          <cell r="A12587">
            <v>2017</v>
          </cell>
          <cell r="B12587" t="str">
            <v>EIU country research</v>
          </cell>
        </row>
        <row r="12588">
          <cell r="A12588">
            <v>2017</v>
          </cell>
          <cell r="B12588" t="str">
            <v>EIU country research</v>
          </cell>
        </row>
        <row r="12589">
          <cell r="A12589">
            <v>2017</v>
          </cell>
          <cell r="B12589" t="str">
            <v>EIU country research</v>
          </cell>
        </row>
        <row r="12590">
          <cell r="A12590">
            <v>2017</v>
          </cell>
          <cell r="B12590" t="str">
            <v>EIU country research</v>
          </cell>
        </row>
        <row r="12591">
          <cell r="A12591">
            <v>2017</v>
          </cell>
          <cell r="B12591" t="str">
            <v>EIU country research</v>
          </cell>
        </row>
        <row r="12592">
          <cell r="A12592">
            <v>2017</v>
          </cell>
          <cell r="B12592" t="str">
            <v>EIU country research</v>
          </cell>
        </row>
        <row r="12593">
          <cell r="A12593">
            <v>2017</v>
          </cell>
          <cell r="B12593" t="str">
            <v>EIU country research</v>
          </cell>
        </row>
        <row r="12594">
          <cell r="A12594">
            <v>2017</v>
          </cell>
          <cell r="B12594" t="str">
            <v>EIU country research</v>
          </cell>
        </row>
        <row r="12595">
          <cell r="A12595">
            <v>2017</v>
          </cell>
          <cell r="B12595" t="str">
            <v>EIU country research</v>
          </cell>
        </row>
        <row r="12596">
          <cell r="A12596">
            <v>2017</v>
          </cell>
          <cell r="B12596" t="str">
            <v>EIU country research</v>
          </cell>
        </row>
        <row r="12597">
          <cell r="A12597">
            <v>2017</v>
          </cell>
          <cell r="B12597" t="str">
            <v>EIU country research</v>
          </cell>
        </row>
        <row r="12598">
          <cell r="A12598">
            <v>2017</v>
          </cell>
          <cell r="B12598" t="str">
            <v>EIU country research</v>
          </cell>
        </row>
        <row r="12599">
          <cell r="A12599">
            <v>2017</v>
          </cell>
          <cell r="B12599" t="str">
            <v>EIU country research</v>
          </cell>
        </row>
        <row r="12600">
          <cell r="A12600">
            <v>2017</v>
          </cell>
          <cell r="B12600" t="str">
            <v>EIU country research</v>
          </cell>
        </row>
        <row r="12601">
          <cell r="A12601">
            <v>2017</v>
          </cell>
          <cell r="B12601" t="str">
            <v>EIU country research</v>
          </cell>
        </row>
        <row r="12602">
          <cell r="A12602">
            <v>2017</v>
          </cell>
          <cell r="B12602" t="str">
            <v>EIU country research</v>
          </cell>
        </row>
        <row r="12603">
          <cell r="A12603">
            <v>2017</v>
          </cell>
          <cell r="B12603" t="str">
            <v>EIU country research</v>
          </cell>
        </row>
        <row r="12604">
          <cell r="A12604">
            <v>2017</v>
          </cell>
          <cell r="B12604" t="str">
            <v>EIU country research</v>
          </cell>
        </row>
        <row r="12605">
          <cell r="A12605">
            <v>2017</v>
          </cell>
          <cell r="B12605" t="str">
            <v>EIU country research</v>
          </cell>
        </row>
        <row r="12606">
          <cell r="A12606">
            <v>2017</v>
          </cell>
          <cell r="B12606" t="str">
            <v>EIU country research</v>
          </cell>
        </row>
        <row r="12607">
          <cell r="A12607">
            <v>2017</v>
          </cell>
          <cell r="B12607" t="str">
            <v>EIU country research</v>
          </cell>
        </row>
        <row r="12608">
          <cell r="A12608">
            <v>2017</v>
          </cell>
          <cell r="B12608" t="str">
            <v>EIU country research</v>
          </cell>
        </row>
        <row r="12609">
          <cell r="A12609">
            <v>2017</v>
          </cell>
          <cell r="B12609" t="str">
            <v>EIU country research</v>
          </cell>
        </row>
        <row r="12610">
          <cell r="A12610">
            <v>2017</v>
          </cell>
          <cell r="B12610" t="str">
            <v>EIU country research</v>
          </cell>
        </row>
        <row r="12611">
          <cell r="A12611">
            <v>2017</v>
          </cell>
          <cell r="B12611" t="str">
            <v>EIU country research</v>
          </cell>
        </row>
        <row r="12612">
          <cell r="A12612">
            <v>2017</v>
          </cell>
          <cell r="B12612" t="str">
            <v>EIU country research</v>
          </cell>
        </row>
        <row r="12613">
          <cell r="A12613">
            <v>2017</v>
          </cell>
          <cell r="B12613" t="str">
            <v>EIU country research</v>
          </cell>
        </row>
        <row r="12614">
          <cell r="A12614">
            <v>2017</v>
          </cell>
          <cell r="B12614" t="str">
            <v>EIU country research</v>
          </cell>
        </row>
        <row r="12615">
          <cell r="A12615">
            <v>2017</v>
          </cell>
          <cell r="B12615" t="str">
            <v>EIU country research</v>
          </cell>
        </row>
        <row r="12616">
          <cell r="A12616">
            <v>2017</v>
          </cell>
          <cell r="B12616" t="str">
            <v>EIU country research</v>
          </cell>
        </row>
        <row r="12617">
          <cell r="A12617">
            <v>2017</v>
          </cell>
          <cell r="B12617" t="str">
            <v>EIU country research</v>
          </cell>
        </row>
        <row r="12618">
          <cell r="A12618">
            <v>2017</v>
          </cell>
          <cell r="B12618" t="str">
            <v>EIU country research</v>
          </cell>
        </row>
        <row r="12619">
          <cell r="A12619">
            <v>2017</v>
          </cell>
          <cell r="B12619" t="str">
            <v>EIU country research</v>
          </cell>
        </row>
        <row r="12620">
          <cell r="A12620">
            <v>2017</v>
          </cell>
          <cell r="B12620" t="str">
            <v>EIU country research</v>
          </cell>
        </row>
        <row r="12621">
          <cell r="A12621">
            <v>2017</v>
          </cell>
          <cell r="B12621" t="str">
            <v>EIU country research</v>
          </cell>
        </row>
        <row r="12622">
          <cell r="A12622">
            <v>2017</v>
          </cell>
          <cell r="B12622" t="str">
            <v>EIU country research</v>
          </cell>
        </row>
        <row r="12623">
          <cell r="A12623">
            <v>2017</v>
          </cell>
          <cell r="B12623" t="str">
            <v>EIU country research</v>
          </cell>
        </row>
        <row r="12624">
          <cell r="A12624">
            <v>2017</v>
          </cell>
          <cell r="B12624" t="str">
            <v>EIU country research</v>
          </cell>
        </row>
        <row r="12625">
          <cell r="A12625">
            <v>2017</v>
          </cell>
          <cell r="B12625" t="str">
            <v>EIU country research</v>
          </cell>
        </row>
        <row r="12626">
          <cell r="A12626">
            <v>2017</v>
          </cell>
          <cell r="B12626" t="str">
            <v>EIU country research</v>
          </cell>
        </row>
        <row r="12627">
          <cell r="A12627">
            <v>2017</v>
          </cell>
          <cell r="B12627" t="str">
            <v>EIU country research</v>
          </cell>
        </row>
        <row r="12628">
          <cell r="A12628">
            <v>2017</v>
          </cell>
          <cell r="B12628" t="str">
            <v>EIU country research</v>
          </cell>
        </row>
        <row r="12629">
          <cell r="A12629">
            <v>2017</v>
          </cell>
          <cell r="B12629" t="str">
            <v>EIU country research</v>
          </cell>
        </row>
        <row r="12630">
          <cell r="A12630">
            <v>2017</v>
          </cell>
          <cell r="B12630" t="str">
            <v>EIU country research</v>
          </cell>
        </row>
        <row r="12631">
          <cell r="A12631">
            <v>2017</v>
          </cell>
          <cell r="B12631" t="str">
            <v>EIU country research</v>
          </cell>
        </row>
        <row r="12632">
          <cell r="A12632">
            <v>2017</v>
          </cell>
          <cell r="B12632" t="str">
            <v>EIU country research</v>
          </cell>
        </row>
        <row r="12633">
          <cell r="A12633">
            <v>2017</v>
          </cell>
          <cell r="B12633" t="str">
            <v>EIU country research</v>
          </cell>
        </row>
        <row r="12634">
          <cell r="A12634">
            <v>2017</v>
          </cell>
          <cell r="B12634" t="str">
            <v>EIU country research</v>
          </cell>
        </row>
        <row r="12635">
          <cell r="A12635">
            <v>2017</v>
          </cell>
          <cell r="B12635" t="str">
            <v>EIU country research</v>
          </cell>
        </row>
        <row r="12636">
          <cell r="A12636">
            <v>2017</v>
          </cell>
          <cell r="B12636" t="str">
            <v>EIU country research</v>
          </cell>
        </row>
        <row r="12637">
          <cell r="A12637">
            <v>2017</v>
          </cell>
          <cell r="B12637" t="str">
            <v>EIU country research</v>
          </cell>
        </row>
        <row r="12638">
          <cell r="A12638">
            <v>2017</v>
          </cell>
          <cell r="B12638" t="str">
            <v>EIU country research</v>
          </cell>
        </row>
        <row r="12639">
          <cell r="A12639">
            <v>2017</v>
          </cell>
          <cell r="B12639" t="str">
            <v>EIU country research</v>
          </cell>
        </row>
        <row r="12640">
          <cell r="A12640">
            <v>2017</v>
          </cell>
          <cell r="B12640" t="str">
            <v>EIU country research</v>
          </cell>
        </row>
        <row r="12641">
          <cell r="A12641">
            <v>2017</v>
          </cell>
          <cell r="B12641" t="str">
            <v>EIU country research</v>
          </cell>
        </row>
        <row r="12642">
          <cell r="A12642">
            <v>2017</v>
          </cell>
          <cell r="B12642" t="str">
            <v>EIU country research</v>
          </cell>
        </row>
        <row r="12643">
          <cell r="A12643">
            <v>2017</v>
          </cell>
          <cell r="B12643" t="str">
            <v>EIU country research</v>
          </cell>
        </row>
        <row r="12644">
          <cell r="A12644">
            <v>2017</v>
          </cell>
          <cell r="B12644" t="str">
            <v>EIU country research</v>
          </cell>
        </row>
        <row r="12645">
          <cell r="A12645">
            <v>2017</v>
          </cell>
          <cell r="B12645" t="str">
            <v>EIU country research</v>
          </cell>
        </row>
        <row r="12646">
          <cell r="A12646">
            <v>2017</v>
          </cell>
          <cell r="B12646" t="str">
            <v>EIU country research</v>
          </cell>
        </row>
        <row r="12647">
          <cell r="A12647">
            <v>2017</v>
          </cell>
          <cell r="B12647" t="str">
            <v>EIU country research</v>
          </cell>
        </row>
        <row r="12648">
          <cell r="A12648">
            <v>2017</v>
          </cell>
          <cell r="B12648" t="str">
            <v>EIU country research</v>
          </cell>
        </row>
        <row r="12649">
          <cell r="A12649">
            <v>2017</v>
          </cell>
          <cell r="B12649" t="str">
            <v>EIU country research</v>
          </cell>
        </row>
        <row r="12650">
          <cell r="A12650">
            <v>2017</v>
          </cell>
          <cell r="B12650" t="str">
            <v>EIU country research</v>
          </cell>
        </row>
        <row r="12651">
          <cell r="A12651">
            <v>2017</v>
          </cell>
          <cell r="B12651" t="str">
            <v>EIU country research</v>
          </cell>
        </row>
        <row r="12652">
          <cell r="A12652">
            <v>2017</v>
          </cell>
          <cell r="B12652" t="str">
            <v>EIU country research</v>
          </cell>
        </row>
        <row r="12653">
          <cell r="A12653">
            <v>2017</v>
          </cell>
          <cell r="B12653" t="str">
            <v>EIU country research</v>
          </cell>
        </row>
        <row r="12654">
          <cell r="A12654">
            <v>2017</v>
          </cell>
          <cell r="B12654" t="str">
            <v>EIU country research</v>
          </cell>
        </row>
        <row r="12655">
          <cell r="A12655">
            <v>2017</v>
          </cell>
          <cell r="B12655" t="str">
            <v>EIU country research</v>
          </cell>
        </row>
        <row r="12656">
          <cell r="A12656">
            <v>2017</v>
          </cell>
          <cell r="B12656" t="str">
            <v>EIU country research</v>
          </cell>
        </row>
        <row r="12657">
          <cell r="A12657">
            <v>2017</v>
          </cell>
          <cell r="B12657" t="str">
            <v>EIU country research</v>
          </cell>
        </row>
        <row r="12658">
          <cell r="A12658">
            <v>2017</v>
          </cell>
          <cell r="B12658" t="str">
            <v>EIU country research</v>
          </cell>
        </row>
        <row r="12659">
          <cell r="A12659">
            <v>2017</v>
          </cell>
          <cell r="B12659" t="str">
            <v>EIU country research</v>
          </cell>
        </row>
        <row r="12660">
          <cell r="A12660">
            <v>2017</v>
          </cell>
          <cell r="B12660" t="str">
            <v>EIU country research</v>
          </cell>
        </row>
        <row r="12661">
          <cell r="A12661">
            <v>2017</v>
          </cell>
          <cell r="B12661" t="str">
            <v>EIU country research</v>
          </cell>
        </row>
        <row r="12662">
          <cell r="A12662">
            <v>2017</v>
          </cell>
          <cell r="B12662" t="str">
            <v>EIU country research</v>
          </cell>
        </row>
        <row r="12663">
          <cell r="A12663">
            <v>2017</v>
          </cell>
          <cell r="B12663" t="str">
            <v>EIU country research</v>
          </cell>
        </row>
        <row r="12664">
          <cell r="A12664">
            <v>2017</v>
          </cell>
          <cell r="B12664" t="str">
            <v>EIU country research</v>
          </cell>
        </row>
        <row r="12665">
          <cell r="A12665">
            <v>2017</v>
          </cell>
          <cell r="B12665" t="str">
            <v>EIU country research</v>
          </cell>
        </row>
        <row r="12666">
          <cell r="A12666">
            <v>2017</v>
          </cell>
          <cell r="B12666" t="str">
            <v>EIU country research</v>
          </cell>
        </row>
        <row r="12667">
          <cell r="A12667">
            <v>2017</v>
          </cell>
          <cell r="B12667" t="str">
            <v>EIU country research</v>
          </cell>
        </row>
        <row r="12668">
          <cell r="A12668">
            <v>2017</v>
          </cell>
          <cell r="B12668" t="str">
            <v>EIU country research</v>
          </cell>
        </row>
        <row r="12669">
          <cell r="A12669">
            <v>2017</v>
          </cell>
          <cell r="B12669" t="str">
            <v>EIU country research</v>
          </cell>
        </row>
        <row r="12670">
          <cell r="A12670">
            <v>2017</v>
          </cell>
          <cell r="B12670" t="str">
            <v>EIU country research</v>
          </cell>
        </row>
        <row r="12671">
          <cell r="A12671">
            <v>2017</v>
          </cell>
          <cell r="B12671" t="str">
            <v>EIU country research</v>
          </cell>
        </row>
        <row r="12672">
          <cell r="A12672">
            <v>2017</v>
          </cell>
          <cell r="B12672" t="str">
            <v>EIU country research</v>
          </cell>
        </row>
        <row r="12673">
          <cell r="A12673">
            <v>2017</v>
          </cell>
          <cell r="B12673" t="str">
            <v>EIU country research</v>
          </cell>
        </row>
        <row r="12674">
          <cell r="A12674">
            <v>2017</v>
          </cell>
          <cell r="B12674" t="str">
            <v>EIU country research</v>
          </cell>
        </row>
        <row r="12675">
          <cell r="A12675">
            <v>2017</v>
          </cell>
          <cell r="B12675" t="str">
            <v>EIU country research</v>
          </cell>
        </row>
        <row r="12676">
          <cell r="A12676">
            <v>2017</v>
          </cell>
          <cell r="B12676" t="str">
            <v>EIU country research</v>
          </cell>
        </row>
        <row r="12677">
          <cell r="A12677">
            <v>2017</v>
          </cell>
          <cell r="B12677" t="str">
            <v>EIU country research</v>
          </cell>
        </row>
        <row r="12678">
          <cell r="A12678">
            <v>2017</v>
          </cell>
          <cell r="B12678" t="str">
            <v>EIU country research</v>
          </cell>
        </row>
        <row r="12679">
          <cell r="A12679">
            <v>2017</v>
          </cell>
          <cell r="B12679" t="str">
            <v>EIU country research</v>
          </cell>
        </row>
        <row r="12680">
          <cell r="A12680">
            <v>2017</v>
          </cell>
          <cell r="B12680" t="str">
            <v>EIU country research</v>
          </cell>
        </row>
        <row r="12681">
          <cell r="A12681">
            <v>2017</v>
          </cell>
          <cell r="B12681" t="str">
            <v>EIU country research</v>
          </cell>
        </row>
        <row r="12682">
          <cell r="A12682">
            <v>2017</v>
          </cell>
          <cell r="B12682" t="str">
            <v>EIU country research</v>
          </cell>
        </row>
        <row r="12683">
          <cell r="A12683">
            <v>2017</v>
          </cell>
          <cell r="B12683" t="str">
            <v>EIU country research</v>
          </cell>
        </row>
        <row r="12684">
          <cell r="A12684">
            <v>2017</v>
          </cell>
          <cell r="B12684" t="str">
            <v>EIU country research</v>
          </cell>
        </row>
        <row r="12685">
          <cell r="A12685">
            <v>2017</v>
          </cell>
          <cell r="B12685" t="str">
            <v>EIU country research</v>
          </cell>
        </row>
        <row r="12686">
          <cell r="A12686">
            <v>2017</v>
          </cell>
          <cell r="B12686" t="str">
            <v>EIU country research</v>
          </cell>
        </row>
        <row r="12687">
          <cell r="A12687">
            <v>2017</v>
          </cell>
          <cell r="B12687" t="str">
            <v>EIU country research</v>
          </cell>
        </row>
        <row r="12688">
          <cell r="A12688">
            <v>2017</v>
          </cell>
          <cell r="B12688" t="str">
            <v>EIU country research</v>
          </cell>
        </row>
        <row r="12689">
          <cell r="A12689">
            <v>2017</v>
          </cell>
          <cell r="B12689" t="str">
            <v>EIU country research</v>
          </cell>
        </row>
        <row r="12690">
          <cell r="A12690">
            <v>2017</v>
          </cell>
          <cell r="B12690" t="str">
            <v>EIU country research</v>
          </cell>
        </row>
        <row r="12691">
          <cell r="A12691">
            <v>2017</v>
          </cell>
          <cell r="B12691" t="str">
            <v>EIU country research</v>
          </cell>
        </row>
        <row r="12692">
          <cell r="A12692">
            <v>2017</v>
          </cell>
          <cell r="B12692" t="str">
            <v>EIU country research</v>
          </cell>
        </row>
        <row r="12693">
          <cell r="A12693">
            <v>2017</v>
          </cell>
          <cell r="B12693" t="str">
            <v>EIU country research</v>
          </cell>
        </row>
        <row r="12694">
          <cell r="A12694">
            <v>2017</v>
          </cell>
          <cell r="B12694" t="str">
            <v>EIU country research</v>
          </cell>
        </row>
        <row r="12695">
          <cell r="A12695">
            <v>2017</v>
          </cell>
          <cell r="B12695" t="str">
            <v>EIU country research</v>
          </cell>
        </row>
        <row r="12696">
          <cell r="A12696">
            <v>2017</v>
          </cell>
          <cell r="B12696" t="str">
            <v>EIU country research</v>
          </cell>
        </row>
        <row r="12697">
          <cell r="A12697">
            <v>2017</v>
          </cell>
          <cell r="B12697" t="str">
            <v>EIU country research</v>
          </cell>
        </row>
        <row r="12698">
          <cell r="A12698">
            <v>2017</v>
          </cell>
          <cell r="B12698" t="str">
            <v>EIU country research</v>
          </cell>
        </row>
        <row r="12699">
          <cell r="A12699">
            <v>2017</v>
          </cell>
          <cell r="B12699" t="str">
            <v>EIU country research</v>
          </cell>
        </row>
        <row r="12700">
          <cell r="A12700">
            <v>2017</v>
          </cell>
          <cell r="B12700" t="str">
            <v>EIU country research</v>
          </cell>
        </row>
        <row r="12701">
          <cell r="A12701">
            <v>2017</v>
          </cell>
          <cell r="B12701" t="str">
            <v>EIU country research</v>
          </cell>
        </row>
        <row r="12702">
          <cell r="A12702">
            <v>2017</v>
          </cell>
          <cell r="B12702" t="str">
            <v>EIU country research</v>
          </cell>
        </row>
        <row r="12703">
          <cell r="A12703">
            <v>2017</v>
          </cell>
          <cell r="B12703" t="str">
            <v>EIU country research</v>
          </cell>
        </row>
        <row r="12704">
          <cell r="A12704">
            <v>2017</v>
          </cell>
          <cell r="B12704" t="str">
            <v>EIU country research</v>
          </cell>
        </row>
        <row r="12705">
          <cell r="A12705">
            <v>2017</v>
          </cell>
          <cell r="B12705" t="str">
            <v>EIU country research</v>
          </cell>
        </row>
        <row r="12706">
          <cell r="A12706">
            <v>2017</v>
          </cell>
          <cell r="B12706" t="str">
            <v>EIU country research</v>
          </cell>
        </row>
        <row r="12707">
          <cell r="A12707">
            <v>2017</v>
          </cell>
          <cell r="B12707" t="str">
            <v>EIU country research</v>
          </cell>
        </row>
        <row r="12708">
          <cell r="A12708">
            <v>2017</v>
          </cell>
          <cell r="B12708" t="str">
            <v>EIU country research</v>
          </cell>
        </row>
        <row r="12709">
          <cell r="A12709">
            <v>2017</v>
          </cell>
          <cell r="B12709" t="str">
            <v>EIU country research</v>
          </cell>
        </row>
        <row r="12710">
          <cell r="A12710">
            <v>2017</v>
          </cell>
          <cell r="B12710" t="str">
            <v>EIU country research</v>
          </cell>
        </row>
        <row r="12711">
          <cell r="A12711">
            <v>2017</v>
          </cell>
          <cell r="B12711" t="str">
            <v>EIU country research</v>
          </cell>
        </row>
        <row r="12712">
          <cell r="A12712">
            <v>2017</v>
          </cell>
          <cell r="B12712" t="str">
            <v>EIU country research</v>
          </cell>
        </row>
        <row r="12713">
          <cell r="A12713">
            <v>2017</v>
          </cell>
          <cell r="B12713" t="str">
            <v>EIU country research</v>
          </cell>
        </row>
        <row r="12714">
          <cell r="A12714">
            <v>2017</v>
          </cell>
          <cell r="B12714" t="str">
            <v>EIU country research</v>
          </cell>
        </row>
        <row r="12715">
          <cell r="A12715">
            <v>2017</v>
          </cell>
          <cell r="B12715" t="str">
            <v>EIU country research</v>
          </cell>
        </row>
        <row r="12716">
          <cell r="A12716">
            <v>2017</v>
          </cell>
          <cell r="B12716" t="str">
            <v>EIU country research</v>
          </cell>
        </row>
        <row r="12717">
          <cell r="A12717">
            <v>2017</v>
          </cell>
          <cell r="B12717" t="str">
            <v>EIU country research</v>
          </cell>
        </row>
        <row r="12718">
          <cell r="A12718">
            <v>2017</v>
          </cell>
          <cell r="B12718" t="str">
            <v>EIU country research</v>
          </cell>
        </row>
        <row r="12719">
          <cell r="A12719">
            <v>2017</v>
          </cell>
          <cell r="B12719" t="str">
            <v>EIU country research</v>
          </cell>
        </row>
        <row r="12720">
          <cell r="A12720">
            <v>2017</v>
          </cell>
          <cell r="B12720" t="str">
            <v>EIU country research</v>
          </cell>
        </row>
        <row r="12721">
          <cell r="A12721">
            <v>2017</v>
          </cell>
          <cell r="B12721" t="str">
            <v>EIU country research</v>
          </cell>
        </row>
        <row r="12722">
          <cell r="A12722">
            <v>2017</v>
          </cell>
          <cell r="B12722" t="str">
            <v>EIU country research</v>
          </cell>
        </row>
        <row r="12723">
          <cell r="A12723">
            <v>2017</v>
          </cell>
          <cell r="B12723" t="str">
            <v>EIU country research</v>
          </cell>
        </row>
        <row r="12724">
          <cell r="A12724">
            <v>2017</v>
          </cell>
          <cell r="B12724" t="str">
            <v>EIU country research</v>
          </cell>
        </row>
        <row r="12725">
          <cell r="A12725">
            <v>2017</v>
          </cell>
          <cell r="B12725" t="str">
            <v>EIU country research</v>
          </cell>
        </row>
        <row r="12726">
          <cell r="A12726">
            <v>2017</v>
          </cell>
          <cell r="B12726" t="str">
            <v>EIU country research</v>
          </cell>
        </row>
        <row r="12727">
          <cell r="A12727">
            <v>2017</v>
          </cell>
          <cell r="B12727" t="str">
            <v>EIU country research</v>
          </cell>
        </row>
        <row r="12728">
          <cell r="A12728">
            <v>2017</v>
          </cell>
          <cell r="B12728" t="str">
            <v>EIU country research</v>
          </cell>
        </row>
        <row r="12729">
          <cell r="A12729">
            <v>2017</v>
          </cell>
          <cell r="B12729" t="str">
            <v>EIU country research</v>
          </cell>
        </row>
        <row r="12730">
          <cell r="A12730">
            <v>2017</v>
          </cell>
          <cell r="B12730" t="str">
            <v>EIU country research</v>
          </cell>
        </row>
        <row r="12731">
          <cell r="A12731">
            <v>2017</v>
          </cell>
          <cell r="B12731" t="str">
            <v>EIU country research</v>
          </cell>
        </row>
        <row r="12732">
          <cell r="A12732">
            <v>2017</v>
          </cell>
          <cell r="B12732" t="str">
            <v>EIU country research</v>
          </cell>
        </row>
        <row r="12733">
          <cell r="A12733">
            <v>2017</v>
          </cell>
          <cell r="B12733" t="str">
            <v>EIU country research</v>
          </cell>
        </row>
        <row r="12734">
          <cell r="A12734">
            <v>2017</v>
          </cell>
          <cell r="B12734" t="str">
            <v>EIU country research</v>
          </cell>
        </row>
        <row r="12735">
          <cell r="A12735">
            <v>2017</v>
          </cell>
          <cell r="B12735" t="str">
            <v>EIU country research</v>
          </cell>
        </row>
        <row r="12736">
          <cell r="A12736">
            <v>2017</v>
          </cell>
          <cell r="B12736" t="str">
            <v>EIU country research</v>
          </cell>
        </row>
        <row r="12737">
          <cell r="A12737">
            <v>2017</v>
          </cell>
          <cell r="B12737" t="str">
            <v>EIU country research</v>
          </cell>
        </row>
        <row r="12738">
          <cell r="A12738">
            <v>2017</v>
          </cell>
          <cell r="B12738" t="str">
            <v>EIU country research</v>
          </cell>
        </row>
        <row r="12739">
          <cell r="A12739">
            <v>2017</v>
          </cell>
          <cell r="B12739" t="str">
            <v>EIU country research</v>
          </cell>
        </row>
        <row r="12740">
          <cell r="A12740">
            <v>2017</v>
          </cell>
          <cell r="B12740" t="str">
            <v>EIU country research</v>
          </cell>
        </row>
        <row r="12741">
          <cell r="A12741">
            <v>2017</v>
          </cell>
          <cell r="B12741" t="str">
            <v>EIU country research</v>
          </cell>
        </row>
        <row r="12742">
          <cell r="A12742">
            <v>2017</v>
          </cell>
          <cell r="B12742" t="str">
            <v>EIU country research</v>
          </cell>
        </row>
        <row r="12743">
          <cell r="A12743">
            <v>2017</v>
          </cell>
          <cell r="B12743" t="str">
            <v>EIU country research</v>
          </cell>
        </row>
        <row r="12744">
          <cell r="A12744">
            <v>2017</v>
          </cell>
          <cell r="B12744" t="str">
            <v>EIU country research</v>
          </cell>
        </row>
        <row r="12745">
          <cell r="A12745">
            <v>2017</v>
          </cell>
          <cell r="B12745" t="str">
            <v>EIU country research</v>
          </cell>
        </row>
        <row r="12746">
          <cell r="A12746">
            <v>2017</v>
          </cell>
          <cell r="B12746" t="str">
            <v>EIU country research</v>
          </cell>
        </row>
        <row r="12747">
          <cell r="A12747">
            <v>2017</v>
          </cell>
          <cell r="B12747" t="str">
            <v>EIU country research</v>
          </cell>
        </row>
        <row r="12748">
          <cell r="A12748">
            <v>2017</v>
          </cell>
          <cell r="B12748" t="str">
            <v>EIU country research</v>
          </cell>
        </row>
        <row r="12749">
          <cell r="A12749">
            <v>2017</v>
          </cell>
          <cell r="B12749" t="str">
            <v>EIU country research</v>
          </cell>
        </row>
        <row r="12750">
          <cell r="A12750">
            <v>2017</v>
          </cell>
          <cell r="B12750" t="str">
            <v>EIU country research</v>
          </cell>
        </row>
        <row r="12751">
          <cell r="A12751">
            <v>2017</v>
          </cell>
          <cell r="B12751" t="str">
            <v>EIU country research</v>
          </cell>
        </row>
        <row r="12752">
          <cell r="A12752">
            <v>2017</v>
          </cell>
          <cell r="B12752" t="str">
            <v>EIU country research</v>
          </cell>
        </row>
        <row r="12753">
          <cell r="A12753">
            <v>2017</v>
          </cell>
          <cell r="B12753" t="str">
            <v>EIU country research</v>
          </cell>
        </row>
        <row r="12754">
          <cell r="A12754">
            <v>2017</v>
          </cell>
          <cell r="B12754" t="str">
            <v>EIU country research</v>
          </cell>
        </row>
        <row r="12755">
          <cell r="A12755">
            <v>2017</v>
          </cell>
          <cell r="B12755" t="str">
            <v>EIU country research</v>
          </cell>
        </row>
        <row r="12756">
          <cell r="A12756">
            <v>2017</v>
          </cell>
          <cell r="B12756" t="str">
            <v>EIU country research</v>
          </cell>
        </row>
        <row r="12757">
          <cell r="A12757">
            <v>2017</v>
          </cell>
          <cell r="B12757" t="str">
            <v>EIU country research</v>
          </cell>
        </row>
        <row r="12758">
          <cell r="A12758">
            <v>2017</v>
          </cell>
          <cell r="B12758" t="str">
            <v>EIU country research</v>
          </cell>
        </row>
        <row r="12759">
          <cell r="A12759">
            <v>2017</v>
          </cell>
          <cell r="B12759" t="str">
            <v>EIU country research</v>
          </cell>
        </row>
        <row r="12760">
          <cell r="A12760">
            <v>2017</v>
          </cell>
          <cell r="B12760" t="str">
            <v>EIU country research</v>
          </cell>
        </row>
        <row r="12761">
          <cell r="A12761">
            <v>2017</v>
          </cell>
          <cell r="B12761" t="str">
            <v>EIU country research</v>
          </cell>
        </row>
        <row r="12762">
          <cell r="A12762">
            <v>2017</v>
          </cell>
          <cell r="B12762" t="str">
            <v>EIU country research</v>
          </cell>
        </row>
        <row r="12763">
          <cell r="A12763">
            <v>2017</v>
          </cell>
          <cell r="B12763" t="str">
            <v>EIU country research</v>
          </cell>
        </row>
        <row r="12764">
          <cell r="A12764">
            <v>2017</v>
          </cell>
          <cell r="B12764" t="str">
            <v>EIU country research</v>
          </cell>
        </row>
        <row r="12765">
          <cell r="A12765">
            <v>2017</v>
          </cell>
          <cell r="B12765" t="str">
            <v>EIU country research</v>
          </cell>
        </row>
        <row r="12766">
          <cell r="A12766">
            <v>2017</v>
          </cell>
          <cell r="B12766" t="str">
            <v>EIU country research</v>
          </cell>
        </row>
        <row r="12767">
          <cell r="A12767">
            <v>2017</v>
          </cell>
          <cell r="B12767" t="str">
            <v>EIU country research</v>
          </cell>
        </row>
        <row r="12768">
          <cell r="A12768">
            <v>2017</v>
          </cell>
          <cell r="B12768" t="str">
            <v>EIU country research</v>
          </cell>
        </row>
        <row r="12769">
          <cell r="A12769">
            <v>2017</v>
          </cell>
          <cell r="B12769" t="str">
            <v>EIU country research</v>
          </cell>
        </row>
        <row r="12770">
          <cell r="A12770">
            <v>2017</v>
          </cell>
          <cell r="B12770" t="str">
            <v>EIU country research</v>
          </cell>
        </row>
        <row r="12771">
          <cell r="A12771">
            <v>2017</v>
          </cell>
          <cell r="B12771" t="str">
            <v>EIU country research</v>
          </cell>
        </row>
        <row r="12772">
          <cell r="A12772">
            <v>2017</v>
          </cell>
          <cell r="B12772" t="str">
            <v>EIU country research</v>
          </cell>
        </row>
        <row r="12773">
          <cell r="A12773">
            <v>2017</v>
          </cell>
          <cell r="B12773" t="str">
            <v>EIU country research</v>
          </cell>
        </row>
        <row r="12774">
          <cell r="A12774">
            <v>2017</v>
          </cell>
          <cell r="B12774" t="str">
            <v>EIU country research</v>
          </cell>
        </row>
        <row r="12775">
          <cell r="A12775">
            <v>2017</v>
          </cell>
          <cell r="B12775" t="str">
            <v>EIU country research</v>
          </cell>
        </row>
        <row r="12776">
          <cell r="A12776">
            <v>2017</v>
          </cell>
          <cell r="B12776" t="str">
            <v>EIU country research</v>
          </cell>
        </row>
        <row r="12777">
          <cell r="A12777">
            <v>2017</v>
          </cell>
          <cell r="B12777" t="str">
            <v>EIU country research</v>
          </cell>
        </row>
        <row r="12778">
          <cell r="A12778">
            <v>2017</v>
          </cell>
          <cell r="B12778" t="str">
            <v>EIU country research</v>
          </cell>
        </row>
        <row r="12779">
          <cell r="A12779">
            <v>2017</v>
          </cell>
          <cell r="B12779" t="str">
            <v>EIU country research</v>
          </cell>
        </row>
        <row r="12780">
          <cell r="A12780">
            <v>2017</v>
          </cell>
          <cell r="B12780" t="str">
            <v>EIU country research</v>
          </cell>
        </row>
        <row r="12781">
          <cell r="A12781">
            <v>2017</v>
          </cell>
          <cell r="B12781" t="str">
            <v>EIU country research</v>
          </cell>
        </row>
        <row r="12782">
          <cell r="A12782">
            <v>2017</v>
          </cell>
          <cell r="B12782" t="str">
            <v>EIU country research</v>
          </cell>
        </row>
        <row r="12783">
          <cell r="A12783">
            <v>2017</v>
          </cell>
          <cell r="B12783" t="str">
            <v>EIU country research</v>
          </cell>
        </row>
        <row r="12784">
          <cell r="A12784">
            <v>2017</v>
          </cell>
          <cell r="B12784" t="str">
            <v>EIU country research</v>
          </cell>
        </row>
        <row r="12785">
          <cell r="A12785">
            <v>2017</v>
          </cell>
          <cell r="B12785" t="str">
            <v>EIU country research</v>
          </cell>
        </row>
        <row r="12786">
          <cell r="A12786">
            <v>2017</v>
          </cell>
          <cell r="B12786" t="str">
            <v>EIU country research</v>
          </cell>
        </row>
        <row r="12787">
          <cell r="A12787">
            <v>2017</v>
          </cell>
          <cell r="B12787" t="str">
            <v>EIU country research</v>
          </cell>
        </row>
        <row r="12788">
          <cell r="A12788">
            <v>2017</v>
          </cell>
          <cell r="B12788" t="str">
            <v>EIU country research</v>
          </cell>
        </row>
        <row r="12789">
          <cell r="A12789">
            <v>2017</v>
          </cell>
          <cell r="B12789" t="str">
            <v>EIU country research</v>
          </cell>
        </row>
        <row r="12790">
          <cell r="A12790">
            <v>2017</v>
          </cell>
          <cell r="B12790" t="str">
            <v>EIU country research</v>
          </cell>
        </row>
        <row r="12791">
          <cell r="A12791">
            <v>2017</v>
          </cell>
          <cell r="B12791" t="str">
            <v>EIU country research</v>
          </cell>
        </row>
        <row r="12792">
          <cell r="A12792">
            <v>2017</v>
          </cell>
          <cell r="B12792" t="str">
            <v>EIU country research</v>
          </cell>
        </row>
        <row r="12793">
          <cell r="A12793">
            <v>2017</v>
          </cell>
          <cell r="B12793" t="str">
            <v>EIU country research</v>
          </cell>
        </row>
        <row r="12794">
          <cell r="A12794">
            <v>2017</v>
          </cell>
          <cell r="B12794" t="str">
            <v>EIU country research</v>
          </cell>
        </row>
        <row r="12795">
          <cell r="A12795">
            <v>2017</v>
          </cell>
          <cell r="B12795" t="str">
            <v>EIU country research</v>
          </cell>
        </row>
        <row r="12796">
          <cell r="A12796">
            <v>2017</v>
          </cell>
          <cell r="B12796" t="str">
            <v>EIU country research</v>
          </cell>
        </row>
        <row r="12797">
          <cell r="A12797">
            <v>2017</v>
          </cell>
          <cell r="B12797" t="str">
            <v>EIU country research</v>
          </cell>
        </row>
        <row r="12798">
          <cell r="A12798">
            <v>2017</v>
          </cell>
          <cell r="B12798" t="str">
            <v>EIU country research</v>
          </cell>
        </row>
        <row r="12799">
          <cell r="A12799">
            <v>2017</v>
          </cell>
          <cell r="B12799" t="str">
            <v>EIU country research</v>
          </cell>
        </row>
        <row r="12800">
          <cell r="A12800">
            <v>2017</v>
          </cell>
          <cell r="B12800" t="str">
            <v>EIU country research</v>
          </cell>
        </row>
        <row r="12801">
          <cell r="A12801">
            <v>2017</v>
          </cell>
          <cell r="B12801" t="str">
            <v>EIU country research</v>
          </cell>
        </row>
        <row r="12802">
          <cell r="A12802">
            <v>2017</v>
          </cell>
          <cell r="B12802" t="str">
            <v>EIU country research</v>
          </cell>
        </row>
        <row r="12803">
          <cell r="A12803">
            <v>2017</v>
          </cell>
          <cell r="B12803" t="str">
            <v>EIU country research</v>
          </cell>
        </row>
        <row r="12804">
          <cell r="A12804">
            <v>2017</v>
          </cell>
          <cell r="B12804" t="str">
            <v>EIU country research</v>
          </cell>
        </row>
        <row r="12805">
          <cell r="A12805">
            <v>2017</v>
          </cell>
          <cell r="B12805" t="str">
            <v>EIU country research</v>
          </cell>
        </row>
        <row r="12806">
          <cell r="A12806">
            <v>2017</v>
          </cell>
          <cell r="B12806" t="str">
            <v>EIU country research</v>
          </cell>
        </row>
        <row r="12807">
          <cell r="A12807">
            <v>2017</v>
          </cell>
          <cell r="B12807" t="str">
            <v>EIU country research</v>
          </cell>
        </row>
        <row r="12808">
          <cell r="A12808">
            <v>2017</v>
          </cell>
          <cell r="B12808" t="str">
            <v>EIU country research</v>
          </cell>
        </row>
        <row r="12809">
          <cell r="A12809">
            <v>2017</v>
          </cell>
          <cell r="B12809" t="str">
            <v>EIU country research</v>
          </cell>
        </row>
        <row r="12810">
          <cell r="A12810">
            <v>2017</v>
          </cell>
          <cell r="B12810" t="str">
            <v>EIU country research</v>
          </cell>
        </row>
        <row r="12811">
          <cell r="A12811">
            <v>2017</v>
          </cell>
          <cell r="B12811" t="str">
            <v>EIU country research</v>
          </cell>
        </row>
        <row r="12812">
          <cell r="A12812">
            <v>2017</v>
          </cell>
          <cell r="B12812" t="str">
            <v>EIU country research</v>
          </cell>
        </row>
        <row r="12813">
          <cell r="A12813">
            <v>2017</v>
          </cell>
          <cell r="B12813" t="str">
            <v>EIU country research</v>
          </cell>
        </row>
        <row r="12814">
          <cell r="A12814">
            <v>2017</v>
          </cell>
          <cell r="B12814" t="str">
            <v>EIU country research</v>
          </cell>
        </row>
        <row r="12815">
          <cell r="A12815">
            <v>2017</v>
          </cell>
          <cell r="B12815" t="str">
            <v>EIU country research</v>
          </cell>
        </row>
        <row r="12816">
          <cell r="A12816">
            <v>2017</v>
          </cell>
          <cell r="B12816" t="str">
            <v>EIU country research</v>
          </cell>
        </row>
        <row r="12817">
          <cell r="A12817">
            <v>2017</v>
          </cell>
          <cell r="B12817" t="str">
            <v>EIU country research</v>
          </cell>
        </row>
        <row r="12818">
          <cell r="A12818">
            <v>2017</v>
          </cell>
          <cell r="B12818" t="str">
            <v>EIU country research</v>
          </cell>
        </row>
        <row r="12819">
          <cell r="A12819">
            <v>2017</v>
          </cell>
          <cell r="B12819" t="str">
            <v>EIU country research</v>
          </cell>
        </row>
        <row r="12820">
          <cell r="A12820">
            <v>2017</v>
          </cell>
          <cell r="B12820" t="str">
            <v>EIU country research</v>
          </cell>
        </row>
        <row r="12821">
          <cell r="A12821">
            <v>2017</v>
          </cell>
          <cell r="B12821" t="str">
            <v>EIU country research</v>
          </cell>
        </row>
        <row r="12822">
          <cell r="A12822">
            <v>2017</v>
          </cell>
          <cell r="B12822" t="str">
            <v>EIU country research</v>
          </cell>
        </row>
        <row r="12823">
          <cell r="A12823">
            <v>2017</v>
          </cell>
          <cell r="B12823" t="str">
            <v>EIU country research</v>
          </cell>
        </row>
        <row r="12824">
          <cell r="A12824">
            <v>2017</v>
          </cell>
          <cell r="B12824" t="str">
            <v>EIU country research</v>
          </cell>
        </row>
        <row r="12825">
          <cell r="A12825">
            <v>2017</v>
          </cell>
          <cell r="B12825" t="str">
            <v>EIU country research</v>
          </cell>
        </row>
        <row r="12826">
          <cell r="A12826">
            <v>2017</v>
          </cell>
          <cell r="B12826" t="str">
            <v>EIU country research</v>
          </cell>
        </row>
        <row r="12827">
          <cell r="A12827">
            <v>2017</v>
          </cell>
          <cell r="B12827" t="str">
            <v>EIU country research</v>
          </cell>
        </row>
        <row r="12828">
          <cell r="A12828">
            <v>2017</v>
          </cell>
          <cell r="B12828" t="str">
            <v>EIU country research</v>
          </cell>
        </row>
        <row r="12829">
          <cell r="A12829">
            <v>2017</v>
          </cell>
          <cell r="B12829" t="str">
            <v>EIU country research</v>
          </cell>
        </row>
        <row r="12830">
          <cell r="A12830">
            <v>2017</v>
          </cell>
          <cell r="B12830" t="str">
            <v>EIU country research</v>
          </cell>
        </row>
        <row r="12831">
          <cell r="A12831">
            <v>2017</v>
          </cell>
          <cell r="B12831" t="str">
            <v>EIU country research</v>
          </cell>
        </row>
        <row r="12832">
          <cell r="A12832">
            <v>2017</v>
          </cell>
          <cell r="B12832" t="str">
            <v>EIU country research</v>
          </cell>
        </row>
        <row r="12833">
          <cell r="A12833">
            <v>2017</v>
          </cell>
          <cell r="B12833" t="str">
            <v>EIU country research</v>
          </cell>
        </row>
        <row r="12834">
          <cell r="A12834">
            <v>2017</v>
          </cell>
          <cell r="B12834" t="str">
            <v>EIU country research</v>
          </cell>
        </row>
        <row r="12835">
          <cell r="A12835">
            <v>2017</v>
          </cell>
          <cell r="B12835" t="str">
            <v>EIU country research</v>
          </cell>
        </row>
        <row r="12836">
          <cell r="A12836">
            <v>2017</v>
          </cell>
          <cell r="B12836" t="str">
            <v>EIU country research</v>
          </cell>
        </row>
        <row r="12837">
          <cell r="A12837">
            <v>2017</v>
          </cell>
          <cell r="B12837" t="str">
            <v>EIU country research</v>
          </cell>
        </row>
        <row r="12838">
          <cell r="A12838">
            <v>2017</v>
          </cell>
          <cell r="B12838" t="str">
            <v>EIU country research</v>
          </cell>
        </row>
        <row r="12839">
          <cell r="A12839">
            <v>2017</v>
          </cell>
          <cell r="B12839" t="str">
            <v>EIU country research</v>
          </cell>
        </row>
        <row r="12840">
          <cell r="A12840">
            <v>2017</v>
          </cell>
          <cell r="B12840" t="str">
            <v>EIU country research</v>
          </cell>
        </row>
        <row r="12841">
          <cell r="A12841">
            <v>2017</v>
          </cell>
          <cell r="B12841" t="str">
            <v>EIU country research</v>
          </cell>
        </row>
        <row r="12842">
          <cell r="A12842">
            <v>2017</v>
          </cell>
          <cell r="B12842" t="str">
            <v>EIU country research</v>
          </cell>
        </row>
        <row r="12843">
          <cell r="A12843">
            <v>2017</v>
          </cell>
          <cell r="B12843" t="str">
            <v>EIU country research</v>
          </cell>
        </row>
        <row r="12844">
          <cell r="A12844">
            <v>2017</v>
          </cell>
          <cell r="B12844" t="str">
            <v>EIU country research</v>
          </cell>
        </row>
        <row r="12845">
          <cell r="A12845">
            <v>2017</v>
          </cell>
          <cell r="B12845" t="str">
            <v>EIU country research</v>
          </cell>
        </row>
        <row r="12846">
          <cell r="A12846">
            <v>2017</v>
          </cell>
          <cell r="B12846" t="str">
            <v>EIU country research</v>
          </cell>
        </row>
        <row r="12847">
          <cell r="A12847">
            <v>2017</v>
          </cell>
          <cell r="B12847" t="str">
            <v>EIU country research</v>
          </cell>
        </row>
        <row r="12848">
          <cell r="A12848">
            <v>2017</v>
          </cell>
          <cell r="B12848" t="str">
            <v>EIU country research</v>
          </cell>
        </row>
        <row r="12849">
          <cell r="A12849">
            <v>2017</v>
          </cell>
          <cell r="B12849" t="str">
            <v>EIU country research</v>
          </cell>
        </row>
        <row r="12850">
          <cell r="A12850">
            <v>2017</v>
          </cell>
          <cell r="B12850" t="str">
            <v>EIU country research</v>
          </cell>
        </row>
        <row r="12851">
          <cell r="A12851">
            <v>2017</v>
          </cell>
          <cell r="B12851" t="str">
            <v>EIU country research</v>
          </cell>
        </row>
        <row r="12852">
          <cell r="A12852">
            <v>2017</v>
          </cell>
          <cell r="B12852" t="str">
            <v>EIU country research</v>
          </cell>
        </row>
        <row r="12853">
          <cell r="A12853">
            <v>2017</v>
          </cell>
          <cell r="B12853" t="str">
            <v>EIU country research</v>
          </cell>
        </row>
        <row r="12854">
          <cell r="A12854">
            <v>2017</v>
          </cell>
          <cell r="B12854" t="str">
            <v>EIU country research</v>
          </cell>
        </row>
        <row r="12855">
          <cell r="A12855">
            <v>2017</v>
          </cell>
          <cell r="B12855" t="str">
            <v>EIU country research</v>
          </cell>
        </row>
        <row r="12856">
          <cell r="A12856">
            <v>2017</v>
          </cell>
          <cell r="B12856" t="str">
            <v>EIU country research</v>
          </cell>
        </row>
        <row r="12857">
          <cell r="A12857">
            <v>2017</v>
          </cell>
          <cell r="B12857" t="str">
            <v>EIU country research</v>
          </cell>
        </row>
        <row r="12858">
          <cell r="A12858">
            <v>2017</v>
          </cell>
          <cell r="B12858" t="str">
            <v>EIU country research</v>
          </cell>
        </row>
        <row r="12859">
          <cell r="A12859">
            <v>2017</v>
          </cell>
          <cell r="B12859" t="str">
            <v>EIU country research</v>
          </cell>
        </row>
        <row r="12860">
          <cell r="A12860">
            <v>2017</v>
          </cell>
          <cell r="B12860" t="str">
            <v>EIU country research</v>
          </cell>
        </row>
        <row r="12861">
          <cell r="A12861">
            <v>2017</v>
          </cell>
          <cell r="B12861" t="str">
            <v>EIU</v>
          </cell>
        </row>
        <row r="12862">
          <cell r="A12862">
            <v>2017</v>
          </cell>
          <cell r="B12862" t="str">
            <v>EIU country research</v>
          </cell>
        </row>
        <row r="12863">
          <cell r="A12863">
            <v>2017</v>
          </cell>
          <cell r="B12863" t="str">
            <v>EIU country research</v>
          </cell>
        </row>
        <row r="12864">
          <cell r="A12864">
            <v>2017</v>
          </cell>
          <cell r="B12864" t="str">
            <v>EIU country research</v>
          </cell>
        </row>
        <row r="12865">
          <cell r="A12865">
            <v>2017</v>
          </cell>
          <cell r="B12865" t="str">
            <v>EIU country research</v>
          </cell>
        </row>
        <row r="12866">
          <cell r="A12866">
            <v>2017</v>
          </cell>
          <cell r="B12866" t="str">
            <v>EIU country research</v>
          </cell>
        </row>
        <row r="12867">
          <cell r="A12867">
            <v>2017</v>
          </cell>
          <cell r="B12867" t="str">
            <v>EIU country research</v>
          </cell>
        </row>
        <row r="12868">
          <cell r="A12868">
            <v>2017</v>
          </cell>
          <cell r="B12868" t="str">
            <v>EIU country research</v>
          </cell>
        </row>
        <row r="12869">
          <cell r="A12869">
            <v>2017</v>
          </cell>
          <cell r="B12869" t="str">
            <v>EIU country research</v>
          </cell>
        </row>
        <row r="12870">
          <cell r="A12870">
            <v>2017</v>
          </cell>
          <cell r="B12870" t="str">
            <v>EIU country research</v>
          </cell>
        </row>
        <row r="12871">
          <cell r="A12871">
            <v>2017</v>
          </cell>
          <cell r="B12871" t="str">
            <v>EIU country research</v>
          </cell>
        </row>
        <row r="12872">
          <cell r="A12872">
            <v>2017</v>
          </cell>
          <cell r="B12872" t="str">
            <v>EIU country research</v>
          </cell>
        </row>
        <row r="12873">
          <cell r="A12873">
            <v>2017</v>
          </cell>
          <cell r="B12873" t="str">
            <v>EIU country research</v>
          </cell>
        </row>
        <row r="12874">
          <cell r="A12874">
            <v>2017</v>
          </cell>
          <cell r="B12874" t="str">
            <v>EIU country research</v>
          </cell>
        </row>
        <row r="12875">
          <cell r="A12875">
            <v>2017</v>
          </cell>
          <cell r="B12875" t="str">
            <v>EIU country research</v>
          </cell>
        </row>
        <row r="12876">
          <cell r="A12876">
            <v>2017</v>
          </cell>
          <cell r="B12876" t="str">
            <v>EIU country research</v>
          </cell>
        </row>
        <row r="12877">
          <cell r="A12877">
            <v>2017</v>
          </cell>
          <cell r="B12877" t="str">
            <v>EIU country research</v>
          </cell>
        </row>
        <row r="12878">
          <cell r="A12878">
            <v>2017</v>
          </cell>
          <cell r="B12878" t="str">
            <v>EIU country research</v>
          </cell>
        </row>
        <row r="12879">
          <cell r="A12879">
            <v>2017</v>
          </cell>
          <cell r="B12879" t="str">
            <v>EIU country research</v>
          </cell>
        </row>
        <row r="12880">
          <cell r="A12880">
            <v>2017</v>
          </cell>
          <cell r="B12880" t="str">
            <v>EIU country research</v>
          </cell>
        </row>
        <row r="12881">
          <cell r="A12881">
            <v>2017</v>
          </cell>
          <cell r="B12881" t="str">
            <v>EIU country research</v>
          </cell>
        </row>
        <row r="12882">
          <cell r="A12882">
            <v>2017</v>
          </cell>
          <cell r="B12882" t="str">
            <v>EIU country research</v>
          </cell>
        </row>
        <row r="12883">
          <cell r="A12883">
            <v>2017</v>
          </cell>
          <cell r="B12883" t="str">
            <v>EIU country research</v>
          </cell>
        </row>
        <row r="12884">
          <cell r="A12884">
            <v>2017</v>
          </cell>
          <cell r="B12884" t="str">
            <v>EIU country research</v>
          </cell>
        </row>
        <row r="12885">
          <cell r="A12885">
            <v>2017</v>
          </cell>
          <cell r="B12885" t="str">
            <v>EIU country research</v>
          </cell>
        </row>
        <row r="12886">
          <cell r="A12886">
            <v>2017</v>
          </cell>
          <cell r="B12886" t="str">
            <v>EIU country research</v>
          </cell>
        </row>
        <row r="12887">
          <cell r="A12887">
            <v>2017</v>
          </cell>
          <cell r="B12887" t="str">
            <v>EIU country research</v>
          </cell>
        </row>
        <row r="12888">
          <cell r="A12888">
            <v>2017</v>
          </cell>
          <cell r="B12888" t="str">
            <v>EIU country research</v>
          </cell>
        </row>
        <row r="12889">
          <cell r="A12889">
            <v>2017</v>
          </cell>
          <cell r="B12889" t="str">
            <v>EIU country research</v>
          </cell>
        </row>
        <row r="12890">
          <cell r="A12890">
            <v>2017</v>
          </cell>
          <cell r="B12890" t="str">
            <v>EIU country research</v>
          </cell>
        </row>
        <row r="12891">
          <cell r="A12891">
            <v>2017</v>
          </cell>
          <cell r="B12891" t="str">
            <v>EIU country research</v>
          </cell>
        </row>
        <row r="12892">
          <cell r="A12892">
            <v>2017</v>
          </cell>
          <cell r="B12892" t="str">
            <v>EIU country research</v>
          </cell>
        </row>
        <row r="12893">
          <cell r="A12893">
            <v>2017</v>
          </cell>
          <cell r="B12893" t="str">
            <v>EIU country research</v>
          </cell>
        </row>
        <row r="12894">
          <cell r="A12894">
            <v>2017</v>
          </cell>
          <cell r="B12894" t="str">
            <v>EIU country research</v>
          </cell>
        </row>
        <row r="12895">
          <cell r="A12895">
            <v>2017</v>
          </cell>
          <cell r="B12895" t="str">
            <v>EIU country research</v>
          </cell>
        </row>
        <row r="12896">
          <cell r="A12896">
            <v>2017</v>
          </cell>
          <cell r="B12896" t="str">
            <v>EIU country research</v>
          </cell>
        </row>
        <row r="12897">
          <cell r="A12897">
            <v>2017</v>
          </cell>
          <cell r="B12897" t="str">
            <v>EIU country research</v>
          </cell>
        </row>
        <row r="12898">
          <cell r="A12898">
            <v>2017</v>
          </cell>
          <cell r="B12898" t="str">
            <v>EIU country research</v>
          </cell>
        </row>
        <row r="12899">
          <cell r="A12899">
            <v>2017</v>
          </cell>
          <cell r="B12899" t="str">
            <v>EIU country research</v>
          </cell>
        </row>
        <row r="12900">
          <cell r="A12900">
            <v>2017</v>
          </cell>
          <cell r="B12900" t="str">
            <v>EIU country research</v>
          </cell>
        </row>
        <row r="12901">
          <cell r="A12901">
            <v>2017</v>
          </cell>
          <cell r="B12901" t="str">
            <v>EIU country research</v>
          </cell>
        </row>
        <row r="12902">
          <cell r="A12902">
            <v>2017</v>
          </cell>
          <cell r="B12902" t="str">
            <v>EIU country research</v>
          </cell>
        </row>
        <row r="12903">
          <cell r="A12903">
            <v>2017</v>
          </cell>
          <cell r="B12903" t="str">
            <v>EIU country research</v>
          </cell>
        </row>
        <row r="12904">
          <cell r="A12904">
            <v>2017</v>
          </cell>
          <cell r="B12904" t="str">
            <v>EIU country research</v>
          </cell>
        </row>
        <row r="12905">
          <cell r="A12905">
            <v>2017</v>
          </cell>
          <cell r="B12905" t="str">
            <v>EIU country research</v>
          </cell>
        </row>
        <row r="12906">
          <cell r="A12906">
            <v>2017</v>
          </cell>
          <cell r="B12906" t="str">
            <v>EIU country research</v>
          </cell>
        </row>
        <row r="12907">
          <cell r="A12907">
            <v>2017</v>
          </cell>
          <cell r="B12907" t="str">
            <v>EIU country research</v>
          </cell>
        </row>
        <row r="12908">
          <cell r="A12908">
            <v>2017</v>
          </cell>
          <cell r="B12908" t="str">
            <v>EIU country research</v>
          </cell>
        </row>
        <row r="12909">
          <cell r="A12909">
            <v>2017</v>
          </cell>
          <cell r="B12909" t="str">
            <v>EIU country research</v>
          </cell>
        </row>
        <row r="12910">
          <cell r="A12910">
            <v>2017</v>
          </cell>
          <cell r="B12910" t="str">
            <v>EIU country research</v>
          </cell>
        </row>
        <row r="12911">
          <cell r="A12911">
            <v>2017</v>
          </cell>
          <cell r="B12911" t="str">
            <v>EIU country research</v>
          </cell>
        </row>
        <row r="12912">
          <cell r="A12912">
            <v>2017</v>
          </cell>
          <cell r="B12912" t="str">
            <v>EIU country research</v>
          </cell>
        </row>
        <row r="12913">
          <cell r="A12913">
            <v>2017</v>
          </cell>
          <cell r="B12913" t="str">
            <v>EIU country research</v>
          </cell>
        </row>
        <row r="12914">
          <cell r="A12914">
            <v>2017</v>
          </cell>
          <cell r="B12914" t="str">
            <v>EIU country research</v>
          </cell>
        </row>
        <row r="12915">
          <cell r="A12915">
            <v>2017</v>
          </cell>
          <cell r="B12915" t="str">
            <v>EIU country research</v>
          </cell>
        </row>
        <row r="12916">
          <cell r="A12916">
            <v>2017</v>
          </cell>
          <cell r="B12916" t="str">
            <v>EIU country research</v>
          </cell>
        </row>
        <row r="12917">
          <cell r="A12917">
            <v>2017</v>
          </cell>
          <cell r="B12917" t="str">
            <v>EIU country research</v>
          </cell>
        </row>
        <row r="12918">
          <cell r="A12918">
            <v>2017</v>
          </cell>
          <cell r="B12918" t="str">
            <v>EIU country research</v>
          </cell>
        </row>
        <row r="12919">
          <cell r="A12919">
            <v>2017</v>
          </cell>
          <cell r="B12919" t="str">
            <v>EIU country research</v>
          </cell>
        </row>
        <row r="12920">
          <cell r="A12920">
            <v>2017</v>
          </cell>
          <cell r="B12920" t="str">
            <v>EIU country research</v>
          </cell>
        </row>
        <row r="12921">
          <cell r="A12921">
            <v>2017</v>
          </cell>
          <cell r="B12921" t="str">
            <v>EIU country research</v>
          </cell>
        </row>
        <row r="12922">
          <cell r="A12922">
            <v>2017</v>
          </cell>
          <cell r="B12922" t="str">
            <v>EIU country research</v>
          </cell>
        </row>
        <row r="12923">
          <cell r="A12923">
            <v>2017</v>
          </cell>
          <cell r="B12923" t="str">
            <v>EIU country research</v>
          </cell>
        </row>
        <row r="12924">
          <cell r="A12924">
            <v>2017</v>
          </cell>
          <cell r="B12924" t="str">
            <v>EIU country research</v>
          </cell>
        </row>
        <row r="12925">
          <cell r="A12925">
            <v>2017</v>
          </cell>
          <cell r="B12925" t="str">
            <v>EIU country research</v>
          </cell>
        </row>
        <row r="12926">
          <cell r="A12926">
            <v>2017</v>
          </cell>
          <cell r="B12926" t="str">
            <v>EIU country research</v>
          </cell>
        </row>
        <row r="12927">
          <cell r="A12927">
            <v>2017</v>
          </cell>
          <cell r="B12927" t="str">
            <v>EIU country research</v>
          </cell>
        </row>
        <row r="12928">
          <cell r="A12928">
            <v>2017</v>
          </cell>
          <cell r="B12928" t="str">
            <v>EIU country research</v>
          </cell>
        </row>
        <row r="12929">
          <cell r="A12929">
            <v>2017</v>
          </cell>
          <cell r="B12929" t="str">
            <v>EIU country research</v>
          </cell>
        </row>
        <row r="12930">
          <cell r="A12930">
            <v>2017</v>
          </cell>
          <cell r="B12930" t="str">
            <v>EIU country research</v>
          </cell>
        </row>
        <row r="12931">
          <cell r="A12931">
            <v>2017</v>
          </cell>
          <cell r="B12931" t="str">
            <v>EIU country research</v>
          </cell>
        </row>
        <row r="12932">
          <cell r="A12932">
            <v>2017</v>
          </cell>
          <cell r="B12932" t="str">
            <v>EIU country research</v>
          </cell>
        </row>
        <row r="12933">
          <cell r="A12933">
            <v>2017</v>
          </cell>
          <cell r="B12933" t="str">
            <v>EIU country research</v>
          </cell>
        </row>
        <row r="12934">
          <cell r="A12934">
            <v>2017</v>
          </cell>
          <cell r="B12934" t="str">
            <v>EIU country research</v>
          </cell>
        </row>
        <row r="12935">
          <cell r="A12935">
            <v>2017</v>
          </cell>
          <cell r="B12935" t="str">
            <v>EIU country research</v>
          </cell>
        </row>
        <row r="12936">
          <cell r="A12936">
            <v>2017</v>
          </cell>
          <cell r="B12936" t="str">
            <v>EIU country research</v>
          </cell>
        </row>
        <row r="12937">
          <cell r="A12937">
            <v>2017</v>
          </cell>
          <cell r="B12937" t="str">
            <v>EIU country research</v>
          </cell>
        </row>
        <row r="12938">
          <cell r="A12938">
            <v>2017</v>
          </cell>
          <cell r="B12938" t="str">
            <v>EIU country research</v>
          </cell>
        </row>
        <row r="12939">
          <cell r="A12939">
            <v>2017</v>
          </cell>
          <cell r="B12939" t="str">
            <v>EIU country research</v>
          </cell>
        </row>
        <row r="12940">
          <cell r="A12940">
            <v>2017</v>
          </cell>
          <cell r="B12940" t="str">
            <v>EIU country research</v>
          </cell>
        </row>
        <row r="12941">
          <cell r="A12941">
            <v>2017</v>
          </cell>
          <cell r="B12941" t="str">
            <v>EIU country research</v>
          </cell>
        </row>
        <row r="12942">
          <cell r="A12942">
            <v>2017</v>
          </cell>
          <cell r="B12942" t="str">
            <v>EIU country research</v>
          </cell>
        </row>
        <row r="12943">
          <cell r="A12943">
            <v>2017</v>
          </cell>
          <cell r="B12943" t="str">
            <v>EIU country research</v>
          </cell>
        </row>
        <row r="12944">
          <cell r="A12944">
            <v>2017</v>
          </cell>
          <cell r="B12944" t="str">
            <v>EIU country research</v>
          </cell>
        </row>
        <row r="12945">
          <cell r="A12945">
            <v>2017</v>
          </cell>
          <cell r="B12945" t="str">
            <v>EIU country research</v>
          </cell>
        </row>
        <row r="12946">
          <cell r="A12946">
            <v>2017</v>
          </cell>
          <cell r="B12946" t="str">
            <v>EIU country research</v>
          </cell>
        </row>
        <row r="12947">
          <cell r="A12947">
            <v>2017</v>
          </cell>
          <cell r="B12947" t="str">
            <v>EIU country research</v>
          </cell>
        </row>
        <row r="12948">
          <cell r="A12948">
            <v>2017</v>
          </cell>
          <cell r="B12948" t="str">
            <v>EIU country research</v>
          </cell>
        </row>
        <row r="12949">
          <cell r="A12949">
            <v>2017</v>
          </cell>
          <cell r="B12949" t="str">
            <v>EIU country research</v>
          </cell>
        </row>
        <row r="12950">
          <cell r="A12950">
            <v>2017</v>
          </cell>
          <cell r="B12950" t="str">
            <v>EIU country research</v>
          </cell>
        </row>
        <row r="12951">
          <cell r="A12951">
            <v>2017</v>
          </cell>
          <cell r="B12951" t="str">
            <v>EIU country research</v>
          </cell>
        </row>
        <row r="12952">
          <cell r="A12952">
            <v>2017</v>
          </cell>
          <cell r="B12952" t="str">
            <v>EIU country research</v>
          </cell>
        </row>
        <row r="12953">
          <cell r="A12953">
            <v>2017</v>
          </cell>
          <cell r="B12953" t="str">
            <v>EIU country research</v>
          </cell>
        </row>
        <row r="12954">
          <cell r="A12954">
            <v>2017</v>
          </cell>
          <cell r="B12954" t="str">
            <v>EIU country research</v>
          </cell>
        </row>
        <row r="12955">
          <cell r="A12955">
            <v>2017</v>
          </cell>
          <cell r="B12955" t="str">
            <v>EIU country research</v>
          </cell>
        </row>
        <row r="12956">
          <cell r="A12956">
            <v>2017</v>
          </cell>
          <cell r="B12956" t="str">
            <v>EIU country research</v>
          </cell>
        </row>
        <row r="12957">
          <cell r="A12957">
            <v>2017</v>
          </cell>
          <cell r="B12957" t="str">
            <v>EIU country research</v>
          </cell>
        </row>
        <row r="12958">
          <cell r="A12958">
            <v>2017</v>
          </cell>
          <cell r="B12958" t="str">
            <v>EIU country research</v>
          </cell>
        </row>
        <row r="12959">
          <cell r="A12959">
            <v>2017</v>
          </cell>
          <cell r="B12959" t="str">
            <v>EIU country research</v>
          </cell>
        </row>
        <row r="12960">
          <cell r="A12960">
            <v>2017</v>
          </cell>
          <cell r="B12960" t="str">
            <v>EIU country research</v>
          </cell>
        </row>
        <row r="12961">
          <cell r="A12961">
            <v>2017</v>
          </cell>
          <cell r="B12961" t="str">
            <v>EIU country research</v>
          </cell>
        </row>
        <row r="12962">
          <cell r="A12962">
            <v>2017</v>
          </cell>
          <cell r="B12962" t="str">
            <v>EIU country research</v>
          </cell>
        </row>
        <row r="12963">
          <cell r="A12963">
            <v>2017</v>
          </cell>
          <cell r="B12963" t="str">
            <v>EIU country research</v>
          </cell>
        </row>
        <row r="12964">
          <cell r="A12964">
            <v>2017</v>
          </cell>
          <cell r="B12964" t="str">
            <v>EIU country research</v>
          </cell>
        </row>
        <row r="12965">
          <cell r="A12965">
            <v>2017</v>
          </cell>
          <cell r="B12965" t="str">
            <v>EIU country research</v>
          </cell>
        </row>
        <row r="12966">
          <cell r="A12966">
            <v>2017</v>
          </cell>
          <cell r="B12966" t="str">
            <v>EIU country research</v>
          </cell>
        </row>
        <row r="12967">
          <cell r="A12967">
            <v>2017</v>
          </cell>
          <cell r="B12967" t="str">
            <v>EIU country research</v>
          </cell>
        </row>
        <row r="12968">
          <cell r="A12968">
            <v>2017</v>
          </cell>
          <cell r="B12968" t="str">
            <v>EIU country research</v>
          </cell>
        </row>
        <row r="12969">
          <cell r="A12969">
            <v>2017</v>
          </cell>
          <cell r="B12969" t="str">
            <v>EIU country research</v>
          </cell>
        </row>
        <row r="12970">
          <cell r="A12970">
            <v>2017</v>
          </cell>
          <cell r="B12970" t="str">
            <v>EIU country research</v>
          </cell>
        </row>
        <row r="12971">
          <cell r="A12971">
            <v>2017</v>
          </cell>
          <cell r="B12971" t="str">
            <v>EIU country research</v>
          </cell>
        </row>
        <row r="12972">
          <cell r="A12972">
            <v>2017</v>
          </cell>
          <cell r="B12972" t="str">
            <v>EIU country research</v>
          </cell>
        </row>
        <row r="12973">
          <cell r="A12973">
            <v>2017</v>
          </cell>
          <cell r="B12973" t="str">
            <v>EIU country research</v>
          </cell>
        </row>
        <row r="12974">
          <cell r="A12974">
            <v>2017</v>
          </cell>
          <cell r="B12974" t="str">
            <v>EIU country research</v>
          </cell>
        </row>
        <row r="12975">
          <cell r="A12975">
            <v>2017</v>
          </cell>
          <cell r="B12975" t="str">
            <v>EIU country research</v>
          </cell>
        </row>
        <row r="12976">
          <cell r="A12976">
            <v>2017</v>
          </cell>
          <cell r="B12976" t="str">
            <v>EIU country research</v>
          </cell>
        </row>
        <row r="12977">
          <cell r="A12977">
            <v>2017</v>
          </cell>
          <cell r="B12977" t="str">
            <v>EIU country research</v>
          </cell>
        </row>
        <row r="12978">
          <cell r="A12978">
            <v>2017</v>
          </cell>
          <cell r="B12978" t="str">
            <v>EIU country research</v>
          </cell>
        </row>
        <row r="12979">
          <cell r="A12979">
            <v>2017</v>
          </cell>
          <cell r="B12979" t="str">
            <v>EIU country research</v>
          </cell>
        </row>
        <row r="12980">
          <cell r="A12980">
            <v>2017</v>
          </cell>
          <cell r="B12980" t="str">
            <v>EIU country research</v>
          </cell>
        </row>
        <row r="12981">
          <cell r="A12981">
            <v>2017</v>
          </cell>
          <cell r="B12981" t="str">
            <v>EIU country research</v>
          </cell>
        </row>
        <row r="12982">
          <cell r="A12982">
            <v>2017</v>
          </cell>
          <cell r="B12982" t="str">
            <v>EIU country research</v>
          </cell>
        </row>
        <row r="12983">
          <cell r="A12983">
            <v>2017</v>
          </cell>
          <cell r="B12983" t="str">
            <v>EIU country research</v>
          </cell>
        </row>
        <row r="12984">
          <cell r="A12984">
            <v>2017</v>
          </cell>
          <cell r="B12984" t="str">
            <v>EIU country research</v>
          </cell>
        </row>
        <row r="12985">
          <cell r="A12985">
            <v>2017</v>
          </cell>
          <cell r="B12985" t="str">
            <v>EIU country research</v>
          </cell>
        </row>
        <row r="12986">
          <cell r="A12986">
            <v>2017</v>
          </cell>
          <cell r="B12986" t="str">
            <v>EIU country research</v>
          </cell>
        </row>
        <row r="12987">
          <cell r="A12987">
            <v>2017</v>
          </cell>
          <cell r="B12987" t="str">
            <v>EIU country research</v>
          </cell>
        </row>
        <row r="12988">
          <cell r="A12988">
            <v>2017</v>
          </cell>
          <cell r="B12988" t="str">
            <v>EIU country research</v>
          </cell>
        </row>
        <row r="12989">
          <cell r="A12989">
            <v>2017</v>
          </cell>
          <cell r="B12989" t="str">
            <v>EIU country research</v>
          </cell>
        </row>
        <row r="12990">
          <cell r="A12990">
            <v>2017</v>
          </cell>
          <cell r="B12990" t="str">
            <v>EIU country research</v>
          </cell>
        </row>
        <row r="12991">
          <cell r="A12991">
            <v>2017</v>
          </cell>
          <cell r="B12991" t="str">
            <v>EIU country research</v>
          </cell>
        </row>
        <row r="12992">
          <cell r="A12992">
            <v>2017</v>
          </cell>
          <cell r="B12992" t="str">
            <v>EIU country research</v>
          </cell>
        </row>
        <row r="12993">
          <cell r="A12993">
            <v>2017</v>
          </cell>
          <cell r="B12993" t="str">
            <v>EIU country research</v>
          </cell>
        </row>
        <row r="12994">
          <cell r="A12994">
            <v>2017</v>
          </cell>
          <cell r="B12994" t="str">
            <v>EIU country research</v>
          </cell>
        </row>
        <row r="12995">
          <cell r="A12995">
            <v>2017</v>
          </cell>
          <cell r="B12995" t="str">
            <v>EIU country research</v>
          </cell>
        </row>
        <row r="12996">
          <cell r="A12996">
            <v>2017</v>
          </cell>
          <cell r="B12996" t="str">
            <v>EIU country research</v>
          </cell>
        </row>
        <row r="12997">
          <cell r="A12997">
            <v>2017</v>
          </cell>
          <cell r="B12997" t="str">
            <v>EIU country research</v>
          </cell>
        </row>
        <row r="12998">
          <cell r="A12998">
            <v>2017</v>
          </cell>
          <cell r="B12998" t="str">
            <v>EIU country research</v>
          </cell>
        </row>
        <row r="12999">
          <cell r="A12999">
            <v>2017</v>
          </cell>
          <cell r="B12999" t="str">
            <v>EIU country research</v>
          </cell>
        </row>
        <row r="13000">
          <cell r="A13000">
            <v>2017</v>
          </cell>
          <cell r="B13000" t="str">
            <v>EIU country research</v>
          </cell>
        </row>
        <row r="13001">
          <cell r="A13001">
            <v>2017</v>
          </cell>
          <cell r="B13001" t="str">
            <v>EIU country research</v>
          </cell>
        </row>
        <row r="13002">
          <cell r="A13002">
            <v>2017</v>
          </cell>
          <cell r="B13002" t="str">
            <v>EIU country research</v>
          </cell>
        </row>
        <row r="13003">
          <cell r="A13003">
            <v>2017</v>
          </cell>
          <cell r="B13003" t="str">
            <v>EIU country research</v>
          </cell>
        </row>
        <row r="13004">
          <cell r="A13004">
            <v>2017</v>
          </cell>
          <cell r="B13004" t="str">
            <v>EIU country research</v>
          </cell>
        </row>
        <row r="13005">
          <cell r="A13005">
            <v>2017</v>
          </cell>
          <cell r="B13005" t="str">
            <v>EIU country research</v>
          </cell>
        </row>
        <row r="13006">
          <cell r="A13006">
            <v>2017</v>
          </cell>
          <cell r="B13006" t="str">
            <v>EIU country research</v>
          </cell>
        </row>
        <row r="13007">
          <cell r="A13007">
            <v>2017</v>
          </cell>
          <cell r="B13007" t="str">
            <v>EIU country research</v>
          </cell>
        </row>
        <row r="13008">
          <cell r="A13008">
            <v>2017</v>
          </cell>
          <cell r="B13008" t="str">
            <v>EIU country research</v>
          </cell>
        </row>
        <row r="13009">
          <cell r="A13009">
            <v>2017</v>
          </cell>
          <cell r="B13009" t="str">
            <v>EIU country research</v>
          </cell>
        </row>
        <row r="13010">
          <cell r="A13010">
            <v>2017</v>
          </cell>
          <cell r="B13010" t="str">
            <v>EIU country research</v>
          </cell>
        </row>
        <row r="13011">
          <cell r="A13011">
            <v>2017</v>
          </cell>
          <cell r="B13011" t="str">
            <v>EIU country research</v>
          </cell>
        </row>
        <row r="13012">
          <cell r="A13012">
            <v>2017</v>
          </cell>
          <cell r="B13012" t="str">
            <v>EIU country research</v>
          </cell>
        </row>
        <row r="13013">
          <cell r="A13013">
            <v>2017</v>
          </cell>
          <cell r="B13013" t="str">
            <v>EIU country research</v>
          </cell>
        </row>
        <row r="13014">
          <cell r="A13014">
            <v>2017</v>
          </cell>
          <cell r="B13014" t="str">
            <v>EIU country research</v>
          </cell>
        </row>
        <row r="13015">
          <cell r="A13015">
            <v>2017</v>
          </cell>
          <cell r="B13015" t="str">
            <v>EIU country research</v>
          </cell>
        </row>
        <row r="13016">
          <cell r="A13016">
            <v>2017</v>
          </cell>
          <cell r="B13016" t="str">
            <v>EIU country research</v>
          </cell>
        </row>
        <row r="13017">
          <cell r="A13017">
            <v>2017</v>
          </cell>
          <cell r="B13017" t="str">
            <v>EIU country research</v>
          </cell>
        </row>
        <row r="13018">
          <cell r="A13018">
            <v>2017</v>
          </cell>
          <cell r="B13018" t="str">
            <v>EIU country research</v>
          </cell>
        </row>
        <row r="13019">
          <cell r="A13019">
            <v>2017</v>
          </cell>
          <cell r="B13019" t="str">
            <v>EIU country research</v>
          </cell>
        </row>
        <row r="13020">
          <cell r="A13020">
            <v>2017</v>
          </cell>
          <cell r="B13020" t="str">
            <v>EIU country research</v>
          </cell>
        </row>
        <row r="13021">
          <cell r="A13021">
            <v>2017</v>
          </cell>
          <cell r="B13021" t="str">
            <v>EIU country research</v>
          </cell>
        </row>
        <row r="13022">
          <cell r="A13022">
            <v>2017</v>
          </cell>
          <cell r="B13022" t="str">
            <v>EIU country research</v>
          </cell>
        </row>
        <row r="13023">
          <cell r="A13023">
            <v>2017</v>
          </cell>
          <cell r="B13023" t="str">
            <v>EIU country research</v>
          </cell>
        </row>
        <row r="13024">
          <cell r="A13024">
            <v>2017</v>
          </cell>
          <cell r="B13024" t="str">
            <v>EIU country research</v>
          </cell>
        </row>
        <row r="13025">
          <cell r="A13025">
            <v>2017</v>
          </cell>
          <cell r="B13025" t="str">
            <v>EIU country research</v>
          </cell>
        </row>
        <row r="13026">
          <cell r="A13026">
            <v>2017</v>
          </cell>
          <cell r="B13026" t="str">
            <v>EIU country research</v>
          </cell>
        </row>
        <row r="13027">
          <cell r="A13027">
            <v>2017</v>
          </cell>
          <cell r="B13027" t="str">
            <v>EIU country research</v>
          </cell>
        </row>
        <row r="13028">
          <cell r="A13028">
            <v>2017</v>
          </cell>
          <cell r="B13028" t="str">
            <v>EIU country research</v>
          </cell>
        </row>
        <row r="13029">
          <cell r="A13029">
            <v>2017</v>
          </cell>
          <cell r="B13029" t="str">
            <v>EIU country research</v>
          </cell>
        </row>
        <row r="13030">
          <cell r="A13030">
            <v>2017</v>
          </cell>
          <cell r="B13030" t="str">
            <v>EIU country research</v>
          </cell>
        </row>
        <row r="13031">
          <cell r="A13031">
            <v>2017</v>
          </cell>
          <cell r="B13031" t="str">
            <v>EIU country research</v>
          </cell>
        </row>
        <row r="13032">
          <cell r="A13032">
            <v>2017</v>
          </cell>
          <cell r="B13032" t="str">
            <v>EIU country research</v>
          </cell>
        </row>
        <row r="13033">
          <cell r="A13033">
            <v>2017</v>
          </cell>
          <cell r="B13033" t="str">
            <v>EIU country research</v>
          </cell>
        </row>
        <row r="13034">
          <cell r="A13034">
            <v>2017</v>
          </cell>
          <cell r="B13034" t="str">
            <v>EIU country research</v>
          </cell>
        </row>
        <row r="13035">
          <cell r="A13035">
            <v>2017</v>
          </cell>
          <cell r="B13035" t="str">
            <v>EIU country research</v>
          </cell>
        </row>
        <row r="13036">
          <cell r="A13036">
            <v>2017</v>
          </cell>
          <cell r="B13036" t="str">
            <v>EIU country research</v>
          </cell>
        </row>
        <row r="13037">
          <cell r="A13037">
            <v>2017</v>
          </cell>
          <cell r="B13037" t="str">
            <v>EIU country research</v>
          </cell>
        </row>
        <row r="13038">
          <cell r="A13038">
            <v>2017</v>
          </cell>
          <cell r="B13038" t="str">
            <v>EIU country research</v>
          </cell>
        </row>
        <row r="13039">
          <cell r="A13039">
            <v>2017</v>
          </cell>
          <cell r="B13039" t="str">
            <v>EIU country research</v>
          </cell>
        </row>
        <row r="13040">
          <cell r="A13040">
            <v>2017</v>
          </cell>
          <cell r="B13040" t="str">
            <v>EIU country research</v>
          </cell>
        </row>
        <row r="13041">
          <cell r="A13041">
            <v>2017</v>
          </cell>
          <cell r="B13041" t="str">
            <v>EIU country research</v>
          </cell>
        </row>
        <row r="13042">
          <cell r="A13042">
            <v>2017</v>
          </cell>
          <cell r="B13042" t="str">
            <v>EIU country research</v>
          </cell>
        </row>
        <row r="13043">
          <cell r="A13043">
            <v>2017</v>
          </cell>
          <cell r="B13043" t="str">
            <v>EIU country research</v>
          </cell>
        </row>
        <row r="13044">
          <cell r="A13044">
            <v>2017</v>
          </cell>
          <cell r="B13044" t="str">
            <v>EIU country research</v>
          </cell>
        </row>
        <row r="13045">
          <cell r="A13045">
            <v>2017</v>
          </cell>
          <cell r="B13045" t="str">
            <v>EIU country research</v>
          </cell>
        </row>
        <row r="13046">
          <cell r="A13046">
            <v>2017</v>
          </cell>
          <cell r="B13046" t="str">
            <v>EIU country research</v>
          </cell>
        </row>
        <row r="13047">
          <cell r="A13047">
            <v>2017</v>
          </cell>
          <cell r="B13047" t="str">
            <v>EIU country research</v>
          </cell>
        </row>
        <row r="13048">
          <cell r="A13048">
            <v>2017</v>
          </cell>
          <cell r="B13048" t="str">
            <v>EIU country research</v>
          </cell>
        </row>
        <row r="13049">
          <cell r="A13049">
            <v>2017</v>
          </cell>
          <cell r="B13049" t="str">
            <v>EIU country research</v>
          </cell>
        </row>
        <row r="13050">
          <cell r="A13050">
            <v>2017</v>
          </cell>
          <cell r="B13050" t="str">
            <v>EIU country research</v>
          </cell>
        </row>
        <row r="13051">
          <cell r="A13051">
            <v>2017</v>
          </cell>
          <cell r="B13051" t="str">
            <v>EIU country research</v>
          </cell>
        </row>
        <row r="13052">
          <cell r="A13052">
            <v>2017</v>
          </cell>
          <cell r="B13052" t="str">
            <v>EIU country research</v>
          </cell>
        </row>
        <row r="13053">
          <cell r="A13053">
            <v>2017</v>
          </cell>
          <cell r="B13053" t="str">
            <v>EIU country research</v>
          </cell>
        </row>
        <row r="13054">
          <cell r="A13054">
            <v>2017</v>
          </cell>
          <cell r="B13054" t="str">
            <v>EIU country research</v>
          </cell>
        </row>
        <row r="13055">
          <cell r="A13055">
            <v>2017</v>
          </cell>
          <cell r="B13055" t="str">
            <v>EIU country research</v>
          </cell>
        </row>
        <row r="13056">
          <cell r="A13056">
            <v>2017</v>
          </cell>
          <cell r="B13056" t="str">
            <v>EIU country research</v>
          </cell>
        </row>
        <row r="13057">
          <cell r="A13057">
            <v>2017</v>
          </cell>
          <cell r="B13057" t="str">
            <v>EIU country research</v>
          </cell>
        </row>
        <row r="13058">
          <cell r="A13058">
            <v>2017</v>
          </cell>
          <cell r="B13058" t="str">
            <v>EIU country research</v>
          </cell>
        </row>
        <row r="13059">
          <cell r="A13059">
            <v>2017</v>
          </cell>
          <cell r="B13059" t="str">
            <v>EIU country research</v>
          </cell>
        </row>
        <row r="13060">
          <cell r="A13060">
            <v>2017</v>
          </cell>
          <cell r="B13060" t="str">
            <v>EIU country research</v>
          </cell>
        </row>
        <row r="13061">
          <cell r="A13061">
            <v>2017</v>
          </cell>
          <cell r="B13061" t="str">
            <v>EIU country research</v>
          </cell>
        </row>
        <row r="13062">
          <cell r="A13062">
            <v>2017</v>
          </cell>
          <cell r="B13062" t="str">
            <v>EIU country research</v>
          </cell>
        </row>
        <row r="13063">
          <cell r="A13063">
            <v>2017</v>
          </cell>
          <cell r="B13063" t="str">
            <v>EIU country research</v>
          </cell>
        </row>
        <row r="13064">
          <cell r="A13064">
            <v>2017</v>
          </cell>
          <cell r="B13064" t="str">
            <v>EIU country research</v>
          </cell>
        </row>
        <row r="13065">
          <cell r="A13065">
            <v>2017</v>
          </cell>
          <cell r="B13065" t="str">
            <v>EIU country research</v>
          </cell>
        </row>
        <row r="13066">
          <cell r="A13066">
            <v>2017</v>
          </cell>
          <cell r="B13066" t="str">
            <v>EIU country research</v>
          </cell>
        </row>
        <row r="13067">
          <cell r="A13067">
            <v>2017</v>
          </cell>
          <cell r="B13067" t="str">
            <v>EIU country research</v>
          </cell>
        </row>
        <row r="13068">
          <cell r="A13068">
            <v>2017</v>
          </cell>
          <cell r="B13068" t="str">
            <v>EIU country research</v>
          </cell>
        </row>
        <row r="13069">
          <cell r="A13069">
            <v>2017</v>
          </cell>
          <cell r="B13069" t="str">
            <v>EIU country research</v>
          </cell>
        </row>
        <row r="13070">
          <cell r="A13070">
            <v>2017</v>
          </cell>
          <cell r="B13070" t="str">
            <v>EIU country research</v>
          </cell>
        </row>
        <row r="13071">
          <cell r="A13071">
            <v>2017</v>
          </cell>
          <cell r="B13071" t="str">
            <v>EIU country research</v>
          </cell>
        </row>
        <row r="13072">
          <cell r="A13072">
            <v>2017</v>
          </cell>
          <cell r="B13072" t="str">
            <v>EIU country research</v>
          </cell>
        </row>
        <row r="13073">
          <cell r="A13073">
            <v>2017</v>
          </cell>
          <cell r="B13073" t="str">
            <v>EIU country research</v>
          </cell>
        </row>
        <row r="13074">
          <cell r="A13074">
            <v>2017</v>
          </cell>
          <cell r="B13074" t="str">
            <v>EIU country research</v>
          </cell>
        </row>
        <row r="13075">
          <cell r="A13075">
            <v>2017</v>
          </cell>
          <cell r="B13075" t="str">
            <v>EIU country research</v>
          </cell>
        </row>
        <row r="13076">
          <cell r="A13076">
            <v>2017</v>
          </cell>
          <cell r="B13076" t="str">
            <v>EIU country research</v>
          </cell>
        </row>
        <row r="13077">
          <cell r="A13077">
            <v>2017</v>
          </cell>
          <cell r="B13077" t="str">
            <v>EIU country research</v>
          </cell>
        </row>
        <row r="13078">
          <cell r="A13078">
            <v>2017</v>
          </cell>
          <cell r="B13078" t="str">
            <v>EIU country research</v>
          </cell>
        </row>
        <row r="13079">
          <cell r="A13079">
            <v>2017</v>
          </cell>
          <cell r="B13079" t="str">
            <v>EIU country research</v>
          </cell>
        </row>
        <row r="13080">
          <cell r="A13080">
            <v>2017</v>
          </cell>
          <cell r="B13080" t="str">
            <v>EIU country research</v>
          </cell>
        </row>
        <row r="13081">
          <cell r="A13081">
            <v>2017</v>
          </cell>
          <cell r="B13081" t="str">
            <v>EIU country research</v>
          </cell>
        </row>
        <row r="13082">
          <cell r="A13082">
            <v>2017</v>
          </cell>
          <cell r="B13082" t="str">
            <v>EIU country research</v>
          </cell>
        </row>
        <row r="13083">
          <cell r="A13083">
            <v>2017</v>
          </cell>
          <cell r="B13083" t="str">
            <v>EIU country research</v>
          </cell>
        </row>
        <row r="13084">
          <cell r="A13084">
            <v>2017</v>
          </cell>
          <cell r="B13084" t="str">
            <v>EIU country research</v>
          </cell>
        </row>
        <row r="13085">
          <cell r="A13085">
            <v>2017</v>
          </cell>
          <cell r="B13085" t="str">
            <v>EIU country research</v>
          </cell>
        </row>
        <row r="13086">
          <cell r="A13086">
            <v>2017</v>
          </cell>
          <cell r="B13086" t="str">
            <v>EIU country research</v>
          </cell>
        </row>
        <row r="13087">
          <cell r="A13087">
            <v>2017</v>
          </cell>
          <cell r="B13087" t="str">
            <v>EIU country research</v>
          </cell>
        </row>
        <row r="13088">
          <cell r="A13088">
            <v>2017</v>
          </cell>
          <cell r="B13088" t="str">
            <v>EIU country research</v>
          </cell>
        </row>
        <row r="13089">
          <cell r="A13089">
            <v>2017</v>
          </cell>
          <cell r="B13089" t="str">
            <v>EIU country research</v>
          </cell>
        </row>
        <row r="13090">
          <cell r="A13090">
            <v>2017</v>
          </cell>
          <cell r="B13090" t="str">
            <v>EIU country research</v>
          </cell>
        </row>
        <row r="13091">
          <cell r="A13091">
            <v>2017</v>
          </cell>
          <cell r="B13091" t="str">
            <v>EIU country research</v>
          </cell>
        </row>
        <row r="13092">
          <cell r="A13092">
            <v>2017</v>
          </cell>
          <cell r="B13092" t="str">
            <v>EIU country research</v>
          </cell>
        </row>
        <row r="13093">
          <cell r="A13093">
            <v>2017</v>
          </cell>
          <cell r="B13093" t="str">
            <v>EIU country research</v>
          </cell>
        </row>
        <row r="13094">
          <cell r="A13094">
            <v>2017</v>
          </cell>
          <cell r="B13094" t="str">
            <v>EIU country research</v>
          </cell>
        </row>
        <row r="13095">
          <cell r="A13095">
            <v>2017</v>
          </cell>
          <cell r="B13095" t="str">
            <v>EIU country research</v>
          </cell>
        </row>
        <row r="13096">
          <cell r="A13096">
            <v>2017</v>
          </cell>
          <cell r="B13096" t="str">
            <v>EIU country research</v>
          </cell>
        </row>
        <row r="13097">
          <cell r="A13097">
            <v>2017</v>
          </cell>
          <cell r="B13097" t="str">
            <v>EIU country research</v>
          </cell>
        </row>
        <row r="13098">
          <cell r="A13098">
            <v>2017</v>
          </cell>
          <cell r="B13098" t="str">
            <v>EIU country research</v>
          </cell>
        </row>
        <row r="13099">
          <cell r="A13099">
            <v>2017</v>
          </cell>
          <cell r="B13099" t="str">
            <v>EIU country research</v>
          </cell>
        </row>
        <row r="13100">
          <cell r="A13100">
            <v>2017</v>
          </cell>
          <cell r="B13100" t="str">
            <v>EIU country research</v>
          </cell>
        </row>
        <row r="13101">
          <cell r="A13101">
            <v>2017</v>
          </cell>
          <cell r="B13101" t="str">
            <v>EIU country research</v>
          </cell>
        </row>
        <row r="13102">
          <cell r="A13102">
            <v>2017</v>
          </cell>
          <cell r="B13102" t="str">
            <v>EIU country research</v>
          </cell>
        </row>
        <row r="13103">
          <cell r="A13103">
            <v>2017</v>
          </cell>
          <cell r="B13103" t="str">
            <v>EIU country research</v>
          </cell>
        </row>
        <row r="13104">
          <cell r="A13104">
            <v>2017</v>
          </cell>
          <cell r="B13104" t="str">
            <v>EIU country research</v>
          </cell>
        </row>
        <row r="13105">
          <cell r="A13105">
            <v>2017</v>
          </cell>
          <cell r="B13105" t="str">
            <v>EIU country research</v>
          </cell>
        </row>
        <row r="13106">
          <cell r="A13106">
            <v>2017</v>
          </cell>
          <cell r="B13106" t="str">
            <v>EIU country research</v>
          </cell>
        </row>
        <row r="13107">
          <cell r="A13107">
            <v>2017</v>
          </cell>
          <cell r="B13107" t="str">
            <v>EIU country research</v>
          </cell>
        </row>
        <row r="13108">
          <cell r="A13108">
            <v>2017</v>
          </cell>
          <cell r="B13108" t="str">
            <v>EIU country research</v>
          </cell>
        </row>
        <row r="13109">
          <cell r="A13109">
            <v>2017</v>
          </cell>
          <cell r="B13109" t="str">
            <v>EIU country research</v>
          </cell>
        </row>
        <row r="13110">
          <cell r="A13110">
            <v>2017</v>
          </cell>
          <cell r="B13110" t="str">
            <v>EIU country research</v>
          </cell>
        </row>
        <row r="13111">
          <cell r="A13111">
            <v>2017</v>
          </cell>
          <cell r="B13111" t="str">
            <v>EIU country research</v>
          </cell>
        </row>
        <row r="13112">
          <cell r="A13112">
            <v>2017</v>
          </cell>
          <cell r="B13112" t="str">
            <v>EIU country research</v>
          </cell>
        </row>
        <row r="13113">
          <cell r="A13113">
            <v>2017</v>
          </cell>
          <cell r="B13113" t="str">
            <v>EIU country research</v>
          </cell>
        </row>
        <row r="13114">
          <cell r="A13114">
            <v>2017</v>
          </cell>
          <cell r="B13114" t="str">
            <v>EIU country research</v>
          </cell>
        </row>
        <row r="13115">
          <cell r="A13115">
            <v>2017</v>
          </cell>
          <cell r="B13115" t="str">
            <v>EIU country research</v>
          </cell>
        </row>
        <row r="13116">
          <cell r="A13116">
            <v>2017</v>
          </cell>
          <cell r="B13116" t="str">
            <v>EIU country research</v>
          </cell>
        </row>
        <row r="13117">
          <cell r="A13117">
            <v>2017</v>
          </cell>
          <cell r="B13117" t="str">
            <v>EIU country research</v>
          </cell>
        </row>
        <row r="13118">
          <cell r="A13118">
            <v>2017</v>
          </cell>
          <cell r="B13118" t="str">
            <v>EIU country research</v>
          </cell>
        </row>
        <row r="13119">
          <cell r="A13119">
            <v>2017</v>
          </cell>
          <cell r="B13119" t="str">
            <v>EIU country research</v>
          </cell>
        </row>
        <row r="13120">
          <cell r="A13120">
            <v>2017</v>
          </cell>
          <cell r="B13120" t="str">
            <v>EIU country research</v>
          </cell>
        </row>
        <row r="13121">
          <cell r="A13121">
            <v>2017</v>
          </cell>
          <cell r="B13121" t="str">
            <v>EIU country research</v>
          </cell>
        </row>
        <row r="13122">
          <cell r="A13122">
            <v>2017</v>
          </cell>
          <cell r="B13122" t="str">
            <v>EIU country research</v>
          </cell>
        </row>
        <row r="13123">
          <cell r="A13123">
            <v>2017</v>
          </cell>
          <cell r="B13123" t="str">
            <v>EIU country research</v>
          </cell>
        </row>
        <row r="13124">
          <cell r="A13124">
            <v>2017</v>
          </cell>
          <cell r="B13124" t="str">
            <v>EIU country research</v>
          </cell>
        </row>
        <row r="13125">
          <cell r="A13125">
            <v>2017</v>
          </cell>
          <cell r="B13125" t="str">
            <v>EIU country research</v>
          </cell>
        </row>
        <row r="13126">
          <cell r="A13126">
            <v>2017</v>
          </cell>
          <cell r="B13126" t="str">
            <v>EIU country research</v>
          </cell>
        </row>
        <row r="13127">
          <cell r="A13127">
            <v>2017</v>
          </cell>
          <cell r="B13127" t="str">
            <v>EIU country research</v>
          </cell>
        </row>
        <row r="13128">
          <cell r="A13128">
            <v>2017</v>
          </cell>
          <cell r="B13128" t="str">
            <v>EIU country research</v>
          </cell>
        </row>
        <row r="13129">
          <cell r="A13129">
            <v>2017</v>
          </cell>
          <cell r="B13129" t="str">
            <v>EIU country research</v>
          </cell>
        </row>
        <row r="13130">
          <cell r="A13130">
            <v>2017</v>
          </cell>
          <cell r="B13130" t="str">
            <v>EIU country research</v>
          </cell>
        </row>
        <row r="13131">
          <cell r="A13131">
            <v>2017</v>
          </cell>
          <cell r="B13131" t="str">
            <v>EIU country research</v>
          </cell>
        </row>
        <row r="13132">
          <cell r="A13132">
            <v>2017</v>
          </cell>
          <cell r="B13132" t="str">
            <v>EIU country research</v>
          </cell>
        </row>
        <row r="13133">
          <cell r="A13133">
            <v>2017</v>
          </cell>
          <cell r="B13133" t="str">
            <v>EIU country research</v>
          </cell>
        </row>
        <row r="13134">
          <cell r="A13134">
            <v>2017</v>
          </cell>
          <cell r="B13134" t="str">
            <v>EIU country research</v>
          </cell>
        </row>
        <row r="13135">
          <cell r="A13135">
            <v>2017</v>
          </cell>
          <cell r="B13135" t="str">
            <v>EIU country research</v>
          </cell>
        </row>
        <row r="13136">
          <cell r="A13136">
            <v>2017</v>
          </cell>
          <cell r="B13136" t="str">
            <v>EIU country research</v>
          </cell>
        </row>
        <row r="13137">
          <cell r="A13137">
            <v>2017</v>
          </cell>
          <cell r="B13137" t="str">
            <v>EIU country research</v>
          </cell>
        </row>
        <row r="13138">
          <cell r="A13138">
            <v>2017</v>
          </cell>
          <cell r="B13138" t="str">
            <v>EIU country research</v>
          </cell>
        </row>
        <row r="13139">
          <cell r="A13139">
            <v>2017</v>
          </cell>
          <cell r="B13139" t="str">
            <v>EIU country research</v>
          </cell>
        </row>
        <row r="13140">
          <cell r="A13140">
            <v>2017</v>
          </cell>
          <cell r="B13140" t="str">
            <v>EIU country research</v>
          </cell>
        </row>
        <row r="13141">
          <cell r="A13141">
            <v>2017</v>
          </cell>
          <cell r="B13141" t="str">
            <v>EIU country research</v>
          </cell>
        </row>
        <row r="13142">
          <cell r="A13142">
            <v>2017</v>
          </cell>
          <cell r="B13142" t="str">
            <v>EIU country research</v>
          </cell>
        </row>
        <row r="13143">
          <cell r="A13143">
            <v>2017</v>
          </cell>
          <cell r="B13143" t="str">
            <v>EIU country research</v>
          </cell>
        </row>
        <row r="13144">
          <cell r="A13144">
            <v>2017</v>
          </cell>
          <cell r="B13144" t="str">
            <v>EIU country research</v>
          </cell>
        </row>
        <row r="13145">
          <cell r="A13145">
            <v>2017</v>
          </cell>
          <cell r="B13145" t="str">
            <v>EIU country research</v>
          </cell>
        </row>
        <row r="13146">
          <cell r="A13146">
            <v>2017</v>
          </cell>
          <cell r="B13146" t="str">
            <v>EIU country research</v>
          </cell>
        </row>
        <row r="13147">
          <cell r="A13147">
            <v>2017</v>
          </cell>
          <cell r="B13147" t="str">
            <v>EIU country research</v>
          </cell>
        </row>
        <row r="13148">
          <cell r="A13148">
            <v>2017</v>
          </cell>
          <cell r="B13148" t="str">
            <v>EIU country research</v>
          </cell>
        </row>
        <row r="13149">
          <cell r="A13149">
            <v>2017</v>
          </cell>
          <cell r="B13149" t="str">
            <v>EIU country research</v>
          </cell>
        </row>
        <row r="13150">
          <cell r="A13150">
            <v>2017</v>
          </cell>
          <cell r="B13150" t="str">
            <v>EIU country research</v>
          </cell>
        </row>
        <row r="13151">
          <cell r="A13151">
            <v>2017</v>
          </cell>
          <cell r="B13151" t="str">
            <v>EIU country research</v>
          </cell>
        </row>
        <row r="13152">
          <cell r="A13152">
            <v>2017</v>
          </cell>
          <cell r="B13152" t="str">
            <v>EIU country research</v>
          </cell>
        </row>
        <row r="13153">
          <cell r="A13153">
            <v>2017</v>
          </cell>
          <cell r="B13153" t="str">
            <v>EIU country research</v>
          </cell>
        </row>
        <row r="13154">
          <cell r="A13154">
            <v>2017</v>
          </cell>
          <cell r="B13154" t="str">
            <v>EIU country research</v>
          </cell>
        </row>
        <row r="13155">
          <cell r="A13155">
            <v>2017</v>
          </cell>
          <cell r="B13155" t="str">
            <v>EIU country research</v>
          </cell>
        </row>
        <row r="13156">
          <cell r="A13156">
            <v>2017</v>
          </cell>
          <cell r="B13156" t="str">
            <v>EIU country research</v>
          </cell>
        </row>
        <row r="13157">
          <cell r="A13157">
            <v>2017</v>
          </cell>
          <cell r="B13157" t="str">
            <v>EIU country research</v>
          </cell>
        </row>
        <row r="13158">
          <cell r="A13158">
            <v>2017</v>
          </cell>
          <cell r="B13158" t="str">
            <v>EIU country research</v>
          </cell>
        </row>
        <row r="13159">
          <cell r="A13159">
            <v>2017</v>
          </cell>
          <cell r="B13159" t="str">
            <v>EIU country research</v>
          </cell>
        </row>
        <row r="13160">
          <cell r="A13160">
            <v>2017</v>
          </cell>
          <cell r="B13160" t="str">
            <v>EIU country research</v>
          </cell>
        </row>
        <row r="13161">
          <cell r="A13161">
            <v>2017</v>
          </cell>
          <cell r="B13161" t="str">
            <v>EIU country research</v>
          </cell>
        </row>
        <row r="13162">
          <cell r="A13162">
            <v>2017</v>
          </cell>
          <cell r="B13162" t="str">
            <v>EIU country research</v>
          </cell>
        </row>
        <row r="13163">
          <cell r="A13163">
            <v>2017</v>
          </cell>
          <cell r="B13163" t="str">
            <v>EIU country research</v>
          </cell>
        </row>
        <row r="13164">
          <cell r="A13164">
            <v>2017</v>
          </cell>
          <cell r="B13164" t="str">
            <v>EIU country research</v>
          </cell>
        </row>
        <row r="13165">
          <cell r="A13165">
            <v>2017</v>
          </cell>
          <cell r="B13165" t="str">
            <v>EIU country research</v>
          </cell>
        </row>
        <row r="13166">
          <cell r="A13166">
            <v>2017</v>
          </cell>
          <cell r="B13166" t="str">
            <v>EIU country research</v>
          </cell>
        </row>
        <row r="13167">
          <cell r="A13167">
            <v>2017</v>
          </cell>
          <cell r="B13167" t="str">
            <v>EIU country research</v>
          </cell>
        </row>
        <row r="13168">
          <cell r="A13168">
            <v>2017</v>
          </cell>
          <cell r="B13168" t="str">
            <v>EIU country research</v>
          </cell>
        </row>
        <row r="13169">
          <cell r="A13169">
            <v>2017</v>
          </cell>
          <cell r="B13169" t="str">
            <v>EIU country research</v>
          </cell>
        </row>
        <row r="13170">
          <cell r="A13170">
            <v>2017</v>
          </cell>
          <cell r="B13170" t="str">
            <v>EIU country research</v>
          </cell>
        </row>
        <row r="13171">
          <cell r="A13171">
            <v>2017</v>
          </cell>
          <cell r="B13171" t="str">
            <v>EIU country research</v>
          </cell>
        </row>
        <row r="13172">
          <cell r="A13172">
            <v>2017</v>
          </cell>
          <cell r="B13172" t="str">
            <v>EIU country research</v>
          </cell>
        </row>
        <row r="13173">
          <cell r="A13173">
            <v>2017</v>
          </cell>
          <cell r="B13173" t="str">
            <v>EIU country research</v>
          </cell>
        </row>
        <row r="13174">
          <cell r="A13174">
            <v>2017</v>
          </cell>
          <cell r="B13174" t="str">
            <v>EIU country research</v>
          </cell>
        </row>
        <row r="13175">
          <cell r="A13175">
            <v>2017</v>
          </cell>
          <cell r="B13175" t="str">
            <v>EIU country research</v>
          </cell>
        </row>
        <row r="13176">
          <cell r="A13176">
            <v>2017</v>
          </cell>
          <cell r="B13176" t="str">
            <v>EIU country research</v>
          </cell>
        </row>
        <row r="13177">
          <cell r="A13177">
            <v>2017</v>
          </cell>
          <cell r="B13177" t="str">
            <v>EIU country research</v>
          </cell>
        </row>
        <row r="13178">
          <cell r="A13178">
            <v>2017</v>
          </cell>
          <cell r="B13178" t="str">
            <v>EIU country research</v>
          </cell>
        </row>
        <row r="13179">
          <cell r="A13179">
            <v>2017</v>
          </cell>
          <cell r="B13179" t="str">
            <v>EIU country research</v>
          </cell>
        </row>
        <row r="13180">
          <cell r="A13180">
            <v>2017</v>
          </cell>
          <cell r="B13180" t="str">
            <v>EIU country research</v>
          </cell>
        </row>
        <row r="13181">
          <cell r="A13181">
            <v>2017</v>
          </cell>
          <cell r="B13181" t="str">
            <v>EIU country research</v>
          </cell>
        </row>
        <row r="13182">
          <cell r="A13182">
            <v>2017</v>
          </cell>
          <cell r="B13182" t="str">
            <v>EIU country research</v>
          </cell>
        </row>
        <row r="13183">
          <cell r="A13183">
            <v>2017</v>
          </cell>
          <cell r="B13183" t="str">
            <v>EIU country research</v>
          </cell>
        </row>
        <row r="13184">
          <cell r="A13184">
            <v>2017</v>
          </cell>
          <cell r="B13184" t="str">
            <v>EIU country research</v>
          </cell>
        </row>
        <row r="13185">
          <cell r="A13185">
            <v>2017</v>
          </cell>
          <cell r="B13185" t="str">
            <v>EIU country research</v>
          </cell>
        </row>
        <row r="13186">
          <cell r="A13186">
            <v>2017</v>
          </cell>
          <cell r="B13186" t="str">
            <v>EIU country research</v>
          </cell>
        </row>
        <row r="13187">
          <cell r="A13187">
            <v>2017</v>
          </cell>
          <cell r="B13187" t="str">
            <v>EIU country research</v>
          </cell>
        </row>
        <row r="13188">
          <cell r="A13188">
            <v>2017</v>
          </cell>
          <cell r="B13188" t="str">
            <v>EIU country research</v>
          </cell>
        </row>
        <row r="13189">
          <cell r="A13189">
            <v>2017</v>
          </cell>
          <cell r="B13189" t="str">
            <v>EIU country research</v>
          </cell>
        </row>
        <row r="13190">
          <cell r="A13190">
            <v>2017</v>
          </cell>
          <cell r="B13190" t="str">
            <v>EIU country research</v>
          </cell>
        </row>
        <row r="13191">
          <cell r="A13191">
            <v>2017</v>
          </cell>
          <cell r="B13191" t="str">
            <v>EIU country research</v>
          </cell>
        </row>
        <row r="13192">
          <cell r="A13192">
            <v>2017</v>
          </cell>
          <cell r="B13192" t="str">
            <v>EIU country research</v>
          </cell>
        </row>
        <row r="13193">
          <cell r="A13193">
            <v>2017</v>
          </cell>
          <cell r="B13193" t="str">
            <v>EIU country research</v>
          </cell>
        </row>
        <row r="13194">
          <cell r="A13194">
            <v>2017</v>
          </cell>
          <cell r="B13194" t="str">
            <v>EIU country research</v>
          </cell>
        </row>
        <row r="13195">
          <cell r="A13195">
            <v>2017</v>
          </cell>
          <cell r="B13195" t="str">
            <v>EIU country research</v>
          </cell>
        </row>
        <row r="13196">
          <cell r="A13196">
            <v>2017</v>
          </cell>
          <cell r="B13196" t="str">
            <v>EIU country research</v>
          </cell>
        </row>
        <row r="13197">
          <cell r="A13197">
            <v>2017</v>
          </cell>
          <cell r="B13197" t="str">
            <v>EIU country research</v>
          </cell>
        </row>
        <row r="13198">
          <cell r="A13198">
            <v>2017</v>
          </cell>
          <cell r="B13198" t="str">
            <v>EIU country research</v>
          </cell>
        </row>
        <row r="13199">
          <cell r="A13199">
            <v>2017</v>
          </cell>
          <cell r="B13199" t="str">
            <v>EIU country research</v>
          </cell>
        </row>
        <row r="13200">
          <cell r="A13200">
            <v>2017</v>
          </cell>
          <cell r="B13200" t="str">
            <v>EIU country research</v>
          </cell>
        </row>
        <row r="13201">
          <cell r="A13201">
            <v>2017</v>
          </cell>
          <cell r="B13201" t="str">
            <v>EIU country research</v>
          </cell>
        </row>
        <row r="13202">
          <cell r="A13202">
            <v>2017</v>
          </cell>
          <cell r="B13202" t="str">
            <v>EIU country research</v>
          </cell>
        </row>
        <row r="13203">
          <cell r="A13203">
            <v>2017</v>
          </cell>
          <cell r="B13203" t="str">
            <v>EIU country research</v>
          </cell>
        </row>
        <row r="13204">
          <cell r="A13204">
            <v>2017</v>
          </cell>
          <cell r="B13204" t="str">
            <v>EIU country research</v>
          </cell>
        </row>
        <row r="13205">
          <cell r="A13205">
            <v>2017</v>
          </cell>
          <cell r="B13205" t="str">
            <v>EIU country research</v>
          </cell>
        </row>
        <row r="13206">
          <cell r="A13206">
            <v>2017</v>
          </cell>
          <cell r="B13206" t="str">
            <v>EIU country research</v>
          </cell>
        </row>
        <row r="13207">
          <cell r="A13207">
            <v>2017</v>
          </cell>
          <cell r="B13207" t="str">
            <v>EIU country research</v>
          </cell>
        </row>
        <row r="13208">
          <cell r="A13208">
            <v>2017</v>
          </cell>
          <cell r="B13208" t="str">
            <v>EIU country research</v>
          </cell>
        </row>
        <row r="13209">
          <cell r="A13209">
            <v>2017</v>
          </cell>
          <cell r="B13209" t="str">
            <v>EIU country research</v>
          </cell>
        </row>
        <row r="13210">
          <cell r="A13210">
            <v>2017</v>
          </cell>
          <cell r="B13210" t="str">
            <v>EIU country research</v>
          </cell>
        </row>
        <row r="13211">
          <cell r="A13211">
            <v>2017</v>
          </cell>
          <cell r="B13211" t="str">
            <v>EIU country research</v>
          </cell>
        </row>
        <row r="13212">
          <cell r="A13212">
            <v>2017</v>
          </cell>
          <cell r="B13212" t="str">
            <v>EIU country research</v>
          </cell>
        </row>
        <row r="13213">
          <cell r="A13213">
            <v>2017</v>
          </cell>
          <cell r="B13213" t="str">
            <v>EIU country research</v>
          </cell>
        </row>
        <row r="13214">
          <cell r="A13214">
            <v>2017</v>
          </cell>
          <cell r="B13214" t="str">
            <v>EIU country research</v>
          </cell>
        </row>
        <row r="13215">
          <cell r="A13215">
            <v>2017</v>
          </cell>
          <cell r="B13215" t="str">
            <v>EIU country research</v>
          </cell>
        </row>
        <row r="13216">
          <cell r="A13216">
            <v>2017</v>
          </cell>
          <cell r="B13216" t="str">
            <v>EIU country research</v>
          </cell>
        </row>
        <row r="13217">
          <cell r="A13217">
            <v>2017</v>
          </cell>
          <cell r="B13217" t="str">
            <v>EIU country research</v>
          </cell>
        </row>
        <row r="13218">
          <cell r="A13218">
            <v>2017</v>
          </cell>
          <cell r="B13218" t="str">
            <v>EIU country research</v>
          </cell>
        </row>
        <row r="13219">
          <cell r="A13219">
            <v>2017</v>
          </cell>
          <cell r="B13219" t="str">
            <v>EIU country research</v>
          </cell>
        </row>
        <row r="13220">
          <cell r="A13220">
            <v>2017</v>
          </cell>
          <cell r="B13220" t="str">
            <v>EIU country research</v>
          </cell>
        </row>
        <row r="13221">
          <cell r="A13221">
            <v>2017</v>
          </cell>
          <cell r="B13221" t="str">
            <v>EIU country research</v>
          </cell>
        </row>
        <row r="13222">
          <cell r="A13222">
            <v>2017</v>
          </cell>
          <cell r="B13222" t="str">
            <v>EIU country research</v>
          </cell>
        </row>
        <row r="13223">
          <cell r="A13223">
            <v>2017</v>
          </cell>
          <cell r="B13223" t="str">
            <v>EIU country research</v>
          </cell>
        </row>
        <row r="13224">
          <cell r="A13224">
            <v>2017</v>
          </cell>
          <cell r="B13224" t="str">
            <v>EIU country research</v>
          </cell>
        </row>
        <row r="13225">
          <cell r="A13225">
            <v>2017</v>
          </cell>
          <cell r="B13225" t="str">
            <v>EIU country research</v>
          </cell>
        </row>
        <row r="13226">
          <cell r="A13226">
            <v>2017</v>
          </cell>
          <cell r="B13226" t="str">
            <v>EIU country research</v>
          </cell>
        </row>
        <row r="13227">
          <cell r="A13227">
            <v>2017</v>
          </cell>
          <cell r="B13227" t="str">
            <v>EIU country research</v>
          </cell>
        </row>
        <row r="13228">
          <cell r="A13228">
            <v>2017</v>
          </cell>
          <cell r="B13228" t="str">
            <v>EIU country research</v>
          </cell>
        </row>
        <row r="13229">
          <cell r="A13229">
            <v>2017</v>
          </cell>
          <cell r="B13229" t="str">
            <v>EIU country research</v>
          </cell>
        </row>
        <row r="13230">
          <cell r="A13230">
            <v>2017</v>
          </cell>
          <cell r="B13230" t="str">
            <v>EIU country research</v>
          </cell>
        </row>
        <row r="13231">
          <cell r="A13231">
            <v>2017</v>
          </cell>
          <cell r="B13231" t="str">
            <v>EIU country research</v>
          </cell>
        </row>
        <row r="13232">
          <cell r="A13232">
            <v>2017</v>
          </cell>
          <cell r="B13232" t="str">
            <v>EIU country research</v>
          </cell>
        </row>
        <row r="13233">
          <cell r="A13233">
            <v>2017</v>
          </cell>
          <cell r="B13233" t="str">
            <v>EIU country research</v>
          </cell>
        </row>
        <row r="13234">
          <cell r="A13234">
            <v>2017</v>
          </cell>
          <cell r="B13234" t="str">
            <v>EIU country research</v>
          </cell>
        </row>
        <row r="13235">
          <cell r="A13235">
            <v>2017</v>
          </cell>
          <cell r="B13235" t="str">
            <v>EIU country research</v>
          </cell>
        </row>
        <row r="13236">
          <cell r="A13236">
            <v>2017</v>
          </cell>
          <cell r="B13236" t="str">
            <v>EIU country research</v>
          </cell>
        </row>
        <row r="13237">
          <cell r="A13237">
            <v>2017</v>
          </cell>
          <cell r="B13237" t="str">
            <v>EIU country research</v>
          </cell>
        </row>
        <row r="13238">
          <cell r="A13238">
            <v>2017</v>
          </cell>
          <cell r="B13238" t="str">
            <v>EIU country research</v>
          </cell>
        </row>
        <row r="13239">
          <cell r="A13239">
            <v>2017</v>
          </cell>
          <cell r="B13239" t="str">
            <v>EIU country research</v>
          </cell>
        </row>
        <row r="13240">
          <cell r="A13240">
            <v>2017</v>
          </cell>
          <cell r="B13240" t="str">
            <v>EIU country research</v>
          </cell>
        </row>
        <row r="13241">
          <cell r="A13241">
            <v>2017</v>
          </cell>
          <cell r="B13241" t="str">
            <v>EIU country research</v>
          </cell>
        </row>
        <row r="13242">
          <cell r="A13242">
            <v>2017</v>
          </cell>
          <cell r="B13242" t="str">
            <v>EIU country research</v>
          </cell>
        </row>
        <row r="13243">
          <cell r="A13243">
            <v>2017</v>
          </cell>
          <cell r="B13243" t="str">
            <v>EIU country research</v>
          </cell>
        </row>
        <row r="13244">
          <cell r="A13244">
            <v>2017</v>
          </cell>
          <cell r="B13244" t="str">
            <v>EIU country research</v>
          </cell>
        </row>
        <row r="13245">
          <cell r="A13245">
            <v>2017</v>
          </cell>
          <cell r="B13245" t="str">
            <v>EIU country research</v>
          </cell>
        </row>
        <row r="13246">
          <cell r="A13246">
            <v>2017</v>
          </cell>
          <cell r="B13246" t="str">
            <v>EIU country research</v>
          </cell>
        </row>
        <row r="13247">
          <cell r="A13247">
            <v>2017</v>
          </cell>
          <cell r="B13247" t="str">
            <v>EIU country research</v>
          </cell>
        </row>
        <row r="13248">
          <cell r="A13248">
            <v>2017</v>
          </cell>
          <cell r="B13248" t="str">
            <v>EIU country research</v>
          </cell>
        </row>
        <row r="13249">
          <cell r="A13249">
            <v>2017</v>
          </cell>
          <cell r="B13249" t="str">
            <v>EIU country research</v>
          </cell>
        </row>
        <row r="13250">
          <cell r="A13250">
            <v>2017</v>
          </cell>
          <cell r="B13250" t="str">
            <v>EIU country research</v>
          </cell>
        </row>
        <row r="13251">
          <cell r="A13251">
            <v>2017</v>
          </cell>
          <cell r="B13251" t="str">
            <v>EIU country research</v>
          </cell>
        </row>
        <row r="13252">
          <cell r="A13252">
            <v>2017</v>
          </cell>
          <cell r="B13252" t="str">
            <v>EIU country research</v>
          </cell>
        </row>
        <row r="13253">
          <cell r="A13253">
            <v>2017</v>
          </cell>
          <cell r="B13253" t="str">
            <v>EIU country research</v>
          </cell>
        </row>
        <row r="13254">
          <cell r="A13254">
            <v>2017</v>
          </cell>
          <cell r="B13254" t="str">
            <v>EIU country research</v>
          </cell>
        </row>
        <row r="13255">
          <cell r="A13255">
            <v>2017</v>
          </cell>
          <cell r="B13255" t="str">
            <v>EIU country research</v>
          </cell>
        </row>
        <row r="13256">
          <cell r="A13256">
            <v>2017</v>
          </cell>
          <cell r="B13256" t="str">
            <v>EIU country research</v>
          </cell>
        </row>
        <row r="13257">
          <cell r="A13257">
            <v>2017</v>
          </cell>
          <cell r="B13257" t="str">
            <v>EIU country research</v>
          </cell>
        </row>
        <row r="13258">
          <cell r="A13258">
            <v>2017</v>
          </cell>
          <cell r="B13258" t="str">
            <v>EIU country research</v>
          </cell>
        </row>
        <row r="13259">
          <cell r="A13259">
            <v>2017</v>
          </cell>
          <cell r="B13259" t="str">
            <v>EIU country research</v>
          </cell>
        </row>
        <row r="13260">
          <cell r="A13260">
            <v>2017</v>
          </cell>
          <cell r="B13260" t="str">
            <v>EIU country research</v>
          </cell>
        </row>
        <row r="13261">
          <cell r="A13261">
            <v>2017</v>
          </cell>
          <cell r="B13261" t="str">
            <v>EIU country research</v>
          </cell>
        </row>
        <row r="13262">
          <cell r="A13262">
            <v>2017</v>
          </cell>
          <cell r="B13262" t="str">
            <v>EIU country research</v>
          </cell>
        </row>
        <row r="13263">
          <cell r="A13263">
            <v>2017</v>
          </cell>
          <cell r="B13263" t="str">
            <v>EIU country research</v>
          </cell>
        </row>
        <row r="13264">
          <cell r="A13264">
            <v>2017</v>
          </cell>
          <cell r="B13264" t="str">
            <v>EIU country research</v>
          </cell>
        </row>
        <row r="13265">
          <cell r="A13265">
            <v>2017</v>
          </cell>
          <cell r="B13265" t="str">
            <v>EIU country research</v>
          </cell>
        </row>
        <row r="13266">
          <cell r="A13266">
            <v>2017</v>
          </cell>
          <cell r="B13266" t="str">
            <v>EIU country research</v>
          </cell>
        </row>
        <row r="13267">
          <cell r="A13267">
            <v>2017</v>
          </cell>
          <cell r="B13267" t="str">
            <v>EIU country research</v>
          </cell>
        </row>
        <row r="13268">
          <cell r="A13268">
            <v>2017</v>
          </cell>
          <cell r="B13268" t="str">
            <v>EIU country research</v>
          </cell>
        </row>
        <row r="13269">
          <cell r="A13269">
            <v>2017</v>
          </cell>
          <cell r="B13269" t="str">
            <v>EIU country research</v>
          </cell>
        </row>
        <row r="13270">
          <cell r="A13270">
            <v>2017</v>
          </cell>
          <cell r="B13270" t="str">
            <v>EIU country research</v>
          </cell>
        </row>
        <row r="13271">
          <cell r="A13271">
            <v>2017</v>
          </cell>
          <cell r="B13271" t="str">
            <v>EIU country research</v>
          </cell>
        </row>
        <row r="13272">
          <cell r="A13272">
            <v>2017</v>
          </cell>
          <cell r="B13272" t="str">
            <v>EIU country research</v>
          </cell>
        </row>
        <row r="13273">
          <cell r="A13273">
            <v>2017</v>
          </cell>
          <cell r="B13273" t="str">
            <v>EIU country research</v>
          </cell>
        </row>
        <row r="13274">
          <cell r="A13274">
            <v>2017</v>
          </cell>
          <cell r="B13274" t="str">
            <v>EIU country research</v>
          </cell>
        </row>
        <row r="13275">
          <cell r="A13275">
            <v>2017</v>
          </cell>
          <cell r="B13275" t="str">
            <v>EIU country research</v>
          </cell>
        </row>
        <row r="13276">
          <cell r="A13276">
            <v>2017</v>
          </cell>
          <cell r="B13276" t="str">
            <v>EIU country research</v>
          </cell>
        </row>
        <row r="13277">
          <cell r="A13277">
            <v>2017</v>
          </cell>
          <cell r="B13277" t="str">
            <v>EIU country research</v>
          </cell>
        </row>
        <row r="13278">
          <cell r="A13278">
            <v>2017</v>
          </cell>
          <cell r="B13278" t="str">
            <v>EIU country research</v>
          </cell>
        </row>
        <row r="13279">
          <cell r="A13279">
            <v>2017</v>
          </cell>
          <cell r="B13279" t="str">
            <v>EIU country research</v>
          </cell>
        </row>
        <row r="13280">
          <cell r="A13280">
            <v>2017</v>
          </cell>
          <cell r="B13280" t="str">
            <v>EIU country research</v>
          </cell>
        </row>
        <row r="13281">
          <cell r="A13281">
            <v>2017</v>
          </cell>
          <cell r="B13281" t="str">
            <v>EIU country research</v>
          </cell>
        </row>
        <row r="13282">
          <cell r="A13282">
            <v>2017</v>
          </cell>
          <cell r="B13282" t="str">
            <v>EIU country research</v>
          </cell>
        </row>
        <row r="13283">
          <cell r="A13283">
            <v>2017</v>
          </cell>
          <cell r="B13283" t="str">
            <v>EIU country research</v>
          </cell>
        </row>
        <row r="13284">
          <cell r="A13284">
            <v>2017</v>
          </cell>
          <cell r="B13284" t="str">
            <v>EIU country research</v>
          </cell>
        </row>
        <row r="13285">
          <cell r="A13285">
            <v>2017</v>
          </cell>
          <cell r="B13285" t="str">
            <v>EIU country research</v>
          </cell>
        </row>
        <row r="13286">
          <cell r="A13286">
            <v>2017</v>
          </cell>
          <cell r="B13286" t="str">
            <v>EIU country research</v>
          </cell>
        </row>
        <row r="13287">
          <cell r="A13287">
            <v>2017</v>
          </cell>
          <cell r="B13287" t="str">
            <v>EIU country research</v>
          </cell>
        </row>
        <row r="13288">
          <cell r="A13288">
            <v>2017</v>
          </cell>
          <cell r="B13288" t="str">
            <v>EIU country research</v>
          </cell>
        </row>
        <row r="13289">
          <cell r="A13289">
            <v>2017</v>
          </cell>
          <cell r="B13289" t="str">
            <v>EIU country research</v>
          </cell>
        </row>
        <row r="13290">
          <cell r="A13290">
            <v>2016</v>
          </cell>
          <cell r="B13290" t="str">
            <v>World Bank</v>
          </cell>
        </row>
        <row r="13291">
          <cell r="A13291">
            <v>2017</v>
          </cell>
          <cell r="B13291" t="str">
            <v>EIU country research</v>
          </cell>
        </row>
        <row r="13292">
          <cell r="A13292">
            <v>2016</v>
          </cell>
          <cell r="B13292" t="str">
            <v>World Bank</v>
          </cell>
        </row>
        <row r="13293">
          <cell r="A13293">
            <v>2016</v>
          </cell>
          <cell r="B13293" t="str">
            <v>World Bank</v>
          </cell>
        </row>
        <row r="13294">
          <cell r="A13294">
            <v>2016</v>
          </cell>
          <cell r="B13294" t="str">
            <v>World Bank</v>
          </cell>
        </row>
        <row r="13295">
          <cell r="A13295">
            <v>2016</v>
          </cell>
          <cell r="B13295" t="str">
            <v>World Bank</v>
          </cell>
        </row>
        <row r="13296">
          <cell r="A13296">
            <v>2016</v>
          </cell>
          <cell r="B13296" t="str">
            <v>World Bank</v>
          </cell>
        </row>
        <row r="13297">
          <cell r="A13297">
            <v>2016</v>
          </cell>
          <cell r="B13297" t="str">
            <v>World Bank</v>
          </cell>
        </row>
        <row r="13298">
          <cell r="A13298">
            <v>2016</v>
          </cell>
          <cell r="B13298" t="str">
            <v>World Bank</v>
          </cell>
        </row>
        <row r="13299">
          <cell r="A13299">
            <v>2016</v>
          </cell>
          <cell r="B13299" t="str">
            <v>World Bank</v>
          </cell>
        </row>
        <row r="13300">
          <cell r="A13300">
            <v>2016</v>
          </cell>
          <cell r="B13300" t="str">
            <v>World Bank</v>
          </cell>
        </row>
        <row r="13301">
          <cell r="A13301">
            <v>2016</v>
          </cell>
          <cell r="B13301" t="str">
            <v>World Bank</v>
          </cell>
        </row>
        <row r="13302">
          <cell r="A13302">
            <v>2016</v>
          </cell>
          <cell r="B13302" t="str">
            <v>World Bank</v>
          </cell>
        </row>
        <row r="13303">
          <cell r="A13303">
            <v>2016</v>
          </cell>
          <cell r="B13303" t="str">
            <v>World Bank</v>
          </cell>
        </row>
        <row r="13304">
          <cell r="A13304">
            <v>2016</v>
          </cell>
          <cell r="B13304" t="str">
            <v>World Bank</v>
          </cell>
        </row>
        <row r="13305">
          <cell r="A13305">
            <v>2016</v>
          </cell>
          <cell r="B13305" t="str">
            <v>World Bank</v>
          </cell>
        </row>
        <row r="13306">
          <cell r="A13306">
            <v>2016</v>
          </cell>
          <cell r="B13306" t="str">
            <v>World Bank</v>
          </cell>
        </row>
        <row r="13307">
          <cell r="A13307">
            <v>2016</v>
          </cell>
          <cell r="B13307" t="str">
            <v>World Bank</v>
          </cell>
        </row>
        <row r="13308">
          <cell r="A13308">
            <v>2016</v>
          </cell>
          <cell r="B13308" t="str">
            <v>World Bank</v>
          </cell>
        </row>
        <row r="13309">
          <cell r="A13309">
            <v>2016</v>
          </cell>
          <cell r="B13309" t="str">
            <v>World Bank</v>
          </cell>
        </row>
        <row r="13310">
          <cell r="A13310">
            <v>2016</v>
          </cell>
          <cell r="B13310" t="str">
            <v>World Bank</v>
          </cell>
        </row>
        <row r="13311">
          <cell r="A13311">
            <v>2016</v>
          </cell>
          <cell r="B13311" t="str">
            <v>World Bank</v>
          </cell>
        </row>
        <row r="13312">
          <cell r="A13312">
            <v>2016</v>
          </cell>
          <cell r="B13312" t="str">
            <v>World Bank</v>
          </cell>
        </row>
        <row r="13313">
          <cell r="A13313">
            <v>2016</v>
          </cell>
          <cell r="B13313" t="str">
            <v>World Bank</v>
          </cell>
        </row>
        <row r="13314">
          <cell r="A13314">
            <v>2016</v>
          </cell>
          <cell r="B13314" t="str">
            <v>World Bank</v>
          </cell>
        </row>
        <row r="13315">
          <cell r="A13315">
            <v>2016</v>
          </cell>
          <cell r="B13315" t="str">
            <v>World Bank</v>
          </cell>
        </row>
        <row r="13316">
          <cell r="A13316">
            <v>2016</v>
          </cell>
          <cell r="B13316" t="str">
            <v>World Bank</v>
          </cell>
        </row>
        <row r="13317">
          <cell r="A13317">
            <v>2016</v>
          </cell>
          <cell r="B13317" t="str">
            <v>World Bank</v>
          </cell>
        </row>
        <row r="13318">
          <cell r="A13318">
            <v>2016</v>
          </cell>
          <cell r="B13318" t="str">
            <v>World Bank</v>
          </cell>
        </row>
        <row r="13319">
          <cell r="A13319">
            <v>2016</v>
          </cell>
          <cell r="B13319" t="str">
            <v>World Bank</v>
          </cell>
        </row>
        <row r="13320">
          <cell r="A13320">
            <v>2016</v>
          </cell>
          <cell r="B13320" t="str">
            <v>World Bank</v>
          </cell>
        </row>
        <row r="13321">
          <cell r="A13321">
            <v>2016</v>
          </cell>
          <cell r="B13321" t="str">
            <v>World Bank</v>
          </cell>
        </row>
        <row r="13322">
          <cell r="A13322">
            <v>2016</v>
          </cell>
          <cell r="B13322" t="str">
            <v>World Bank</v>
          </cell>
        </row>
        <row r="13323">
          <cell r="A13323">
            <v>2016</v>
          </cell>
          <cell r="B13323" t="str">
            <v>World Bank</v>
          </cell>
        </row>
        <row r="13324">
          <cell r="A13324">
            <v>2016</v>
          </cell>
          <cell r="B13324" t="str">
            <v>World Bank</v>
          </cell>
        </row>
        <row r="13325">
          <cell r="A13325">
            <v>2016</v>
          </cell>
          <cell r="B13325" t="str">
            <v>World Bank</v>
          </cell>
        </row>
        <row r="13326">
          <cell r="A13326">
            <v>2016</v>
          </cell>
          <cell r="B13326" t="str">
            <v>World Bank</v>
          </cell>
        </row>
        <row r="13327">
          <cell r="A13327">
            <v>2016</v>
          </cell>
          <cell r="B13327" t="str">
            <v>World Bank</v>
          </cell>
        </row>
        <row r="13328">
          <cell r="A13328">
            <v>2016</v>
          </cell>
          <cell r="B13328" t="str">
            <v>World Bank</v>
          </cell>
        </row>
        <row r="13329">
          <cell r="A13329">
            <v>2016</v>
          </cell>
          <cell r="B13329" t="str">
            <v>World Bank</v>
          </cell>
        </row>
        <row r="13330">
          <cell r="A13330">
            <v>2016</v>
          </cell>
          <cell r="B13330" t="str">
            <v>World Bank</v>
          </cell>
        </row>
        <row r="13331">
          <cell r="A13331">
            <v>2016</v>
          </cell>
          <cell r="B13331" t="str">
            <v>World Bank</v>
          </cell>
        </row>
        <row r="13332">
          <cell r="A13332">
            <v>2016</v>
          </cell>
          <cell r="B13332" t="str">
            <v>World Bank</v>
          </cell>
        </row>
        <row r="13333">
          <cell r="A13333">
            <v>2016</v>
          </cell>
          <cell r="B13333" t="str">
            <v>World Bank</v>
          </cell>
        </row>
        <row r="13334">
          <cell r="A13334">
            <v>2016</v>
          </cell>
          <cell r="B13334" t="str">
            <v>World Bank</v>
          </cell>
        </row>
        <row r="13335">
          <cell r="A13335">
            <v>2016</v>
          </cell>
          <cell r="B13335" t="str">
            <v>World Bank</v>
          </cell>
        </row>
        <row r="13336">
          <cell r="A13336">
            <v>2016</v>
          </cell>
          <cell r="B13336" t="str">
            <v>World Bank</v>
          </cell>
        </row>
        <row r="13337">
          <cell r="A13337">
            <v>2016</v>
          </cell>
          <cell r="B13337" t="str">
            <v>World Bank</v>
          </cell>
        </row>
        <row r="13338">
          <cell r="A13338">
            <v>2016</v>
          </cell>
          <cell r="B13338" t="str">
            <v>World Bank</v>
          </cell>
        </row>
        <row r="13339">
          <cell r="A13339">
            <v>2016</v>
          </cell>
          <cell r="B13339" t="str">
            <v>World Bank</v>
          </cell>
        </row>
        <row r="13340">
          <cell r="A13340">
            <v>2016</v>
          </cell>
          <cell r="B13340" t="str">
            <v>World Bank</v>
          </cell>
        </row>
        <row r="13341">
          <cell r="A13341">
            <v>2016</v>
          </cell>
          <cell r="B13341" t="str">
            <v>World Bank</v>
          </cell>
        </row>
        <row r="13342">
          <cell r="A13342">
            <v>2016</v>
          </cell>
          <cell r="B13342" t="str">
            <v>World Bank</v>
          </cell>
        </row>
        <row r="13343">
          <cell r="A13343">
            <v>2016</v>
          </cell>
          <cell r="B13343" t="str">
            <v>World Bank</v>
          </cell>
        </row>
        <row r="13344">
          <cell r="A13344">
            <v>2016</v>
          </cell>
          <cell r="B13344" t="str">
            <v>World Bank</v>
          </cell>
        </row>
        <row r="13345">
          <cell r="A13345">
            <v>2016</v>
          </cell>
          <cell r="B13345" t="str">
            <v>World Bank</v>
          </cell>
        </row>
        <row r="13346">
          <cell r="A13346">
            <v>2016</v>
          </cell>
          <cell r="B13346" t="str">
            <v>World Bank</v>
          </cell>
        </row>
        <row r="13347">
          <cell r="A13347">
            <v>2016</v>
          </cell>
          <cell r="B13347" t="str">
            <v>World Bank</v>
          </cell>
        </row>
        <row r="13348">
          <cell r="A13348">
            <v>2016</v>
          </cell>
          <cell r="B13348" t="str">
            <v>World Bank</v>
          </cell>
        </row>
        <row r="13349">
          <cell r="A13349">
            <v>2016</v>
          </cell>
          <cell r="B13349" t="str">
            <v>World Bank</v>
          </cell>
        </row>
        <row r="13350">
          <cell r="A13350">
            <v>2016</v>
          </cell>
          <cell r="B13350" t="str">
            <v>World Bank</v>
          </cell>
        </row>
        <row r="13351">
          <cell r="A13351">
            <v>2016</v>
          </cell>
          <cell r="B13351" t="str">
            <v>World Bank</v>
          </cell>
        </row>
        <row r="13352">
          <cell r="A13352">
            <v>2016</v>
          </cell>
          <cell r="B13352" t="str">
            <v>World Bank</v>
          </cell>
        </row>
        <row r="13353">
          <cell r="A13353">
            <v>2016</v>
          </cell>
          <cell r="B13353" t="str">
            <v>World Bank</v>
          </cell>
        </row>
        <row r="13354">
          <cell r="A13354">
            <v>2016</v>
          </cell>
          <cell r="B13354" t="str">
            <v>World Bank</v>
          </cell>
        </row>
        <row r="13355">
          <cell r="A13355">
            <v>2016</v>
          </cell>
          <cell r="B13355" t="str">
            <v>World Bank</v>
          </cell>
        </row>
        <row r="13356">
          <cell r="A13356">
            <v>2016</v>
          </cell>
          <cell r="B13356" t="str">
            <v>World Bank</v>
          </cell>
        </row>
        <row r="13357">
          <cell r="A13357">
            <v>2016</v>
          </cell>
          <cell r="B13357" t="str">
            <v>World Bank</v>
          </cell>
        </row>
        <row r="13358">
          <cell r="A13358">
            <v>2016</v>
          </cell>
          <cell r="B13358" t="str">
            <v>World Bank</v>
          </cell>
        </row>
        <row r="13359">
          <cell r="A13359">
            <v>2016</v>
          </cell>
          <cell r="B13359" t="str">
            <v>World Bank</v>
          </cell>
        </row>
        <row r="13360">
          <cell r="A13360">
            <v>2016</v>
          </cell>
          <cell r="B13360" t="str">
            <v>World Bank</v>
          </cell>
        </row>
        <row r="13361">
          <cell r="A13361">
            <v>2016</v>
          </cell>
          <cell r="B13361" t="str">
            <v>World Bank</v>
          </cell>
        </row>
        <row r="13362">
          <cell r="A13362">
            <v>2016</v>
          </cell>
          <cell r="B13362" t="str">
            <v>World Bank</v>
          </cell>
        </row>
        <row r="13363">
          <cell r="A13363">
            <v>2016</v>
          </cell>
          <cell r="B13363" t="str">
            <v>World Bank</v>
          </cell>
        </row>
        <row r="13364">
          <cell r="A13364">
            <v>2016</v>
          </cell>
          <cell r="B13364" t="str">
            <v>World Bank</v>
          </cell>
        </row>
        <row r="13365">
          <cell r="A13365">
            <v>2016</v>
          </cell>
          <cell r="B13365" t="str">
            <v>World Bank</v>
          </cell>
        </row>
        <row r="13366">
          <cell r="A13366">
            <v>2016</v>
          </cell>
          <cell r="B13366" t="str">
            <v>World Bank</v>
          </cell>
        </row>
        <row r="13367">
          <cell r="A13367">
            <v>2016</v>
          </cell>
          <cell r="B13367" t="str">
            <v>World Bank</v>
          </cell>
        </row>
        <row r="13368">
          <cell r="A13368">
            <v>2016</v>
          </cell>
          <cell r="B13368" t="str">
            <v>World Bank</v>
          </cell>
        </row>
        <row r="13369">
          <cell r="A13369">
            <v>2016</v>
          </cell>
          <cell r="B13369" t="str">
            <v>World Bank</v>
          </cell>
        </row>
        <row r="13370">
          <cell r="A13370">
            <v>2016</v>
          </cell>
          <cell r="B13370" t="str">
            <v>World Bank</v>
          </cell>
        </row>
        <row r="13371">
          <cell r="A13371">
            <v>2016</v>
          </cell>
          <cell r="B13371" t="str">
            <v>World Bank</v>
          </cell>
        </row>
        <row r="13372">
          <cell r="A13372">
            <v>2016</v>
          </cell>
          <cell r="B13372" t="str">
            <v>World Bank</v>
          </cell>
        </row>
        <row r="13373">
          <cell r="A13373">
            <v>2016</v>
          </cell>
          <cell r="B13373" t="str">
            <v>World Bank</v>
          </cell>
        </row>
        <row r="13374">
          <cell r="A13374">
            <v>2016</v>
          </cell>
          <cell r="B13374" t="str">
            <v>World Bank</v>
          </cell>
        </row>
        <row r="13375">
          <cell r="A13375">
            <v>2016</v>
          </cell>
          <cell r="B13375" t="str">
            <v>World Bank</v>
          </cell>
        </row>
        <row r="13376">
          <cell r="A13376">
            <v>2016</v>
          </cell>
          <cell r="B13376" t="str">
            <v>EIU</v>
          </cell>
        </row>
        <row r="13377">
          <cell r="A13377">
            <v>2017</v>
          </cell>
          <cell r="B13377" t="str">
            <v>EIU country research</v>
          </cell>
        </row>
        <row r="13378">
          <cell r="A13378">
            <v>2016</v>
          </cell>
          <cell r="B13378" t="str">
            <v>EIU</v>
          </cell>
        </row>
        <row r="13379">
          <cell r="A13379">
            <v>2016</v>
          </cell>
          <cell r="B13379" t="str">
            <v>EIU</v>
          </cell>
        </row>
        <row r="13380">
          <cell r="A13380">
            <v>2016</v>
          </cell>
          <cell r="B13380" t="str">
            <v>EIU</v>
          </cell>
        </row>
        <row r="13381">
          <cell r="A13381">
            <v>2016</v>
          </cell>
          <cell r="B13381" t="str">
            <v>EIU</v>
          </cell>
        </row>
        <row r="13382">
          <cell r="A13382">
            <v>2016</v>
          </cell>
          <cell r="B13382" t="str">
            <v>EIU</v>
          </cell>
        </row>
        <row r="13383">
          <cell r="A13383">
            <v>2016</v>
          </cell>
          <cell r="B13383" t="str">
            <v>EIU</v>
          </cell>
        </row>
        <row r="13384">
          <cell r="A13384">
            <v>2016</v>
          </cell>
          <cell r="B13384" t="str">
            <v>EIU</v>
          </cell>
        </row>
        <row r="13385">
          <cell r="A13385">
            <v>2016</v>
          </cell>
          <cell r="B13385" t="str">
            <v>EIU</v>
          </cell>
        </row>
        <row r="13386">
          <cell r="A13386">
            <v>2016</v>
          </cell>
          <cell r="B13386" t="str">
            <v>EIU</v>
          </cell>
        </row>
        <row r="13387">
          <cell r="A13387">
            <v>2016</v>
          </cell>
          <cell r="B13387" t="str">
            <v>EIU</v>
          </cell>
        </row>
        <row r="13388">
          <cell r="A13388">
            <v>2016</v>
          </cell>
          <cell r="B13388" t="str">
            <v>EIU</v>
          </cell>
        </row>
        <row r="13389">
          <cell r="A13389">
            <v>2016</v>
          </cell>
          <cell r="B13389" t="str">
            <v>EIU</v>
          </cell>
        </row>
        <row r="13390">
          <cell r="A13390">
            <v>2016</v>
          </cell>
          <cell r="B13390" t="str">
            <v>EIU</v>
          </cell>
        </row>
        <row r="13391">
          <cell r="A13391">
            <v>2016</v>
          </cell>
          <cell r="B13391" t="str">
            <v>EIU</v>
          </cell>
        </row>
        <row r="13392">
          <cell r="A13392">
            <v>2016</v>
          </cell>
          <cell r="B13392" t="str">
            <v>EIU</v>
          </cell>
        </row>
        <row r="13393">
          <cell r="A13393">
            <v>2016</v>
          </cell>
          <cell r="B13393" t="str">
            <v>EIU</v>
          </cell>
        </row>
        <row r="13394">
          <cell r="A13394">
            <v>2016</v>
          </cell>
          <cell r="B13394" t="str">
            <v>EIU</v>
          </cell>
        </row>
        <row r="13395">
          <cell r="A13395">
            <v>2016</v>
          </cell>
          <cell r="B13395" t="str">
            <v>EIU</v>
          </cell>
        </row>
        <row r="13396">
          <cell r="A13396">
            <v>2016</v>
          </cell>
          <cell r="B13396" t="str">
            <v>EIU</v>
          </cell>
        </row>
        <row r="13397">
          <cell r="A13397">
            <v>2016</v>
          </cell>
          <cell r="B13397" t="str">
            <v>EIU</v>
          </cell>
        </row>
        <row r="13398">
          <cell r="A13398">
            <v>2016</v>
          </cell>
          <cell r="B13398" t="str">
            <v>EIU</v>
          </cell>
        </row>
        <row r="13399">
          <cell r="A13399">
            <v>2016</v>
          </cell>
          <cell r="B13399" t="str">
            <v>EIU</v>
          </cell>
        </row>
        <row r="13400">
          <cell r="A13400">
            <v>2016</v>
          </cell>
          <cell r="B13400" t="str">
            <v>EIU</v>
          </cell>
        </row>
        <row r="13401">
          <cell r="A13401">
            <v>2016</v>
          </cell>
          <cell r="B13401" t="str">
            <v>EIU</v>
          </cell>
        </row>
        <row r="13402">
          <cell r="A13402">
            <v>2016</v>
          </cell>
          <cell r="B13402" t="str">
            <v>EIU</v>
          </cell>
        </row>
        <row r="13403">
          <cell r="A13403">
            <v>2016</v>
          </cell>
          <cell r="B13403" t="str">
            <v>EIU</v>
          </cell>
        </row>
        <row r="13404">
          <cell r="A13404">
            <v>2016</v>
          </cell>
          <cell r="B13404" t="str">
            <v>EIU</v>
          </cell>
        </row>
        <row r="13405">
          <cell r="A13405">
            <v>2016</v>
          </cell>
          <cell r="B13405" t="str">
            <v>EIU</v>
          </cell>
        </row>
        <row r="13406">
          <cell r="A13406">
            <v>2016</v>
          </cell>
          <cell r="B13406" t="str">
            <v>EIU</v>
          </cell>
        </row>
        <row r="13407">
          <cell r="A13407">
            <v>2016</v>
          </cell>
          <cell r="B13407" t="str">
            <v>EIU</v>
          </cell>
        </row>
        <row r="13408">
          <cell r="A13408">
            <v>2016</v>
          </cell>
          <cell r="B13408" t="str">
            <v>EIU</v>
          </cell>
        </row>
        <row r="13409">
          <cell r="A13409">
            <v>2016</v>
          </cell>
          <cell r="B13409" t="str">
            <v>EIU</v>
          </cell>
        </row>
        <row r="13410">
          <cell r="A13410">
            <v>2016</v>
          </cell>
          <cell r="B13410" t="str">
            <v>EIU</v>
          </cell>
        </row>
        <row r="13411">
          <cell r="A13411">
            <v>2016</v>
          </cell>
          <cell r="B13411" t="str">
            <v>EIU</v>
          </cell>
        </row>
        <row r="13412">
          <cell r="A13412">
            <v>2016</v>
          </cell>
          <cell r="B13412" t="str">
            <v>EIU</v>
          </cell>
        </row>
        <row r="13413">
          <cell r="A13413">
            <v>2016</v>
          </cell>
          <cell r="B13413" t="str">
            <v>EIU</v>
          </cell>
        </row>
        <row r="13414">
          <cell r="A13414">
            <v>2016</v>
          </cell>
          <cell r="B13414" t="str">
            <v>EIU</v>
          </cell>
        </row>
        <row r="13415">
          <cell r="A13415">
            <v>2016</v>
          </cell>
          <cell r="B13415" t="str">
            <v>EIU</v>
          </cell>
        </row>
        <row r="13416">
          <cell r="A13416">
            <v>2016</v>
          </cell>
          <cell r="B13416" t="str">
            <v>EIU</v>
          </cell>
        </row>
        <row r="13417">
          <cell r="A13417">
            <v>2016</v>
          </cell>
          <cell r="B13417" t="str">
            <v>EIU</v>
          </cell>
        </row>
        <row r="13418">
          <cell r="A13418">
            <v>2016</v>
          </cell>
          <cell r="B13418" t="str">
            <v>EIU</v>
          </cell>
        </row>
        <row r="13419">
          <cell r="A13419">
            <v>2016</v>
          </cell>
          <cell r="B13419" t="str">
            <v>World Bank</v>
          </cell>
        </row>
        <row r="13420">
          <cell r="A13420">
            <v>2016</v>
          </cell>
          <cell r="B13420" t="str">
            <v>EIU</v>
          </cell>
        </row>
        <row r="13421">
          <cell r="A13421">
            <v>2016</v>
          </cell>
          <cell r="B13421" t="str">
            <v>EIU</v>
          </cell>
        </row>
        <row r="13422">
          <cell r="A13422">
            <v>2016</v>
          </cell>
          <cell r="B13422" t="str">
            <v>EIU</v>
          </cell>
        </row>
        <row r="13423">
          <cell r="A13423">
            <v>2016</v>
          </cell>
          <cell r="B13423" t="str">
            <v>EIU</v>
          </cell>
        </row>
        <row r="13424">
          <cell r="A13424">
            <v>2016</v>
          </cell>
          <cell r="B13424" t="str">
            <v>EIU</v>
          </cell>
        </row>
        <row r="13425">
          <cell r="A13425">
            <v>2016</v>
          </cell>
          <cell r="B13425" t="str">
            <v>EIU</v>
          </cell>
        </row>
        <row r="13426">
          <cell r="A13426">
            <v>2016</v>
          </cell>
          <cell r="B13426" t="str">
            <v>EIU</v>
          </cell>
        </row>
        <row r="13427">
          <cell r="A13427">
            <v>2016</v>
          </cell>
          <cell r="B13427" t="str">
            <v>EIU</v>
          </cell>
        </row>
        <row r="13428">
          <cell r="A13428">
            <v>2016</v>
          </cell>
          <cell r="B13428" t="str">
            <v>EIU</v>
          </cell>
        </row>
        <row r="13429">
          <cell r="A13429">
            <v>2016</v>
          </cell>
          <cell r="B13429" t="str">
            <v>EIU</v>
          </cell>
        </row>
        <row r="13430">
          <cell r="A13430">
            <v>2016</v>
          </cell>
          <cell r="B13430" t="str">
            <v>EIU</v>
          </cell>
        </row>
        <row r="13431">
          <cell r="A13431">
            <v>2016</v>
          </cell>
          <cell r="B13431" t="str">
            <v>EIU</v>
          </cell>
        </row>
        <row r="13432">
          <cell r="A13432">
            <v>2016</v>
          </cell>
          <cell r="B13432" t="str">
            <v>EIU</v>
          </cell>
        </row>
        <row r="13433">
          <cell r="A13433">
            <v>2016</v>
          </cell>
          <cell r="B13433" t="str">
            <v>EIU</v>
          </cell>
        </row>
        <row r="13434">
          <cell r="A13434">
            <v>2016</v>
          </cell>
          <cell r="B13434" t="str">
            <v>EIU</v>
          </cell>
        </row>
        <row r="13435">
          <cell r="A13435">
            <v>2016</v>
          </cell>
          <cell r="B13435" t="str">
            <v>EIU</v>
          </cell>
        </row>
        <row r="13436">
          <cell r="A13436">
            <v>2016</v>
          </cell>
          <cell r="B13436" t="str">
            <v>EIU</v>
          </cell>
        </row>
        <row r="13437">
          <cell r="A13437">
            <v>2016</v>
          </cell>
          <cell r="B13437" t="str">
            <v>EIU</v>
          </cell>
        </row>
        <row r="13438">
          <cell r="A13438">
            <v>2016</v>
          </cell>
          <cell r="B13438" t="str">
            <v>EIU</v>
          </cell>
        </row>
        <row r="13439">
          <cell r="A13439">
            <v>2016</v>
          </cell>
          <cell r="B13439" t="str">
            <v>EIU</v>
          </cell>
        </row>
        <row r="13440">
          <cell r="A13440">
            <v>2016</v>
          </cell>
          <cell r="B13440" t="str">
            <v>EIU</v>
          </cell>
        </row>
        <row r="13441">
          <cell r="A13441">
            <v>2016</v>
          </cell>
          <cell r="B13441" t="str">
            <v>EIU</v>
          </cell>
        </row>
        <row r="13442">
          <cell r="A13442">
            <v>2016</v>
          </cell>
          <cell r="B13442" t="str">
            <v>EIU</v>
          </cell>
        </row>
        <row r="13443">
          <cell r="A13443">
            <v>2016</v>
          </cell>
          <cell r="B13443" t="str">
            <v>EIU</v>
          </cell>
        </row>
        <row r="13444">
          <cell r="A13444">
            <v>2016</v>
          </cell>
          <cell r="B13444" t="str">
            <v>EIU</v>
          </cell>
        </row>
        <row r="13445">
          <cell r="A13445">
            <v>2016</v>
          </cell>
          <cell r="B13445" t="str">
            <v>EIU</v>
          </cell>
        </row>
        <row r="13446">
          <cell r="A13446">
            <v>2016</v>
          </cell>
          <cell r="B13446" t="str">
            <v>EIU</v>
          </cell>
        </row>
        <row r="13447">
          <cell r="A13447">
            <v>2016</v>
          </cell>
          <cell r="B13447" t="str">
            <v>EIU</v>
          </cell>
        </row>
        <row r="13448">
          <cell r="A13448">
            <v>2016</v>
          </cell>
          <cell r="B13448" t="str">
            <v>EIU</v>
          </cell>
        </row>
        <row r="13449">
          <cell r="A13449">
            <v>2016</v>
          </cell>
          <cell r="B13449" t="str">
            <v>EIU</v>
          </cell>
        </row>
        <row r="13450">
          <cell r="A13450">
            <v>2016</v>
          </cell>
          <cell r="B13450" t="str">
            <v>EIU</v>
          </cell>
        </row>
        <row r="13451">
          <cell r="A13451">
            <v>2016</v>
          </cell>
          <cell r="B13451" t="str">
            <v>EIU</v>
          </cell>
        </row>
        <row r="13452">
          <cell r="A13452">
            <v>2016</v>
          </cell>
          <cell r="B13452" t="str">
            <v>EIU</v>
          </cell>
        </row>
        <row r="13453">
          <cell r="A13453">
            <v>2016</v>
          </cell>
          <cell r="B13453" t="str">
            <v>EIU</v>
          </cell>
        </row>
        <row r="13454">
          <cell r="A13454">
            <v>2016</v>
          </cell>
          <cell r="B13454" t="str">
            <v>EIU</v>
          </cell>
        </row>
        <row r="13455">
          <cell r="A13455">
            <v>2016</v>
          </cell>
          <cell r="B13455" t="str">
            <v>EIU</v>
          </cell>
        </row>
        <row r="13456">
          <cell r="A13456">
            <v>2016</v>
          </cell>
          <cell r="B13456" t="str">
            <v>EIU</v>
          </cell>
        </row>
        <row r="13457">
          <cell r="A13457">
            <v>2016</v>
          </cell>
          <cell r="B13457" t="str">
            <v>EIU</v>
          </cell>
        </row>
        <row r="13458">
          <cell r="A13458">
            <v>2016</v>
          </cell>
          <cell r="B13458" t="str">
            <v>EIU</v>
          </cell>
        </row>
        <row r="13459">
          <cell r="A13459">
            <v>2016</v>
          </cell>
          <cell r="B13459" t="str">
            <v>EIU</v>
          </cell>
        </row>
        <row r="13460">
          <cell r="A13460">
            <v>2016</v>
          </cell>
          <cell r="B13460" t="str">
            <v>EIU</v>
          </cell>
        </row>
        <row r="13461">
          <cell r="A13461">
            <v>2016</v>
          </cell>
          <cell r="B13461" t="str">
            <v>EIU</v>
          </cell>
        </row>
        <row r="13462">
          <cell r="A13462">
            <v>2016</v>
          </cell>
          <cell r="B13462" t="str">
            <v>EIU</v>
          </cell>
        </row>
        <row r="13463">
          <cell r="A13463">
            <v>2017</v>
          </cell>
          <cell r="B13463" t="str">
            <v>EIU country research</v>
          </cell>
        </row>
        <row r="13464">
          <cell r="A13464">
            <v>2016</v>
          </cell>
          <cell r="B13464" t="str">
            <v>EIU</v>
          </cell>
        </row>
        <row r="13465">
          <cell r="A13465">
            <v>2016</v>
          </cell>
          <cell r="B13465" t="str">
            <v>EIU</v>
          </cell>
        </row>
        <row r="13466">
          <cell r="A13466">
            <v>2016</v>
          </cell>
          <cell r="B13466" t="str">
            <v>EIU</v>
          </cell>
        </row>
        <row r="13467">
          <cell r="A13467">
            <v>2016</v>
          </cell>
          <cell r="B13467" t="str">
            <v>EIU</v>
          </cell>
        </row>
        <row r="13468">
          <cell r="A13468">
            <v>2016</v>
          </cell>
          <cell r="B13468" t="str">
            <v>EIU</v>
          </cell>
        </row>
        <row r="13469">
          <cell r="A13469">
            <v>2016</v>
          </cell>
          <cell r="B13469" t="str">
            <v>EIU</v>
          </cell>
        </row>
        <row r="13470">
          <cell r="A13470">
            <v>2016</v>
          </cell>
          <cell r="B13470" t="str">
            <v>EIU</v>
          </cell>
        </row>
        <row r="13471">
          <cell r="A13471">
            <v>2016</v>
          </cell>
          <cell r="B13471" t="str">
            <v>EIU</v>
          </cell>
        </row>
        <row r="13472">
          <cell r="A13472">
            <v>2016</v>
          </cell>
          <cell r="B13472" t="str">
            <v>EIU</v>
          </cell>
        </row>
        <row r="13473">
          <cell r="A13473">
            <v>2016</v>
          </cell>
          <cell r="B13473" t="str">
            <v>EIU</v>
          </cell>
        </row>
        <row r="13474">
          <cell r="A13474">
            <v>2016</v>
          </cell>
          <cell r="B13474" t="str">
            <v>EIU</v>
          </cell>
        </row>
        <row r="13475">
          <cell r="A13475">
            <v>2016</v>
          </cell>
          <cell r="B13475" t="str">
            <v>EIU</v>
          </cell>
        </row>
        <row r="13476">
          <cell r="A13476">
            <v>2016</v>
          </cell>
          <cell r="B13476" t="str">
            <v>EIU</v>
          </cell>
        </row>
        <row r="13477">
          <cell r="A13477">
            <v>2016</v>
          </cell>
          <cell r="B13477" t="str">
            <v>EIU</v>
          </cell>
        </row>
        <row r="13478">
          <cell r="A13478">
            <v>2016</v>
          </cell>
          <cell r="B13478" t="str">
            <v>EIU</v>
          </cell>
        </row>
        <row r="13479">
          <cell r="A13479">
            <v>2016</v>
          </cell>
          <cell r="B13479" t="str">
            <v>EIU</v>
          </cell>
        </row>
        <row r="13480">
          <cell r="A13480">
            <v>2016</v>
          </cell>
          <cell r="B13480" t="str">
            <v>EIU</v>
          </cell>
        </row>
        <row r="13481">
          <cell r="A13481">
            <v>2016</v>
          </cell>
          <cell r="B13481" t="str">
            <v>EIU</v>
          </cell>
        </row>
        <row r="13482">
          <cell r="A13482">
            <v>2016</v>
          </cell>
          <cell r="B13482" t="str">
            <v>EIU</v>
          </cell>
        </row>
        <row r="13483">
          <cell r="A13483">
            <v>2016</v>
          </cell>
          <cell r="B13483" t="str">
            <v>EIU</v>
          </cell>
        </row>
        <row r="13484">
          <cell r="A13484">
            <v>2016</v>
          </cell>
          <cell r="B13484" t="str">
            <v>EIU</v>
          </cell>
        </row>
        <row r="13485">
          <cell r="A13485">
            <v>2016</v>
          </cell>
          <cell r="B13485" t="str">
            <v>EIU</v>
          </cell>
        </row>
        <row r="13486">
          <cell r="A13486">
            <v>2016</v>
          </cell>
          <cell r="B13486" t="str">
            <v>EIU</v>
          </cell>
        </row>
        <row r="13487">
          <cell r="A13487">
            <v>2016</v>
          </cell>
          <cell r="B13487" t="str">
            <v>EIU</v>
          </cell>
        </row>
        <row r="13488">
          <cell r="A13488">
            <v>2016</v>
          </cell>
          <cell r="B13488" t="str">
            <v>EIU</v>
          </cell>
        </row>
        <row r="13489">
          <cell r="A13489">
            <v>2016</v>
          </cell>
          <cell r="B13489" t="str">
            <v>EIU</v>
          </cell>
        </row>
        <row r="13490">
          <cell r="A13490">
            <v>2016</v>
          </cell>
          <cell r="B13490" t="str">
            <v>EIU</v>
          </cell>
        </row>
        <row r="13491">
          <cell r="A13491">
            <v>2016</v>
          </cell>
          <cell r="B13491" t="str">
            <v>EIU</v>
          </cell>
        </row>
        <row r="13492">
          <cell r="A13492">
            <v>2016</v>
          </cell>
          <cell r="B13492" t="str">
            <v>EIU</v>
          </cell>
        </row>
        <row r="13493">
          <cell r="A13493">
            <v>2016</v>
          </cell>
          <cell r="B13493" t="str">
            <v>EIU</v>
          </cell>
        </row>
        <row r="13494">
          <cell r="A13494">
            <v>2016</v>
          </cell>
          <cell r="B13494" t="str">
            <v>EIU</v>
          </cell>
        </row>
        <row r="13495">
          <cell r="A13495">
            <v>2016</v>
          </cell>
          <cell r="B13495" t="str">
            <v>EIU</v>
          </cell>
        </row>
        <row r="13496">
          <cell r="A13496">
            <v>2016</v>
          </cell>
          <cell r="B13496" t="str">
            <v>EIU</v>
          </cell>
        </row>
        <row r="13497">
          <cell r="A13497">
            <v>2016</v>
          </cell>
          <cell r="B13497" t="str">
            <v>EIU</v>
          </cell>
        </row>
        <row r="13498">
          <cell r="A13498">
            <v>2016</v>
          </cell>
          <cell r="B13498" t="str">
            <v>EIU</v>
          </cell>
        </row>
        <row r="13499">
          <cell r="A13499">
            <v>2016</v>
          </cell>
          <cell r="B13499" t="str">
            <v>EIU</v>
          </cell>
        </row>
        <row r="13500">
          <cell r="A13500">
            <v>2016</v>
          </cell>
          <cell r="B13500" t="str">
            <v>EIU</v>
          </cell>
        </row>
        <row r="13501">
          <cell r="A13501">
            <v>2016</v>
          </cell>
          <cell r="B13501" t="str">
            <v>EIU</v>
          </cell>
        </row>
        <row r="13502">
          <cell r="A13502">
            <v>2016</v>
          </cell>
          <cell r="B13502" t="str">
            <v>EIU</v>
          </cell>
        </row>
        <row r="13503">
          <cell r="A13503">
            <v>2016</v>
          </cell>
          <cell r="B13503" t="str">
            <v>EIU</v>
          </cell>
        </row>
        <row r="13504">
          <cell r="A13504">
            <v>2016</v>
          </cell>
          <cell r="B13504" t="str">
            <v>EIU</v>
          </cell>
        </row>
        <row r="13505">
          <cell r="A13505">
            <v>2016</v>
          </cell>
          <cell r="B13505" t="str">
            <v>World Bank</v>
          </cell>
        </row>
        <row r="13506">
          <cell r="A13506">
            <v>2016</v>
          </cell>
          <cell r="B13506" t="str">
            <v>EIU</v>
          </cell>
        </row>
        <row r="13507">
          <cell r="A13507">
            <v>2016</v>
          </cell>
          <cell r="B13507" t="str">
            <v>EIU</v>
          </cell>
        </row>
        <row r="13508">
          <cell r="A13508">
            <v>2016</v>
          </cell>
          <cell r="B13508" t="str">
            <v>EIU</v>
          </cell>
        </row>
        <row r="13509">
          <cell r="A13509">
            <v>2016</v>
          </cell>
          <cell r="B13509" t="str">
            <v>EIU</v>
          </cell>
        </row>
        <row r="13510">
          <cell r="A13510">
            <v>2016</v>
          </cell>
          <cell r="B13510" t="str">
            <v>EIU</v>
          </cell>
        </row>
        <row r="13511">
          <cell r="A13511">
            <v>2016</v>
          </cell>
          <cell r="B13511" t="str">
            <v>EIU</v>
          </cell>
        </row>
        <row r="13512">
          <cell r="A13512">
            <v>2016</v>
          </cell>
          <cell r="B13512" t="str">
            <v>EIU</v>
          </cell>
        </row>
        <row r="13513">
          <cell r="A13513">
            <v>2016</v>
          </cell>
          <cell r="B13513" t="str">
            <v>EIU</v>
          </cell>
        </row>
        <row r="13514">
          <cell r="A13514">
            <v>2016</v>
          </cell>
          <cell r="B13514" t="str">
            <v>EIU</v>
          </cell>
        </row>
        <row r="13515">
          <cell r="A13515">
            <v>2016</v>
          </cell>
          <cell r="B13515" t="str">
            <v>EIU</v>
          </cell>
        </row>
        <row r="13516">
          <cell r="A13516">
            <v>2016</v>
          </cell>
          <cell r="B13516" t="str">
            <v>EIU</v>
          </cell>
        </row>
        <row r="13517">
          <cell r="A13517">
            <v>2016</v>
          </cell>
          <cell r="B13517" t="str">
            <v>EIU</v>
          </cell>
        </row>
        <row r="13518">
          <cell r="A13518">
            <v>2016</v>
          </cell>
          <cell r="B13518" t="str">
            <v>EIU</v>
          </cell>
        </row>
        <row r="13519">
          <cell r="A13519">
            <v>2016</v>
          </cell>
          <cell r="B13519" t="str">
            <v>EIU</v>
          </cell>
        </row>
        <row r="13520">
          <cell r="A13520">
            <v>2016</v>
          </cell>
          <cell r="B13520" t="str">
            <v>EIU</v>
          </cell>
        </row>
        <row r="13521">
          <cell r="A13521">
            <v>2016</v>
          </cell>
          <cell r="B13521" t="str">
            <v>EIU</v>
          </cell>
        </row>
        <row r="13522">
          <cell r="A13522">
            <v>2016</v>
          </cell>
          <cell r="B13522" t="str">
            <v>EIU</v>
          </cell>
        </row>
        <row r="13523">
          <cell r="A13523">
            <v>2016</v>
          </cell>
          <cell r="B13523" t="str">
            <v>EIU</v>
          </cell>
        </row>
        <row r="13524">
          <cell r="A13524">
            <v>2016</v>
          </cell>
          <cell r="B13524" t="str">
            <v>EIU</v>
          </cell>
        </row>
        <row r="13525">
          <cell r="A13525">
            <v>2016</v>
          </cell>
          <cell r="B13525" t="str">
            <v>EIU</v>
          </cell>
        </row>
        <row r="13526">
          <cell r="A13526">
            <v>2016</v>
          </cell>
          <cell r="B13526" t="str">
            <v>EIU</v>
          </cell>
        </row>
        <row r="13527">
          <cell r="A13527">
            <v>2016</v>
          </cell>
          <cell r="B13527" t="str">
            <v>EIU</v>
          </cell>
        </row>
        <row r="13528">
          <cell r="A13528">
            <v>2016</v>
          </cell>
          <cell r="B13528" t="str">
            <v>EIU</v>
          </cell>
        </row>
        <row r="13529">
          <cell r="A13529">
            <v>2016</v>
          </cell>
          <cell r="B13529" t="str">
            <v>EIU</v>
          </cell>
        </row>
        <row r="13530">
          <cell r="A13530">
            <v>2016</v>
          </cell>
          <cell r="B13530" t="str">
            <v>EIU</v>
          </cell>
        </row>
        <row r="13531">
          <cell r="A13531">
            <v>2016</v>
          </cell>
          <cell r="B13531" t="str">
            <v>EIU</v>
          </cell>
        </row>
        <row r="13532">
          <cell r="A13532">
            <v>2016</v>
          </cell>
          <cell r="B13532" t="str">
            <v>EIU</v>
          </cell>
        </row>
        <row r="13533">
          <cell r="A13533">
            <v>2016</v>
          </cell>
          <cell r="B13533" t="str">
            <v>EIU</v>
          </cell>
        </row>
        <row r="13534">
          <cell r="A13534">
            <v>2016</v>
          </cell>
          <cell r="B13534" t="str">
            <v>EIU</v>
          </cell>
        </row>
        <row r="13535">
          <cell r="A13535">
            <v>2016</v>
          </cell>
          <cell r="B13535" t="str">
            <v>EIU</v>
          </cell>
        </row>
        <row r="13536">
          <cell r="A13536">
            <v>2016</v>
          </cell>
          <cell r="B13536" t="str">
            <v>EIU</v>
          </cell>
        </row>
        <row r="13537">
          <cell r="A13537">
            <v>2016</v>
          </cell>
          <cell r="B13537" t="str">
            <v>EIU</v>
          </cell>
        </row>
        <row r="13538">
          <cell r="A13538">
            <v>2016</v>
          </cell>
          <cell r="B13538" t="str">
            <v>EIU</v>
          </cell>
        </row>
        <row r="13539">
          <cell r="A13539">
            <v>2016</v>
          </cell>
          <cell r="B13539" t="str">
            <v>EIU</v>
          </cell>
        </row>
        <row r="13540">
          <cell r="A13540">
            <v>2016</v>
          </cell>
          <cell r="B13540" t="str">
            <v>EIU</v>
          </cell>
        </row>
        <row r="13541">
          <cell r="A13541">
            <v>2016</v>
          </cell>
          <cell r="B13541" t="str">
            <v>EIU</v>
          </cell>
        </row>
        <row r="13542">
          <cell r="A13542">
            <v>2016</v>
          </cell>
          <cell r="B13542" t="str">
            <v>EIU</v>
          </cell>
        </row>
        <row r="13543">
          <cell r="A13543">
            <v>2016</v>
          </cell>
          <cell r="B13543" t="str">
            <v>EIU</v>
          </cell>
        </row>
        <row r="13544">
          <cell r="A13544">
            <v>2016</v>
          </cell>
          <cell r="B13544" t="str">
            <v>EIU</v>
          </cell>
        </row>
        <row r="13545">
          <cell r="A13545">
            <v>2016</v>
          </cell>
          <cell r="B13545" t="str">
            <v>EIU</v>
          </cell>
        </row>
        <row r="13546">
          <cell r="A13546">
            <v>2016</v>
          </cell>
          <cell r="B13546" t="str">
            <v>EIU</v>
          </cell>
        </row>
        <row r="13547">
          <cell r="A13547">
            <v>2016</v>
          </cell>
          <cell r="B13547" t="str">
            <v>EIU</v>
          </cell>
        </row>
        <row r="13548">
          <cell r="A13548">
            <v>2016</v>
          </cell>
          <cell r="B13548" t="str">
            <v>EIU</v>
          </cell>
        </row>
        <row r="13549">
          <cell r="A13549">
            <v>2017</v>
          </cell>
          <cell r="B13549" t="str">
            <v>EIU country research</v>
          </cell>
        </row>
        <row r="13550">
          <cell r="A13550">
            <v>2016</v>
          </cell>
          <cell r="B13550" t="str">
            <v>EIU</v>
          </cell>
        </row>
        <row r="13551">
          <cell r="A13551">
            <v>2016</v>
          </cell>
          <cell r="B13551" t="str">
            <v>EIU</v>
          </cell>
        </row>
        <row r="13552">
          <cell r="A13552">
            <v>2016</v>
          </cell>
          <cell r="B13552" t="str">
            <v>World Bank</v>
          </cell>
        </row>
        <row r="13553">
          <cell r="A13553">
            <v>2016</v>
          </cell>
          <cell r="B13553" t="str">
            <v>EIU</v>
          </cell>
        </row>
        <row r="13554">
          <cell r="A13554">
            <v>2016</v>
          </cell>
          <cell r="B13554" t="str">
            <v>World Bank</v>
          </cell>
        </row>
        <row r="13555">
          <cell r="A13555">
            <v>2016</v>
          </cell>
          <cell r="B13555" t="str">
            <v>EIU</v>
          </cell>
        </row>
        <row r="13556">
          <cell r="A13556">
            <v>2016</v>
          </cell>
          <cell r="B13556" t="str">
            <v>EIU</v>
          </cell>
        </row>
        <row r="13557">
          <cell r="A13557">
            <v>2016</v>
          </cell>
          <cell r="B13557" t="str">
            <v>World Bank</v>
          </cell>
        </row>
        <row r="13558">
          <cell r="A13558">
            <v>2016</v>
          </cell>
          <cell r="B13558" t="str">
            <v>World Bank</v>
          </cell>
        </row>
        <row r="13559">
          <cell r="A13559">
            <v>2016</v>
          </cell>
          <cell r="B13559" t="str">
            <v>World Bank</v>
          </cell>
        </row>
        <row r="13560">
          <cell r="A13560">
            <v>2016</v>
          </cell>
          <cell r="B13560" t="str">
            <v>EIU</v>
          </cell>
        </row>
        <row r="13561">
          <cell r="A13561">
            <v>2016</v>
          </cell>
          <cell r="B13561" t="str">
            <v>EIU</v>
          </cell>
        </row>
        <row r="13562">
          <cell r="A13562">
            <v>2016</v>
          </cell>
          <cell r="B13562" t="str">
            <v>EIU</v>
          </cell>
        </row>
        <row r="13563">
          <cell r="A13563">
            <v>2016</v>
          </cell>
          <cell r="B13563" t="str">
            <v>EIU</v>
          </cell>
        </row>
        <row r="13564">
          <cell r="A13564">
            <v>2016</v>
          </cell>
          <cell r="B13564" t="str">
            <v>World Bank</v>
          </cell>
        </row>
        <row r="13565">
          <cell r="A13565">
            <v>2016</v>
          </cell>
          <cell r="B13565" t="str">
            <v>World Bank</v>
          </cell>
        </row>
        <row r="13566">
          <cell r="A13566">
            <v>2016</v>
          </cell>
          <cell r="B13566" t="str">
            <v>EIU</v>
          </cell>
        </row>
        <row r="13567">
          <cell r="A13567">
            <v>2016</v>
          </cell>
          <cell r="B13567" t="str">
            <v>EIU</v>
          </cell>
        </row>
        <row r="13568">
          <cell r="A13568">
            <v>2016</v>
          </cell>
          <cell r="B13568" t="str">
            <v>World Bank</v>
          </cell>
        </row>
        <row r="13569">
          <cell r="A13569">
            <v>2016</v>
          </cell>
          <cell r="B13569" t="str">
            <v>World Bank</v>
          </cell>
        </row>
        <row r="13570">
          <cell r="A13570">
            <v>2016</v>
          </cell>
          <cell r="B13570" t="str">
            <v>World Bank</v>
          </cell>
        </row>
        <row r="13571">
          <cell r="A13571">
            <v>2016</v>
          </cell>
          <cell r="B13571" t="str">
            <v>EIU</v>
          </cell>
        </row>
        <row r="13572">
          <cell r="A13572">
            <v>2016</v>
          </cell>
          <cell r="B13572" t="str">
            <v>EIU</v>
          </cell>
        </row>
        <row r="13573">
          <cell r="A13573">
            <v>2016</v>
          </cell>
          <cell r="B13573" t="str">
            <v>World Bank</v>
          </cell>
        </row>
        <row r="13574">
          <cell r="A13574">
            <v>2016</v>
          </cell>
          <cell r="B13574" t="str">
            <v>EIU</v>
          </cell>
        </row>
        <row r="13575">
          <cell r="A13575">
            <v>2016</v>
          </cell>
          <cell r="B13575" t="str">
            <v>World Bank</v>
          </cell>
        </row>
        <row r="13576">
          <cell r="A13576">
            <v>2016</v>
          </cell>
          <cell r="B13576" t="str">
            <v>EIU</v>
          </cell>
        </row>
        <row r="13577">
          <cell r="A13577">
            <v>2016</v>
          </cell>
          <cell r="B13577" t="str">
            <v>EIU</v>
          </cell>
        </row>
        <row r="13578">
          <cell r="A13578">
            <v>2016</v>
          </cell>
          <cell r="B13578" t="str">
            <v>EIU</v>
          </cell>
        </row>
        <row r="13579">
          <cell r="A13579">
            <v>2016</v>
          </cell>
          <cell r="B13579" t="str">
            <v>EIU</v>
          </cell>
        </row>
        <row r="13580">
          <cell r="A13580">
            <v>2016</v>
          </cell>
          <cell r="B13580" t="str">
            <v>EIU</v>
          </cell>
        </row>
        <row r="13581">
          <cell r="A13581">
            <v>2016</v>
          </cell>
          <cell r="B13581" t="str">
            <v>EIU</v>
          </cell>
        </row>
        <row r="13582">
          <cell r="A13582">
            <v>2016</v>
          </cell>
          <cell r="B13582" t="str">
            <v>World Bank</v>
          </cell>
        </row>
        <row r="13583">
          <cell r="A13583">
            <v>2016</v>
          </cell>
          <cell r="B13583" t="str">
            <v>EIU</v>
          </cell>
        </row>
        <row r="13584">
          <cell r="A13584">
            <v>2016</v>
          </cell>
          <cell r="B13584" t="str">
            <v>EIU</v>
          </cell>
        </row>
        <row r="13585">
          <cell r="A13585">
            <v>2016</v>
          </cell>
          <cell r="B13585" t="str">
            <v>World Bank</v>
          </cell>
        </row>
        <row r="13586">
          <cell r="A13586">
            <v>2016</v>
          </cell>
          <cell r="B13586" t="str">
            <v>World Bank</v>
          </cell>
        </row>
        <row r="13587">
          <cell r="A13587">
            <v>2016</v>
          </cell>
          <cell r="B13587" t="str">
            <v>World Bank</v>
          </cell>
        </row>
        <row r="13588">
          <cell r="A13588">
            <v>2016</v>
          </cell>
          <cell r="B13588" t="str">
            <v>World Bank</v>
          </cell>
        </row>
        <row r="13589">
          <cell r="A13589">
            <v>2016</v>
          </cell>
          <cell r="B13589" t="str">
            <v>World Bank</v>
          </cell>
        </row>
        <row r="13590">
          <cell r="A13590">
            <v>2016</v>
          </cell>
          <cell r="B13590" t="str">
            <v>EIU</v>
          </cell>
        </row>
        <row r="13591">
          <cell r="A13591">
            <v>2016</v>
          </cell>
          <cell r="B13591" t="str">
            <v>World Bank</v>
          </cell>
        </row>
        <row r="13592">
          <cell r="A13592">
            <v>2016</v>
          </cell>
          <cell r="B13592" t="str">
            <v>EIU</v>
          </cell>
        </row>
        <row r="13593">
          <cell r="A13593">
            <v>2016</v>
          </cell>
          <cell r="B13593" t="str">
            <v>World Bank</v>
          </cell>
        </row>
        <row r="13594">
          <cell r="A13594">
            <v>2016</v>
          </cell>
          <cell r="B13594" t="str">
            <v>World Bank</v>
          </cell>
        </row>
        <row r="13595">
          <cell r="A13595">
            <v>2016</v>
          </cell>
          <cell r="B13595" t="str">
            <v>World Bank</v>
          </cell>
        </row>
        <row r="13596">
          <cell r="A13596">
            <v>2016</v>
          </cell>
          <cell r="B13596" t="str">
            <v>World Bank</v>
          </cell>
        </row>
        <row r="13597">
          <cell r="A13597">
            <v>2016</v>
          </cell>
          <cell r="B13597" t="str">
            <v>World Bank</v>
          </cell>
        </row>
        <row r="13598">
          <cell r="A13598">
            <v>2016</v>
          </cell>
          <cell r="B13598" t="str">
            <v>World Bank</v>
          </cell>
        </row>
        <row r="13599">
          <cell r="A13599">
            <v>2016</v>
          </cell>
          <cell r="B13599" t="str">
            <v>EIU</v>
          </cell>
        </row>
        <row r="13600">
          <cell r="A13600">
            <v>2016</v>
          </cell>
          <cell r="B13600" t="str">
            <v>EIU</v>
          </cell>
        </row>
        <row r="13601">
          <cell r="A13601">
            <v>2016</v>
          </cell>
          <cell r="B13601" t="str">
            <v>World Bank</v>
          </cell>
        </row>
        <row r="13602">
          <cell r="A13602">
            <v>2016</v>
          </cell>
          <cell r="B13602" t="str">
            <v>EIU</v>
          </cell>
        </row>
        <row r="13603">
          <cell r="A13603">
            <v>2016</v>
          </cell>
          <cell r="B13603" t="str">
            <v>EIU</v>
          </cell>
        </row>
        <row r="13604">
          <cell r="A13604">
            <v>2016</v>
          </cell>
          <cell r="B13604" t="str">
            <v>EIU</v>
          </cell>
        </row>
        <row r="13605">
          <cell r="A13605">
            <v>2016</v>
          </cell>
          <cell r="B13605" t="str">
            <v>EIU</v>
          </cell>
        </row>
        <row r="13606">
          <cell r="A13606">
            <v>2016</v>
          </cell>
          <cell r="B13606" t="str">
            <v>EIU</v>
          </cell>
        </row>
        <row r="13607">
          <cell r="A13607">
            <v>2016</v>
          </cell>
          <cell r="B13607" t="str">
            <v>World Bank</v>
          </cell>
        </row>
        <row r="13608">
          <cell r="A13608">
            <v>2016</v>
          </cell>
          <cell r="B13608" t="str">
            <v>EIU</v>
          </cell>
        </row>
        <row r="13609">
          <cell r="A13609">
            <v>2016</v>
          </cell>
          <cell r="B13609" t="str">
            <v>EIU</v>
          </cell>
        </row>
        <row r="13610">
          <cell r="A13610">
            <v>2016</v>
          </cell>
          <cell r="B13610" t="str">
            <v>World Bank</v>
          </cell>
        </row>
        <row r="13611">
          <cell r="A13611">
            <v>2016</v>
          </cell>
          <cell r="B13611" t="str">
            <v>EIU</v>
          </cell>
        </row>
        <row r="13612">
          <cell r="A13612">
            <v>2016</v>
          </cell>
          <cell r="B13612" t="str">
            <v>World Bank</v>
          </cell>
        </row>
        <row r="13613">
          <cell r="A13613">
            <v>2016</v>
          </cell>
          <cell r="B13613" t="str">
            <v>EIU</v>
          </cell>
        </row>
        <row r="13614">
          <cell r="A13614">
            <v>2016</v>
          </cell>
          <cell r="B13614" t="str">
            <v>EIU</v>
          </cell>
        </row>
        <row r="13615">
          <cell r="A13615">
            <v>2016</v>
          </cell>
          <cell r="B13615" t="str">
            <v>EIU</v>
          </cell>
        </row>
        <row r="13616">
          <cell r="A13616">
            <v>2016</v>
          </cell>
          <cell r="B13616" t="str">
            <v>EIU</v>
          </cell>
        </row>
        <row r="13617">
          <cell r="A13617">
            <v>2016</v>
          </cell>
          <cell r="B13617" t="str">
            <v>EIU</v>
          </cell>
        </row>
        <row r="13618">
          <cell r="A13618">
            <v>2016</v>
          </cell>
          <cell r="B13618" t="str">
            <v>World Bank</v>
          </cell>
        </row>
        <row r="13619">
          <cell r="A13619">
            <v>2016</v>
          </cell>
          <cell r="B13619" t="str">
            <v>EIU</v>
          </cell>
        </row>
        <row r="13620">
          <cell r="A13620">
            <v>2016</v>
          </cell>
          <cell r="B13620" t="str">
            <v>EIU</v>
          </cell>
        </row>
        <row r="13621">
          <cell r="A13621">
            <v>2016</v>
          </cell>
          <cell r="B13621" t="str">
            <v>EIU</v>
          </cell>
        </row>
        <row r="13622">
          <cell r="A13622">
            <v>2016</v>
          </cell>
          <cell r="B13622" t="str">
            <v>World Bank</v>
          </cell>
        </row>
        <row r="13623">
          <cell r="A13623">
            <v>2016</v>
          </cell>
          <cell r="B13623" t="str">
            <v>EIU</v>
          </cell>
        </row>
        <row r="13624">
          <cell r="A13624">
            <v>2016</v>
          </cell>
          <cell r="B13624" t="str">
            <v>EIU</v>
          </cell>
        </row>
        <row r="13625">
          <cell r="A13625">
            <v>2016</v>
          </cell>
          <cell r="B13625" t="str">
            <v>World Bank</v>
          </cell>
        </row>
        <row r="13626">
          <cell r="A13626">
            <v>2016</v>
          </cell>
          <cell r="B13626" t="str">
            <v>World Bank</v>
          </cell>
        </row>
        <row r="13627">
          <cell r="A13627">
            <v>2016</v>
          </cell>
          <cell r="B13627" t="str">
            <v>EIU</v>
          </cell>
        </row>
        <row r="13628">
          <cell r="A13628">
            <v>2016</v>
          </cell>
          <cell r="B13628" t="str">
            <v>EIU</v>
          </cell>
        </row>
        <row r="13629">
          <cell r="A13629">
            <v>2016</v>
          </cell>
          <cell r="B13629" t="str">
            <v>EIU</v>
          </cell>
        </row>
        <row r="13630">
          <cell r="A13630">
            <v>2016</v>
          </cell>
          <cell r="B13630" t="str">
            <v>World Bank</v>
          </cell>
        </row>
        <row r="13631">
          <cell r="A13631">
            <v>2016</v>
          </cell>
          <cell r="B13631" t="str">
            <v>EIU</v>
          </cell>
        </row>
        <row r="13632">
          <cell r="A13632">
            <v>2016</v>
          </cell>
          <cell r="B13632" t="str">
            <v>EIU</v>
          </cell>
        </row>
        <row r="13633">
          <cell r="A13633">
            <v>2016</v>
          </cell>
          <cell r="B13633" t="str">
            <v>World Bank</v>
          </cell>
        </row>
        <row r="13634">
          <cell r="A13634">
            <v>2016</v>
          </cell>
          <cell r="B13634" t="str">
            <v>World Bank</v>
          </cell>
        </row>
        <row r="13635">
          <cell r="A13635">
            <v>2017</v>
          </cell>
          <cell r="B13635" t="str">
            <v>EIU country research</v>
          </cell>
        </row>
        <row r="13636">
          <cell r="A13636">
            <v>2016</v>
          </cell>
          <cell r="B13636" t="str">
            <v>World Bank</v>
          </cell>
        </row>
        <row r="13637">
          <cell r="A13637">
            <v>2016</v>
          </cell>
          <cell r="B13637" t="str">
            <v>World Bank</v>
          </cell>
        </row>
        <row r="13638">
          <cell r="A13638">
            <v>2016</v>
          </cell>
          <cell r="B13638" t="str">
            <v>World Bank</v>
          </cell>
        </row>
        <row r="13639">
          <cell r="A13639">
            <v>2016</v>
          </cell>
          <cell r="B13639" t="str">
            <v>World Bank</v>
          </cell>
        </row>
        <row r="13640">
          <cell r="A13640">
            <v>2016</v>
          </cell>
          <cell r="B13640" t="str">
            <v>World Bank</v>
          </cell>
        </row>
        <row r="13641">
          <cell r="A13641">
            <v>2016</v>
          </cell>
          <cell r="B13641" t="str">
            <v>World Bank</v>
          </cell>
        </row>
        <row r="13642">
          <cell r="A13642">
            <v>2016</v>
          </cell>
          <cell r="B13642" t="str">
            <v>World Bank</v>
          </cell>
        </row>
        <row r="13643">
          <cell r="A13643">
            <v>2016</v>
          </cell>
          <cell r="B13643" t="str">
            <v>World Bank</v>
          </cell>
        </row>
        <row r="13644">
          <cell r="A13644">
            <v>2016</v>
          </cell>
          <cell r="B13644" t="str">
            <v>World Bank</v>
          </cell>
        </row>
        <row r="13645">
          <cell r="A13645">
            <v>2016</v>
          </cell>
          <cell r="B13645" t="str">
            <v>World Bank</v>
          </cell>
        </row>
        <row r="13646">
          <cell r="A13646">
            <v>2016</v>
          </cell>
          <cell r="B13646" t="str">
            <v>World Bank</v>
          </cell>
        </row>
        <row r="13647">
          <cell r="A13647">
            <v>2016</v>
          </cell>
          <cell r="B13647" t="str">
            <v>World Bank</v>
          </cell>
        </row>
        <row r="13648">
          <cell r="A13648">
            <v>2016</v>
          </cell>
          <cell r="B13648" t="str">
            <v>World Bank</v>
          </cell>
        </row>
        <row r="13649">
          <cell r="A13649">
            <v>2016</v>
          </cell>
          <cell r="B13649" t="str">
            <v>World Bank</v>
          </cell>
        </row>
        <row r="13650">
          <cell r="A13650">
            <v>2016</v>
          </cell>
          <cell r="B13650" t="str">
            <v>World Bank</v>
          </cell>
        </row>
        <row r="13651">
          <cell r="A13651">
            <v>2016</v>
          </cell>
          <cell r="B13651" t="str">
            <v>World Bank</v>
          </cell>
        </row>
        <row r="13652">
          <cell r="A13652">
            <v>2016</v>
          </cell>
          <cell r="B13652" t="str">
            <v>World Bank</v>
          </cell>
        </row>
        <row r="13653">
          <cell r="A13653">
            <v>2016</v>
          </cell>
          <cell r="B13653" t="str">
            <v>World Bank</v>
          </cell>
        </row>
        <row r="13654">
          <cell r="A13654">
            <v>2016</v>
          </cell>
          <cell r="B13654" t="str">
            <v>World Bank</v>
          </cell>
        </row>
        <row r="13655">
          <cell r="A13655">
            <v>2016</v>
          </cell>
          <cell r="B13655" t="str">
            <v>World Bank</v>
          </cell>
        </row>
        <row r="13656">
          <cell r="A13656">
            <v>2016</v>
          </cell>
          <cell r="B13656" t="str">
            <v>World Bank</v>
          </cell>
        </row>
        <row r="13657">
          <cell r="A13657">
            <v>2016</v>
          </cell>
          <cell r="B13657" t="str">
            <v>World Bank</v>
          </cell>
        </row>
        <row r="13658">
          <cell r="A13658">
            <v>2016</v>
          </cell>
          <cell r="B13658" t="str">
            <v>World Bank</v>
          </cell>
        </row>
        <row r="13659">
          <cell r="A13659">
            <v>2016</v>
          </cell>
          <cell r="B13659" t="str">
            <v>World Bank</v>
          </cell>
        </row>
        <row r="13660">
          <cell r="A13660">
            <v>2016</v>
          </cell>
          <cell r="B13660" t="str">
            <v>World Bank</v>
          </cell>
        </row>
        <row r="13661">
          <cell r="A13661">
            <v>2016</v>
          </cell>
          <cell r="B13661" t="str">
            <v>World Bank</v>
          </cell>
        </row>
        <row r="13662">
          <cell r="A13662">
            <v>2016</v>
          </cell>
          <cell r="B13662" t="str">
            <v>World Bank</v>
          </cell>
        </row>
        <row r="13663">
          <cell r="A13663">
            <v>2016</v>
          </cell>
          <cell r="B13663" t="str">
            <v>World Bank</v>
          </cell>
        </row>
        <row r="13664">
          <cell r="A13664">
            <v>2016</v>
          </cell>
          <cell r="B13664" t="str">
            <v>World Bank</v>
          </cell>
        </row>
        <row r="13665">
          <cell r="A13665">
            <v>2016</v>
          </cell>
          <cell r="B13665" t="str">
            <v>World Bank</v>
          </cell>
        </row>
        <row r="13666">
          <cell r="A13666">
            <v>2016</v>
          </cell>
          <cell r="B13666" t="str">
            <v>World Bank</v>
          </cell>
        </row>
        <row r="13667">
          <cell r="A13667">
            <v>2016</v>
          </cell>
          <cell r="B13667" t="str">
            <v>World Bank</v>
          </cell>
        </row>
        <row r="13668">
          <cell r="A13668">
            <v>2016</v>
          </cell>
          <cell r="B13668" t="str">
            <v>World Bank</v>
          </cell>
        </row>
        <row r="13669">
          <cell r="A13669">
            <v>2016</v>
          </cell>
          <cell r="B13669" t="str">
            <v>World Bank</v>
          </cell>
        </row>
        <row r="13670">
          <cell r="A13670">
            <v>2016</v>
          </cell>
          <cell r="B13670" t="str">
            <v>World Bank</v>
          </cell>
        </row>
        <row r="13671">
          <cell r="A13671">
            <v>2016</v>
          </cell>
          <cell r="B13671" t="str">
            <v>World Bank</v>
          </cell>
        </row>
        <row r="13672">
          <cell r="A13672">
            <v>2016</v>
          </cell>
          <cell r="B13672" t="str">
            <v>World Bank</v>
          </cell>
        </row>
        <row r="13673">
          <cell r="A13673">
            <v>2016</v>
          </cell>
          <cell r="B13673" t="str">
            <v>World Bank</v>
          </cell>
        </row>
        <row r="13674">
          <cell r="A13674">
            <v>2016</v>
          </cell>
          <cell r="B13674" t="str">
            <v>World Bank</v>
          </cell>
        </row>
        <row r="13675">
          <cell r="A13675">
            <v>2016</v>
          </cell>
          <cell r="B13675" t="str">
            <v>World Bank</v>
          </cell>
        </row>
        <row r="13676">
          <cell r="A13676">
            <v>2016</v>
          </cell>
          <cell r="B13676" t="str">
            <v>World Bank</v>
          </cell>
        </row>
        <row r="13677">
          <cell r="A13677">
            <v>2016</v>
          </cell>
          <cell r="B13677" t="str">
            <v>World Bank</v>
          </cell>
        </row>
        <row r="13678">
          <cell r="A13678">
            <v>2016</v>
          </cell>
          <cell r="B13678" t="str">
            <v>World Bank</v>
          </cell>
        </row>
        <row r="13679">
          <cell r="A13679">
            <v>2016</v>
          </cell>
          <cell r="B13679" t="str">
            <v>World Bank</v>
          </cell>
        </row>
        <row r="13680">
          <cell r="A13680">
            <v>2016</v>
          </cell>
          <cell r="B13680" t="str">
            <v>World Bank</v>
          </cell>
        </row>
        <row r="13681">
          <cell r="A13681">
            <v>2016</v>
          </cell>
          <cell r="B13681" t="str">
            <v>World Bank</v>
          </cell>
        </row>
        <row r="13682">
          <cell r="A13682">
            <v>2016</v>
          </cell>
          <cell r="B13682" t="str">
            <v>World Bank</v>
          </cell>
        </row>
        <row r="13683">
          <cell r="A13683">
            <v>2016</v>
          </cell>
          <cell r="B13683" t="str">
            <v>World Bank</v>
          </cell>
        </row>
        <row r="13684">
          <cell r="A13684">
            <v>2016</v>
          </cell>
          <cell r="B13684" t="str">
            <v>World Bank</v>
          </cell>
        </row>
        <row r="13685">
          <cell r="A13685">
            <v>2016</v>
          </cell>
          <cell r="B13685" t="str">
            <v>World Bank</v>
          </cell>
        </row>
        <row r="13686">
          <cell r="A13686">
            <v>2016</v>
          </cell>
          <cell r="B13686" t="str">
            <v>World Bank</v>
          </cell>
        </row>
        <row r="13687">
          <cell r="A13687">
            <v>2016</v>
          </cell>
          <cell r="B13687" t="str">
            <v>World Bank</v>
          </cell>
        </row>
        <row r="13688">
          <cell r="A13688">
            <v>2016</v>
          </cell>
          <cell r="B13688" t="str">
            <v>World Bank</v>
          </cell>
        </row>
        <row r="13689">
          <cell r="A13689">
            <v>2016</v>
          </cell>
          <cell r="B13689" t="str">
            <v>World Bank</v>
          </cell>
        </row>
        <row r="13690">
          <cell r="A13690">
            <v>2016</v>
          </cell>
          <cell r="B13690" t="str">
            <v>World Bank</v>
          </cell>
        </row>
        <row r="13691">
          <cell r="A13691">
            <v>2016</v>
          </cell>
          <cell r="B13691" t="str">
            <v>World Bank</v>
          </cell>
        </row>
        <row r="13692">
          <cell r="A13692">
            <v>2016</v>
          </cell>
          <cell r="B13692" t="str">
            <v>World Bank</v>
          </cell>
        </row>
        <row r="13693">
          <cell r="A13693">
            <v>2016</v>
          </cell>
          <cell r="B13693" t="str">
            <v>World Bank</v>
          </cell>
        </row>
        <row r="13694">
          <cell r="A13694">
            <v>2016</v>
          </cell>
          <cell r="B13694" t="str">
            <v>World Bank</v>
          </cell>
        </row>
        <row r="13695">
          <cell r="A13695">
            <v>2016</v>
          </cell>
          <cell r="B13695" t="str">
            <v>World Bank</v>
          </cell>
        </row>
        <row r="13696">
          <cell r="A13696">
            <v>2016</v>
          </cell>
          <cell r="B13696" t="str">
            <v>World Bank</v>
          </cell>
        </row>
        <row r="13697">
          <cell r="A13697">
            <v>2016</v>
          </cell>
          <cell r="B13697" t="str">
            <v>World Bank</v>
          </cell>
        </row>
        <row r="13698">
          <cell r="A13698">
            <v>2016</v>
          </cell>
          <cell r="B13698" t="str">
            <v>World Bank</v>
          </cell>
        </row>
        <row r="13699">
          <cell r="A13699">
            <v>2016</v>
          </cell>
          <cell r="B13699" t="str">
            <v>World Bank</v>
          </cell>
        </row>
        <row r="13700">
          <cell r="A13700">
            <v>2016</v>
          </cell>
          <cell r="B13700" t="str">
            <v>World Bank</v>
          </cell>
        </row>
        <row r="13701">
          <cell r="A13701">
            <v>2016</v>
          </cell>
          <cell r="B13701" t="str">
            <v>World Bank</v>
          </cell>
        </row>
        <row r="13702">
          <cell r="A13702">
            <v>2016</v>
          </cell>
          <cell r="B13702" t="str">
            <v>World Bank</v>
          </cell>
        </row>
        <row r="13703">
          <cell r="A13703">
            <v>2016</v>
          </cell>
          <cell r="B13703" t="str">
            <v>World Bank</v>
          </cell>
        </row>
        <row r="13704">
          <cell r="A13704">
            <v>2016</v>
          </cell>
          <cell r="B13704" t="str">
            <v>World Bank</v>
          </cell>
        </row>
        <row r="13705">
          <cell r="A13705">
            <v>2016</v>
          </cell>
          <cell r="B13705" t="str">
            <v>World Bank</v>
          </cell>
        </row>
        <row r="13706">
          <cell r="A13706">
            <v>2016</v>
          </cell>
          <cell r="B13706" t="str">
            <v>World Bank</v>
          </cell>
        </row>
        <row r="13707">
          <cell r="A13707">
            <v>2016</v>
          </cell>
          <cell r="B13707" t="str">
            <v>World Bank</v>
          </cell>
        </row>
        <row r="13708">
          <cell r="A13708">
            <v>2016</v>
          </cell>
          <cell r="B13708" t="str">
            <v>World Bank</v>
          </cell>
        </row>
        <row r="13709">
          <cell r="A13709">
            <v>2016</v>
          </cell>
          <cell r="B13709" t="str">
            <v>World Bank</v>
          </cell>
        </row>
        <row r="13710">
          <cell r="A13710">
            <v>2016</v>
          </cell>
          <cell r="B13710" t="str">
            <v>World Bank</v>
          </cell>
        </row>
        <row r="13711">
          <cell r="A13711">
            <v>2016</v>
          </cell>
          <cell r="B13711" t="str">
            <v>World Bank</v>
          </cell>
        </row>
        <row r="13712">
          <cell r="A13712">
            <v>2016</v>
          </cell>
          <cell r="B13712" t="str">
            <v>World Bank</v>
          </cell>
        </row>
        <row r="13713">
          <cell r="A13713">
            <v>2016</v>
          </cell>
          <cell r="B13713" t="str">
            <v>World Bank</v>
          </cell>
        </row>
        <row r="13714">
          <cell r="A13714">
            <v>2016</v>
          </cell>
          <cell r="B13714" t="str">
            <v>World Bank</v>
          </cell>
        </row>
        <row r="13715">
          <cell r="A13715">
            <v>2016</v>
          </cell>
          <cell r="B13715" t="str">
            <v>World Bank</v>
          </cell>
        </row>
        <row r="13716">
          <cell r="A13716">
            <v>2016</v>
          </cell>
          <cell r="B13716" t="str">
            <v>World Bank</v>
          </cell>
        </row>
        <row r="13717">
          <cell r="A13717">
            <v>2013</v>
          </cell>
          <cell r="B13717" t="str">
            <v>World Bank</v>
          </cell>
        </row>
        <row r="13718">
          <cell r="A13718">
            <v>2016</v>
          </cell>
          <cell r="B13718" t="str">
            <v>World Bank</v>
          </cell>
        </row>
        <row r="13719">
          <cell r="A13719">
            <v>2016</v>
          </cell>
          <cell r="B13719" t="str">
            <v>World Bank</v>
          </cell>
        </row>
        <row r="13720">
          <cell r="A13720">
            <v>1995</v>
          </cell>
          <cell r="B13720" t="str">
            <v>World Bank</v>
          </cell>
        </row>
        <row r="13721">
          <cell r="A13721">
            <v>2017</v>
          </cell>
          <cell r="B13721" t="str">
            <v>EIU country research</v>
          </cell>
        </row>
        <row r="13722">
          <cell r="A13722">
            <v>2010</v>
          </cell>
          <cell r="B13722" t="str">
            <v>World Bank</v>
          </cell>
        </row>
        <row r="13723">
          <cell r="A13723">
            <v>2014</v>
          </cell>
          <cell r="B13723" t="str">
            <v>World Bank</v>
          </cell>
        </row>
        <row r="13724">
          <cell r="A13724">
            <v>2010</v>
          </cell>
          <cell r="B13724" t="str">
            <v>World Bank</v>
          </cell>
        </row>
        <row r="13725">
          <cell r="A13725">
            <v>2014</v>
          </cell>
          <cell r="B13725" t="str">
            <v>World Bank</v>
          </cell>
        </row>
        <row r="13726">
          <cell r="A13726">
            <v>2009</v>
          </cell>
          <cell r="B13726" t="str">
            <v>World Bank</v>
          </cell>
        </row>
        <row r="13727">
          <cell r="A13727">
            <v>2015</v>
          </cell>
          <cell r="B13727" t="str">
            <v>World Bank</v>
          </cell>
        </row>
        <row r="13728">
          <cell r="A13728">
            <v>2014</v>
          </cell>
          <cell r="B13728" t="str">
            <v>World Bank</v>
          </cell>
        </row>
        <row r="13729">
          <cell r="A13729">
            <v>2014</v>
          </cell>
          <cell r="B13729" t="str">
            <v>World Bank</v>
          </cell>
        </row>
        <row r="13730">
          <cell r="A13730">
            <v>2012</v>
          </cell>
          <cell r="B13730" t="str">
            <v>World Bank</v>
          </cell>
        </row>
        <row r="13731">
          <cell r="A13731">
            <v>2014</v>
          </cell>
          <cell r="B13731" t="str">
            <v>World Bank</v>
          </cell>
        </row>
        <row r="13732">
          <cell r="A13732">
            <v>2013</v>
          </cell>
          <cell r="B13732" t="str">
            <v>World Bank</v>
          </cell>
        </row>
        <row r="13733">
          <cell r="A13733">
            <v>2015</v>
          </cell>
          <cell r="B13733" t="str">
            <v>World Bank</v>
          </cell>
        </row>
        <row r="13734">
          <cell r="A13734">
            <v>2012</v>
          </cell>
          <cell r="B13734" t="str">
            <v>World Bank</v>
          </cell>
        </row>
        <row r="13735">
          <cell r="A13735">
            <v>2015</v>
          </cell>
          <cell r="B13735" t="str">
            <v>World Bank</v>
          </cell>
        </row>
        <row r="13736">
          <cell r="A13736">
            <v>2012</v>
          </cell>
          <cell r="B13736" t="str">
            <v>World Bank</v>
          </cell>
        </row>
        <row r="13737">
          <cell r="A13737">
            <v>2015</v>
          </cell>
          <cell r="B13737" t="str">
            <v>World Bank</v>
          </cell>
        </row>
        <row r="13738">
          <cell r="A13738">
            <v>2014</v>
          </cell>
          <cell r="B13738" t="str">
            <v>World Bank</v>
          </cell>
        </row>
        <row r="13739">
          <cell r="A13739">
            <v>2015</v>
          </cell>
          <cell r="B13739" t="str">
            <v>World Bank</v>
          </cell>
        </row>
        <row r="13740">
          <cell r="A13740">
            <v>2015</v>
          </cell>
          <cell r="B13740" t="str">
            <v>World Bank</v>
          </cell>
        </row>
        <row r="13741">
          <cell r="A13741">
            <v>2014</v>
          </cell>
          <cell r="B13741" t="str">
            <v>World Bank</v>
          </cell>
        </row>
        <row r="13742">
          <cell r="A13742">
            <v>2010</v>
          </cell>
          <cell r="B13742" t="str">
            <v>World Bank</v>
          </cell>
        </row>
        <row r="13743">
          <cell r="A13743">
            <v>2014</v>
          </cell>
          <cell r="B13743" t="str">
            <v>World Bank</v>
          </cell>
        </row>
        <row r="13744">
          <cell r="A13744">
            <v>2013</v>
          </cell>
          <cell r="B13744" t="str">
            <v>World Bank</v>
          </cell>
        </row>
        <row r="13745">
          <cell r="A13745">
            <v>2012</v>
          </cell>
          <cell r="B13745" t="str">
            <v>World Bank</v>
          </cell>
        </row>
        <row r="13746">
          <cell r="A13746">
            <v>2014</v>
          </cell>
          <cell r="B13746" t="str">
            <v>World Bank</v>
          </cell>
        </row>
        <row r="13747">
          <cell r="A13747">
            <v>2014</v>
          </cell>
          <cell r="B13747" t="str">
            <v>World Bank</v>
          </cell>
        </row>
        <row r="13748">
          <cell r="A13748">
            <v>2014</v>
          </cell>
          <cell r="B13748" t="str">
            <v>World Bank</v>
          </cell>
        </row>
        <row r="13749">
          <cell r="A13749">
            <v>2011</v>
          </cell>
          <cell r="B13749" t="str">
            <v>World Bank</v>
          </cell>
        </row>
        <row r="13750">
          <cell r="A13750">
            <v>2013</v>
          </cell>
          <cell r="B13750" t="str">
            <v>World Bank</v>
          </cell>
        </row>
        <row r="13751">
          <cell r="A13751">
            <v>2014</v>
          </cell>
          <cell r="B13751" t="str">
            <v>World Bank</v>
          </cell>
        </row>
        <row r="13752">
          <cell r="A13752">
            <v>2014</v>
          </cell>
          <cell r="B13752" t="str">
            <v>World Bank</v>
          </cell>
        </row>
        <row r="13753">
          <cell r="A13753">
            <v>2014</v>
          </cell>
          <cell r="B13753" t="str">
            <v>World Bank</v>
          </cell>
        </row>
        <row r="13754">
          <cell r="A13754">
            <v>2004</v>
          </cell>
          <cell r="B13754" t="str">
            <v>World Bank</v>
          </cell>
        </row>
        <row r="13755">
          <cell r="A13755">
            <v>2008</v>
          </cell>
          <cell r="B13755" t="str">
            <v>World Bank</v>
          </cell>
        </row>
        <row r="13756">
          <cell r="A13756">
            <v>2015</v>
          </cell>
          <cell r="B13756" t="str">
            <v>World Bank</v>
          </cell>
        </row>
        <row r="13757">
          <cell r="A13757">
            <v>2005</v>
          </cell>
          <cell r="B13757" t="str">
            <v>World Bank</v>
          </cell>
        </row>
        <row r="13758">
          <cell r="A13758" t="str">
            <v>–</v>
          </cell>
          <cell r="B13758" t="str">
            <v>EIU estimate</v>
          </cell>
          <cell r="D13758" t="str">
            <v>e</v>
          </cell>
        </row>
        <row r="13759">
          <cell r="A13759">
            <v>2014</v>
          </cell>
          <cell r="B13759" t="str">
            <v>World Bank</v>
          </cell>
        </row>
        <row r="13760">
          <cell r="A13760">
            <v>2012</v>
          </cell>
          <cell r="B13760" t="str">
            <v>World Bank</v>
          </cell>
        </row>
        <row r="13761">
          <cell r="A13761">
            <v>2010</v>
          </cell>
          <cell r="B13761" t="str">
            <v>World Bank</v>
          </cell>
        </row>
        <row r="13762">
          <cell r="A13762">
            <v>2009</v>
          </cell>
          <cell r="B13762" t="str">
            <v>World Bank</v>
          </cell>
        </row>
        <row r="13763">
          <cell r="A13763">
            <v>2009</v>
          </cell>
          <cell r="B13763" t="str">
            <v>World Bank</v>
          </cell>
        </row>
        <row r="13764">
          <cell r="A13764">
            <v>2014</v>
          </cell>
          <cell r="B13764" t="str">
            <v>World Bank</v>
          </cell>
        </row>
        <row r="13765">
          <cell r="A13765">
            <v>2014</v>
          </cell>
          <cell r="B13765" t="str">
            <v>World Bank</v>
          </cell>
        </row>
        <row r="13766">
          <cell r="A13766">
            <v>2006</v>
          </cell>
          <cell r="B13766" t="str">
            <v>World Bank</v>
          </cell>
        </row>
        <row r="13767">
          <cell r="A13767">
            <v>2008</v>
          </cell>
          <cell r="B13767" t="str">
            <v>World Bank</v>
          </cell>
        </row>
        <row r="13768">
          <cell r="A13768">
            <v>2015</v>
          </cell>
          <cell r="B13768" t="str">
            <v>World Bank</v>
          </cell>
        </row>
        <row r="13769">
          <cell r="A13769">
            <v>2009</v>
          </cell>
          <cell r="B13769" t="str">
            <v>World Bank</v>
          </cell>
        </row>
        <row r="13770">
          <cell r="A13770">
            <v>2010</v>
          </cell>
          <cell r="B13770" t="str">
            <v>World Bank</v>
          </cell>
        </row>
        <row r="13771">
          <cell r="A13771">
            <v>2014</v>
          </cell>
          <cell r="B13771" t="str">
            <v>World Bank</v>
          </cell>
        </row>
        <row r="13772">
          <cell r="A13772">
            <v>2009</v>
          </cell>
          <cell r="B13772" t="str">
            <v>World Bank</v>
          </cell>
        </row>
        <row r="13773">
          <cell r="A13773">
            <v>2009</v>
          </cell>
          <cell r="B13773" t="str">
            <v>Review of Income and Wealth</v>
          </cell>
        </row>
        <row r="13774">
          <cell r="A13774">
            <v>2013</v>
          </cell>
          <cell r="B13774" t="str">
            <v>World Bank</v>
          </cell>
        </row>
        <row r="13775">
          <cell r="A13775">
            <v>2015</v>
          </cell>
          <cell r="B13775" t="str">
            <v>World Bank</v>
          </cell>
        </row>
        <row r="13776">
          <cell r="A13776">
            <v>2015</v>
          </cell>
          <cell r="B13776" t="str">
            <v>World Bank</v>
          </cell>
        </row>
        <row r="13777">
          <cell r="A13777">
            <v>2014</v>
          </cell>
          <cell r="B13777" t="str">
            <v>World Bank</v>
          </cell>
        </row>
        <row r="13778">
          <cell r="A13778">
            <v>2014</v>
          </cell>
          <cell r="B13778" t="str">
            <v>World Bank</v>
          </cell>
        </row>
        <row r="13779">
          <cell r="A13779">
            <v>2007</v>
          </cell>
          <cell r="B13779" t="str">
            <v>World Bank</v>
          </cell>
        </row>
        <row r="13780">
          <cell r="A13780">
            <v>2013</v>
          </cell>
          <cell r="B13780" t="str">
            <v>World Bank</v>
          </cell>
        </row>
        <row r="13781">
          <cell r="A13781">
            <v>2015</v>
          </cell>
          <cell r="B13781" t="str">
            <v>World Bank</v>
          </cell>
        </row>
        <row r="13782">
          <cell r="A13782">
            <v>2013</v>
          </cell>
          <cell r="B13782" t="str">
            <v>World Bank</v>
          </cell>
        </row>
        <row r="13783">
          <cell r="A13783">
            <v>2014</v>
          </cell>
          <cell r="B13783" t="str">
            <v>Alsamawi et al.</v>
          </cell>
        </row>
        <row r="13784">
          <cell r="A13784">
            <v>2011</v>
          </cell>
          <cell r="B13784" t="str">
            <v>World Bank</v>
          </cell>
        </row>
        <row r="13785">
          <cell r="A13785">
            <v>2015</v>
          </cell>
          <cell r="B13785" t="str">
            <v>Government of Singapore</v>
          </cell>
        </row>
        <row r="13786">
          <cell r="A13786">
            <v>2011</v>
          </cell>
          <cell r="B13786" t="str">
            <v>World Bank</v>
          </cell>
        </row>
        <row r="13787">
          <cell r="A13787">
            <v>2012</v>
          </cell>
          <cell r="B13787" t="str">
            <v>World Bank</v>
          </cell>
        </row>
        <row r="13788">
          <cell r="A13788">
            <v>2014</v>
          </cell>
          <cell r="B13788" t="str">
            <v>World Bank</v>
          </cell>
        </row>
        <row r="13789">
          <cell r="A13789">
            <v>2012</v>
          </cell>
          <cell r="B13789" t="str">
            <v>World Bank</v>
          </cell>
        </row>
        <row r="13790">
          <cell r="A13790">
            <v>2009</v>
          </cell>
          <cell r="B13790" t="str">
            <v>World Bank</v>
          </cell>
        </row>
        <row r="13791">
          <cell r="A13791">
            <v>2014</v>
          </cell>
          <cell r="B13791" t="str">
            <v>World Bank</v>
          </cell>
        </row>
        <row r="13792">
          <cell r="A13792">
            <v>2013</v>
          </cell>
          <cell r="B13792" t="str">
            <v>World Bank</v>
          </cell>
        </row>
        <row r="13793">
          <cell r="A13793">
            <v>2011</v>
          </cell>
          <cell r="B13793" t="str">
            <v>World Bank</v>
          </cell>
        </row>
        <row r="13794">
          <cell r="A13794">
            <v>2011</v>
          </cell>
          <cell r="B13794" t="str">
            <v>World Bank</v>
          </cell>
        </row>
        <row r="13795">
          <cell r="A13795">
            <v>2013</v>
          </cell>
          <cell r="B13795" t="str">
            <v>World Bank</v>
          </cell>
        </row>
        <row r="13796">
          <cell r="A13796">
            <v>2014</v>
          </cell>
          <cell r="B13796" t="str">
            <v>World Bank</v>
          </cell>
        </row>
        <row r="13797">
          <cell r="A13797" t="str">
            <v>–</v>
          </cell>
          <cell r="B13797" t="str">
            <v>EIU estimate</v>
          </cell>
          <cell r="D13797" t="str">
            <v>e</v>
          </cell>
        </row>
        <row r="13798">
          <cell r="A13798">
            <v>2012</v>
          </cell>
          <cell r="B13798" t="str">
            <v>World Bank</v>
          </cell>
        </row>
        <row r="13799">
          <cell r="A13799">
            <v>2015</v>
          </cell>
          <cell r="B13799" t="str">
            <v>World Bank</v>
          </cell>
        </row>
        <row r="13800">
          <cell r="A13800">
            <v>2014</v>
          </cell>
          <cell r="B13800" t="str">
            <v>World Bank</v>
          </cell>
        </row>
        <row r="13801">
          <cell r="A13801">
            <v>2013</v>
          </cell>
          <cell r="B13801" t="str">
            <v>World Bank</v>
          </cell>
        </row>
        <row r="13802">
          <cell r="A13802">
            <v>2003</v>
          </cell>
          <cell r="B13802" t="str">
            <v>World Bank</v>
          </cell>
        </row>
        <row r="13803">
          <cell r="A13803">
            <v>2006</v>
          </cell>
          <cell r="B13803" t="str">
            <v>World Bank</v>
          </cell>
        </row>
        <row r="13804">
          <cell r="A13804">
            <v>2014</v>
          </cell>
          <cell r="B13804" t="str">
            <v>World Bank</v>
          </cell>
        </row>
        <row r="13805">
          <cell r="A13805">
            <v>2015</v>
          </cell>
          <cell r="B13805" t="str">
            <v>World Bank</v>
          </cell>
        </row>
        <row r="13806">
          <cell r="A13806">
            <v>2011</v>
          </cell>
          <cell r="B13806" t="str">
            <v>World Bank</v>
          </cell>
        </row>
        <row r="13807">
          <cell r="A13807">
            <v>2017</v>
          </cell>
          <cell r="B13807" t="str">
            <v>EIU country research</v>
          </cell>
        </row>
        <row r="13808">
          <cell r="A13808">
            <v>2010</v>
          </cell>
          <cell r="B13808" t="str">
            <v>World Bank</v>
          </cell>
        </row>
        <row r="13809">
          <cell r="A13809">
            <v>2014</v>
          </cell>
          <cell r="B13809" t="str">
            <v>World Bank</v>
          </cell>
        </row>
        <row r="13810">
          <cell r="A13810">
            <v>2010</v>
          </cell>
          <cell r="B13810" t="str">
            <v>World Bank</v>
          </cell>
        </row>
        <row r="13811">
          <cell r="A13811">
            <v>2014</v>
          </cell>
          <cell r="B13811" t="str">
            <v>World Bank</v>
          </cell>
        </row>
        <row r="13812">
          <cell r="A13812">
            <v>2009</v>
          </cell>
          <cell r="B13812" t="str">
            <v>World Bank</v>
          </cell>
        </row>
        <row r="13813">
          <cell r="A13813">
            <v>2015</v>
          </cell>
          <cell r="B13813" t="str">
            <v>World Bank</v>
          </cell>
        </row>
        <row r="13814">
          <cell r="A13814">
            <v>2014</v>
          </cell>
          <cell r="B13814" t="str">
            <v>World Bank</v>
          </cell>
        </row>
        <row r="13815">
          <cell r="A13815">
            <v>2014</v>
          </cell>
          <cell r="B13815" t="str">
            <v>World Bank</v>
          </cell>
        </row>
        <row r="13816">
          <cell r="A13816">
            <v>2012</v>
          </cell>
          <cell r="B13816" t="str">
            <v>World Bank</v>
          </cell>
        </row>
        <row r="13817">
          <cell r="A13817">
            <v>2014</v>
          </cell>
          <cell r="B13817" t="str">
            <v>World Bank</v>
          </cell>
        </row>
        <row r="13818">
          <cell r="A13818">
            <v>2013</v>
          </cell>
          <cell r="B13818" t="str">
            <v>World Bank</v>
          </cell>
        </row>
        <row r="13819">
          <cell r="A13819">
            <v>2015</v>
          </cell>
          <cell r="B13819" t="str">
            <v>World Bank</v>
          </cell>
        </row>
        <row r="13820">
          <cell r="A13820">
            <v>2013</v>
          </cell>
          <cell r="B13820" t="str">
            <v>World Bank</v>
          </cell>
        </row>
        <row r="13821">
          <cell r="A13821">
            <v>2015</v>
          </cell>
          <cell r="B13821" t="str">
            <v>World Bank</v>
          </cell>
        </row>
        <row r="13822">
          <cell r="A13822">
            <v>2012</v>
          </cell>
          <cell r="B13822" t="str">
            <v>World Bank</v>
          </cell>
        </row>
        <row r="13823">
          <cell r="A13823">
            <v>2015</v>
          </cell>
          <cell r="B13823" t="str">
            <v>World Bank</v>
          </cell>
        </row>
        <row r="13824">
          <cell r="A13824">
            <v>2014</v>
          </cell>
          <cell r="B13824" t="str">
            <v>World Bank</v>
          </cell>
        </row>
        <row r="13825">
          <cell r="A13825">
            <v>2015</v>
          </cell>
          <cell r="B13825" t="str">
            <v>World Bank</v>
          </cell>
        </row>
        <row r="13826">
          <cell r="A13826">
            <v>2015</v>
          </cell>
          <cell r="B13826" t="str">
            <v>World Bank</v>
          </cell>
        </row>
        <row r="13827">
          <cell r="A13827">
            <v>2014</v>
          </cell>
          <cell r="B13827" t="str">
            <v>World Bank</v>
          </cell>
        </row>
        <row r="13828">
          <cell r="A13828">
            <v>2010</v>
          </cell>
          <cell r="B13828" t="str">
            <v>World Bank</v>
          </cell>
        </row>
        <row r="13829">
          <cell r="A13829">
            <v>2014</v>
          </cell>
          <cell r="B13829" t="str">
            <v>World Bank</v>
          </cell>
        </row>
        <row r="13830">
          <cell r="A13830">
            <v>2013</v>
          </cell>
          <cell r="B13830" t="str">
            <v>World Bank</v>
          </cell>
        </row>
        <row r="13831">
          <cell r="A13831">
            <v>2012</v>
          </cell>
          <cell r="B13831" t="str">
            <v>World Bank</v>
          </cell>
        </row>
        <row r="13832">
          <cell r="A13832">
            <v>2014</v>
          </cell>
          <cell r="B13832" t="str">
            <v>World Bank</v>
          </cell>
        </row>
        <row r="13833">
          <cell r="A13833">
            <v>2014</v>
          </cell>
          <cell r="B13833" t="str">
            <v>World Bank</v>
          </cell>
        </row>
        <row r="13834">
          <cell r="A13834">
            <v>2014</v>
          </cell>
          <cell r="B13834" t="str">
            <v>World Bank</v>
          </cell>
        </row>
        <row r="13835">
          <cell r="A13835">
            <v>2011</v>
          </cell>
          <cell r="B13835" t="str">
            <v>World Bank</v>
          </cell>
        </row>
        <row r="13836">
          <cell r="A13836">
            <v>2016</v>
          </cell>
          <cell r="B13836" t="str">
            <v>World Bank</v>
          </cell>
        </row>
        <row r="13837">
          <cell r="A13837">
            <v>2014</v>
          </cell>
          <cell r="B13837" t="str">
            <v>World Bank</v>
          </cell>
        </row>
        <row r="13838">
          <cell r="A13838">
            <v>2014</v>
          </cell>
          <cell r="B13838" t="str">
            <v>World Bank</v>
          </cell>
        </row>
        <row r="13839">
          <cell r="A13839">
            <v>2014</v>
          </cell>
          <cell r="B13839" t="str">
            <v>World Bank</v>
          </cell>
        </row>
        <row r="13840">
          <cell r="A13840">
            <v>2004</v>
          </cell>
          <cell r="B13840" t="str">
            <v>World Bank</v>
          </cell>
        </row>
        <row r="13841">
          <cell r="A13841">
            <v>2008</v>
          </cell>
          <cell r="B13841" t="str">
            <v>World Bank</v>
          </cell>
        </row>
        <row r="13842">
          <cell r="A13842">
            <v>2015</v>
          </cell>
          <cell r="B13842" t="str">
            <v>World Bank</v>
          </cell>
        </row>
        <row r="13843">
          <cell r="A13843">
            <v>2005</v>
          </cell>
          <cell r="B13843" t="str">
            <v>World Bank</v>
          </cell>
        </row>
        <row r="13844">
          <cell r="A13844">
            <v>2016</v>
          </cell>
          <cell r="B13844" t="str">
            <v>EIU estimate</v>
          </cell>
        </row>
        <row r="13845">
          <cell r="A13845">
            <v>2014</v>
          </cell>
          <cell r="B13845" t="str">
            <v>World Bank</v>
          </cell>
        </row>
        <row r="13846">
          <cell r="A13846">
            <v>2012</v>
          </cell>
          <cell r="B13846" t="str">
            <v>World Bank</v>
          </cell>
        </row>
        <row r="13847">
          <cell r="A13847">
            <v>2010</v>
          </cell>
          <cell r="B13847" t="str">
            <v>World Bank</v>
          </cell>
        </row>
        <row r="13848">
          <cell r="A13848">
            <v>2009</v>
          </cell>
          <cell r="B13848" t="str">
            <v>World Bank</v>
          </cell>
        </row>
        <row r="13849">
          <cell r="A13849">
            <v>2009</v>
          </cell>
          <cell r="B13849" t="str">
            <v>World Bank</v>
          </cell>
        </row>
        <row r="13850">
          <cell r="A13850">
            <v>2014</v>
          </cell>
          <cell r="B13850" t="str">
            <v>World Bank</v>
          </cell>
        </row>
        <row r="13851">
          <cell r="A13851">
            <v>2014</v>
          </cell>
          <cell r="B13851" t="str">
            <v>World Bank</v>
          </cell>
        </row>
        <row r="13852">
          <cell r="A13852">
            <v>2006</v>
          </cell>
          <cell r="B13852" t="str">
            <v>World Bank</v>
          </cell>
        </row>
        <row r="13853">
          <cell r="A13853">
            <v>2008</v>
          </cell>
          <cell r="B13853" t="str">
            <v>World Bank</v>
          </cell>
        </row>
        <row r="13854">
          <cell r="A13854">
            <v>2015</v>
          </cell>
          <cell r="B13854" t="str">
            <v>World Bank</v>
          </cell>
        </row>
        <row r="13855">
          <cell r="A13855">
            <v>2009</v>
          </cell>
          <cell r="B13855" t="str">
            <v>World Bank</v>
          </cell>
        </row>
        <row r="13856">
          <cell r="A13856">
            <v>2010</v>
          </cell>
          <cell r="B13856" t="str">
            <v>World Bank</v>
          </cell>
        </row>
        <row r="13857">
          <cell r="A13857">
            <v>2014</v>
          </cell>
          <cell r="B13857" t="str">
            <v>World Bank</v>
          </cell>
        </row>
        <row r="13858">
          <cell r="A13858">
            <v>2009</v>
          </cell>
          <cell r="B13858" t="str">
            <v>World Bank</v>
          </cell>
        </row>
        <row r="13859">
          <cell r="A13859">
            <v>2016</v>
          </cell>
          <cell r="B13859" t="str">
            <v>World Bank</v>
          </cell>
        </row>
        <row r="13860">
          <cell r="A13860">
            <v>2013</v>
          </cell>
          <cell r="B13860" t="str">
            <v>World Bank</v>
          </cell>
        </row>
        <row r="13861">
          <cell r="A13861">
            <v>2015</v>
          </cell>
          <cell r="B13861" t="str">
            <v>World Bank</v>
          </cell>
        </row>
        <row r="13862">
          <cell r="A13862">
            <v>2015</v>
          </cell>
          <cell r="B13862" t="str">
            <v>World Bank</v>
          </cell>
        </row>
        <row r="13863">
          <cell r="A13863">
            <v>2014</v>
          </cell>
          <cell r="B13863" t="str">
            <v>World Bank</v>
          </cell>
        </row>
        <row r="13864">
          <cell r="A13864">
            <v>2014</v>
          </cell>
          <cell r="B13864" t="str">
            <v>World Bank</v>
          </cell>
        </row>
        <row r="13865">
          <cell r="A13865">
            <v>2016</v>
          </cell>
          <cell r="B13865" t="str">
            <v>World Bank</v>
          </cell>
        </row>
        <row r="13866">
          <cell r="A13866">
            <v>2013</v>
          </cell>
          <cell r="B13866" t="str">
            <v>World Bank</v>
          </cell>
        </row>
        <row r="13867">
          <cell r="A13867">
            <v>2015</v>
          </cell>
          <cell r="B13867" t="str">
            <v>World Bank</v>
          </cell>
        </row>
        <row r="13868">
          <cell r="A13868">
            <v>2013</v>
          </cell>
          <cell r="B13868" t="str">
            <v>World Bank</v>
          </cell>
        </row>
        <row r="13869">
          <cell r="A13869">
            <v>2016</v>
          </cell>
          <cell r="B13869" t="str">
            <v>World Bank</v>
          </cell>
        </row>
        <row r="13870">
          <cell r="A13870">
            <v>2011</v>
          </cell>
          <cell r="B13870" t="str">
            <v>World Bank</v>
          </cell>
        </row>
        <row r="13871">
          <cell r="A13871">
            <v>2016</v>
          </cell>
          <cell r="B13871" t="str">
            <v>World Bank</v>
          </cell>
        </row>
        <row r="13872">
          <cell r="A13872">
            <v>2011</v>
          </cell>
          <cell r="B13872" t="str">
            <v>World Bank</v>
          </cell>
        </row>
        <row r="13873">
          <cell r="A13873">
            <v>2012</v>
          </cell>
          <cell r="B13873" t="str">
            <v>World Bank</v>
          </cell>
        </row>
        <row r="13874">
          <cell r="A13874">
            <v>2014</v>
          </cell>
          <cell r="B13874" t="str">
            <v>World Bank</v>
          </cell>
        </row>
        <row r="13875">
          <cell r="A13875">
            <v>2012</v>
          </cell>
          <cell r="B13875" t="str">
            <v>World Bank</v>
          </cell>
        </row>
        <row r="13876">
          <cell r="A13876">
            <v>2009</v>
          </cell>
          <cell r="B13876" t="str">
            <v>World Bank</v>
          </cell>
        </row>
        <row r="13877">
          <cell r="A13877">
            <v>2014</v>
          </cell>
          <cell r="B13877" t="str">
            <v>World Bank</v>
          </cell>
        </row>
        <row r="13878">
          <cell r="A13878">
            <v>2013</v>
          </cell>
          <cell r="B13878" t="str">
            <v>World Bank</v>
          </cell>
        </row>
        <row r="13879">
          <cell r="A13879">
            <v>2016</v>
          </cell>
          <cell r="B13879" t="str">
            <v>World Bank</v>
          </cell>
        </row>
        <row r="13880">
          <cell r="A13880">
            <v>2011</v>
          </cell>
          <cell r="B13880" t="str">
            <v>World Bank</v>
          </cell>
        </row>
        <row r="13881">
          <cell r="A13881">
            <v>2013</v>
          </cell>
          <cell r="B13881" t="str">
            <v>World Bank</v>
          </cell>
        </row>
        <row r="13882">
          <cell r="A13882">
            <v>2014</v>
          </cell>
          <cell r="B13882" t="str">
            <v>World Bank</v>
          </cell>
        </row>
        <row r="13883">
          <cell r="A13883">
            <v>2016</v>
          </cell>
          <cell r="B13883" t="str">
            <v>World Bank</v>
          </cell>
        </row>
        <row r="13884">
          <cell r="A13884">
            <v>2012</v>
          </cell>
          <cell r="B13884" t="str">
            <v>World Bank</v>
          </cell>
        </row>
        <row r="13885">
          <cell r="A13885">
            <v>2015</v>
          </cell>
          <cell r="B13885" t="str">
            <v>World Bank</v>
          </cell>
        </row>
        <row r="13886">
          <cell r="A13886">
            <v>2014</v>
          </cell>
          <cell r="B13886" t="str">
            <v>World Bank</v>
          </cell>
        </row>
        <row r="13887">
          <cell r="A13887">
            <v>2013</v>
          </cell>
          <cell r="B13887" t="str">
            <v>World Bank</v>
          </cell>
        </row>
        <row r="13888">
          <cell r="A13888">
            <v>2003</v>
          </cell>
          <cell r="B13888" t="str">
            <v>World Bank</v>
          </cell>
        </row>
        <row r="13889">
          <cell r="A13889">
            <v>2006</v>
          </cell>
          <cell r="B13889" t="str">
            <v>World Bank</v>
          </cell>
        </row>
        <row r="13890">
          <cell r="A13890">
            <v>2014</v>
          </cell>
          <cell r="B13890" t="str">
            <v>World Bank</v>
          </cell>
        </row>
        <row r="13891">
          <cell r="A13891">
            <v>2015</v>
          </cell>
          <cell r="B13891" t="str">
            <v>World Bank</v>
          </cell>
        </row>
        <row r="13892">
          <cell r="A13892">
            <v>2016</v>
          </cell>
          <cell r="B13892" t="str">
            <v>IEA</v>
          </cell>
        </row>
        <row r="13893">
          <cell r="A13893">
            <v>2017</v>
          </cell>
          <cell r="B13893" t="str">
            <v>EIU country research</v>
          </cell>
        </row>
        <row r="13894">
          <cell r="A13894">
            <v>2014</v>
          </cell>
          <cell r="B13894" t="str">
            <v>World Bank</v>
          </cell>
        </row>
        <row r="13895">
          <cell r="A13895">
            <v>2014</v>
          </cell>
          <cell r="B13895" t="str">
            <v>World Bank</v>
          </cell>
        </row>
        <row r="13896">
          <cell r="A13896">
            <v>2016</v>
          </cell>
          <cell r="B13896" t="str">
            <v>IEA</v>
          </cell>
        </row>
        <row r="13897">
          <cell r="A13897">
            <v>2014</v>
          </cell>
          <cell r="B13897" t="str">
            <v>World Bank</v>
          </cell>
        </row>
        <row r="13898">
          <cell r="A13898">
            <v>2016</v>
          </cell>
          <cell r="B13898" t="str">
            <v>IEA</v>
          </cell>
        </row>
        <row r="13899">
          <cell r="A13899">
            <v>2016</v>
          </cell>
          <cell r="B13899" t="str">
            <v>IEA</v>
          </cell>
        </row>
        <row r="13900">
          <cell r="A13900">
            <v>2014</v>
          </cell>
          <cell r="B13900" t="str">
            <v>World Bank</v>
          </cell>
        </row>
        <row r="13901">
          <cell r="A13901">
            <v>2016</v>
          </cell>
          <cell r="B13901" t="str">
            <v>IEA</v>
          </cell>
        </row>
        <row r="13902">
          <cell r="A13902">
            <v>2016</v>
          </cell>
          <cell r="B13902" t="str">
            <v>IEA</v>
          </cell>
        </row>
        <row r="13903">
          <cell r="A13903">
            <v>2016</v>
          </cell>
          <cell r="B13903" t="str">
            <v>IEA</v>
          </cell>
        </row>
        <row r="13904">
          <cell r="A13904">
            <v>2014</v>
          </cell>
          <cell r="B13904" t="str">
            <v>World Bank</v>
          </cell>
        </row>
        <row r="13905">
          <cell r="A13905">
            <v>2014</v>
          </cell>
          <cell r="B13905" t="str">
            <v>World Bank</v>
          </cell>
        </row>
        <row r="13906">
          <cell r="A13906">
            <v>2016</v>
          </cell>
          <cell r="B13906" t="str">
            <v>IEA</v>
          </cell>
        </row>
        <row r="13907">
          <cell r="A13907">
            <v>2016</v>
          </cell>
          <cell r="B13907" t="str">
            <v>IEA</v>
          </cell>
        </row>
        <row r="13908">
          <cell r="A13908">
            <v>2016</v>
          </cell>
          <cell r="B13908" t="str">
            <v>IEA</v>
          </cell>
        </row>
        <row r="13909">
          <cell r="A13909">
            <v>2016</v>
          </cell>
          <cell r="B13909" t="str">
            <v>IEA</v>
          </cell>
        </row>
        <row r="13910">
          <cell r="A13910">
            <v>2014</v>
          </cell>
          <cell r="B13910" t="str">
            <v>World Bank</v>
          </cell>
        </row>
        <row r="13911">
          <cell r="A13911">
            <v>2016</v>
          </cell>
          <cell r="B13911" t="str">
            <v>IEA</v>
          </cell>
        </row>
        <row r="13912">
          <cell r="A13912">
            <v>2016</v>
          </cell>
          <cell r="B13912" t="str">
            <v>IEA</v>
          </cell>
        </row>
        <row r="13913">
          <cell r="A13913">
            <v>2014</v>
          </cell>
          <cell r="B13913" t="str">
            <v>World Bank</v>
          </cell>
        </row>
        <row r="13914">
          <cell r="A13914">
            <v>2016</v>
          </cell>
          <cell r="B13914" t="str">
            <v>IEA</v>
          </cell>
        </row>
        <row r="13915">
          <cell r="A13915">
            <v>2014</v>
          </cell>
          <cell r="B13915" t="str">
            <v>World Bank</v>
          </cell>
        </row>
        <row r="13916">
          <cell r="A13916">
            <v>2014</v>
          </cell>
          <cell r="B13916" t="str">
            <v>World Bank</v>
          </cell>
        </row>
        <row r="13917">
          <cell r="A13917">
            <v>2016</v>
          </cell>
          <cell r="B13917" t="str">
            <v>IEA</v>
          </cell>
        </row>
        <row r="13918">
          <cell r="A13918">
            <v>2014</v>
          </cell>
          <cell r="B13918" t="str">
            <v>World Bank</v>
          </cell>
        </row>
        <row r="13919">
          <cell r="A13919">
            <v>2016</v>
          </cell>
          <cell r="B13919" t="str">
            <v>IEA</v>
          </cell>
        </row>
        <row r="13920">
          <cell r="A13920">
            <v>2014</v>
          </cell>
          <cell r="B13920" t="str">
            <v>World Bank</v>
          </cell>
        </row>
        <row r="13921">
          <cell r="A13921">
            <v>2016</v>
          </cell>
          <cell r="B13921" t="str">
            <v>IEA</v>
          </cell>
        </row>
        <row r="13922">
          <cell r="A13922">
            <v>2016</v>
          </cell>
          <cell r="B13922" t="str">
            <v>IEA</v>
          </cell>
        </row>
        <row r="13923">
          <cell r="A13923">
            <v>2016</v>
          </cell>
          <cell r="B13923" t="str">
            <v>IEA</v>
          </cell>
        </row>
        <row r="13924">
          <cell r="A13924">
            <v>2014</v>
          </cell>
          <cell r="B13924" t="str">
            <v>World Bank</v>
          </cell>
        </row>
        <row r="13925">
          <cell r="A13925">
            <v>2014</v>
          </cell>
          <cell r="B13925" t="str">
            <v>World Bank</v>
          </cell>
        </row>
        <row r="13926">
          <cell r="A13926">
            <v>2016</v>
          </cell>
          <cell r="B13926" t="str">
            <v>IEA</v>
          </cell>
        </row>
        <row r="13927">
          <cell r="A13927">
            <v>2014</v>
          </cell>
          <cell r="B13927" t="str">
            <v>World Bank</v>
          </cell>
        </row>
        <row r="13928">
          <cell r="A13928">
            <v>2014</v>
          </cell>
          <cell r="B13928" t="str">
            <v>World Bank</v>
          </cell>
        </row>
        <row r="13929">
          <cell r="A13929">
            <v>2016</v>
          </cell>
          <cell r="B13929" t="str">
            <v>IEA</v>
          </cell>
        </row>
        <row r="13930">
          <cell r="A13930">
            <v>2016</v>
          </cell>
          <cell r="B13930" t="str">
            <v>IEA</v>
          </cell>
        </row>
        <row r="13931">
          <cell r="A13931">
            <v>2016</v>
          </cell>
          <cell r="B13931" t="str">
            <v>IEA</v>
          </cell>
        </row>
        <row r="13932">
          <cell r="A13932">
            <v>2016</v>
          </cell>
          <cell r="B13932" t="str">
            <v>IEA</v>
          </cell>
        </row>
        <row r="13933">
          <cell r="A13933">
            <v>2016</v>
          </cell>
          <cell r="B13933" t="str">
            <v>IEA</v>
          </cell>
        </row>
        <row r="13934">
          <cell r="A13934">
            <v>2016</v>
          </cell>
          <cell r="B13934" t="str">
            <v>IEA</v>
          </cell>
        </row>
        <row r="13935">
          <cell r="A13935">
            <v>2014</v>
          </cell>
          <cell r="B13935" t="str">
            <v>World Bank</v>
          </cell>
        </row>
        <row r="13936">
          <cell r="A13936">
            <v>2014</v>
          </cell>
          <cell r="B13936" t="str">
            <v>World Bank</v>
          </cell>
        </row>
        <row r="13937">
          <cell r="A13937">
            <v>2016</v>
          </cell>
          <cell r="B13937" t="str">
            <v>IEA</v>
          </cell>
        </row>
        <row r="13938">
          <cell r="A13938">
            <v>2016</v>
          </cell>
          <cell r="B13938" t="str">
            <v>IEA</v>
          </cell>
        </row>
        <row r="13939">
          <cell r="A13939">
            <v>2016</v>
          </cell>
          <cell r="B13939" t="str">
            <v>IEA</v>
          </cell>
        </row>
        <row r="13940">
          <cell r="A13940">
            <v>2016</v>
          </cell>
          <cell r="B13940" t="str">
            <v>IEA</v>
          </cell>
        </row>
        <row r="13941">
          <cell r="A13941">
            <v>2016</v>
          </cell>
          <cell r="B13941" t="str">
            <v>IEA</v>
          </cell>
        </row>
        <row r="13942">
          <cell r="A13942">
            <v>2016</v>
          </cell>
          <cell r="B13942" t="str">
            <v>IEA</v>
          </cell>
        </row>
        <row r="13943">
          <cell r="A13943">
            <v>2014</v>
          </cell>
          <cell r="B13943" t="str">
            <v>World Bank</v>
          </cell>
        </row>
        <row r="13944">
          <cell r="A13944">
            <v>2016</v>
          </cell>
          <cell r="B13944" t="str">
            <v>IEA</v>
          </cell>
        </row>
        <row r="13945">
          <cell r="A13945">
            <v>2016</v>
          </cell>
          <cell r="B13945" t="str">
            <v>IEA</v>
          </cell>
        </row>
        <row r="13946">
          <cell r="A13946">
            <v>2016</v>
          </cell>
          <cell r="B13946" t="str">
            <v>IEA</v>
          </cell>
        </row>
        <row r="13947">
          <cell r="A13947">
            <v>2016</v>
          </cell>
          <cell r="B13947" t="str">
            <v>IEA</v>
          </cell>
        </row>
        <row r="13948">
          <cell r="A13948">
            <v>2016</v>
          </cell>
          <cell r="B13948" t="str">
            <v>IEA</v>
          </cell>
        </row>
        <row r="13949">
          <cell r="A13949">
            <v>2014</v>
          </cell>
          <cell r="B13949" t="str">
            <v>World Bank</v>
          </cell>
        </row>
        <row r="13950">
          <cell r="A13950">
            <v>2014</v>
          </cell>
          <cell r="B13950" t="str">
            <v>World Bank</v>
          </cell>
        </row>
        <row r="13951">
          <cell r="A13951">
            <v>2016</v>
          </cell>
          <cell r="B13951" t="str">
            <v>IEA</v>
          </cell>
        </row>
        <row r="13952">
          <cell r="A13952">
            <v>2014</v>
          </cell>
          <cell r="B13952" t="str">
            <v>World Bank</v>
          </cell>
        </row>
        <row r="13953">
          <cell r="A13953">
            <v>2014</v>
          </cell>
          <cell r="B13953" t="str">
            <v>World Bank</v>
          </cell>
        </row>
        <row r="13954">
          <cell r="A13954">
            <v>2016</v>
          </cell>
          <cell r="B13954" t="str">
            <v>IEA</v>
          </cell>
        </row>
        <row r="13955">
          <cell r="A13955">
            <v>2016</v>
          </cell>
          <cell r="B13955" t="str">
            <v>IEA</v>
          </cell>
        </row>
        <row r="13956">
          <cell r="A13956">
            <v>2016</v>
          </cell>
          <cell r="B13956" t="str">
            <v>IEA</v>
          </cell>
        </row>
        <row r="13957">
          <cell r="A13957">
            <v>2016</v>
          </cell>
          <cell r="B13957" t="str">
            <v>IEA</v>
          </cell>
        </row>
        <row r="13958">
          <cell r="A13958">
            <v>2016</v>
          </cell>
          <cell r="B13958" t="str">
            <v>IEA</v>
          </cell>
        </row>
        <row r="13959">
          <cell r="A13959">
            <v>2014</v>
          </cell>
          <cell r="B13959" t="str">
            <v>World Bank</v>
          </cell>
        </row>
        <row r="13960">
          <cell r="A13960">
            <v>2014</v>
          </cell>
          <cell r="B13960" t="str">
            <v>World Bank</v>
          </cell>
        </row>
        <row r="13961">
          <cell r="A13961">
            <v>2016</v>
          </cell>
          <cell r="B13961" t="str">
            <v>IEA</v>
          </cell>
        </row>
        <row r="13962">
          <cell r="A13962">
            <v>2016</v>
          </cell>
          <cell r="B13962" t="str">
            <v>IEA</v>
          </cell>
        </row>
        <row r="13963">
          <cell r="A13963">
            <v>2014</v>
          </cell>
          <cell r="B13963" t="str">
            <v>World Bank</v>
          </cell>
        </row>
        <row r="13964">
          <cell r="A13964">
            <v>2014</v>
          </cell>
          <cell r="B13964" t="str">
            <v>World Bank</v>
          </cell>
        </row>
        <row r="13965">
          <cell r="A13965">
            <v>2015</v>
          </cell>
          <cell r="B13965" t="str">
            <v>World Energy Council</v>
          </cell>
        </row>
        <row r="13966">
          <cell r="A13966">
            <v>2016</v>
          </cell>
          <cell r="B13966" t="str">
            <v>IEA</v>
          </cell>
        </row>
        <row r="13967">
          <cell r="A13967">
            <v>2016</v>
          </cell>
          <cell r="B13967" t="str">
            <v>IEA</v>
          </cell>
        </row>
        <row r="13968">
          <cell r="A13968">
            <v>2014</v>
          </cell>
          <cell r="B13968" t="str">
            <v>World Bank</v>
          </cell>
        </row>
        <row r="13969">
          <cell r="A13969">
            <v>2014</v>
          </cell>
          <cell r="B13969" t="str">
            <v>World Bank</v>
          </cell>
        </row>
        <row r="13970">
          <cell r="A13970">
            <v>2016</v>
          </cell>
          <cell r="B13970" t="str">
            <v>IEA</v>
          </cell>
        </row>
        <row r="13971">
          <cell r="A13971">
            <v>2014</v>
          </cell>
          <cell r="B13971" t="str">
            <v>World Bank</v>
          </cell>
        </row>
        <row r="13972">
          <cell r="A13972">
            <v>2014</v>
          </cell>
          <cell r="B13972" t="str">
            <v>World Bank</v>
          </cell>
        </row>
        <row r="13973">
          <cell r="A13973">
            <v>2014</v>
          </cell>
          <cell r="B13973" t="str">
            <v>World Bank</v>
          </cell>
        </row>
        <row r="13974">
          <cell r="A13974">
            <v>2014</v>
          </cell>
          <cell r="B13974" t="str">
            <v>World Bank</v>
          </cell>
        </row>
        <row r="13975">
          <cell r="A13975">
            <v>2016</v>
          </cell>
          <cell r="B13975" t="str">
            <v>IEA</v>
          </cell>
        </row>
        <row r="13976">
          <cell r="A13976">
            <v>2016</v>
          </cell>
          <cell r="B13976" t="str">
            <v>IEA</v>
          </cell>
        </row>
        <row r="13977">
          <cell r="A13977">
            <v>2016</v>
          </cell>
          <cell r="B13977" t="str">
            <v>IEA</v>
          </cell>
        </row>
        <row r="13978">
          <cell r="A13978">
            <v>2017</v>
          </cell>
          <cell r="B13978" t="str">
            <v>Telegeography; EIU</v>
          </cell>
        </row>
        <row r="13979">
          <cell r="A13979">
            <v>2016</v>
          </cell>
          <cell r="B13979" t="str">
            <v>GSMA</v>
          </cell>
        </row>
        <row r="13980">
          <cell r="A13980">
            <v>2017</v>
          </cell>
          <cell r="B13980" t="str">
            <v>Telegeography; EIU</v>
          </cell>
        </row>
        <row r="13981">
          <cell r="A13981">
            <v>2017</v>
          </cell>
          <cell r="B13981" t="str">
            <v>Telegeography; EIU</v>
          </cell>
        </row>
        <row r="13982">
          <cell r="A13982">
            <v>2017</v>
          </cell>
          <cell r="B13982" t="str">
            <v>Telegeography; EIU</v>
          </cell>
        </row>
        <row r="13983">
          <cell r="A13983">
            <v>2017</v>
          </cell>
          <cell r="B13983" t="str">
            <v>Telegeography; EIU</v>
          </cell>
        </row>
        <row r="13984">
          <cell r="A13984">
            <v>2017</v>
          </cell>
          <cell r="B13984" t="str">
            <v>Telegeography; EIU</v>
          </cell>
        </row>
        <row r="13985">
          <cell r="A13985">
            <v>2017</v>
          </cell>
          <cell r="B13985" t="str">
            <v>Telegeography; EIU</v>
          </cell>
        </row>
        <row r="13986">
          <cell r="A13986">
            <v>2017</v>
          </cell>
          <cell r="B13986" t="str">
            <v>Telegeography; EIU</v>
          </cell>
        </row>
        <row r="13987">
          <cell r="A13987">
            <v>2017</v>
          </cell>
          <cell r="B13987" t="str">
            <v>Telegeography; EIU</v>
          </cell>
        </row>
        <row r="13988">
          <cell r="A13988">
            <v>2017</v>
          </cell>
          <cell r="B13988" t="str">
            <v>Telegeography; EIU</v>
          </cell>
        </row>
        <row r="13989">
          <cell r="A13989">
            <v>2017</v>
          </cell>
          <cell r="B13989" t="str">
            <v>Telegeography; EIU</v>
          </cell>
        </row>
        <row r="13990">
          <cell r="A13990">
            <v>2017</v>
          </cell>
          <cell r="B13990" t="str">
            <v>Telegeography; EIU</v>
          </cell>
        </row>
        <row r="13991">
          <cell r="A13991">
            <v>2017</v>
          </cell>
          <cell r="B13991" t="str">
            <v>Telegeography; EIU</v>
          </cell>
        </row>
        <row r="13992">
          <cell r="A13992">
            <v>2017</v>
          </cell>
          <cell r="B13992" t="str">
            <v>Telegeography; EIU</v>
          </cell>
        </row>
        <row r="13993">
          <cell r="A13993">
            <v>2017</v>
          </cell>
          <cell r="B13993" t="str">
            <v>Telegeography; EIU</v>
          </cell>
        </row>
        <row r="13994">
          <cell r="A13994">
            <v>2017</v>
          </cell>
          <cell r="B13994" t="str">
            <v>Telegeography; EIU</v>
          </cell>
        </row>
        <row r="13995">
          <cell r="A13995">
            <v>2017</v>
          </cell>
          <cell r="B13995" t="str">
            <v>Telegeography; EIU</v>
          </cell>
        </row>
        <row r="13996">
          <cell r="A13996">
            <v>2017</v>
          </cell>
          <cell r="B13996" t="str">
            <v>Telegeography; EIU</v>
          </cell>
        </row>
        <row r="13997">
          <cell r="A13997">
            <v>2017</v>
          </cell>
          <cell r="B13997" t="str">
            <v>Telegeography; EIU</v>
          </cell>
        </row>
        <row r="13998">
          <cell r="A13998">
            <v>2017</v>
          </cell>
          <cell r="B13998" t="str">
            <v>Telegeography; EIU</v>
          </cell>
        </row>
        <row r="13999">
          <cell r="A13999">
            <v>2017</v>
          </cell>
          <cell r="B13999" t="str">
            <v>Telegeography; EIU</v>
          </cell>
        </row>
        <row r="14000">
          <cell r="A14000">
            <v>2017</v>
          </cell>
          <cell r="B14000" t="str">
            <v>Telegeography; EIU</v>
          </cell>
        </row>
        <row r="14001">
          <cell r="A14001">
            <v>2017</v>
          </cell>
          <cell r="B14001" t="str">
            <v>Telegeography; EIU</v>
          </cell>
        </row>
        <row r="14002">
          <cell r="A14002">
            <v>2017</v>
          </cell>
          <cell r="B14002" t="str">
            <v>Telegeography; EIU</v>
          </cell>
        </row>
        <row r="14003">
          <cell r="A14003">
            <v>2017</v>
          </cell>
          <cell r="B14003" t="str">
            <v>Telegeography; EIU</v>
          </cell>
        </row>
        <row r="14004">
          <cell r="A14004">
            <v>2017</v>
          </cell>
          <cell r="B14004" t="str">
            <v>Telegeography; EIU</v>
          </cell>
        </row>
        <row r="14005">
          <cell r="A14005">
            <v>2017</v>
          </cell>
          <cell r="B14005" t="str">
            <v>Telegeography; EIU</v>
          </cell>
        </row>
        <row r="14006">
          <cell r="A14006">
            <v>2017</v>
          </cell>
          <cell r="B14006" t="str">
            <v>Telegeography; EIU</v>
          </cell>
        </row>
        <row r="14007">
          <cell r="A14007">
            <v>2017</v>
          </cell>
          <cell r="B14007" t="str">
            <v>Telegeography; EIU</v>
          </cell>
        </row>
        <row r="14008">
          <cell r="A14008">
            <v>2017</v>
          </cell>
          <cell r="B14008" t="str">
            <v>Telegeography; EIU</v>
          </cell>
        </row>
        <row r="14009">
          <cell r="A14009">
            <v>2017</v>
          </cell>
          <cell r="B14009" t="str">
            <v>Telegeography; EIU</v>
          </cell>
        </row>
        <row r="14010">
          <cell r="A14010">
            <v>2017</v>
          </cell>
          <cell r="B14010" t="str">
            <v>Telegeography; EIU</v>
          </cell>
        </row>
        <row r="14011">
          <cell r="A14011">
            <v>2017</v>
          </cell>
          <cell r="B14011" t="str">
            <v>Telegeography; EIU</v>
          </cell>
        </row>
        <row r="14012">
          <cell r="A14012">
            <v>2017</v>
          </cell>
          <cell r="B14012" t="str">
            <v>Telegeography; EIU</v>
          </cell>
        </row>
        <row r="14013">
          <cell r="A14013">
            <v>2017</v>
          </cell>
          <cell r="B14013" t="str">
            <v>Telegeography; EIU</v>
          </cell>
        </row>
        <row r="14014">
          <cell r="A14014">
            <v>2017</v>
          </cell>
          <cell r="B14014" t="str">
            <v>Telegeography; EIU</v>
          </cell>
        </row>
        <row r="14015">
          <cell r="A14015">
            <v>2017</v>
          </cell>
          <cell r="B14015" t="str">
            <v>Telegeography; EIU</v>
          </cell>
        </row>
        <row r="14016">
          <cell r="A14016">
            <v>2017</v>
          </cell>
          <cell r="B14016" t="str">
            <v>Telegeography; EIU</v>
          </cell>
        </row>
        <row r="14017">
          <cell r="A14017">
            <v>2017</v>
          </cell>
          <cell r="B14017" t="str">
            <v>Telegeography; EIU</v>
          </cell>
        </row>
        <row r="14018">
          <cell r="A14018">
            <v>2017</v>
          </cell>
          <cell r="B14018" t="str">
            <v>Telegeography; EIU</v>
          </cell>
        </row>
        <row r="14019">
          <cell r="A14019">
            <v>2017</v>
          </cell>
          <cell r="B14019" t="str">
            <v>Telegeography; EIU</v>
          </cell>
        </row>
        <row r="14020">
          <cell r="A14020">
            <v>2017</v>
          </cell>
          <cell r="B14020" t="str">
            <v>Telegeography; EIU</v>
          </cell>
        </row>
        <row r="14021">
          <cell r="A14021">
            <v>2017</v>
          </cell>
          <cell r="B14021" t="str">
            <v>Telegeography; EIU</v>
          </cell>
        </row>
        <row r="14022">
          <cell r="A14022">
            <v>2017</v>
          </cell>
          <cell r="B14022" t="str">
            <v>Telegeography; EIU</v>
          </cell>
        </row>
        <row r="14023">
          <cell r="A14023">
            <v>2017</v>
          </cell>
          <cell r="B14023" t="str">
            <v>Telegeography; EIU</v>
          </cell>
        </row>
        <row r="14024">
          <cell r="A14024">
            <v>2017</v>
          </cell>
          <cell r="B14024" t="str">
            <v>Telegeography; EIU</v>
          </cell>
        </row>
        <row r="14025">
          <cell r="A14025">
            <v>2017</v>
          </cell>
          <cell r="B14025" t="str">
            <v>Telegeography; EIU</v>
          </cell>
        </row>
        <row r="14026">
          <cell r="A14026">
            <v>2017</v>
          </cell>
          <cell r="B14026" t="str">
            <v>Telegeography; EIU</v>
          </cell>
        </row>
        <row r="14027">
          <cell r="A14027">
            <v>2017</v>
          </cell>
          <cell r="B14027" t="str">
            <v>Telegeography; EIU</v>
          </cell>
        </row>
        <row r="14028">
          <cell r="A14028">
            <v>2017</v>
          </cell>
          <cell r="B14028" t="str">
            <v>Telegeography; EIU</v>
          </cell>
        </row>
        <row r="14029">
          <cell r="A14029">
            <v>2017</v>
          </cell>
          <cell r="B14029" t="str">
            <v>Telegeography; EIU</v>
          </cell>
        </row>
        <row r="14030">
          <cell r="A14030">
            <v>2017</v>
          </cell>
          <cell r="B14030" t="str">
            <v>Telegeography; EIU</v>
          </cell>
        </row>
        <row r="14031">
          <cell r="A14031">
            <v>2017</v>
          </cell>
          <cell r="B14031" t="str">
            <v>Telegeography; EIU</v>
          </cell>
        </row>
        <row r="14032">
          <cell r="A14032">
            <v>2017</v>
          </cell>
          <cell r="B14032" t="str">
            <v>Telegeography; EIU</v>
          </cell>
        </row>
        <row r="14033">
          <cell r="A14033">
            <v>2017</v>
          </cell>
          <cell r="B14033" t="str">
            <v>Telegeography; EIU</v>
          </cell>
        </row>
        <row r="14034">
          <cell r="A14034">
            <v>2017</v>
          </cell>
          <cell r="B14034" t="str">
            <v>Telegeography; EIU</v>
          </cell>
        </row>
        <row r="14035">
          <cell r="A14035">
            <v>2017</v>
          </cell>
          <cell r="B14035" t="str">
            <v>Telegeography; EIU</v>
          </cell>
        </row>
        <row r="14036">
          <cell r="A14036">
            <v>2017</v>
          </cell>
          <cell r="B14036" t="str">
            <v>Telegeography; EIU</v>
          </cell>
        </row>
        <row r="14037">
          <cell r="A14037">
            <v>2017</v>
          </cell>
          <cell r="B14037" t="str">
            <v>Telegeography; EIU</v>
          </cell>
        </row>
        <row r="14038">
          <cell r="A14038">
            <v>2017</v>
          </cell>
          <cell r="B14038" t="str">
            <v>Telegeography; EIU</v>
          </cell>
        </row>
        <row r="14039">
          <cell r="A14039">
            <v>2017</v>
          </cell>
          <cell r="B14039" t="str">
            <v>Telegeography; EIU</v>
          </cell>
        </row>
        <row r="14040">
          <cell r="A14040">
            <v>2017</v>
          </cell>
          <cell r="B14040" t="str">
            <v>Telegeography; EIU</v>
          </cell>
        </row>
        <row r="14041">
          <cell r="A14041">
            <v>2017</v>
          </cell>
          <cell r="B14041" t="str">
            <v>Telegeography; EIU</v>
          </cell>
        </row>
        <row r="14042">
          <cell r="A14042">
            <v>2017</v>
          </cell>
          <cell r="B14042" t="str">
            <v>Telegeography; EIU</v>
          </cell>
        </row>
        <row r="14043">
          <cell r="A14043">
            <v>2017</v>
          </cell>
          <cell r="B14043" t="str">
            <v>Telegeography; EIU</v>
          </cell>
        </row>
        <row r="14044">
          <cell r="A14044">
            <v>2017</v>
          </cell>
          <cell r="B14044" t="str">
            <v>Telegeography; EIU</v>
          </cell>
        </row>
        <row r="14045">
          <cell r="A14045">
            <v>2017</v>
          </cell>
          <cell r="B14045" t="str">
            <v>Telegeography; EIU</v>
          </cell>
        </row>
        <row r="14046">
          <cell r="A14046">
            <v>2017</v>
          </cell>
          <cell r="B14046" t="str">
            <v>Telegeography; EIU</v>
          </cell>
        </row>
        <row r="14047">
          <cell r="A14047">
            <v>2017</v>
          </cell>
          <cell r="B14047" t="str">
            <v>Telegeography; EIU</v>
          </cell>
        </row>
        <row r="14048">
          <cell r="A14048">
            <v>2017</v>
          </cell>
          <cell r="B14048" t="str">
            <v>Telegeography; EIU</v>
          </cell>
        </row>
        <row r="14049">
          <cell r="A14049">
            <v>2017</v>
          </cell>
          <cell r="B14049" t="str">
            <v>Telegeography; EIU</v>
          </cell>
        </row>
        <row r="14050">
          <cell r="A14050">
            <v>2017</v>
          </cell>
          <cell r="B14050" t="str">
            <v>Telegeography; EIU</v>
          </cell>
        </row>
        <row r="14051">
          <cell r="A14051">
            <v>2017</v>
          </cell>
          <cell r="B14051" t="str">
            <v>Telegeography; EIU</v>
          </cell>
        </row>
        <row r="14052">
          <cell r="A14052">
            <v>2017</v>
          </cell>
          <cell r="B14052" t="str">
            <v>Telegeography; EIU</v>
          </cell>
        </row>
        <row r="14053">
          <cell r="A14053">
            <v>2017</v>
          </cell>
          <cell r="B14053" t="str">
            <v>Telegeography; EIU</v>
          </cell>
        </row>
        <row r="14054">
          <cell r="A14054">
            <v>2017</v>
          </cell>
          <cell r="B14054" t="str">
            <v>Telegeography; EIU</v>
          </cell>
        </row>
        <row r="14055">
          <cell r="A14055">
            <v>2017</v>
          </cell>
          <cell r="B14055" t="str">
            <v>Telegeography; EIU</v>
          </cell>
        </row>
        <row r="14056">
          <cell r="A14056">
            <v>2017</v>
          </cell>
          <cell r="B14056" t="str">
            <v>Telegeography; EIU</v>
          </cell>
        </row>
        <row r="14057">
          <cell r="A14057">
            <v>2017</v>
          </cell>
          <cell r="B14057" t="str">
            <v>Telegeography; EIU</v>
          </cell>
        </row>
        <row r="14058">
          <cell r="A14058">
            <v>2017</v>
          </cell>
          <cell r="B14058" t="str">
            <v>Telegeography; EIU</v>
          </cell>
        </row>
        <row r="14059">
          <cell r="A14059">
            <v>2017</v>
          </cell>
          <cell r="B14059" t="str">
            <v>Telegeography; EIU</v>
          </cell>
        </row>
        <row r="14060">
          <cell r="A14060">
            <v>2017</v>
          </cell>
          <cell r="B14060" t="str">
            <v>Telegeography; EIU</v>
          </cell>
        </row>
        <row r="14061">
          <cell r="A14061">
            <v>2017</v>
          </cell>
          <cell r="B14061" t="str">
            <v>Telegeography; EIU</v>
          </cell>
        </row>
        <row r="14062">
          <cell r="A14062">
            <v>2017</v>
          </cell>
          <cell r="B14062" t="str">
            <v>Telegeography; EIU</v>
          </cell>
        </row>
        <row r="14063">
          <cell r="A14063">
            <v>2017</v>
          </cell>
          <cell r="B14063" t="str">
            <v>Telegeography; EIU</v>
          </cell>
        </row>
        <row r="14064">
          <cell r="A14064">
            <v>2012</v>
          </cell>
          <cell r="B14064" t="str">
            <v>ITU</v>
          </cell>
        </row>
        <row r="14065">
          <cell r="A14065">
            <v>2012</v>
          </cell>
          <cell r="B14065" t="str">
            <v>ITU</v>
          </cell>
        </row>
        <row r="14066">
          <cell r="A14066">
            <v>2017</v>
          </cell>
          <cell r="B14066" t="str">
            <v>Comms AU</v>
          </cell>
        </row>
        <row r="14067">
          <cell r="A14067">
            <v>2012</v>
          </cell>
          <cell r="B14067" t="str">
            <v>ITU</v>
          </cell>
        </row>
        <row r="14068">
          <cell r="A14068">
            <v>2012</v>
          </cell>
          <cell r="B14068" t="str">
            <v>UNESCO</v>
          </cell>
        </row>
        <row r="14069">
          <cell r="A14069">
            <v>2012</v>
          </cell>
          <cell r="B14069" t="str">
            <v>ITU</v>
          </cell>
        </row>
        <row r="14070">
          <cell r="A14070">
            <v>2012</v>
          </cell>
          <cell r="B14070" t="str">
            <v>UNESCO</v>
          </cell>
        </row>
        <row r="14071">
          <cell r="A14071">
            <v>2010</v>
          </cell>
          <cell r="B14071" t="str">
            <v>UNESCO</v>
          </cell>
        </row>
        <row r="14072">
          <cell r="A14072" t="str">
            <v>–</v>
          </cell>
          <cell r="B14072" t="str">
            <v>–</v>
          </cell>
        </row>
        <row r="14073">
          <cell r="A14073">
            <v>2013</v>
          </cell>
          <cell r="B14073" t="str">
            <v>UNESCO</v>
          </cell>
        </row>
        <row r="14074">
          <cell r="A14074">
            <v>2012</v>
          </cell>
          <cell r="B14074" t="str">
            <v>UNESCO</v>
          </cell>
        </row>
        <row r="14075">
          <cell r="A14075">
            <v>2013</v>
          </cell>
          <cell r="B14075" t="str">
            <v>UNESCO</v>
          </cell>
        </row>
        <row r="14076">
          <cell r="A14076">
            <v>2004</v>
          </cell>
          <cell r="B14076" t="str">
            <v>Statistics Canada</v>
          </cell>
        </row>
        <row r="14077">
          <cell r="A14077">
            <v>2012</v>
          </cell>
          <cell r="B14077" t="str">
            <v>ITU</v>
          </cell>
        </row>
        <row r="14078">
          <cell r="A14078" t="str">
            <v>–</v>
          </cell>
          <cell r="B14078" t="str">
            <v>EIU estimate</v>
          </cell>
          <cell r="D14078" t="str">
            <v>e</v>
          </cell>
        </row>
        <row r="14079">
          <cell r="A14079">
            <v>2011</v>
          </cell>
          <cell r="B14079" t="str">
            <v>UNESCO</v>
          </cell>
        </row>
        <row r="14080">
          <cell r="A14080" t="str">
            <v>–</v>
          </cell>
          <cell r="B14080" t="str">
            <v>EIU estimate</v>
          </cell>
          <cell r="D14080" t="str">
            <v>e</v>
          </cell>
        </row>
        <row r="14081">
          <cell r="A14081" t="str">
            <v>–</v>
          </cell>
          <cell r="B14081" t="str">
            <v>EIU estimate</v>
          </cell>
          <cell r="D14081" t="str">
            <v>e</v>
          </cell>
        </row>
        <row r="14082">
          <cell r="A14082">
            <v>2012</v>
          </cell>
          <cell r="B14082" t="str">
            <v>ITU</v>
          </cell>
        </row>
        <row r="14083">
          <cell r="A14083">
            <v>2010</v>
          </cell>
          <cell r="B14083" t="str">
            <v>UNESCO</v>
          </cell>
        </row>
        <row r="14084">
          <cell r="A14084">
            <v>2010</v>
          </cell>
          <cell r="B14084" t="str">
            <v>UNESCO</v>
          </cell>
        </row>
        <row r="14085">
          <cell r="A14085">
            <v>2012</v>
          </cell>
          <cell r="B14085" t="str">
            <v>ITU</v>
          </cell>
        </row>
        <row r="14086">
          <cell r="A14086">
            <v>2017</v>
          </cell>
          <cell r="B14086" t="str">
            <v>Ethio Telecom, UNESCO</v>
          </cell>
        </row>
        <row r="14087">
          <cell r="A14087" t="str">
            <v>–</v>
          </cell>
          <cell r="B14087" t="str">
            <v>EIU estimate</v>
          </cell>
          <cell r="D14087" t="str">
            <v>e</v>
          </cell>
        </row>
        <row r="14088">
          <cell r="A14088">
            <v>2017</v>
          </cell>
          <cell r="B14088" t="str">
            <v>Federal Ministry of Education and Research</v>
          </cell>
        </row>
        <row r="14089">
          <cell r="A14089" t="str">
            <v>–</v>
          </cell>
          <cell r="B14089" t="str">
            <v>EIU estimate</v>
          </cell>
          <cell r="D14089" t="str">
            <v>e</v>
          </cell>
        </row>
        <row r="14090">
          <cell r="A14090" t="str">
            <v>–</v>
          </cell>
          <cell r="B14090" t="str">
            <v>–</v>
          </cell>
        </row>
        <row r="14091">
          <cell r="A14091">
            <v>2009</v>
          </cell>
          <cell r="B14091" t="str">
            <v>UNESCO</v>
          </cell>
        </row>
        <row r="14092">
          <cell r="A14092">
            <v>2012</v>
          </cell>
          <cell r="B14092" t="str">
            <v>ITU</v>
          </cell>
        </row>
        <row r="14093">
          <cell r="A14093" t="str">
            <v>–</v>
          </cell>
          <cell r="B14093" t="str">
            <v>EIU estimate</v>
          </cell>
          <cell r="D14093" t="str">
            <v>e</v>
          </cell>
        </row>
        <row r="14094">
          <cell r="A14094">
            <v>2012</v>
          </cell>
          <cell r="B14094" t="str">
            <v>UNESCO</v>
          </cell>
        </row>
        <row r="14095">
          <cell r="A14095">
            <v>2012</v>
          </cell>
          <cell r="B14095" t="str">
            <v>UNESCO</v>
          </cell>
        </row>
        <row r="14096">
          <cell r="A14096" t="str">
            <v>–</v>
          </cell>
          <cell r="B14096" t="str">
            <v>–</v>
          </cell>
        </row>
        <row r="14097">
          <cell r="A14097" t="str">
            <v>–</v>
          </cell>
          <cell r="B14097" t="str">
            <v>EIU estimate</v>
          </cell>
          <cell r="D14097" t="str">
            <v>e</v>
          </cell>
        </row>
        <row r="14098">
          <cell r="A14098">
            <v>2012</v>
          </cell>
          <cell r="B14098" t="str">
            <v>UNESCO</v>
          </cell>
        </row>
        <row r="14099">
          <cell r="A14099">
            <v>2013</v>
          </cell>
          <cell r="B14099" t="str">
            <v>UNESCO</v>
          </cell>
        </row>
        <row r="14100">
          <cell r="A14100">
            <v>2010</v>
          </cell>
          <cell r="B14100" t="str">
            <v>UNESCO</v>
          </cell>
        </row>
        <row r="14101">
          <cell r="A14101" t="str">
            <v>–</v>
          </cell>
          <cell r="B14101" t="str">
            <v>EIU estimate</v>
          </cell>
          <cell r="D14101" t="str">
            <v>e</v>
          </cell>
        </row>
        <row r="14102">
          <cell r="A14102" t="str">
            <v>–</v>
          </cell>
          <cell r="B14102" t="str">
            <v>–</v>
          </cell>
        </row>
        <row r="14103">
          <cell r="A14103">
            <v>2014</v>
          </cell>
          <cell r="B14103" t="str">
            <v>UNESCO</v>
          </cell>
        </row>
        <row r="14104">
          <cell r="A14104">
            <v>2013</v>
          </cell>
          <cell r="B14104" t="str">
            <v>UNESCO</v>
          </cell>
        </row>
        <row r="14105">
          <cell r="A14105" t="str">
            <v>–</v>
          </cell>
          <cell r="B14105" t="str">
            <v>EIU estimate</v>
          </cell>
          <cell r="D14105" t="str">
            <v>e</v>
          </cell>
        </row>
        <row r="14106">
          <cell r="A14106">
            <v>2011</v>
          </cell>
          <cell r="B14106" t="str">
            <v>UNESCO</v>
          </cell>
        </row>
        <row r="14107">
          <cell r="A14107">
            <v>2012</v>
          </cell>
          <cell r="B14107" t="str">
            <v>UNESCO</v>
          </cell>
        </row>
        <row r="14108">
          <cell r="A14108">
            <v>2012</v>
          </cell>
          <cell r="B14108" t="str">
            <v>UNESCO</v>
          </cell>
        </row>
        <row r="14109">
          <cell r="A14109">
            <v>2012</v>
          </cell>
          <cell r="B14109" t="str">
            <v>UNESCO</v>
          </cell>
        </row>
        <row r="14110">
          <cell r="A14110">
            <v>2012</v>
          </cell>
          <cell r="B14110" t="str">
            <v>ITU</v>
          </cell>
        </row>
        <row r="14111">
          <cell r="A14111" t="str">
            <v>–</v>
          </cell>
          <cell r="B14111" t="str">
            <v>EIU estimate</v>
          </cell>
          <cell r="D14111" t="str">
            <v>e</v>
          </cell>
        </row>
        <row r="14112">
          <cell r="A14112" t="str">
            <v>–</v>
          </cell>
          <cell r="B14112" t="str">
            <v>EIU estimate</v>
          </cell>
          <cell r="D14112" t="str">
            <v>e</v>
          </cell>
        </row>
        <row r="14113">
          <cell r="A14113" t="str">
            <v>–</v>
          </cell>
          <cell r="B14113" t="str">
            <v>–</v>
          </cell>
        </row>
        <row r="14114">
          <cell r="A14114">
            <v>2011</v>
          </cell>
          <cell r="B14114" t="str">
            <v>UNESCO</v>
          </cell>
        </row>
        <row r="14115">
          <cell r="A14115" t="str">
            <v>–</v>
          </cell>
          <cell r="B14115" t="str">
            <v>EIU estimate</v>
          </cell>
          <cell r="D14115" t="str">
            <v>e</v>
          </cell>
        </row>
        <row r="14116">
          <cell r="A14116" t="str">
            <v>–</v>
          </cell>
          <cell r="B14116" t="str">
            <v>EIU estimate</v>
          </cell>
          <cell r="D14116" t="str">
            <v>e</v>
          </cell>
        </row>
        <row r="14117">
          <cell r="A14117">
            <v>2011</v>
          </cell>
          <cell r="B14117" t="str">
            <v>UNESCO</v>
          </cell>
        </row>
        <row r="14118">
          <cell r="A14118" t="str">
            <v>–</v>
          </cell>
          <cell r="B14118" t="str">
            <v>EIU estimate</v>
          </cell>
          <cell r="D14118" t="str">
            <v>e</v>
          </cell>
        </row>
        <row r="14119">
          <cell r="A14119" t="str">
            <v>–</v>
          </cell>
          <cell r="B14119" t="str">
            <v>EIU estimate</v>
          </cell>
          <cell r="D14119" t="str">
            <v>e</v>
          </cell>
        </row>
        <row r="14120">
          <cell r="A14120">
            <v>2017</v>
          </cell>
          <cell r="B14120" t="str">
            <v>Department of Education, PH</v>
          </cell>
        </row>
        <row r="14121">
          <cell r="A14121">
            <v>2012</v>
          </cell>
          <cell r="B14121" t="str">
            <v>ITU</v>
          </cell>
        </row>
        <row r="14122">
          <cell r="A14122" t="str">
            <v>–</v>
          </cell>
          <cell r="B14122" t="str">
            <v>–</v>
          </cell>
        </row>
        <row r="14123">
          <cell r="A14123">
            <v>2012</v>
          </cell>
          <cell r="B14123" t="str">
            <v>UNESCO</v>
          </cell>
        </row>
        <row r="14124">
          <cell r="A14124" t="str">
            <v>–</v>
          </cell>
          <cell r="B14124" t="str">
            <v>EIU estimate</v>
          </cell>
          <cell r="D14124" t="str">
            <v>e</v>
          </cell>
        </row>
        <row r="14125">
          <cell r="A14125">
            <v>2012</v>
          </cell>
          <cell r="B14125" t="str">
            <v>ITU</v>
          </cell>
        </row>
        <row r="14126">
          <cell r="A14126">
            <v>2017</v>
          </cell>
          <cell r="B14126" t="str">
            <v>MiTEC</v>
          </cell>
        </row>
        <row r="14127">
          <cell r="A14127">
            <v>2012</v>
          </cell>
          <cell r="B14127" t="str">
            <v>ITU</v>
          </cell>
        </row>
        <row r="14128">
          <cell r="A14128">
            <v>2012</v>
          </cell>
          <cell r="B14128" t="str">
            <v>ITU</v>
          </cell>
        </row>
        <row r="14129">
          <cell r="A14129">
            <v>2012</v>
          </cell>
          <cell r="B14129" t="str">
            <v>ITU</v>
          </cell>
        </row>
        <row r="14130">
          <cell r="A14130" t="str">
            <v>–</v>
          </cell>
          <cell r="B14130" t="str">
            <v>EIU estimate</v>
          </cell>
          <cell r="D14130" t="str">
            <v>e</v>
          </cell>
        </row>
        <row r="14131">
          <cell r="A14131">
            <v>2012</v>
          </cell>
          <cell r="B14131" t="str">
            <v>UNESCO</v>
          </cell>
        </row>
        <row r="14132">
          <cell r="A14132">
            <v>2012</v>
          </cell>
          <cell r="B14132" t="str">
            <v>ITU</v>
          </cell>
        </row>
        <row r="14133">
          <cell r="A14133">
            <v>2011</v>
          </cell>
          <cell r="B14133" t="str">
            <v>UNESCO</v>
          </cell>
        </row>
        <row r="14134">
          <cell r="A14134">
            <v>2012</v>
          </cell>
          <cell r="B14134" t="str">
            <v>ITU</v>
          </cell>
        </row>
        <row r="14135">
          <cell r="A14135">
            <v>2012</v>
          </cell>
          <cell r="B14135" t="str">
            <v>ITU</v>
          </cell>
        </row>
        <row r="14136">
          <cell r="A14136" t="str">
            <v>–</v>
          </cell>
          <cell r="B14136" t="str">
            <v>–</v>
          </cell>
        </row>
        <row r="14137">
          <cell r="A14137">
            <v>2017</v>
          </cell>
          <cell r="B14137" t="str">
            <v>NCC</v>
          </cell>
          <cell r="D14137" t="str">
            <v>e</v>
          </cell>
        </row>
        <row r="14138">
          <cell r="A14138" t="str">
            <v>–</v>
          </cell>
          <cell r="B14138" t="str">
            <v>EIU estimate</v>
          </cell>
          <cell r="D14138" t="str">
            <v>e</v>
          </cell>
        </row>
        <row r="14139">
          <cell r="A14139">
            <v>2012</v>
          </cell>
          <cell r="B14139" t="str">
            <v>UNESCO</v>
          </cell>
        </row>
        <row r="14140">
          <cell r="A14140">
            <v>2012</v>
          </cell>
          <cell r="B14140" t="str">
            <v>ITU</v>
          </cell>
        </row>
        <row r="14141">
          <cell r="A14141" t="str">
            <v>–</v>
          </cell>
          <cell r="B14141" t="str">
            <v>–</v>
          </cell>
        </row>
        <row r="14142">
          <cell r="A14142" t="str">
            <v>–</v>
          </cell>
          <cell r="B14142" t="str">
            <v>EIU estimate</v>
          </cell>
          <cell r="D14142" t="str">
            <v>e</v>
          </cell>
        </row>
        <row r="14143">
          <cell r="A14143" t="str">
            <v>–</v>
          </cell>
          <cell r="B14143" t="str">
            <v>EIU estimate</v>
          </cell>
          <cell r="D14143" t="str">
            <v>e</v>
          </cell>
        </row>
        <row r="14144">
          <cell r="A14144">
            <v>2012</v>
          </cell>
          <cell r="B14144" t="str">
            <v>ITU</v>
          </cell>
        </row>
        <row r="14145">
          <cell r="A14145">
            <v>2005</v>
          </cell>
          <cell r="B14145" t="str">
            <v>National Center for Education Statistics (NCES)</v>
          </cell>
        </row>
        <row r="14146">
          <cell r="A14146" t="str">
            <v>–</v>
          </cell>
          <cell r="B14146" t="str">
            <v>EIU estimate</v>
          </cell>
          <cell r="D14146" t="str">
            <v>e</v>
          </cell>
        </row>
        <row r="14147">
          <cell r="A14147">
            <v>2012</v>
          </cell>
          <cell r="B14147" t="str">
            <v>UNESCO</v>
          </cell>
        </row>
        <row r="14148">
          <cell r="A14148" t="str">
            <v>–</v>
          </cell>
          <cell r="B14148" t="str">
            <v>EIU estimate</v>
          </cell>
          <cell r="D14148" t="str">
            <v>e</v>
          </cell>
        </row>
        <row r="14149">
          <cell r="A14149">
            <v>2012</v>
          </cell>
          <cell r="B14149" t="str">
            <v>UNESCO</v>
          </cell>
        </row>
        <row r="14150">
          <cell r="A14150">
            <v>2016</v>
          </cell>
          <cell r="B14150" t="str">
            <v>Institute for Economics &amp; Peace</v>
          </cell>
        </row>
        <row r="14151">
          <cell r="A14151">
            <v>2017</v>
          </cell>
          <cell r="B14151" t="str">
            <v>EIU Survey</v>
          </cell>
        </row>
        <row r="14152">
          <cell r="A14152">
            <v>2016</v>
          </cell>
          <cell r="B14152" t="str">
            <v>Institute for Economics &amp; Peace</v>
          </cell>
        </row>
        <row r="14153">
          <cell r="A14153">
            <v>2016</v>
          </cell>
          <cell r="B14153" t="str">
            <v>Institute for Economics &amp; Peace</v>
          </cell>
        </row>
        <row r="14154">
          <cell r="A14154">
            <v>2016</v>
          </cell>
          <cell r="B14154" t="str">
            <v>Institute for Economics &amp; Peace</v>
          </cell>
        </row>
        <row r="14155">
          <cell r="A14155">
            <v>2016</v>
          </cell>
          <cell r="B14155" t="str">
            <v>Institute for Economics &amp; Peace</v>
          </cell>
        </row>
        <row r="14156">
          <cell r="A14156">
            <v>2016</v>
          </cell>
          <cell r="B14156" t="str">
            <v>Institute for Economics &amp; Peace</v>
          </cell>
        </row>
        <row r="14157">
          <cell r="A14157">
            <v>2016</v>
          </cell>
          <cell r="B14157" t="str">
            <v>Institute for Economics &amp; Peace</v>
          </cell>
        </row>
        <row r="14158">
          <cell r="A14158">
            <v>2016</v>
          </cell>
          <cell r="B14158" t="str">
            <v>Institute for Economics &amp; Peace</v>
          </cell>
        </row>
        <row r="14159">
          <cell r="A14159">
            <v>2016</v>
          </cell>
          <cell r="B14159" t="str">
            <v>Institute for Economics &amp; Peace</v>
          </cell>
        </row>
        <row r="14160">
          <cell r="A14160">
            <v>2016</v>
          </cell>
          <cell r="B14160" t="str">
            <v>Institute for Economics &amp; Peace</v>
          </cell>
        </row>
        <row r="14161">
          <cell r="A14161">
            <v>2016</v>
          </cell>
          <cell r="B14161" t="str">
            <v>Institute for Economics &amp; Peace</v>
          </cell>
        </row>
        <row r="14162">
          <cell r="A14162">
            <v>2016</v>
          </cell>
          <cell r="B14162" t="str">
            <v>Institute for Economics &amp; Peace</v>
          </cell>
        </row>
        <row r="14163">
          <cell r="A14163">
            <v>2016</v>
          </cell>
          <cell r="B14163" t="str">
            <v>Institute for Economics &amp; Peace</v>
          </cell>
        </row>
        <row r="14164">
          <cell r="A14164">
            <v>2016</v>
          </cell>
          <cell r="B14164" t="str">
            <v>Institute for Economics &amp; Peace</v>
          </cell>
        </row>
        <row r="14165">
          <cell r="A14165">
            <v>2016</v>
          </cell>
          <cell r="B14165" t="str">
            <v>Institute for Economics &amp; Peace</v>
          </cell>
        </row>
        <row r="14166">
          <cell r="A14166">
            <v>2016</v>
          </cell>
          <cell r="B14166" t="str">
            <v>Institute for Economics &amp; Peace</v>
          </cell>
        </row>
        <row r="14167">
          <cell r="A14167">
            <v>2016</v>
          </cell>
          <cell r="B14167" t="str">
            <v>Institute for Economics &amp; Peace</v>
          </cell>
        </row>
        <row r="14168">
          <cell r="A14168">
            <v>2016</v>
          </cell>
          <cell r="B14168" t="str">
            <v>Institute for Economics &amp; Peace</v>
          </cell>
        </row>
        <row r="14169">
          <cell r="A14169">
            <v>2016</v>
          </cell>
          <cell r="B14169" t="str">
            <v>Institute for Economics &amp; Peace</v>
          </cell>
        </row>
        <row r="14170">
          <cell r="A14170">
            <v>2016</v>
          </cell>
          <cell r="B14170" t="str">
            <v>Institute for Economics &amp; Peace</v>
          </cell>
        </row>
        <row r="14171">
          <cell r="A14171">
            <v>2016</v>
          </cell>
          <cell r="B14171" t="str">
            <v>Institute for Economics &amp; Peace</v>
          </cell>
        </row>
        <row r="14172">
          <cell r="A14172">
            <v>2016</v>
          </cell>
          <cell r="B14172" t="str">
            <v>Institute for Economics &amp; Peace</v>
          </cell>
        </row>
        <row r="14173">
          <cell r="A14173">
            <v>2016</v>
          </cell>
          <cell r="B14173" t="str">
            <v>Institute for Economics &amp; Peace</v>
          </cell>
        </row>
        <row r="14174">
          <cell r="A14174">
            <v>2016</v>
          </cell>
          <cell r="B14174" t="str">
            <v>Institute for Economics &amp; Peace</v>
          </cell>
        </row>
        <row r="14175">
          <cell r="A14175">
            <v>2016</v>
          </cell>
          <cell r="B14175" t="str">
            <v>Institute for Economics &amp; Peace</v>
          </cell>
        </row>
        <row r="14176">
          <cell r="A14176">
            <v>2016</v>
          </cell>
          <cell r="B14176" t="str">
            <v>Institute for Economics &amp; Peace</v>
          </cell>
        </row>
        <row r="14177">
          <cell r="A14177">
            <v>2016</v>
          </cell>
          <cell r="B14177" t="str">
            <v>Institute for Economics &amp; Peace</v>
          </cell>
        </row>
        <row r="14178">
          <cell r="A14178">
            <v>2016</v>
          </cell>
          <cell r="B14178" t="str">
            <v>Institute for Economics &amp; Peace</v>
          </cell>
        </row>
        <row r="14179">
          <cell r="A14179">
            <v>2016</v>
          </cell>
          <cell r="B14179" t="str">
            <v>Institute for Economics &amp; Peace</v>
          </cell>
        </row>
        <row r="14180">
          <cell r="A14180">
            <v>2016</v>
          </cell>
          <cell r="B14180" t="str">
            <v>Institute for Economics &amp; Peace</v>
          </cell>
        </row>
        <row r="14181">
          <cell r="A14181">
            <v>2016</v>
          </cell>
          <cell r="B14181" t="str">
            <v>Institute for Economics &amp; Peace</v>
          </cell>
        </row>
        <row r="14182">
          <cell r="A14182">
            <v>2016</v>
          </cell>
          <cell r="B14182" t="str">
            <v>Institute for Economics &amp; Peace</v>
          </cell>
        </row>
        <row r="14183">
          <cell r="A14183">
            <v>2016</v>
          </cell>
          <cell r="B14183" t="str">
            <v>Institute for Economics &amp; Peace</v>
          </cell>
        </row>
        <row r="14184">
          <cell r="A14184">
            <v>2016</v>
          </cell>
          <cell r="B14184" t="str">
            <v>Institute for Economics &amp; Peace</v>
          </cell>
        </row>
        <row r="14185">
          <cell r="A14185">
            <v>2016</v>
          </cell>
          <cell r="B14185" t="str">
            <v>Institute for Economics &amp; Peace</v>
          </cell>
        </row>
        <row r="14186">
          <cell r="A14186">
            <v>2016</v>
          </cell>
          <cell r="B14186" t="str">
            <v>Institute for Economics &amp; Peace</v>
          </cell>
        </row>
        <row r="14187">
          <cell r="A14187">
            <v>2016</v>
          </cell>
          <cell r="B14187" t="str">
            <v>Institute for Economics &amp; Peace</v>
          </cell>
        </row>
        <row r="14188">
          <cell r="A14188">
            <v>2016</v>
          </cell>
          <cell r="B14188" t="str">
            <v>Institute for Economics &amp; Peace</v>
          </cell>
        </row>
        <row r="14189">
          <cell r="A14189">
            <v>2016</v>
          </cell>
          <cell r="B14189" t="str">
            <v>Institute for Economics &amp; Peace</v>
          </cell>
        </row>
        <row r="14190">
          <cell r="A14190">
            <v>2016</v>
          </cell>
          <cell r="B14190" t="str">
            <v>Institute for Economics &amp; Peace</v>
          </cell>
        </row>
        <row r="14191">
          <cell r="A14191">
            <v>2016</v>
          </cell>
          <cell r="B14191" t="str">
            <v>Institute for Economics &amp; Peace</v>
          </cell>
        </row>
        <row r="14192">
          <cell r="A14192">
            <v>2016</v>
          </cell>
          <cell r="B14192" t="str">
            <v>Institute for Economics &amp; Peace</v>
          </cell>
        </row>
        <row r="14193">
          <cell r="A14193">
            <v>2016</v>
          </cell>
          <cell r="B14193" t="str">
            <v>EIU estimate</v>
          </cell>
          <cell r="D14193" t="str">
            <v>e</v>
          </cell>
        </row>
        <row r="14194">
          <cell r="A14194">
            <v>2016</v>
          </cell>
          <cell r="B14194" t="str">
            <v>Institute for Economics &amp; Peace</v>
          </cell>
        </row>
        <row r="14195">
          <cell r="A14195">
            <v>2016</v>
          </cell>
          <cell r="B14195" t="str">
            <v>Institute for Economics &amp; Peace</v>
          </cell>
        </row>
        <row r="14196">
          <cell r="A14196">
            <v>2016</v>
          </cell>
          <cell r="B14196" t="str">
            <v>Institute for Economics &amp; Peace</v>
          </cell>
        </row>
        <row r="14197">
          <cell r="A14197">
            <v>2016</v>
          </cell>
          <cell r="B14197" t="str">
            <v>Institute for Economics &amp; Peace</v>
          </cell>
        </row>
        <row r="14198">
          <cell r="A14198">
            <v>2016</v>
          </cell>
          <cell r="B14198" t="str">
            <v>Institute for Economics &amp; Peace</v>
          </cell>
        </row>
        <row r="14199">
          <cell r="A14199">
            <v>2016</v>
          </cell>
          <cell r="B14199" t="str">
            <v>Institute for Economics &amp; Peace</v>
          </cell>
        </row>
        <row r="14200">
          <cell r="A14200">
            <v>2016</v>
          </cell>
          <cell r="B14200" t="str">
            <v>Institute for Economics &amp; Peace</v>
          </cell>
        </row>
        <row r="14201">
          <cell r="A14201">
            <v>2016</v>
          </cell>
          <cell r="B14201" t="str">
            <v>Institute for Economics &amp; Peace</v>
          </cell>
        </row>
        <row r="14202">
          <cell r="A14202">
            <v>2016</v>
          </cell>
          <cell r="B14202" t="str">
            <v>Institute for Economics &amp; Peace</v>
          </cell>
        </row>
        <row r="14203">
          <cell r="A14203">
            <v>2016</v>
          </cell>
          <cell r="B14203" t="str">
            <v>Institute for Economics &amp; Peace</v>
          </cell>
        </row>
        <row r="14204">
          <cell r="A14204">
            <v>2016</v>
          </cell>
          <cell r="B14204" t="str">
            <v>Institute for Economics &amp; Peace</v>
          </cell>
        </row>
        <row r="14205">
          <cell r="A14205">
            <v>2016</v>
          </cell>
          <cell r="B14205" t="str">
            <v>Institute for Economics &amp; Peace</v>
          </cell>
        </row>
        <row r="14206">
          <cell r="A14206">
            <v>2016</v>
          </cell>
          <cell r="B14206" t="str">
            <v>Institute for Economics &amp; Peace</v>
          </cell>
        </row>
        <row r="14207">
          <cell r="A14207">
            <v>2016</v>
          </cell>
          <cell r="B14207" t="str">
            <v>Institute for Economics &amp; Peace</v>
          </cell>
        </row>
        <row r="14208">
          <cell r="A14208">
            <v>2016</v>
          </cell>
          <cell r="B14208" t="str">
            <v>Institute for Economics &amp; Peace</v>
          </cell>
        </row>
        <row r="14209">
          <cell r="A14209">
            <v>2016</v>
          </cell>
          <cell r="B14209" t="str">
            <v>Institute for Economics &amp; Peace</v>
          </cell>
        </row>
        <row r="14210">
          <cell r="A14210">
            <v>2016</v>
          </cell>
          <cell r="B14210" t="str">
            <v>Institute for Economics &amp; Peace</v>
          </cell>
        </row>
        <row r="14211">
          <cell r="A14211">
            <v>2016</v>
          </cell>
          <cell r="B14211" t="str">
            <v>Institute for Economics &amp; Peace</v>
          </cell>
        </row>
        <row r="14212">
          <cell r="A14212">
            <v>2016</v>
          </cell>
          <cell r="B14212" t="str">
            <v>Institute for Economics &amp; Peace</v>
          </cell>
        </row>
        <row r="14213">
          <cell r="A14213">
            <v>2016</v>
          </cell>
          <cell r="B14213" t="str">
            <v>Institute for Economics &amp; Peace</v>
          </cell>
        </row>
        <row r="14214">
          <cell r="A14214">
            <v>2016</v>
          </cell>
          <cell r="B14214" t="str">
            <v>Institute for Economics &amp; Peace</v>
          </cell>
        </row>
        <row r="14215">
          <cell r="A14215">
            <v>2016</v>
          </cell>
          <cell r="B14215" t="str">
            <v>Institute for Economics &amp; Peace</v>
          </cell>
        </row>
        <row r="14216">
          <cell r="A14216">
            <v>2016</v>
          </cell>
          <cell r="B14216" t="str">
            <v>Institute for Economics &amp; Peace</v>
          </cell>
        </row>
        <row r="14217">
          <cell r="A14217">
            <v>2016</v>
          </cell>
          <cell r="B14217" t="str">
            <v>Institute for Economics &amp; Peace</v>
          </cell>
        </row>
        <row r="14218">
          <cell r="A14218">
            <v>2016</v>
          </cell>
          <cell r="B14218" t="str">
            <v>Institute for Economics &amp; Peace</v>
          </cell>
        </row>
        <row r="14219">
          <cell r="A14219">
            <v>2016</v>
          </cell>
          <cell r="B14219" t="str">
            <v>Institute for Economics &amp; Peace</v>
          </cell>
        </row>
        <row r="14220">
          <cell r="A14220">
            <v>2016</v>
          </cell>
          <cell r="B14220" t="str">
            <v>Institute for Economics &amp; Peace</v>
          </cell>
        </row>
        <row r="14221">
          <cell r="A14221">
            <v>2016</v>
          </cell>
          <cell r="B14221" t="str">
            <v>Institute for Economics &amp; Peace</v>
          </cell>
        </row>
        <row r="14222">
          <cell r="A14222">
            <v>2016</v>
          </cell>
          <cell r="B14222" t="str">
            <v>Institute for Economics &amp; Peace</v>
          </cell>
        </row>
        <row r="14223">
          <cell r="A14223">
            <v>2016</v>
          </cell>
          <cell r="B14223" t="str">
            <v>Institute for Economics &amp; Peace</v>
          </cell>
        </row>
        <row r="14224">
          <cell r="A14224">
            <v>2016</v>
          </cell>
          <cell r="B14224" t="str">
            <v>Institute for Economics &amp; Peace</v>
          </cell>
        </row>
        <row r="14225">
          <cell r="A14225">
            <v>2016</v>
          </cell>
          <cell r="B14225" t="str">
            <v>Institute for Economics &amp; Peace</v>
          </cell>
        </row>
        <row r="14226">
          <cell r="A14226">
            <v>2016</v>
          </cell>
          <cell r="B14226" t="str">
            <v>Institute for Economics &amp; Peace</v>
          </cell>
        </row>
        <row r="14227">
          <cell r="A14227">
            <v>2016</v>
          </cell>
          <cell r="B14227" t="str">
            <v>Institute for Economics &amp; Peace</v>
          </cell>
        </row>
        <row r="14228">
          <cell r="A14228">
            <v>2016</v>
          </cell>
          <cell r="B14228" t="str">
            <v>Institute for Economics &amp; Peace</v>
          </cell>
        </row>
        <row r="14229">
          <cell r="A14229">
            <v>2016</v>
          </cell>
          <cell r="B14229" t="str">
            <v>Institute for Economics &amp; Peace</v>
          </cell>
        </row>
        <row r="14230">
          <cell r="A14230">
            <v>2016</v>
          </cell>
          <cell r="B14230" t="str">
            <v>Institute for Economics &amp; Peace</v>
          </cell>
        </row>
        <row r="14231">
          <cell r="A14231">
            <v>2016</v>
          </cell>
          <cell r="B14231" t="str">
            <v>Institute for Economics &amp; Peace</v>
          </cell>
        </row>
        <row r="14232">
          <cell r="A14232">
            <v>2016</v>
          </cell>
          <cell r="B14232" t="str">
            <v>Institute for Economics &amp; Peace</v>
          </cell>
        </row>
        <row r="14233">
          <cell r="A14233">
            <v>2016</v>
          </cell>
          <cell r="B14233" t="str">
            <v>Institute for Economics &amp; Peace</v>
          </cell>
        </row>
        <row r="14234">
          <cell r="A14234">
            <v>2016</v>
          </cell>
          <cell r="B14234" t="str">
            <v>Institute for Economics &amp; Peace</v>
          </cell>
        </row>
        <row r="14235">
          <cell r="A14235">
            <v>2016</v>
          </cell>
          <cell r="B14235" t="str">
            <v>Institute for Economics &amp; Peace</v>
          </cell>
        </row>
        <row r="14236">
          <cell r="A14236">
            <v>2016</v>
          </cell>
          <cell r="B14236" t="str">
            <v>EIU</v>
          </cell>
        </row>
        <row r="14237">
          <cell r="A14237">
            <v>2017</v>
          </cell>
          <cell r="B14237" t="str">
            <v>EIU Survey</v>
          </cell>
        </row>
        <row r="14238">
          <cell r="A14238">
            <v>2016</v>
          </cell>
          <cell r="B14238" t="str">
            <v>EIU</v>
          </cell>
        </row>
        <row r="14239">
          <cell r="A14239">
            <v>2016</v>
          </cell>
          <cell r="B14239" t="str">
            <v>EIU</v>
          </cell>
        </row>
        <row r="14240">
          <cell r="A14240">
            <v>2016</v>
          </cell>
          <cell r="B14240" t="str">
            <v>EIU</v>
          </cell>
        </row>
        <row r="14241">
          <cell r="A14241">
            <v>2016</v>
          </cell>
          <cell r="B14241" t="str">
            <v>EIU</v>
          </cell>
        </row>
        <row r="14242">
          <cell r="A14242">
            <v>2016</v>
          </cell>
          <cell r="B14242" t="str">
            <v>EIU</v>
          </cell>
        </row>
        <row r="14243">
          <cell r="A14243">
            <v>2016</v>
          </cell>
          <cell r="B14243" t="str">
            <v>EIU</v>
          </cell>
        </row>
        <row r="14244">
          <cell r="A14244">
            <v>2016</v>
          </cell>
          <cell r="B14244" t="str">
            <v>EIU</v>
          </cell>
        </row>
        <row r="14245">
          <cell r="A14245">
            <v>2016</v>
          </cell>
          <cell r="B14245" t="str">
            <v>EIU</v>
          </cell>
        </row>
        <row r="14246">
          <cell r="A14246">
            <v>2016</v>
          </cell>
          <cell r="B14246" t="str">
            <v>EIU</v>
          </cell>
        </row>
        <row r="14247">
          <cell r="A14247">
            <v>2016</v>
          </cell>
          <cell r="B14247" t="str">
            <v>EIU</v>
          </cell>
        </row>
        <row r="14248">
          <cell r="A14248">
            <v>2016</v>
          </cell>
          <cell r="B14248" t="str">
            <v>EIU</v>
          </cell>
        </row>
        <row r="14249">
          <cell r="A14249">
            <v>2016</v>
          </cell>
          <cell r="B14249" t="str">
            <v>EIU</v>
          </cell>
        </row>
        <row r="14250">
          <cell r="A14250">
            <v>2016</v>
          </cell>
          <cell r="B14250" t="str">
            <v>EIU</v>
          </cell>
        </row>
        <row r="14251">
          <cell r="A14251">
            <v>2016</v>
          </cell>
          <cell r="B14251" t="str">
            <v>EIU</v>
          </cell>
        </row>
        <row r="14252">
          <cell r="A14252">
            <v>2016</v>
          </cell>
          <cell r="B14252" t="str">
            <v>EIU</v>
          </cell>
        </row>
        <row r="14253">
          <cell r="A14253">
            <v>2016</v>
          </cell>
          <cell r="B14253" t="str">
            <v>EIU</v>
          </cell>
        </row>
        <row r="14254">
          <cell r="A14254">
            <v>2016</v>
          </cell>
          <cell r="B14254" t="str">
            <v>EIU</v>
          </cell>
        </row>
        <row r="14255">
          <cell r="A14255">
            <v>2016</v>
          </cell>
          <cell r="B14255" t="str">
            <v>EIU</v>
          </cell>
        </row>
        <row r="14256">
          <cell r="A14256">
            <v>2016</v>
          </cell>
          <cell r="B14256" t="str">
            <v>EIU</v>
          </cell>
        </row>
        <row r="14257">
          <cell r="A14257">
            <v>2016</v>
          </cell>
          <cell r="B14257" t="str">
            <v>EIU</v>
          </cell>
        </row>
        <row r="14258">
          <cell r="A14258">
            <v>2016</v>
          </cell>
          <cell r="B14258" t="str">
            <v>EIU</v>
          </cell>
        </row>
        <row r="14259">
          <cell r="A14259">
            <v>2016</v>
          </cell>
          <cell r="B14259" t="str">
            <v>EIU</v>
          </cell>
        </row>
        <row r="14260">
          <cell r="A14260">
            <v>2016</v>
          </cell>
          <cell r="B14260" t="str">
            <v>EIU</v>
          </cell>
        </row>
        <row r="14261">
          <cell r="A14261">
            <v>2016</v>
          </cell>
          <cell r="B14261" t="str">
            <v>EIU</v>
          </cell>
        </row>
        <row r="14262">
          <cell r="A14262">
            <v>2016</v>
          </cell>
          <cell r="B14262" t="str">
            <v>EIU</v>
          </cell>
        </row>
        <row r="14263">
          <cell r="A14263">
            <v>2016</v>
          </cell>
          <cell r="B14263" t="str">
            <v>EIU</v>
          </cell>
        </row>
        <row r="14264">
          <cell r="A14264">
            <v>2016</v>
          </cell>
          <cell r="B14264" t="str">
            <v>EIU</v>
          </cell>
        </row>
        <row r="14265">
          <cell r="A14265">
            <v>2016</v>
          </cell>
          <cell r="B14265" t="str">
            <v>EIU</v>
          </cell>
        </row>
        <row r="14266">
          <cell r="A14266">
            <v>2016</v>
          </cell>
          <cell r="B14266" t="str">
            <v>EIU</v>
          </cell>
        </row>
        <row r="14267">
          <cell r="A14267">
            <v>2016</v>
          </cell>
          <cell r="B14267" t="str">
            <v>EIU</v>
          </cell>
        </row>
        <row r="14268">
          <cell r="A14268">
            <v>2016</v>
          </cell>
          <cell r="B14268" t="str">
            <v>EIU</v>
          </cell>
        </row>
        <row r="14269">
          <cell r="A14269">
            <v>2016</v>
          </cell>
          <cell r="B14269" t="str">
            <v>EIU</v>
          </cell>
        </row>
        <row r="14270">
          <cell r="A14270">
            <v>2016</v>
          </cell>
          <cell r="B14270" t="str">
            <v>EIU</v>
          </cell>
        </row>
        <row r="14271">
          <cell r="A14271">
            <v>2016</v>
          </cell>
          <cell r="B14271" t="str">
            <v>EIU</v>
          </cell>
        </row>
        <row r="14272">
          <cell r="A14272">
            <v>2016</v>
          </cell>
          <cell r="B14272" t="str">
            <v>EIU</v>
          </cell>
        </row>
        <row r="14273">
          <cell r="A14273">
            <v>2016</v>
          </cell>
          <cell r="B14273" t="str">
            <v>EIU</v>
          </cell>
        </row>
        <row r="14274">
          <cell r="A14274">
            <v>2016</v>
          </cell>
          <cell r="B14274" t="str">
            <v>EIU</v>
          </cell>
        </row>
        <row r="14275">
          <cell r="A14275">
            <v>2016</v>
          </cell>
          <cell r="B14275" t="str">
            <v>EIU</v>
          </cell>
        </row>
        <row r="14276">
          <cell r="A14276">
            <v>2016</v>
          </cell>
          <cell r="B14276" t="str">
            <v>EIU</v>
          </cell>
        </row>
        <row r="14277">
          <cell r="A14277">
            <v>2016</v>
          </cell>
          <cell r="B14277" t="str">
            <v>EIU</v>
          </cell>
        </row>
        <row r="14278">
          <cell r="A14278">
            <v>2016</v>
          </cell>
          <cell r="B14278" t="str">
            <v>EIU</v>
          </cell>
        </row>
        <row r="14279">
          <cell r="A14279">
            <v>2015</v>
          </cell>
          <cell r="B14279" t="str">
            <v>EIU</v>
          </cell>
          <cell r="D14279" t="str">
            <v>e</v>
          </cell>
        </row>
        <row r="14280">
          <cell r="A14280">
            <v>2016</v>
          </cell>
          <cell r="B14280" t="str">
            <v>EIU</v>
          </cell>
        </row>
        <row r="14281">
          <cell r="A14281">
            <v>2016</v>
          </cell>
          <cell r="B14281" t="str">
            <v>EIU</v>
          </cell>
        </row>
        <row r="14282">
          <cell r="A14282">
            <v>2016</v>
          </cell>
          <cell r="B14282" t="str">
            <v>EIU</v>
          </cell>
        </row>
        <row r="14283">
          <cell r="A14283">
            <v>2016</v>
          </cell>
          <cell r="B14283" t="str">
            <v>EIU</v>
          </cell>
        </row>
        <row r="14284">
          <cell r="A14284">
            <v>2016</v>
          </cell>
          <cell r="B14284" t="str">
            <v>EIU</v>
          </cell>
        </row>
        <row r="14285">
          <cell r="A14285">
            <v>2016</v>
          </cell>
          <cell r="B14285" t="str">
            <v>EIU</v>
          </cell>
        </row>
        <row r="14286">
          <cell r="A14286">
            <v>2016</v>
          </cell>
          <cell r="B14286" t="str">
            <v>EIU</v>
          </cell>
        </row>
        <row r="14287">
          <cell r="A14287">
            <v>2016</v>
          </cell>
          <cell r="B14287" t="str">
            <v>EIU</v>
          </cell>
        </row>
        <row r="14288">
          <cell r="A14288">
            <v>2016</v>
          </cell>
          <cell r="B14288" t="str">
            <v>EIU</v>
          </cell>
        </row>
        <row r="14289">
          <cell r="A14289">
            <v>2016</v>
          </cell>
          <cell r="B14289" t="str">
            <v>EIU</v>
          </cell>
        </row>
        <row r="14290">
          <cell r="A14290">
            <v>2016</v>
          </cell>
          <cell r="B14290" t="str">
            <v>EIU</v>
          </cell>
        </row>
        <row r="14291">
          <cell r="A14291">
            <v>2016</v>
          </cell>
          <cell r="B14291" t="str">
            <v>EIU</v>
          </cell>
        </row>
        <row r="14292">
          <cell r="A14292">
            <v>2016</v>
          </cell>
          <cell r="B14292" t="str">
            <v>EIU</v>
          </cell>
        </row>
        <row r="14293">
          <cell r="A14293">
            <v>2016</v>
          </cell>
          <cell r="B14293" t="str">
            <v>EIU</v>
          </cell>
        </row>
        <row r="14294">
          <cell r="A14294">
            <v>2016</v>
          </cell>
          <cell r="B14294" t="str">
            <v>EIU</v>
          </cell>
        </row>
        <row r="14295">
          <cell r="A14295">
            <v>2016</v>
          </cell>
          <cell r="B14295" t="str">
            <v>EIU</v>
          </cell>
        </row>
        <row r="14296">
          <cell r="A14296">
            <v>2016</v>
          </cell>
          <cell r="B14296" t="str">
            <v>EIU</v>
          </cell>
        </row>
        <row r="14297">
          <cell r="A14297">
            <v>2016</v>
          </cell>
          <cell r="B14297" t="str">
            <v>EIU</v>
          </cell>
        </row>
        <row r="14298">
          <cell r="A14298">
            <v>2016</v>
          </cell>
          <cell r="B14298" t="str">
            <v>EIU</v>
          </cell>
        </row>
        <row r="14299">
          <cell r="A14299">
            <v>2016</v>
          </cell>
          <cell r="B14299" t="str">
            <v>EIU</v>
          </cell>
        </row>
        <row r="14300">
          <cell r="A14300">
            <v>2016</v>
          </cell>
          <cell r="B14300" t="str">
            <v>EIU</v>
          </cell>
        </row>
        <row r="14301">
          <cell r="A14301">
            <v>2016</v>
          </cell>
          <cell r="B14301" t="str">
            <v>EIU</v>
          </cell>
        </row>
        <row r="14302">
          <cell r="A14302">
            <v>2016</v>
          </cell>
          <cell r="B14302" t="str">
            <v>EIU</v>
          </cell>
        </row>
        <row r="14303">
          <cell r="A14303">
            <v>2016</v>
          </cell>
          <cell r="B14303" t="str">
            <v>EIU</v>
          </cell>
        </row>
        <row r="14304">
          <cell r="A14304">
            <v>2016</v>
          </cell>
          <cell r="B14304" t="str">
            <v>EIU</v>
          </cell>
        </row>
        <row r="14305">
          <cell r="A14305">
            <v>2016</v>
          </cell>
          <cell r="B14305" t="str">
            <v>EIU</v>
          </cell>
        </row>
        <row r="14306">
          <cell r="A14306">
            <v>2016</v>
          </cell>
          <cell r="B14306" t="str">
            <v>EIU</v>
          </cell>
        </row>
        <row r="14307">
          <cell r="A14307">
            <v>2016</v>
          </cell>
          <cell r="B14307" t="str">
            <v>EIU</v>
          </cell>
        </row>
        <row r="14308">
          <cell r="A14308">
            <v>2016</v>
          </cell>
          <cell r="B14308" t="str">
            <v>EIU</v>
          </cell>
        </row>
        <row r="14309">
          <cell r="A14309">
            <v>2016</v>
          </cell>
          <cell r="B14309" t="str">
            <v>EIU</v>
          </cell>
        </row>
        <row r="14310">
          <cell r="A14310">
            <v>2016</v>
          </cell>
          <cell r="B14310" t="str">
            <v>EIU</v>
          </cell>
        </row>
        <row r="14311">
          <cell r="A14311">
            <v>2016</v>
          </cell>
          <cell r="B14311" t="str">
            <v>EIU</v>
          </cell>
        </row>
        <row r="14312">
          <cell r="A14312">
            <v>2016</v>
          </cell>
          <cell r="B14312" t="str">
            <v>EIU</v>
          </cell>
        </row>
        <row r="14313">
          <cell r="A14313">
            <v>2016</v>
          </cell>
          <cell r="B14313" t="str">
            <v>EIU</v>
          </cell>
        </row>
        <row r="14314">
          <cell r="A14314">
            <v>2016</v>
          </cell>
          <cell r="B14314" t="str">
            <v>EIU</v>
          </cell>
        </row>
        <row r="14315">
          <cell r="A14315">
            <v>2016</v>
          </cell>
          <cell r="B14315" t="str">
            <v>EIU</v>
          </cell>
        </row>
        <row r="14316">
          <cell r="A14316">
            <v>2016</v>
          </cell>
          <cell r="B14316" t="str">
            <v>EIU</v>
          </cell>
        </row>
        <row r="14317">
          <cell r="A14317">
            <v>2016</v>
          </cell>
          <cell r="B14317" t="str">
            <v>EIU</v>
          </cell>
        </row>
        <row r="14318">
          <cell r="A14318">
            <v>2016</v>
          </cell>
          <cell r="B14318" t="str">
            <v>EIU</v>
          </cell>
        </row>
        <row r="14319">
          <cell r="A14319">
            <v>2016</v>
          </cell>
          <cell r="B14319" t="str">
            <v>EIU</v>
          </cell>
        </row>
        <row r="14320">
          <cell r="A14320">
            <v>2016</v>
          </cell>
          <cell r="B14320" t="str">
            <v>EIU</v>
          </cell>
        </row>
        <row r="14321">
          <cell r="A14321">
            <v>2016</v>
          </cell>
          <cell r="B14321" t="str">
            <v>EIU</v>
          </cell>
        </row>
        <row r="14322">
          <cell r="A14322">
            <v>2016</v>
          </cell>
          <cell r="B14322" t="str">
            <v>Transparency International</v>
          </cell>
        </row>
        <row r="14323">
          <cell r="A14323">
            <v>2017</v>
          </cell>
          <cell r="B14323" t="str">
            <v>EIU Survey</v>
          </cell>
        </row>
        <row r="14324">
          <cell r="A14324">
            <v>2016</v>
          </cell>
          <cell r="B14324" t="str">
            <v>Transparency International</v>
          </cell>
        </row>
        <row r="14325">
          <cell r="A14325">
            <v>2016</v>
          </cell>
          <cell r="B14325" t="str">
            <v>Transparency International</v>
          </cell>
        </row>
        <row r="14326">
          <cell r="A14326">
            <v>2016</v>
          </cell>
          <cell r="B14326" t="str">
            <v>Transparency International</v>
          </cell>
        </row>
        <row r="14327">
          <cell r="A14327">
            <v>2016</v>
          </cell>
          <cell r="B14327" t="str">
            <v>Transparency International</v>
          </cell>
        </row>
        <row r="14328">
          <cell r="A14328">
            <v>2016</v>
          </cell>
          <cell r="B14328" t="str">
            <v>Transparency International</v>
          </cell>
        </row>
        <row r="14329">
          <cell r="A14329">
            <v>2016</v>
          </cell>
          <cell r="B14329" t="str">
            <v>Transparency International</v>
          </cell>
        </row>
        <row r="14330">
          <cell r="A14330">
            <v>2016</v>
          </cell>
          <cell r="B14330" t="str">
            <v>Transparency International</v>
          </cell>
        </row>
        <row r="14331">
          <cell r="A14331">
            <v>2016</v>
          </cell>
          <cell r="B14331" t="str">
            <v>Transparency International</v>
          </cell>
        </row>
        <row r="14332">
          <cell r="A14332">
            <v>2016</v>
          </cell>
          <cell r="B14332" t="str">
            <v>Transparency International</v>
          </cell>
        </row>
        <row r="14333">
          <cell r="A14333">
            <v>2016</v>
          </cell>
          <cell r="B14333" t="str">
            <v>Transparency International</v>
          </cell>
        </row>
        <row r="14334">
          <cell r="A14334">
            <v>2016</v>
          </cell>
          <cell r="B14334" t="str">
            <v>Transparency International</v>
          </cell>
        </row>
        <row r="14335">
          <cell r="A14335">
            <v>2016</v>
          </cell>
          <cell r="B14335" t="str">
            <v>Transparency International</v>
          </cell>
        </row>
        <row r="14336">
          <cell r="A14336">
            <v>2016</v>
          </cell>
          <cell r="B14336" t="str">
            <v>Transparency International</v>
          </cell>
        </row>
        <row r="14337">
          <cell r="A14337">
            <v>2016</v>
          </cell>
          <cell r="B14337" t="str">
            <v>Transparency International</v>
          </cell>
        </row>
        <row r="14338">
          <cell r="A14338">
            <v>2016</v>
          </cell>
          <cell r="B14338" t="str">
            <v>Transparency International</v>
          </cell>
        </row>
        <row r="14339">
          <cell r="A14339">
            <v>2016</v>
          </cell>
          <cell r="B14339" t="str">
            <v>Transparency International</v>
          </cell>
        </row>
        <row r="14340">
          <cell r="A14340">
            <v>2016</v>
          </cell>
          <cell r="B14340" t="str">
            <v>Transparency International</v>
          </cell>
        </row>
        <row r="14341">
          <cell r="A14341">
            <v>2016</v>
          </cell>
          <cell r="B14341" t="str">
            <v>Transparency International</v>
          </cell>
        </row>
        <row r="14342">
          <cell r="A14342">
            <v>2016</v>
          </cell>
          <cell r="B14342" t="str">
            <v>Transparency International</v>
          </cell>
        </row>
        <row r="14343">
          <cell r="A14343">
            <v>2016</v>
          </cell>
          <cell r="B14343" t="str">
            <v>Transparency International</v>
          </cell>
        </row>
        <row r="14344">
          <cell r="A14344">
            <v>2016</v>
          </cell>
          <cell r="B14344" t="str">
            <v>Transparency International</v>
          </cell>
        </row>
        <row r="14345">
          <cell r="A14345">
            <v>2016</v>
          </cell>
          <cell r="B14345" t="str">
            <v>Transparency International</v>
          </cell>
        </row>
        <row r="14346">
          <cell r="A14346">
            <v>2016</v>
          </cell>
          <cell r="B14346" t="str">
            <v>Transparency International</v>
          </cell>
        </row>
        <row r="14347">
          <cell r="A14347">
            <v>2016</v>
          </cell>
          <cell r="B14347" t="str">
            <v>Transparency International</v>
          </cell>
        </row>
        <row r="14348">
          <cell r="A14348">
            <v>2016</v>
          </cell>
          <cell r="B14348" t="str">
            <v>Transparency International</v>
          </cell>
        </row>
        <row r="14349">
          <cell r="A14349">
            <v>2016</v>
          </cell>
          <cell r="B14349" t="str">
            <v>Transparency International</v>
          </cell>
        </row>
        <row r="14350">
          <cell r="A14350">
            <v>2016</v>
          </cell>
          <cell r="B14350" t="str">
            <v>Transparency International</v>
          </cell>
        </row>
        <row r="14351">
          <cell r="A14351">
            <v>2016</v>
          </cell>
          <cell r="B14351" t="str">
            <v>Transparency International</v>
          </cell>
        </row>
        <row r="14352">
          <cell r="A14352">
            <v>2016</v>
          </cell>
          <cell r="B14352" t="str">
            <v>Transparency International</v>
          </cell>
        </row>
        <row r="14353">
          <cell r="A14353">
            <v>2016</v>
          </cell>
          <cell r="B14353" t="str">
            <v>Transparency International</v>
          </cell>
        </row>
        <row r="14354">
          <cell r="A14354">
            <v>2016</v>
          </cell>
          <cell r="B14354" t="str">
            <v>Transparency International</v>
          </cell>
        </row>
        <row r="14355">
          <cell r="A14355">
            <v>2016</v>
          </cell>
          <cell r="B14355" t="str">
            <v>Transparency International</v>
          </cell>
        </row>
        <row r="14356">
          <cell r="A14356">
            <v>2016</v>
          </cell>
          <cell r="B14356" t="str">
            <v>Transparency International</v>
          </cell>
        </row>
        <row r="14357">
          <cell r="A14357">
            <v>2016</v>
          </cell>
          <cell r="B14357" t="str">
            <v>Transparency International</v>
          </cell>
        </row>
        <row r="14358">
          <cell r="A14358">
            <v>2016</v>
          </cell>
          <cell r="B14358" t="str">
            <v>Transparency International</v>
          </cell>
        </row>
        <row r="14359">
          <cell r="A14359">
            <v>2016</v>
          </cell>
          <cell r="B14359" t="str">
            <v>Transparency International</v>
          </cell>
        </row>
        <row r="14360">
          <cell r="A14360">
            <v>2016</v>
          </cell>
          <cell r="B14360" t="str">
            <v>Transparency International</v>
          </cell>
        </row>
        <row r="14361">
          <cell r="A14361">
            <v>2016</v>
          </cell>
          <cell r="B14361" t="str">
            <v>Transparency International</v>
          </cell>
        </row>
        <row r="14362">
          <cell r="A14362">
            <v>2016</v>
          </cell>
          <cell r="B14362" t="str">
            <v>Transparency International</v>
          </cell>
        </row>
        <row r="14363">
          <cell r="A14363">
            <v>2016</v>
          </cell>
          <cell r="B14363" t="str">
            <v>Transparency International</v>
          </cell>
        </row>
        <row r="14364">
          <cell r="A14364">
            <v>2016</v>
          </cell>
          <cell r="B14364" t="str">
            <v>Transparency International</v>
          </cell>
        </row>
        <row r="14365">
          <cell r="A14365">
            <v>2016</v>
          </cell>
          <cell r="B14365" t="str">
            <v>Transparency International</v>
          </cell>
        </row>
        <row r="14366">
          <cell r="A14366">
            <v>2016</v>
          </cell>
          <cell r="B14366" t="str">
            <v>Transparency International</v>
          </cell>
        </row>
        <row r="14367">
          <cell r="A14367">
            <v>2016</v>
          </cell>
          <cell r="B14367" t="str">
            <v>Transparency International</v>
          </cell>
        </row>
        <row r="14368">
          <cell r="A14368">
            <v>2016</v>
          </cell>
          <cell r="B14368" t="str">
            <v>Transparency International</v>
          </cell>
        </row>
        <row r="14369">
          <cell r="A14369">
            <v>2016</v>
          </cell>
          <cell r="B14369" t="str">
            <v>Transparency International</v>
          </cell>
        </row>
        <row r="14370">
          <cell r="A14370">
            <v>2016</v>
          </cell>
          <cell r="B14370" t="str">
            <v>Transparency International</v>
          </cell>
        </row>
        <row r="14371">
          <cell r="A14371">
            <v>2016</v>
          </cell>
          <cell r="B14371" t="str">
            <v>Transparency International</v>
          </cell>
        </row>
        <row r="14372">
          <cell r="A14372">
            <v>2016</v>
          </cell>
          <cell r="B14372" t="str">
            <v>Transparency International</v>
          </cell>
        </row>
        <row r="14373">
          <cell r="A14373">
            <v>2016</v>
          </cell>
          <cell r="B14373" t="str">
            <v>Transparency International</v>
          </cell>
        </row>
        <row r="14374">
          <cell r="A14374">
            <v>2016</v>
          </cell>
          <cell r="B14374" t="str">
            <v>Transparency International</v>
          </cell>
        </row>
        <row r="14375">
          <cell r="A14375">
            <v>2016</v>
          </cell>
          <cell r="B14375" t="str">
            <v>Transparency International</v>
          </cell>
        </row>
        <row r="14376">
          <cell r="A14376">
            <v>2016</v>
          </cell>
          <cell r="B14376" t="str">
            <v>Transparency International</v>
          </cell>
        </row>
        <row r="14377">
          <cell r="A14377">
            <v>2016</v>
          </cell>
          <cell r="B14377" t="str">
            <v>Transparency International</v>
          </cell>
        </row>
        <row r="14378">
          <cell r="A14378">
            <v>2016</v>
          </cell>
          <cell r="B14378" t="str">
            <v>Transparency International</v>
          </cell>
        </row>
        <row r="14379">
          <cell r="A14379">
            <v>2016</v>
          </cell>
          <cell r="B14379" t="str">
            <v>Transparency International</v>
          </cell>
        </row>
        <row r="14380">
          <cell r="A14380">
            <v>2016</v>
          </cell>
          <cell r="B14380" t="str">
            <v>Transparency International</v>
          </cell>
        </row>
        <row r="14381">
          <cell r="A14381">
            <v>2016</v>
          </cell>
          <cell r="B14381" t="str">
            <v>Transparency International</v>
          </cell>
        </row>
        <row r="14382">
          <cell r="A14382">
            <v>2016</v>
          </cell>
          <cell r="B14382" t="str">
            <v>Transparency International</v>
          </cell>
        </row>
        <row r="14383">
          <cell r="A14383">
            <v>2016</v>
          </cell>
          <cell r="B14383" t="str">
            <v>Transparency International</v>
          </cell>
        </row>
        <row r="14384">
          <cell r="A14384">
            <v>2016</v>
          </cell>
          <cell r="B14384" t="str">
            <v>Transparency International</v>
          </cell>
        </row>
        <row r="14385">
          <cell r="A14385">
            <v>2016</v>
          </cell>
          <cell r="B14385" t="str">
            <v>Transparency International</v>
          </cell>
        </row>
        <row r="14386">
          <cell r="A14386">
            <v>2016</v>
          </cell>
          <cell r="B14386" t="str">
            <v>Transparency International</v>
          </cell>
        </row>
        <row r="14387">
          <cell r="A14387">
            <v>2016</v>
          </cell>
          <cell r="B14387" t="str">
            <v>Transparency International</v>
          </cell>
        </row>
        <row r="14388">
          <cell r="A14388">
            <v>2016</v>
          </cell>
          <cell r="B14388" t="str">
            <v>Transparency International</v>
          </cell>
        </row>
        <row r="14389">
          <cell r="A14389">
            <v>2016</v>
          </cell>
          <cell r="B14389" t="str">
            <v>Transparency International</v>
          </cell>
        </row>
        <row r="14390">
          <cell r="A14390">
            <v>2016</v>
          </cell>
          <cell r="B14390" t="str">
            <v>Transparency International</v>
          </cell>
        </row>
        <row r="14391">
          <cell r="A14391">
            <v>2016</v>
          </cell>
          <cell r="B14391" t="str">
            <v>Transparency International</v>
          </cell>
        </row>
        <row r="14392">
          <cell r="A14392">
            <v>2016</v>
          </cell>
          <cell r="B14392" t="str">
            <v>Transparency International</v>
          </cell>
        </row>
        <row r="14393">
          <cell r="A14393">
            <v>2016</v>
          </cell>
          <cell r="B14393" t="str">
            <v>Transparency International</v>
          </cell>
        </row>
        <row r="14394">
          <cell r="A14394">
            <v>2016</v>
          </cell>
          <cell r="B14394" t="str">
            <v>Transparency International</v>
          </cell>
        </row>
        <row r="14395">
          <cell r="A14395">
            <v>2016</v>
          </cell>
          <cell r="B14395" t="str">
            <v>Transparency International</v>
          </cell>
        </row>
        <row r="14396">
          <cell r="A14396">
            <v>2016</v>
          </cell>
          <cell r="B14396" t="str">
            <v>Transparency International</v>
          </cell>
        </row>
        <row r="14397">
          <cell r="A14397">
            <v>2016</v>
          </cell>
          <cell r="B14397" t="str">
            <v>Transparency International</v>
          </cell>
        </row>
        <row r="14398">
          <cell r="A14398">
            <v>2016</v>
          </cell>
          <cell r="B14398" t="str">
            <v>Transparency International</v>
          </cell>
        </row>
        <row r="14399">
          <cell r="A14399">
            <v>2016</v>
          </cell>
          <cell r="B14399" t="str">
            <v>Transparency International</v>
          </cell>
        </row>
        <row r="14400">
          <cell r="A14400">
            <v>2016</v>
          </cell>
          <cell r="B14400" t="str">
            <v>Transparency International</v>
          </cell>
        </row>
        <row r="14401">
          <cell r="A14401">
            <v>2016</v>
          </cell>
          <cell r="B14401" t="str">
            <v>Transparency International</v>
          </cell>
        </row>
        <row r="14402">
          <cell r="A14402">
            <v>2016</v>
          </cell>
          <cell r="B14402" t="str">
            <v>Transparency International</v>
          </cell>
        </row>
        <row r="14403">
          <cell r="A14403">
            <v>2016</v>
          </cell>
          <cell r="B14403" t="str">
            <v>Transparency International</v>
          </cell>
        </row>
        <row r="14404">
          <cell r="A14404">
            <v>2016</v>
          </cell>
          <cell r="B14404" t="str">
            <v>Transparency International</v>
          </cell>
        </row>
        <row r="14405">
          <cell r="A14405">
            <v>2016</v>
          </cell>
          <cell r="B14405" t="str">
            <v>Transparency International</v>
          </cell>
        </row>
        <row r="14406">
          <cell r="A14406">
            <v>2016</v>
          </cell>
          <cell r="B14406" t="str">
            <v>Transparency International</v>
          </cell>
        </row>
        <row r="14407">
          <cell r="A14407">
            <v>2016</v>
          </cell>
          <cell r="B14407" t="str">
            <v>Transparency International</v>
          </cell>
        </row>
        <row r="14408">
          <cell r="A14408">
            <v>2017</v>
          </cell>
          <cell r="B14408" t="str">
            <v>EIU</v>
          </cell>
        </row>
        <row r="14409">
          <cell r="A14409">
            <v>2017</v>
          </cell>
          <cell r="B14409" t="str">
            <v>EIU Survey</v>
          </cell>
        </row>
        <row r="14410">
          <cell r="A14410">
            <v>2017</v>
          </cell>
          <cell r="B14410" t="str">
            <v>EIU</v>
          </cell>
        </row>
        <row r="14411">
          <cell r="A14411">
            <v>2017</v>
          </cell>
          <cell r="B14411" t="str">
            <v>EIU</v>
          </cell>
        </row>
        <row r="14412">
          <cell r="A14412">
            <v>2017</v>
          </cell>
          <cell r="B14412" t="str">
            <v>EIU</v>
          </cell>
        </row>
        <row r="14413">
          <cell r="A14413">
            <v>2017</v>
          </cell>
          <cell r="B14413" t="str">
            <v>EIU</v>
          </cell>
        </row>
        <row r="14414">
          <cell r="A14414" t="str">
            <v>–</v>
          </cell>
          <cell r="B14414" t="str">
            <v>EIU estimate</v>
          </cell>
          <cell r="D14414" t="str">
            <v>e</v>
          </cell>
        </row>
        <row r="14415">
          <cell r="A14415">
            <v>2017</v>
          </cell>
          <cell r="B14415" t="str">
            <v>EIU</v>
          </cell>
        </row>
        <row r="14416">
          <cell r="A14416">
            <v>2017</v>
          </cell>
          <cell r="B14416" t="str">
            <v>EIU</v>
          </cell>
        </row>
        <row r="14417">
          <cell r="A14417">
            <v>2017</v>
          </cell>
          <cell r="B14417" t="str">
            <v>EIU</v>
          </cell>
        </row>
        <row r="14418">
          <cell r="A14418">
            <v>2017</v>
          </cell>
          <cell r="B14418" t="str">
            <v>EIU</v>
          </cell>
        </row>
        <row r="14419">
          <cell r="A14419">
            <v>2017</v>
          </cell>
          <cell r="B14419" t="str">
            <v>EIU</v>
          </cell>
        </row>
        <row r="14420">
          <cell r="A14420">
            <v>2017</v>
          </cell>
          <cell r="B14420" t="str">
            <v>EIU</v>
          </cell>
        </row>
        <row r="14421">
          <cell r="A14421">
            <v>2017</v>
          </cell>
          <cell r="B14421" t="str">
            <v>EIU</v>
          </cell>
        </row>
        <row r="14422">
          <cell r="A14422">
            <v>2017</v>
          </cell>
          <cell r="B14422" t="str">
            <v>EIU</v>
          </cell>
        </row>
        <row r="14423">
          <cell r="A14423">
            <v>2017</v>
          </cell>
          <cell r="B14423" t="str">
            <v>EIU</v>
          </cell>
        </row>
        <row r="14424">
          <cell r="A14424">
            <v>2017</v>
          </cell>
          <cell r="B14424" t="str">
            <v>EIU</v>
          </cell>
        </row>
        <row r="14425">
          <cell r="A14425">
            <v>2017</v>
          </cell>
          <cell r="B14425" t="str">
            <v>EIU</v>
          </cell>
        </row>
        <row r="14426">
          <cell r="A14426">
            <v>2017</v>
          </cell>
          <cell r="B14426" t="str">
            <v>EIU</v>
          </cell>
        </row>
        <row r="14427">
          <cell r="A14427">
            <v>2017</v>
          </cell>
          <cell r="B14427" t="str">
            <v>EIU</v>
          </cell>
        </row>
        <row r="14428">
          <cell r="A14428">
            <v>2017</v>
          </cell>
          <cell r="B14428" t="str">
            <v>EIU</v>
          </cell>
        </row>
        <row r="14429">
          <cell r="A14429">
            <v>2017</v>
          </cell>
          <cell r="B14429" t="str">
            <v>EIU</v>
          </cell>
        </row>
        <row r="14430">
          <cell r="A14430">
            <v>2017</v>
          </cell>
          <cell r="B14430" t="str">
            <v>EIU</v>
          </cell>
        </row>
        <row r="14431">
          <cell r="A14431">
            <v>2017</v>
          </cell>
          <cell r="B14431" t="str">
            <v>EIU</v>
          </cell>
        </row>
        <row r="14432">
          <cell r="A14432">
            <v>2017</v>
          </cell>
          <cell r="B14432" t="str">
            <v>EIU</v>
          </cell>
        </row>
        <row r="14433">
          <cell r="A14433">
            <v>2017</v>
          </cell>
          <cell r="B14433" t="str">
            <v>EIU</v>
          </cell>
        </row>
        <row r="14434">
          <cell r="A14434">
            <v>2017</v>
          </cell>
          <cell r="B14434" t="str">
            <v>EIU</v>
          </cell>
        </row>
        <row r="14435">
          <cell r="A14435">
            <v>2017</v>
          </cell>
          <cell r="B14435" t="str">
            <v>EIU</v>
          </cell>
        </row>
        <row r="14436">
          <cell r="A14436">
            <v>2017</v>
          </cell>
          <cell r="B14436" t="str">
            <v>EIU</v>
          </cell>
        </row>
        <row r="14437">
          <cell r="A14437">
            <v>2017</v>
          </cell>
          <cell r="B14437" t="str">
            <v>EIU</v>
          </cell>
        </row>
        <row r="14438">
          <cell r="A14438">
            <v>2017</v>
          </cell>
          <cell r="B14438" t="str">
            <v>EIU</v>
          </cell>
        </row>
        <row r="14439">
          <cell r="A14439">
            <v>2017</v>
          </cell>
          <cell r="B14439" t="str">
            <v>EIU</v>
          </cell>
        </row>
        <row r="14440">
          <cell r="A14440">
            <v>2017</v>
          </cell>
          <cell r="B14440" t="str">
            <v>EIU</v>
          </cell>
        </row>
        <row r="14441">
          <cell r="A14441">
            <v>2017</v>
          </cell>
          <cell r="B14441" t="str">
            <v>EIU</v>
          </cell>
        </row>
        <row r="14442">
          <cell r="A14442">
            <v>2017</v>
          </cell>
          <cell r="B14442" t="str">
            <v>EIU</v>
          </cell>
        </row>
        <row r="14443">
          <cell r="A14443">
            <v>2017</v>
          </cell>
          <cell r="B14443" t="str">
            <v>EIU</v>
          </cell>
        </row>
        <row r="14444">
          <cell r="A14444">
            <v>2017</v>
          </cell>
          <cell r="B14444" t="str">
            <v>EIU</v>
          </cell>
        </row>
        <row r="14445">
          <cell r="A14445">
            <v>2017</v>
          </cell>
          <cell r="B14445" t="str">
            <v>EIU</v>
          </cell>
        </row>
        <row r="14446">
          <cell r="A14446">
            <v>2017</v>
          </cell>
          <cell r="B14446" t="str">
            <v>EIU</v>
          </cell>
        </row>
        <row r="14447">
          <cell r="A14447">
            <v>2017</v>
          </cell>
          <cell r="B14447" t="str">
            <v>EIU</v>
          </cell>
        </row>
        <row r="14448">
          <cell r="A14448">
            <v>2017</v>
          </cell>
          <cell r="B14448" t="str">
            <v>EIU</v>
          </cell>
        </row>
        <row r="14449">
          <cell r="A14449">
            <v>2017</v>
          </cell>
          <cell r="B14449" t="str">
            <v>EIU</v>
          </cell>
        </row>
        <row r="14450">
          <cell r="A14450">
            <v>2017</v>
          </cell>
          <cell r="B14450" t="str">
            <v>EIU</v>
          </cell>
        </row>
        <row r="14451">
          <cell r="A14451" t="str">
            <v>–</v>
          </cell>
          <cell r="B14451" t="str">
            <v>EIU estimate</v>
          </cell>
          <cell r="D14451" t="str">
            <v>e</v>
          </cell>
        </row>
        <row r="14452">
          <cell r="A14452">
            <v>2017</v>
          </cell>
          <cell r="B14452" t="str">
            <v>EIU</v>
          </cell>
        </row>
        <row r="14453">
          <cell r="A14453">
            <v>2017</v>
          </cell>
          <cell r="B14453" t="str">
            <v>EIU</v>
          </cell>
        </row>
        <row r="14454">
          <cell r="A14454">
            <v>2017</v>
          </cell>
          <cell r="B14454" t="str">
            <v>EIU</v>
          </cell>
        </row>
        <row r="14455">
          <cell r="A14455">
            <v>2017</v>
          </cell>
          <cell r="B14455" t="str">
            <v>EIU</v>
          </cell>
        </row>
        <row r="14456">
          <cell r="A14456">
            <v>2017</v>
          </cell>
          <cell r="B14456" t="str">
            <v>EIU</v>
          </cell>
        </row>
        <row r="14457">
          <cell r="A14457" t="str">
            <v>–</v>
          </cell>
          <cell r="B14457" t="str">
            <v>EIU estimate</v>
          </cell>
          <cell r="D14457" t="str">
            <v>e</v>
          </cell>
        </row>
        <row r="14458">
          <cell r="A14458">
            <v>2017</v>
          </cell>
          <cell r="B14458" t="str">
            <v>EIU</v>
          </cell>
        </row>
        <row r="14459">
          <cell r="A14459">
            <v>2017</v>
          </cell>
          <cell r="B14459" t="str">
            <v>EIU</v>
          </cell>
        </row>
        <row r="14460">
          <cell r="A14460">
            <v>2017</v>
          </cell>
          <cell r="B14460" t="str">
            <v>EIU</v>
          </cell>
        </row>
        <row r="14461">
          <cell r="A14461">
            <v>2017</v>
          </cell>
          <cell r="B14461" t="str">
            <v>EIU</v>
          </cell>
        </row>
        <row r="14462">
          <cell r="A14462">
            <v>2017</v>
          </cell>
          <cell r="B14462" t="str">
            <v>EIU</v>
          </cell>
        </row>
        <row r="14463">
          <cell r="A14463">
            <v>2017</v>
          </cell>
          <cell r="B14463" t="str">
            <v>EIU</v>
          </cell>
        </row>
        <row r="14464">
          <cell r="A14464">
            <v>2017</v>
          </cell>
          <cell r="B14464" t="str">
            <v>EIU</v>
          </cell>
        </row>
        <row r="14465">
          <cell r="A14465">
            <v>2017</v>
          </cell>
          <cell r="B14465" t="str">
            <v>EIU</v>
          </cell>
        </row>
        <row r="14466">
          <cell r="A14466">
            <v>2017</v>
          </cell>
          <cell r="B14466" t="str">
            <v>EIU</v>
          </cell>
        </row>
        <row r="14467">
          <cell r="A14467">
            <v>2017</v>
          </cell>
          <cell r="B14467" t="str">
            <v>EIU</v>
          </cell>
        </row>
        <row r="14468">
          <cell r="A14468">
            <v>2017</v>
          </cell>
          <cell r="B14468" t="str">
            <v>EIU</v>
          </cell>
        </row>
        <row r="14469">
          <cell r="A14469">
            <v>2017</v>
          </cell>
          <cell r="B14469" t="str">
            <v>EIU</v>
          </cell>
        </row>
        <row r="14470">
          <cell r="A14470">
            <v>2017</v>
          </cell>
          <cell r="B14470" t="str">
            <v>EIU</v>
          </cell>
        </row>
        <row r="14471">
          <cell r="A14471">
            <v>2017</v>
          </cell>
          <cell r="B14471" t="str">
            <v>EIU</v>
          </cell>
        </row>
        <row r="14472">
          <cell r="A14472">
            <v>2017</v>
          </cell>
          <cell r="B14472" t="str">
            <v>EIU</v>
          </cell>
        </row>
        <row r="14473">
          <cell r="A14473">
            <v>2017</v>
          </cell>
          <cell r="B14473" t="str">
            <v>EIU</v>
          </cell>
        </row>
        <row r="14474">
          <cell r="A14474">
            <v>2017</v>
          </cell>
          <cell r="B14474" t="str">
            <v>EIU</v>
          </cell>
        </row>
        <row r="14475">
          <cell r="A14475">
            <v>2017</v>
          </cell>
          <cell r="B14475" t="str">
            <v>EIU</v>
          </cell>
        </row>
        <row r="14476">
          <cell r="A14476">
            <v>2017</v>
          </cell>
          <cell r="B14476" t="str">
            <v>EIU</v>
          </cell>
        </row>
        <row r="14477">
          <cell r="A14477">
            <v>2017</v>
          </cell>
          <cell r="B14477" t="str">
            <v>EIU</v>
          </cell>
        </row>
        <row r="14478">
          <cell r="A14478">
            <v>2017</v>
          </cell>
          <cell r="B14478" t="str">
            <v>EIU</v>
          </cell>
        </row>
        <row r="14479">
          <cell r="A14479">
            <v>2017</v>
          </cell>
          <cell r="B14479" t="str">
            <v>EIU</v>
          </cell>
        </row>
        <row r="14480">
          <cell r="A14480">
            <v>2017</v>
          </cell>
          <cell r="B14480" t="str">
            <v>EIU</v>
          </cell>
        </row>
        <row r="14481">
          <cell r="A14481">
            <v>2017</v>
          </cell>
          <cell r="B14481" t="str">
            <v>EIU</v>
          </cell>
        </row>
        <row r="14482">
          <cell r="A14482">
            <v>2017</v>
          </cell>
          <cell r="B14482" t="str">
            <v>EIU</v>
          </cell>
        </row>
        <row r="14483">
          <cell r="A14483">
            <v>2017</v>
          </cell>
          <cell r="B14483" t="str">
            <v>EIU</v>
          </cell>
        </row>
        <row r="14484">
          <cell r="A14484">
            <v>2017</v>
          </cell>
          <cell r="B14484" t="str">
            <v>EIU</v>
          </cell>
        </row>
        <row r="14485">
          <cell r="A14485">
            <v>2017</v>
          </cell>
          <cell r="B14485" t="str">
            <v>EIU</v>
          </cell>
        </row>
        <row r="14486">
          <cell r="A14486">
            <v>2017</v>
          </cell>
          <cell r="B14486" t="str">
            <v>EIU</v>
          </cell>
        </row>
        <row r="14487">
          <cell r="A14487">
            <v>2017</v>
          </cell>
          <cell r="B14487" t="str">
            <v>EIU</v>
          </cell>
        </row>
        <row r="14488">
          <cell r="A14488">
            <v>2017</v>
          </cell>
          <cell r="B14488" t="str">
            <v>EIU</v>
          </cell>
        </row>
        <row r="14489">
          <cell r="A14489">
            <v>2017</v>
          </cell>
          <cell r="B14489" t="str">
            <v>EIU</v>
          </cell>
        </row>
        <row r="14490">
          <cell r="A14490">
            <v>2017</v>
          </cell>
          <cell r="B14490" t="str">
            <v>EIU</v>
          </cell>
        </row>
        <row r="14491">
          <cell r="A14491">
            <v>2017</v>
          </cell>
          <cell r="B14491" t="str">
            <v>EIU</v>
          </cell>
        </row>
        <row r="14492">
          <cell r="A14492">
            <v>2017</v>
          </cell>
          <cell r="B14492" t="str">
            <v>EIU</v>
          </cell>
        </row>
        <row r="14493">
          <cell r="A14493">
            <v>2017</v>
          </cell>
          <cell r="B14493" t="str">
            <v>EIU</v>
          </cell>
        </row>
        <row r="14494">
          <cell r="A14494">
            <v>2016</v>
          </cell>
          <cell r="B14494" t="str">
            <v>UN E-Government Development Index</v>
          </cell>
        </row>
        <row r="14495">
          <cell r="A14495">
            <v>2017</v>
          </cell>
          <cell r="B14495" t="str">
            <v>EIU Survey</v>
          </cell>
        </row>
        <row r="14496">
          <cell r="A14496">
            <v>2016</v>
          </cell>
          <cell r="B14496" t="str">
            <v>UN E-Government Development Index</v>
          </cell>
        </row>
        <row r="14497">
          <cell r="A14497">
            <v>2016</v>
          </cell>
          <cell r="B14497" t="str">
            <v>UN E-Government Development Index</v>
          </cell>
        </row>
        <row r="14498">
          <cell r="A14498">
            <v>2016</v>
          </cell>
          <cell r="B14498" t="str">
            <v>UN E-Government Development Index</v>
          </cell>
        </row>
        <row r="14499">
          <cell r="A14499">
            <v>2016</v>
          </cell>
          <cell r="B14499" t="str">
            <v>UN E-Government Development Index</v>
          </cell>
        </row>
        <row r="14500">
          <cell r="A14500">
            <v>2016</v>
          </cell>
          <cell r="B14500" t="str">
            <v>UN E-Government Development Index</v>
          </cell>
        </row>
        <row r="14501">
          <cell r="A14501">
            <v>2016</v>
          </cell>
          <cell r="B14501" t="str">
            <v>UN E-Government Development Index</v>
          </cell>
        </row>
        <row r="14502">
          <cell r="A14502">
            <v>2016</v>
          </cell>
          <cell r="B14502" t="str">
            <v>UN E-Government Development Index</v>
          </cell>
        </row>
        <row r="14503">
          <cell r="A14503">
            <v>2016</v>
          </cell>
          <cell r="B14503" t="str">
            <v>UN E-Government Development Index</v>
          </cell>
        </row>
        <row r="14504">
          <cell r="A14504">
            <v>2016</v>
          </cell>
          <cell r="B14504" t="str">
            <v>UN E-Government Development Index</v>
          </cell>
        </row>
        <row r="14505">
          <cell r="A14505">
            <v>2016</v>
          </cell>
          <cell r="B14505" t="str">
            <v>UN E-Government Development Index</v>
          </cell>
        </row>
        <row r="14506">
          <cell r="A14506">
            <v>2016</v>
          </cell>
          <cell r="B14506" t="str">
            <v>UN E-Government Development Index</v>
          </cell>
        </row>
        <row r="14507">
          <cell r="A14507">
            <v>2016</v>
          </cell>
          <cell r="B14507" t="str">
            <v>UN E-Government Development Index</v>
          </cell>
        </row>
        <row r="14508">
          <cell r="A14508">
            <v>2016</v>
          </cell>
          <cell r="B14508" t="str">
            <v>UN E-Government Development Index</v>
          </cell>
        </row>
        <row r="14509">
          <cell r="A14509">
            <v>2016</v>
          </cell>
          <cell r="B14509" t="str">
            <v>UN E-Government Development Index</v>
          </cell>
        </row>
        <row r="14510">
          <cell r="A14510">
            <v>2016</v>
          </cell>
          <cell r="B14510" t="str">
            <v>UN E-Government Development Index</v>
          </cell>
        </row>
        <row r="14511">
          <cell r="A14511">
            <v>2016</v>
          </cell>
          <cell r="B14511" t="str">
            <v>UN E-Government Development Index</v>
          </cell>
        </row>
        <row r="14512">
          <cell r="A14512">
            <v>2016</v>
          </cell>
          <cell r="B14512" t="str">
            <v>UN E-Government Development Index</v>
          </cell>
        </row>
        <row r="14513">
          <cell r="A14513">
            <v>2016</v>
          </cell>
          <cell r="B14513" t="str">
            <v>UN E-Government Development Index</v>
          </cell>
        </row>
        <row r="14514">
          <cell r="A14514">
            <v>2016</v>
          </cell>
          <cell r="B14514" t="str">
            <v>UN E-Government Development Index</v>
          </cell>
        </row>
        <row r="14515">
          <cell r="A14515">
            <v>2016</v>
          </cell>
          <cell r="B14515" t="str">
            <v>UN E-Government Development Index</v>
          </cell>
        </row>
        <row r="14516">
          <cell r="A14516">
            <v>2016</v>
          </cell>
          <cell r="B14516" t="str">
            <v>UN E-Government Development Index</v>
          </cell>
        </row>
        <row r="14517">
          <cell r="A14517">
            <v>2016</v>
          </cell>
          <cell r="B14517" t="str">
            <v>UN E-Government Development Index</v>
          </cell>
        </row>
        <row r="14518">
          <cell r="A14518">
            <v>2016</v>
          </cell>
          <cell r="B14518" t="str">
            <v>UN E-Government Development Index</v>
          </cell>
        </row>
        <row r="14519">
          <cell r="A14519">
            <v>2016</v>
          </cell>
          <cell r="B14519" t="str">
            <v>UN E-Government Development Index</v>
          </cell>
        </row>
        <row r="14520">
          <cell r="A14520">
            <v>2016</v>
          </cell>
          <cell r="B14520" t="str">
            <v>UN E-Government Development Index</v>
          </cell>
        </row>
        <row r="14521">
          <cell r="A14521">
            <v>2016</v>
          </cell>
          <cell r="B14521" t="str">
            <v>UN E-Government Development Index</v>
          </cell>
        </row>
        <row r="14522">
          <cell r="A14522">
            <v>2016</v>
          </cell>
          <cell r="B14522" t="str">
            <v>UN E-Government Development Index</v>
          </cell>
        </row>
        <row r="14523">
          <cell r="A14523">
            <v>2016</v>
          </cell>
          <cell r="B14523" t="str">
            <v>UN E-Government Development Index</v>
          </cell>
        </row>
        <row r="14524">
          <cell r="A14524">
            <v>2016</v>
          </cell>
          <cell r="B14524" t="str">
            <v>UN E-Government Development Index</v>
          </cell>
        </row>
        <row r="14525">
          <cell r="A14525">
            <v>2016</v>
          </cell>
          <cell r="B14525" t="str">
            <v>UN E-Government Development Index</v>
          </cell>
        </row>
        <row r="14526">
          <cell r="A14526">
            <v>2016</v>
          </cell>
          <cell r="B14526" t="str">
            <v>UN E-Government Development Index</v>
          </cell>
        </row>
        <row r="14527">
          <cell r="A14527">
            <v>2016</v>
          </cell>
          <cell r="B14527" t="str">
            <v>UN E-Government Development Index</v>
          </cell>
        </row>
        <row r="14528">
          <cell r="A14528">
            <v>2016</v>
          </cell>
          <cell r="B14528" t="str">
            <v>UN E-Government Development Index</v>
          </cell>
        </row>
        <row r="14529">
          <cell r="A14529">
            <v>2016</v>
          </cell>
          <cell r="B14529" t="str">
            <v>UN E-Government Development Index</v>
          </cell>
        </row>
        <row r="14530">
          <cell r="A14530">
            <v>2016</v>
          </cell>
          <cell r="B14530" t="str">
            <v>UN E-Government Development Index</v>
          </cell>
        </row>
        <row r="14531">
          <cell r="A14531">
            <v>2016</v>
          </cell>
          <cell r="B14531" t="str">
            <v>UN E-Government Development Index</v>
          </cell>
        </row>
        <row r="14532">
          <cell r="A14532">
            <v>2016</v>
          </cell>
          <cell r="B14532" t="str">
            <v>UN E-Government Development Index</v>
          </cell>
        </row>
        <row r="14533">
          <cell r="A14533">
            <v>2016</v>
          </cell>
          <cell r="B14533" t="str">
            <v>UN E-Government Development Index</v>
          </cell>
        </row>
        <row r="14534">
          <cell r="A14534">
            <v>2016</v>
          </cell>
          <cell r="B14534" t="str">
            <v>UN E-Government Development Index</v>
          </cell>
        </row>
        <row r="14535">
          <cell r="A14535">
            <v>2016</v>
          </cell>
          <cell r="B14535" t="str">
            <v>UN E-Government Development Index</v>
          </cell>
        </row>
        <row r="14536">
          <cell r="A14536">
            <v>2016</v>
          </cell>
          <cell r="B14536" t="str">
            <v>UN E-Government Development Index</v>
          </cell>
        </row>
        <row r="14537">
          <cell r="A14537">
            <v>2016</v>
          </cell>
          <cell r="B14537" t="str">
            <v>UN E-Government Development Index</v>
          </cell>
        </row>
        <row r="14538">
          <cell r="A14538">
            <v>2016</v>
          </cell>
          <cell r="B14538" t="str">
            <v>UN E-Government Development Index</v>
          </cell>
        </row>
        <row r="14539">
          <cell r="A14539">
            <v>2016</v>
          </cell>
          <cell r="B14539" t="str">
            <v>UN E-Government Development Index</v>
          </cell>
        </row>
        <row r="14540">
          <cell r="A14540">
            <v>2016</v>
          </cell>
          <cell r="B14540" t="str">
            <v>UN E-Government Development Index</v>
          </cell>
        </row>
        <row r="14541">
          <cell r="A14541">
            <v>2016</v>
          </cell>
          <cell r="B14541" t="str">
            <v>UN E-Government Development Index</v>
          </cell>
        </row>
        <row r="14542">
          <cell r="A14542">
            <v>2016</v>
          </cell>
          <cell r="B14542" t="str">
            <v>UN E-Government Development Index</v>
          </cell>
        </row>
        <row r="14543">
          <cell r="A14543">
            <v>2016</v>
          </cell>
          <cell r="B14543" t="str">
            <v>UN E-Government Development Index</v>
          </cell>
        </row>
        <row r="14544">
          <cell r="A14544">
            <v>2016</v>
          </cell>
          <cell r="B14544" t="str">
            <v>UN E-Government Development Index</v>
          </cell>
        </row>
        <row r="14545">
          <cell r="A14545">
            <v>2016</v>
          </cell>
          <cell r="B14545" t="str">
            <v>UN E-Government Development Index</v>
          </cell>
        </row>
        <row r="14546">
          <cell r="A14546">
            <v>2016</v>
          </cell>
          <cell r="B14546" t="str">
            <v>UN E-Government Development Index</v>
          </cell>
        </row>
        <row r="14547">
          <cell r="A14547">
            <v>2016</v>
          </cell>
          <cell r="B14547" t="str">
            <v>UN E-Government Development Index</v>
          </cell>
        </row>
        <row r="14548">
          <cell r="A14548">
            <v>2016</v>
          </cell>
          <cell r="B14548" t="str">
            <v>UN E-Government Development Index</v>
          </cell>
        </row>
        <row r="14549">
          <cell r="A14549">
            <v>2016</v>
          </cell>
          <cell r="B14549" t="str">
            <v>UN E-Government Development Index</v>
          </cell>
        </row>
        <row r="14550">
          <cell r="A14550">
            <v>2016</v>
          </cell>
          <cell r="B14550" t="str">
            <v>UN E-Government Development Index</v>
          </cell>
        </row>
        <row r="14551">
          <cell r="A14551">
            <v>2016</v>
          </cell>
          <cell r="B14551" t="str">
            <v>UN E-Government Development Index</v>
          </cell>
        </row>
        <row r="14552">
          <cell r="A14552">
            <v>2016</v>
          </cell>
          <cell r="B14552" t="str">
            <v>UN E-Government Development Index</v>
          </cell>
        </row>
        <row r="14553">
          <cell r="A14553">
            <v>2016</v>
          </cell>
          <cell r="B14553" t="str">
            <v>UN E-Government Development Index</v>
          </cell>
        </row>
        <row r="14554">
          <cell r="A14554">
            <v>2016</v>
          </cell>
          <cell r="B14554" t="str">
            <v>UN E-Government Development Index</v>
          </cell>
        </row>
        <row r="14555">
          <cell r="A14555">
            <v>2016</v>
          </cell>
          <cell r="B14555" t="str">
            <v>UN E-Government Development Index</v>
          </cell>
        </row>
        <row r="14556">
          <cell r="A14556">
            <v>2016</v>
          </cell>
          <cell r="B14556" t="str">
            <v>UN E-Government Development Index</v>
          </cell>
        </row>
        <row r="14557">
          <cell r="A14557">
            <v>2016</v>
          </cell>
          <cell r="B14557" t="str">
            <v>UN E-Government Development Index</v>
          </cell>
        </row>
        <row r="14558">
          <cell r="A14558">
            <v>2016</v>
          </cell>
          <cell r="B14558" t="str">
            <v>UN E-Government Development Index</v>
          </cell>
        </row>
        <row r="14559">
          <cell r="A14559">
            <v>2016</v>
          </cell>
          <cell r="B14559" t="str">
            <v>UN E-Government Development Index</v>
          </cell>
        </row>
        <row r="14560">
          <cell r="A14560">
            <v>2016</v>
          </cell>
          <cell r="B14560" t="str">
            <v>UN E-Government Development Index</v>
          </cell>
        </row>
        <row r="14561">
          <cell r="A14561">
            <v>2016</v>
          </cell>
          <cell r="B14561" t="str">
            <v>UN E-Government Development Index</v>
          </cell>
        </row>
        <row r="14562">
          <cell r="A14562">
            <v>2016</v>
          </cell>
          <cell r="B14562" t="str">
            <v>UN E-Government Development Index</v>
          </cell>
        </row>
        <row r="14563">
          <cell r="A14563">
            <v>2016</v>
          </cell>
          <cell r="B14563" t="str">
            <v>UN E-Government Development Index</v>
          </cell>
        </row>
        <row r="14564">
          <cell r="A14564">
            <v>2016</v>
          </cell>
          <cell r="B14564" t="str">
            <v>UN E-Government Development Index</v>
          </cell>
        </row>
        <row r="14565">
          <cell r="A14565">
            <v>2016</v>
          </cell>
          <cell r="B14565" t="str">
            <v>UN E-Government Development Index</v>
          </cell>
        </row>
        <row r="14566">
          <cell r="A14566">
            <v>2016</v>
          </cell>
          <cell r="B14566" t="str">
            <v>UN E-Government Development Index</v>
          </cell>
        </row>
        <row r="14567">
          <cell r="A14567">
            <v>2016</v>
          </cell>
          <cell r="B14567" t="str">
            <v>EIU estimate</v>
          </cell>
          <cell r="D14567" t="str">
            <v>e</v>
          </cell>
        </row>
        <row r="14568">
          <cell r="A14568">
            <v>2016</v>
          </cell>
          <cell r="B14568" t="str">
            <v>UN E-Government Development Index</v>
          </cell>
        </row>
        <row r="14569">
          <cell r="A14569">
            <v>2016</v>
          </cell>
          <cell r="B14569" t="str">
            <v>UN E-Government Development Index</v>
          </cell>
        </row>
        <row r="14570">
          <cell r="A14570">
            <v>2016</v>
          </cell>
          <cell r="B14570" t="str">
            <v>UN E-Government Development Index</v>
          </cell>
        </row>
        <row r="14571">
          <cell r="A14571">
            <v>2016</v>
          </cell>
          <cell r="B14571" t="str">
            <v>UN E-Government Development Index</v>
          </cell>
        </row>
        <row r="14572">
          <cell r="A14572">
            <v>2016</v>
          </cell>
          <cell r="B14572" t="str">
            <v>UN E-Government Development Index</v>
          </cell>
        </row>
        <row r="14573">
          <cell r="A14573">
            <v>2016</v>
          </cell>
          <cell r="B14573" t="str">
            <v>UN E-Government Development Index</v>
          </cell>
        </row>
        <row r="14574">
          <cell r="A14574">
            <v>2016</v>
          </cell>
          <cell r="B14574" t="str">
            <v>UN E-Government Development Index</v>
          </cell>
        </row>
        <row r="14575">
          <cell r="A14575">
            <v>2016</v>
          </cell>
          <cell r="B14575" t="str">
            <v>UN E-Government Development Index</v>
          </cell>
        </row>
        <row r="14576">
          <cell r="A14576">
            <v>2016</v>
          </cell>
          <cell r="B14576" t="str">
            <v>UN E-Government Development Index</v>
          </cell>
        </row>
        <row r="14577">
          <cell r="A14577">
            <v>2016</v>
          </cell>
          <cell r="B14577" t="str">
            <v>UN E-Government Development Index</v>
          </cell>
        </row>
        <row r="14578">
          <cell r="A14578">
            <v>2016</v>
          </cell>
          <cell r="B14578" t="str">
            <v>UN E-Government Development Index</v>
          </cell>
        </row>
        <row r="14579">
          <cell r="A14579">
            <v>2016</v>
          </cell>
          <cell r="B14579" t="str">
            <v>UN E-Government Development Index</v>
          </cell>
        </row>
        <row r="14580">
          <cell r="A14580">
            <v>2016</v>
          </cell>
          <cell r="B14580" t="str">
            <v>Internet Live Stats</v>
          </cell>
        </row>
        <row r="14581">
          <cell r="A14581">
            <v>2017</v>
          </cell>
          <cell r="B14581" t="str">
            <v>EIU Survey</v>
          </cell>
        </row>
        <row r="14582">
          <cell r="A14582">
            <v>2016</v>
          </cell>
          <cell r="B14582" t="str">
            <v>Internet Live Stats</v>
          </cell>
        </row>
        <row r="14583">
          <cell r="A14583">
            <v>2016</v>
          </cell>
          <cell r="B14583" t="str">
            <v>Internet Live Stats</v>
          </cell>
        </row>
        <row r="14584">
          <cell r="A14584">
            <v>2016</v>
          </cell>
          <cell r="B14584" t="str">
            <v>Internet Live Stats</v>
          </cell>
        </row>
        <row r="14585">
          <cell r="A14585">
            <v>2016</v>
          </cell>
          <cell r="B14585" t="str">
            <v>Internet Live Stats</v>
          </cell>
        </row>
        <row r="14586">
          <cell r="A14586">
            <v>2016</v>
          </cell>
          <cell r="B14586" t="str">
            <v>Internet Live Stats</v>
          </cell>
        </row>
        <row r="14587">
          <cell r="A14587">
            <v>2016</v>
          </cell>
          <cell r="B14587" t="str">
            <v>Internet Live Stats</v>
          </cell>
        </row>
        <row r="14588">
          <cell r="A14588">
            <v>2016</v>
          </cell>
          <cell r="B14588" t="str">
            <v>Internet Live Stats</v>
          </cell>
        </row>
        <row r="14589">
          <cell r="A14589">
            <v>2016</v>
          </cell>
          <cell r="B14589" t="str">
            <v>Internet Live Stats</v>
          </cell>
        </row>
        <row r="14590">
          <cell r="A14590">
            <v>2016</v>
          </cell>
          <cell r="B14590" t="str">
            <v>Internet Live Stats</v>
          </cell>
        </row>
        <row r="14591">
          <cell r="A14591">
            <v>2016</v>
          </cell>
          <cell r="B14591" t="str">
            <v>Internet Live Stats</v>
          </cell>
        </row>
        <row r="14592">
          <cell r="A14592">
            <v>2016</v>
          </cell>
          <cell r="B14592" t="str">
            <v>Internet Live Stats</v>
          </cell>
        </row>
        <row r="14593">
          <cell r="A14593">
            <v>2016</v>
          </cell>
          <cell r="B14593" t="str">
            <v>Internet Live Stats</v>
          </cell>
        </row>
        <row r="14594">
          <cell r="A14594">
            <v>2016</v>
          </cell>
          <cell r="B14594" t="str">
            <v>Internet Live Stats</v>
          </cell>
        </row>
        <row r="14595">
          <cell r="A14595">
            <v>2016</v>
          </cell>
          <cell r="B14595" t="str">
            <v>Internet Live Stats</v>
          </cell>
        </row>
        <row r="14596">
          <cell r="A14596">
            <v>2016</v>
          </cell>
          <cell r="B14596" t="str">
            <v>Internet Live Stats</v>
          </cell>
        </row>
        <row r="14597">
          <cell r="A14597">
            <v>2016</v>
          </cell>
          <cell r="B14597" t="str">
            <v>Internet Live Stats</v>
          </cell>
        </row>
        <row r="14598">
          <cell r="A14598">
            <v>2016</v>
          </cell>
          <cell r="B14598" t="str">
            <v>Internet Live Stats</v>
          </cell>
        </row>
        <row r="14599">
          <cell r="A14599">
            <v>2016</v>
          </cell>
          <cell r="B14599" t="str">
            <v>Internet Live Stats</v>
          </cell>
        </row>
        <row r="14600">
          <cell r="A14600">
            <v>2016</v>
          </cell>
          <cell r="B14600" t="str">
            <v>Internet Live Stats</v>
          </cell>
        </row>
        <row r="14601">
          <cell r="A14601">
            <v>2016</v>
          </cell>
          <cell r="B14601" t="str">
            <v>Internet Live Stats</v>
          </cell>
        </row>
        <row r="14602">
          <cell r="A14602">
            <v>2016</v>
          </cell>
          <cell r="B14602" t="str">
            <v>Internet Live Stats</v>
          </cell>
        </row>
        <row r="14603">
          <cell r="A14603">
            <v>2016</v>
          </cell>
          <cell r="B14603" t="str">
            <v>Internet Live Stats</v>
          </cell>
        </row>
        <row r="14604">
          <cell r="A14604">
            <v>2016</v>
          </cell>
          <cell r="B14604" t="str">
            <v>Internet Live Stats</v>
          </cell>
        </row>
        <row r="14605">
          <cell r="A14605">
            <v>2016</v>
          </cell>
          <cell r="B14605" t="str">
            <v>Internet Live Stats</v>
          </cell>
        </row>
        <row r="14606">
          <cell r="A14606">
            <v>2016</v>
          </cell>
          <cell r="B14606" t="str">
            <v>Internet Live Stats</v>
          </cell>
        </row>
        <row r="14607">
          <cell r="A14607">
            <v>2016</v>
          </cell>
          <cell r="B14607" t="str">
            <v>Internet Live Stats</v>
          </cell>
        </row>
        <row r="14608">
          <cell r="A14608">
            <v>2016</v>
          </cell>
          <cell r="B14608" t="str">
            <v>Internet Live Stats</v>
          </cell>
        </row>
        <row r="14609">
          <cell r="A14609">
            <v>2016</v>
          </cell>
          <cell r="B14609" t="str">
            <v>Internet Live Stats</v>
          </cell>
        </row>
        <row r="14610">
          <cell r="A14610">
            <v>2016</v>
          </cell>
          <cell r="B14610" t="str">
            <v>Internet Live Stats</v>
          </cell>
        </row>
        <row r="14611">
          <cell r="A14611">
            <v>2016</v>
          </cell>
          <cell r="B14611" t="str">
            <v>Internet Live Stats</v>
          </cell>
        </row>
        <row r="14612">
          <cell r="A14612">
            <v>2016</v>
          </cell>
          <cell r="B14612" t="str">
            <v>Internet Live Stats</v>
          </cell>
        </row>
        <row r="14613">
          <cell r="A14613">
            <v>2016</v>
          </cell>
          <cell r="B14613" t="str">
            <v>Internet Live Stats</v>
          </cell>
        </row>
        <row r="14614">
          <cell r="A14614">
            <v>2016</v>
          </cell>
          <cell r="B14614" t="str">
            <v>Internet Live Stats</v>
          </cell>
        </row>
        <row r="14615">
          <cell r="A14615">
            <v>2016</v>
          </cell>
          <cell r="B14615" t="str">
            <v>Internet Live Stats</v>
          </cell>
        </row>
        <row r="14616">
          <cell r="A14616">
            <v>2016</v>
          </cell>
          <cell r="B14616" t="str">
            <v>Internet Live Stats</v>
          </cell>
        </row>
        <row r="14617">
          <cell r="A14617">
            <v>2016</v>
          </cell>
          <cell r="B14617" t="str">
            <v>Internet Live Stats</v>
          </cell>
        </row>
        <row r="14618">
          <cell r="A14618">
            <v>2016</v>
          </cell>
          <cell r="B14618" t="str">
            <v>Internet Live Stats</v>
          </cell>
        </row>
        <row r="14619">
          <cell r="A14619">
            <v>2016</v>
          </cell>
          <cell r="B14619" t="str">
            <v>Internet Live Stats</v>
          </cell>
        </row>
        <row r="14620">
          <cell r="A14620">
            <v>2016</v>
          </cell>
          <cell r="B14620" t="str">
            <v>Internet Live Stats</v>
          </cell>
        </row>
        <row r="14621">
          <cell r="A14621">
            <v>2016</v>
          </cell>
          <cell r="B14621" t="str">
            <v>Internet Live Stats</v>
          </cell>
        </row>
        <row r="14622">
          <cell r="A14622">
            <v>2016</v>
          </cell>
          <cell r="B14622" t="str">
            <v>Internet Live Stats</v>
          </cell>
        </row>
        <row r="14623">
          <cell r="A14623">
            <v>2016</v>
          </cell>
          <cell r="B14623" t="str">
            <v>Internet Live Stats</v>
          </cell>
        </row>
        <row r="14624">
          <cell r="A14624">
            <v>2016</v>
          </cell>
          <cell r="B14624" t="str">
            <v>Internet Live Stats</v>
          </cell>
        </row>
        <row r="14625">
          <cell r="A14625">
            <v>2016</v>
          </cell>
          <cell r="B14625" t="str">
            <v>Internet Live Stats</v>
          </cell>
        </row>
        <row r="14626">
          <cell r="A14626">
            <v>2016</v>
          </cell>
          <cell r="B14626" t="str">
            <v>Internet Live Stats</v>
          </cell>
        </row>
        <row r="14627">
          <cell r="A14627">
            <v>2016</v>
          </cell>
          <cell r="B14627" t="str">
            <v>Internet Live Stats</v>
          </cell>
        </row>
        <row r="14628">
          <cell r="A14628">
            <v>2016</v>
          </cell>
          <cell r="B14628" t="str">
            <v>Internet Live Stats</v>
          </cell>
        </row>
        <row r="14629">
          <cell r="A14629">
            <v>2016</v>
          </cell>
          <cell r="B14629" t="str">
            <v>Internet Live Stats</v>
          </cell>
        </row>
        <row r="14630">
          <cell r="A14630">
            <v>2016</v>
          </cell>
          <cell r="B14630" t="str">
            <v>Internet Live Stats</v>
          </cell>
        </row>
        <row r="14631">
          <cell r="A14631">
            <v>2016</v>
          </cell>
          <cell r="B14631" t="str">
            <v>Internet Live Stats</v>
          </cell>
        </row>
        <row r="14632">
          <cell r="A14632">
            <v>2016</v>
          </cell>
          <cell r="B14632" t="str">
            <v>Internet Live Stats</v>
          </cell>
        </row>
        <row r="14633">
          <cell r="A14633">
            <v>2016</v>
          </cell>
          <cell r="B14633" t="str">
            <v>Internet Live Stats</v>
          </cell>
        </row>
        <row r="14634">
          <cell r="A14634">
            <v>2016</v>
          </cell>
          <cell r="B14634" t="str">
            <v>Internet Live Stats</v>
          </cell>
        </row>
        <row r="14635">
          <cell r="A14635">
            <v>2016</v>
          </cell>
          <cell r="B14635" t="str">
            <v>Internet Live Stats</v>
          </cell>
        </row>
        <row r="14636">
          <cell r="A14636">
            <v>2016</v>
          </cell>
          <cell r="B14636" t="str">
            <v>Internet Live Stats</v>
          </cell>
        </row>
        <row r="14637">
          <cell r="A14637">
            <v>2016</v>
          </cell>
          <cell r="B14637" t="str">
            <v>Internet Live Stats</v>
          </cell>
        </row>
        <row r="14638">
          <cell r="A14638">
            <v>2016</v>
          </cell>
          <cell r="B14638" t="str">
            <v>Internet Live Stats</v>
          </cell>
        </row>
        <row r="14639">
          <cell r="A14639">
            <v>2016</v>
          </cell>
          <cell r="B14639" t="str">
            <v>Internet Live Stats</v>
          </cell>
        </row>
        <row r="14640">
          <cell r="A14640">
            <v>2016</v>
          </cell>
          <cell r="B14640" t="str">
            <v>Internet Live Stats</v>
          </cell>
        </row>
        <row r="14641">
          <cell r="A14641">
            <v>2016</v>
          </cell>
          <cell r="B14641" t="str">
            <v>Internet Live Stats</v>
          </cell>
        </row>
        <row r="14642">
          <cell r="A14642">
            <v>2016</v>
          </cell>
          <cell r="B14642" t="str">
            <v>Internet Live Stats</v>
          </cell>
        </row>
        <row r="14643">
          <cell r="A14643">
            <v>2016</v>
          </cell>
          <cell r="B14643" t="str">
            <v>Internet Live Stats</v>
          </cell>
        </row>
        <row r="14644">
          <cell r="A14644">
            <v>2016</v>
          </cell>
          <cell r="B14644" t="str">
            <v>Internet Live Stats</v>
          </cell>
        </row>
        <row r="14645">
          <cell r="A14645">
            <v>2016</v>
          </cell>
          <cell r="B14645" t="str">
            <v>Internet Live Stats</v>
          </cell>
        </row>
        <row r="14646">
          <cell r="A14646">
            <v>2016</v>
          </cell>
          <cell r="B14646" t="str">
            <v>Internet Live Stats</v>
          </cell>
        </row>
        <row r="14647">
          <cell r="A14647">
            <v>2016</v>
          </cell>
          <cell r="B14647" t="str">
            <v>Internet Live Stats</v>
          </cell>
        </row>
        <row r="14648">
          <cell r="A14648">
            <v>2016</v>
          </cell>
          <cell r="B14648" t="str">
            <v>Internet Live Stats</v>
          </cell>
        </row>
        <row r="14649">
          <cell r="A14649">
            <v>2016</v>
          </cell>
          <cell r="B14649" t="str">
            <v>Internet Live Stats</v>
          </cell>
        </row>
        <row r="14650">
          <cell r="A14650">
            <v>2016</v>
          </cell>
          <cell r="B14650" t="str">
            <v>Internet Live Stats</v>
          </cell>
        </row>
        <row r="14651">
          <cell r="A14651">
            <v>2016</v>
          </cell>
          <cell r="B14651" t="str">
            <v>Internet Live Stats</v>
          </cell>
        </row>
        <row r="14652">
          <cell r="A14652">
            <v>2016</v>
          </cell>
          <cell r="B14652" t="str">
            <v>Internet Live Stats</v>
          </cell>
        </row>
        <row r="14653">
          <cell r="A14653">
            <v>2017</v>
          </cell>
          <cell r="B14653" t="str">
            <v>Internet World Stats</v>
          </cell>
        </row>
        <row r="14654">
          <cell r="A14654">
            <v>2016</v>
          </cell>
          <cell r="B14654" t="str">
            <v>Internet Live Stats</v>
          </cell>
        </row>
        <row r="14655">
          <cell r="A14655">
            <v>2016</v>
          </cell>
          <cell r="B14655" t="str">
            <v>Internet Live Stats</v>
          </cell>
        </row>
        <row r="14656">
          <cell r="A14656">
            <v>2016</v>
          </cell>
          <cell r="B14656" t="str">
            <v>Internet Live Stats</v>
          </cell>
        </row>
        <row r="14657">
          <cell r="A14657">
            <v>2016</v>
          </cell>
          <cell r="B14657" t="str">
            <v>Internet Live Stats</v>
          </cell>
        </row>
        <row r="14658">
          <cell r="A14658">
            <v>2016</v>
          </cell>
          <cell r="B14658" t="str">
            <v>Internet Live Stats</v>
          </cell>
        </row>
        <row r="14659">
          <cell r="A14659">
            <v>2016</v>
          </cell>
          <cell r="B14659" t="str">
            <v>Internet Live Stats</v>
          </cell>
        </row>
        <row r="14660">
          <cell r="A14660">
            <v>2016</v>
          </cell>
          <cell r="B14660" t="str">
            <v>Internet Live Stats</v>
          </cell>
        </row>
        <row r="14661">
          <cell r="A14661">
            <v>2016</v>
          </cell>
          <cell r="B14661" t="str">
            <v>Internet Live Stats</v>
          </cell>
        </row>
        <row r="14662">
          <cell r="A14662">
            <v>2016</v>
          </cell>
          <cell r="B14662" t="str">
            <v>Internet Live Stats</v>
          </cell>
        </row>
        <row r="14663">
          <cell r="A14663">
            <v>2016</v>
          </cell>
          <cell r="B14663" t="str">
            <v>Internet Live Stats</v>
          </cell>
        </row>
        <row r="14664">
          <cell r="A14664">
            <v>2016</v>
          </cell>
          <cell r="B14664" t="str">
            <v>Internet Live Stats</v>
          </cell>
        </row>
        <row r="14665">
          <cell r="A14665">
            <v>2016</v>
          </cell>
          <cell r="B14665" t="str">
            <v>Internet Live Stats</v>
          </cell>
        </row>
        <row r="14666">
          <cell r="A14666">
            <v>2016</v>
          </cell>
          <cell r="B14666" t="str">
            <v>Internet Live Stats</v>
          </cell>
        </row>
        <row r="14667">
          <cell r="A14667">
            <v>2017</v>
          </cell>
          <cell r="B14667" t="str">
            <v>EIU Survey</v>
          </cell>
        </row>
        <row r="14668">
          <cell r="A14668">
            <v>2016</v>
          </cell>
          <cell r="B14668" t="str">
            <v>Internet Live Stats</v>
          </cell>
        </row>
        <row r="14669">
          <cell r="A14669">
            <v>2016</v>
          </cell>
          <cell r="B14669" t="str">
            <v>Internet Live Stats</v>
          </cell>
        </row>
        <row r="14670">
          <cell r="A14670">
            <v>2016</v>
          </cell>
          <cell r="B14670" t="str">
            <v>Internet Live Stats</v>
          </cell>
        </row>
        <row r="14671">
          <cell r="A14671">
            <v>2016</v>
          </cell>
          <cell r="B14671" t="str">
            <v>Internet Live Stats</v>
          </cell>
        </row>
        <row r="14672">
          <cell r="A14672">
            <v>2016</v>
          </cell>
          <cell r="B14672" t="str">
            <v>Internet Live Stats</v>
          </cell>
        </row>
        <row r="14673">
          <cell r="A14673">
            <v>2016</v>
          </cell>
          <cell r="B14673" t="str">
            <v>Internet Live Stats</v>
          </cell>
        </row>
        <row r="14674">
          <cell r="A14674">
            <v>2016</v>
          </cell>
          <cell r="B14674" t="str">
            <v>Internet Live Stats</v>
          </cell>
        </row>
        <row r="14675">
          <cell r="A14675">
            <v>2016</v>
          </cell>
          <cell r="B14675" t="str">
            <v>Internet Live Stats</v>
          </cell>
        </row>
        <row r="14676">
          <cell r="A14676">
            <v>2016</v>
          </cell>
          <cell r="B14676" t="str">
            <v>Internet Live Stats</v>
          </cell>
        </row>
        <row r="14677">
          <cell r="A14677">
            <v>2016</v>
          </cell>
          <cell r="B14677" t="str">
            <v>Internet Live Stats</v>
          </cell>
        </row>
        <row r="14678">
          <cell r="A14678">
            <v>2016</v>
          </cell>
          <cell r="B14678" t="str">
            <v>Internet Live Stats</v>
          </cell>
        </row>
        <row r="14679">
          <cell r="A14679">
            <v>2016</v>
          </cell>
          <cell r="B14679" t="str">
            <v>Internet Live Stats</v>
          </cell>
        </row>
        <row r="14680">
          <cell r="A14680">
            <v>2016</v>
          </cell>
          <cell r="B14680" t="str">
            <v>Internet Live Stats</v>
          </cell>
        </row>
        <row r="14681">
          <cell r="A14681">
            <v>2016</v>
          </cell>
          <cell r="B14681" t="str">
            <v>Internet Live Stats</v>
          </cell>
        </row>
        <row r="14682">
          <cell r="A14682">
            <v>2016</v>
          </cell>
          <cell r="B14682" t="str">
            <v>Internet Live Stats</v>
          </cell>
        </row>
        <row r="14683">
          <cell r="A14683">
            <v>2016</v>
          </cell>
          <cell r="B14683" t="str">
            <v>Internet Live Stats</v>
          </cell>
        </row>
        <row r="14684">
          <cell r="A14684">
            <v>2016</v>
          </cell>
          <cell r="B14684" t="str">
            <v>Internet Live Stats</v>
          </cell>
        </row>
        <row r="14685">
          <cell r="A14685">
            <v>2016</v>
          </cell>
          <cell r="B14685" t="str">
            <v>Internet Live Stats</v>
          </cell>
        </row>
        <row r="14686">
          <cell r="A14686">
            <v>2016</v>
          </cell>
          <cell r="B14686" t="str">
            <v>Internet Live Stats</v>
          </cell>
        </row>
        <row r="14687">
          <cell r="A14687">
            <v>2016</v>
          </cell>
          <cell r="B14687" t="str">
            <v>Internet Live Stats</v>
          </cell>
        </row>
        <row r="14688">
          <cell r="A14688">
            <v>2016</v>
          </cell>
          <cell r="B14688" t="str">
            <v>Internet Live Stats</v>
          </cell>
        </row>
        <row r="14689">
          <cell r="A14689">
            <v>2016</v>
          </cell>
          <cell r="B14689" t="str">
            <v>Internet Live Stats</v>
          </cell>
        </row>
        <row r="14690">
          <cell r="A14690">
            <v>2016</v>
          </cell>
          <cell r="B14690" t="str">
            <v>Internet Live Stats</v>
          </cell>
        </row>
        <row r="14691">
          <cell r="A14691">
            <v>2016</v>
          </cell>
          <cell r="B14691" t="str">
            <v>Internet Live Stats</v>
          </cell>
        </row>
        <row r="14692">
          <cell r="A14692">
            <v>2016</v>
          </cell>
          <cell r="B14692" t="str">
            <v>Internet Live Stats</v>
          </cell>
        </row>
        <row r="14693">
          <cell r="A14693">
            <v>2016</v>
          </cell>
          <cell r="B14693" t="str">
            <v>Internet Live Stats</v>
          </cell>
        </row>
        <row r="14694">
          <cell r="A14694">
            <v>2016</v>
          </cell>
          <cell r="B14694" t="str">
            <v>Internet Live Stats</v>
          </cell>
        </row>
        <row r="14695">
          <cell r="A14695">
            <v>2016</v>
          </cell>
          <cell r="B14695" t="str">
            <v>Internet Live Stats</v>
          </cell>
        </row>
        <row r="14696">
          <cell r="A14696">
            <v>2016</v>
          </cell>
          <cell r="B14696" t="str">
            <v>Internet Live Stats</v>
          </cell>
        </row>
        <row r="14697">
          <cell r="A14697">
            <v>2016</v>
          </cell>
          <cell r="B14697" t="str">
            <v>Internet Live Stats</v>
          </cell>
        </row>
        <row r="14698">
          <cell r="A14698">
            <v>2016</v>
          </cell>
          <cell r="B14698" t="str">
            <v>Internet Live Stats</v>
          </cell>
        </row>
        <row r="14699">
          <cell r="A14699">
            <v>2016</v>
          </cell>
          <cell r="B14699" t="str">
            <v>Internet Live Stats</v>
          </cell>
        </row>
        <row r="14700">
          <cell r="A14700">
            <v>2016</v>
          </cell>
          <cell r="B14700" t="str">
            <v>Internet Live Stats</v>
          </cell>
        </row>
        <row r="14701">
          <cell r="A14701">
            <v>2016</v>
          </cell>
          <cell r="B14701" t="str">
            <v>Internet Live Stats</v>
          </cell>
        </row>
        <row r="14702">
          <cell r="A14702">
            <v>2016</v>
          </cell>
          <cell r="B14702" t="str">
            <v>Internet Live Stats</v>
          </cell>
        </row>
        <row r="14703">
          <cell r="A14703">
            <v>2016</v>
          </cell>
          <cell r="B14703" t="str">
            <v>Internet Live Stats</v>
          </cell>
        </row>
        <row r="14704">
          <cell r="A14704">
            <v>2016</v>
          </cell>
          <cell r="B14704" t="str">
            <v>Internet Live Stats</v>
          </cell>
        </row>
        <row r="14705">
          <cell r="A14705">
            <v>2016</v>
          </cell>
          <cell r="B14705" t="str">
            <v>Internet Live Stats</v>
          </cell>
        </row>
        <row r="14706">
          <cell r="A14706">
            <v>2016</v>
          </cell>
          <cell r="B14706" t="str">
            <v>Internet Live Stats</v>
          </cell>
        </row>
        <row r="14707">
          <cell r="A14707">
            <v>2016</v>
          </cell>
          <cell r="B14707" t="str">
            <v>Internet Live Stats</v>
          </cell>
        </row>
        <row r="14708">
          <cell r="A14708">
            <v>2016</v>
          </cell>
          <cell r="B14708" t="str">
            <v>Internet Live Stats</v>
          </cell>
        </row>
        <row r="14709">
          <cell r="A14709">
            <v>2016</v>
          </cell>
          <cell r="B14709" t="str">
            <v>Internet Live Stats</v>
          </cell>
        </row>
        <row r="14710">
          <cell r="A14710">
            <v>2016</v>
          </cell>
          <cell r="B14710" t="str">
            <v>Internet Live Stats</v>
          </cell>
        </row>
        <row r="14711">
          <cell r="A14711">
            <v>2016</v>
          </cell>
          <cell r="B14711" t="str">
            <v>Internet Live Stats</v>
          </cell>
        </row>
        <row r="14712">
          <cell r="A14712">
            <v>2016</v>
          </cell>
          <cell r="B14712" t="str">
            <v>Internet Live Stats</v>
          </cell>
        </row>
        <row r="14713">
          <cell r="A14713">
            <v>2016</v>
          </cell>
          <cell r="B14713" t="str">
            <v>Internet Live Stats</v>
          </cell>
        </row>
        <row r="14714">
          <cell r="A14714">
            <v>2016</v>
          </cell>
          <cell r="B14714" t="str">
            <v>Internet Live Stats</v>
          </cell>
        </row>
        <row r="14715">
          <cell r="A14715">
            <v>2016</v>
          </cell>
          <cell r="B14715" t="str">
            <v>Internet Live Stats</v>
          </cell>
        </row>
        <row r="14716">
          <cell r="A14716">
            <v>2016</v>
          </cell>
          <cell r="B14716" t="str">
            <v>Internet Live Stats</v>
          </cell>
        </row>
        <row r="14717">
          <cell r="A14717">
            <v>2016</v>
          </cell>
          <cell r="B14717" t="str">
            <v>Internet Live Stats</v>
          </cell>
        </row>
        <row r="14718">
          <cell r="A14718">
            <v>2016</v>
          </cell>
          <cell r="B14718" t="str">
            <v>Internet Live Stats</v>
          </cell>
        </row>
        <row r="14719">
          <cell r="A14719">
            <v>2016</v>
          </cell>
          <cell r="B14719" t="str">
            <v>Internet Live Stats</v>
          </cell>
        </row>
        <row r="14720">
          <cell r="A14720">
            <v>2016</v>
          </cell>
          <cell r="B14720" t="str">
            <v>Internet Live Stats</v>
          </cell>
        </row>
        <row r="14721">
          <cell r="A14721">
            <v>2016</v>
          </cell>
          <cell r="B14721" t="str">
            <v>Internet Live Stats</v>
          </cell>
        </row>
        <row r="14722">
          <cell r="A14722">
            <v>2016</v>
          </cell>
          <cell r="B14722" t="str">
            <v>Internet Live Stats</v>
          </cell>
        </row>
        <row r="14723">
          <cell r="A14723">
            <v>2016</v>
          </cell>
          <cell r="B14723" t="str">
            <v>Internet Live Stats</v>
          </cell>
        </row>
        <row r="14724">
          <cell r="A14724">
            <v>2016</v>
          </cell>
          <cell r="B14724" t="str">
            <v>Internet Live Stats</v>
          </cell>
        </row>
        <row r="14725">
          <cell r="A14725">
            <v>2016</v>
          </cell>
          <cell r="B14725" t="str">
            <v>Internet Live Stats</v>
          </cell>
        </row>
        <row r="14726">
          <cell r="A14726">
            <v>2016</v>
          </cell>
          <cell r="B14726" t="str">
            <v>Internet Live Stats</v>
          </cell>
        </row>
        <row r="14727">
          <cell r="A14727">
            <v>2016</v>
          </cell>
          <cell r="B14727" t="str">
            <v>Internet Live Stats</v>
          </cell>
        </row>
        <row r="14728">
          <cell r="A14728">
            <v>2017</v>
          </cell>
          <cell r="B14728" t="str">
            <v>Internet Live Stats</v>
          </cell>
        </row>
        <row r="14729">
          <cell r="A14729">
            <v>2016</v>
          </cell>
          <cell r="B14729" t="str">
            <v>Internet Live Stats</v>
          </cell>
        </row>
        <row r="14730">
          <cell r="A14730">
            <v>2016</v>
          </cell>
          <cell r="B14730" t="str">
            <v>Internet Live Stats</v>
          </cell>
        </row>
        <row r="14731">
          <cell r="A14731">
            <v>2016</v>
          </cell>
          <cell r="B14731" t="str">
            <v>Internet Live Stats</v>
          </cell>
        </row>
        <row r="14732">
          <cell r="A14732">
            <v>2016</v>
          </cell>
          <cell r="B14732" t="str">
            <v>Internet Live Stats</v>
          </cell>
        </row>
        <row r="14733">
          <cell r="A14733">
            <v>2016</v>
          </cell>
          <cell r="B14733" t="str">
            <v>Internet Live Stats</v>
          </cell>
        </row>
        <row r="14734">
          <cell r="A14734">
            <v>2016</v>
          </cell>
          <cell r="B14734" t="str">
            <v>Internet Live Stats</v>
          </cell>
        </row>
        <row r="14735">
          <cell r="A14735">
            <v>2016</v>
          </cell>
          <cell r="B14735" t="str">
            <v>Internet Live Stats</v>
          </cell>
        </row>
        <row r="14736">
          <cell r="A14736">
            <v>2016</v>
          </cell>
          <cell r="B14736" t="str">
            <v>Internet Live Stats</v>
          </cell>
        </row>
        <row r="14737">
          <cell r="A14737">
            <v>2016</v>
          </cell>
          <cell r="B14737" t="str">
            <v>Internet Live Stats</v>
          </cell>
        </row>
        <row r="14738">
          <cell r="A14738">
            <v>2016</v>
          </cell>
          <cell r="B14738" t="str">
            <v>Internet Live Stats</v>
          </cell>
        </row>
        <row r="14739">
          <cell r="A14739">
            <v>2017</v>
          </cell>
          <cell r="B14739" t="str">
            <v>Internet World Stats</v>
          </cell>
        </row>
        <row r="14740">
          <cell r="A14740">
            <v>2016</v>
          </cell>
          <cell r="B14740" t="str">
            <v>Internet Live Stats</v>
          </cell>
        </row>
        <row r="14741">
          <cell r="A14741">
            <v>2016</v>
          </cell>
          <cell r="B14741" t="str">
            <v>Internet Live Stats</v>
          </cell>
        </row>
        <row r="14742">
          <cell r="A14742">
            <v>2016</v>
          </cell>
          <cell r="B14742" t="str">
            <v>Internet Live Stats</v>
          </cell>
        </row>
        <row r="14743">
          <cell r="A14743">
            <v>2016</v>
          </cell>
          <cell r="B14743" t="str">
            <v>Internet Live Stats</v>
          </cell>
        </row>
        <row r="14744">
          <cell r="A14744">
            <v>2016</v>
          </cell>
          <cell r="B14744" t="str">
            <v>Internet Live Stats</v>
          </cell>
        </row>
        <row r="14745">
          <cell r="A14745">
            <v>2016</v>
          </cell>
          <cell r="B14745" t="str">
            <v>Internet Live Stats</v>
          </cell>
        </row>
        <row r="14746">
          <cell r="A14746">
            <v>2016</v>
          </cell>
          <cell r="B14746" t="str">
            <v>Internet Live Stats</v>
          </cell>
        </row>
        <row r="14747">
          <cell r="A14747">
            <v>2016</v>
          </cell>
          <cell r="B14747" t="str">
            <v>Internet Live Stats</v>
          </cell>
        </row>
        <row r="14748">
          <cell r="A14748">
            <v>2016</v>
          </cell>
          <cell r="B14748" t="str">
            <v>Internet Live Stats</v>
          </cell>
        </row>
        <row r="14749">
          <cell r="A14749">
            <v>2016</v>
          </cell>
          <cell r="B14749" t="str">
            <v>Internet Live Stats</v>
          </cell>
        </row>
        <row r="14750">
          <cell r="A14750">
            <v>2016</v>
          </cell>
          <cell r="B14750" t="str">
            <v>Internet Live Stats</v>
          </cell>
        </row>
        <row r="14751">
          <cell r="A14751">
            <v>2016</v>
          </cell>
          <cell r="B14751" t="str">
            <v>Internet Live Stats</v>
          </cell>
        </row>
        <row r="14752">
          <cell r="A14752">
            <v>2016</v>
          </cell>
          <cell r="B14752" t="str">
            <v>Gallup</v>
          </cell>
        </row>
        <row r="14753">
          <cell r="A14753">
            <v>2017</v>
          </cell>
          <cell r="B14753" t="str">
            <v>EIU Survey</v>
          </cell>
        </row>
        <row r="14754">
          <cell r="A14754">
            <v>2017</v>
          </cell>
          <cell r="B14754" t="str">
            <v>Gallup</v>
          </cell>
        </row>
        <row r="14755">
          <cell r="A14755">
            <v>2017</v>
          </cell>
          <cell r="B14755" t="str">
            <v>Gallup</v>
          </cell>
        </row>
        <row r="14756">
          <cell r="A14756">
            <v>2017</v>
          </cell>
          <cell r="B14756" t="str">
            <v>Gallup</v>
          </cell>
        </row>
        <row r="14757">
          <cell r="A14757">
            <v>2017</v>
          </cell>
          <cell r="B14757" t="str">
            <v>Gallup</v>
          </cell>
        </row>
        <row r="14758">
          <cell r="A14758">
            <v>2017</v>
          </cell>
          <cell r="B14758" t="str">
            <v>Gallup</v>
          </cell>
        </row>
        <row r="14759">
          <cell r="A14759">
            <v>2017</v>
          </cell>
          <cell r="B14759" t="str">
            <v>Gallup</v>
          </cell>
        </row>
        <row r="14760">
          <cell r="A14760">
            <v>2017</v>
          </cell>
          <cell r="B14760" t="str">
            <v>Gallup</v>
          </cell>
        </row>
        <row r="14761">
          <cell r="A14761">
            <v>2017</v>
          </cell>
          <cell r="B14761" t="str">
            <v>Gallup</v>
          </cell>
        </row>
        <row r="14762">
          <cell r="A14762">
            <v>2017</v>
          </cell>
          <cell r="B14762" t="str">
            <v>Gallup</v>
          </cell>
        </row>
        <row r="14763">
          <cell r="A14763">
            <v>2017</v>
          </cell>
          <cell r="B14763" t="str">
            <v>Gallup</v>
          </cell>
        </row>
        <row r="14764">
          <cell r="A14764">
            <v>2016</v>
          </cell>
          <cell r="B14764" t="str">
            <v>Gallup</v>
          </cell>
        </row>
        <row r="14765">
          <cell r="A14765">
            <v>2016</v>
          </cell>
          <cell r="B14765" t="str">
            <v>Gallup</v>
          </cell>
        </row>
        <row r="14766">
          <cell r="A14766">
            <v>2017</v>
          </cell>
          <cell r="B14766" t="str">
            <v>Gallup</v>
          </cell>
        </row>
        <row r="14767">
          <cell r="A14767">
            <v>2017</v>
          </cell>
          <cell r="B14767" t="str">
            <v>Gallup</v>
          </cell>
        </row>
        <row r="14768">
          <cell r="A14768">
            <v>2017</v>
          </cell>
          <cell r="B14768" t="str">
            <v>Gallup</v>
          </cell>
        </row>
        <row r="14769">
          <cell r="A14769">
            <v>2017</v>
          </cell>
          <cell r="B14769" t="str">
            <v>Gallup</v>
          </cell>
        </row>
        <row r="14770">
          <cell r="A14770">
            <v>2017</v>
          </cell>
          <cell r="B14770" t="str">
            <v>Gallup</v>
          </cell>
        </row>
        <row r="14771">
          <cell r="A14771">
            <v>2017</v>
          </cell>
          <cell r="B14771" t="str">
            <v>Gallup</v>
          </cell>
        </row>
        <row r="14772">
          <cell r="A14772">
            <v>2017</v>
          </cell>
          <cell r="B14772" t="str">
            <v>Gallup</v>
          </cell>
        </row>
        <row r="14773">
          <cell r="A14773">
            <v>2017</v>
          </cell>
          <cell r="B14773" t="str">
            <v>Gallup</v>
          </cell>
        </row>
        <row r="14774">
          <cell r="A14774">
            <v>2017</v>
          </cell>
          <cell r="B14774" t="str">
            <v>Gallup</v>
          </cell>
        </row>
        <row r="14775">
          <cell r="A14775">
            <v>2017</v>
          </cell>
          <cell r="B14775" t="str">
            <v>Gallup</v>
          </cell>
        </row>
        <row r="14776">
          <cell r="A14776">
            <v>2017</v>
          </cell>
          <cell r="B14776" t="str">
            <v>Gallup</v>
          </cell>
        </row>
        <row r="14777">
          <cell r="A14777">
            <v>2017</v>
          </cell>
          <cell r="B14777" t="str">
            <v>Gallup</v>
          </cell>
        </row>
        <row r="14778">
          <cell r="A14778">
            <v>2017</v>
          </cell>
          <cell r="B14778" t="str">
            <v>Gallup</v>
          </cell>
        </row>
        <row r="14779">
          <cell r="A14779">
            <v>2017</v>
          </cell>
          <cell r="B14779" t="str">
            <v>Gallup</v>
          </cell>
        </row>
        <row r="14780">
          <cell r="A14780">
            <v>2017</v>
          </cell>
          <cell r="B14780" t="str">
            <v>Gallup</v>
          </cell>
        </row>
        <row r="14781">
          <cell r="A14781">
            <v>2017</v>
          </cell>
          <cell r="B14781" t="str">
            <v>Gallup</v>
          </cell>
        </row>
        <row r="14782">
          <cell r="A14782">
            <v>2017</v>
          </cell>
          <cell r="B14782" t="str">
            <v>Gallup</v>
          </cell>
        </row>
        <row r="14783">
          <cell r="A14783">
            <v>2017</v>
          </cell>
          <cell r="B14783" t="str">
            <v>Gallup</v>
          </cell>
        </row>
        <row r="14784">
          <cell r="A14784">
            <v>2017</v>
          </cell>
          <cell r="B14784" t="str">
            <v>Gallup</v>
          </cell>
        </row>
        <row r="14785">
          <cell r="A14785">
            <v>2017</v>
          </cell>
          <cell r="B14785" t="str">
            <v>Gallup</v>
          </cell>
        </row>
        <row r="14786">
          <cell r="A14786">
            <v>2017</v>
          </cell>
          <cell r="B14786" t="str">
            <v>Gallup</v>
          </cell>
        </row>
        <row r="14787">
          <cell r="A14787">
            <v>2017</v>
          </cell>
          <cell r="B14787" t="str">
            <v>Gallup</v>
          </cell>
        </row>
        <row r="14788">
          <cell r="A14788">
            <v>2017</v>
          </cell>
          <cell r="B14788" t="str">
            <v>Gallup</v>
          </cell>
        </row>
        <row r="14789">
          <cell r="A14789">
            <v>2017</v>
          </cell>
          <cell r="B14789" t="str">
            <v>Gallup</v>
          </cell>
        </row>
        <row r="14790">
          <cell r="A14790">
            <v>2017</v>
          </cell>
          <cell r="B14790" t="str">
            <v>Gallup</v>
          </cell>
        </row>
        <row r="14791">
          <cell r="A14791">
            <v>2017</v>
          </cell>
          <cell r="B14791" t="str">
            <v>Gallup</v>
          </cell>
        </row>
        <row r="14792">
          <cell r="A14792">
            <v>2017</v>
          </cell>
          <cell r="B14792" t="str">
            <v>Gallup</v>
          </cell>
        </row>
        <row r="14793">
          <cell r="A14793">
            <v>2017</v>
          </cell>
          <cell r="B14793" t="str">
            <v>Gallup</v>
          </cell>
        </row>
        <row r="14794">
          <cell r="A14794">
            <v>2015</v>
          </cell>
          <cell r="B14794" t="str">
            <v>Gallup</v>
          </cell>
        </row>
        <row r="14795">
          <cell r="A14795" t="str">
            <v>–</v>
          </cell>
          <cell r="B14795" t="str">
            <v>EIU estimate</v>
          </cell>
          <cell r="D14795" t="str">
            <v>e</v>
          </cell>
        </row>
        <row r="14796">
          <cell r="A14796">
            <v>2017</v>
          </cell>
          <cell r="B14796" t="str">
            <v>Gallup</v>
          </cell>
        </row>
        <row r="14797">
          <cell r="A14797">
            <v>2017</v>
          </cell>
          <cell r="B14797" t="str">
            <v>Gallup</v>
          </cell>
        </row>
        <row r="14798">
          <cell r="A14798">
            <v>2017</v>
          </cell>
          <cell r="B14798" t="str">
            <v>Gallup</v>
          </cell>
        </row>
        <row r="14799">
          <cell r="A14799">
            <v>2015</v>
          </cell>
          <cell r="B14799" t="str">
            <v>Gallup</v>
          </cell>
        </row>
        <row r="14800">
          <cell r="A14800">
            <v>2017</v>
          </cell>
          <cell r="B14800" t="str">
            <v>Gallup</v>
          </cell>
        </row>
        <row r="14801">
          <cell r="A14801">
            <v>2017</v>
          </cell>
          <cell r="B14801" t="str">
            <v>Gallup</v>
          </cell>
        </row>
        <row r="14802">
          <cell r="A14802">
            <v>2016</v>
          </cell>
          <cell r="B14802" t="str">
            <v>Gallup</v>
          </cell>
        </row>
        <row r="14803">
          <cell r="A14803">
            <v>2017</v>
          </cell>
          <cell r="B14803" t="str">
            <v>Gallup</v>
          </cell>
        </row>
        <row r="14804">
          <cell r="A14804">
            <v>2017</v>
          </cell>
          <cell r="B14804" t="str">
            <v>Gallup</v>
          </cell>
        </row>
        <row r="14805">
          <cell r="A14805" t="str">
            <v>–</v>
          </cell>
          <cell r="B14805" t="str">
            <v>EIU estimate</v>
          </cell>
          <cell r="D14805" t="str">
            <v>e</v>
          </cell>
        </row>
        <row r="14806">
          <cell r="A14806">
            <v>2017</v>
          </cell>
          <cell r="B14806" t="str">
            <v>Gallup</v>
          </cell>
        </row>
        <row r="14807">
          <cell r="A14807">
            <v>2016</v>
          </cell>
          <cell r="B14807" t="str">
            <v>Gallup</v>
          </cell>
        </row>
        <row r="14808">
          <cell r="A14808">
            <v>2016</v>
          </cell>
          <cell r="B14808" t="str">
            <v>Gallup</v>
          </cell>
        </row>
        <row r="14809">
          <cell r="A14809">
            <v>2016</v>
          </cell>
          <cell r="B14809" t="str">
            <v>Gallup</v>
          </cell>
        </row>
        <row r="14810">
          <cell r="A14810">
            <v>2016</v>
          </cell>
          <cell r="B14810" t="str">
            <v>Gallup</v>
          </cell>
        </row>
        <row r="14811">
          <cell r="A14811" t="str">
            <v>–</v>
          </cell>
          <cell r="B14811" t="str">
            <v>EIU estimate</v>
          </cell>
          <cell r="D14811" t="str">
            <v>e</v>
          </cell>
        </row>
        <row r="14812">
          <cell r="A14812">
            <v>2017</v>
          </cell>
          <cell r="B14812" t="str">
            <v>Gallup</v>
          </cell>
        </row>
        <row r="14813">
          <cell r="A14813">
            <v>2017</v>
          </cell>
          <cell r="B14813" t="str">
            <v>Gallup</v>
          </cell>
        </row>
        <row r="14814">
          <cell r="A14814">
            <v>2016</v>
          </cell>
          <cell r="B14814" t="str">
            <v>Gallup</v>
          </cell>
        </row>
        <row r="14815">
          <cell r="A14815">
            <v>2017</v>
          </cell>
          <cell r="B14815" t="str">
            <v>Gallup</v>
          </cell>
        </row>
        <row r="14816">
          <cell r="A14816">
            <v>2017</v>
          </cell>
          <cell r="B14816" t="str">
            <v>Gallup</v>
          </cell>
        </row>
        <row r="14817">
          <cell r="A14817">
            <v>2017</v>
          </cell>
          <cell r="B14817" t="str">
            <v>Gallup</v>
          </cell>
        </row>
        <row r="14818">
          <cell r="A14818">
            <v>2017</v>
          </cell>
          <cell r="B14818" t="str">
            <v>Gallup</v>
          </cell>
        </row>
        <row r="14819">
          <cell r="A14819">
            <v>2017</v>
          </cell>
          <cell r="B14819" t="str">
            <v>Gallup</v>
          </cell>
        </row>
        <row r="14820">
          <cell r="A14820">
            <v>2017</v>
          </cell>
          <cell r="B14820" t="str">
            <v>Gallup</v>
          </cell>
        </row>
        <row r="14821">
          <cell r="A14821">
            <v>2015</v>
          </cell>
          <cell r="B14821" t="str">
            <v>Gallup</v>
          </cell>
        </row>
        <row r="14822">
          <cell r="A14822">
            <v>2014</v>
          </cell>
          <cell r="B14822" t="str">
            <v>Gallup</v>
          </cell>
        </row>
        <row r="14823">
          <cell r="A14823">
            <v>2017</v>
          </cell>
          <cell r="B14823" t="str">
            <v>Gallup</v>
          </cell>
        </row>
        <row r="14824">
          <cell r="A14824">
            <v>2017</v>
          </cell>
          <cell r="B14824" t="str">
            <v>Gallup</v>
          </cell>
        </row>
        <row r="14825">
          <cell r="A14825">
            <v>2017</v>
          </cell>
          <cell r="B14825" t="str">
            <v>Gallup</v>
          </cell>
        </row>
        <row r="14826">
          <cell r="A14826">
            <v>2017</v>
          </cell>
          <cell r="B14826" t="str">
            <v>Gallup</v>
          </cell>
        </row>
        <row r="14827">
          <cell r="A14827">
            <v>2016</v>
          </cell>
          <cell r="B14827" t="str">
            <v>Gallup</v>
          </cell>
        </row>
        <row r="14828">
          <cell r="A14828">
            <v>2017</v>
          </cell>
          <cell r="B14828" t="str">
            <v>Gallup</v>
          </cell>
        </row>
        <row r="14829">
          <cell r="A14829">
            <v>2017</v>
          </cell>
          <cell r="B14829" t="str">
            <v>Gallup</v>
          </cell>
        </row>
        <row r="14830">
          <cell r="A14830">
            <v>2017</v>
          </cell>
          <cell r="B14830" t="str">
            <v>Gallup</v>
          </cell>
        </row>
        <row r="14831">
          <cell r="A14831">
            <v>2017</v>
          </cell>
          <cell r="B14831" t="str">
            <v>Gallup</v>
          </cell>
        </row>
        <row r="14832">
          <cell r="A14832">
            <v>2017</v>
          </cell>
          <cell r="B14832" t="str">
            <v>Gallup</v>
          </cell>
        </row>
        <row r="14833">
          <cell r="A14833">
            <v>2017</v>
          </cell>
          <cell r="B14833" t="str">
            <v>Gallup</v>
          </cell>
        </row>
        <row r="14834">
          <cell r="A14834">
            <v>2017</v>
          </cell>
          <cell r="B14834" t="str">
            <v>Gallup</v>
          </cell>
        </row>
        <row r="14835">
          <cell r="A14835">
            <v>2016</v>
          </cell>
          <cell r="B14835" t="str">
            <v>Gallup</v>
          </cell>
        </row>
        <row r="14836">
          <cell r="A14836">
            <v>2016</v>
          </cell>
          <cell r="B14836" t="str">
            <v>Gallup</v>
          </cell>
        </row>
        <row r="14837">
          <cell r="A14837">
            <v>2016</v>
          </cell>
          <cell r="B14837" t="str">
            <v>Gallup</v>
          </cell>
        </row>
        <row r="14838">
          <cell r="A14838">
            <v>2016</v>
          </cell>
          <cell r="B14838" t="str">
            <v>Gallup</v>
          </cell>
        </row>
        <row r="14839">
          <cell r="A14839">
            <v>2017</v>
          </cell>
          <cell r="B14839" t="str">
            <v>EIU Survey</v>
          </cell>
        </row>
        <row r="14840">
          <cell r="A14840">
            <v>2016</v>
          </cell>
          <cell r="B14840" t="str">
            <v>Gallup</v>
          </cell>
        </row>
        <row r="14841">
          <cell r="A14841">
            <v>2016</v>
          </cell>
          <cell r="B14841" t="str">
            <v>Gallup</v>
          </cell>
        </row>
        <row r="14842">
          <cell r="A14842">
            <v>2017</v>
          </cell>
          <cell r="B14842" t="str">
            <v>Gallup</v>
          </cell>
        </row>
        <row r="14843">
          <cell r="A14843">
            <v>2016</v>
          </cell>
          <cell r="B14843" t="str">
            <v>Gallup</v>
          </cell>
        </row>
        <row r="14844">
          <cell r="A14844">
            <v>2016</v>
          </cell>
          <cell r="B14844" t="str">
            <v>Gallup</v>
          </cell>
        </row>
        <row r="14845">
          <cell r="A14845">
            <v>2016</v>
          </cell>
          <cell r="B14845" t="str">
            <v>Gallup</v>
          </cell>
        </row>
        <row r="14846">
          <cell r="A14846">
            <v>2016</v>
          </cell>
          <cell r="B14846" t="str">
            <v>Gallup</v>
          </cell>
        </row>
        <row r="14847">
          <cell r="A14847">
            <v>2016</v>
          </cell>
          <cell r="B14847" t="str">
            <v>Gallup</v>
          </cell>
        </row>
        <row r="14848">
          <cell r="A14848">
            <v>2017</v>
          </cell>
          <cell r="B14848" t="str">
            <v>Gallup</v>
          </cell>
        </row>
        <row r="14849">
          <cell r="A14849">
            <v>2017</v>
          </cell>
          <cell r="B14849" t="str">
            <v>Gallup</v>
          </cell>
        </row>
        <row r="14850">
          <cell r="A14850">
            <v>2016</v>
          </cell>
          <cell r="B14850" t="str">
            <v>Gallup</v>
          </cell>
        </row>
        <row r="14851">
          <cell r="A14851">
            <v>2016</v>
          </cell>
          <cell r="B14851" t="str">
            <v>Gallup</v>
          </cell>
        </row>
        <row r="14852">
          <cell r="A14852">
            <v>2016</v>
          </cell>
          <cell r="B14852" t="str">
            <v>Gallup</v>
          </cell>
        </row>
        <row r="14853">
          <cell r="A14853">
            <v>2016</v>
          </cell>
          <cell r="B14853" t="str">
            <v>Gallup</v>
          </cell>
        </row>
        <row r="14854">
          <cell r="A14854">
            <v>2016</v>
          </cell>
          <cell r="B14854" t="str">
            <v>Gallup</v>
          </cell>
        </row>
        <row r="14855">
          <cell r="A14855">
            <v>2016</v>
          </cell>
          <cell r="B14855" t="str">
            <v>Gallup</v>
          </cell>
        </row>
        <row r="14856">
          <cell r="A14856">
            <v>2016</v>
          </cell>
          <cell r="B14856" t="str">
            <v>Gallup</v>
          </cell>
        </row>
        <row r="14857">
          <cell r="A14857">
            <v>2017</v>
          </cell>
          <cell r="B14857" t="str">
            <v>Gallup</v>
          </cell>
        </row>
        <row r="14858">
          <cell r="A14858">
            <v>2016</v>
          </cell>
          <cell r="B14858" t="str">
            <v>Gallup</v>
          </cell>
        </row>
        <row r="14859">
          <cell r="A14859">
            <v>2016</v>
          </cell>
          <cell r="B14859" t="str">
            <v>Gallup</v>
          </cell>
        </row>
        <row r="14860">
          <cell r="A14860">
            <v>2016</v>
          </cell>
          <cell r="B14860" t="str">
            <v>Gallup</v>
          </cell>
        </row>
        <row r="14861">
          <cell r="A14861">
            <v>2016</v>
          </cell>
          <cell r="B14861" t="str">
            <v>Gallup</v>
          </cell>
        </row>
        <row r="14862">
          <cell r="A14862">
            <v>2016</v>
          </cell>
          <cell r="B14862" t="str">
            <v>Gallup</v>
          </cell>
        </row>
        <row r="14863">
          <cell r="A14863">
            <v>2016</v>
          </cell>
          <cell r="B14863" t="str">
            <v>Gallup</v>
          </cell>
        </row>
        <row r="14864">
          <cell r="A14864">
            <v>2016</v>
          </cell>
          <cell r="B14864" t="str">
            <v>Gallup</v>
          </cell>
        </row>
        <row r="14865">
          <cell r="A14865">
            <v>2016</v>
          </cell>
          <cell r="B14865" t="str">
            <v>Gallup</v>
          </cell>
        </row>
        <row r="14866">
          <cell r="A14866">
            <v>2016</v>
          </cell>
          <cell r="B14866" t="str">
            <v>Gallup</v>
          </cell>
        </row>
        <row r="14867">
          <cell r="A14867">
            <v>2016</v>
          </cell>
          <cell r="B14867" t="str">
            <v>Gallup</v>
          </cell>
        </row>
        <row r="14868">
          <cell r="A14868">
            <v>2016</v>
          </cell>
          <cell r="B14868" t="str">
            <v>Gallup</v>
          </cell>
        </row>
        <row r="14869">
          <cell r="A14869">
            <v>2016</v>
          </cell>
          <cell r="B14869" t="str">
            <v>Gallup</v>
          </cell>
        </row>
        <row r="14870">
          <cell r="A14870">
            <v>2016</v>
          </cell>
          <cell r="B14870" t="str">
            <v>Gallup</v>
          </cell>
        </row>
        <row r="14871">
          <cell r="A14871">
            <v>2017</v>
          </cell>
          <cell r="B14871" t="str">
            <v>Gallup</v>
          </cell>
        </row>
        <row r="14872">
          <cell r="A14872">
            <v>2015</v>
          </cell>
          <cell r="B14872" t="str">
            <v>ITU</v>
          </cell>
        </row>
        <row r="14873">
          <cell r="A14873">
            <v>2016</v>
          </cell>
          <cell r="B14873" t="str">
            <v>Gallup</v>
          </cell>
        </row>
        <row r="14874">
          <cell r="A14874">
            <v>2016</v>
          </cell>
          <cell r="B14874" t="str">
            <v>Gallup</v>
          </cell>
        </row>
        <row r="14875">
          <cell r="A14875">
            <v>2016</v>
          </cell>
          <cell r="B14875" t="str">
            <v>Gallup</v>
          </cell>
        </row>
        <row r="14876">
          <cell r="A14876">
            <v>2016</v>
          </cell>
          <cell r="B14876" t="str">
            <v>Gallup</v>
          </cell>
        </row>
        <row r="14877">
          <cell r="A14877">
            <v>2016</v>
          </cell>
          <cell r="B14877" t="str">
            <v>Gallup</v>
          </cell>
        </row>
        <row r="14878">
          <cell r="A14878">
            <v>2017</v>
          </cell>
          <cell r="B14878" t="str">
            <v>Gallup</v>
          </cell>
        </row>
        <row r="14879">
          <cell r="A14879">
            <v>2016</v>
          </cell>
          <cell r="B14879" t="str">
            <v>Gallup</v>
          </cell>
        </row>
        <row r="14880">
          <cell r="A14880">
            <v>2016</v>
          </cell>
          <cell r="B14880" t="str">
            <v>ITU</v>
          </cell>
        </row>
        <row r="14881">
          <cell r="A14881" t="str">
            <v>–</v>
          </cell>
          <cell r="B14881" t="str">
            <v>EIU estimate</v>
          </cell>
          <cell r="D14881" t="str">
            <v>e</v>
          </cell>
        </row>
        <row r="14882">
          <cell r="A14882">
            <v>2016</v>
          </cell>
          <cell r="B14882" t="str">
            <v>Gallup</v>
          </cell>
        </row>
        <row r="14883">
          <cell r="A14883">
            <v>2016</v>
          </cell>
          <cell r="B14883" t="str">
            <v>Gallup</v>
          </cell>
        </row>
        <row r="14884">
          <cell r="A14884">
            <v>2017</v>
          </cell>
          <cell r="B14884" t="str">
            <v>Gallup</v>
          </cell>
        </row>
        <row r="14885">
          <cell r="A14885">
            <v>2015</v>
          </cell>
          <cell r="B14885" t="str">
            <v>Gallup</v>
          </cell>
        </row>
        <row r="14886">
          <cell r="A14886">
            <v>2017</v>
          </cell>
          <cell r="B14886" t="str">
            <v>Gallup</v>
          </cell>
        </row>
        <row r="14887">
          <cell r="A14887" t="str">
            <v>–</v>
          </cell>
          <cell r="B14887" t="str">
            <v>EIU estimate</v>
          </cell>
          <cell r="D14887" t="str">
            <v>e</v>
          </cell>
        </row>
        <row r="14888">
          <cell r="A14888">
            <v>2016</v>
          </cell>
          <cell r="B14888" t="str">
            <v>Gallup</v>
          </cell>
        </row>
        <row r="14889">
          <cell r="A14889">
            <v>2016</v>
          </cell>
          <cell r="B14889" t="str">
            <v>Gallup</v>
          </cell>
        </row>
        <row r="14890">
          <cell r="A14890">
            <v>2017</v>
          </cell>
          <cell r="B14890" t="str">
            <v>Gallup</v>
          </cell>
        </row>
        <row r="14891">
          <cell r="A14891">
            <v>2016</v>
          </cell>
          <cell r="B14891" t="str">
            <v>ITU</v>
          </cell>
        </row>
        <row r="14892">
          <cell r="A14892">
            <v>2017</v>
          </cell>
          <cell r="B14892" t="str">
            <v>Gallup</v>
          </cell>
        </row>
        <row r="14893">
          <cell r="A14893">
            <v>2016</v>
          </cell>
          <cell r="B14893" t="str">
            <v>Gallup</v>
          </cell>
        </row>
        <row r="14894">
          <cell r="A14894">
            <v>2016</v>
          </cell>
          <cell r="B14894" t="str">
            <v>Gallup</v>
          </cell>
        </row>
        <row r="14895">
          <cell r="A14895">
            <v>2016</v>
          </cell>
          <cell r="B14895" t="str">
            <v>Gallup</v>
          </cell>
        </row>
        <row r="14896">
          <cell r="A14896">
            <v>2016</v>
          </cell>
          <cell r="B14896" t="str">
            <v>Gallup</v>
          </cell>
        </row>
        <row r="14897">
          <cell r="A14897">
            <v>2015</v>
          </cell>
          <cell r="B14897" t="str">
            <v>ITU</v>
          </cell>
        </row>
        <row r="14898">
          <cell r="A14898">
            <v>2016</v>
          </cell>
          <cell r="B14898" t="str">
            <v>Gallup</v>
          </cell>
        </row>
        <row r="14899">
          <cell r="A14899">
            <v>2016</v>
          </cell>
          <cell r="B14899" t="str">
            <v>Gallup</v>
          </cell>
        </row>
        <row r="14900">
          <cell r="A14900">
            <v>2016</v>
          </cell>
          <cell r="B14900" t="str">
            <v>Gallup</v>
          </cell>
        </row>
        <row r="14901">
          <cell r="A14901">
            <v>2017</v>
          </cell>
          <cell r="B14901" t="str">
            <v>Gallup</v>
          </cell>
        </row>
        <row r="14902">
          <cell r="A14902">
            <v>2017</v>
          </cell>
          <cell r="B14902" t="str">
            <v>Gallup</v>
          </cell>
        </row>
        <row r="14903">
          <cell r="A14903">
            <v>2016</v>
          </cell>
          <cell r="B14903" t="str">
            <v>Gallup</v>
          </cell>
        </row>
        <row r="14904">
          <cell r="A14904">
            <v>2016</v>
          </cell>
          <cell r="B14904" t="str">
            <v>Gallup</v>
          </cell>
        </row>
        <row r="14905">
          <cell r="A14905">
            <v>2016</v>
          </cell>
          <cell r="B14905" t="str">
            <v>Gallup</v>
          </cell>
        </row>
        <row r="14906">
          <cell r="A14906">
            <v>2017</v>
          </cell>
          <cell r="B14906" t="str">
            <v>Gallup</v>
          </cell>
        </row>
        <row r="14907">
          <cell r="A14907">
            <v>2015</v>
          </cell>
          <cell r="B14907" t="str">
            <v>Gallup</v>
          </cell>
        </row>
        <row r="14908">
          <cell r="A14908">
            <v>2016</v>
          </cell>
          <cell r="B14908" t="str">
            <v>ITU</v>
          </cell>
        </row>
        <row r="14909">
          <cell r="A14909">
            <v>2016</v>
          </cell>
          <cell r="B14909" t="str">
            <v>Gallup</v>
          </cell>
        </row>
        <row r="14910">
          <cell r="A14910">
            <v>2016</v>
          </cell>
          <cell r="B14910" t="str">
            <v>Gallup</v>
          </cell>
        </row>
        <row r="14911">
          <cell r="A14911">
            <v>2016</v>
          </cell>
          <cell r="B14911" t="str">
            <v>Gallup</v>
          </cell>
        </row>
        <row r="14912">
          <cell r="A14912">
            <v>2016</v>
          </cell>
          <cell r="B14912" t="str">
            <v>Gallup</v>
          </cell>
        </row>
        <row r="14913">
          <cell r="A14913">
            <v>2016</v>
          </cell>
          <cell r="B14913" t="str">
            <v>Gallup</v>
          </cell>
        </row>
        <row r="14914">
          <cell r="A14914">
            <v>2016</v>
          </cell>
          <cell r="B14914" t="str">
            <v>Gallup</v>
          </cell>
        </row>
        <row r="14915">
          <cell r="A14915">
            <v>2016</v>
          </cell>
          <cell r="B14915" t="str">
            <v>Gallup</v>
          </cell>
        </row>
        <row r="14916">
          <cell r="A14916">
            <v>2016</v>
          </cell>
          <cell r="B14916" t="str">
            <v>Gallup</v>
          </cell>
        </row>
        <row r="14917">
          <cell r="A14917">
            <v>2016</v>
          </cell>
          <cell r="B14917" t="str">
            <v>Gallup</v>
          </cell>
        </row>
        <row r="14918">
          <cell r="A14918">
            <v>2016</v>
          </cell>
          <cell r="B14918" t="str">
            <v>Gallup</v>
          </cell>
        </row>
        <row r="14919">
          <cell r="A14919">
            <v>2016</v>
          </cell>
          <cell r="B14919" t="str">
            <v>Gallup</v>
          </cell>
        </row>
        <row r="14920">
          <cell r="A14920">
            <v>2016</v>
          </cell>
          <cell r="B14920" t="str">
            <v>Gallup</v>
          </cell>
        </row>
        <row r="14921">
          <cell r="A14921">
            <v>2016</v>
          </cell>
          <cell r="B14921" t="str">
            <v>Gallup</v>
          </cell>
        </row>
        <row r="14922">
          <cell r="A14922">
            <v>2016</v>
          </cell>
          <cell r="B14922" t="str">
            <v>Gallup</v>
          </cell>
        </row>
        <row r="14923">
          <cell r="A14923">
            <v>2016</v>
          </cell>
          <cell r="B14923" t="str">
            <v>Gallup</v>
          </cell>
        </row>
        <row r="14924">
          <cell r="A14924">
            <v>2017</v>
          </cell>
          <cell r="B14924" t="str">
            <v>EIU country research</v>
          </cell>
        </row>
        <row r="14925">
          <cell r="A14925">
            <v>2016</v>
          </cell>
          <cell r="B14925" t="str">
            <v>UN E-Government Development Index</v>
          </cell>
        </row>
        <row r="14926">
          <cell r="A14926">
            <v>2017</v>
          </cell>
          <cell r="B14926" t="str">
            <v>EIU country research</v>
          </cell>
        </row>
        <row r="14927">
          <cell r="A14927">
            <v>2017</v>
          </cell>
          <cell r="B14927" t="str">
            <v>EIU country research</v>
          </cell>
        </row>
        <row r="14928">
          <cell r="A14928">
            <v>2017</v>
          </cell>
          <cell r="B14928" t="str">
            <v>EIU country research</v>
          </cell>
        </row>
        <row r="14929">
          <cell r="A14929">
            <v>2017</v>
          </cell>
          <cell r="B14929" t="str">
            <v>EIU country research</v>
          </cell>
        </row>
        <row r="14930">
          <cell r="A14930">
            <v>2017</v>
          </cell>
          <cell r="B14930" t="str">
            <v>EIU country research</v>
          </cell>
        </row>
        <row r="14931">
          <cell r="A14931">
            <v>2017</v>
          </cell>
          <cell r="B14931" t="str">
            <v>EIU country research</v>
          </cell>
        </row>
        <row r="14932">
          <cell r="A14932">
            <v>2017</v>
          </cell>
          <cell r="B14932" t="str">
            <v>EIU country research</v>
          </cell>
        </row>
        <row r="14933">
          <cell r="A14933">
            <v>2017</v>
          </cell>
          <cell r="B14933" t="str">
            <v>EIU country research</v>
          </cell>
        </row>
        <row r="14934">
          <cell r="A14934">
            <v>2017</v>
          </cell>
          <cell r="B14934" t="str">
            <v>EIU country research</v>
          </cell>
        </row>
        <row r="14935">
          <cell r="A14935">
            <v>2017</v>
          </cell>
          <cell r="B14935" t="str">
            <v>EIU country research</v>
          </cell>
        </row>
        <row r="14936">
          <cell r="A14936">
            <v>2017</v>
          </cell>
          <cell r="B14936" t="str">
            <v>EIU country research</v>
          </cell>
        </row>
        <row r="14937">
          <cell r="A14937">
            <v>2017</v>
          </cell>
          <cell r="B14937" t="str">
            <v>EIU country research</v>
          </cell>
        </row>
        <row r="14938">
          <cell r="A14938">
            <v>2017</v>
          </cell>
          <cell r="B14938" t="str">
            <v>EIU country research</v>
          </cell>
        </row>
        <row r="14939">
          <cell r="A14939">
            <v>2017</v>
          </cell>
          <cell r="B14939" t="str">
            <v>EIU country research</v>
          </cell>
        </row>
        <row r="14940">
          <cell r="A14940">
            <v>2017</v>
          </cell>
          <cell r="B14940" t="str">
            <v>EIU country research</v>
          </cell>
        </row>
        <row r="14941">
          <cell r="A14941">
            <v>2017</v>
          </cell>
          <cell r="B14941" t="str">
            <v>EIU country research</v>
          </cell>
        </row>
        <row r="14942">
          <cell r="A14942">
            <v>2017</v>
          </cell>
          <cell r="B14942" t="str">
            <v>EIU country research</v>
          </cell>
        </row>
        <row r="14943">
          <cell r="A14943">
            <v>2017</v>
          </cell>
          <cell r="B14943" t="str">
            <v>EIU country research</v>
          </cell>
        </row>
        <row r="14944">
          <cell r="A14944">
            <v>2017</v>
          </cell>
          <cell r="B14944" t="str">
            <v>EIU country research</v>
          </cell>
        </row>
        <row r="14945">
          <cell r="A14945">
            <v>2017</v>
          </cell>
          <cell r="B14945" t="str">
            <v>EIU country research</v>
          </cell>
        </row>
        <row r="14946">
          <cell r="A14946">
            <v>2017</v>
          </cell>
          <cell r="B14946" t="str">
            <v>EIU country research</v>
          </cell>
        </row>
        <row r="14947">
          <cell r="A14947">
            <v>2017</v>
          </cell>
          <cell r="B14947" t="str">
            <v>EIU country research</v>
          </cell>
        </row>
        <row r="14948">
          <cell r="A14948">
            <v>2017</v>
          </cell>
          <cell r="B14948" t="str">
            <v>EIU country research</v>
          </cell>
        </row>
        <row r="14949">
          <cell r="A14949">
            <v>2017</v>
          </cell>
          <cell r="B14949" t="str">
            <v>EIU country research</v>
          </cell>
        </row>
        <row r="14950">
          <cell r="A14950">
            <v>2017</v>
          </cell>
          <cell r="B14950" t="str">
            <v>EIU country research</v>
          </cell>
        </row>
        <row r="14951">
          <cell r="A14951">
            <v>2017</v>
          </cell>
          <cell r="B14951" t="str">
            <v>EIU country research</v>
          </cell>
        </row>
        <row r="14952">
          <cell r="A14952">
            <v>2017</v>
          </cell>
          <cell r="B14952" t="str">
            <v>EIU country research</v>
          </cell>
        </row>
        <row r="14953">
          <cell r="A14953">
            <v>2017</v>
          </cell>
          <cell r="B14953" t="str">
            <v>EIU country research</v>
          </cell>
        </row>
        <row r="14954">
          <cell r="A14954">
            <v>2017</v>
          </cell>
          <cell r="B14954" t="str">
            <v>EIU country research</v>
          </cell>
        </row>
        <row r="14955">
          <cell r="A14955">
            <v>2017</v>
          </cell>
          <cell r="B14955" t="str">
            <v>EIU country research</v>
          </cell>
        </row>
        <row r="14956">
          <cell r="A14956">
            <v>2017</v>
          </cell>
          <cell r="B14956" t="str">
            <v>EIU country research</v>
          </cell>
        </row>
        <row r="14957">
          <cell r="A14957">
            <v>2017</v>
          </cell>
          <cell r="B14957" t="str">
            <v>EIU country research</v>
          </cell>
        </row>
        <row r="14958">
          <cell r="A14958">
            <v>2017</v>
          </cell>
          <cell r="B14958" t="str">
            <v>EIU country research</v>
          </cell>
        </row>
        <row r="14959">
          <cell r="A14959">
            <v>2017</v>
          </cell>
          <cell r="B14959" t="str">
            <v>EIU country research</v>
          </cell>
        </row>
        <row r="14960">
          <cell r="A14960">
            <v>2017</v>
          </cell>
          <cell r="B14960" t="str">
            <v>EIU country research</v>
          </cell>
        </row>
        <row r="14961">
          <cell r="A14961">
            <v>2017</v>
          </cell>
          <cell r="B14961" t="str">
            <v>EIU country research</v>
          </cell>
        </row>
        <row r="14962">
          <cell r="A14962">
            <v>2017</v>
          </cell>
          <cell r="B14962" t="str">
            <v>EIU country research</v>
          </cell>
        </row>
        <row r="14963">
          <cell r="A14963">
            <v>2017</v>
          </cell>
          <cell r="B14963" t="str">
            <v>EIU country research</v>
          </cell>
        </row>
        <row r="14964">
          <cell r="A14964">
            <v>2017</v>
          </cell>
          <cell r="B14964" t="str">
            <v>EIU country research</v>
          </cell>
        </row>
        <row r="14965">
          <cell r="A14965">
            <v>2017</v>
          </cell>
          <cell r="B14965" t="str">
            <v>EIU country research</v>
          </cell>
        </row>
        <row r="14966">
          <cell r="A14966">
            <v>2017</v>
          </cell>
          <cell r="B14966" t="str">
            <v>EIU country research</v>
          </cell>
        </row>
        <row r="14967">
          <cell r="A14967">
            <v>2017</v>
          </cell>
          <cell r="B14967" t="str">
            <v>EIU country research</v>
          </cell>
        </row>
        <row r="14968">
          <cell r="A14968">
            <v>2017</v>
          </cell>
          <cell r="B14968" t="str">
            <v>EIU country research</v>
          </cell>
        </row>
        <row r="14969">
          <cell r="A14969">
            <v>2017</v>
          </cell>
          <cell r="B14969" t="str">
            <v>EIU country research</v>
          </cell>
        </row>
        <row r="14970">
          <cell r="A14970">
            <v>2017</v>
          </cell>
          <cell r="B14970" t="str">
            <v>EIU country research</v>
          </cell>
        </row>
        <row r="14971">
          <cell r="A14971">
            <v>2017</v>
          </cell>
          <cell r="B14971" t="str">
            <v>EIU country research</v>
          </cell>
        </row>
        <row r="14972">
          <cell r="A14972">
            <v>2017</v>
          </cell>
          <cell r="B14972" t="str">
            <v>EIU country research</v>
          </cell>
        </row>
        <row r="14973">
          <cell r="A14973">
            <v>2017</v>
          </cell>
          <cell r="B14973" t="str">
            <v>EIU country research</v>
          </cell>
        </row>
        <row r="14974">
          <cell r="A14974">
            <v>2017</v>
          </cell>
          <cell r="B14974" t="str">
            <v>EIU country research</v>
          </cell>
        </row>
        <row r="14975">
          <cell r="A14975">
            <v>2017</v>
          </cell>
          <cell r="B14975" t="str">
            <v>EIU country research</v>
          </cell>
        </row>
        <row r="14976">
          <cell r="A14976">
            <v>2017</v>
          </cell>
          <cell r="B14976" t="str">
            <v>EIU country research</v>
          </cell>
        </row>
        <row r="14977">
          <cell r="A14977">
            <v>2017</v>
          </cell>
          <cell r="B14977" t="str">
            <v>EIU country research</v>
          </cell>
        </row>
        <row r="14978">
          <cell r="A14978">
            <v>2017</v>
          </cell>
          <cell r="B14978" t="str">
            <v>EIU country research</v>
          </cell>
        </row>
        <row r="14979">
          <cell r="A14979">
            <v>2017</v>
          </cell>
          <cell r="B14979" t="str">
            <v>EIU country research</v>
          </cell>
        </row>
        <row r="14980">
          <cell r="A14980">
            <v>2017</v>
          </cell>
          <cell r="B14980" t="str">
            <v>EIU country research</v>
          </cell>
        </row>
        <row r="14981">
          <cell r="A14981">
            <v>2017</v>
          </cell>
          <cell r="B14981" t="str">
            <v>EIU country research</v>
          </cell>
        </row>
        <row r="14982">
          <cell r="A14982">
            <v>2017</v>
          </cell>
          <cell r="B14982" t="str">
            <v>EIU country research</v>
          </cell>
        </row>
        <row r="14983">
          <cell r="A14983">
            <v>2017</v>
          </cell>
          <cell r="B14983" t="str">
            <v>EIU country research</v>
          </cell>
        </row>
        <row r="14984">
          <cell r="A14984">
            <v>2017</v>
          </cell>
          <cell r="B14984" t="str">
            <v>EIU country research</v>
          </cell>
        </row>
        <row r="14985">
          <cell r="A14985">
            <v>2017</v>
          </cell>
          <cell r="B14985" t="str">
            <v>EIU country research</v>
          </cell>
        </row>
        <row r="14986">
          <cell r="A14986">
            <v>2017</v>
          </cell>
          <cell r="B14986" t="str">
            <v>EIU country research</v>
          </cell>
        </row>
        <row r="14987">
          <cell r="A14987">
            <v>2017</v>
          </cell>
          <cell r="B14987" t="str">
            <v>EIU country research</v>
          </cell>
        </row>
        <row r="14988">
          <cell r="A14988">
            <v>2017</v>
          </cell>
          <cell r="B14988" t="str">
            <v>EIU country research</v>
          </cell>
        </row>
        <row r="14989">
          <cell r="A14989">
            <v>2017</v>
          </cell>
          <cell r="B14989" t="str">
            <v>EIU country research</v>
          </cell>
        </row>
        <row r="14990">
          <cell r="A14990">
            <v>2017</v>
          </cell>
          <cell r="B14990" t="str">
            <v>EIU country research</v>
          </cell>
        </row>
        <row r="14991">
          <cell r="A14991">
            <v>2017</v>
          </cell>
          <cell r="B14991" t="str">
            <v>EIU country research</v>
          </cell>
        </row>
        <row r="14992">
          <cell r="A14992">
            <v>2017</v>
          </cell>
          <cell r="B14992" t="str">
            <v>EIU country research</v>
          </cell>
        </row>
        <row r="14993">
          <cell r="A14993">
            <v>2017</v>
          </cell>
          <cell r="B14993" t="str">
            <v>EIU country research</v>
          </cell>
        </row>
        <row r="14994">
          <cell r="A14994">
            <v>2017</v>
          </cell>
          <cell r="B14994" t="str">
            <v>EIU country research</v>
          </cell>
        </row>
        <row r="14995">
          <cell r="A14995">
            <v>2017</v>
          </cell>
          <cell r="B14995" t="str">
            <v>EIU country research</v>
          </cell>
        </row>
        <row r="14996">
          <cell r="A14996">
            <v>2017</v>
          </cell>
          <cell r="B14996" t="str">
            <v>EIU country research</v>
          </cell>
        </row>
        <row r="14997">
          <cell r="A14997">
            <v>2017</v>
          </cell>
          <cell r="B14997" t="str">
            <v>EIU country research</v>
          </cell>
        </row>
        <row r="14998">
          <cell r="A14998">
            <v>2017</v>
          </cell>
          <cell r="B14998" t="str">
            <v>EIU country research</v>
          </cell>
        </row>
        <row r="14999">
          <cell r="A14999">
            <v>2017</v>
          </cell>
          <cell r="B14999" t="str">
            <v>EIU country research</v>
          </cell>
        </row>
        <row r="15000">
          <cell r="A15000">
            <v>2017</v>
          </cell>
          <cell r="B15000" t="str">
            <v>EIU country research</v>
          </cell>
        </row>
        <row r="15001">
          <cell r="A15001">
            <v>2017</v>
          </cell>
          <cell r="B15001" t="str">
            <v>EIU country research</v>
          </cell>
        </row>
        <row r="15002">
          <cell r="A15002">
            <v>2017</v>
          </cell>
          <cell r="B15002" t="str">
            <v>EIU country research</v>
          </cell>
        </row>
        <row r="15003">
          <cell r="A15003">
            <v>2017</v>
          </cell>
          <cell r="B15003" t="str">
            <v>EIU country research</v>
          </cell>
        </row>
        <row r="15004">
          <cell r="A15004">
            <v>2017</v>
          </cell>
          <cell r="B15004" t="str">
            <v>EIU country research</v>
          </cell>
        </row>
        <row r="15005">
          <cell r="A15005">
            <v>2017</v>
          </cell>
          <cell r="B15005" t="str">
            <v>EIU country research</v>
          </cell>
        </row>
        <row r="15006">
          <cell r="A15006">
            <v>2017</v>
          </cell>
          <cell r="B15006" t="str">
            <v>EIU country research</v>
          </cell>
        </row>
        <row r="15007">
          <cell r="A15007">
            <v>2017</v>
          </cell>
          <cell r="B15007" t="str">
            <v>EIU country research</v>
          </cell>
        </row>
        <row r="15008">
          <cell r="A15008">
            <v>2017</v>
          </cell>
          <cell r="B15008" t="str">
            <v>EIU country research</v>
          </cell>
        </row>
        <row r="15009">
          <cell r="A15009">
            <v>2017</v>
          </cell>
          <cell r="B15009" t="str">
            <v>EIU country research</v>
          </cell>
        </row>
        <row r="15010">
          <cell r="A15010">
            <v>2016</v>
          </cell>
          <cell r="B15010" t="str">
            <v>Gallup</v>
          </cell>
        </row>
        <row r="15011">
          <cell r="A15011">
            <v>2016</v>
          </cell>
          <cell r="B15011" t="str">
            <v>EIU</v>
          </cell>
        </row>
        <row r="15012">
          <cell r="A15012">
            <v>2016</v>
          </cell>
          <cell r="B15012" t="str">
            <v>Gallup</v>
          </cell>
        </row>
        <row r="15013">
          <cell r="A15013">
            <v>2017</v>
          </cell>
          <cell r="B15013" t="str">
            <v>Gallup</v>
          </cell>
        </row>
        <row r="15014">
          <cell r="A15014">
            <v>2017</v>
          </cell>
          <cell r="B15014" t="str">
            <v>Gallup</v>
          </cell>
        </row>
        <row r="15015">
          <cell r="A15015">
            <v>2016</v>
          </cell>
          <cell r="B15015" t="str">
            <v>Gallup</v>
          </cell>
        </row>
        <row r="15016">
          <cell r="A15016">
            <v>2017</v>
          </cell>
          <cell r="B15016" t="str">
            <v>Gallup</v>
          </cell>
        </row>
        <row r="15017">
          <cell r="A15017">
            <v>2017</v>
          </cell>
          <cell r="B15017" t="str">
            <v>Gallup</v>
          </cell>
        </row>
        <row r="15018">
          <cell r="A15018">
            <v>2017</v>
          </cell>
          <cell r="B15018" t="str">
            <v>Gallup</v>
          </cell>
        </row>
        <row r="15019">
          <cell r="A15019">
            <v>2017</v>
          </cell>
          <cell r="B15019" t="str">
            <v>Gallup</v>
          </cell>
        </row>
        <row r="15020">
          <cell r="A15020">
            <v>2017</v>
          </cell>
          <cell r="B15020" t="str">
            <v>Gallup</v>
          </cell>
        </row>
        <row r="15021">
          <cell r="A15021">
            <v>2017</v>
          </cell>
          <cell r="B15021" t="str">
            <v>Gallup</v>
          </cell>
        </row>
        <row r="15022">
          <cell r="A15022">
            <v>2016</v>
          </cell>
          <cell r="B15022" t="str">
            <v>Gallup</v>
          </cell>
        </row>
        <row r="15023">
          <cell r="A15023">
            <v>2016</v>
          </cell>
          <cell r="B15023" t="str">
            <v>Gallup</v>
          </cell>
        </row>
        <row r="15024">
          <cell r="A15024">
            <v>2016</v>
          </cell>
          <cell r="B15024" t="str">
            <v>Gallup</v>
          </cell>
        </row>
        <row r="15025">
          <cell r="A15025">
            <v>2016</v>
          </cell>
          <cell r="B15025" t="str">
            <v>Gallup</v>
          </cell>
        </row>
        <row r="15026">
          <cell r="A15026">
            <v>2017</v>
          </cell>
          <cell r="B15026" t="str">
            <v>Gallup</v>
          </cell>
        </row>
        <row r="15027">
          <cell r="A15027">
            <v>2017</v>
          </cell>
          <cell r="B15027" t="str">
            <v>Gallup</v>
          </cell>
        </row>
        <row r="15028">
          <cell r="A15028">
            <v>2017</v>
          </cell>
          <cell r="B15028" t="str">
            <v>Gallup</v>
          </cell>
        </row>
        <row r="15029">
          <cell r="A15029">
            <v>2017</v>
          </cell>
          <cell r="B15029" t="str">
            <v>Gallup</v>
          </cell>
        </row>
        <row r="15030">
          <cell r="A15030">
            <v>2017</v>
          </cell>
          <cell r="B15030" t="str">
            <v>Gallup</v>
          </cell>
        </row>
        <row r="15031">
          <cell r="A15031">
            <v>2016</v>
          </cell>
          <cell r="B15031" t="str">
            <v>Gallup</v>
          </cell>
        </row>
        <row r="15032">
          <cell r="A15032">
            <v>2016</v>
          </cell>
          <cell r="B15032" t="str">
            <v>Gallup</v>
          </cell>
        </row>
        <row r="15033">
          <cell r="A15033">
            <v>2017</v>
          </cell>
          <cell r="B15033" t="str">
            <v>Gallup</v>
          </cell>
        </row>
        <row r="15034">
          <cell r="A15034">
            <v>2017</v>
          </cell>
          <cell r="B15034" t="str">
            <v>Gallup</v>
          </cell>
        </row>
        <row r="15035">
          <cell r="A15035">
            <v>2017</v>
          </cell>
          <cell r="B15035" t="str">
            <v>Gallup</v>
          </cell>
        </row>
        <row r="15036">
          <cell r="A15036">
            <v>2017</v>
          </cell>
          <cell r="B15036" t="str">
            <v>Gallup</v>
          </cell>
        </row>
        <row r="15037">
          <cell r="A15037">
            <v>2017</v>
          </cell>
          <cell r="B15037" t="str">
            <v>Gallup</v>
          </cell>
        </row>
        <row r="15038">
          <cell r="A15038">
            <v>2017</v>
          </cell>
          <cell r="B15038" t="str">
            <v>Gallup</v>
          </cell>
        </row>
        <row r="15039">
          <cell r="A15039">
            <v>2017</v>
          </cell>
          <cell r="B15039" t="str">
            <v>Gallup</v>
          </cell>
        </row>
        <row r="15040">
          <cell r="A15040">
            <v>2017</v>
          </cell>
          <cell r="B15040" t="str">
            <v>Gallup</v>
          </cell>
        </row>
        <row r="15041">
          <cell r="A15041">
            <v>2017</v>
          </cell>
          <cell r="B15041" t="str">
            <v>Gallup</v>
          </cell>
        </row>
        <row r="15042">
          <cell r="A15042">
            <v>2017</v>
          </cell>
          <cell r="B15042" t="str">
            <v>Gallup</v>
          </cell>
        </row>
        <row r="15043">
          <cell r="A15043">
            <v>2017</v>
          </cell>
          <cell r="B15043" t="str">
            <v>Gallup</v>
          </cell>
        </row>
        <row r="15044">
          <cell r="A15044">
            <v>2015</v>
          </cell>
          <cell r="B15044" t="str">
            <v>ITU</v>
          </cell>
        </row>
        <row r="15045">
          <cell r="A15045">
            <v>2017</v>
          </cell>
          <cell r="B15045" t="str">
            <v>Gallup</v>
          </cell>
        </row>
        <row r="15046">
          <cell r="A15046">
            <v>2017</v>
          </cell>
          <cell r="B15046" t="str">
            <v>Gallup</v>
          </cell>
        </row>
        <row r="15047">
          <cell r="A15047">
            <v>2017</v>
          </cell>
          <cell r="B15047" t="str">
            <v>Gallup</v>
          </cell>
        </row>
        <row r="15048">
          <cell r="A15048">
            <v>2017</v>
          </cell>
          <cell r="B15048" t="str">
            <v>Gallup</v>
          </cell>
        </row>
        <row r="15049">
          <cell r="A15049">
            <v>2016</v>
          </cell>
          <cell r="B15049" t="str">
            <v>Gallup</v>
          </cell>
        </row>
        <row r="15050">
          <cell r="A15050">
            <v>2017</v>
          </cell>
          <cell r="B15050" t="str">
            <v>Gallup</v>
          </cell>
        </row>
        <row r="15051">
          <cell r="A15051">
            <v>2017</v>
          </cell>
          <cell r="B15051" t="str">
            <v>Gallup</v>
          </cell>
        </row>
        <row r="15052">
          <cell r="A15052">
            <v>2016</v>
          </cell>
          <cell r="B15052" t="str">
            <v>ITU</v>
          </cell>
        </row>
        <row r="15053">
          <cell r="A15053" t="str">
            <v>-</v>
          </cell>
          <cell r="B15053" t="str">
            <v>EIU estimate</v>
          </cell>
          <cell r="D15053" t="str">
            <v>e</v>
          </cell>
        </row>
        <row r="15054">
          <cell r="A15054">
            <v>2016</v>
          </cell>
          <cell r="B15054" t="str">
            <v>Gallup</v>
          </cell>
        </row>
        <row r="15055">
          <cell r="A15055">
            <v>2017</v>
          </cell>
          <cell r="B15055" t="str">
            <v>Gallup</v>
          </cell>
        </row>
        <row r="15056">
          <cell r="A15056">
            <v>2017</v>
          </cell>
          <cell r="B15056" t="str">
            <v>Gallup</v>
          </cell>
        </row>
        <row r="15057">
          <cell r="A15057" t="str">
            <v>-</v>
          </cell>
          <cell r="B15057" t="str">
            <v>EIU estimate</v>
          </cell>
          <cell r="D15057" t="str">
            <v>e</v>
          </cell>
        </row>
        <row r="15058">
          <cell r="A15058">
            <v>2017</v>
          </cell>
          <cell r="B15058" t="str">
            <v>Gallup</v>
          </cell>
        </row>
        <row r="15059">
          <cell r="A15059">
            <v>2017</v>
          </cell>
          <cell r="B15059" t="str">
            <v>Gallup</v>
          </cell>
        </row>
        <row r="15060">
          <cell r="A15060">
            <v>2016</v>
          </cell>
          <cell r="B15060" t="str">
            <v>Gallup</v>
          </cell>
        </row>
        <row r="15061">
          <cell r="A15061">
            <v>2016</v>
          </cell>
          <cell r="B15061" t="str">
            <v>Gallup</v>
          </cell>
        </row>
        <row r="15062">
          <cell r="A15062">
            <v>2017</v>
          </cell>
          <cell r="B15062" t="str">
            <v>Gallup</v>
          </cell>
        </row>
        <row r="15063">
          <cell r="A15063">
            <v>2016</v>
          </cell>
          <cell r="B15063" t="str">
            <v>ITU</v>
          </cell>
        </row>
        <row r="15064">
          <cell r="A15064">
            <v>2017</v>
          </cell>
          <cell r="B15064" t="str">
            <v>Gallup</v>
          </cell>
        </row>
        <row r="15065">
          <cell r="A15065">
            <v>2016</v>
          </cell>
          <cell r="B15065" t="str">
            <v>Gallup</v>
          </cell>
        </row>
        <row r="15066">
          <cell r="A15066">
            <v>2016</v>
          </cell>
          <cell r="B15066" t="str">
            <v>Gallup</v>
          </cell>
        </row>
        <row r="15067">
          <cell r="A15067">
            <v>2016</v>
          </cell>
          <cell r="B15067" t="str">
            <v>Gallup</v>
          </cell>
        </row>
        <row r="15068">
          <cell r="A15068">
            <v>2016</v>
          </cell>
          <cell r="B15068" t="str">
            <v>Gallup</v>
          </cell>
        </row>
        <row r="15069">
          <cell r="A15069">
            <v>2015</v>
          </cell>
          <cell r="B15069" t="str">
            <v>ITU</v>
          </cell>
        </row>
        <row r="15070">
          <cell r="A15070">
            <v>2017</v>
          </cell>
          <cell r="B15070" t="str">
            <v>Gallup</v>
          </cell>
        </row>
        <row r="15071">
          <cell r="A15071">
            <v>2016</v>
          </cell>
          <cell r="B15071" t="str">
            <v>Gallup</v>
          </cell>
        </row>
        <row r="15072">
          <cell r="A15072">
            <v>2016</v>
          </cell>
          <cell r="B15072" t="str">
            <v>Gallup</v>
          </cell>
        </row>
        <row r="15073">
          <cell r="A15073">
            <v>2017</v>
          </cell>
          <cell r="B15073" t="str">
            <v>Gallup</v>
          </cell>
        </row>
        <row r="15074">
          <cell r="A15074">
            <v>2017</v>
          </cell>
          <cell r="B15074" t="str">
            <v>Gallup</v>
          </cell>
        </row>
        <row r="15075">
          <cell r="A15075">
            <v>2016</v>
          </cell>
          <cell r="B15075" t="str">
            <v>Gallup</v>
          </cell>
        </row>
        <row r="15076">
          <cell r="A15076">
            <v>2017</v>
          </cell>
          <cell r="B15076" t="str">
            <v>Gallup</v>
          </cell>
        </row>
        <row r="15077">
          <cell r="A15077">
            <v>2017</v>
          </cell>
          <cell r="B15077" t="str">
            <v>Gallup</v>
          </cell>
        </row>
        <row r="15078">
          <cell r="A15078">
            <v>2017</v>
          </cell>
          <cell r="B15078" t="str">
            <v>Gallup</v>
          </cell>
        </row>
        <row r="15079">
          <cell r="A15079" t="str">
            <v>-</v>
          </cell>
          <cell r="B15079" t="str">
            <v>EIU estimate</v>
          </cell>
          <cell r="D15079" t="str">
            <v>e</v>
          </cell>
        </row>
        <row r="15080">
          <cell r="A15080">
            <v>2016</v>
          </cell>
          <cell r="B15080" t="str">
            <v>ITU</v>
          </cell>
        </row>
        <row r="15081">
          <cell r="A15081">
            <v>2017</v>
          </cell>
          <cell r="B15081" t="str">
            <v>Gallup</v>
          </cell>
        </row>
        <row r="15082">
          <cell r="A15082">
            <v>2017</v>
          </cell>
          <cell r="B15082" t="str">
            <v>Gallup</v>
          </cell>
        </row>
        <row r="15083">
          <cell r="A15083">
            <v>2017</v>
          </cell>
          <cell r="B15083" t="str">
            <v>Gallup</v>
          </cell>
        </row>
        <row r="15084">
          <cell r="A15084">
            <v>2016</v>
          </cell>
          <cell r="B15084" t="str">
            <v>Gallup</v>
          </cell>
        </row>
        <row r="15085">
          <cell r="A15085">
            <v>2016</v>
          </cell>
          <cell r="B15085" t="str">
            <v>Gallup</v>
          </cell>
        </row>
        <row r="15086">
          <cell r="A15086">
            <v>2016</v>
          </cell>
          <cell r="B15086" t="str">
            <v>Gallup</v>
          </cell>
        </row>
        <row r="15087">
          <cell r="A15087">
            <v>2016</v>
          </cell>
          <cell r="B15087" t="str">
            <v>Gallup</v>
          </cell>
        </row>
        <row r="15088">
          <cell r="A15088">
            <v>2016</v>
          </cell>
          <cell r="B15088" t="str">
            <v>Gallup</v>
          </cell>
        </row>
        <row r="15089">
          <cell r="A15089">
            <v>2016</v>
          </cell>
          <cell r="B15089" t="str">
            <v>Gallup</v>
          </cell>
        </row>
        <row r="15090">
          <cell r="A15090">
            <v>2017</v>
          </cell>
          <cell r="B15090" t="str">
            <v>Gallup</v>
          </cell>
        </row>
        <row r="15091">
          <cell r="A15091">
            <v>2016</v>
          </cell>
          <cell r="B15091" t="str">
            <v>Gallup</v>
          </cell>
        </row>
        <row r="15092">
          <cell r="A15092">
            <v>2017</v>
          </cell>
          <cell r="B15092" t="str">
            <v>Gallup</v>
          </cell>
        </row>
        <row r="15093">
          <cell r="A15093">
            <v>2016</v>
          </cell>
          <cell r="B15093" t="str">
            <v>Gallup</v>
          </cell>
        </row>
        <row r="15094">
          <cell r="A15094">
            <v>2016</v>
          </cell>
          <cell r="B15094" t="str">
            <v>Gallup</v>
          </cell>
        </row>
        <row r="15095">
          <cell r="A15095">
            <v>2016</v>
          </cell>
          <cell r="B15095" t="str">
            <v>Gallup</v>
          </cell>
        </row>
        <row r="15096">
          <cell r="A15096">
            <v>2017</v>
          </cell>
          <cell r="B15096" t="str">
            <v>Gallup</v>
          </cell>
        </row>
        <row r="15097">
          <cell r="A15097" t="str">
            <v>2017Q1</v>
          </cell>
          <cell r="B15097" t="str">
            <v>Telegeography</v>
          </cell>
        </row>
        <row r="15098">
          <cell r="A15098">
            <v>2017</v>
          </cell>
          <cell r="B15098" t="str">
            <v>Gallup</v>
          </cell>
        </row>
        <row r="15099">
          <cell r="A15099">
            <v>2017</v>
          </cell>
          <cell r="B15099" t="str">
            <v>Gallup</v>
          </cell>
        </row>
        <row r="15100">
          <cell r="A15100">
            <v>2017</v>
          </cell>
          <cell r="B15100" t="str">
            <v>Gallup</v>
          </cell>
        </row>
        <row r="15101">
          <cell r="A15101">
            <v>2017</v>
          </cell>
          <cell r="B15101" t="str">
            <v>Gallup</v>
          </cell>
        </row>
        <row r="15102">
          <cell r="A15102">
            <v>2017</v>
          </cell>
          <cell r="B15102" t="str">
            <v>Gallup</v>
          </cell>
        </row>
        <row r="15103">
          <cell r="A15103">
            <v>2017</v>
          </cell>
          <cell r="B15103" t="str">
            <v>Gallup</v>
          </cell>
        </row>
        <row r="15104">
          <cell r="A15104">
            <v>2017</v>
          </cell>
          <cell r="B15104" t="str">
            <v>Gallup</v>
          </cell>
        </row>
        <row r="15105">
          <cell r="A15105">
            <v>2017</v>
          </cell>
          <cell r="B15105" t="str">
            <v>Gallup</v>
          </cell>
        </row>
        <row r="15106">
          <cell r="A15106">
            <v>2017</v>
          </cell>
          <cell r="B15106" t="str">
            <v>Gallup</v>
          </cell>
        </row>
        <row r="15107">
          <cell r="A15107">
            <v>2017</v>
          </cell>
          <cell r="B15107" t="str">
            <v>Gallup</v>
          </cell>
        </row>
        <row r="15108">
          <cell r="A15108">
            <v>2017</v>
          </cell>
          <cell r="B15108" t="str">
            <v>Gallup</v>
          </cell>
        </row>
        <row r="15109">
          <cell r="A15109">
            <v>2017</v>
          </cell>
          <cell r="B15109" t="str">
            <v>Gallup</v>
          </cell>
        </row>
        <row r="15110">
          <cell r="A15110">
            <v>2017</v>
          </cell>
          <cell r="B15110" t="str">
            <v>Gallup</v>
          </cell>
        </row>
        <row r="15111">
          <cell r="A15111">
            <v>2017</v>
          </cell>
          <cell r="B15111" t="str">
            <v>Gallup</v>
          </cell>
        </row>
        <row r="15112">
          <cell r="A15112">
            <v>2017</v>
          </cell>
          <cell r="B15112" t="str">
            <v>Gallup</v>
          </cell>
        </row>
        <row r="15113">
          <cell r="A15113">
            <v>2017</v>
          </cell>
          <cell r="B15113" t="str">
            <v>Gallup</v>
          </cell>
        </row>
        <row r="15114">
          <cell r="A15114">
            <v>2017</v>
          </cell>
          <cell r="B15114" t="str">
            <v>Gallup</v>
          </cell>
        </row>
        <row r="15115">
          <cell r="A15115">
            <v>2017</v>
          </cell>
          <cell r="B15115" t="str">
            <v>Gallup</v>
          </cell>
        </row>
        <row r="15116">
          <cell r="A15116">
            <v>2017</v>
          </cell>
          <cell r="B15116" t="str">
            <v>Gallup</v>
          </cell>
        </row>
        <row r="15117">
          <cell r="A15117">
            <v>2017</v>
          </cell>
          <cell r="B15117" t="str">
            <v>Gallup</v>
          </cell>
        </row>
        <row r="15118">
          <cell r="A15118">
            <v>2017</v>
          </cell>
          <cell r="B15118" t="str">
            <v>Gallup</v>
          </cell>
        </row>
        <row r="15119">
          <cell r="A15119">
            <v>2017</v>
          </cell>
          <cell r="B15119" t="str">
            <v>Gallup</v>
          </cell>
        </row>
        <row r="15120">
          <cell r="A15120">
            <v>2017</v>
          </cell>
          <cell r="B15120" t="str">
            <v>Gallup</v>
          </cell>
        </row>
        <row r="15121">
          <cell r="A15121">
            <v>2017</v>
          </cell>
          <cell r="B15121" t="str">
            <v>Gallup</v>
          </cell>
        </row>
        <row r="15122">
          <cell r="A15122">
            <v>2017</v>
          </cell>
          <cell r="B15122" t="str">
            <v>Gallup</v>
          </cell>
        </row>
        <row r="15123">
          <cell r="A15123">
            <v>2017</v>
          </cell>
          <cell r="B15123" t="str">
            <v>Gallup</v>
          </cell>
        </row>
        <row r="15124">
          <cell r="A15124">
            <v>2017</v>
          </cell>
          <cell r="B15124" t="str">
            <v>Gallup</v>
          </cell>
        </row>
        <row r="15125">
          <cell r="A15125">
            <v>2017</v>
          </cell>
          <cell r="B15125" t="str">
            <v>Gallup</v>
          </cell>
        </row>
        <row r="15126">
          <cell r="A15126">
            <v>2017</v>
          </cell>
          <cell r="B15126" t="str">
            <v>Gallup</v>
          </cell>
        </row>
        <row r="15127">
          <cell r="A15127">
            <v>2017</v>
          </cell>
          <cell r="B15127" t="str">
            <v>Gallup</v>
          </cell>
        </row>
        <row r="15128">
          <cell r="A15128">
            <v>2017</v>
          </cell>
          <cell r="B15128" t="str">
            <v>Gallup</v>
          </cell>
        </row>
        <row r="15129">
          <cell r="A15129">
            <v>2017</v>
          </cell>
          <cell r="B15129" t="str">
            <v>Gallup</v>
          </cell>
        </row>
        <row r="15130">
          <cell r="A15130">
            <v>2017</v>
          </cell>
          <cell r="B15130" t="str">
            <v>Gallup</v>
          </cell>
        </row>
        <row r="15131">
          <cell r="A15131">
            <v>2017</v>
          </cell>
          <cell r="B15131" t="str">
            <v>Gallup</v>
          </cell>
        </row>
        <row r="15132">
          <cell r="A15132">
            <v>2017</v>
          </cell>
          <cell r="B15132" t="str">
            <v>Gallup</v>
          </cell>
        </row>
        <row r="15133">
          <cell r="A15133">
            <v>2017</v>
          </cell>
          <cell r="B15133" t="str">
            <v>Gallup</v>
          </cell>
        </row>
        <row r="15134">
          <cell r="A15134">
            <v>2017</v>
          </cell>
          <cell r="B15134" t="str">
            <v>Gallup</v>
          </cell>
        </row>
        <row r="15135">
          <cell r="A15135">
            <v>2017</v>
          </cell>
          <cell r="B15135" t="str">
            <v>Gallup</v>
          </cell>
        </row>
        <row r="15136">
          <cell r="A15136">
            <v>2017</v>
          </cell>
          <cell r="B15136" t="str">
            <v>Gallup</v>
          </cell>
        </row>
        <row r="15137">
          <cell r="A15137">
            <v>2017</v>
          </cell>
          <cell r="B15137" t="str">
            <v>Gallup</v>
          </cell>
        </row>
        <row r="15138">
          <cell r="A15138">
            <v>2017</v>
          </cell>
          <cell r="B15138" t="str">
            <v>Gallup</v>
          </cell>
        </row>
        <row r="15139">
          <cell r="A15139">
            <v>2017</v>
          </cell>
          <cell r="B15139" t="str">
            <v>Gallup</v>
          </cell>
          <cell r="D15139" t="str">
            <v>e</v>
          </cell>
        </row>
        <row r="15140">
          <cell r="A15140">
            <v>2017</v>
          </cell>
          <cell r="B15140" t="str">
            <v>Gallup</v>
          </cell>
        </row>
        <row r="15141">
          <cell r="A15141">
            <v>2017</v>
          </cell>
          <cell r="B15141" t="str">
            <v>Gallup</v>
          </cell>
        </row>
        <row r="15142">
          <cell r="A15142">
            <v>2017</v>
          </cell>
          <cell r="B15142" t="str">
            <v>Gallup</v>
          </cell>
        </row>
        <row r="15143">
          <cell r="A15143">
            <v>2017</v>
          </cell>
          <cell r="B15143" t="str">
            <v>Gallup</v>
          </cell>
        </row>
        <row r="15144">
          <cell r="A15144">
            <v>2017</v>
          </cell>
          <cell r="B15144" t="str">
            <v>Gallup</v>
          </cell>
        </row>
        <row r="15145">
          <cell r="A15145">
            <v>2017</v>
          </cell>
          <cell r="B15145" t="str">
            <v>Gallup</v>
          </cell>
        </row>
        <row r="15146">
          <cell r="A15146">
            <v>2017</v>
          </cell>
          <cell r="B15146" t="str">
            <v>Gallup</v>
          </cell>
        </row>
        <row r="15147">
          <cell r="A15147">
            <v>2017</v>
          </cell>
          <cell r="B15147" t="str">
            <v>Gallup</v>
          </cell>
        </row>
        <row r="15148">
          <cell r="A15148">
            <v>2017</v>
          </cell>
          <cell r="B15148" t="str">
            <v>Gallup</v>
          </cell>
        </row>
        <row r="15149">
          <cell r="A15149">
            <v>2011</v>
          </cell>
          <cell r="B15149" t="str">
            <v>Gallup</v>
          </cell>
        </row>
        <row r="15150">
          <cell r="A15150">
            <v>2017</v>
          </cell>
          <cell r="B15150" t="str">
            <v>Gallup</v>
          </cell>
        </row>
        <row r="15151">
          <cell r="A15151">
            <v>2017</v>
          </cell>
          <cell r="B15151" t="str">
            <v>Gallup</v>
          </cell>
        </row>
        <row r="15152">
          <cell r="A15152">
            <v>2017</v>
          </cell>
          <cell r="B15152" t="str">
            <v>Gallup</v>
          </cell>
        </row>
        <row r="15153">
          <cell r="A15153">
            <v>2017</v>
          </cell>
          <cell r="B15153" t="str">
            <v>Gallup</v>
          </cell>
        </row>
        <row r="15154">
          <cell r="A15154">
            <v>2017</v>
          </cell>
          <cell r="B15154" t="str">
            <v>Gallup</v>
          </cell>
        </row>
        <row r="15155">
          <cell r="A15155">
            <v>2015</v>
          </cell>
          <cell r="B15155" t="str">
            <v>Gallup</v>
          </cell>
        </row>
        <row r="15156">
          <cell r="A15156">
            <v>2017</v>
          </cell>
          <cell r="B15156" t="str">
            <v>Gallup</v>
          </cell>
        </row>
        <row r="15157">
          <cell r="A15157">
            <v>2017</v>
          </cell>
          <cell r="B15157" t="str">
            <v>Gallup</v>
          </cell>
        </row>
        <row r="15158">
          <cell r="A15158">
            <v>2017</v>
          </cell>
          <cell r="B15158" t="str">
            <v>Gallup</v>
          </cell>
        </row>
        <row r="15159">
          <cell r="A15159">
            <v>2017</v>
          </cell>
          <cell r="B15159" t="str">
            <v>Gallup</v>
          </cell>
        </row>
        <row r="15160">
          <cell r="A15160">
            <v>2017</v>
          </cell>
          <cell r="B15160" t="str">
            <v>Gallup</v>
          </cell>
        </row>
        <row r="15161">
          <cell r="A15161">
            <v>2017</v>
          </cell>
          <cell r="B15161" t="str">
            <v>Gallup</v>
          </cell>
        </row>
        <row r="15162">
          <cell r="A15162">
            <v>2017</v>
          </cell>
          <cell r="B15162" t="str">
            <v>Gallup</v>
          </cell>
        </row>
        <row r="15163">
          <cell r="A15163">
            <v>2017</v>
          </cell>
          <cell r="B15163" t="str">
            <v>Gallup</v>
          </cell>
        </row>
        <row r="15164">
          <cell r="A15164">
            <v>2017</v>
          </cell>
          <cell r="B15164" t="str">
            <v>Gallup</v>
          </cell>
        </row>
        <row r="15165">
          <cell r="A15165">
            <v>2017</v>
          </cell>
          <cell r="B15165" t="str">
            <v>Gallup</v>
          </cell>
        </row>
        <row r="15166">
          <cell r="A15166">
            <v>2017</v>
          </cell>
          <cell r="B15166" t="str">
            <v>Gallup</v>
          </cell>
          <cell r="D15166" t="str">
            <v>e</v>
          </cell>
        </row>
        <row r="15167">
          <cell r="A15167">
            <v>2017</v>
          </cell>
          <cell r="B15167" t="str">
            <v>Gallup</v>
          </cell>
        </row>
        <row r="15168">
          <cell r="A15168">
            <v>2017</v>
          </cell>
          <cell r="B15168" t="str">
            <v>Gallup</v>
          </cell>
        </row>
        <row r="15169">
          <cell r="A15169">
            <v>2017</v>
          </cell>
          <cell r="B15169" t="str">
            <v>Gallup</v>
          </cell>
        </row>
        <row r="15170">
          <cell r="A15170">
            <v>2017</v>
          </cell>
          <cell r="B15170" t="str">
            <v>Gallup</v>
          </cell>
        </row>
        <row r="15171">
          <cell r="A15171">
            <v>2017</v>
          </cell>
          <cell r="B15171" t="str">
            <v>Gallup</v>
          </cell>
        </row>
        <row r="15172">
          <cell r="A15172">
            <v>2017</v>
          </cell>
          <cell r="B15172" t="str">
            <v>Gallup</v>
          </cell>
        </row>
        <row r="15173">
          <cell r="A15173">
            <v>2017</v>
          </cell>
          <cell r="B15173" t="str">
            <v>Gallup</v>
          </cell>
        </row>
        <row r="15174">
          <cell r="A15174">
            <v>2017</v>
          </cell>
          <cell r="B15174" t="str">
            <v>Gallup</v>
          </cell>
        </row>
        <row r="15175">
          <cell r="A15175">
            <v>2017</v>
          </cell>
          <cell r="B15175" t="str">
            <v>Gallup</v>
          </cell>
        </row>
        <row r="15176">
          <cell r="A15176">
            <v>2017</v>
          </cell>
          <cell r="B15176" t="str">
            <v>Gallup</v>
          </cell>
        </row>
        <row r="15177">
          <cell r="A15177">
            <v>2017</v>
          </cell>
          <cell r="B15177" t="str">
            <v>Gallup</v>
          </cell>
        </row>
        <row r="15178">
          <cell r="A15178">
            <v>2017</v>
          </cell>
          <cell r="B15178" t="str">
            <v>Gallup</v>
          </cell>
        </row>
        <row r="15179">
          <cell r="A15179">
            <v>2017</v>
          </cell>
          <cell r="B15179" t="str">
            <v>Gallup</v>
          </cell>
        </row>
        <row r="15180">
          <cell r="A15180">
            <v>2017</v>
          </cell>
          <cell r="B15180" t="str">
            <v>Gallup</v>
          </cell>
        </row>
        <row r="15181">
          <cell r="A15181">
            <v>2017</v>
          </cell>
          <cell r="B15181" t="str">
            <v>Gallup</v>
          </cell>
        </row>
        <row r="15182">
          <cell r="A15182">
            <v>2015</v>
          </cell>
          <cell r="B15182" t="str">
            <v>ITU</v>
          </cell>
        </row>
        <row r="15183">
          <cell r="A15183">
            <v>2015</v>
          </cell>
          <cell r="B15183" t="str">
            <v>ITU</v>
          </cell>
        </row>
        <row r="15184">
          <cell r="A15184">
            <v>2015</v>
          </cell>
          <cell r="B15184" t="str">
            <v>ITU</v>
          </cell>
        </row>
        <row r="15185">
          <cell r="A15185" t="str">
            <v>n/a</v>
          </cell>
          <cell r="B15185" t="str">
            <v>n/a</v>
          </cell>
          <cell r="D15185" t="str">
            <v>n/a</v>
          </cell>
        </row>
        <row r="15186">
          <cell r="A15186">
            <v>2015</v>
          </cell>
          <cell r="B15186" t="str">
            <v>ITU</v>
          </cell>
        </row>
        <row r="15187">
          <cell r="A15187" t="str">
            <v>n/a</v>
          </cell>
          <cell r="B15187" t="str">
            <v>n/a</v>
          </cell>
          <cell r="D15187" t="str">
            <v>n/a</v>
          </cell>
        </row>
        <row r="15188">
          <cell r="A15188" t="str">
            <v>n/a</v>
          </cell>
          <cell r="B15188" t="str">
            <v>n/a</v>
          </cell>
          <cell r="D15188" t="str">
            <v>n/a</v>
          </cell>
        </row>
        <row r="15189">
          <cell r="A15189">
            <v>2015</v>
          </cell>
          <cell r="B15189" t="str">
            <v>ITU</v>
          </cell>
        </row>
        <row r="15190">
          <cell r="A15190" t="str">
            <v>n/a</v>
          </cell>
          <cell r="B15190" t="str">
            <v>n/a</v>
          </cell>
          <cell r="D15190" t="str">
            <v>n/a</v>
          </cell>
        </row>
        <row r="15191">
          <cell r="A15191">
            <v>2015</v>
          </cell>
          <cell r="B15191" t="str">
            <v>ITU</v>
          </cell>
        </row>
        <row r="15192">
          <cell r="A15192">
            <v>2015</v>
          </cell>
          <cell r="B15192" t="str">
            <v>ITU</v>
          </cell>
        </row>
        <row r="15193">
          <cell r="A15193">
            <v>2015</v>
          </cell>
          <cell r="B15193" t="str">
            <v>ITU</v>
          </cell>
        </row>
        <row r="15194">
          <cell r="A15194">
            <v>2015</v>
          </cell>
          <cell r="B15194" t="str">
            <v>ITU</v>
          </cell>
        </row>
        <row r="15195">
          <cell r="A15195">
            <v>2015</v>
          </cell>
          <cell r="B15195" t="str">
            <v>ITU</v>
          </cell>
        </row>
        <row r="15196">
          <cell r="A15196">
            <v>2015</v>
          </cell>
          <cell r="B15196" t="str">
            <v>ITU</v>
          </cell>
        </row>
        <row r="15197">
          <cell r="A15197">
            <v>2015</v>
          </cell>
          <cell r="B15197" t="str">
            <v>ITU</v>
          </cell>
        </row>
        <row r="15198">
          <cell r="A15198">
            <v>2015</v>
          </cell>
          <cell r="B15198" t="str">
            <v>ITU</v>
          </cell>
        </row>
        <row r="15199">
          <cell r="A15199">
            <v>2015</v>
          </cell>
          <cell r="B15199" t="str">
            <v>ITU</v>
          </cell>
        </row>
        <row r="15200">
          <cell r="A15200" t="str">
            <v>n/a</v>
          </cell>
          <cell r="B15200" t="str">
            <v>n/a</v>
          </cell>
          <cell r="D15200" t="str">
            <v>n/a</v>
          </cell>
        </row>
        <row r="15201">
          <cell r="A15201">
            <v>2015</v>
          </cell>
          <cell r="B15201" t="str">
            <v>ITU</v>
          </cell>
        </row>
        <row r="15202">
          <cell r="A15202">
            <v>2015</v>
          </cell>
          <cell r="B15202" t="str">
            <v>ITU</v>
          </cell>
        </row>
        <row r="15203">
          <cell r="A15203" t="str">
            <v>n/a</v>
          </cell>
          <cell r="B15203" t="str">
            <v>n/a</v>
          </cell>
          <cell r="D15203" t="str">
            <v>n/a</v>
          </cell>
        </row>
        <row r="15204">
          <cell r="A15204">
            <v>2015</v>
          </cell>
          <cell r="B15204" t="str">
            <v>ITU</v>
          </cell>
        </row>
        <row r="15205">
          <cell r="A15205">
            <v>2015</v>
          </cell>
          <cell r="B15205" t="str">
            <v>ITU</v>
          </cell>
        </row>
        <row r="15206">
          <cell r="A15206">
            <v>2015</v>
          </cell>
          <cell r="B15206" t="str">
            <v>ITU</v>
          </cell>
        </row>
        <row r="15207">
          <cell r="A15207">
            <v>2015</v>
          </cell>
          <cell r="B15207" t="str">
            <v>ITU</v>
          </cell>
        </row>
        <row r="15208">
          <cell r="A15208" t="str">
            <v>n/a</v>
          </cell>
          <cell r="B15208" t="str">
            <v>n/a</v>
          </cell>
          <cell r="D15208" t="str">
            <v>n/a</v>
          </cell>
        </row>
        <row r="15209">
          <cell r="A15209">
            <v>2015</v>
          </cell>
          <cell r="B15209" t="str">
            <v>ITU</v>
          </cell>
        </row>
        <row r="15210">
          <cell r="A15210" t="str">
            <v>n/a</v>
          </cell>
          <cell r="B15210" t="str">
            <v>n/a</v>
          </cell>
          <cell r="D15210" t="str">
            <v>n/a</v>
          </cell>
        </row>
        <row r="15211">
          <cell r="A15211">
            <v>2015</v>
          </cell>
          <cell r="B15211" t="str">
            <v>ITU</v>
          </cell>
        </row>
        <row r="15212">
          <cell r="A15212">
            <v>2015</v>
          </cell>
          <cell r="B15212" t="str">
            <v>ITU</v>
          </cell>
        </row>
        <row r="15213">
          <cell r="A15213">
            <v>2015</v>
          </cell>
          <cell r="B15213" t="str">
            <v>ITU</v>
          </cell>
        </row>
        <row r="15214">
          <cell r="A15214" t="str">
            <v>n/a</v>
          </cell>
          <cell r="B15214" t="str">
            <v>n/a</v>
          </cell>
          <cell r="D15214" t="str">
            <v>n/a</v>
          </cell>
        </row>
        <row r="15215">
          <cell r="A15215">
            <v>2015</v>
          </cell>
          <cell r="B15215" t="str">
            <v>ITU</v>
          </cell>
        </row>
        <row r="15216">
          <cell r="A15216" t="str">
            <v>n/a</v>
          </cell>
          <cell r="B15216" t="str">
            <v>n/a</v>
          </cell>
          <cell r="D15216" t="str">
            <v>n/a</v>
          </cell>
        </row>
        <row r="15217">
          <cell r="A15217">
            <v>2015</v>
          </cell>
          <cell r="B15217" t="str">
            <v>ITU</v>
          </cell>
        </row>
        <row r="15218">
          <cell r="A15218">
            <v>2015</v>
          </cell>
          <cell r="B15218" t="str">
            <v>ITU</v>
          </cell>
        </row>
        <row r="15219">
          <cell r="A15219">
            <v>2015</v>
          </cell>
          <cell r="B15219" t="str">
            <v>ITU</v>
          </cell>
        </row>
        <row r="15220">
          <cell r="A15220" t="str">
            <v>n/a</v>
          </cell>
          <cell r="B15220" t="str">
            <v>n/a</v>
          </cell>
          <cell r="D15220" t="str">
            <v>n/a</v>
          </cell>
        </row>
        <row r="15221">
          <cell r="A15221">
            <v>2015</v>
          </cell>
          <cell r="B15221" t="str">
            <v>ITU</v>
          </cell>
        </row>
        <row r="15222">
          <cell r="A15222">
            <v>2015</v>
          </cell>
          <cell r="B15222" t="str">
            <v>ITU</v>
          </cell>
        </row>
        <row r="15223">
          <cell r="A15223">
            <v>2015</v>
          </cell>
          <cell r="B15223" t="str">
            <v>ITU</v>
          </cell>
        </row>
        <row r="15224">
          <cell r="A15224">
            <v>2015</v>
          </cell>
          <cell r="B15224" t="str">
            <v>ITU</v>
          </cell>
        </row>
        <row r="15225">
          <cell r="A15225">
            <v>2015</v>
          </cell>
          <cell r="B15225" t="str">
            <v>ITU</v>
          </cell>
        </row>
        <row r="15226">
          <cell r="A15226">
            <v>2015</v>
          </cell>
          <cell r="B15226" t="str">
            <v>ITU</v>
          </cell>
        </row>
        <row r="15227">
          <cell r="A15227">
            <v>2015</v>
          </cell>
          <cell r="B15227" t="str">
            <v>ITU</v>
          </cell>
        </row>
        <row r="15228">
          <cell r="A15228">
            <v>2015</v>
          </cell>
          <cell r="B15228" t="str">
            <v>ITU</v>
          </cell>
        </row>
        <row r="15229">
          <cell r="A15229">
            <v>2015</v>
          </cell>
          <cell r="B15229" t="str">
            <v>ITU</v>
          </cell>
        </row>
        <row r="15230">
          <cell r="A15230">
            <v>2015</v>
          </cell>
          <cell r="B15230" t="str">
            <v>ITU</v>
          </cell>
        </row>
        <row r="15231">
          <cell r="A15231" t="str">
            <v>n/a</v>
          </cell>
          <cell r="B15231" t="str">
            <v>n/a</v>
          </cell>
          <cell r="D15231" t="str">
            <v>n/a</v>
          </cell>
        </row>
        <row r="15232">
          <cell r="A15232">
            <v>2015</v>
          </cell>
          <cell r="B15232" t="str">
            <v>ITU</v>
          </cell>
        </row>
        <row r="15233">
          <cell r="A15233">
            <v>2015</v>
          </cell>
          <cell r="B15233" t="str">
            <v>ITU</v>
          </cell>
        </row>
        <row r="15234">
          <cell r="A15234">
            <v>2015</v>
          </cell>
          <cell r="B15234" t="str">
            <v>ITU</v>
          </cell>
        </row>
        <row r="15235">
          <cell r="A15235">
            <v>2015</v>
          </cell>
          <cell r="B15235" t="str">
            <v>ITU</v>
          </cell>
        </row>
        <row r="15236">
          <cell r="A15236">
            <v>2015</v>
          </cell>
          <cell r="B15236" t="str">
            <v>ITU</v>
          </cell>
        </row>
        <row r="15237">
          <cell r="A15237">
            <v>2015</v>
          </cell>
          <cell r="B15237" t="str">
            <v>ITU</v>
          </cell>
        </row>
        <row r="15238">
          <cell r="A15238">
            <v>2015</v>
          </cell>
          <cell r="B15238" t="str">
            <v>ITU</v>
          </cell>
        </row>
        <row r="15239">
          <cell r="A15239">
            <v>2015</v>
          </cell>
          <cell r="B15239" t="str">
            <v>ITU</v>
          </cell>
        </row>
        <row r="15240">
          <cell r="A15240" t="str">
            <v>n/a</v>
          </cell>
          <cell r="B15240" t="str">
            <v>n/a</v>
          </cell>
          <cell r="D15240" t="str">
            <v>n/a</v>
          </cell>
        </row>
        <row r="15241">
          <cell r="A15241" t="str">
            <v>n/a</v>
          </cell>
          <cell r="B15241" t="str">
            <v>n/a</v>
          </cell>
          <cell r="D15241" t="str">
            <v>n/a</v>
          </cell>
        </row>
        <row r="15242">
          <cell r="A15242">
            <v>2015</v>
          </cell>
          <cell r="B15242" t="str">
            <v>ITU</v>
          </cell>
        </row>
        <row r="15243">
          <cell r="A15243">
            <v>2015</v>
          </cell>
          <cell r="B15243" t="str">
            <v>ITU</v>
          </cell>
        </row>
        <row r="15244">
          <cell r="A15244">
            <v>2015</v>
          </cell>
          <cell r="B15244" t="str">
            <v>ITU</v>
          </cell>
        </row>
        <row r="15245">
          <cell r="A15245">
            <v>2015</v>
          </cell>
          <cell r="B15245" t="str">
            <v>ITU</v>
          </cell>
        </row>
        <row r="15246">
          <cell r="A15246">
            <v>2015</v>
          </cell>
          <cell r="B15246" t="str">
            <v>ITU</v>
          </cell>
        </row>
        <row r="15247">
          <cell r="A15247">
            <v>2015</v>
          </cell>
          <cell r="B15247" t="str">
            <v>ITU</v>
          </cell>
        </row>
        <row r="15248">
          <cell r="A15248">
            <v>2015</v>
          </cell>
          <cell r="B15248" t="str">
            <v>ITU</v>
          </cell>
        </row>
        <row r="15249">
          <cell r="A15249">
            <v>2015</v>
          </cell>
          <cell r="B15249" t="str">
            <v>ITU</v>
          </cell>
        </row>
        <row r="15250">
          <cell r="A15250">
            <v>2015</v>
          </cell>
          <cell r="B15250" t="str">
            <v>ITU</v>
          </cell>
        </row>
        <row r="15251">
          <cell r="A15251">
            <v>2015</v>
          </cell>
          <cell r="B15251" t="str">
            <v>ITU</v>
          </cell>
        </row>
        <row r="15252">
          <cell r="A15252">
            <v>2015</v>
          </cell>
          <cell r="B15252" t="str">
            <v>ITU</v>
          </cell>
        </row>
        <row r="15253">
          <cell r="A15253">
            <v>2015</v>
          </cell>
          <cell r="B15253" t="str">
            <v>ITU</v>
          </cell>
        </row>
        <row r="15254">
          <cell r="A15254" t="str">
            <v>n/a</v>
          </cell>
          <cell r="B15254" t="str">
            <v>n/a</v>
          </cell>
          <cell r="D15254" t="str">
            <v>n/a</v>
          </cell>
        </row>
        <row r="15255">
          <cell r="A15255">
            <v>2015</v>
          </cell>
          <cell r="B15255" t="str">
            <v>ITU</v>
          </cell>
        </row>
        <row r="15256">
          <cell r="A15256">
            <v>2015</v>
          </cell>
          <cell r="B15256" t="str">
            <v>ITU</v>
          </cell>
        </row>
        <row r="15257">
          <cell r="A15257">
            <v>2015</v>
          </cell>
          <cell r="B15257" t="str">
            <v>ITU</v>
          </cell>
        </row>
        <row r="15258">
          <cell r="A15258">
            <v>2015</v>
          </cell>
          <cell r="B15258" t="str">
            <v>ITU</v>
          </cell>
        </row>
        <row r="15259">
          <cell r="A15259" t="str">
            <v>n/a</v>
          </cell>
          <cell r="B15259" t="str">
            <v>n/a</v>
          </cell>
          <cell r="D15259" t="str">
            <v>n/a</v>
          </cell>
        </row>
        <row r="15260">
          <cell r="A15260">
            <v>2015</v>
          </cell>
          <cell r="B15260" t="str">
            <v>ITU</v>
          </cell>
        </row>
        <row r="15261">
          <cell r="A15261">
            <v>2015</v>
          </cell>
          <cell r="B15261" t="str">
            <v>ITU</v>
          </cell>
        </row>
        <row r="15262">
          <cell r="A15262">
            <v>2015</v>
          </cell>
          <cell r="B15262" t="str">
            <v>ITU</v>
          </cell>
        </row>
        <row r="15263">
          <cell r="A15263">
            <v>2015</v>
          </cell>
          <cell r="B15263" t="str">
            <v>ITU</v>
          </cell>
        </row>
        <row r="15264">
          <cell r="A15264">
            <v>2015</v>
          </cell>
          <cell r="B15264" t="str">
            <v>ITU</v>
          </cell>
        </row>
        <row r="15265">
          <cell r="A15265">
            <v>2015</v>
          </cell>
          <cell r="B15265" t="str">
            <v>ITU</v>
          </cell>
        </row>
        <row r="15266">
          <cell r="A15266">
            <v>2015</v>
          </cell>
          <cell r="B15266" t="str">
            <v>ITU</v>
          </cell>
        </row>
        <row r="15267">
          <cell r="A15267">
            <v>2015</v>
          </cell>
          <cell r="B15267" t="str">
            <v>ITU</v>
          </cell>
        </row>
        <row r="15268">
          <cell r="A15268">
            <v>2015</v>
          </cell>
          <cell r="B15268" t="str">
            <v>ITU</v>
          </cell>
        </row>
        <row r="15269">
          <cell r="A15269">
            <v>2015</v>
          </cell>
          <cell r="B15269" t="str">
            <v>ITU</v>
          </cell>
        </row>
        <row r="15270">
          <cell r="A15270">
            <v>2015</v>
          </cell>
          <cell r="B15270" t="str">
            <v>ITU</v>
          </cell>
        </row>
        <row r="15271">
          <cell r="A15271" t="str">
            <v>n/a</v>
          </cell>
          <cell r="B15271" t="str">
            <v>n/a</v>
          </cell>
          <cell r="D15271" t="str">
            <v>n/a</v>
          </cell>
        </row>
        <row r="15272">
          <cell r="A15272">
            <v>2015</v>
          </cell>
          <cell r="B15272" t="str">
            <v>ITU</v>
          </cell>
        </row>
        <row r="15273">
          <cell r="A15273" t="str">
            <v>n/a</v>
          </cell>
          <cell r="B15273" t="str">
            <v>n/a</v>
          </cell>
          <cell r="D15273" t="str">
            <v>n/a</v>
          </cell>
        </row>
        <row r="15274">
          <cell r="A15274" t="str">
            <v>n/a</v>
          </cell>
          <cell r="B15274" t="str">
            <v>n/a</v>
          </cell>
          <cell r="D15274" t="str">
            <v>n/a</v>
          </cell>
        </row>
        <row r="15275">
          <cell r="A15275">
            <v>2015</v>
          </cell>
          <cell r="B15275" t="str">
            <v>ITU</v>
          </cell>
        </row>
        <row r="15276">
          <cell r="A15276" t="str">
            <v>n/a</v>
          </cell>
          <cell r="B15276" t="str">
            <v>n/a</v>
          </cell>
          <cell r="D15276" t="str">
            <v>n/a</v>
          </cell>
        </row>
        <row r="15277">
          <cell r="A15277">
            <v>2015</v>
          </cell>
          <cell r="B15277" t="str">
            <v>ITU</v>
          </cell>
        </row>
        <row r="15278">
          <cell r="A15278">
            <v>2015</v>
          </cell>
          <cell r="B15278" t="str">
            <v>ITU</v>
          </cell>
        </row>
        <row r="15279">
          <cell r="A15279">
            <v>2015</v>
          </cell>
          <cell r="B15279" t="str">
            <v>ITU</v>
          </cell>
        </row>
        <row r="15280">
          <cell r="A15280">
            <v>2015</v>
          </cell>
          <cell r="B15280" t="str">
            <v>ITU</v>
          </cell>
        </row>
        <row r="15281">
          <cell r="A15281">
            <v>2015</v>
          </cell>
          <cell r="B15281" t="str">
            <v>ITU</v>
          </cell>
        </row>
        <row r="15282">
          <cell r="A15282">
            <v>2015</v>
          </cell>
          <cell r="B15282" t="str">
            <v>ITU</v>
          </cell>
        </row>
        <row r="15283">
          <cell r="A15283">
            <v>2015</v>
          </cell>
          <cell r="B15283" t="str">
            <v>ITU</v>
          </cell>
        </row>
        <row r="15284">
          <cell r="A15284">
            <v>2015</v>
          </cell>
          <cell r="B15284" t="str">
            <v>ITU</v>
          </cell>
        </row>
        <row r="15285">
          <cell r="A15285">
            <v>2015</v>
          </cell>
          <cell r="B15285" t="str">
            <v>ITU</v>
          </cell>
        </row>
        <row r="15286">
          <cell r="A15286" t="str">
            <v>n/a</v>
          </cell>
          <cell r="B15286" t="str">
            <v>n/a</v>
          </cell>
          <cell r="D15286" t="str">
            <v>n/a</v>
          </cell>
        </row>
        <row r="15287">
          <cell r="A15287">
            <v>2015</v>
          </cell>
          <cell r="B15287" t="str">
            <v>ITU</v>
          </cell>
        </row>
        <row r="15288">
          <cell r="A15288">
            <v>2015</v>
          </cell>
          <cell r="B15288" t="str">
            <v>ITU</v>
          </cell>
        </row>
        <row r="15289">
          <cell r="A15289" t="str">
            <v>n/a</v>
          </cell>
          <cell r="B15289" t="str">
            <v>n/a</v>
          </cell>
          <cell r="D15289" t="str">
            <v>n/a</v>
          </cell>
        </row>
        <row r="15290">
          <cell r="A15290">
            <v>2015</v>
          </cell>
          <cell r="B15290" t="str">
            <v>ITU</v>
          </cell>
        </row>
        <row r="15291">
          <cell r="A15291">
            <v>2015</v>
          </cell>
          <cell r="B15291" t="str">
            <v>ITU</v>
          </cell>
        </row>
        <row r="15292">
          <cell r="A15292">
            <v>2015</v>
          </cell>
          <cell r="B15292" t="str">
            <v>ITU</v>
          </cell>
        </row>
        <row r="15293">
          <cell r="A15293">
            <v>2015</v>
          </cell>
          <cell r="B15293" t="str">
            <v>ITU</v>
          </cell>
        </row>
        <row r="15294">
          <cell r="A15294" t="str">
            <v>n/a</v>
          </cell>
          <cell r="B15294" t="str">
            <v>n/a</v>
          </cell>
          <cell r="D15294" t="str">
            <v>n/a</v>
          </cell>
        </row>
        <row r="15295">
          <cell r="A15295">
            <v>2015</v>
          </cell>
          <cell r="B15295" t="str">
            <v>ITU</v>
          </cell>
        </row>
        <row r="15296">
          <cell r="A15296" t="str">
            <v>n/a</v>
          </cell>
          <cell r="B15296" t="str">
            <v>n/a</v>
          </cell>
          <cell r="D15296" t="str">
            <v>n/a</v>
          </cell>
        </row>
        <row r="15297">
          <cell r="A15297">
            <v>2015</v>
          </cell>
          <cell r="B15297" t="str">
            <v>ITU</v>
          </cell>
        </row>
        <row r="15298">
          <cell r="A15298">
            <v>2015</v>
          </cell>
          <cell r="B15298" t="str">
            <v>ITU</v>
          </cell>
        </row>
        <row r="15299">
          <cell r="A15299">
            <v>2015</v>
          </cell>
          <cell r="B15299" t="str">
            <v>ITU</v>
          </cell>
        </row>
        <row r="15300">
          <cell r="A15300" t="str">
            <v>n/a</v>
          </cell>
          <cell r="B15300" t="str">
            <v>n/a</v>
          </cell>
          <cell r="D15300" t="str">
            <v>n/a</v>
          </cell>
        </row>
        <row r="15301">
          <cell r="A15301">
            <v>2015</v>
          </cell>
          <cell r="B15301" t="str">
            <v>ITU</v>
          </cell>
        </row>
        <row r="15302">
          <cell r="A15302" t="str">
            <v>n/a</v>
          </cell>
          <cell r="B15302" t="str">
            <v>n/a</v>
          </cell>
          <cell r="D15302" t="str">
            <v>n/a</v>
          </cell>
        </row>
        <row r="15303">
          <cell r="A15303">
            <v>2015</v>
          </cell>
          <cell r="B15303" t="str">
            <v>ITU</v>
          </cell>
        </row>
        <row r="15304">
          <cell r="A15304">
            <v>2015</v>
          </cell>
          <cell r="B15304" t="str">
            <v>ITU</v>
          </cell>
        </row>
        <row r="15305">
          <cell r="A15305">
            <v>2015</v>
          </cell>
          <cell r="B15305" t="str">
            <v>ITU</v>
          </cell>
        </row>
        <row r="15306">
          <cell r="A15306" t="str">
            <v>n/a</v>
          </cell>
          <cell r="B15306" t="str">
            <v>n/a</v>
          </cell>
          <cell r="D15306" t="str">
            <v>n/a</v>
          </cell>
        </row>
        <row r="15307">
          <cell r="A15307">
            <v>2015</v>
          </cell>
          <cell r="B15307" t="str">
            <v>ITU</v>
          </cell>
        </row>
        <row r="15308">
          <cell r="A15308">
            <v>2015</v>
          </cell>
          <cell r="B15308" t="str">
            <v>ITU</v>
          </cell>
        </row>
        <row r="15309">
          <cell r="A15309">
            <v>2015</v>
          </cell>
          <cell r="B15309" t="str">
            <v>ITU</v>
          </cell>
        </row>
        <row r="15310">
          <cell r="A15310">
            <v>2015</v>
          </cell>
          <cell r="B15310" t="str">
            <v>ITU</v>
          </cell>
        </row>
        <row r="15311">
          <cell r="A15311">
            <v>2015</v>
          </cell>
          <cell r="B15311" t="str">
            <v>ITU</v>
          </cell>
        </row>
        <row r="15312">
          <cell r="A15312">
            <v>2015</v>
          </cell>
          <cell r="B15312" t="str">
            <v>ITU</v>
          </cell>
        </row>
        <row r="15313">
          <cell r="A15313">
            <v>2015</v>
          </cell>
          <cell r="B15313" t="str">
            <v>ITU</v>
          </cell>
        </row>
        <row r="15314">
          <cell r="A15314">
            <v>2015</v>
          </cell>
          <cell r="B15314" t="str">
            <v>ITU</v>
          </cell>
        </row>
        <row r="15315">
          <cell r="A15315">
            <v>2015</v>
          </cell>
          <cell r="B15315" t="str">
            <v>ITU</v>
          </cell>
        </row>
        <row r="15316">
          <cell r="A15316">
            <v>2015</v>
          </cell>
          <cell r="B15316" t="str">
            <v>ITU</v>
          </cell>
        </row>
        <row r="15317">
          <cell r="A15317" t="str">
            <v>n/a</v>
          </cell>
          <cell r="B15317" t="str">
            <v>n/a</v>
          </cell>
          <cell r="D15317" t="str">
            <v>n/a</v>
          </cell>
        </row>
        <row r="15318">
          <cell r="A15318">
            <v>2015</v>
          </cell>
          <cell r="B15318" t="str">
            <v>ITU</v>
          </cell>
        </row>
        <row r="15319">
          <cell r="A15319">
            <v>2015</v>
          </cell>
          <cell r="B15319" t="str">
            <v>ITU</v>
          </cell>
        </row>
        <row r="15320">
          <cell r="A15320">
            <v>2015</v>
          </cell>
          <cell r="B15320" t="str">
            <v>ITU</v>
          </cell>
        </row>
        <row r="15321">
          <cell r="A15321">
            <v>2015</v>
          </cell>
          <cell r="B15321" t="str">
            <v>ITU</v>
          </cell>
        </row>
        <row r="15322">
          <cell r="A15322">
            <v>2015</v>
          </cell>
          <cell r="B15322" t="str">
            <v>ITU</v>
          </cell>
        </row>
        <row r="15323">
          <cell r="A15323">
            <v>2015</v>
          </cell>
          <cell r="B15323" t="str">
            <v>ITU</v>
          </cell>
        </row>
        <row r="15324">
          <cell r="A15324">
            <v>2015</v>
          </cell>
          <cell r="B15324" t="str">
            <v>ITU</v>
          </cell>
        </row>
        <row r="15325">
          <cell r="A15325">
            <v>2015</v>
          </cell>
          <cell r="B15325" t="str">
            <v>ITU</v>
          </cell>
        </row>
        <row r="15326">
          <cell r="A15326" t="str">
            <v>n/a</v>
          </cell>
          <cell r="B15326" t="str">
            <v>n/a</v>
          </cell>
          <cell r="D15326" t="str">
            <v>n/a</v>
          </cell>
        </row>
        <row r="15327">
          <cell r="A15327" t="str">
            <v>n/a</v>
          </cell>
          <cell r="B15327" t="str">
            <v>n/a</v>
          </cell>
          <cell r="D15327" t="str">
            <v>n/a</v>
          </cell>
        </row>
        <row r="15328">
          <cell r="A15328">
            <v>2015</v>
          </cell>
          <cell r="B15328" t="str">
            <v>ITU</v>
          </cell>
        </row>
        <row r="15329">
          <cell r="A15329">
            <v>2015</v>
          </cell>
          <cell r="B15329" t="str">
            <v>ITU</v>
          </cell>
        </row>
        <row r="15330">
          <cell r="A15330">
            <v>2015</v>
          </cell>
          <cell r="B15330" t="str">
            <v>ITU</v>
          </cell>
        </row>
        <row r="15331">
          <cell r="A15331">
            <v>2015</v>
          </cell>
          <cell r="B15331" t="str">
            <v>ITU</v>
          </cell>
        </row>
        <row r="15332">
          <cell r="A15332">
            <v>2015</v>
          </cell>
          <cell r="B15332" t="str">
            <v>ITU</v>
          </cell>
        </row>
        <row r="15333">
          <cell r="A15333">
            <v>2015</v>
          </cell>
          <cell r="B15333" t="str">
            <v>ITU</v>
          </cell>
        </row>
        <row r="15334">
          <cell r="A15334">
            <v>2015</v>
          </cell>
          <cell r="B15334" t="str">
            <v>ITU</v>
          </cell>
        </row>
        <row r="15335">
          <cell r="A15335">
            <v>2015</v>
          </cell>
          <cell r="B15335" t="str">
            <v>ITU</v>
          </cell>
        </row>
        <row r="15336">
          <cell r="A15336">
            <v>2015</v>
          </cell>
          <cell r="B15336" t="str">
            <v>ITU</v>
          </cell>
        </row>
        <row r="15337">
          <cell r="A15337">
            <v>2015</v>
          </cell>
          <cell r="B15337" t="str">
            <v>ITU</v>
          </cell>
        </row>
        <row r="15338">
          <cell r="A15338">
            <v>2015</v>
          </cell>
          <cell r="B15338" t="str">
            <v>ITU</v>
          </cell>
        </row>
        <row r="15339">
          <cell r="A15339">
            <v>2015</v>
          </cell>
          <cell r="B15339" t="str">
            <v>ITU</v>
          </cell>
        </row>
        <row r="15340">
          <cell r="A15340" t="str">
            <v>n/a</v>
          </cell>
          <cell r="B15340" t="str">
            <v>n/a</v>
          </cell>
          <cell r="D15340" t="str">
            <v>n/a</v>
          </cell>
        </row>
        <row r="15341">
          <cell r="A15341">
            <v>2013</v>
          </cell>
          <cell r="B15341" t="str">
            <v>ITU</v>
          </cell>
        </row>
        <row r="15342">
          <cell r="A15342">
            <v>2015</v>
          </cell>
          <cell r="B15342" t="str">
            <v>ITU</v>
          </cell>
        </row>
        <row r="15343">
          <cell r="A15343">
            <v>2015</v>
          </cell>
          <cell r="B15343" t="str">
            <v>ITU</v>
          </cell>
        </row>
        <row r="15344">
          <cell r="A15344">
            <v>2015</v>
          </cell>
          <cell r="B15344" t="str">
            <v>ITU</v>
          </cell>
        </row>
        <row r="15345">
          <cell r="A15345" t="str">
            <v>n/a</v>
          </cell>
          <cell r="B15345" t="str">
            <v>n/a</v>
          </cell>
          <cell r="D15345" t="str">
            <v>n/a</v>
          </cell>
        </row>
        <row r="15346">
          <cell r="A15346">
            <v>2015</v>
          </cell>
          <cell r="B15346" t="str">
            <v>ITU</v>
          </cell>
        </row>
        <row r="15347">
          <cell r="A15347">
            <v>2015</v>
          </cell>
          <cell r="B15347" t="str">
            <v>ITU</v>
          </cell>
        </row>
        <row r="15348">
          <cell r="A15348">
            <v>2015</v>
          </cell>
          <cell r="B15348" t="str">
            <v>ITU</v>
          </cell>
        </row>
        <row r="15349">
          <cell r="A15349">
            <v>2015</v>
          </cell>
          <cell r="B15349" t="str">
            <v>ITU</v>
          </cell>
        </row>
        <row r="15350">
          <cell r="A15350">
            <v>2015</v>
          </cell>
          <cell r="B15350" t="str">
            <v>ITU</v>
          </cell>
        </row>
        <row r="15351">
          <cell r="A15351">
            <v>2015</v>
          </cell>
          <cell r="B15351" t="str">
            <v>ITU</v>
          </cell>
        </row>
        <row r="15352">
          <cell r="A15352">
            <v>2015</v>
          </cell>
          <cell r="B15352" t="str">
            <v>ITU</v>
          </cell>
        </row>
        <row r="15353">
          <cell r="A15353">
            <v>2015</v>
          </cell>
          <cell r="B15353" t="str">
            <v>ITU</v>
          </cell>
        </row>
        <row r="15354">
          <cell r="A15354">
            <v>2015</v>
          </cell>
          <cell r="B15354" t="str">
            <v>ITU</v>
          </cell>
        </row>
        <row r="15355">
          <cell r="A15355">
            <v>2015</v>
          </cell>
          <cell r="B15355" t="str">
            <v>ITU</v>
          </cell>
        </row>
        <row r="15356">
          <cell r="A15356">
            <v>2015</v>
          </cell>
          <cell r="B15356" t="str">
            <v>ITU</v>
          </cell>
        </row>
        <row r="15357">
          <cell r="A15357" t="str">
            <v>n/a</v>
          </cell>
          <cell r="B15357" t="str">
            <v>n/a</v>
          </cell>
          <cell r="D15357" t="str">
            <v>n/a</v>
          </cell>
        </row>
        <row r="15358">
          <cell r="A15358">
            <v>2015</v>
          </cell>
          <cell r="B15358" t="str">
            <v>ITU</v>
          </cell>
        </row>
        <row r="15359">
          <cell r="A15359" t="str">
            <v>n/a</v>
          </cell>
          <cell r="B15359" t="str">
            <v>n/a</v>
          </cell>
          <cell r="D15359" t="str">
            <v>n/a</v>
          </cell>
        </row>
        <row r="15360">
          <cell r="A15360" t="str">
            <v>n/a</v>
          </cell>
          <cell r="B15360" t="str">
            <v>n/a</v>
          </cell>
          <cell r="D15360" t="str">
            <v>n/a</v>
          </cell>
        </row>
        <row r="15361">
          <cell r="A15361">
            <v>2015</v>
          </cell>
          <cell r="B15361" t="str">
            <v>ITU</v>
          </cell>
        </row>
        <row r="15362">
          <cell r="A15362" t="str">
            <v>n/a</v>
          </cell>
          <cell r="B15362" t="str">
            <v>n/a</v>
          </cell>
          <cell r="D15362" t="str">
            <v>n/a</v>
          </cell>
        </row>
        <row r="15363">
          <cell r="A15363">
            <v>2015</v>
          </cell>
          <cell r="B15363" t="str">
            <v>ITU</v>
          </cell>
        </row>
        <row r="15364">
          <cell r="A15364">
            <v>2015</v>
          </cell>
          <cell r="B15364" t="str">
            <v>ITU</v>
          </cell>
        </row>
        <row r="15365">
          <cell r="A15365">
            <v>2015</v>
          </cell>
          <cell r="B15365" t="str">
            <v>ITU</v>
          </cell>
        </row>
        <row r="15366">
          <cell r="A15366">
            <v>2015</v>
          </cell>
          <cell r="B15366" t="str">
            <v>ITU</v>
          </cell>
        </row>
        <row r="15367">
          <cell r="A15367">
            <v>2015</v>
          </cell>
          <cell r="B15367" t="str">
            <v>ITU</v>
          </cell>
        </row>
        <row r="15368">
          <cell r="A15368">
            <v>2015</v>
          </cell>
          <cell r="B15368" t="str">
            <v>ITU</v>
          </cell>
        </row>
        <row r="15369">
          <cell r="A15369">
            <v>2015</v>
          </cell>
          <cell r="B15369" t="str">
            <v>ITU</v>
          </cell>
        </row>
        <row r="15370">
          <cell r="A15370">
            <v>2015</v>
          </cell>
          <cell r="B15370" t="str">
            <v>ITU</v>
          </cell>
        </row>
        <row r="15371">
          <cell r="A15371">
            <v>2015</v>
          </cell>
          <cell r="B15371" t="str">
            <v>ITU</v>
          </cell>
        </row>
        <row r="15372">
          <cell r="A15372" t="str">
            <v>n/a</v>
          </cell>
          <cell r="B15372" t="str">
            <v>n/a</v>
          </cell>
          <cell r="D15372" t="str">
            <v>n/a</v>
          </cell>
        </row>
        <row r="15373">
          <cell r="A15373">
            <v>2015</v>
          </cell>
          <cell r="B15373" t="str">
            <v>ITU</v>
          </cell>
        </row>
        <row r="15374">
          <cell r="A15374">
            <v>2015</v>
          </cell>
          <cell r="B15374" t="str">
            <v>ITU</v>
          </cell>
        </row>
        <row r="15375">
          <cell r="A15375" t="str">
            <v>n/a</v>
          </cell>
          <cell r="B15375" t="str">
            <v>n/a</v>
          </cell>
          <cell r="D15375" t="str">
            <v>n/a</v>
          </cell>
        </row>
        <row r="15376">
          <cell r="A15376">
            <v>2015</v>
          </cell>
          <cell r="B15376" t="str">
            <v>ITU</v>
          </cell>
        </row>
        <row r="15377">
          <cell r="A15377">
            <v>2015</v>
          </cell>
          <cell r="B15377" t="str">
            <v>ITU</v>
          </cell>
        </row>
        <row r="15378">
          <cell r="A15378">
            <v>2015</v>
          </cell>
          <cell r="B15378" t="str">
            <v>ITU</v>
          </cell>
        </row>
        <row r="15379">
          <cell r="A15379">
            <v>2015</v>
          </cell>
          <cell r="B15379" t="str">
            <v>ITU</v>
          </cell>
        </row>
        <row r="15380">
          <cell r="A15380" t="str">
            <v>n/a</v>
          </cell>
          <cell r="B15380" t="str">
            <v>n/a</v>
          </cell>
          <cell r="D15380" t="str">
            <v>n/a</v>
          </cell>
        </row>
        <row r="15381">
          <cell r="A15381">
            <v>2015</v>
          </cell>
          <cell r="B15381" t="str">
            <v>ITU</v>
          </cell>
        </row>
        <row r="15382">
          <cell r="A15382" t="str">
            <v>n/a</v>
          </cell>
          <cell r="B15382" t="str">
            <v>n/a</v>
          </cell>
          <cell r="D15382" t="str">
            <v>n/a</v>
          </cell>
        </row>
        <row r="15383">
          <cell r="A15383">
            <v>2015</v>
          </cell>
          <cell r="B15383" t="str">
            <v>ITU</v>
          </cell>
        </row>
        <row r="15384">
          <cell r="A15384">
            <v>2015</v>
          </cell>
          <cell r="B15384" t="str">
            <v>ITU</v>
          </cell>
        </row>
        <row r="15385">
          <cell r="A15385">
            <v>2015</v>
          </cell>
          <cell r="B15385" t="str">
            <v>ITU</v>
          </cell>
        </row>
        <row r="15386">
          <cell r="A15386" t="str">
            <v>n/a</v>
          </cell>
          <cell r="B15386" t="str">
            <v>n/a</v>
          </cell>
          <cell r="D15386" t="str">
            <v>n/a</v>
          </cell>
        </row>
        <row r="15387">
          <cell r="A15387">
            <v>2015</v>
          </cell>
          <cell r="B15387" t="str">
            <v>ITU</v>
          </cell>
        </row>
        <row r="15388">
          <cell r="A15388" t="str">
            <v>n/a</v>
          </cell>
          <cell r="B15388" t="str">
            <v>n/a</v>
          </cell>
          <cell r="D15388" t="str">
            <v>n/a</v>
          </cell>
        </row>
        <row r="15389">
          <cell r="A15389">
            <v>2015</v>
          </cell>
          <cell r="B15389" t="str">
            <v>ITU</v>
          </cell>
        </row>
        <row r="15390">
          <cell r="A15390">
            <v>2015</v>
          </cell>
          <cell r="B15390" t="str">
            <v>ITU</v>
          </cell>
        </row>
        <row r="15391">
          <cell r="A15391">
            <v>2015</v>
          </cell>
          <cell r="B15391" t="str">
            <v>ITU</v>
          </cell>
        </row>
        <row r="15392">
          <cell r="A15392" t="str">
            <v>n/a</v>
          </cell>
          <cell r="B15392" t="str">
            <v>n/a</v>
          </cell>
          <cell r="D15392" t="str">
            <v>n/a</v>
          </cell>
        </row>
        <row r="15393">
          <cell r="A15393">
            <v>2015</v>
          </cell>
          <cell r="B15393" t="str">
            <v>ITU</v>
          </cell>
        </row>
        <row r="15394">
          <cell r="A15394">
            <v>2015</v>
          </cell>
          <cell r="B15394" t="str">
            <v>ITU</v>
          </cell>
        </row>
        <row r="15395">
          <cell r="A15395">
            <v>2015</v>
          </cell>
          <cell r="B15395" t="str">
            <v>ITU</v>
          </cell>
        </row>
        <row r="15396">
          <cell r="A15396">
            <v>2015</v>
          </cell>
          <cell r="B15396" t="str">
            <v>ITU</v>
          </cell>
        </row>
        <row r="15397">
          <cell r="A15397">
            <v>2015</v>
          </cell>
          <cell r="B15397" t="str">
            <v>ITU</v>
          </cell>
        </row>
        <row r="15398">
          <cell r="A15398">
            <v>2015</v>
          </cell>
          <cell r="B15398" t="str">
            <v>ITU</v>
          </cell>
        </row>
        <row r="15399">
          <cell r="A15399">
            <v>2015</v>
          </cell>
          <cell r="B15399" t="str">
            <v>ITU</v>
          </cell>
        </row>
        <row r="15400">
          <cell r="A15400">
            <v>2015</v>
          </cell>
          <cell r="B15400" t="str">
            <v>ITU</v>
          </cell>
        </row>
        <row r="15401">
          <cell r="A15401">
            <v>2015</v>
          </cell>
          <cell r="B15401" t="str">
            <v>ITU</v>
          </cell>
        </row>
        <row r="15402">
          <cell r="A15402">
            <v>2015</v>
          </cell>
          <cell r="B15402" t="str">
            <v>ITU</v>
          </cell>
        </row>
        <row r="15403">
          <cell r="A15403" t="str">
            <v>n/a</v>
          </cell>
          <cell r="B15403" t="str">
            <v>n/a</v>
          </cell>
          <cell r="D15403" t="str">
            <v>n/a</v>
          </cell>
        </row>
        <row r="15404">
          <cell r="A15404">
            <v>2015</v>
          </cell>
          <cell r="B15404" t="str">
            <v>ITU</v>
          </cell>
        </row>
        <row r="15405">
          <cell r="A15405">
            <v>2015</v>
          </cell>
          <cell r="B15405" t="str">
            <v>ITU</v>
          </cell>
        </row>
        <row r="15406">
          <cell r="A15406">
            <v>2015</v>
          </cell>
          <cell r="B15406" t="str">
            <v>ITU</v>
          </cell>
        </row>
        <row r="15407">
          <cell r="A15407">
            <v>2015</v>
          </cell>
          <cell r="B15407" t="str">
            <v>ITU</v>
          </cell>
        </row>
        <row r="15408">
          <cell r="A15408">
            <v>2015</v>
          </cell>
          <cell r="B15408" t="str">
            <v>ITU</v>
          </cell>
        </row>
        <row r="15409">
          <cell r="A15409">
            <v>2015</v>
          </cell>
          <cell r="B15409" t="str">
            <v>ITU</v>
          </cell>
        </row>
        <row r="15410">
          <cell r="A15410">
            <v>2015</v>
          </cell>
          <cell r="B15410" t="str">
            <v>ITU</v>
          </cell>
        </row>
        <row r="15411">
          <cell r="A15411">
            <v>2015</v>
          </cell>
          <cell r="B15411" t="str">
            <v>ITU</v>
          </cell>
        </row>
        <row r="15412">
          <cell r="A15412" t="str">
            <v>n/a</v>
          </cell>
          <cell r="B15412" t="str">
            <v>n/a</v>
          </cell>
          <cell r="D15412" t="str">
            <v>n/a</v>
          </cell>
        </row>
        <row r="15413">
          <cell r="A15413" t="str">
            <v>n/a</v>
          </cell>
          <cell r="B15413" t="str">
            <v>n/a</v>
          </cell>
          <cell r="D15413" t="str">
            <v>n/a</v>
          </cell>
        </row>
        <row r="15414">
          <cell r="A15414">
            <v>2015</v>
          </cell>
          <cell r="B15414" t="str">
            <v>ITU</v>
          </cell>
        </row>
        <row r="15415">
          <cell r="A15415">
            <v>2015</v>
          </cell>
          <cell r="B15415" t="str">
            <v>ITU</v>
          </cell>
        </row>
        <row r="15416">
          <cell r="A15416">
            <v>2015</v>
          </cell>
          <cell r="B15416" t="str">
            <v>ITU</v>
          </cell>
        </row>
        <row r="15417">
          <cell r="A15417">
            <v>2015</v>
          </cell>
          <cell r="B15417" t="str">
            <v>ITU</v>
          </cell>
        </row>
        <row r="15418">
          <cell r="A15418">
            <v>2015</v>
          </cell>
          <cell r="B15418" t="str">
            <v>ITU</v>
          </cell>
        </row>
        <row r="15419">
          <cell r="A15419">
            <v>2015</v>
          </cell>
          <cell r="B15419" t="str">
            <v>ITU</v>
          </cell>
        </row>
        <row r="15420">
          <cell r="A15420">
            <v>2015</v>
          </cell>
          <cell r="B15420" t="str">
            <v>ITU</v>
          </cell>
        </row>
        <row r="15421">
          <cell r="A15421">
            <v>2015</v>
          </cell>
          <cell r="B15421" t="str">
            <v>ITU</v>
          </cell>
        </row>
        <row r="15422">
          <cell r="A15422">
            <v>2015</v>
          </cell>
          <cell r="B15422" t="str">
            <v>ITU</v>
          </cell>
        </row>
        <row r="15423">
          <cell r="A15423">
            <v>2015</v>
          </cell>
          <cell r="B15423" t="str">
            <v>ITU</v>
          </cell>
        </row>
        <row r="15424">
          <cell r="A15424">
            <v>2015</v>
          </cell>
          <cell r="B15424" t="str">
            <v>ITU</v>
          </cell>
        </row>
        <row r="15425">
          <cell r="A15425">
            <v>2015</v>
          </cell>
          <cell r="B15425" t="str">
            <v>ITU</v>
          </cell>
        </row>
        <row r="15426">
          <cell r="A15426" t="str">
            <v>n/a</v>
          </cell>
          <cell r="B15426" t="str">
            <v>n/a</v>
          </cell>
          <cell r="D15426" t="str">
            <v>n/a</v>
          </cell>
        </row>
        <row r="15427">
          <cell r="A15427">
            <v>2015</v>
          </cell>
          <cell r="B15427" t="str">
            <v>ITU</v>
          </cell>
        </row>
        <row r="15428">
          <cell r="A15428">
            <v>2015</v>
          </cell>
          <cell r="B15428" t="str">
            <v>ITU</v>
          </cell>
        </row>
        <row r="15429">
          <cell r="A15429">
            <v>2015</v>
          </cell>
          <cell r="B15429" t="str">
            <v>ITU</v>
          </cell>
        </row>
        <row r="15430">
          <cell r="A15430">
            <v>2015</v>
          </cell>
          <cell r="B15430" t="str">
            <v>ITU</v>
          </cell>
        </row>
        <row r="15431">
          <cell r="A15431" t="str">
            <v>n/a</v>
          </cell>
          <cell r="B15431" t="str">
            <v>n/a</v>
          </cell>
          <cell r="D15431" t="str">
            <v>n/a</v>
          </cell>
        </row>
        <row r="15432">
          <cell r="A15432">
            <v>2015</v>
          </cell>
          <cell r="B15432" t="str">
            <v>ITU</v>
          </cell>
        </row>
        <row r="15433">
          <cell r="A15433">
            <v>2015</v>
          </cell>
          <cell r="B15433" t="str">
            <v>ITU</v>
          </cell>
        </row>
        <row r="15434">
          <cell r="A15434">
            <v>2015</v>
          </cell>
          <cell r="B15434" t="str">
            <v>ITU</v>
          </cell>
        </row>
        <row r="15435">
          <cell r="A15435">
            <v>2015</v>
          </cell>
          <cell r="B15435" t="str">
            <v>ITU</v>
          </cell>
        </row>
        <row r="15436">
          <cell r="A15436">
            <v>2015</v>
          </cell>
          <cell r="B15436" t="str">
            <v>ITU</v>
          </cell>
        </row>
        <row r="15437">
          <cell r="A15437">
            <v>2015</v>
          </cell>
          <cell r="B15437" t="str">
            <v>ITU</v>
          </cell>
        </row>
        <row r="15438">
          <cell r="A15438">
            <v>2015</v>
          </cell>
          <cell r="B15438" t="str">
            <v>ITU</v>
          </cell>
        </row>
        <row r="15439">
          <cell r="A15439">
            <v>2015</v>
          </cell>
          <cell r="B15439" t="str">
            <v>ITU</v>
          </cell>
        </row>
        <row r="15440">
          <cell r="A15440">
            <v>2014</v>
          </cell>
          <cell r="B15440" t="str">
            <v>Gallup</v>
          </cell>
        </row>
        <row r="15441">
          <cell r="A15441">
            <v>2014</v>
          </cell>
          <cell r="B15441" t="str">
            <v>Gallup</v>
          </cell>
        </row>
        <row r="15442">
          <cell r="A15442">
            <v>2014</v>
          </cell>
          <cell r="B15442" t="str">
            <v>Gallup</v>
          </cell>
        </row>
        <row r="15443">
          <cell r="A15443" t="str">
            <v>n/a</v>
          </cell>
          <cell r="B15443" t="str">
            <v>n/a</v>
          </cell>
          <cell r="D15443" t="str">
            <v>n/a</v>
          </cell>
        </row>
        <row r="15444">
          <cell r="A15444">
            <v>2014</v>
          </cell>
          <cell r="B15444" t="str">
            <v>Gallup</v>
          </cell>
        </row>
        <row r="15445">
          <cell r="A15445" t="str">
            <v>n/a</v>
          </cell>
          <cell r="B15445" t="str">
            <v>n/a</v>
          </cell>
          <cell r="D15445" t="str">
            <v>n/a</v>
          </cell>
        </row>
        <row r="15446">
          <cell r="A15446" t="str">
            <v>n/a</v>
          </cell>
          <cell r="B15446" t="str">
            <v>n/a</v>
          </cell>
          <cell r="D15446" t="str">
            <v>n/a</v>
          </cell>
        </row>
        <row r="15447">
          <cell r="A15447">
            <v>2014</v>
          </cell>
          <cell r="B15447" t="str">
            <v>Gallup</v>
          </cell>
        </row>
        <row r="15448">
          <cell r="A15448" t="str">
            <v>n/a</v>
          </cell>
          <cell r="B15448" t="str">
            <v>n/a</v>
          </cell>
          <cell r="D15448" t="str">
            <v>n/a</v>
          </cell>
        </row>
        <row r="15449">
          <cell r="A15449">
            <v>2014</v>
          </cell>
          <cell r="B15449" t="str">
            <v>Gallup</v>
          </cell>
        </row>
        <row r="15450">
          <cell r="A15450">
            <v>2014</v>
          </cell>
          <cell r="B15450" t="str">
            <v>Gallup</v>
          </cell>
        </row>
        <row r="15451">
          <cell r="A15451">
            <v>2014</v>
          </cell>
          <cell r="B15451" t="str">
            <v>Gallup</v>
          </cell>
        </row>
        <row r="15452">
          <cell r="A15452">
            <v>2014</v>
          </cell>
          <cell r="B15452" t="str">
            <v>Gallup</v>
          </cell>
        </row>
        <row r="15453">
          <cell r="A15453">
            <v>2014</v>
          </cell>
          <cell r="B15453" t="str">
            <v>Gallup</v>
          </cell>
        </row>
        <row r="15454">
          <cell r="A15454">
            <v>2014</v>
          </cell>
          <cell r="B15454" t="str">
            <v>Gallup</v>
          </cell>
        </row>
        <row r="15455">
          <cell r="A15455">
            <v>2014</v>
          </cell>
          <cell r="B15455" t="str">
            <v>Gallup</v>
          </cell>
        </row>
        <row r="15456">
          <cell r="A15456">
            <v>2014</v>
          </cell>
          <cell r="B15456" t="str">
            <v>Gallup</v>
          </cell>
        </row>
        <row r="15457">
          <cell r="A15457">
            <v>2014</v>
          </cell>
          <cell r="B15457" t="str">
            <v>Gallup</v>
          </cell>
        </row>
        <row r="15458">
          <cell r="A15458" t="str">
            <v>n/a</v>
          </cell>
          <cell r="B15458" t="str">
            <v>n/a</v>
          </cell>
          <cell r="D15458" t="str">
            <v>n/a</v>
          </cell>
        </row>
        <row r="15459">
          <cell r="A15459">
            <v>2014</v>
          </cell>
          <cell r="B15459" t="str">
            <v>Gallup</v>
          </cell>
        </row>
        <row r="15460">
          <cell r="A15460">
            <v>2014</v>
          </cell>
          <cell r="B15460" t="str">
            <v>Gallup</v>
          </cell>
        </row>
        <row r="15461">
          <cell r="A15461" t="str">
            <v>n/a</v>
          </cell>
          <cell r="B15461" t="str">
            <v>n/a</v>
          </cell>
          <cell r="D15461" t="str">
            <v>n/a</v>
          </cell>
        </row>
        <row r="15462">
          <cell r="A15462">
            <v>2014</v>
          </cell>
          <cell r="B15462" t="str">
            <v>Gallup</v>
          </cell>
        </row>
        <row r="15463">
          <cell r="A15463">
            <v>2014</v>
          </cell>
          <cell r="B15463" t="str">
            <v>Gallup</v>
          </cell>
        </row>
        <row r="15464">
          <cell r="A15464">
            <v>2014</v>
          </cell>
          <cell r="B15464" t="str">
            <v>Gallup</v>
          </cell>
        </row>
        <row r="15465">
          <cell r="A15465">
            <v>2014</v>
          </cell>
          <cell r="B15465" t="str">
            <v>Gallup</v>
          </cell>
        </row>
        <row r="15466">
          <cell r="A15466" t="str">
            <v>n/a</v>
          </cell>
          <cell r="B15466" t="str">
            <v>n/a</v>
          </cell>
          <cell r="D15466" t="str">
            <v>n/a</v>
          </cell>
        </row>
        <row r="15467">
          <cell r="A15467">
            <v>2014</v>
          </cell>
          <cell r="B15467" t="str">
            <v>Gallup</v>
          </cell>
        </row>
        <row r="15468">
          <cell r="A15468" t="str">
            <v>n/a</v>
          </cell>
          <cell r="B15468" t="str">
            <v>n/a</v>
          </cell>
          <cell r="D15468" t="str">
            <v>n/a</v>
          </cell>
        </row>
        <row r="15469">
          <cell r="A15469">
            <v>2014</v>
          </cell>
          <cell r="B15469" t="str">
            <v>Gallup</v>
          </cell>
        </row>
        <row r="15470">
          <cell r="A15470">
            <v>2014</v>
          </cell>
          <cell r="B15470" t="str">
            <v>Gallup</v>
          </cell>
        </row>
        <row r="15471">
          <cell r="A15471">
            <v>2014</v>
          </cell>
          <cell r="B15471" t="str">
            <v>Gallup</v>
          </cell>
        </row>
        <row r="15472">
          <cell r="A15472" t="str">
            <v>n/a</v>
          </cell>
          <cell r="B15472" t="str">
            <v>n/a</v>
          </cell>
          <cell r="D15472" t="str">
            <v>n/a</v>
          </cell>
        </row>
        <row r="15473">
          <cell r="A15473">
            <v>2014</v>
          </cell>
          <cell r="B15473" t="str">
            <v>Gallup</v>
          </cell>
        </row>
        <row r="15474">
          <cell r="A15474" t="str">
            <v>n/a</v>
          </cell>
          <cell r="B15474" t="str">
            <v>n/a</v>
          </cell>
          <cell r="D15474" t="str">
            <v>n/a</v>
          </cell>
        </row>
        <row r="15475">
          <cell r="A15475">
            <v>2014</v>
          </cell>
          <cell r="B15475" t="str">
            <v>Gallup</v>
          </cell>
        </row>
        <row r="15476">
          <cell r="A15476">
            <v>2014</v>
          </cell>
          <cell r="B15476" t="str">
            <v>Gallup</v>
          </cell>
        </row>
        <row r="15477">
          <cell r="A15477">
            <v>2014</v>
          </cell>
          <cell r="B15477" t="str">
            <v>Gallup</v>
          </cell>
        </row>
        <row r="15478">
          <cell r="A15478" t="str">
            <v>n/a</v>
          </cell>
          <cell r="B15478" t="str">
            <v>n/a</v>
          </cell>
          <cell r="D15478" t="str">
            <v>n/a</v>
          </cell>
        </row>
        <row r="15479">
          <cell r="A15479">
            <v>2014</v>
          </cell>
          <cell r="B15479" t="str">
            <v>Gallup</v>
          </cell>
        </row>
        <row r="15480">
          <cell r="A15480">
            <v>2014</v>
          </cell>
          <cell r="B15480" t="str">
            <v>Gallup</v>
          </cell>
        </row>
        <row r="15481">
          <cell r="A15481">
            <v>2014</v>
          </cell>
          <cell r="B15481" t="str">
            <v>Gallup</v>
          </cell>
        </row>
        <row r="15482">
          <cell r="A15482">
            <v>2014</v>
          </cell>
          <cell r="B15482" t="str">
            <v>Gallup</v>
          </cell>
        </row>
        <row r="15483">
          <cell r="A15483" t="str">
            <v>--</v>
          </cell>
          <cell r="B15483" t="str">
            <v>EIU estimate</v>
          </cell>
          <cell r="D15483" t="str">
            <v>e</v>
          </cell>
        </row>
        <row r="15484">
          <cell r="A15484">
            <v>2014</v>
          </cell>
          <cell r="B15484" t="str">
            <v>Gallup</v>
          </cell>
        </row>
        <row r="15485">
          <cell r="A15485">
            <v>2014</v>
          </cell>
          <cell r="B15485" t="str">
            <v>Gallup</v>
          </cell>
        </row>
        <row r="15486">
          <cell r="A15486">
            <v>2014</v>
          </cell>
          <cell r="B15486" t="str">
            <v>Gallup</v>
          </cell>
        </row>
        <row r="15487">
          <cell r="A15487">
            <v>2011</v>
          </cell>
          <cell r="B15487" t="str">
            <v>Gallup</v>
          </cell>
        </row>
        <row r="15488">
          <cell r="A15488">
            <v>2014</v>
          </cell>
          <cell r="B15488" t="str">
            <v>Gallup</v>
          </cell>
        </row>
        <row r="15489">
          <cell r="A15489" t="str">
            <v>n/a</v>
          </cell>
          <cell r="B15489" t="str">
            <v>n/a</v>
          </cell>
          <cell r="D15489" t="str">
            <v>n/a</v>
          </cell>
        </row>
        <row r="15490">
          <cell r="A15490">
            <v>2014</v>
          </cell>
          <cell r="B15490" t="str">
            <v>Gallup</v>
          </cell>
        </row>
        <row r="15491">
          <cell r="A15491">
            <v>2014</v>
          </cell>
          <cell r="B15491" t="str">
            <v>Gallup</v>
          </cell>
        </row>
        <row r="15492">
          <cell r="A15492">
            <v>2013</v>
          </cell>
          <cell r="B15492" t="str">
            <v>Gallup</v>
          </cell>
        </row>
        <row r="15493">
          <cell r="A15493">
            <v>2011</v>
          </cell>
          <cell r="B15493" t="str">
            <v>Gallup</v>
          </cell>
        </row>
        <row r="15494">
          <cell r="A15494">
            <v>2014</v>
          </cell>
          <cell r="B15494" t="str">
            <v>Gallup</v>
          </cell>
        </row>
        <row r="15495">
          <cell r="A15495">
            <v>2014</v>
          </cell>
          <cell r="B15495" t="str">
            <v>Gallup</v>
          </cell>
        </row>
        <row r="15496">
          <cell r="A15496">
            <v>2014</v>
          </cell>
          <cell r="B15496" t="str">
            <v>Gallup</v>
          </cell>
        </row>
        <row r="15497">
          <cell r="A15497">
            <v>2014</v>
          </cell>
          <cell r="B15497" t="str">
            <v>Gallup</v>
          </cell>
        </row>
        <row r="15498">
          <cell r="A15498" t="str">
            <v>n/a</v>
          </cell>
          <cell r="B15498" t="str">
            <v>n/a</v>
          </cell>
          <cell r="D15498" t="str">
            <v>n/a</v>
          </cell>
        </row>
        <row r="15499">
          <cell r="A15499" t="str">
            <v>n/a</v>
          </cell>
          <cell r="B15499" t="str">
            <v>n/a</v>
          </cell>
          <cell r="D15499" t="str">
            <v>n/a</v>
          </cell>
        </row>
        <row r="15500">
          <cell r="A15500">
            <v>2014</v>
          </cell>
          <cell r="B15500" t="str">
            <v>Gallup</v>
          </cell>
        </row>
        <row r="15501">
          <cell r="A15501">
            <v>2014</v>
          </cell>
          <cell r="B15501" t="str">
            <v>Gallup</v>
          </cell>
        </row>
        <row r="15502">
          <cell r="A15502">
            <v>2014</v>
          </cell>
          <cell r="B15502" t="str">
            <v>Gallup</v>
          </cell>
        </row>
        <row r="15503">
          <cell r="A15503">
            <v>2014</v>
          </cell>
          <cell r="B15503" t="str">
            <v>Gallup</v>
          </cell>
        </row>
        <row r="15504">
          <cell r="A15504">
            <v>2014</v>
          </cell>
          <cell r="B15504" t="str">
            <v>Gallup</v>
          </cell>
        </row>
        <row r="15505">
          <cell r="A15505">
            <v>2014</v>
          </cell>
          <cell r="B15505" t="str">
            <v>Gallup</v>
          </cell>
        </row>
        <row r="15506">
          <cell r="A15506">
            <v>2014</v>
          </cell>
          <cell r="B15506" t="str">
            <v>Gallup</v>
          </cell>
        </row>
        <row r="15507">
          <cell r="A15507">
            <v>2014</v>
          </cell>
          <cell r="B15507" t="str">
            <v>Gallup</v>
          </cell>
        </row>
        <row r="15508">
          <cell r="A15508">
            <v>2014</v>
          </cell>
          <cell r="B15508" t="str">
            <v>Gallup</v>
          </cell>
        </row>
        <row r="15509">
          <cell r="A15509">
            <v>2014</v>
          </cell>
          <cell r="B15509" t="str">
            <v>Gallup</v>
          </cell>
        </row>
        <row r="15510">
          <cell r="A15510">
            <v>2014</v>
          </cell>
          <cell r="B15510" t="str">
            <v>Gallup</v>
          </cell>
        </row>
        <row r="15511">
          <cell r="A15511">
            <v>2014</v>
          </cell>
          <cell r="B15511" t="str">
            <v>Gallup</v>
          </cell>
        </row>
        <row r="15512">
          <cell r="A15512" t="str">
            <v>n/a</v>
          </cell>
          <cell r="B15512" t="str">
            <v>n/a</v>
          </cell>
          <cell r="D15512" t="str">
            <v>n/a</v>
          </cell>
        </row>
        <row r="15513">
          <cell r="A15513">
            <v>2014</v>
          </cell>
          <cell r="B15513" t="str">
            <v>Gallup</v>
          </cell>
        </row>
        <row r="15514">
          <cell r="A15514">
            <v>2014</v>
          </cell>
          <cell r="B15514" t="str">
            <v>Gallup</v>
          </cell>
        </row>
        <row r="15515">
          <cell r="A15515">
            <v>2014</v>
          </cell>
          <cell r="B15515" t="str">
            <v>Gallup</v>
          </cell>
        </row>
        <row r="15516">
          <cell r="A15516">
            <v>2014</v>
          </cell>
          <cell r="B15516" t="str">
            <v>Gallup</v>
          </cell>
        </row>
        <row r="15517">
          <cell r="A15517" t="str">
            <v>n/a</v>
          </cell>
          <cell r="B15517" t="str">
            <v>n/a</v>
          </cell>
          <cell r="D15517" t="str">
            <v>n/a</v>
          </cell>
        </row>
        <row r="15518">
          <cell r="A15518">
            <v>2014</v>
          </cell>
          <cell r="B15518" t="str">
            <v>Gallup</v>
          </cell>
        </row>
        <row r="15519">
          <cell r="A15519">
            <v>2014</v>
          </cell>
          <cell r="B15519" t="str">
            <v>Gallup</v>
          </cell>
        </row>
        <row r="15520">
          <cell r="A15520">
            <v>2014</v>
          </cell>
          <cell r="B15520" t="str">
            <v>Gallup</v>
          </cell>
        </row>
        <row r="15521">
          <cell r="A15521">
            <v>2014</v>
          </cell>
          <cell r="B15521" t="str">
            <v>Gallup</v>
          </cell>
        </row>
        <row r="15522">
          <cell r="A15522">
            <v>2014</v>
          </cell>
          <cell r="B15522" t="str">
            <v>Gallup</v>
          </cell>
        </row>
        <row r="15523">
          <cell r="A15523">
            <v>2014</v>
          </cell>
          <cell r="B15523" t="str">
            <v>Gallup</v>
          </cell>
        </row>
        <row r="15524">
          <cell r="A15524">
            <v>2014</v>
          </cell>
          <cell r="B15524" t="str">
            <v>Gallup</v>
          </cell>
        </row>
        <row r="15525">
          <cell r="A15525">
            <v>2014</v>
          </cell>
          <cell r="B15525" t="str">
            <v>Gallup</v>
          </cell>
        </row>
        <row r="15526">
          <cell r="A15526">
            <v>2009</v>
          </cell>
          <cell r="B15526" t="str">
            <v>ITU</v>
          </cell>
        </row>
        <row r="15527">
          <cell r="A15527">
            <v>2015</v>
          </cell>
          <cell r="B15527" t="str">
            <v>Gallup</v>
          </cell>
        </row>
        <row r="15528">
          <cell r="A15528">
            <v>2015</v>
          </cell>
          <cell r="B15528" t="str">
            <v>Gallup</v>
          </cell>
        </row>
        <row r="15529">
          <cell r="A15529" t="str">
            <v>n/a</v>
          </cell>
          <cell r="B15529" t="str">
            <v>n/a</v>
          </cell>
          <cell r="D15529" t="str">
            <v>n/a</v>
          </cell>
        </row>
        <row r="15530">
          <cell r="A15530">
            <v>2015</v>
          </cell>
          <cell r="B15530" t="str">
            <v>Gallup</v>
          </cell>
        </row>
        <row r="15531">
          <cell r="A15531" t="str">
            <v>n/a</v>
          </cell>
          <cell r="B15531" t="str">
            <v>n/a</v>
          </cell>
          <cell r="D15531" t="str">
            <v>n/a</v>
          </cell>
        </row>
        <row r="15532">
          <cell r="A15532" t="str">
            <v>n/a</v>
          </cell>
          <cell r="B15532" t="str">
            <v>n/a</v>
          </cell>
          <cell r="D15532" t="str">
            <v>n/a</v>
          </cell>
        </row>
        <row r="15533">
          <cell r="A15533">
            <v>2015</v>
          </cell>
          <cell r="B15533" t="str">
            <v>Gallup</v>
          </cell>
        </row>
        <row r="15534">
          <cell r="A15534" t="str">
            <v>n/a</v>
          </cell>
          <cell r="B15534" t="str">
            <v>n/a</v>
          </cell>
          <cell r="D15534" t="str">
            <v>n/a</v>
          </cell>
        </row>
        <row r="15535">
          <cell r="A15535">
            <v>2015</v>
          </cell>
          <cell r="B15535" t="str">
            <v>Gallup</v>
          </cell>
        </row>
        <row r="15536">
          <cell r="A15536">
            <v>2015</v>
          </cell>
          <cell r="B15536" t="str">
            <v>Gallup</v>
          </cell>
        </row>
        <row r="15537">
          <cell r="A15537">
            <v>2015</v>
          </cell>
          <cell r="B15537" t="str">
            <v>Gallup</v>
          </cell>
        </row>
        <row r="15538">
          <cell r="A15538">
            <v>2015</v>
          </cell>
          <cell r="B15538" t="str">
            <v>Gallup</v>
          </cell>
        </row>
        <row r="15539">
          <cell r="A15539">
            <v>2015</v>
          </cell>
          <cell r="B15539" t="str">
            <v>Gallup</v>
          </cell>
        </row>
        <row r="15540">
          <cell r="A15540">
            <v>2015</v>
          </cell>
          <cell r="B15540" t="str">
            <v>Gallup</v>
          </cell>
        </row>
        <row r="15541">
          <cell r="A15541">
            <v>2015</v>
          </cell>
          <cell r="B15541" t="str">
            <v>Gallup</v>
          </cell>
        </row>
        <row r="15542">
          <cell r="A15542">
            <v>2015</v>
          </cell>
          <cell r="B15542" t="str">
            <v>Gallup</v>
          </cell>
        </row>
        <row r="15543">
          <cell r="A15543">
            <v>2015</v>
          </cell>
          <cell r="B15543" t="str">
            <v>Gallup</v>
          </cell>
        </row>
        <row r="15544">
          <cell r="A15544" t="str">
            <v>n/a</v>
          </cell>
          <cell r="B15544" t="str">
            <v>n/a</v>
          </cell>
          <cell r="D15544" t="str">
            <v>n/a</v>
          </cell>
        </row>
        <row r="15545">
          <cell r="A15545">
            <v>2015</v>
          </cell>
          <cell r="B15545" t="str">
            <v>Gallup</v>
          </cell>
        </row>
        <row r="15546">
          <cell r="A15546">
            <v>2015</v>
          </cell>
          <cell r="B15546" t="str">
            <v>Gallup</v>
          </cell>
        </row>
        <row r="15547">
          <cell r="A15547" t="str">
            <v>n/a</v>
          </cell>
          <cell r="B15547" t="str">
            <v>n/a</v>
          </cell>
          <cell r="D15547" t="str">
            <v>n/a</v>
          </cell>
        </row>
        <row r="15548">
          <cell r="A15548">
            <v>2015</v>
          </cell>
          <cell r="B15548" t="str">
            <v>Gallup</v>
          </cell>
        </row>
        <row r="15549">
          <cell r="A15549">
            <v>2015</v>
          </cell>
          <cell r="B15549" t="str">
            <v>Gallup</v>
          </cell>
        </row>
        <row r="15550">
          <cell r="A15550">
            <v>2015</v>
          </cell>
          <cell r="B15550" t="str">
            <v>Gallup</v>
          </cell>
        </row>
        <row r="15551">
          <cell r="A15551">
            <v>2015</v>
          </cell>
          <cell r="B15551" t="str">
            <v>Gallup</v>
          </cell>
        </row>
        <row r="15552">
          <cell r="A15552" t="str">
            <v>n/a</v>
          </cell>
          <cell r="B15552" t="str">
            <v>n/a</v>
          </cell>
          <cell r="D15552" t="str">
            <v>n/a</v>
          </cell>
        </row>
        <row r="15553">
          <cell r="A15553">
            <v>2015</v>
          </cell>
          <cell r="B15553" t="str">
            <v>Gallup</v>
          </cell>
        </row>
        <row r="15554">
          <cell r="A15554" t="str">
            <v>n/a</v>
          </cell>
          <cell r="B15554" t="str">
            <v>n/a</v>
          </cell>
          <cell r="D15554" t="str">
            <v>n/a</v>
          </cell>
        </row>
        <row r="15555">
          <cell r="A15555">
            <v>2015</v>
          </cell>
          <cell r="B15555" t="str">
            <v>Gallup</v>
          </cell>
        </row>
        <row r="15556">
          <cell r="A15556">
            <v>2015</v>
          </cell>
          <cell r="B15556" t="str">
            <v>Gallup</v>
          </cell>
        </row>
        <row r="15557">
          <cell r="A15557">
            <v>2015</v>
          </cell>
          <cell r="B15557" t="str">
            <v>Gallup</v>
          </cell>
        </row>
        <row r="15558">
          <cell r="A15558" t="str">
            <v>n/a</v>
          </cell>
          <cell r="B15558" t="str">
            <v>n/a</v>
          </cell>
          <cell r="D15558" t="str">
            <v>n/a</v>
          </cell>
        </row>
        <row r="15559">
          <cell r="A15559">
            <v>2015</v>
          </cell>
          <cell r="B15559" t="str">
            <v>Gallup</v>
          </cell>
        </row>
        <row r="15560">
          <cell r="A15560" t="str">
            <v>n/a</v>
          </cell>
          <cell r="B15560" t="str">
            <v>n/a</v>
          </cell>
          <cell r="D15560" t="str">
            <v>n/a</v>
          </cell>
        </row>
        <row r="15561">
          <cell r="A15561">
            <v>2015</v>
          </cell>
          <cell r="B15561" t="str">
            <v>Gallup</v>
          </cell>
        </row>
        <row r="15562">
          <cell r="A15562">
            <v>2015</v>
          </cell>
          <cell r="B15562" t="str">
            <v>Gallup</v>
          </cell>
        </row>
        <row r="15563">
          <cell r="A15563">
            <v>2015</v>
          </cell>
          <cell r="B15563" t="str">
            <v>Gallup</v>
          </cell>
        </row>
        <row r="15564">
          <cell r="A15564" t="str">
            <v>n/a</v>
          </cell>
          <cell r="B15564" t="str">
            <v>n/a</v>
          </cell>
          <cell r="D15564" t="str">
            <v>n/a</v>
          </cell>
        </row>
        <row r="15565">
          <cell r="A15565">
            <v>2015</v>
          </cell>
          <cell r="B15565" t="str">
            <v>Gallup</v>
          </cell>
        </row>
        <row r="15566">
          <cell r="A15566">
            <v>2015</v>
          </cell>
          <cell r="B15566" t="str">
            <v>Gallup</v>
          </cell>
        </row>
        <row r="15567">
          <cell r="A15567">
            <v>2015</v>
          </cell>
          <cell r="B15567" t="str">
            <v>Gallup</v>
          </cell>
        </row>
        <row r="15568">
          <cell r="A15568">
            <v>2015</v>
          </cell>
          <cell r="B15568" t="str">
            <v>Gallup</v>
          </cell>
        </row>
        <row r="15569">
          <cell r="A15569" t="str">
            <v>-</v>
          </cell>
          <cell r="B15569" t="str">
            <v>EIU estimate</v>
          </cell>
          <cell r="D15569" t="str">
            <v>e</v>
          </cell>
        </row>
        <row r="15570">
          <cell r="A15570">
            <v>2015</v>
          </cell>
          <cell r="B15570" t="str">
            <v>Gallup</v>
          </cell>
        </row>
        <row r="15571">
          <cell r="A15571">
            <v>2015</v>
          </cell>
          <cell r="B15571" t="str">
            <v>Gallup</v>
          </cell>
        </row>
        <row r="15572">
          <cell r="A15572">
            <v>2015</v>
          </cell>
          <cell r="B15572" t="str">
            <v>Gallup</v>
          </cell>
        </row>
        <row r="15573">
          <cell r="A15573">
            <v>2015</v>
          </cell>
          <cell r="B15573" t="str">
            <v>Gallup</v>
          </cell>
        </row>
        <row r="15574">
          <cell r="A15574">
            <v>2015</v>
          </cell>
          <cell r="B15574" t="str">
            <v>Gallup</v>
          </cell>
        </row>
        <row r="15575">
          <cell r="A15575" t="str">
            <v>n/a</v>
          </cell>
          <cell r="B15575" t="str">
            <v>n/a</v>
          </cell>
          <cell r="D15575" t="str">
            <v>n/a</v>
          </cell>
        </row>
        <row r="15576">
          <cell r="A15576">
            <v>2015</v>
          </cell>
          <cell r="B15576" t="str">
            <v>Gallup</v>
          </cell>
        </row>
        <row r="15577">
          <cell r="A15577">
            <v>2015</v>
          </cell>
          <cell r="B15577" t="str">
            <v>Gallup</v>
          </cell>
        </row>
        <row r="15578">
          <cell r="A15578">
            <v>2015</v>
          </cell>
          <cell r="B15578" t="str">
            <v>Gallup</v>
          </cell>
        </row>
        <row r="15579">
          <cell r="A15579">
            <v>2013</v>
          </cell>
          <cell r="B15579" t="str">
            <v>ITU</v>
          </cell>
        </row>
        <row r="15580">
          <cell r="A15580">
            <v>2015</v>
          </cell>
          <cell r="B15580" t="str">
            <v>Gallup</v>
          </cell>
        </row>
        <row r="15581">
          <cell r="A15581">
            <v>2015</v>
          </cell>
          <cell r="B15581" t="str">
            <v>Gallup</v>
          </cell>
        </row>
        <row r="15582">
          <cell r="A15582">
            <v>2015</v>
          </cell>
          <cell r="B15582" t="str">
            <v>Gallup</v>
          </cell>
        </row>
        <row r="15583">
          <cell r="A15583">
            <v>2015</v>
          </cell>
          <cell r="B15583" t="str">
            <v>Gallup</v>
          </cell>
        </row>
        <row r="15584">
          <cell r="A15584" t="str">
            <v>n/a</v>
          </cell>
          <cell r="B15584" t="str">
            <v>n/a</v>
          </cell>
          <cell r="D15584" t="str">
            <v>n/a</v>
          </cell>
        </row>
        <row r="15585">
          <cell r="A15585" t="str">
            <v>n/a</v>
          </cell>
          <cell r="B15585" t="str">
            <v>n/a</v>
          </cell>
          <cell r="D15585" t="str">
            <v>n/a</v>
          </cell>
        </row>
        <row r="15586">
          <cell r="A15586">
            <v>2015</v>
          </cell>
          <cell r="B15586" t="str">
            <v>Gallup</v>
          </cell>
        </row>
        <row r="15587">
          <cell r="A15587">
            <v>2015</v>
          </cell>
          <cell r="B15587" t="str">
            <v>Gallup</v>
          </cell>
        </row>
        <row r="15588">
          <cell r="A15588">
            <v>2015</v>
          </cell>
          <cell r="B15588" t="str">
            <v>Gallup</v>
          </cell>
        </row>
        <row r="15589">
          <cell r="A15589">
            <v>2015</v>
          </cell>
          <cell r="B15589" t="str">
            <v>Gallup</v>
          </cell>
        </row>
        <row r="15590">
          <cell r="A15590">
            <v>2015</v>
          </cell>
          <cell r="B15590" t="str">
            <v>Gallup</v>
          </cell>
        </row>
        <row r="15591">
          <cell r="A15591">
            <v>2015</v>
          </cell>
          <cell r="B15591" t="str">
            <v>Gallup</v>
          </cell>
        </row>
        <row r="15592">
          <cell r="A15592">
            <v>2015</v>
          </cell>
          <cell r="B15592" t="str">
            <v>Gallup</v>
          </cell>
        </row>
        <row r="15593">
          <cell r="A15593">
            <v>2015</v>
          </cell>
          <cell r="B15593" t="str">
            <v>Gallup</v>
          </cell>
        </row>
        <row r="15594">
          <cell r="A15594">
            <v>2015</v>
          </cell>
          <cell r="B15594" t="str">
            <v>Gallup</v>
          </cell>
        </row>
        <row r="15595">
          <cell r="A15595">
            <v>2015</v>
          </cell>
          <cell r="B15595" t="str">
            <v>Gallup</v>
          </cell>
        </row>
        <row r="15596">
          <cell r="A15596">
            <v>2015</v>
          </cell>
          <cell r="B15596" t="str">
            <v>Gallup</v>
          </cell>
        </row>
        <row r="15597">
          <cell r="A15597">
            <v>2015</v>
          </cell>
          <cell r="B15597" t="str">
            <v>Gallup</v>
          </cell>
        </row>
        <row r="15598">
          <cell r="A15598" t="str">
            <v>n/a</v>
          </cell>
          <cell r="B15598" t="str">
            <v>n/a</v>
          </cell>
          <cell r="D15598" t="str">
            <v>n/a</v>
          </cell>
        </row>
        <row r="15599">
          <cell r="A15599">
            <v>2015</v>
          </cell>
          <cell r="B15599" t="str">
            <v>Gallup</v>
          </cell>
        </row>
        <row r="15600">
          <cell r="A15600">
            <v>2015</v>
          </cell>
          <cell r="B15600" t="str">
            <v>Gallup</v>
          </cell>
        </row>
        <row r="15601">
          <cell r="A15601">
            <v>2015</v>
          </cell>
          <cell r="B15601" t="str">
            <v>Gallup</v>
          </cell>
        </row>
        <row r="15602">
          <cell r="A15602">
            <v>2015</v>
          </cell>
          <cell r="B15602" t="str">
            <v>Gallup</v>
          </cell>
        </row>
        <row r="15603">
          <cell r="A15603" t="str">
            <v>n/a</v>
          </cell>
          <cell r="B15603" t="str">
            <v>n/a</v>
          </cell>
          <cell r="D15603" t="str">
            <v>n/a</v>
          </cell>
        </row>
        <row r="15604">
          <cell r="A15604">
            <v>2015</v>
          </cell>
          <cell r="B15604" t="str">
            <v>Gallup</v>
          </cell>
        </row>
        <row r="15605">
          <cell r="A15605">
            <v>2015</v>
          </cell>
          <cell r="B15605" t="str">
            <v>Gallup</v>
          </cell>
        </row>
        <row r="15606">
          <cell r="A15606">
            <v>2015</v>
          </cell>
          <cell r="B15606" t="str">
            <v>Gallup</v>
          </cell>
        </row>
        <row r="15607">
          <cell r="A15607">
            <v>2015</v>
          </cell>
          <cell r="B15607" t="str">
            <v>Gallup</v>
          </cell>
        </row>
        <row r="15608">
          <cell r="A15608">
            <v>2015</v>
          </cell>
          <cell r="B15608" t="str">
            <v>Gallup</v>
          </cell>
        </row>
        <row r="15609">
          <cell r="A15609">
            <v>2015</v>
          </cell>
          <cell r="B15609" t="str">
            <v>Gallup</v>
          </cell>
        </row>
        <row r="15610">
          <cell r="A15610">
            <v>2015</v>
          </cell>
          <cell r="B15610" t="str">
            <v>Gallup</v>
          </cell>
        </row>
        <row r="15611">
          <cell r="A15611">
            <v>2015</v>
          </cell>
          <cell r="B15611" t="str">
            <v>Gallup</v>
          </cell>
        </row>
        <row r="15612">
          <cell r="A15612">
            <v>2015</v>
          </cell>
          <cell r="B15612" t="str">
            <v>Cisco</v>
          </cell>
        </row>
        <row r="15613">
          <cell r="A15613">
            <v>2015</v>
          </cell>
          <cell r="B15613" t="str">
            <v>Cisco</v>
          </cell>
        </row>
        <row r="15614">
          <cell r="A15614">
            <v>2015</v>
          </cell>
          <cell r="B15614" t="str">
            <v>Cisco</v>
          </cell>
        </row>
        <row r="15615">
          <cell r="A15615" t="str">
            <v>n/a</v>
          </cell>
          <cell r="B15615" t="str">
            <v>n/a</v>
          </cell>
          <cell r="D15615" t="str">
            <v>n/a</v>
          </cell>
        </row>
        <row r="15616">
          <cell r="A15616">
            <v>2015</v>
          </cell>
          <cell r="B15616" t="str">
            <v>Cisco</v>
          </cell>
        </row>
        <row r="15617">
          <cell r="A15617" t="str">
            <v>n/a</v>
          </cell>
          <cell r="B15617" t="str">
            <v>n/a</v>
          </cell>
          <cell r="D15617" t="str">
            <v>n/a</v>
          </cell>
        </row>
        <row r="15618">
          <cell r="A15618" t="str">
            <v>n/a</v>
          </cell>
          <cell r="B15618" t="str">
            <v>n/a</v>
          </cell>
          <cell r="D15618" t="str">
            <v>n/a</v>
          </cell>
        </row>
        <row r="15619">
          <cell r="A15619">
            <v>2015</v>
          </cell>
          <cell r="B15619" t="str">
            <v>Cisco</v>
          </cell>
        </row>
        <row r="15620">
          <cell r="A15620" t="str">
            <v>n/a</v>
          </cell>
          <cell r="B15620" t="str">
            <v>n/a</v>
          </cell>
          <cell r="D15620" t="str">
            <v>n/a</v>
          </cell>
        </row>
        <row r="15621">
          <cell r="A15621" t="str">
            <v>–</v>
          </cell>
          <cell r="B15621" t="str">
            <v>EIU estimate</v>
          </cell>
          <cell r="D15621" t="str">
            <v>e</v>
          </cell>
        </row>
        <row r="15622">
          <cell r="A15622">
            <v>2015</v>
          </cell>
          <cell r="B15622" t="str">
            <v>Cisco</v>
          </cell>
        </row>
        <row r="15623">
          <cell r="A15623">
            <v>2015</v>
          </cell>
          <cell r="B15623" t="str">
            <v>Cisco</v>
          </cell>
        </row>
        <row r="15624">
          <cell r="A15624">
            <v>2015</v>
          </cell>
          <cell r="B15624" t="str">
            <v>Cisco</v>
          </cell>
        </row>
        <row r="15625">
          <cell r="A15625">
            <v>2015</v>
          </cell>
          <cell r="B15625" t="str">
            <v>Cisco</v>
          </cell>
        </row>
        <row r="15626">
          <cell r="A15626">
            <v>2015</v>
          </cell>
          <cell r="B15626" t="str">
            <v>Cisco</v>
          </cell>
        </row>
        <row r="15627">
          <cell r="A15627">
            <v>2015</v>
          </cell>
          <cell r="B15627" t="str">
            <v>Cisco</v>
          </cell>
        </row>
        <row r="15628">
          <cell r="A15628" t="str">
            <v>–</v>
          </cell>
          <cell r="B15628" t="str">
            <v>EIU estimate</v>
          </cell>
          <cell r="D15628" t="str">
            <v>e</v>
          </cell>
        </row>
        <row r="15629">
          <cell r="A15629">
            <v>2015</v>
          </cell>
          <cell r="B15629" t="str">
            <v>Cisco</v>
          </cell>
        </row>
        <row r="15630">
          <cell r="A15630" t="str">
            <v>n/a</v>
          </cell>
          <cell r="B15630" t="str">
            <v>n/a</v>
          </cell>
          <cell r="D15630" t="str">
            <v>n/a</v>
          </cell>
        </row>
        <row r="15631">
          <cell r="A15631">
            <v>2015</v>
          </cell>
          <cell r="B15631" t="str">
            <v>Cisco</v>
          </cell>
        </row>
        <row r="15632">
          <cell r="A15632">
            <v>2015</v>
          </cell>
          <cell r="B15632" t="str">
            <v>Cisco</v>
          </cell>
        </row>
        <row r="15633">
          <cell r="A15633" t="str">
            <v>n/a</v>
          </cell>
          <cell r="B15633" t="str">
            <v>n/a</v>
          </cell>
          <cell r="D15633" t="str">
            <v>n/a</v>
          </cell>
        </row>
        <row r="15634">
          <cell r="A15634">
            <v>2015</v>
          </cell>
          <cell r="B15634" t="str">
            <v>Cisco</v>
          </cell>
        </row>
        <row r="15635">
          <cell r="A15635">
            <v>2015</v>
          </cell>
          <cell r="B15635" t="str">
            <v>Cisco</v>
          </cell>
        </row>
        <row r="15636">
          <cell r="A15636">
            <v>2015</v>
          </cell>
          <cell r="B15636" t="str">
            <v>Cisco</v>
          </cell>
        </row>
        <row r="15637">
          <cell r="A15637">
            <v>2015</v>
          </cell>
          <cell r="B15637" t="str">
            <v>Cisco</v>
          </cell>
        </row>
        <row r="15638">
          <cell r="A15638" t="str">
            <v>n/a</v>
          </cell>
          <cell r="B15638" t="str">
            <v>n/a</v>
          </cell>
          <cell r="D15638" t="str">
            <v>n/a</v>
          </cell>
        </row>
        <row r="15639">
          <cell r="A15639">
            <v>2015</v>
          </cell>
          <cell r="B15639" t="str">
            <v>Cisco</v>
          </cell>
        </row>
        <row r="15640">
          <cell r="A15640" t="str">
            <v>n/a</v>
          </cell>
          <cell r="B15640" t="str">
            <v>n/a</v>
          </cell>
          <cell r="D15640" t="str">
            <v>n/a</v>
          </cell>
        </row>
        <row r="15641">
          <cell r="A15641">
            <v>2015</v>
          </cell>
          <cell r="B15641" t="str">
            <v>Cisco</v>
          </cell>
        </row>
        <row r="15642">
          <cell r="A15642">
            <v>2015</v>
          </cell>
          <cell r="B15642" t="str">
            <v>Cisco</v>
          </cell>
        </row>
        <row r="15643">
          <cell r="A15643">
            <v>2015</v>
          </cell>
          <cell r="B15643" t="str">
            <v>Cisco</v>
          </cell>
        </row>
        <row r="15644">
          <cell r="A15644" t="str">
            <v>n/a</v>
          </cell>
          <cell r="B15644" t="str">
            <v>n/a</v>
          </cell>
          <cell r="D15644" t="str">
            <v>n/a</v>
          </cell>
        </row>
        <row r="15645">
          <cell r="A15645">
            <v>2015</v>
          </cell>
          <cell r="B15645" t="str">
            <v>Cisco</v>
          </cell>
        </row>
        <row r="15646">
          <cell r="A15646" t="str">
            <v>n/a</v>
          </cell>
          <cell r="B15646" t="str">
            <v>n/a</v>
          </cell>
          <cell r="D15646" t="str">
            <v>n/a</v>
          </cell>
        </row>
        <row r="15647">
          <cell r="A15647">
            <v>2015</v>
          </cell>
          <cell r="B15647" t="str">
            <v>Cisco</v>
          </cell>
        </row>
        <row r="15648">
          <cell r="A15648">
            <v>2015</v>
          </cell>
          <cell r="B15648" t="str">
            <v>Cisco</v>
          </cell>
        </row>
        <row r="15649">
          <cell r="A15649">
            <v>2015</v>
          </cell>
          <cell r="B15649" t="str">
            <v>Cisco</v>
          </cell>
        </row>
        <row r="15650">
          <cell r="A15650" t="str">
            <v>n/a</v>
          </cell>
          <cell r="B15650" t="str">
            <v>n/a</v>
          </cell>
          <cell r="D15650" t="str">
            <v>n/a</v>
          </cell>
        </row>
        <row r="15651">
          <cell r="A15651" t="str">
            <v>–</v>
          </cell>
          <cell r="B15651" t="str">
            <v>EIU estimate</v>
          </cell>
          <cell r="D15651" t="str">
            <v>e</v>
          </cell>
        </row>
        <row r="15652">
          <cell r="A15652">
            <v>2015</v>
          </cell>
          <cell r="B15652" t="str">
            <v>Cisco</v>
          </cell>
        </row>
        <row r="15653">
          <cell r="A15653" t="str">
            <v>–</v>
          </cell>
          <cell r="B15653" t="str">
            <v>EIU estimate</v>
          </cell>
          <cell r="D15653" t="str">
            <v>e</v>
          </cell>
        </row>
        <row r="15654">
          <cell r="A15654">
            <v>2015</v>
          </cell>
          <cell r="B15654" t="str">
            <v>Cisco</v>
          </cell>
        </row>
        <row r="15655">
          <cell r="A15655">
            <v>2015</v>
          </cell>
          <cell r="B15655" t="str">
            <v>Cisco</v>
          </cell>
        </row>
        <row r="15656">
          <cell r="A15656">
            <v>2015</v>
          </cell>
          <cell r="B15656" t="str">
            <v>Cisco</v>
          </cell>
        </row>
        <row r="15657">
          <cell r="A15657">
            <v>2015</v>
          </cell>
          <cell r="B15657" t="str">
            <v>Cisco</v>
          </cell>
        </row>
        <row r="15658">
          <cell r="A15658">
            <v>2015</v>
          </cell>
          <cell r="B15658" t="str">
            <v>Cisco</v>
          </cell>
        </row>
        <row r="15659">
          <cell r="A15659">
            <v>2015</v>
          </cell>
          <cell r="B15659" t="str">
            <v>Cisco</v>
          </cell>
        </row>
        <row r="15660">
          <cell r="A15660">
            <v>2015</v>
          </cell>
          <cell r="B15660" t="str">
            <v>Cisco</v>
          </cell>
        </row>
        <row r="15661">
          <cell r="A15661" t="str">
            <v>n/a</v>
          </cell>
          <cell r="B15661" t="str">
            <v>n/a</v>
          </cell>
          <cell r="D15661" t="str">
            <v>n/a</v>
          </cell>
        </row>
        <row r="15662">
          <cell r="A15662">
            <v>2015</v>
          </cell>
          <cell r="B15662" t="str">
            <v>Cisco</v>
          </cell>
        </row>
        <row r="15663">
          <cell r="A15663">
            <v>2015</v>
          </cell>
          <cell r="B15663" t="str">
            <v>Cisco</v>
          </cell>
        </row>
        <row r="15664">
          <cell r="A15664">
            <v>2015</v>
          </cell>
          <cell r="B15664" t="str">
            <v>Cisco</v>
          </cell>
        </row>
        <row r="15665">
          <cell r="A15665">
            <v>2015</v>
          </cell>
          <cell r="B15665" t="str">
            <v>Cisco</v>
          </cell>
        </row>
        <row r="15666">
          <cell r="A15666">
            <v>2015</v>
          </cell>
          <cell r="B15666" t="str">
            <v>Cisco</v>
          </cell>
        </row>
        <row r="15667">
          <cell r="A15667">
            <v>2015</v>
          </cell>
          <cell r="B15667" t="str">
            <v>Cisco</v>
          </cell>
        </row>
        <row r="15668">
          <cell r="A15668">
            <v>2015</v>
          </cell>
          <cell r="B15668" t="str">
            <v>Cisco</v>
          </cell>
        </row>
        <row r="15669">
          <cell r="A15669">
            <v>2015</v>
          </cell>
          <cell r="B15669" t="str">
            <v>Cisco</v>
          </cell>
        </row>
        <row r="15670">
          <cell r="A15670" t="str">
            <v>n/a</v>
          </cell>
          <cell r="B15670" t="str">
            <v>n/a</v>
          </cell>
          <cell r="D15670" t="str">
            <v>n/a</v>
          </cell>
        </row>
        <row r="15671">
          <cell r="A15671" t="str">
            <v>n/a</v>
          </cell>
          <cell r="B15671" t="str">
            <v>n/a</v>
          </cell>
          <cell r="D15671" t="str">
            <v>n/a</v>
          </cell>
        </row>
        <row r="15672">
          <cell r="A15672">
            <v>2015</v>
          </cell>
          <cell r="B15672" t="str">
            <v>Cisco</v>
          </cell>
        </row>
        <row r="15673">
          <cell r="A15673">
            <v>2015</v>
          </cell>
          <cell r="B15673" t="str">
            <v>Cisco</v>
          </cell>
        </row>
        <row r="15674">
          <cell r="A15674">
            <v>2015</v>
          </cell>
          <cell r="B15674" t="str">
            <v>Cisco</v>
          </cell>
        </row>
        <row r="15675">
          <cell r="A15675">
            <v>2015</v>
          </cell>
          <cell r="B15675" t="str">
            <v>Cisco</v>
          </cell>
        </row>
        <row r="15676">
          <cell r="A15676">
            <v>2015</v>
          </cell>
          <cell r="B15676" t="str">
            <v>Cisco</v>
          </cell>
        </row>
        <row r="15677">
          <cell r="A15677">
            <v>2015</v>
          </cell>
          <cell r="B15677" t="str">
            <v>Cisco</v>
          </cell>
        </row>
        <row r="15678">
          <cell r="A15678">
            <v>2015</v>
          </cell>
          <cell r="B15678" t="str">
            <v>Cisco</v>
          </cell>
        </row>
        <row r="15679">
          <cell r="A15679">
            <v>2015</v>
          </cell>
          <cell r="B15679" t="str">
            <v>Cisco</v>
          </cell>
        </row>
        <row r="15680">
          <cell r="A15680">
            <v>2015</v>
          </cell>
          <cell r="B15680" t="str">
            <v>Cisco</v>
          </cell>
        </row>
        <row r="15681">
          <cell r="A15681">
            <v>2015</v>
          </cell>
          <cell r="B15681" t="str">
            <v>Cisco</v>
          </cell>
        </row>
        <row r="15682">
          <cell r="A15682" t="str">
            <v>–</v>
          </cell>
          <cell r="B15682" t="str">
            <v>EIU estimate</v>
          </cell>
          <cell r="D15682" t="str">
            <v>e</v>
          </cell>
        </row>
        <row r="15683">
          <cell r="A15683">
            <v>2015</v>
          </cell>
          <cell r="B15683" t="str">
            <v>Cisco</v>
          </cell>
        </row>
        <row r="15684">
          <cell r="A15684" t="str">
            <v>n/a</v>
          </cell>
          <cell r="B15684" t="str">
            <v>n/a</v>
          </cell>
          <cell r="D15684" t="str">
            <v>n/a</v>
          </cell>
        </row>
        <row r="15685">
          <cell r="A15685">
            <v>2015</v>
          </cell>
          <cell r="B15685" t="str">
            <v>Cisco</v>
          </cell>
        </row>
        <row r="15686">
          <cell r="A15686">
            <v>2015</v>
          </cell>
          <cell r="B15686" t="str">
            <v>Cisco</v>
          </cell>
        </row>
        <row r="15687">
          <cell r="A15687">
            <v>2015</v>
          </cell>
          <cell r="B15687" t="str">
            <v>Cisco</v>
          </cell>
        </row>
        <row r="15688">
          <cell r="A15688">
            <v>2015</v>
          </cell>
          <cell r="B15688" t="str">
            <v>Cisco</v>
          </cell>
        </row>
        <row r="15689">
          <cell r="A15689" t="str">
            <v>n/a</v>
          </cell>
          <cell r="B15689" t="str">
            <v>n/a</v>
          </cell>
          <cell r="D15689" t="str">
            <v>n/a</v>
          </cell>
        </row>
        <row r="15690">
          <cell r="A15690">
            <v>2015</v>
          </cell>
          <cell r="B15690" t="str">
            <v>Cisco</v>
          </cell>
        </row>
        <row r="15691">
          <cell r="A15691">
            <v>2015</v>
          </cell>
          <cell r="B15691" t="str">
            <v>Cisco</v>
          </cell>
        </row>
        <row r="15692">
          <cell r="A15692">
            <v>2015</v>
          </cell>
          <cell r="B15692" t="str">
            <v>Cisco</v>
          </cell>
        </row>
        <row r="15693">
          <cell r="A15693">
            <v>2015</v>
          </cell>
          <cell r="B15693" t="str">
            <v>Cisco</v>
          </cell>
        </row>
        <row r="15694">
          <cell r="A15694">
            <v>2015</v>
          </cell>
          <cell r="B15694" t="str">
            <v>Cisco</v>
          </cell>
        </row>
        <row r="15695">
          <cell r="A15695">
            <v>2015</v>
          </cell>
          <cell r="B15695" t="str">
            <v>Cisco</v>
          </cell>
        </row>
        <row r="15696">
          <cell r="A15696">
            <v>2015</v>
          </cell>
          <cell r="B15696" t="str">
            <v>Cisco</v>
          </cell>
        </row>
        <row r="15697">
          <cell r="A15697">
            <v>2015</v>
          </cell>
          <cell r="B15697" t="str">
            <v>Cisco</v>
          </cell>
        </row>
        <row r="15698">
          <cell r="A15698">
            <v>2015</v>
          </cell>
          <cell r="B15698" t="str">
            <v>Cisco</v>
          </cell>
        </row>
        <row r="15699">
          <cell r="A15699">
            <v>2015</v>
          </cell>
          <cell r="B15699" t="str">
            <v>Cisco</v>
          </cell>
        </row>
        <row r="15700">
          <cell r="A15700">
            <v>2015</v>
          </cell>
          <cell r="B15700" t="str">
            <v>Cisco</v>
          </cell>
        </row>
        <row r="15701">
          <cell r="A15701" t="str">
            <v>n/a</v>
          </cell>
          <cell r="B15701" t="str">
            <v>n/a</v>
          </cell>
          <cell r="D15701" t="str">
            <v>n/a</v>
          </cell>
        </row>
        <row r="15702">
          <cell r="A15702">
            <v>2015</v>
          </cell>
          <cell r="B15702" t="str">
            <v>Cisco</v>
          </cell>
        </row>
        <row r="15703">
          <cell r="A15703" t="str">
            <v>n/a</v>
          </cell>
          <cell r="B15703" t="str">
            <v>n/a</v>
          </cell>
          <cell r="D15703" t="str">
            <v>n/a</v>
          </cell>
        </row>
        <row r="15704">
          <cell r="A15704" t="str">
            <v>n/a</v>
          </cell>
          <cell r="B15704" t="str">
            <v>n/a</v>
          </cell>
          <cell r="D15704" t="str">
            <v>n/a</v>
          </cell>
        </row>
        <row r="15705">
          <cell r="A15705">
            <v>2015</v>
          </cell>
          <cell r="B15705" t="str">
            <v>Cisco</v>
          </cell>
        </row>
        <row r="15706">
          <cell r="A15706" t="str">
            <v>n/a</v>
          </cell>
          <cell r="B15706" t="str">
            <v>n/a</v>
          </cell>
          <cell r="D15706" t="str">
            <v>n/a</v>
          </cell>
        </row>
        <row r="15707">
          <cell r="A15707" t="str">
            <v>–</v>
          </cell>
          <cell r="B15707" t="str">
            <v>EIU estimate</v>
          </cell>
          <cell r="D15707" t="str">
            <v>e</v>
          </cell>
        </row>
        <row r="15708">
          <cell r="A15708">
            <v>2015</v>
          </cell>
          <cell r="B15708" t="str">
            <v>Cisco</v>
          </cell>
        </row>
        <row r="15709">
          <cell r="A15709">
            <v>2015</v>
          </cell>
          <cell r="B15709" t="str">
            <v>Cisco</v>
          </cell>
        </row>
        <row r="15710">
          <cell r="A15710">
            <v>2015</v>
          </cell>
          <cell r="B15710" t="str">
            <v>Cisco</v>
          </cell>
        </row>
        <row r="15711">
          <cell r="A15711">
            <v>2015</v>
          </cell>
          <cell r="B15711" t="str">
            <v>Cisco</v>
          </cell>
        </row>
        <row r="15712">
          <cell r="A15712">
            <v>2015</v>
          </cell>
          <cell r="B15712" t="str">
            <v>Cisco</v>
          </cell>
        </row>
        <row r="15713">
          <cell r="A15713">
            <v>2015</v>
          </cell>
          <cell r="B15713" t="str">
            <v>Cisco</v>
          </cell>
        </row>
        <row r="15714">
          <cell r="A15714" t="str">
            <v>–</v>
          </cell>
          <cell r="B15714" t="str">
            <v>EIU estimate</v>
          </cell>
          <cell r="D15714" t="str">
            <v>e</v>
          </cell>
        </row>
        <row r="15715">
          <cell r="A15715">
            <v>2015</v>
          </cell>
          <cell r="B15715" t="str">
            <v>Cisco</v>
          </cell>
        </row>
        <row r="15716">
          <cell r="A15716" t="str">
            <v>n/a</v>
          </cell>
          <cell r="B15716" t="str">
            <v>n/a</v>
          </cell>
          <cell r="D15716" t="str">
            <v>n/a</v>
          </cell>
        </row>
        <row r="15717">
          <cell r="A15717">
            <v>2015</v>
          </cell>
          <cell r="B15717" t="str">
            <v>Cisco</v>
          </cell>
        </row>
        <row r="15718">
          <cell r="A15718">
            <v>2015</v>
          </cell>
          <cell r="B15718" t="str">
            <v>Cisco</v>
          </cell>
        </row>
        <row r="15719">
          <cell r="A15719" t="str">
            <v>n/a</v>
          </cell>
          <cell r="B15719" t="str">
            <v>n/a</v>
          </cell>
          <cell r="D15719" t="str">
            <v>n/a</v>
          </cell>
        </row>
        <row r="15720">
          <cell r="A15720">
            <v>2015</v>
          </cell>
          <cell r="B15720" t="str">
            <v>Cisco</v>
          </cell>
        </row>
        <row r="15721">
          <cell r="A15721">
            <v>2015</v>
          </cell>
          <cell r="B15721" t="str">
            <v>Cisco</v>
          </cell>
        </row>
        <row r="15722">
          <cell r="A15722">
            <v>2015</v>
          </cell>
          <cell r="B15722" t="str">
            <v>Cisco</v>
          </cell>
        </row>
        <row r="15723">
          <cell r="A15723">
            <v>2015</v>
          </cell>
          <cell r="B15723" t="str">
            <v>Cisco</v>
          </cell>
        </row>
        <row r="15724">
          <cell r="A15724" t="str">
            <v>n/a</v>
          </cell>
          <cell r="B15724" t="str">
            <v>n/a</v>
          </cell>
          <cell r="D15724" t="str">
            <v>n/a</v>
          </cell>
        </row>
        <row r="15725">
          <cell r="A15725">
            <v>2015</v>
          </cell>
          <cell r="B15725" t="str">
            <v>Cisco</v>
          </cell>
        </row>
        <row r="15726">
          <cell r="A15726" t="str">
            <v>n/a</v>
          </cell>
          <cell r="B15726" t="str">
            <v>n/a</v>
          </cell>
          <cell r="D15726" t="str">
            <v>n/a</v>
          </cell>
        </row>
        <row r="15727">
          <cell r="A15727">
            <v>2015</v>
          </cell>
          <cell r="B15727" t="str">
            <v>Cisco</v>
          </cell>
        </row>
        <row r="15728">
          <cell r="A15728">
            <v>2015</v>
          </cell>
          <cell r="B15728" t="str">
            <v>Cisco</v>
          </cell>
        </row>
        <row r="15729">
          <cell r="A15729">
            <v>2015</v>
          </cell>
          <cell r="B15729" t="str">
            <v>Cisco</v>
          </cell>
        </row>
        <row r="15730">
          <cell r="A15730" t="str">
            <v>n/a</v>
          </cell>
          <cell r="B15730" t="str">
            <v>n/a</v>
          </cell>
          <cell r="D15730" t="str">
            <v>n/a</v>
          </cell>
        </row>
        <row r="15731">
          <cell r="A15731">
            <v>2015</v>
          </cell>
          <cell r="B15731" t="str">
            <v>Cisco</v>
          </cell>
        </row>
        <row r="15732">
          <cell r="A15732" t="str">
            <v>n/a</v>
          </cell>
          <cell r="B15732" t="str">
            <v>n/a</v>
          </cell>
          <cell r="D15732" t="str">
            <v>n/a</v>
          </cell>
        </row>
        <row r="15733">
          <cell r="A15733">
            <v>2015</v>
          </cell>
          <cell r="B15733" t="str">
            <v>Cisco</v>
          </cell>
        </row>
        <row r="15734">
          <cell r="A15734">
            <v>2015</v>
          </cell>
          <cell r="B15734" t="str">
            <v>Cisco</v>
          </cell>
        </row>
        <row r="15735">
          <cell r="A15735">
            <v>2015</v>
          </cell>
          <cell r="B15735" t="str">
            <v>Cisco</v>
          </cell>
        </row>
        <row r="15736">
          <cell r="A15736" t="str">
            <v>n/a</v>
          </cell>
          <cell r="B15736" t="str">
            <v>n/a</v>
          </cell>
          <cell r="D15736" t="str">
            <v>n/a</v>
          </cell>
        </row>
        <row r="15737">
          <cell r="A15737" t="str">
            <v>–</v>
          </cell>
          <cell r="B15737" t="str">
            <v>EIU estimate</v>
          </cell>
          <cell r="D15737" t="str">
            <v>e</v>
          </cell>
        </row>
        <row r="15738">
          <cell r="A15738">
            <v>2015</v>
          </cell>
          <cell r="B15738" t="str">
            <v>Cisco</v>
          </cell>
        </row>
        <row r="15739">
          <cell r="A15739" t="str">
            <v>–</v>
          </cell>
          <cell r="B15739" t="str">
            <v>EIU estimate</v>
          </cell>
          <cell r="D15739" t="str">
            <v>e</v>
          </cell>
        </row>
        <row r="15740">
          <cell r="A15740">
            <v>2015</v>
          </cell>
          <cell r="B15740" t="str">
            <v>Cisco</v>
          </cell>
        </row>
        <row r="15741">
          <cell r="A15741">
            <v>2015</v>
          </cell>
          <cell r="B15741" t="str">
            <v>Cisco</v>
          </cell>
        </row>
        <row r="15742">
          <cell r="A15742">
            <v>2015</v>
          </cell>
          <cell r="B15742" t="str">
            <v>Cisco</v>
          </cell>
        </row>
        <row r="15743">
          <cell r="A15743">
            <v>2015</v>
          </cell>
          <cell r="B15743" t="str">
            <v>Cisco</v>
          </cell>
        </row>
        <row r="15744">
          <cell r="A15744">
            <v>2015</v>
          </cell>
          <cell r="B15744" t="str">
            <v>Cisco</v>
          </cell>
        </row>
        <row r="15745">
          <cell r="A15745">
            <v>2015</v>
          </cell>
          <cell r="B15745" t="str">
            <v>Cisco</v>
          </cell>
        </row>
        <row r="15746">
          <cell r="A15746">
            <v>2015</v>
          </cell>
          <cell r="B15746" t="str">
            <v>Cisco</v>
          </cell>
        </row>
        <row r="15747">
          <cell r="A15747" t="str">
            <v>n/a</v>
          </cell>
          <cell r="B15747" t="str">
            <v>n/a</v>
          </cell>
          <cell r="D15747" t="str">
            <v>n/a</v>
          </cell>
        </row>
        <row r="15748">
          <cell r="A15748">
            <v>2015</v>
          </cell>
          <cell r="B15748" t="str">
            <v>Cisco</v>
          </cell>
        </row>
        <row r="15749">
          <cell r="A15749">
            <v>2015</v>
          </cell>
          <cell r="B15749" t="str">
            <v>Cisco</v>
          </cell>
        </row>
        <row r="15750">
          <cell r="A15750">
            <v>2015</v>
          </cell>
          <cell r="B15750" t="str">
            <v>Cisco</v>
          </cell>
        </row>
        <row r="15751">
          <cell r="A15751">
            <v>2015</v>
          </cell>
          <cell r="B15751" t="str">
            <v>Cisco</v>
          </cell>
        </row>
        <row r="15752">
          <cell r="A15752">
            <v>2015</v>
          </cell>
          <cell r="B15752" t="str">
            <v>Cisco</v>
          </cell>
        </row>
        <row r="15753">
          <cell r="A15753">
            <v>2015</v>
          </cell>
          <cell r="B15753" t="str">
            <v>Cisco</v>
          </cell>
        </row>
        <row r="15754">
          <cell r="A15754">
            <v>2015</v>
          </cell>
          <cell r="B15754" t="str">
            <v>Cisco</v>
          </cell>
        </row>
        <row r="15755">
          <cell r="A15755">
            <v>2015</v>
          </cell>
          <cell r="B15755" t="str">
            <v>Cisco</v>
          </cell>
        </row>
        <row r="15756">
          <cell r="A15756" t="str">
            <v>n/a</v>
          </cell>
          <cell r="B15756" t="str">
            <v>n/a</v>
          </cell>
          <cell r="D15756" t="str">
            <v>n/a</v>
          </cell>
        </row>
        <row r="15757">
          <cell r="A15757" t="str">
            <v>n/a</v>
          </cell>
          <cell r="B15757" t="str">
            <v>n/a</v>
          </cell>
          <cell r="D15757" t="str">
            <v>n/a</v>
          </cell>
        </row>
        <row r="15758">
          <cell r="A15758">
            <v>2015</v>
          </cell>
          <cell r="B15758" t="str">
            <v>Cisco</v>
          </cell>
        </row>
        <row r="15759">
          <cell r="A15759">
            <v>2015</v>
          </cell>
          <cell r="B15759" t="str">
            <v>Cisco</v>
          </cell>
        </row>
        <row r="15760">
          <cell r="A15760">
            <v>2015</v>
          </cell>
          <cell r="B15760" t="str">
            <v>Cisco</v>
          </cell>
        </row>
        <row r="15761">
          <cell r="A15761">
            <v>2015</v>
          </cell>
          <cell r="B15761" t="str">
            <v>Cisco</v>
          </cell>
        </row>
        <row r="15762">
          <cell r="A15762">
            <v>2015</v>
          </cell>
          <cell r="B15762" t="str">
            <v>Cisco</v>
          </cell>
        </row>
        <row r="15763">
          <cell r="A15763">
            <v>2015</v>
          </cell>
          <cell r="B15763" t="str">
            <v>Cisco</v>
          </cell>
        </row>
        <row r="15764">
          <cell r="A15764">
            <v>2015</v>
          </cell>
          <cell r="B15764" t="str">
            <v>Cisco</v>
          </cell>
        </row>
        <row r="15765">
          <cell r="A15765">
            <v>2015</v>
          </cell>
          <cell r="B15765" t="str">
            <v>Cisco</v>
          </cell>
        </row>
        <row r="15766">
          <cell r="A15766">
            <v>2015</v>
          </cell>
          <cell r="B15766" t="str">
            <v>Cisco</v>
          </cell>
        </row>
        <row r="15767">
          <cell r="A15767">
            <v>2015</v>
          </cell>
          <cell r="B15767" t="str">
            <v>Cisco</v>
          </cell>
        </row>
        <row r="15768">
          <cell r="A15768" t="str">
            <v>–</v>
          </cell>
          <cell r="B15768" t="str">
            <v>EIU estimate</v>
          </cell>
          <cell r="D15768" t="str">
            <v>e</v>
          </cell>
        </row>
        <row r="15769">
          <cell r="A15769">
            <v>2015</v>
          </cell>
          <cell r="B15769" t="str">
            <v>Cisco</v>
          </cell>
        </row>
        <row r="15770">
          <cell r="A15770" t="str">
            <v>n/a</v>
          </cell>
          <cell r="B15770" t="str">
            <v>n/a</v>
          </cell>
          <cell r="D15770" t="str">
            <v>n/a</v>
          </cell>
        </row>
        <row r="15771">
          <cell r="A15771">
            <v>2015</v>
          </cell>
          <cell r="B15771" t="str">
            <v>Cisco</v>
          </cell>
        </row>
        <row r="15772">
          <cell r="A15772">
            <v>2015</v>
          </cell>
          <cell r="B15772" t="str">
            <v>Cisco</v>
          </cell>
        </row>
        <row r="15773">
          <cell r="A15773">
            <v>2015</v>
          </cell>
          <cell r="B15773" t="str">
            <v>Cisco</v>
          </cell>
        </row>
        <row r="15774">
          <cell r="A15774">
            <v>2015</v>
          </cell>
          <cell r="B15774" t="str">
            <v>Cisco</v>
          </cell>
        </row>
        <row r="15775">
          <cell r="A15775" t="str">
            <v>n/a</v>
          </cell>
          <cell r="B15775" t="str">
            <v>n/a</v>
          </cell>
          <cell r="D15775" t="str">
            <v>n/a</v>
          </cell>
        </row>
        <row r="15776">
          <cell r="A15776">
            <v>2015</v>
          </cell>
          <cell r="B15776" t="str">
            <v>Cisco</v>
          </cell>
        </row>
        <row r="15777">
          <cell r="A15777">
            <v>2015</v>
          </cell>
          <cell r="B15777" t="str">
            <v>Cisco</v>
          </cell>
        </row>
        <row r="15778">
          <cell r="A15778">
            <v>2015</v>
          </cell>
          <cell r="B15778" t="str">
            <v>Cisco</v>
          </cell>
        </row>
        <row r="15779">
          <cell r="A15779">
            <v>2015</v>
          </cell>
          <cell r="B15779" t="str">
            <v>Cisco</v>
          </cell>
        </row>
        <row r="15780">
          <cell r="A15780">
            <v>2015</v>
          </cell>
          <cell r="B15780" t="str">
            <v>Cisco</v>
          </cell>
        </row>
        <row r="15781">
          <cell r="A15781">
            <v>2015</v>
          </cell>
          <cell r="B15781" t="str">
            <v>Cisco</v>
          </cell>
        </row>
        <row r="15782">
          <cell r="A15782">
            <v>2015</v>
          </cell>
          <cell r="B15782" t="str">
            <v>Cisco</v>
          </cell>
        </row>
        <row r="15783">
          <cell r="A15783">
            <v>2015</v>
          </cell>
          <cell r="B15783" t="str">
            <v>Cisco</v>
          </cell>
        </row>
        <row r="15784">
          <cell r="A15784">
            <v>2015</v>
          </cell>
          <cell r="B15784" t="str">
            <v>Cisco</v>
          </cell>
        </row>
        <row r="15785">
          <cell r="A15785">
            <v>2015</v>
          </cell>
          <cell r="B15785" t="str">
            <v>Cisco</v>
          </cell>
        </row>
        <row r="15786">
          <cell r="A15786">
            <v>2015</v>
          </cell>
          <cell r="B15786" t="str">
            <v>Cisco</v>
          </cell>
        </row>
        <row r="15787">
          <cell r="A15787" t="str">
            <v>n/a</v>
          </cell>
          <cell r="B15787" t="str">
            <v>n/a</v>
          </cell>
          <cell r="D15787" t="str">
            <v>n/a</v>
          </cell>
        </row>
        <row r="15788">
          <cell r="A15788">
            <v>2015</v>
          </cell>
          <cell r="B15788" t="str">
            <v>Cisco</v>
          </cell>
        </row>
        <row r="15789">
          <cell r="A15789" t="str">
            <v>n/a</v>
          </cell>
          <cell r="B15789" t="str">
            <v>n/a</v>
          </cell>
          <cell r="D15789" t="str">
            <v>n/a</v>
          </cell>
        </row>
        <row r="15790">
          <cell r="A15790" t="str">
            <v>n/a</v>
          </cell>
          <cell r="B15790" t="str">
            <v>n/a</v>
          </cell>
          <cell r="D15790" t="str">
            <v>n/a</v>
          </cell>
        </row>
        <row r="15791">
          <cell r="A15791">
            <v>2015</v>
          </cell>
          <cell r="B15791" t="str">
            <v>Cisco</v>
          </cell>
        </row>
        <row r="15792">
          <cell r="A15792" t="str">
            <v>n/a</v>
          </cell>
          <cell r="B15792" t="str">
            <v>n/a</v>
          </cell>
          <cell r="D15792" t="str">
            <v>n/a</v>
          </cell>
        </row>
        <row r="15793">
          <cell r="A15793" t="str">
            <v>–</v>
          </cell>
          <cell r="B15793" t="str">
            <v>EIU estimate</v>
          </cell>
          <cell r="D15793" t="str">
            <v>e</v>
          </cell>
        </row>
        <row r="15794">
          <cell r="A15794">
            <v>2015</v>
          </cell>
          <cell r="B15794" t="str">
            <v>Cisco</v>
          </cell>
        </row>
        <row r="15795">
          <cell r="A15795">
            <v>2015</v>
          </cell>
          <cell r="B15795" t="str">
            <v>Cisco</v>
          </cell>
        </row>
        <row r="15796">
          <cell r="A15796">
            <v>2015</v>
          </cell>
          <cell r="B15796" t="str">
            <v>Cisco</v>
          </cell>
        </row>
        <row r="15797">
          <cell r="A15797">
            <v>2015</v>
          </cell>
          <cell r="B15797" t="str">
            <v>Cisco</v>
          </cell>
        </row>
        <row r="15798">
          <cell r="A15798">
            <v>2015</v>
          </cell>
          <cell r="B15798" t="str">
            <v>Cisco</v>
          </cell>
        </row>
        <row r="15799">
          <cell r="A15799">
            <v>2015</v>
          </cell>
          <cell r="B15799" t="str">
            <v>Cisco</v>
          </cell>
        </row>
        <row r="15800">
          <cell r="A15800" t="str">
            <v>–</v>
          </cell>
          <cell r="B15800" t="str">
            <v>EIU estimate</v>
          </cell>
          <cell r="D15800" t="str">
            <v>e</v>
          </cell>
        </row>
        <row r="15801">
          <cell r="A15801">
            <v>2015</v>
          </cell>
          <cell r="B15801" t="str">
            <v>Cisco</v>
          </cell>
        </row>
        <row r="15802">
          <cell r="A15802" t="str">
            <v>n/a</v>
          </cell>
          <cell r="B15802" t="str">
            <v>n/a</v>
          </cell>
          <cell r="D15802" t="str">
            <v>n/a</v>
          </cell>
        </row>
        <row r="15803">
          <cell r="A15803">
            <v>2015</v>
          </cell>
          <cell r="B15803" t="str">
            <v>Cisco</v>
          </cell>
        </row>
        <row r="15804">
          <cell r="A15804">
            <v>2015</v>
          </cell>
          <cell r="B15804" t="str">
            <v>Cisco</v>
          </cell>
        </row>
        <row r="15805">
          <cell r="A15805" t="str">
            <v>n/a</v>
          </cell>
          <cell r="B15805" t="str">
            <v>n/a</v>
          </cell>
          <cell r="D15805" t="str">
            <v>n/a</v>
          </cell>
        </row>
        <row r="15806">
          <cell r="A15806">
            <v>2015</v>
          </cell>
          <cell r="B15806" t="str">
            <v>Cisco</v>
          </cell>
        </row>
        <row r="15807">
          <cell r="A15807">
            <v>2015</v>
          </cell>
          <cell r="B15807" t="str">
            <v>Cisco</v>
          </cell>
        </row>
        <row r="15808">
          <cell r="A15808">
            <v>2015</v>
          </cell>
          <cell r="B15808" t="str">
            <v>Cisco</v>
          </cell>
        </row>
        <row r="15809">
          <cell r="A15809">
            <v>2015</v>
          </cell>
          <cell r="B15809" t="str">
            <v>Cisco</v>
          </cell>
        </row>
        <row r="15810">
          <cell r="A15810" t="str">
            <v>n/a</v>
          </cell>
          <cell r="B15810" t="str">
            <v>n/a</v>
          </cell>
          <cell r="D15810" t="str">
            <v>n/a</v>
          </cell>
        </row>
        <row r="15811">
          <cell r="A15811">
            <v>2015</v>
          </cell>
          <cell r="B15811" t="str">
            <v>Cisco</v>
          </cell>
        </row>
        <row r="15812">
          <cell r="A15812" t="str">
            <v>n/a</v>
          </cell>
          <cell r="B15812" t="str">
            <v>n/a</v>
          </cell>
          <cell r="D15812" t="str">
            <v>n/a</v>
          </cell>
        </row>
        <row r="15813">
          <cell r="A15813">
            <v>2015</v>
          </cell>
          <cell r="B15813" t="str">
            <v>Cisco</v>
          </cell>
        </row>
        <row r="15814">
          <cell r="A15814">
            <v>2015</v>
          </cell>
          <cell r="B15814" t="str">
            <v>Cisco</v>
          </cell>
        </row>
        <row r="15815">
          <cell r="A15815">
            <v>2015</v>
          </cell>
          <cell r="B15815" t="str">
            <v>Cisco</v>
          </cell>
        </row>
        <row r="15816">
          <cell r="A15816" t="str">
            <v>n/a</v>
          </cell>
          <cell r="B15816" t="str">
            <v>n/a</v>
          </cell>
          <cell r="D15816" t="str">
            <v>n/a</v>
          </cell>
        </row>
        <row r="15817">
          <cell r="A15817">
            <v>2015</v>
          </cell>
          <cell r="B15817" t="str">
            <v>Cisco</v>
          </cell>
        </row>
        <row r="15818">
          <cell r="A15818" t="str">
            <v>n/a</v>
          </cell>
          <cell r="B15818" t="str">
            <v>n/a</v>
          </cell>
          <cell r="D15818" t="str">
            <v>n/a</v>
          </cell>
        </row>
        <row r="15819">
          <cell r="A15819">
            <v>2015</v>
          </cell>
          <cell r="B15819" t="str">
            <v>Cisco</v>
          </cell>
        </row>
        <row r="15820">
          <cell r="A15820">
            <v>2015</v>
          </cell>
          <cell r="B15820" t="str">
            <v>Cisco</v>
          </cell>
        </row>
        <row r="15821">
          <cell r="A15821">
            <v>2015</v>
          </cell>
          <cell r="B15821" t="str">
            <v>Cisco</v>
          </cell>
        </row>
        <row r="15822">
          <cell r="A15822" t="str">
            <v>n/a</v>
          </cell>
          <cell r="B15822" t="str">
            <v>n/a</v>
          </cell>
          <cell r="D15822" t="str">
            <v>n/a</v>
          </cell>
        </row>
        <row r="15823">
          <cell r="A15823" t="str">
            <v>–</v>
          </cell>
          <cell r="B15823" t="str">
            <v>EIU estimate</v>
          </cell>
          <cell r="D15823" t="str">
            <v>e</v>
          </cell>
        </row>
        <row r="15824">
          <cell r="A15824">
            <v>2015</v>
          </cell>
          <cell r="B15824" t="str">
            <v>Cisco</v>
          </cell>
        </row>
        <row r="15825">
          <cell r="A15825" t="str">
            <v>–</v>
          </cell>
          <cell r="B15825" t="str">
            <v>EIU estimate</v>
          </cell>
          <cell r="D15825" t="str">
            <v>e</v>
          </cell>
        </row>
        <row r="15826">
          <cell r="A15826">
            <v>2015</v>
          </cell>
          <cell r="B15826" t="str">
            <v>Cisco</v>
          </cell>
        </row>
        <row r="15827">
          <cell r="A15827">
            <v>2015</v>
          </cell>
          <cell r="B15827" t="str">
            <v>Cisco</v>
          </cell>
        </row>
        <row r="15828">
          <cell r="A15828">
            <v>2015</v>
          </cell>
          <cell r="B15828" t="str">
            <v>Cisco</v>
          </cell>
        </row>
        <row r="15829">
          <cell r="A15829">
            <v>2015</v>
          </cell>
          <cell r="B15829" t="str">
            <v>Cisco</v>
          </cell>
        </row>
        <row r="15830">
          <cell r="A15830">
            <v>2015</v>
          </cell>
          <cell r="B15830" t="str">
            <v>Cisco</v>
          </cell>
        </row>
        <row r="15831">
          <cell r="A15831">
            <v>2015</v>
          </cell>
          <cell r="B15831" t="str">
            <v>Cisco</v>
          </cell>
        </row>
        <row r="15832">
          <cell r="A15832">
            <v>2015</v>
          </cell>
          <cell r="B15832" t="str">
            <v>Cisco</v>
          </cell>
        </row>
        <row r="15833">
          <cell r="A15833" t="str">
            <v>n/a</v>
          </cell>
          <cell r="B15833" t="str">
            <v>n/a</v>
          </cell>
          <cell r="D15833" t="str">
            <v>n/a</v>
          </cell>
        </row>
        <row r="15834">
          <cell r="A15834">
            <v>2015</v>
          </cell>
          <cell r="B15834" t="str">
            <v>Cisco</v>
          </cell>
        </row>
        <row r="15835">
          <cell r="A15835">
            <v>2015</v>
          </cell>
          <cell r="B15835" t="str">
            <v>Cisco</v>
          </cell>
        </row>
        <row r="15836">
          <cell r="A15836">
            <v>2015</v>
          </cell>
          <cell r="B15836" t="str">
            <v>Cisco</v>
          </cell>
        </row>
        <row r="15837">
          <cell r="A15837">
            <v>2015</v>
          </cell>
          <cell r="B15837" t="str">
            <v>Cisco</v>
          </cell>
        </row>
        <row r="15838">
          <cell r="A15838">
            <v>2015</v>
          </cell>
          <cell r="B15838" t="str">
            <v>Cisco</v>
          </cell>
        </row>
        <row r="15839">
          <cell r="A15839">
            <v>2015</v>
          </cell>
          <cell r="B15839" t="str">
            <v>Cisco</v>
          </cell>
        </row>
        <row r="15840">
          <cell r="A15840">
            <v>2015</v>
          </cell>
          <cell r="B15840" t="str">
            <v>Cisco</v>
          </cell>
        </row>
        <row r="15841">
          <cell r="A15841">
            <v>2015</v>
          </cell>
          <cell r="B15841" t="str">
            <v>Cisco</v>
          </cell>
        </row>
        <row r="15842">
          <cell r="A15842" t="str">
            <v>n/a</v>
          </cell>
          <cell r="B15842" t="str">
            <v>n/a</v>
          </cell>
          <cell r="D15842" t="str">
            <v>n/a</v>
          </cell>
        </row>
        <row r="15843">
          <cell r="A15843" t="str">
            <v>n/a</v>
          </cell>
          <cell r="B15843" t="str">
            <v>n/a</v>
          </cell>
          <cell r="D15843" t="str">
            <v>n/a</v>
          </cell>
        </row>
        <row r="15844">
          <cell r="A15844">
            <v>2015</v>
          </cell>
          <cell r="B15844" t="str">
            <v>Cisco</v>
          </cell>
        </row>
        <row r="15845">
          <cell r="A15845">
            <v>2015</v>
          </cell>
          <cell r="B15845" t="str">
            <v>Cisco</v>
          </cell>
        </row>
        <row r="15846">
          <cell r="A15846">
            <v>2015</v>
          </cell>
          <cell r="B15846" t="str">
            <v>Cisco</v>
          </cell>
        </row>
        <row r="15847">
          <cell r="A15847">
            <v>2015</v>
          </cell>
          <cell r="B15847" t="str">
            <v>Cisco</v>
          </cell>
        </row>
        <row r="15848">
          <cell r="A15848">
            <v>2015</v>
          </cell>
          <cell r="B15848" t="str">
            <v>Cisco</v>
          </cell>
        </row>
        <row r="15849">
          <cell r="A15849">
            <v>2015</v>
          </cell>
          <cell r="B15849" t="str">
            <v>Cisco</v>
          </cell>
        </row>
        <row r="15850">
          <cell r="A15850">
            <v>2015</v>
          </cell>
          <cell r="B15850" t="str">
            <v>Cisco</v>
          </cell>
        </row>
        <row r="15851">
          <cell r="A15851">
            <v>2015</v>
          </cell>
          <cell r="B15851" t="str">
            <v>Cisco</v>
          </cell>
        </row>
        <row r="15852">
          <cell r="A15852">
            <v>2015</v>
          </cell>
          <cell r="B15852" t="str">
            <v>Cisco</v>
          </cell>
        </row>
        <row r="15853">
          <cell r="A15853">
            <v>2015</v>
          </cell>
          <cell r="B15853" t="str">
            <v>Cisco</v>
          </cell>
        </row>
        <row r="15854">
          <cell r="A15854" t="str">
            <v>–</v>
          </cell>
          <cell r="B15854" t="str">
            <v>EIU estimate</v>
          </cell>
          <cell r="D15854" t="str">
            <v>e</v>
          </cell>
        </row>
        <row r="15855">
          <cell r="A15855">
            <v>2015</v>
          </cell>
          <cell r="B15855" t="str">
            <v>Cisco</v>
          </cell>
        </row>
        <row r="15856">
          <cell r="A15856" t="str">
            <v>n/a</v>
          </cell>
          <cell r="B15856" t="str">
            <v>n/a</v>
          </cell>
          <cell r="D15856" t="str">
            <v>n/a</v>
          </cell>
        </row>
        <row r="15857">
          <cell r="A15857">
            <v>2015</v>
          </cell>
          <cell r="B15857" t="str">
            <v>Cisco</v>
          </cell>
        </row>
        <row r="15858">
          <cell r="A15858">
            <v>2015</v>
          </cell>
          <cell r="B15858" t="str">
            <v>Cisco</v>
          </cell>
        </row>
        <row r="15859">
          <cell r="A15859">
            <v>2015</v>
          </cell>
          <cell r="B15859" t="str">
            <v>Cisco</v>
          </cell>
        </row>
        <row r="15860">
          <cell r="A15860">
            <v>2015</v>
          </cell>
          <cell r="B15860" t="str">
            <v>Cisco</v>
          </cell>
        </row>
        <row r="15861">
          <cell r="A15861" t="str">
            <v>n/a</v>
          </cell>
          <cell r="B15861" t="str">
            <v>n/a</v>
          </cell>
          <cell r="D15861" t="str">
            <v>n/a</v>
          </cell>
        </row>
        <row r="15862">
          <cell r="A15862">
            <v>2015</v>
          </cell>
          <cell r="B15862" t="str">
            <v>Cisco</v>
          </cell>
        </row>
        <row r="15863">
          <cell r="A15863">
            <v>2015</v>
          </cell>
          <cell r="B15863" t="str">
            <v>Cisco</v>
          </cell>
        </row>
        <row r="15864">
          <cell r="A15864">
            <v>2015</v>
          </cell>
          <cell r="B15864" t="str">
            <v>Cisco</v>
          </cell>
        </row>
        <row r="15865">
          <cell r="A15865">
            <v>2015</v>
          </cell>
          <cell r="B15865" t="str">
            <v>Cisco</v>
          </cell>
        </row>
        <row r="15866">
          <cell r="A15866">
            <v>2015</v>
          </cell>
          <cell r="B15866" t="str">
            <v>Cisco</v>
          </cell>
        </row>
        <row r="15867">
          <cell r="A15867">
            <v>2015</v>
          </cell>
          <cell r="B15867" t="str">
            <v>Cisco</v>
          </cell>
        </row>
        <row r="15868">
          <cell r="A15868">
            <v>2015</v>
          </cell>
          <cell r="B15868" t="str">
            <v>Cisco</v>
          </cell>
        </row>
        <row r="15869">
          <cell r="A15869">
            <v>2015</v>
          </cell>
          <cell r="B15869" t="str">
            <v>Cisco</v>
          </cell>
        </row>
        <row r="15870">
          <cell r="A15870">
            <v>2015</v>
          </cell>
          <cell r="B15870" t="str">
            <v>Cisco</v>
          </cell>
        </row>
        <row r="15871">
          <cell r="A15871">
            <v>2015</v>
          </cell>
          <cell r="B15871" t="str">
            <v>Cisco</v>
          </cell>
        </row>
        <row r="15872">
          <cell r="A15872">
            <v>2015</v>
          </cell>
          <cell r="B15872" t="str">
            <v>Cisco</v>
          </cell>
        </row>
        <row r="15873">
          <cell r="A15873" t="str">
            <v>n/a</v>
          </cell>
          <cell r="B15873" t="str">
            <v>n/a</v>
          </cell>
          <cell r="D15873" t="str">
            <v>n/a</v>
          </cell>
        </row>
        <row r="15874">
          <cell r="A15874">
            <v>2015</v>
          </cell>
          <cell r="B15874" t="str">
            <v>Cisco</v>
          </cell>
        </row>
        <row r="15875">
          <cell r="A15875" t="str">
            <v>n/a</v>
          </cell>
          <cell r="B15875" t="str">
            <v>n/a</v>
          </cell>
          <cell r="D15875" t="str">
            <v>n/a</v>
          </cell>
        </row>
        <row r="15876">
          <cell r="A15876" t="str">
            <v>n/a</v>
          </cell>
          <cell r="B15876" t="str">
            <v>n/a</v>
          </cell>
          <cell r="D15876" t="str">
            <v>n/a</v>
          </cell>
        </row>
        <row r="15877">
          <cell r="A15877">
            <v>2015</v>
          </cell>
          <cell r="B15877" t="str">
            <v>Cisco</v>
          </cell>
        </row>
        <row r="15878">
          <cell r="A15878" t="str">
            <v>n/a</v>
          </cell>
          <cell r="B15878" t="str">
            <v>n/a</v>
          </cell>
          <cell r="D15878" t="str">
            <v>n/a</v>
          </cell>
        </row>
        <row r="15879">
          <cell r="A15879" t="str">
            <v>–</v>
          </cell>
          <cell r="B15879" t="str">
            <v>EIU estimate</v>
          </cell>
          <cell r="D15879" t="str">
            <v>e</v>
          </cell>
        </row>
        <row r="15880">
          <cell r="A15880">
            <v>2015</v>
          </cell>
          <cell r="B15880" t="str">
            <v>Cisco</v>
          </cell>
        </row>
        <row r="15881">
          <cell r="A15881">
            <v>2016</v>
          </cell>
          <cell r="B15881" t="str">
            <v>OpenSignal</v>
          </cell>
        </row>
        <row r="15882">
          <cell r="A15882">
            <v>2015</v>
          </cell>
          <cell r="B15882" t="str">
            <v>Cisco</v>
          </cell>
        </row>
        <row r="15883">
          <cell r="A15883">
            <v>2015</v>
          </cell>
          <cell r="B15883" t="str">
            <v>Cisco</v>
          </cell>
        </row>
        <row r="15884">
          <cell r="A15884">
            <v>2015</v>
          </cell>
          <cell r="B15884" t="str">
            <v>Cisco</v>
          </cell>
        </row>
        <row r="15885">
          <cell r="A15885">
            <v>2015</v>
          </cell>
          <cell r="B15885" t="str">
            <v>Cisco</v>
          </cell>
        </row>
        <row r="15886">
          <cell r="A15886">
            <v>2016</v>
          </cell>
          <cell r="B15886" t="str">
            <v>OpenSignal</v>
          </cell>
        </row>
        <row r="15887">
          <cell r="A15887">
            <v>2016</v>
          </cell>
          <cell r="B15887" t="str">
            <v>OpenSignal</v>
          </cell>
        </row>
        <row r="15888">
          <cell r="A15888" t="str">
            <v>n/a</v>
          </cell>
          <cell r="B15888" t="str">
            <v>n/a</v>
          </cell>
          <cell r="D15888" t="str">
            <v>n/a</v>
          </cell>
        </row>
        <row r="15889">
          <cell r="A15889">
            <v>2015</v>
          </cell>
          <cell r="B15889" t="str">
            <v>Cisco</v>
          </cell>
        </row>
        <row r="15890">
          <cell r="A15890">
            <v>2015</v>
          </cell>
          <cell r="B15890" t="str">
            <v>Cisco</v>
          </cell>
        </row>
        <row r="15891">
          <cell r="A15891" t="str">
            <v>n/a</v>
          </cell>
          <cell r="B15891" t="str">
            <v>n/a</v>
          </cell>
          <cell r="D15891" t="str">
            <v>n/a</v>
          </cell>
        </row>
        <row r="15892">
          <cell r="A15892" t="str">
            <v>–</v>
          </cell>
          <cell r="B15892" t="str">
            <v>EIU estimate</v>
          </cell>
          <cell r="D15892" t="str">
            <v>e</v>
          </cell>
        </row>
        <row r="15893">
          <cell r="A15893">
            <v>2015</v>
          </cell>
          <cell r="B15893" t="str">
            <v>Cisco</v>
          </cell>
        </row>
        <row r="15894">
          <cell r="A15894">
            <v>2015</v>
          </cell>
          <cell r="B15894" t="str">
            <v>Cisco</v>
          </cell>
        </row>
        <row r="15895">
          <cell r="A15895">
            <v>2015</v>
          </cell>
          <cell r="B15895" t="str">
            <v>Cisco</v>
          </cell>
        </row>
        <row r="15896">
          <cell r="A15896" t="str">
            <v>n/a</v>
          </cell>
          <cell r="B15896" t="str">
            <v>n/a</v>
          </cell>
          <cell r="D15896" t="str">
            <v>n/a</v>
          </cell>
        </row>
        <row r="15897">
          <cell r="A15897">
            <v>2015</v>
          </cell>
          <cell r="B15897" t="str">
            <v>Cisco</v>
          </cell>
        </row>
        <row r="15898">
          <cell r="A15898" t="str">
            <v>n/a</v>
          </cell>
          <cell r="B15898" t="str">
            <v>n/a</v>
          </cell>
          <cell r="D15898" t="str">
            <v>n/a</v>
          </cell>
        </row>
        <row r="15899">
          <cell r="A15899">
            <v>2015</v>
          </cell>
          <cell r="B15899" t="str">
            <v>Cisco</v>
          </cell>
        </row>
        <row r="15900">
          <cell r="A15900">
            <v>2015</v>
          </cell>
          <cell r="B15900" t="str">
            <v>Cisco</v>
          </cell>
        </row>
        <row r="15901">
          <cell r="A15901">
            <v>2015</v>
          </cell>
          <cell r="B15901" t="str">
            <v>Cisco</v>
          </cell>
        </row>
        <row r="15902">
          <cell r="A15902" t="str">
            <v>n/a</v>
          </cell>
          <cell r="B15902" t="str">
            <v>n/a</v>
          </cell>
          <cell r="D15902" t="str">
            <v>n/a</v>
          </cell>
        </row>
        <row r="15903">
          <cell r="A15903">
            <v>2015</v>
          </cell>
          <cell r="B15903" t="str">
            <v>Cisco</v>
          </cell>
        </row>
        <row r="15904">
          <cell r="A15904" t="str">
            <v>n/a</v>
          </cell>
          <cell r="B15904" t="str">
            <v>n/a</v>
          </cell>
          <cell r="D15904" t="str">
            <v>n/a</v>
          </cell>
        </row>
        <row r="15905">
          <cell r="A15905">
            <v>2015</v>
          </cell>
          <cell r="B15905" t="str">
            <v>Cisco</v>
          </cell>
        </row>
        <row r="15906">
          <cell r="A15906">
            <v>2015</v>
          </cell>
          <cell r="B15906" t="str">
            <v>Cisco</v>
          </cell>
        </row>
        <row r="15907">
          <cell r="A15907">
            <v>2015</v>
          </cell>
          <cell r="B15907" t="str">
            <v>Cisco</v>
          </cell>
        </row>
        <row r="15908">
          <cell r="A15908" t="str">
            <v>n/a</v>
          </cell>
          <cell r="B15908" t="str">
            <v>n/a</v>
          </cell>
          <cell r="D15908" t="str">
            <v>n/a</v>
          </cell>
        </row>
        <row r="15909">
          <cell r="A15909" t="str">
            <v>–</v>
          </cell>
          <cell r="B15909" t="str">
            <v>EIU estimate</v>
          </cell>
          <cell r="D15909" t="str">
            <v>e</v>
          </cell>
        </row>
        <row r="15910">
          <cell r="A15910" t="str">
            <v>–</v>
          </cell>
          <cell r="B15910" t="str">
            <v>EIU estimate</v>
          </cell>
          <cell r="D15910" t="str">
            <v>e</v>
          </cell>
        </row>
        <row r="15911">
          <cell r="A15911">
            <v>2016</v>
          </cell>
          <cell r="B15911" t="str">
            <v>OpenSignal</v>
          </cell>
        </row>
        <row r="15912">
          <cell r="A15912">
            <v>2015</v>
          </cell>
          <cell r="B15912" t="str">
            <v>Cisco</v>
          </cell>
        </row>
        <row r="15913">
          <cell r="A15913">
            <v>2015</v>
          </cell>
          <cell r="B15913" t="str">
            <v>Cisco</v>
          </cell>
        </row>
        <row r="15914">
          <cell r="A15914">
            <v>2015</v>
          </cell>
          <cell r="B15914" t="str">
            <v>Cisco</v>
          </cell>
        </row>
        <row r="15915">
          <cell r="A15915">
            <v>2016</v>
          </cell>
          <cell r="B15915" t="str">
            <v>OpenSignal</v>
          </cell>
        </row>
        <row r="15916">
          <cell r="A15916">
            <v>2015</v>
          </cell>
          <cell r="B15916" t="str">
            <v>Cisco</v>
          </cell>
        </row>
        <row r="15917">
          <cell r="A15917">
            <v>2016</v>
          </cell>
          <cell r="B15917" t="str">
            <v>OpenSignal</v>
          </cell>
        </row>
        <row r="15918">
          <cell r="A15918">
            <v>2015</v>
          </cell>
          <cell r="B15918" t="str">
            <v>Cisco</v>
          </cell>
        </row>
        <row r="15919">
          <cell r="A15919" t="str">
            <v>n/a</v>
          </cell>
          <cell r="B15919" t="str">
            <v>n/a</v>
          </cell>
          <cell r="D15919" t="str">
            <v>n/a</v>
          </cell>
        </row>
        <row r="15920">
          <cell r="A15920">
            <v>2016</v>
          </cell>
          <cell r="B15920" t="str">
            <v>OpenSignal</v>
          </cell>
        </row>
        <row r="15921">
          <cell r="A15921">
            <v>2015</v>
          </cell>
          <cell r="B15921" t="str">
            <v>Cisco</v>
          </cell>
        </row>
        <row r="15922">
          <cell r="A15922">
            <v>2015</v>
          </cell>
          <cell r="B15922" t="str">
            <v>Cisco</v>
          </cell>
        </row>
        <row r="15923">
          <cell r="A15923">
            <v>2015</v>
          </cell>
          <cell r="B15923" t="str">
            <v>Cisco</v>
          </cell>
        </row>
        <row r="15924">
          <cell r="A15924">
            <v>2015</v>
          </cell>
          <cell r="B15924" t="str">
            <v>Cisco</v>
          </cell>
        </row>
        <row r="15925">
          <cell r="A15925">
            <v>2015</v>
          </cell>
          <cell r="B15925" t="str">
            <v>Cisco</v>
          </cell>
        </row>
        <row r="15926">
          <cell r="A15926">
            <v>2015</v>
          </cell>
          <cell r="B15926" t="str">
            <v>Cisco</v>
          </cell>
        </row>
        <row r="15927">
          <cell r="A15927">
            <v>2015</v>
          </cell>
          <cell r="B15927" t="str">
            <v>Cisco</v>
          </cell>
        </row>
        <row r="15928">
          <cell r="A15928" t="str">
            <v>n/a</v>
          </cell>
          <cell r="B15928" t="str">
            <v>n/a</v>
          </cell>
          <cell r="D15928" t="str">
            <v>n/a</v>
          </cell>
        </row>
        <row r="15929">
          <cell r="A15929" t="str">
            <v>n/a</v>
          </cell>
          <cell r="B15929" t="str">
            <v>n/a</v>
          </cell>
          <cell r="D15929" t="str">
            <v>n/a</v>
          </cell>
        </row>
        <row r="15930">
          <cell r="A15930">
            <v>2015</v>
          </cell>
          <cell r="B15930" t="str">
            <v>Cisco</v>
          </cell>
        </row>
        <row r="15931">
          <cell r="A15931">
            <v>2015</v>
          </cell>
          <cell r="B15931" t="str">
            <v>Cisco</v>
          </cell>
        </row>
        <row r="15932">
          <cell r="A15932" t="str">
            <v>–</v>
          </cell>
          <cell r="B15932" t="str">
            <v>EIU estimate</v>
          </cell>
          <cell r="D15932" t="str">
            <v>e</v>
          </cell>
        </row>
        <row r="15933">
          <cell r="A15933">
            <v>2015</v>
          </cell>
          <cell r="B15933" t="str">
            <v>Cisco</v>
          </cell>
        </row>
        <row r="15934">
          <cell r="A15934" t="str">
            <v>–</v>
          </cell>
          <cell r="B15934" t="str">
            <v>EIU estimate</v>
          </cell>
          <cell r="D15934" t="str">
            <v>e</v>
          </cell>
        </row>
        <row r="15935">
          <cell r="A15935">
            <v>2015</v>
          </cell>
          <cell r="B15935" t="str">
            <v>Cisco</v>
          </cell>
        </row>
        <row r="15936">
          <cell r="A15936">
            <v>2015</v>
          </cell>
          <cell r="B15936" t="str">
            <v>Cisco</v>
          </cell>
        </row>
        <row r="15937">
          <cell r="A15937">
            <v>2015</v>
          </cell>
          <cell r="B15937" t="str">
            <v>Cisco</v>
          </cell>
        </row>
        <row r="15938">
          <cell r="A15938">
            <v>2015</v>
          </cell>
          <cell r="B15938" t="str">
            <v>Cisco</v>
          </cell>
        </row>
        <row r="15939">
          <cell r="A15939">
            <v>2015</v>
          </cell>
          <cell r="B15939" t="str">
            <v>Cisco</v>
          </cell>
        </row>
        <row r="15940">
          <cell r="A15940">
            <v>2015</v>
          </cell>
          <cell r="B15940" t="str">
            <v>Cisco</v>
          </cell>
        </row>
        <row r="15941">
          <cell r="A15941">
            <v>2015</v>
          </cell>
          <cell r="B15941" t="str">
            <v>Cisco</v>
          </cell>
        </row>
        <row r="15942">
          <cell r="A15942" t="str">
            <v>n/a</v>
          </cell>
          <cell r="B15942" t="str">
            <v>n/a</v>
          </cell>
          <cell r="D15942" t="str">
            <v>n/a</v>
          </cell>
        </row>
        <row r="15943">
          <cell r="A15943">
            <v>2015</v>
          </cell>
          <cell r="B15943" t="str">
            <v>Cisco</v>
          </cell>
        </row>
        <row r="15944">
          <cell r="A15944">
            <v>2015</v>
          </cell>
          <cell r="B15944" t="str">
            <v>Cisco</v>
          </cell>
        </row>
        <row r="15945">
          <cell r="A15945">
            <v>2015</v>
          </cell>
          <cell r="B15945" t="str">
            <v>Cisco</v>
          </cell>
        </row>
        <row r="15946">
          <cell r="A15946">
            <v>2015</v>
          </cell>
          <cell r="B15946" t="str">
            <v>Cisco</v>
          </cell>
        </row>
        <row r="15947">
          <cell r="A15947" t="str">
            <v>n/a</v>
          </cell>
          <cell r="B15947" t="str">
            <v>n/a</v>
          </cell>
          <cell r="D15947" t="str">
            <v>n/a</v>
          </cell>
        </row>
        <row r="15948">
          <cell r="A15948">
            <v>2015</v>
          </cell>
          <cell r="B15948" t="str">
            <v>Cisco</v>
          </cell>
        </row>
        <row r="15949">
          <cell r="A15949">
            <v>2015</v>
          </cell>
          <cell r="B15949" t="str">
            <v>Cisco</v>
          </cell>
        </row>
        <row r="15950">
          <cell r="A15950">
            <v>2015</v>
          </cell>
          <cell r="B15950" t="str">
            <v>Cisco</v>
          </cell>
        </row>
        <row r="15951">
          <cell r="A15951">
            <v>2015</v>
          </cell>
          <cell r="B15951" t="str">
            <v>Cisco</v>
          </cell>
        </row>
        <row r="15952">
          <cell r="A15952">
            <v>2015</v>
          </cell>
          <cell r="B15952" t="str">
            <v>Cisco</v>
          </cell>
        </row>
        <row r="15953">
          <cell r="A15953">
            <v>2015</v>
          </cell>
          <cell r="B15953" t="str">
            <v>Cisco</v>
          </cell>
        </row>
        <row r="15954">
          <cell r="A15954">
            <v>2015</v>
          </cell>
          <cell r="B15954" t="str">
            <v>Cisco</v>
          </cell>
        </row>
        <row r="15955">
          <cell r="A15955">
            <v>2016</v>
          </cell>
          <cell r="B15955" t="str">
            <v>OpenSignal</v>
          </cell>
        </row>
        <row r="15956">
          <cell r="A15956">
            <v>2015</v>
          </cell>
          <cell r="B15956" t="str">
            <v>Cisco</v>
          </cell>
        </row>
        <row r="15957">
          <cell r="A15957">
            <v>2015</v>
          </cell>
          <cell r="B15957" t="str">
            <v>Cisco</v>
          </cell>
        </row>
        <row r="15958">
          <cell r="A15958">
            <v>2015</v>
          </cell>
          <cell r="B15958" t="str">
            <v>Cisco</v>
          </cell>
        </row>
        <row r="15959">
          <cell r="A15959" t="str">
            <v>n/a</v>
          </cell>
          <cell r="B15959" t="str">
            <v>n/a</v>
          </cell>
          <cell r="D15959" t="str">
            <v>n/a</v>
          </cell>
        </row>
        <row r="15960">
          <cell r="A15960">
            <v>2015</v>
          </cell>
          <cell r="B15960" t="str">
            <v>Cisco</v>
          </cell>
        </row>
        <row r="15961">
          <cell r="A15961" t="str">
            <v>n/a</v>
          </cell>
          <cell r="B15961" t="str">
            <v>n/a</v>
          </cell>
          <cell r="D15961" t="str">
            <v>n/a</v>
          </cell>
        </row>
        <row r="15962">
          <cell r="A15962" t="str">
            <v>n/a</v>
          </cell>
          <cell r="B15962" t="str">
            <v>n/a</v>
          </cell>
          <cell r="D15962" t="str">
            <v>n/a</v>
          </cell>
        </row>
        <row r="15963">
          <cell r="A15963">
            <v>2015</v>
          </cell>
          <cell r="B15963" t="str">
            <v>Cisco</v>
          </cell>
        </row>
        <row r="15964">
          <cell r="A15964" t="str">
            <v>n/a</v>
          </cell>
          <cell r="B15964" t="str">
            <v>n/a</v>
          </cell>
          <cell r="D15964" t="str">
            <v>n/a</v>
          </cell>
        </row>
        <row r="15965">
          <cell r="A15965" t="str">
            <v>–</v>
          </cell>
          <cell r="B15965" t="str">
            <v>EIU estimate</v>
          </cell>
          <cell r="D15965" t="str">
            <v>e</v>
          </cell>
        </row>
        <row r="15966">
          <cell r="A15966">
            <v>2015</v>
          </cell>
          <cell r="B15966" t="str">
            <v>Cisco</v>
          </cell>
        </row>
        <row r="15967">
          <cell r="A15967">
            <v>2016</v>
          </cell>
          <cell r="B15967" t="str">
            <v>OpenSignal</v>
          </cell>
        </row>
        <row r="15968">
          <cell r="A15968">
            <v>2015</v>
          </cell>
          <cell r="B15968" t="str">
            <v>Cisco</v>
          </cell>
        </row>
        <row r="15969">
          <cell r="A15969">
            <v>2015</v>
          </cell>
          <cell r="B15969" t="str">
            <v>Cisco</v>
          </cell>
        </row>
        <row r="15970">
          <cell r="A15970">
            <v>2015</v>
          </cell>
          <cell r="B15970" t="str">
            <v>Cisco</v>
          </cell>
        </row>
        <row r="15971">
          <cell r="A15971">
            <v>2015</v>
          </cell>
          <cell r="B15971" t="str">
            <v>Cisco</v>
          </cell>
        </row>
        <row r="15972">
          <cell r="A15972">
            <v>2016</v>
          </cell>
          <cell r="B15972" t="str">
            <v>OpenSignal</v>
          </cell>
        </row>
        <row r="15973">
          <cell r="A15973">
            <v>2016</v>
          </cell>
          <cell r="B15973" t="str">
            <v>OpenSignal</v>
          </cell>
        </row>
        <row r="15974">
          <cell r="A15974" t="str">
            <v>n/a</v>
          </cell>
          <cell r="B15974" t="str">
            <v>n/a</v>
          </cell>
          <cell r="D15974" t="str">
            <v>n/a</v>
          </cell>
        </row>
        <row r="15975">
          <cell r="A15975">
            <v>2015</v>
          </cell>
          <cell r="B15975" t="str">
            <v>Cisco</v>
          </cell>
        </row>
        <row r="15976">
          <cell r="A15976">
            <v>2015</v>
          </cell>
          <cell r="B15976" t="str">
            <v>Cisco</v>
          </cell>
        </row>
        <row r="15977">
          <cell r="A15977" t="str">
            <v>n/a</v>
          </cell>
          <cell r="B15977" t="str">
            <v>n/a</v>
          </cell>
          <cell r="D15977" t="str">
            <v>n/a</v>
          </cell>
        </row>
        <row r="15978">
          <cell r="A15978" t="str">
            <v>–</v>
          </cell>
          <cell r="B15978" t="str">
            <v>EIU estimate</v>
          </cell>
          <cell r="D15978" t="str">
            <v>e</v>
          </cell>
        </row>
        <row r="15979">
          <cell r="A15979">
            <v>2015</v>
          </cell>
          <cell r="B15979" t="str">
            <v>Cisco</v>
          </cell>
        </row>
        <row r="15980">
          <cell r="A15980">
            <v>2015</v>
          </cell>
          <cell r="B15980" t="str">
            <v>Cisco</v>
          </cell>
        </row>
        <row r="15981">
          <cell r="A15981">
            <v>2015</v>
          </cell>
          <cell r="B15981" t="str">
            <v>Cisco</v>
          </cell>
        </row>
        <row r="15982">
          <cell r="A15982" t="str">
            <v>n/a</v>
          </cell>
          <cell r="B15982" t="str">
            <v>n/a</v>
          </cell>
          <cell r="D15982" t="str">
            <v>n/a</v>
          </cell>
        </row>
        <row r="15983">
          <cell r="A15983">
            <v>2015</v>
          </cell>
          <cell r="B15983" t="str">
            <v>Cisco</v>
          </cell>
        </row>
        <row r="15984">
          <cell r="A15984" t="str">
            <v>n/a</v>
          </cell>
          <cell r="B15984" t="str">
            <v>n/a</v>
          </cell>
          <cell r="D15984" t="str">
            <v>n/a</v>
          </cell>
        </row>
        <row r="15985">
          <cell r="A15985">
            <v>2015</v>
          </cell>
          <cell r="B15985" t="str">
            <v>Cisco</v>
          </cell>
        </row>
        <row r="15986">
          <cell r="A15986">
            <v>2015</v>
          </cell>
          <cell r="B15986" t="str">
            <v>Cisco</v>
          </cell>
        </row>
        <row r="15987">
          <cell r="A15987">
            <v>2015</v>
          </cell>
          <cell r="B15987" t="str">
            <v>Cisco</v>
          </cell>
        </row>
        <row r="15988">
          <cell r="A15988" t="str">
            <v>n/a</v>
          </cell>
          <cell r="B15988" t="str">
            <v>n/a</v>
          </cell>
          <cell r="D15988" t="str">
            <v>n/a</v>
          </cell>
        </row>
        <row r="15989">
          <cell r="A15989">
            <v>2015</v>
          </cell>
          <cell r="B15989" t="str">
            <v>Cisco</v>
          </cell>
        </row>
        <row r="15990">
          <cell r="A15990" t="str">
            <v>n/a</v>
          </cell>
          <cell r="B15990" t="str">
            <v>n/a</v>
          </cell>
          <cell r="D15990" t="str">
            <v>n/a</v>
          </cell>
        </row>
        <row r="15991">
          <cell r="A15991">
            <v>2015</v>
          </cell>
          <cell r="B15991" t="str">
            <v>Cisco</v>
          </cell>
        </row>
        <row r="15992">
          <cell r="A15992">
            <v>2015</v>
          </cell>
          <cell r="B15992" t="str">
            <v>Cisco</v>
          </cell>
        </row>
        <row r="15993">
          <cell r="A15993">
            <v>2015</v>
          </cell>
          <cell r="B15993" t="str">
            <v>Cisco</v>
          </cell>
        </row>
        <row r="15994">
          <cell r="A15994" t="str">
            <v>n/a</v>
          </cell>
          <cell r="B15994" t="str">
            <v>n/a</v>
          </cell>
          <cell r="D15994" t="str">
            <v>n/a</v>
          </cell>
        </row>
        <row r="15995">
          <cell r="A15995" t="str">
            <v>–</v>
          </cell>
          <cell r="B15995" t="str">
            <v>EIU estimate</v>
          </cell>
          <cell r="D15995" t="str">
            <v>e</v>
          </cell>
        </row>
        <row r="15996">
          <cell r="A15996" t="str">
            <v>–</v>
          </cell>
          <cell r="B15996" t="str">
            <v>EIU estimate</v>
          </cell>
          <cell r="D15996" t="str">
            <v>e</v>
          </cell>
        </row>
        <row r="15997">
          <cell r="A15997">
            <v>2016</v>
          </cell>
          <cell r="B15997" t="str">
            <v>OpenSignal</v>
          </cell>
        </row>
        <row r="15998">
          <cell r="A15998">
            <v>2015</v>
          </cell>
          <cell r="B15998" t="str">
            <v>Cisco</v>
          </cell>
        </row>
        <row r="15999">
          <cell r="A15999">
            <v>2015</v>
          </cell>
          <cell r="B15999" t="str">
            <v>Cisco</v>
          </cell>
        </row>
        <row r="16000">
          <cell r="A16000">
            <v>2015</v>
          </cell>
          <cell r="B16000" t="str">
            <v>Cisco</v>
          </cell>
        </row>
        <row r="16001">
          <cell r="A16001">
            <v>2016</v>
          </cell>
          <cell r="B16001" t="str">
            <v>OpenSignal</v>
          </cell>
        </row>
        <row r="16002">
          <cell r="A16002">
            <v>2015</v>
          </cell>
          <cell r="B16002" t="str">
            <v>Cisco</v>
          </cell>
        </row>
        <row r="16003">
          <cell r="A16003">
            <v>2016</v>
          </cell>
          <cell r="B16003" t="str">
            <v>OpenSignal</v>
          </cell>
        </row>
        <row r="16004">
          <cell r="A16004">
            <v>2015</v>
          </cell>
          <cell r="B16004" t="str">
            <v>Cisco</v>
          </cell>
        </row>
        <row r="16005">
          <cell r="A16005" t="str">
            <v>n/a</v>
          </cell>
          <cell r="B16005" t="str">
            <v>n/a</v>
          </cell>
          <cell r="D16005" t="str">
            <v>n/a</v>
          </cell>
        </row>
        <row r="16006">
          <cell r="A16006">
            <v>2016</v>
          </cell>
          <cell r="B16006" t="str">
            <v>OpenSignal</v>
          </cell>
        </row>
        <row r="16007">
          <cell r="A16007">
            <v>2015</v>
          </cell>
          <cell r="B16007" t="str">
            <v>Cisco</v>
          </cell>
        </row>
        <row r="16008">
          <cell r="A16008">
            <v>2015</v>
          </cell>
          <cell r="B16008" t="str">
            <v>Cisco</v>
          </cell>
        </row>
        <row r="16009">
          <cell r="A16009">
            <v>2015</v>
          </cell>
          <cell r="B16009" t="str">
            <v>Cisco</v>
          </cell>
        </row>
        <row r="16010">
          <cell r="A16010">
            <v>2015</v>
          </cell>
          <cell r="B16010" t="str">
            <v>Cisco</v>
          </cell>
        </row>
        <row r="16011">
          <cell r="A16011">
            <v>2015</v>
          </cell>
          <cell r="B16011" t="str">
            <v>Cisco</v>
          </cell>
        </row>
        <row r="16012">
          <cell r="A16012">
            <v>2015</v>
          </cell>
          <cell r="B16012" t="str">
            <v>Cisco</v>
          </cell>
        </row>
        <row r="16013">
          <cell r="A16013">
            <v>2015</v>
          </cell>
          <cell r="B16013" t="str">
            <v>Cisco</v>
          </cell>
        </row>
        <row r="16014">
          <cell r="A16014" t="str">
            <v>n/a</v>
          </cell>
          <cell r="B16014" t="str">
            <v>n/a</v>
          </cell>
          <cell r="D16014" t="str">
            <v>n/a</v>
          </cell>
        </row>
        <row r="16015">
          <cell r="A16015" t="str">
            <v>n/a</v>
          </cell>
          <cell r="B16015" t="str">
            <v>n/a</v>
          </cell>
          <cell r="D16015" t="str">
            <v>n/a</v>
          </cell>
        </row>
        <row r="16016">
          <cell r="A16016">
            <v>2015</v>
          </cell>
          <cell r="B16016" t="str">
            <v>Cisco</v>
          </cell>
        </row>
        <row r="16017">
          <cell r="A16017">
            <v>2015</v>
          </cell>
          <cell r="B16017" t="str">
            <v>Cisco</v>
          </cell>
        </row>
        <row r="16018">
          <cell r="A16018" t="str">
            <v>–</v>
          </cell>
          <cell r="B16018" t="str">
            <v>EIU estimate</v>
          </cell>
          <cell r="D16018" t="str">
            <v>e</v>
          </cell>
        </row>
        <row r="16019">
          <cell r="A16019">
            <v>2015</v>
          </cell>
          <cell r="B16019" t="str">
            <v>Cisco</v>
          </cell>
        </row>
        <row r="16020">
          <cell r="A16020" t="str">
            <v>–</v>
          </cell>
          <cell r="B16020" t="str">
            <v>EIU estimate</v>
          </cell>
          <cell r="D16020" t="str">
            <v>e</v>
          </cell>
        </row>
        <row r="16021">
          <cell r="A16021">
            <v>2015</v>
          </cell>
          <cell r="B16021" t="str">
            <v>Cisco</v>
          </cell>
        </row>
        <row r="16022">
          <cell r="A16022">
            <v>2015</v>
          </cell>
          <cell r="B16022" t="str">
            <v>Cisco</v>
          </cell>
        </row>
        <row r="16023">
          <cell r="A16023">
            <v>2015</v>
          </cell>
          <cell r="B16023" t="str">
            <v>Cisco</v>
          </cell>
        </row>
        <row r="16024">
          <cell r="A16024">
            <v>2015</v>
          </cell>
          <cell r="B16024" t="str">
            <v>Cisco</v>
          </cell>
        </row>
        <row r="16025">
          <cell r="A16025">
            <v>2015</v>
          </cell>
          <cell r="B16025" t="str">
            <v>Cisco</v>
          </cell>
        </row>
        <row r="16026">
          <cell r="A16026">
            <v>2015</v>
          </cell>
          <cell r="B16026" t="str">
            <v>Cisco</v>
          </cell>
        </row>
        <row r="16027">
          <cell r="A16027">
            <v>2015</v>
          </cell>
          <cell r="B16027" t="str">
            <v>Cisco</v>
          </cell>
        </row>
        <row r="16028">
          <cell r="A16028" t="str">
            <v>n/a</v>
          </cell>
          <cell r="B16028" t="str">
            <v>n/a</v>
          </cell>
          <cell r="D16028" t="str">
            <v>n/a</v>
          </cell>
        </row>
        <row r="16029">
          <cell r="A16029">
            <v>2015</v>
          </cell>
          <cell r="B16029" t="str">
            <v>Cisco</v>
          </cell>
        </row>
        <row r="16030">
          <cell r="A16030">
            <v>2015</v>
          </cell>
          <cell r="B16030" t="str">
            <v>Cisco</v>
          </cell>
        </row>
        <row r="16031">
          <cell r="A16031">
            <v>2015</v>
          </cell>
          <cell r="B16031" t="str">
            <v>Cisco</v>
          </cell>
        </row>
        <row r="16032">
          <cell r="A16032">
            <v>2015</v>
          </cell>
          <cell r="B16032" t="str">
            <v>Cisco</v>
          </cell>
        </row>
        <row r="16033">
          <cell r="A16033" t="str">
            <v>n/a</v>
          </cell>
          <cell r="B16033" t="str">
            <v>n/a</v>
          </cell>
          <cell r="D16033" t="str">
            <v>n/a</v>
          </cell>
        </row>
        <row r="16034">
          <cell r="A16034">
            <v>2015</v>
          </cell>
          <cell r="B16034" t="str">
            <v>Cisco</v>
          </cell>
        </row>
        <row r="16035">
          <cell r="A16035">
            <v>2015</v>
          </cell>
          <cell r="B16035" t="str">
            <v>Cisco</v>
          </cell>
        </row>
        <row r="16036">
          <cell r="A16036">
            <v>2015</v>
          </cell>
          <cell r="B16036" t="str">
            <v>Cisco</v>
          </cell>
        </row>
        <row r="16037">
          <cell r="A16037">
            <v>2015</v>
          </cell>
          <cell r="B16037" t="str">
            <v>Cisco</v>
          </cell>
        </row>
        <row r="16038">
          <cell r="A16038">
            <v>2015</v>
          </cell>
          <cell r="B16038" t="str">
            <v>Cisco</v>
          </cell>
        </row>
        <row r="16039">
          <cell r="A16039">
            <v>2015</v>
          </cell>
          <cell r="B16039" t="str">
            <v>Cisco</v>
          </cell>
        </row>
        <row r="16040">
          <cell r="A16040">
            <v>2015</v>
          </cell>
          <cell r="B16040" t="str">
            <v>Cisco</v>
          </cell>
        </row>
        <row r="16041">
          <cell r="A16041">
            <v>2016</v>
          </cell>
          <cell r="B16041" t="str">
            <v>OpenSignal</v>
          </cell>
        </row>
        <row r="16042">
          <cell r="A16042">
            <v>2015</v>
          </cell>
          <cell r="B16042" t="str">
            <v>Cisco</v>
          </cell>
        </row>
        <row r="16043">
          <cell r="A16043">
            <v>2015</v>
          </cell>
          <cell r="B16043" t="str">
            <v>Cisco</v>
          </cell>
        </row>
        <row r="16044">
          <cell r="A16044">
            <v>2015</v>
          </cell>
          <cell r="B16044" t="str">
            <v>Cisco</v>
          </cell>
        </row>
        <row r="16045">
          <cell r="A16045" t="str">
            <v>n/a</v>
          </cell>
          <cell r="B16045" t="str">
            <v>n/a</v>
          </cell>
          <cell r="D16045" t="str">
            <v>n/a</v>
          </cell>
        </row>
        <row r="16046">
          <cell r="A16046">
            <v>2015</v>
          </cell>
          <cell r="B16046" t="str">
            <v>Cisco</v>
          </cell>
        </row>
        <row r="16047">
          <cell r="A16047" t="str">
            <v>n/a</v>
          </cell>
          <cell r="B16047" t="str">
            <v>n/a</v>
          </cell>
          <cell r="D16047" t="str">
            <v>n/a</v>
          </cell>
        </row>
        <row r="16048">
          <cell r="A16048" t="str">
            <v>n/a</v>
          </cell>
          <cell r="B16048" t="str">
            <v>n/a</v>
          </cell>
          <cell r="D16048" t="str">
            <v>n/a</v>
          </cell>
        </row>
        <row r="16049">
          <cell r="A16049">
            <v>2015</v>
          </cell>
          <cell r="B16049" t="str">
            <v>Cisco</v>
          </cell>
        </row>
        <row r="16050">
          <cell r="A16050" t="str">
            <v>n/a</v>
          </cell>
          <cell r="B16050" t="str">
            <v>n/a</v>
          </cell>
          <cell r="D16050" t="str">
            <v>n/a</v>
          </cell>
        </row>
        <row r="16051">
          <cell r="A16051" t="str">
            <v>–</v>
          </cell>
          <cell r="B16051" t="str">
            <v>EIU estimate</v>
          </cell>
          <cell r="D16051" t="str">
            <v>e</v>
          </cell>
        </row>
        <row r="16052">
          <cell r="A16052">
            <v>2015</v>
          </cell>
          <cell r="B16052" t="str">
            <v>Cisco</v>
          </cell>
        </row>
        <row r="16053">
          <cell r="A16053">
            <v>2016</v>
          </cell>
          <cell r="B16053" t="str">
            <v>OpenSignal</v>
          </cell>
        </row>
        <row r="16054">
          <cell r="A16054">
            <v>2015</v>
          </cell>
          <cell r="B16054" t="str">
            <v>Cisco</v>
          </cell>
        </row>
        <row r="16055">
          <cell r="A16055">
            <v>2015</v>
          </cell>
          <cell r="B16055" t="str">
            <v>Cisco</v>
          </cell>
        </row>
        <row r="16056">
          <cell r="A16056">
            <v>2015</v>
          </cell>
          <cell r="B16056" t="str">
            <v>Cisco</v>
          </cell>
        </row>
        <row r="16057">
          <cell r="A16057">
            <v>2015</v>
          </cell>
          <cell r="B16057" t="str">
            <v>Cisco</v>
          </cell>
        </row>
        <row r="16058">
          <cell r="A16058">
            <v>2016</v>
          </cell>
          <cell r="B16058" t="str">
            <v>OpenSignal</v>
          </cell>
        </row>
        <row r="16059">
          <cell r="A16059">
            <v>2016</v>
          </cell>
          <cell r="B16059" t="str">
            <v>OpenSignal</v>
          </cell>
        </row>
        <row r="16060">
          <cell r="A16060" t="str">
            <v>n/a</v>
          </cell>
          <cell r="B16060" t="str">
            <v>n/a</v>
          </cell>
          <cell r="D16060" t="str">
            <v>n/a</v>
          </cell>
        </row>
        <row r="16061">
          <cell r="A16061">
            <v>2015</v>
          </cell>
          <cell r="B16061" t="str">
            <v>Cisco</v>
          </cell>
        </row>
        <row r="16062">
          <cell r="A16062">
            <v>2015</v>
          </cell>
          <cell r="B16062" t="str">
            <v>Cisco</v>
          </cell>
        </row>
        <row r="16063">
          <cell r="A16063" t="str">
            <v>n/a</v>
          </cell>
          <cell r="B16063" t="str">
            <v>n/a</v>
          </cell>
          <cell r="D16063" t="str">
            <v>n/a</v>
          </cell>
        </row>
        <row r="16064">
          <cell r="A16064" t="str">
            <v>–</v>
          </cell>
          <cell r="B16064" t="str">
            <v>EIU estimate</v>
          </cell>
          <cell r="D16064" t="str">
            <v>e</v>
          </cell>
        </row>
        <row r="16065">
          <cell r="A16065">
            <v>2015</v>
          </cell>
          <cell r="B16065" t="str">
            <v>Cisco</v>
          </cell>
        </row>
        <row r="16066">
          <cell r="A16066">
            <v>2015</v>
          </cell>
          <cell r="B16066" t="str">
            <v>Cisco</v>
          </cell>
        </row>
        <row r="16067">
          <cell r="A16067">
            <v>2015</v>
          </cell>
          <cell r="B16067" t="str">
            <v>Cisco</v>
          </cell>
        </row>
        <row r="16068">
          <cell r="A16068" t="str">
            <v>n/a</v>
          </cell>
          <cell r="B16068" t="str">
            <v>n/a</v>
          </cell>
          <cell r="D16068" t="str">
            <v>n/a</v>
          </cell>
        </row>
        <row r="16069">
          <cell r="A16069">
            <v>2015</v>
          </cell>
          <cell r="B16069" t="str">
            <v>Cisco</v>
          </cell>
        </row>
        <row r="16070">
          <cell r="A16070" t="str">
            <v>n/a</v>
          </cell>
          <cell r="B16070" t="str">
            <v>n/a</v>
          </cell>
          <cell r="D16070" t="str">
            <v>n/a</v>
          </cell>
        </row>
        <row r="16071">
          <cell r="A16071">
            <v>2015</v>
          </cell>
          <cell r="B16071" t="str">
            <v>Cisco</v>
          </cell>
        </row>
        <row r="16072">
          <cell r="A16072">
            <v>2015</v>
          </cell>
          <cell r="B16072" t="str">
            <v>Cisco</v>
          </cell>
        </row>
        <row r="16073">
          <cell r="A16073">
            <v>2015</v>
          </cell>
          <cell r="B16073" t="str">
            <v>Cisco</v>
          </cell>
        </row>
        <row r="16074">
          <cell r="A16074" t="str">
            <v>n/a</v>
          </cell>
          <cell r="B16074" t="str">
            <v>n/a</v>
          </cell>
          <cell r="D16074" t="str">
            <v>n/a</v>
          </cell>
        </row>
        <row r="16075">
          <cell r="A16075">
            <v>2015</v>
          </cell>
          <cell r="B16075" t="str">
            <v>Cisco</v>
          </cell>
        </row>
        <row r="16076">
          <cell r="A16076" t="str">
            <v>n/a</v>
          </cell>
          <cell r="B16076" t="str">
            <v>n/a</v>
          </cell>
          <cell r="D16076" t="str">
            <v>n/a</v>
          </cell>
        </row>
        <row r="16077">
          <cell r="A16077">
            <v>2015</v>
          </cell>
          <cell r="B16077" t="str">
            <v>Cisco</v>
          </cell>
        </row>
        <row r="16078">
          <cell r="A16078">
            <v>2015</v>
          </cell>
          <cell r="B16078" t="str">
            <v>Cisco</v>
          </cell>
        </row>
        <row r="16079">
          <cell r="A16079">
            <v>2015</v>
          </cell>
          <cell r="B16079" t="str">
            <v>Cisco</v>
          </cell>
        </row>
        <row r="16080">
          <cell r="A16080" t="str">
            <v>n/a</v>
          </cell>
          <cell r="B16080" t="str">
            <v>n/a</v>
          </cell>
          <cell r="D16080" t="str">
            <v>n/a</v>
          </cell>
        </row>
        <row r="16081">
          <cell r="A16081" t="str">
            <v>–</v>
          </cell>
          <cell r="B16081" t="str">
            <v>EIU estimate</v>
          </cell>
          <cell r="D16081" t="str">
            <v>e</v>
          </cell>
        </row>
        <row r="16082">
          <cell r="A16082" t="str">
            <v>–</v>
          </cell>
          <cell r="B16082" t="str">
            <v>EIU estimate</v>
          </cell>
          <cell r="D16082" t="str">
            <v>e</v>
          </cell>
        </row>
        <row r="16083">
          <cell r="A16083">
            <v>2016</v>
          </cell>
          <cell r="B16083" t="str">
            <v>OpenSignal</v>
          </cell>
        </row>
        <row r="16084">
          <cell r="A16084">
            <v>2015</v>
          </cell>
          <cell r="B16084" t="str">
            <v>Cisco</v>
          </cell>
        </row>
        <row r="16085">
          <cell r="A16085">
            <v>2015</v>
          </cell>
          <cell r="B16085" t="str">
            <v>Cisco</v>
          </cell>
        </row>
        <row r="16086">
          <cell r="A16086">
            <v>2015</v>
          </cell>
          <cell r="B16086" t="str">
            <v>Cisco</v>
          </cell>
        </row>
        <row r="16087">
          <cell r="A16087">
            <v>2016</v>
          </cell>
          <cell r="B16087" t="str">
            <v>OpenSignal</v>
          </cell>
        </row>
        <row r="16088">
          <cell r="A16088">
            <v>2015</v>
          </cell>
          <cell r="B16088" t="str">
            <v>Cisco</v>
          </cell>
        </row>
        <row r="16089">
          <cell r="A16089">
            <v>2016</v>
          </cell>
          <cell r="B16089" t="str">
            <v>OpenSignal</v>
          </cell>
        </row>
        <row r="16090">
          <cell r="A16090">
            <v>2015</v>
          </cell>
          <cell r="B16090" t="str">
            <v>Cisco</v>
          </cell>
        </row>
        <row r="16091">
          <cell r="A16091" t="str">
            <v>n/a</v>
          </cell>
          <cell r="B16091" t="str">
            <v>n/a</v>
          </cell>
          <cell r="D16091" t="str">
            <v>n/a</v>
          </cell>
        </row>
        <row r="16092">
          <cell r="A16092">
            <v>2016</v>
          </cell>
          <cell r="B16092" t="str">
            <v>OpenSignal</v>
          </cell>
        </row>
        <row r="16093">
          <cell r="A16093">
            <v>2015</v>
          </cell>
          <cell r="B16093" t="str">
            <v>Cisco</v>
          </cell>
        </row>
        <row r="16094">
          <cell r="A16094">
            <v>2015</v>
          </cell>
          <cell r="B16094" t="str">
            <v>Cisco</v>
          </cell>
        </row>
        <row r="16095">
          <cell r="A16095">
            <v>2015</v>
          </cell>
          <cell r="B16095" t="str">
            <v>Cisco</v>
          </cell>
        </row>
        <row r="16096">
          <cell r="A16096">
            <v>2015</v>
          </cell>
          <cell r="B16096" t="str">
            <v>Cisco</v>
          </cell>
        </row>
        <row r="16097">
          <cell r="A16097">
            <v>2015</v>
          </cell>
          <cell r="B16097" t="str">
            <v>Cisco</v>
          </cell>
        </row>
        <row r="16098">
          <cell r="A16098">
            <v>2015</v>
          </cell>
          <cell r="B16098" t="str">
            <v>Cisco</v>
          </cell>
        </row>
        <row r="16099">
          <cell r="A16099">
            <v>2015</v>
          </cell>
          <cell r="B16099" t="str">
            <v>Cisco</v>
          </cell>
        </row>
        <row r="16100">
          <cell r="A16100" t="str">
            <v>n/a</v>
          </cell>
          <cell r="B16100" t="str">
            <v>n/a</v>
          </cell>
          <cell r="D16100" t="str">
            <v>n/a</v>
          </cell>
        </row>
        <row r="16101">
          <cell r="A16101" t="str">
            <v>n/a</v>
          </cell>
          <cell r="B16101" t="str">
            <v>n/a</v>
          </cell>
          <cell r="D16101" t="str">
            <v>n/a</v>
          </cell>
        </row>
        <row r="16102">
          <cell r="A16102">
            <v>2015</v>
          </cell>
          <cell r="B16102" t="str">
            <v>Cisco</v>
          </cell>
        </row>
        <row r="16103">
          <cell r="A16103">
            <v>2015</v>
          </cell>
          <cell r="B16103" t="str">
            <v>Cisco</v>
          </cell>
        </row>
        <row r="16104">
          <cell r="A16104" t="str">
            <v>–</v>
          </cell>
          <cell r="B16104" t="str">
            <v>EIU estimate</v>
          </cell>
          <cell r="D16104" t="str">
            <v>e</v>
          </cell>
        </row>
        <row r="16105">
          <cell r="A16105">
            <v>2015</v>
          </cell>
          <cell r="B16105" t="str">
            <v>Cisco</v>
          </cell>
        </row>
        <row r="16106">
          <cell r="A16106" t="str">
            <v>–</v>
          </cell>
          <cell r="B16106" t="str">
            <v>EIU estimate</v>
          </cell>
          <cell r="D16106" t="str">
            <v>e</v>
          </cell>
        </row>
        <row r="16107">
          <cell r="A16107">
            <v>2015</v>
          </cell>
          <cell r="B16107" t="str">
            <v>Cisco</v>
          </cell>
        </row>
        <row r="16108">
          <cell r="A16108">
            <v>2015</v>
          </cell>
          <cell r="B16108" t="str">
            <v>Cisco</v>
          </cell>
        </row>
        <row r="16109">
          <cell r="A16109">
            <v>2015</v>
          </cell>
          <cell r="B16109" t="str">
            <v>Cisco</v>
          </cell>
        </row>
        <row r="16110">
          <cell r="A16110">
            <v>2015</v>
          </cell>
          <cell r="B16110" t="str">
            <v>Cisco</v>
          </cell>
        </row>
        <row r="16111">
          <cell r="A16111">
            <v>2015</v>
          </cell>
          <cell r="B16111" t="str">
            <v>Cisco</v>
          </cell>
        </row>
        <row r="16112">
          <cell r="A16112">
            <v>2015</v>
          </cell>
          <cell r="B16112" t="str">
            <v>Cisco</v>
          </cell>
        </row>
        <row r="16113">
          <cell r="A16113">
            <v>2015</v>
          </cell>
          <cell r="B16113" t="str">
            <v>Cisco</v>
          </cell>
        </row>
        <row r="16114">
          <cell r="A16114" t="str">
            <v>n/a</v>
          </cell>
          <cell r="B16114" t="str">
            <v>n/a</v>
          </cell>
          <cell r="D16114" t="str">
            <v>n/a</v>
          </cell>
        </row>
        <row r="16115">
          <cell r="A16115">
            <v>2015</v>
          </cell>
          <cell r="B16115" t="str">
            <v>Cisco</v>
          </cell>
        </row>
        <row r="16116">
          <cell r="A16116">
            <v>2015</v>
          </cell>
          <cell r="B16116" t="str">
            <v>Cisco</v>
          </cell>
        </row>
        <row r="16117">
          <cell r="A16117">
            <v>2015</v>
          </cell>
          <cell r="B16117" t="str">
            <v>Cisco</v>
          </cell>
        </row>
        <row r="16118">
          <cell r="A16118">
            <v>2015</v>
          </cell>
          <cell r="B16118" t="str">
            <v>Cisco</v>
          </cell>
        </row>
        <row r="16119">
          <cell r="A16119" t="str">
            <v>n/a</v>
          </cell>
          <cell r="B16119" t="str">
            <v>n/a</v>
          </cell>
          <cell r="D16119" t="str">
            <v>n/a</v>
          </cell>
        </row>
        <row r="16120">
          <cell r="A16120">
            <v>2015</v>
          </cell>
          <cell r="B16120" t="str">
            <v>Cisco</v>
          </cell>
        </row>
        <row r="16121">
          <cell r="A16121">
            <v>2015</v>
          </cell>
          <cell r="B16121" t="str">
            <v>Cisco</v>
          </cell>
        </row>
        <row r="16122">
          <cell r="A16122">
            <v>2015</v>
          </cell>
          <cell r="B16122" t="str">
            <v>Cisco</v>
          </cell>
        </row>
        <row r="16123">
          <cell r="A16123">
            <v>2015</v>
          </cell>
          <cell r="B16123" t="str">
            <v>Cisco</v>
          </cell>
        </row>
        <row r="16124">
          <cell r="A16124">
            <v>2015</v>
          </cell>
          <cell r="B16124" t="str">
            <v>Cisco</v>
          </cell>
        </row>
        <row r="16125">
          <cell r="A16125">
            <v>2015</v>
          </cell>
          <cell r="B16125" t="str">
            <v>Cisco</v>
          </cell>
        </row>
        <row r="16126">
          <cell r="A16126">
            <v>2015</v>
          </cell>
          <cell r="B16126" t="str">
            <v>Cisco</v>
          </cell>
        </row>
        <row r="16127">
          <cell r="A16127">
            <v>2016</v>
          </cell>
          <cell r="B16127" t="str">
            <v>OpenSignal</v>
          </cell>
        </row>
        <row r="16128">
          <cell r="A16128">
            <v>2015</v>
          </cell>
          <cell r="B16128" t="str">
            <v>ITU</v>
          </cell>
        </row>
        <row r="16129">
          <cell r="A16129">
            <v>2015</v>
          </cell>
          <cell r="B16129" t="str">
            <v>ITU</v>
          </cell>
        </row>
        <row r="16130">
          <cell r="A16130">
            <v>2015</v>
          </cell>
          <cell r="B16130" t="str">
            <v>ITU</v>
          </cell>
        </row>
        <row r="16131">
          <cell r="A16131" t="str">
            <v>n/a</v>
          </cell>
          <cell r="B16131" t="str">
            <v>n/a</v>
          </cell>
          <cell r="D16131" t="str">
            <v>n/a</v>
          </cell>
        </row>
        <row r="16132">
          <cell r="A16132">
            <v>2015</v>
          </cell>
          <cell r="B16132" t="str">
            <v>ITU</v>
          </cell>
        </row>
        <row r="16133">
          <cell r="A16133" t="str">
            <v>n/a</v>
          </cell>
          <cell r="B16133" t="str">
            <v>n/a</v>
          </cell>
          <cell r="D16133" t="str">
            <v>n/a</v>
          </cell>
        </row>
        <row r="16134">
          <cell r="A16134" t="str">
            <v>n/a</v>
          </cell>
          <cell r="B16134" t="str">
            <v>n/a</v>
          </cell>
          <cell r="D16134" t="str">
            <v>n/a</v>
          </cell>
        </row>
        <row r="16135">
          <cell r="A16135">
            <v>2015</v>
          </cell>
          <cell r="B16135" t="str">
            <v>ITU</v>
          </cell>
        </row>
        <row r="16136">
          <cell r="A16136" t="str">
            <v>n/a</v>
          </cell>
          <cell r="B16136" t="str">
            <v>n/a</v>
          </cell>
          <cell r="D16136" t="str">
            <v>n/a</v>
          </cell>
        </row>
        <row r="16137">
          <cell r="A16137">
            <v>2015</v>
          </cell>
          <cell r="B16137" t="str">
            <v>ITU</v>
          </cell>
        </row>
        <row r="16138">
          <cell r="A16138">
            <v>2015</v>
          </cell>
          <cell r="B16138" t="str">
            <v>ITU</v>
          </cell>
        </row>
        <row r="16139">
          <cell r="A16139">
            <v>2015</v>
          </cell>
          <cell r="B16139" t="str">
            <v>ITU</v>
          </cell>
        </row>
        <row r="16140">
          <cell r="A16140">
            <v>2015</v>
          </cell>
          <cell r="B16140" t="str">
            <v>ITU</v>
          </cell>
        </row>
        <row r="16141">
          <cell r="A16141">
            <v>2015</v>
          </cell>
          <cell r="B16141" t="str">
            <v>ITU</v>
          </cell>
        </row>
        <row r="16142">
          <cell r="A16142">
            <v>2015</v>
          </cell>
          <cell r="B16142" t="str">
            <v>ITU</v>
          </cell>
        </row>
        <row r="16143">
          <cell r="A16143">
            <v>2015</v>
          </cell>
          <cell r="B16143" t="str">
            <v>ITU</v>
          </cell>
        </row>
        <row r="16144">
          <cell r="A16144">
            <v>2015</v>
          </cell>
          <cell r="B16144" t="str">
            <v>ITU</v>
          </cell>
        </row>
        <row r="16145">
          <cell r="A16145">
            <v>2015</v>
          </cell>
          <cell r="B16145" t="str">
            <v>ITU</v>
          </cell>
        </row>
        <row r="16146">
          <cell r="A16146" t="str">
            <v>n/a</v>
          </cell>
          <cell r="B16146" t="str">
            <v>n/a</v>
          </cell>
          <cell r="D16146" t="str">
            <v>n/a</v>
          </cell>
        </row>
        <row r="16147">
          <cell r="A16147">
            <v>2015</v>
          </cell>
          <cell r="B16147" t="str">
            <v>ITU</v>
          </cell>
        </row>
        <row r="16148">
          <cell r="A16148">
            <v>2015</v>
          </cell>
          <cell r="B16148" t="str">
            <v>ITU</v>
          </cell>
        </row>
        <row r="16149">
          <cell r="A16149" t="str">
            <v>n/a</v>
          </cell>
          <cell r="B16149" t="str">
            <v>n/a</v>
          </cell>
          <cell r="D16149" t="str">
            <v>n/a</v>
          </cell>
        </row>
        <row r="16150">
          <cell r="A16150">
            <v>2015</v>
          </cell>
          <cell r="B16150" t="str">
            <v>ITU</v>
          </cell>
        </row>
        <row r="16151">
          <cell r="A16151">
            <v>2015</v>
          </cell>
          <cell r="B16151" t="str">
            <v>ITU</v>
          </cell>
        </row>
        <row r="16152">
          <cell r="A16152">
            <v>2015</v>
          </cell>
          <cell r="B16152" t="str">
            <v>ITU</v>
          </cell>
        </row>
        <row r="16153">
          <cell r="A16153">
            <v>2015</v>
          </cell>
          <cell r="B16153" t="str">
            <v>ITU</v>
          </cell>
        </row>
        <row r="16154">
          <cell r="A16154" t="str">
            <v>n/a</v>
          </cell>
          <cell r="B16154" t="str">
            <v>n/a</v>
          </cell>
          <cell r="D16154" t="str">
            <v>n/a</v>
          </cell>
        </row>
        <row r="16155">
          <cell r="A16155">
            <v>2015</v>
          </cell>
          <cell r="B16155" t="str">
            <v>ITU</v>
          </cell>
        </row>
        <row r="16156">
          <cell r="A16156" t="str">
            <v>n/a</v>
          </cell>
          <cell r="B16156" t="str">
            <v>n/a</v>
          </cell>
          <cell r="D16156" t="str">
            <v>n/a</v>
          </cell>
        </row>
        <row r="16157">
          <cell r="A16157">
            <v>2015</v>
          </cell>
          <cell r="B16157" t="str">
            <v>ITU</v>
          </cell>
        </row>
        <row r="16158">
          <cell r="A16158">
            <v>2015</v>
          </cell>
          <cell r="B16158" t="str">
            <v>ITU</v>
          </cell>
        </row>
        <row r="16159">
          <cell r="A16159">
            <v>2015</v>
          </cell>
          <cell r="B16159" t="str">
            <v>ITU</v>
          </cell>
        </row>
        <row r="16160">
          <cell r="A16160" t="str">
            <v>n/a</v>
          </cell>
          <cell r="B16160" t="str">
            <v>n/a</v>
          </cell>
          <cell r="D16160" t="str">
            <v>n/a</v>
          </cell>
        </row>
        <row r="16161">
          <cell r="A16161">
            <v>2015</v>
          </cell>
          <cell r="B16161" t="str">
            <v>ITU</v>
          </cell>
        </row>
        <row r="16162">
          <cell r="A16162" t="str">
            <v>n/a</v>
          </cell>
          <cell r="B16162" t="str">
            <v>n/a</v>
          </cell>
          <cell r="D16162" t="str">
            <v>n/a</v>
          </cell>
        </row>
        <row r="16163">
          <cell r="A16163">
            <v>2015</v>
          </cell>
          <cell r="B16163" t="str">
            <v>ITU</v>
          </cell>
        </row>
        <row r="16164">
          <cell r="A16164">
            <v>2015</v>
          </cell>
          <cell r="B16164" t="str">
            <v>ITU</v>
          </cell>
        </row>
        <row r="16165">
          <cell r="A16165">
            <v>2015</v>
          </cell>
          <cell r="B16165" t="str">
            <v>ITU</v>
          </cell>
        </row>
        <row r="16166">
          <cell r="A16166" t="str">
            <v>n/a</v>
          </cell>
          <cell r="B16166" t="str">
            <v>n/a</v>
          </cell>
          <cell r="D16166" t="str">
            <v>n/a</v>
          </cell>
        </row>
        <row r="16167">
          <cell r="A16167">
            <v>2015</v>
          </cell>
          <cell r="B16167" t="str">
            <v>ITU</v>
          </cell>
        </row>
        <row r="16168">
          <cell r="A16168">
            <v>2015</v>
          </cell>
          <cell r="B16168" t="str">
            <v>ITU</v>
          </cell>
        </row>
        <row r="16169">
          <cell r="A16169">
            <v>2015</v>
          </cell>
          <cell r="B16169" t="str">
            <v>ITU</v>
          </cell>
        </row>
        <row r="16170">
          <cell r="A16170">
            <v>2015</v>
          </cell>
          <cell r="B16170" t="str">
            <v>ITU</v>
          </cell>
        </row>
        <row r="16171">
          <cell r="A16171">
            <v>2015</v>
          </cell>
          <cell r="B16171" t="str">
            <v>ITU</v>
          </cell>
        </row>
        <row r="16172">
          <cell r="A16172">
            <v>2015</v>
          </cell>
          <cell r="B16172" t="str">
            <v>ITU</v>
          </cell>
        </row>
        <row r="16173">
          <cell r="A16173">
            <v>2015</v>
          </cell>
          <cell r="B16173" t="str">
            <v>ITU</v>
          </cell>
        </row>
        <row r="16174">
          <cell r="A16174">
            <v>2015</v>
          </cell>
          <cell r="B16174" t="str">
            <v>ITU</v>
          </cell>
        </row>
        <row r="16175">
          <cell r="A16175">
            <v>2015</v>
          </cell>
          <cell r="B16175" t="str">
            <v>ITU</v>
          </cell>
        </row>
        <row r="16176">
          <cell r="A16176">
            <v>2015</v>
          </cell>
          <cell r="B16176" t="str">
            <v>ITU</v>
          </cell>
        </row>
        <row r="16177">
          <cell r="A16177" t="str">
            <v>n/a</v>
          </cell>
          <cell r="B16177" t="str">
            <v>n/a</v>
          </cell>
          <cell r="D16177" t="str">
            <v>n/a</v>
          </cell>
        </row>
        <row r="16178">
          <cell r="A16178">
            <v>2015</v>
          </cell>
          <cell r="B16178" t="str">
            <v>ITU</v>
          </cell>
        </row>
        <row r="16179">
          <cell r="A16179">
            <v>2015</v>
          </cell>
          <cell r="B16179" t="str">
            <v>ITU</v>
          </cell>
        </row>
        <row r="16180">
          <cell r="A16180">
            <v>2015</v>
          </cell>
          <cell r="B16180" t="str">
            <v>ITU</v>
          </cell>
        </row>
        <row r="16181">
          <cell r="A16181">
            <v>2015</v>
          </cell>
          <cell r="B16181" t="str">
            <v>ITU</v>
          </cell>
        </row>
        <row r="16182">
          <cell r="A16182">
            <v>2015</v>
          </cell>
          <cell r="B16182" t="str">
            <v>ITU</v>
          </cell>
        </row>
        <row r="16183">
          <cell r="A16183">
            <v>2015</v>
          </cell>
          <cell r="B16183" t="str">
            <v>ITU</v>
          </cell>
        </row>
        <row r="16184">
          <cell r="A16184">
            <v>2015</v>
          </cell>
          <cell r="B16184" t="str">
            <v>ITU</v>
          </cell>
        </row>
        <row r="16185">
          <cell r="A16185">
            <v>2015</v>
          </cell>
          <cell r="B16185" t="str">
            <v>ITU</v>
          </cell>
        </row>
        <row r="16186">
          <cell r="A16186" t="str">
            <v>n/a</v>
          </cell>
          <cell r="B16186" t="str">
            <v>n/a</v>
          </cell>
          <cell r="D16186" t="str">
            <v>n/a</v>
          </cell>
        </row>
        <row r="16187">
          <cell r="A16187" t="str">
            <v>n/a</v>
          </cell>
          <cell r="B16187" t="str">
            <v>n/a</v>
          </cell>
          <cell r="D16187" t="str">
            <v>n/a</v>
          </cell>
        </row>
        <row r="16188">
          <cell r="A16188">
            <v>2015</v>
          </cell>
          <cell r="B16188" t="str">
            <v>ITU</v>
          </cell>
        </row>
        <row r="16189">
          <cell r="A16189">
            <v>2015</v>
          </cell>
          <cell r="B16189" t="str">
            <v>ITU</v>
          </cell>
        </row>
        <row r="16190">
          <cell r="A16190">
            <v>2015</v>
          </cell>
          <cell r="B16190" t="str">
            <v>ITU</v>
          </cell>
        </row>
        <row r="16191">
          <cell r="A16191">
            <v>2015</v>
          </cell>
          <cell r="B16191" t="str">
            <v>ITU</v>
          </cell>
        </row>
        <row r="16192">
          <cell r="A16192">
            <v>2015</v>
          </cell>
          <cell r="B16192" t="str">
            <v>ITU</v>
          </cell>
        </row>
        <row r="16193">
          <cell r="A16193">
            <v>2015</v>
          </cell>
          <cell r="B16193" t="str">
            <v>ITU</v>
          </cell>
        </row>
        <row r="16194">
          <cell r="A16194">
            <v>2015</v>
          </cell>
          <cell r="B16194" t="str">
            <v>ITU</v>
          </cell>
        </row>
        <row r="16195">
          <cell r="A16195">
            <v>2015</v>
          </cell>
          <cell r="B16195" t="str">
            <v>ITU</v>
          </cell>
        </row>
        <row r="16196">
          <cell r="A16196">
            <v>2015</v>
          </cell>
          <cell r="B16196" t="str">
            <v>ITU</v>
          </cell>
        </row>
        <row r="16197">
          <cell r="A16197">
            <v>2015</v>
          </cell>
          <cell r="B16197" t="str">
            <v>ITU</v>
          </cell>
        </row>
        <row r="16198">
          <cell r="A16198">
            <v>2015</v>
          </cell>
          <cell r="B16198" t="str">
            <v>ITU</v>
          </cell>
        </row>
        <row r="16199">
          <cell r="A16199">
            <v>2015</v>
          </cell>
          <cell r="B16199" t="str">
            <v>ITU</v>
          </cell>
        </row>
        <row r="16200">
          <cell r="A16200" t="str">
            <v>n/a</v>
          </cell>
          <cell r="B16200" t="str">
            <v>n/a</v>
          </cell>
          <cell r="D16200" t="str">
            <v>n/a</v>
          </cell>
        </row>
        <row r="16201">
          <cell r="A16201">
            <v>2015</v>
          </cell>
          <cell r="B16201" t="str">
            <v>ITU</v>
          </cell>
        </row>
        <row r="16202">
          <cell r="A16202">
            <v>2015</v>
          </cell>
          <cell r="B16202" t="str">
            <v>ITU</v>
          </cell>
        </row>
        <row r="16203">
          <cell r="A16203">
            <v>2015</v>
          </cell>
          <cell r="B16203" t="str">
            <v>ITU</v>
          </cell>
        </row>
        <row r="16204">
          <cell r="A16204">
            <v>2015</v>
          </cell>
          <cell r="B16204" t="str">
            <v>ITU</v>
          </cell>
        </row>
        <row r="16205">
          <cell r="A16205" t="str">
            <v>n/a</v>
          </cell>
          <cell r="B16205" t="str">
            <v>n/a</v>
          </cell>
          <cell r="D16205" t="str">
            <v>n/a</v>
          </cell>
        </row>
        <row r="16206">
          <cell r="A16206">
            <v>2015</v>
          </cell>
          <cell r="B16206" t="str">
            <v>ITU</v>
          </cell>
        </row>
        <row r="16207">
          <cell r="A16207">
            <v>2015</v>
          </cell>
          <cell r="B16207" t="str">
            <v>ITU</v>
          </cell>
        </row>
        <row r="16208">
          <cell r="A16208">
            <v>2015</v>
          </cell>
          <cell r="B16208" t="str">
            <v>ITU</v>
          </cell>
        </row>
        <row r="16209">
          <cell r="A16209">
            <v>2015</v>
          </cell>
          <cell r="B16209" t="str">
            <v>ITU</v>
          </cell>
        </row>
        <row r="16210">
          <cell r="A16210">
            <v>2015</v>
          </cell>
          <cell r="B16210" t="str">
            <v>ITU</v>
          </cell>
        </row>
        <row r="16211">
          <cell r="A16211">
            <v>2015</v>
          </cell>
          <cell r="B16211" t="str">
            <v>ITU</v>
          </cell>
        </row>
        <row r="16212">
          <cell r="A16212">
            <v>2015</v>
          </cell>
          <cell r="B16212" t="str">
            <v>ITU</v>
          </cell>
        </row>
        <row r="16213">
          <cell r="A16213">
            <v>2015</v>
          </cell>
          <cell r="B16213" t="str">
            <v>ITU</v>
          </cell>
        </row>
        <row r="16214">
          <cell r="A16214">
            <v>2015</v>
          </cell>
          <cell r="B16214" t="str">
            <v>ITU</v>
          </cell>
        </row>
        <row r="16215">
          <cell r="A16215">
            <v>2015</v>
          </cell>
          <cell r="B16215" t="str">
            <v>ITU</v>
          </cell>
        </row>
        <row r="16216">
          <cell r="A16216">
            <v>2015</v>
          </cell>
          <cell r="B16216" t="str">
            <v>ITU</v>
          </cell>
        </row>
        <row r="16217">
          <cell r="A16217" t="str">
            <v>n/a</v>
          </cell>
          <cell r="B16217" t="str">
            <v>n/a</v>
          </cell>
          <cell r="D16217" t="str">
            <v>n/a</v>
          </cell>
        </row>
        <row r="16218">
          <cell r="A16218">
            <v>2015</v>
          </cell>
          <cell r="B16218" t="str">
            <v>ITU</v>
          </cell>
        </row>
        <row r="16219">
          <cell r="A16219" t="str">
            <v>n/a</v>
          </cell>
          <cell r="B16219" t="str">
            <v>n/a</v>
          </cell>
          <cell r="D16219" t="str">
            <v>n/a</v>
          </cell>
        </row>
        <row r="16220">
          <cell r="A16220" t="str">
            <v>n/a</v>
          </cell>
          <cell r="B16220" t="str">
            <v>n/a</v>
          </cell>
          <cell r="D16220" t="str">
            <v>n/a</v>
          </cell>
        </row>
        <row r="16221">
          <cell r="A16221">
            <v>2015</v>
          </cell>
          <cell r="B16221" t="str">
            <v>ITU</v>
          </cell>
        </row>
        <row r="16222">
          <cell r="A16222" t="str">
            <v>n/a</v>
          </cell>
          <cell r="B16222" t="str">
            <v>n/a</v>
          </cell>
          <cell r="D16222" t="str">
            <v>n/a</v>
          </cell>
        </row>
        <row r="16223">
          <cell r="A16223">
            <v>2012</v>
          </cell>
          <cell r="B16223" t="str">
            <v>GSMA Intelligence</v>
          </cell>
        </row>
        <row r="16224">
          <cell r="A16224">
            <v>2015</v>
          </cell>
          <cell r="B16224" t="str">
            <v>ITU</v>
          </cell>
        </row>
        <row r="16225">
          <cell r="A16225">
            <v>2015</v>
          </cell>
          <cell r="B16225" t="str">
            <v>ITU</v>
          </cell>
        </row>
        <row r="16226">
          <cell r="A16226">
            <v>2014</v>
          </cell>
          <cell r="B16226" t="str">
            <v>ITU</v>
          </cell>
        </row>
        <row r="16227">
          <cell r="A16227">
            <v>2015</v>
          </cell>
          <cell r="B16227" t="str">
            <v>ITU</v>
          </cell>
        </row>
        <row r="16228">
          <cell r="A16228">
            <v>2015</v>
          </cell>
          <cell r="B16228" t="str">
            <v>ITU</v>
          </cell>
        </row>
        <row r="16229">
          <cell r="A16229">
            <v>2015</v>
          </cell>
          <cell r="B16229" t="str">
            <v>ITU</v>
          </cell>
        </row>
        <row r="16230">
          <cell r="A16230">
            <v>2015</v>
          </cell>
          <cell r="B16230" t="str">
            <v>ITU</v>
          </cell>
        </row>
        <row r="16231">
          <cell r="A16231">
            <v>2015</v>
          </cell>
          <cell r="B16231" t="str">
            <v>ITU</v>
          </cell>
        </row>
        <row r="16232">
          <cell r="A16232" t="str">
            <v>n/a</v>
          </cell>
          <cell r="B16232" t="str">
            <v>n/a</v>
          </cell>
          <cell r="D16232" t="str">
            <v>n/a</v>
          </cell>
        </row>
        <row r="16233">
          <cell r="A16233">
            <v>2015</v>
          </cell>
          <cell r="B16233" t="str">
            <v>ITU</v>
          </cell>
        </row>
        <row r="16234">
          <cell r="A16234">
            <v>2015</v>
          </cell>
          <cell r="B16234" t="str">
            <v>ITU</v>
          </cell>
        </row>
        <row r="16235">
          <cell r="A16235" t="str">
            <v>n/a</v>
          </cell>
          <cell r="B16235" t="str">
            <v>n/a</v>
          </cell>
          <cell r="D16235" t="str">
            <v>n/a</v>
          </cell>
        </row>
        <row r="16236">
          <cell r="A16236">
            <v>2015</v>
          </cell>
          <cell r="B16236" t="str">
            <v>ITU</v>
          </cell>
        </row>
        <row r="16237">
          <cell r="A16237">
            <v>2015</v>
          </cell>
          <cell r="B16237" t="str">
            <v>ITU</v>
          </cell>
        </row>
        <row r="16238">
          <cell r="A16238">
            <v>2015</v>
          </cell>
          <cell r="B16238" t="str">
            <v>ITU</v>
          </cell>
        </row>
        <row r="16239">
          <cell r="A16239">
            <v>2015</v>
          </cell>
          <cell r="B16239" t="str">
            <v>ITU</v>
          </cell>
        </row>
        <row r="16240">
          <cell r="A16240" t="str">
            <v>n/a</v>
          </cell>
          <cell r="B16240" t="str">
            <v>n/a</v>
          </cell>
          <cell r="D16240" t="str">
            <v>n/a</v>
          </cell>
        </row>
        <row r="16241">
          <cell r="A16241">
            <v>2015</v>
          </cell>
          <cell r="B16241" t="str">
            <v>ITU</v>
          </cell>
        </row>
        <row r="16242">
          <cell r="A16242" t="str">
            <v>n/a</v>
          </cell>
          <cell r="B16242" t="str">
            <v>n/a</v>
          </cell>
          <cell r="D16242" t="str">
            <v>n/a</v>
          </cell>
        </row>
        <row r="16243">
          <cell r="A16243">
            <v>2013</v>
          </cell>
          <cell r="B16243" t="str">
            <v>ITU</v>
          </cell>
        </row>
        <row r="16244">
          <cell r="A16244">
            <v>2015</v>
          </cell>
          <cell r="B16244" t="str">
            <v>ITU</v>
          </cell>
        </row>
        <row r="16245">
          <cell r="A16245">
            <v>2015</v>
          </cell>
          <cell r="B16245" t="str">
            <v>ITU</v>
          </cell>
        </row>
        <row r="16246">
          <cell r="A16246" t="str">
            <v>n/a</v>
          </cell>
          <cell r="B16246" t="str">
            <v>n/a</v>
          </cell>
          <cell r="D16246" t="str">
            <v>n/a</v>
          </cell>
        </row>
        <row r="16247">
          <cell r="A16247">
            <v>2015</v>
          </cell>
          <cell r="B16247" t="str">
            <v>ITU</v>
          </cell>
        </row>
        <row r="16248">
          <cell r="A16248" t="str">
            <v>n/a</v>
          </cell>
          <cell r="B16248" t="str">
            <v>n/a</v>
          </cell>
          <cell r="D16248" t="str">
            <v>n/a</v>
          </cell>
        </row>
        <row r="16249">
          <cell r="A16249">
            <v>2015</v>
          </cell>
          <cell r="B16249" t="str">
            <v>ITU</v>
          </cell>
        </row>
        <row r="16250">
          <cell r="A16250">
            <v>2015</v>
          </cell>
          <cell r="B16250" t="str">
            <v>ITU</v>
          </cell>
        </row>
        <row r="16251">
          <cell r="A16251">
            <v>2015</v>
          </cell>
          <cell r="B16251" t="str">
            <v>ITU</v>
          </cell>
        </row>
        <row r="16252">
          <cell r="A16252" t="str">
            <v>n/a</v>
          </cell>
          <cell r="B16252" t="str">
            <v>n/a</v>
          </cell>
          <cell r="D16252" t="str">
            <v>n/a</v>
          </cell>
        </row>
        <row r="16253">
          <cell r="A16253">
            <v>2013</v>
          </cell>
          <cell r="B16253" t="str">
            <v>ITU</v>
          </cell>
        </row>
        <row r="16254">
          <cell r="A16254">
            <v>2013</v>
          </cell>
          <cell r="B16254" t="str">
            <v>ITU</v>
          </cell>
        </row>
        <row r="16255">
          <cell r="A16255">
            <v>2015</v>
          </cell>
          <cell r="B16255" t="str">
            <v>ITU</v>
          </cell>
        </row>
        <row r="16256">
          <cell r="A16256">
            <v>2015</v>
          </cell>
          <cell r="B16256" t="str">
            <v>ITU</v>
          </cell>
        </row>
        <row r="16257">
          <cell r="A16257">
            <v>2013</v>
          </cell>
          <cell r="B16257" t="str">
            <v>ITU</v>
          </cell>
        </row>
        <row r="16258">
          <cell r="A16258">
            <v>2013</v>
          </cell>
          <cell r="B16258" t="str">
            <v>ITU</v>
          </cell>
        </row>
        <row r="16259">
          <cell r="A16259">
            <v>2015</v>
          </cell>
          <cell r="B16259" t="str">
            <v>ITU</v>
          </cell>
        </row>
        <row r="16260">
          <cell r="A16260">
            <v>2015</v>
          </cell>
          <cell r="B16260" t="str">
            <v>ITU</v>
          </cell>
        </row>
        <row r="16261">
          <cell r="A16261">
            <v>2015</v>
          </cell>
          <cell r="B16261" t="str">
            <v>ITU</v>
          </cell>
        </row>
        <row r="16262">
          <cell r="A16262">
            <v>2015</v>
          </cell>
          <cell r="B16262" t="str">
            <v>ITU</v>
          </cell>
        </row>
        <row r="16263">
          <cell r="A16263" t="str">
            <v>n/a</v>
          </cell>
          <cell r="B16263" t="str">
            <v>n/a</v>
          </cell>
          <cell r="D16263" t="str">
            <v>n/a</v>
          </cell>
        </row>
        <row r="16264">
          <cell r="A16264">
            <v>2015</v>
          </cell>
          <cell r="B16264" t="str">
            <v>ITU</v>
          </cell>
        </row>
        <row r="16265">
          <cell r="A16265">
            <v>2015</v>
          </cell>
          <cell r="B16265" t="str">
            <v>ITU</v>
          </cell>
        </row>
        <row r="16266">
          <cell r="A16266">
            <v>2014</v>
          </cell>
          <cell r="B16266" t="str">
            <v>ITU</v>
          </cell>
        </row>
        <row r="16267">
          <cell r="A16267">
            <v>2015</v>
          </cell>
          <cell r="B16267" t="str">
            <v>ITU</v>
          </cell>
        </row>
        <row r="16268">
          <cell r="A16268">
            <v>2015</v>
          </cell>
          <cell r="B16268" t="str">
            <v>ITU</v>
          </cell>
        </row>
        <row r="16269">
          <cell r="A16269">
            <v>2014</v>
          </cell>
          <cell r="B16269" t="str">
            <v>ITU</v>
          </cell>
        </row>
        <row r="16270">
          <cell r="A16270">
            <v>2014</v>
          </cell>
          <cell r="B16270" t="str">
            <v>ITU</v>
          </cell>
        </row>
        <row r="16271">
          <cell r="A16271">
            <v>2014</v>
          </cell>
          <cell r="B16271" t="str">
            <v>ITU</v>
          </cell>
        </row>
        <row r="16272">
          <cell r="A16272" t="str">
            <v>n/a</v>
          </cell>
          <cell r="B16272" t="str">
            <v>n/a</v>
          </cell>
          <cell r="D16272" t="str">
            <v>n/a</v>
          </cell>
        </row>
        <row r="16273">
          <cell r="A16273" t="str">
            <v>n/a</v>
          </cell>
          <cell r="B16273" t="str">
            <v>n/a</v>
          </cell>
          <cell r="D16273" t="str">
            <v>n/a</v>
          </cell>
        </row>
        <row r="16274">
          <cell r="A16274">
            <v>2015</v>
          </cell>
          <cell r="B16274" t="str">
            <v>ITU</v>
          </cell>
        </row>
        <row r="16275">
          <cell r="A16275">
            <v>2015</v>
          </cell>
          <cell r="B16275" t="str">
            <v>ITU</v>
          </cell>
        </row>
        <row r="16276">
          <cell r="A16276">
            <v>2015</v>
          </cell>
          <cell r="B16276" t="str">
            <v>ITU</v>
          </cell>
        </row>
        <row r="16277">
          <cell r="A16277">
            <v>2015</v>
          </cell>
          <cell r="B16277" t="str">
            <v>ITU</v>
          </cell>
        </row>
        <row r="16278">
          <cell r="A16278">
            <v>2015</v>
          </cell>
          <cell r="B16278" t="str">
            <v>ITU</v>
          </cell>
        </row>
        <row r="16279">
          <cell r="A16279">
            <v>2015</v>
          </cell>
          <cell r="B16279" t="str">
            <v>ITU</v>
          </cell>
        </row>
        <row r="16280">
          <cell r="A16280">
            <v>2015</v>
          </cell>
          <cell r="B16280" t="str">
            <v>ITU</v>
          </cell>
        </row>
        <row r="16281">
          <cell r="A16281">
            <v>2015</v>
          </cell>
          <cell r="B16281" t="str">
            <v>ITU</v>
          </cell>
        </row>
        <row r="16282">
          <cell r="A16282">
            <v>2015</v>
          </cell>
          <cell r="B16282" t="str">
            <v>ITU</v>
          </cell>
        </row>
        <row r="16283">
          <cell r="A16283">
            <v>2013</v>
          </cell>
          <cell r="B16283" t="str">
            <v>ITU</v>
          </cell>
        </row>
        <row r="16284">
          <cell r="A16284">
            <v>2015</v>
          </cell>
          <cell r="B16284" t="str">
            <v>ITU</v>
          </cell>
        </row>
        <row r="16285">
          <cell r="A16285">
            <v>2015</v>
          </cell>
          <cell r="B16285" t="str">
            <v>ITU</v>
          </cell>
        </row>
        <row r="16286">
          <cell r="A16286" t="str">
            <v>n/a</v>
          </cell>
          <cell r="B16286" t="str">
            <v>n/a</v>
          </cell>
          <cell r="D16286" t="str">
            <v>n/a</v>
          </cell>
        </row>
        <row r="16287">
          <cell r="A16287">
            <v>2015</v>
          </cell>
          <cell r="B16287" t="str">
            <v>ITU</v>
          </cell>
        </row>
        <row r="16288">
          <cell r="A16288">
            <v>2015</v>
          </cell>
          <cell r="B16288" t="str">
            <v>ITU</v>
          </cell>
        </row>
        <row r="16289">
          <cell r="A16289">
            <v>2015</v>
          </cell>
          <cell r="B16289" t="str">
            <v>ITU</v>
          </cell>
        </row>
        <row r="16290">
          <cell r="A16290">
            <v>2015</v>
          </cell>
          <cell r="B16290" t="str">
            <v>ITU</v>
          </cell>
        </row>
        <row r="16291">
          <cell r="A16291" t="str">
            <v>n/a</v>
          </cell>
          <cell r="B16291" t="str">
            <v>n/a</v>
          </cell>
          <cell r="D16291" t="str">
            <v>n/a</v>
          </cell>
        </row>
        <row r="16292">
          <cell r="A16292">
            <v>2016</v>
          </cell>
          <cell r="B16292" t="str">
            <v>ITU</v>
          </cell>
        </row>
        <row r="16293">
          <cell r="A16293">
            <v>2015</v>
          </cell>
          <cell r="B16293" t="str">
            <v>ITU</v>
          </cell>
        </row>
        <row r="16294">
          <cell r="A16294">
            <v>2015</v>
          </cell>
          <cell r="B16294" t="str">
            <v>ITU</v>
          </cell>
        </row>
        <row r="16295">
          <cell r="A16295">
            <v>2015</v>
          </cell>
          <cell r="B16295" t="str">
            <v>ITU</v>
          </cell>
        </row>
        <row r="16296">
          <cell r="A16296">
            <v>2015</v>
          </cell>
          <cell r="B16296" t="str">
            <v>ITU</v>
          </cell>
        </row>
        <row r="16297">
          <cell r="A16297">
            <v>2012</v>
          </cell>
          <cell r="B16297" t="str">
            <v>World Bank</v>
          </cell>
        </row>
        <row r="16298">
          <cell r="A16298">
            <v>2015</v>
          </cell>
          <cell r="B16298" t="str">
            <v>ITU</v>
          </cell>
        </row>
        <row r="16299">
          <cell r="A16299">
            <v>2015</v>
          </cell>
          <cell r="B16299" t="str">
            <v>ITU</v>
          </cell>
        </row>
        <row r="16300">
          <cell r="A16300">
            <v>2015</v>
          </cell>
          <cell r="B16300" t="str">
            <v>ITU</v>
          </cell>
        </row>
        <row r="16301">
          <cell r="A16301">
            <v>2015</v>
          </cell>
          <cell r="B16301" t="str">
            <v>ITU</v>
          </cell>
        </row>
        <row r="16302">
          <cell r="A16302">
            <v>2015</v>
          </cell>
          <cell r="B16302" t="str">
            <v>ITU</v>
          </cell>
        </row>
        <row r="16303">
          <cell r="A16303" t="str">
            <v>n/a</v>
          </cell>
          <cell r="B16303" t="str">
            <v>n/a</v>
          </cell>
          <cell r="D16303" t="str">
            <v>n/a</v>
          </cell>
        </row>
        <row r="16304">
          <cell r="A16304">
            <v>2015</v>
          </cell>
          <cell r="B16304" t="str">
            <v>ITU</v>
          </cell>
        </row>
        <row r="16305">
          <cell r="A16305" t="str">
            <v>n/a</v>
          </cell>
          <cell r="B16305" t="str">
            <v>n/a</v>
          </cell>
          <cell r="D16305" t="str">
            <v>n/a</v>
          </cell>
        </row>
        <row r="16306">
          <cell r="A16306" t="str">
            <v>n/a</v>
          </cell>
          <cell r="B16306" t="str">
            <v>n/a</v>
          </cell>
          <cell r="D16306" t="str">
            <v>n/a</v>
          </cell>
        </row>
        <row r="16307">
          <cell r="A16307">
            <v>2015</v>
          </cell>
          <cell r="B16307" t="str">
            <v>ITU</v>
          </cell>
        </row>
        <row r="16308">
          <cell r="A16308" t="str">
            <v>n/a</v>
          </cell>
          <cell r="B16308" t="str">
            <v>n/a</v>
          </cell>
          <cell r="D16308" t="str">
            <v>n/a</v>
          </cell>
        </row>
        <row r="16309">
          <cell r="A16309" t="str">
            <v>–</v>
          </cell>
          <cell r="B16309" t="str">
            <v>EIU estimate</v>
          </cell>
          <cell r="D16309" t="str">
            <v>e</v>
          </cell>
        </row>
        <row r="16310">
          <cell r="A16310">
            <v>2015</v>
          </cell>
          <cell r="B16310" t="str">
            <v>ITU</v>
          </cell>
        </row>
        <row r="16311">
          <cell r="A16311">
            <v>2015</v>
          </cell>
          <cell r="B16311" t="str">
            <v>ITU</v>
          </cell>
        </row>
        <row r="16312">
          <cell r="A16312">
            <v>2015</v>
          </cell>
          <cell r="B16312" t="str">
            <v>ITU</v>
          </cell>
        </row>
        <row r="16313">
          <cell r="A16313">
            <v>2015</v>
          </cell>
          <cell r="B16313" t="str">
            <v>ITU</v>
          </cell>
        </row>
        <row r="16314">
          <cell r="A16314">
            <v>2015</v>
          </cell>
          <cell r="B16314" t="str">
            <v>ITU</v>
          </cell>
        </row>
        <row r="16315">
          <cell r="A16315">
            <v>2015</v>
          </cell>
          <cell r="B16315" t="str">
            <v>ITU</v>
          </cell>
        </row>
        <row r="16316">
          <cell r="A16316">
            <v>2015</v>
          </cell>
          <cell r="B16316" t="str">
            <v>ITU</v>
          </cell>
        </row>
        <row r="16317">
          <cell r="A16317">
            <v>2015</v>
          </cell>
          <cell r="B16317" t="str">
            <v>ITU</v>
          </cell>
        </row>
        <row r="16318">
          <cell r="A16318" t="str">
            <v>n/a</v>
          </cell>
          <cell r="B16318" t="str">
            <v>n/a</v>
          </cell>
          <cell r="D16318" t="str">
            <v>n/a</v>
          </cell>
        </row>
        <row r="16319">
          <cell r="A16319">
            <v>2015</v>
          </cell>
          <cell r="B16319" t="str">
            <v>ITU</v>
          </cell>
        </row>
        <row r="16320">
          <cell r="A16320">
            <v>2015</v>
          </cell>
          <cell r="B16320" t="str">
            <v>ITU</v>
          </cell>
        </row>
        <row r="16321">
          <cell r="A16321" t="str">
            <v>n/a</v>
          </cell>
          <cell r="B16321" t="str">
            <v>n/a</v>
          </cell>
          <cell r="D16321" t="str">
            <v>n/a</v>
          </cell>
        </row>
        <row r="16322">
          <cell r="A16322">
            <v>2015</v>
          </cell>
          <cell r="B16322" t="str">
            <v>ITU</v>
          </cell>
        </row>
        <row r="16323">
          <cell r="A16323">
            <v>2015</v>
          </cell>
          <cell r="B16323" t="str">
            <v>ITU</v>
          </cell>
        </row>
        <row r="16324">
          <cell r="A16324">
            <v>2015</v>
          </cell>
          <cell r="B16324" t="str">
            <v>ITU</v>
          </cell>
        </row>
        <row r="16325">
          <cell r="A16325">
            <v>2015</v>
          </cell>
          <cell r="B16325" t="str">
            <v>ITU</v>
          </cell>
        </row>
        <row r="16326">
          <cell r="A16326" t="str">
            <v>n/a</v>
          </cell>
          <cell r="B16326" t="str">
            <v>n/a</v>
          </cell>
          <cell r="D16326" t="str">
            <v>n/a</v>
          </cell>
        </row>
        <row r="16327">
          <cell r="A16327">
            <v>2015</v>
          </cell>
          <cell r="B16327" t="str">
            <v>ITU</v>
          </cell>
        </row>
        <row r="16328">
          <cell r="A16328" t="str">
            <v>n/a</v>
          </cell>
          <cell r="B16328" t="str">
            <v>n/a</v>
          </cell>
          <cell r="D16328" t="str">
            <v>n/a</v>
          </cell>
        </row>
        <row r="16329">
          <cell r="A16329">
            <v>2014</v>
          </cell>
          <cell r="B16329" t="str">
            <v>GSMA Intelligence</v>
          </cell>
        </row>
        <row r="16330">
          <cell r="A16330">
            <v>2015</v>
          </cell>
          <cell r="B16330" t="str">
            <v>ITU</v>
          </cell>
        </row>
        <row r="16331">
          <cell r="A16331">
            <v>2015</v>
          </cell>
          <cell r="B16331" t="str">
            <v>ITU</v>
          </cell>
        </row>
        <row r="16332">
          <cell r="A16332" t="str">
            <v>n/a</v>
          </cell>
          <cell r="B16332" t="str">
            <v>n/a</v>
          </cell>
          <cell r="D16332" t="str">
            <v>n/a</v>
          </cell>
        </row>
        <row r="16333">
          <cell r="A16333">
            <v>2015</v>
          </cell>
          <cell r="B16333" t="str">
            <v>ITU</v>
          </cell>
        </row>
        <row r="16334">
          <cell r="A16334" t="str">
            <v>n/a</v>
          </cell>
          <cell r="B16334" t="str">
            <v>n/a</v>
          </cell>
          <cell r="D16334" t="str">
            <v>n/a</v>
          </cell>
        </row>
        <row r="16335">
          <cell r="A16335">
            <v>2015</v>
          </cell>
          <cell r="B16335" t="str">
            <v>ITU</v>
          </cell>
        </row>
        <row r="16336">
          <cell r="A16336">
            <v>2015</v>
          </cell>
          <cell r="B16336" t="str">
            <v>ITU</v>
          </cell>
        </row>
        <row r="16337">
          <cell r="A16337">
            <v>2015</v>
          </cell>
          <cell r="B16337" t="str">
            <v>ITU</v>
          </cell>
        </row>
        <row r="16338">
          <cell r="A16338" t="str">
            <v>n/a</v>
          </cell>
          <cell r="B16338" t="str">
            <v>n/a</v>
          </cell>
          <cell r="D16338" t="str">
            <v>n/a</v>
          </cell>
        </row>
        <row r="16339">
          <cell r="A16339">
            <v>2013</v>
          </cell>
          <cell r="B16339" t="str">
            <v>ITU</v>
          </cell>
        </row>
        <row r="16340">
          <cell r="A16340" t="str">
            <v>–</v>
          </cell>
          <cell r="B16340" t="str">
            <v>EIU estimate</v>
          </cell>
          <cell r="D16340" t="str">
            <v>e</v>
          </cell>
        </row>
        <row r="16341">
          <cell r="A16341">
            <v>2015</v>
          </cell>
          <cell r="B16341" t="str">
            <v>ITU</v>
          </cell>
        </row>
        <row r="16342">
          <cell r="A16342">
            <v>2015</v>
          </cell>
          <cell r="B16342" t="str">
            <v>ITU</v>
          </cell>
        </row>
        <row r="16343">
          <cell r="A16343">
            <v>2015</v>
          </cell>
          <cell r="B16343" t="str">
            <v>ITU</v>
          </cell>
        </row>
        <row r="16344">
          <cell r="A16344">
            <v>2015</v>
          </cell>
          <cell r="B16344" t="str">
            <v>ITU</v>
          </cell>
        </row>
        <row r="16345">
          <cell r="A16345">
            <v>2015</v>
          </cell>
          <cell r="B16345" t="str">
            <v>ITU</v>
          </cell>
        </row>
        <row r="16346">
          <cell r="A16346">
            <v>2015</v>
          </cell>
          <cell r="B16346" t="str">
            <v>ITU</v>
          </cell>
        </row>
        <row r="16347">
          <cell r="A16347">
            <v>2015</v>
          </cell>
          <cell r="B16347" t="str">
            <v>ITU</v>
          </cell>
        </row>
        <row r="16348">
          <cell r="A16348">
            <v>2015</v>
          </cell>
          <cell r="B16348" t="str">
            <v>ITU</v>
          </cell>
        </row>
        <row r="16349">
          <cell r="A16349" t="str">
            <v>n/a</v>
          </cell>
          <cell r="B16349" t="str">
            <v>n/a</v>
          </cell>
          <cell r="D16349" t="str">
            <v>n/a</v>
          </cell>
        </row>
        <row r="16350">
          <cell r="A16350" t="str">
            <v>–</v>
          </cell>
          <cell r="B16350" t="str">
            <v>EIU estimate</v>
          </cell>
          <cell r="D16350" t="str">
            <v>e</v>
          </cell>
        </row>
        <row r="16351">
          <cell r="A16351">
            <v>2015</v>
          </cell>
          <cell r="B16351" t="str">
            <v>ITU</v>
          </cell>
        </row>
        <row r="16352">
          <cell r="A16352">
            <v>2015</v>
          </cell>
          <cell r="B16352" t="str">
            <v>ITU</v>
          </cell>
        </row>
        <row r="16353">
          <cell r="A16353">
            <v>2015</v>
          </cell>
          <cell r="B16353" t="str">
            <v>ITU</v>
          </cell>
        </row>
        <row r="16354">
          <cell r="A16354">
            <v>2015</v>
          </cell>
          <cell r="B16354" t="str">
            <v>ITU</v>
          </cell>
        </row>
        <row r="16355">
          <cell r="A16355">
            <v>2015</v>
          </cell>
          <cell r="B16355" t="str">
            <v>ITU</v>
          </cell>
        </row>
        <row r="16356">
          <cell r="A16356">
            <v>2014</v>
          </cell>
          <cell r="B16356" t="str">
            <v>ITU</v>
          </cell>
        </row>
        <row r="16357">
          <cell r="A16357">
            <v>2014</v>
          </cell>
          <cell r="B16357" t="str">
            <v>ITU</v>
          </cell>
        </row>
        <row r="16358">
          <cell r="A16358" t="str">
            <v>n/a</v>
          </cell>
          <cell r="B16358" t="str">
            <v>n/a</v>
          </cell>
          <cell r="D16358" t="str">
            <v>n/a</v>
          </cell>
        </row>
        <row r="16359">
          <cell r="A16359" t="str">
            <v>n/a</v>
          </cell>
          <cell r="B16359" t="str">
            <v>n/a</v>
          </cell>
          <cell r="D16359" t="str">
            <v>n/a</v>
          </cell>
        </row>
        <row r="16360">
          <cell r="A16360">
            <v>2015</v>
          </cell>
          <cell r="B16360" t="str">
            <v>ITU</v>
          </cell>
        </row>
        <row r="16361">
          <cell r="A16361">
            <v>2015</v>
          </cell>
          <cell r="B16361" t="str">
            <v>ITU</v>
          </cell>
        </row>
        <row r="16362">
          <cell r="A16362">
            <v>2015</v>
          </cell>
          <cell r="B16362" t="str">
            <v>ITU</v>
          </cell>
        </row>
        <row r="16363">
          <cell r="A16363">
            <v>2015</v>
          </cell>
          <cell r="B16363" t="str">
            <v>ITU</v>
          </cell>
        </row>
        <row r="16364">
          <cell r="A16364" t="str">
            <v>–</v>
          </cell>
          <cell r="B16364" t="str">
            <v>EIU estimate</v>
          </cell>
          <cell r="D16364" t="str">
            <v>e</v>
          </cell>
        </row>
        <row r="16365">
          <cell r="A16365">
            <v>2015</v>
          </cell>
          <cell r="B16365" t="str">
            <v>ITU</v>
          </cell>
        </row>
        <row r="16366">
          <cell r="A16366">
            <v>2015</v>
          </cell>
          <cell r="B16366" t="str">
            <v>ITU</v>
          </cell>
        </row>
        <row r="16367">
          <cell r="A16367">
            <v>2015</v>
          </cell>
          <cell r="B16367" t="str">
            <v>ITU</v>
          </cell>
        </row>
        <row r="16368">
          <cell r="A16368">
            <v>2015</v>
          </cell>
          <cell r="B16368" t="str">
            <v>ITU</v>
          </cell>
        </row>
        <row r="16369">
          <cell r="A16369">
            <v>2015</v>
          </cell>
          <cell r="B16369" t="str">
            <v>ITU</v>
          </cell>
        </row>
        <row r="16370">
          <cell r="A16370">
            <v>2015</v>
          </cell>
          <cell r="B16370" t="str">
            <v>ITU</v>
          </cell>
        </row>
        <row r="16371">
          <cell r="A16371">
            <v>2015</v>
          </cell>
          <cell r="B16371" t="str">
            <v>ITU</v>
          </cell>
        </row>
        <row r="16372">
          <cell r="A16372" t="str">
            <v>n/a</v>
          </cell>
          <cell r="B16372" t="str">
            <v>n/a</v>
          </cell>
          <cell r="D16372" t="str">
            <v>n/a</v>
          </cell>
        </row>
        <row r="16373">
          <cell r="A16373">
            <v>2015</v>
          </cell>
          <cell r="B16373" t="str">
            <v>ITU</v>
          </cell>
        </row>
        <row r="16374">
          <cell r="A16374">
            <v>2015</v>
          </cell>
          <cell r="B16374" t="str">
            <v>ITU</v>
          </cell>
        </row>
        <row r="16375">
          <cell r="A16375">
            <v>2015</v>
          </cell>
          <cell r="B16375" t="str">
            <v>ITU</v>
          </cell>
        </row>
        <row r="16376">
          <cell r="A16376">
            <v>2015</v>
          </cell>
          <cell r="B16376" t="str">
            <v>ITU</v>
          </cell>
        </row>
        <row r="16377">
          <cell r="A16377" t="str">
            <v>n/a</v>
          </cell>
          <cell r="B16377" t="str">
            <v>n/a</v>
          </cell>
          <cell r="D16377" t="str">
            <v>n/a</v>
          </cell>
        </row>
        <row r="16378">
          <cell r="A16378">
            <v>2015</v>
          </cell>
          <cell r="B16378" t="str">
            <v>ITU</v>
          </cell>
        </row>
        <row r="16379">
          <cell r="A16379">
            <v>2015</v>
          </cell>
          <cell r="B16379" t="str">
            <v>ITU</v>
          </cell>
        </row>
        <row r="16380">
          <cell r="A16380">
            <v>2015</v>
          </cell>
          <cell r="B16380" t="str">
            <v>ITU</v>
          </cell>
        </row>
        <row r="16381">
          <cell r="A16381">
            <v>2015</v>
          </cell>
          <cell r="B16381" t="str">
            <v>ITU</v>
          </cell>
        </row>
        <row r="16382">
          <cell r="A16382">
            <v>2015</v>
          </cell>
          <cell r="B16382" t="str">
            <v>ITU</v>
          </cell>
        </row>
        <row r="16383">
          <cell r="A16383" t="str">
            <v>–</v>
          </cell>
          <cell r="B16383" t="str">
            <v>EIU estimate</v>
          </cell>
          <cell r="D16383" t="str">
            <v>e</v>
          </cell>
        </row>
        <row r="16384">
          <cell r="A16384" t="str">
            <v>–</v>
          </cell>
          <cell r="B16384" t="str">
            <v>EIU estimate</v>
          </cell>
          <cell r="D16384" t="str">
            <v>e</v>
          </cell>
        </row>
        <row r="16385">
          <cell r="A16385">
            <v>2015</v>
          </cell>
          <cell r="B16385" t="str">
            <v>ITU</v>
          </cell>
        </row>
        <row r="16386">
          <cell r="A16386">
            <v>2014</v>
          </cell>
          <cell r="B16386" t="str">
            <v>ITU</v>
          </cell>
        </row>
        <row r="16387">
          <cell r="A16387">
            <v>2015</v>
          </cell>
          <cell r="B16387" t="str">
            <v>ITU</v>
          </cell>
        </row>
        <row r="16388">
          <cell r="A16388">
            <v>2015</v>
          </cell>
          <cell r="B16388" t="str">
            <v>OpenSignal</v>
          </cell>
        </row>
        <row r="16389">
          <cell r="A16389" t="str">
            <v>n/a</v>
          </cell>
          <cell r="B16389" t="str">
            <v>n/a</v>
          </cell>
          <cell r="D16389" t="str">
            <v>n/a</v>
          </cell>
        </row>
        <row r="16390">
          <cell r="A16390">
            <v>2015</v>
          </cell>
          <cell r="B16390" t="str">
            <v>ITU</v>
          </cell>
        </row>
        <row r="16391">
          <cell r="A16391" t="str">
            <v>n/a</v>
          </cell>
          <cell r="B16391" t="str">
            <v>n/a</v>
          </cell>
          <cell r="D16391" t="str">
            <v>n/a</v>
          </cell>
        </row>
        <row r="16392">
          <cell r="A16392" t="str">
            <v>n/a</v>
          </cell>
          <cell r="B16392" t="str">
            <v>n/a</v>
          </cell>
          <cell r="D16392" t="str">
            <v>n/a</v>
          </cell>
        </row>
        <row r="16393">
          <cell r="A16393">
            <v>2015</v>
          </cell>
          <cell r="B16393" t="str">
            <v>ITU</v>
          </cell>
        </row>
        <row r="16394">
          <cell r="A16394" t="str">
            <v>n/a</v>
          </cell>
          <cell r="B16394" t="str">
            <v>n/a</v>
          </cell>
          <cell r="D16394" t="str">
            <v>n/a</v>
          </cell>
        </row>
        <row r="16395">
          <cell r="A16395" t="str">
            <v>–</v>
          </cell>
          <cell r="B16395" t="str">
            <v>EIU estimate</v>
          </cell>
          <cell r="D16395" t="str">
            <v>e</v>
          </cell>
        </row>
        <row r="16396">
          <cell r="A16396">
            <v>2015</v>
          </cell>
          <cell r="B16396" t="str">
            <v>ITU</v>
          </cell>
        </row>
        <row r="16397">
          <cell r="A16397">
            <v>2015</v>
          </cell>
          <cell r="B16397" t="str">
            <v>ITU</v>
          </cell>
        </row>
        <row r="16398">
          <cell r="A16398">
            <v>2015</v>
          </cell>
          <cell r="B16398" t="str">
            <v>ITU</v>
          </cell>
        </row>
        <row r="16399">
          <cell r="A16399">
            <v>2015</v>
          </cell>
          <cell r="B16399" t="str">
            <v>ITU</v>
          </cell>
        </row>
        <row r="16400">
          <cell r="A16400">
            <v>2015</v>
          </cell>
          <cell r="B16400" t="str">
            <v>ITU</v>
          </cell>
        </row>
        <row r="16401">
          <cell r="A16401">
            <v>2015</v>
          </cell>
          <cell r="B16401" t="str">
            <v>ITU</v>
          </cell>
        </row>
        <row r="16402">
          <cell r="A16402">
            <v>2016</v>
          </cell>
          <cell r="B16402" t="str">
            <v>Telegeography</v>
          </cell>
        </row>
        <row r="16403">
          <cell r="A16403">
            <v>2015</v>
          </cell>
          <cell r="B16403" t="str">
            <v>ITU</v>
          </cell>
        </row>
        <row r="16404">
          <cell r="A16404" t="str">
            <v>n/a</v>
          </cell>
          <cell r="B16404" t="str">
            <v>n/a</v>
          </cell>
          <cell r="D16404" t="str">
            <v>n/a</v>
          </cell>
        </row>
        <row r="16405">
          <cell r="A16405" t="str">
            <v>–</v>
          </cell>
          <cell r="B16405" t="str">
            <v>EIU estimate</v>
          </cell>
          <cell r="D16405" t="str">
            <v>e</v>
          </cell>
        </row>
        <row r="16406">
          <cell r="A16406" t="str">
            <v>–</v>
          </cell>
          <cell r="B16406" t="str">
            <v>EIU estimate</v>
          </cell>
          <cell r="D16406" t="str">
            <v>e</v>
          </cell>
        </row>
        <row r="16407">
          <cell r="A16407" t="str">
            <v>n/a</v>
          </cell>
          <cell r="B16407" t="str">
            <v>n/a</v>
          </cell>
          <cell r="D16407" t="str">
            <v>n/a</v>
          </cell>
        </row>
        <row r="16408">
          <cell r="A16408">
            <v>2015</v>
          </cell>
          <cell r="B16408" t="str">
            <v>ITU</v>
          </cell>
        </row>
        <row r="16409">
          <cell r="A16409">
            <v>2015</v>
          </cell>
          <cell r="B16409" t="str">
            <v>ITU</v>
          </cell>
        </row>
        <row r="16410">
          <cell r="A16410">
            <v>2015</v>
          </cell>
          <cell r="B16410" t="str">
            <v>ITU</v>
          </cell>
        </row>
        <row r="16411">
          <cell r="A16411">
            <v>2015</v>
          </cell>
          <cell r="B16411" t="str">
            <v>ITU</v>
          </cell>
        </row>
        <row r="16412">
          <cell r="A16412" t="str">
            <v>n/a</v>
          </cell>
          <cell r="B16412" t="str">
            <v>n/a</v>
          </cell>
          <cell r="D16412" t="str">
            <v>n/a</v>
          </cell>
        </row>
        <row r="16413">
          <cell r="A16413">
            <v>2015</v>
          </cell>
          <cell r="B16413" t="str">
            <v>ITU</v>
          </cell>
        </row>
        <row r="16414">
          <cell r="A16414" t="str">
            <v>n/a</v>
          </cell>
          <cell r="B16414" t="str">
            <v>n/a</v>
          </cell>
          <cell r="D16414" t="str">
            <v>n/a</v>
          </cell>
        </row>
        <row r="16415">
          <cell r="A16415">
            <v>2015</v>
          </cell>
          <cell r="B16415" t="str">
            <v>OpenSignal</v>
          </cell>
        </row>
        <row r="16416">
          <cell r="A16416">
            <v>2015</v>
          </cell>
          <cell r="B16416" t="str">
            <v>ITU</v>
          </cell>
        </row>
        <row r="16417">
          <cell r="A16417">
            <v>2015</v>
          </cell>
          <cell r="B16417" t="str">
            <v>ITU</v>
          </cell>
        </row>
        <row r="16418">
          <cell r="A16418" t="str">
            <v>n/a</v>
          </cell>
          <cell r="B16418" t="str">
            <v>n/a</v>
          </cell>
          <cell r="D16418" t="str">
            <v>n/a</v>
          </cell>
        </row>
        <row r="16419">
          <cell r="A16419">
            <v>2015</v>
          </cell>
          <cell r="B16419" t="str">
            <v>ITU</v>
          </cell>
        </row>
        <row r="16420">
          <cell r="A16420" t="str">
            <v>n/a</v>
          </cell>
          <cell r="B16420" t="str">
            <v>n/a</v>
          </cell>
          <cell r="D16420" t="str">
            <v>n/a</v>
          </cell>
        </row>
        <row r="16421">
          <cell r="A16421">
            <v>2015</v>
          </cell>
          <cell r="B16421" t="str">
            <v>ITU</v>
          </cell>
        </row>
        <row r="16422">
          <cell r="A16422">
            <v>2015</v>
          </cell>
          <cell r="B16422" t="str">
            <v>ITU</v>
          </cell>
        </row>
        <row r="16423">
          <cell r="A16423" t="str">
            <v>–</v>
          </cell>
          <cell r="B16423" t="str">
            <v>EIU estimate</v>
          </cell>
          <cell r="D16423" t="str">
            <v>e</v>
          </cell>
        </row>
        <row r="16424">
          <cell r="A16424" t="str">
            <v>n/a</v>
          </cell>
          <cell r="B16424" t="str">
            <v>n/a</v>
          </cell>
          <cell r="D16424" t="str">
            <v>n/a</v>
          </cell>
        </row>
        <row r="16425">
          <cell r="A16425" t="str">
            <v>–</v>
          </cell>
          <cell r="B16425" t="str">
            <v>EIU estimate</v>
          </cell>
          <cell r="D16425" t="str">
            <v>e</v>
          </cell>
        </row>
        <row r="16426">
          <cell r="A16426" t="str">
            <v>–</v>
          </cell>
          <cell r="B16426" t="str">
            <v>EIU estimate</v>
          </cell>
          <cell r="D16426" t="str">
            <v>e</v>
          </cell>
        </row>
        <row r="16427">
          <cell r="A16427">
            <v>2015</v>
          </cell>
          <cell r="B16427" t="str">
            <v>ITU</v>
          </cell>
        </row>
        <row r="16428">
          <cell r="A16428">
            <v>2015</v>
          </cell>
          <cell r="B16428" t="str">
            <v>ITU</v>
          </cell>
        </row>
        <row r="16429">
          <cell r="A16429">
            <v>2015</v>
          </cell>
          <cell r="B16429" t="str">
            <v>ITU</v>
          </cell>
        </row>
        <row r="16430">
          <cell r="A16430">
            <v>2015</v>
          </cell>
          <cell r="B16430" t="str">
            <v>ITU</v>
          </cell>
        </row>
        <row r="16431">
          <cell r="A16431" t="str">
            <v>–</v>
          </cell>
          <cell r="B16431" t="str">
            <v>EIU estimate</v>
          </cell>
          <cell r="D16431" t="str">
            <v>e</v>
          </cell>
        </row>
        <row r="16432">
          <cell r="A16432">
            <v>2015</v>
          </cell>
          <cell r="B16432" t="str">
            <v>ITU</v>
          </cell>
        </row>
        <row r="16433">
          <cell r="A16433" t="str">
            <v>–</v>
          </cell>
          <cell r="B16433" t="str">
            <v>EIU estimate</v>
          </cell>
          <cell r="D16433" t="str">
            <v>e</v>
          </cell>
        </row>
        <row r="16434">
          <cell r="A16434">
            <v>2015</v>
          </cell>
          <cell r="B16434" t="str">
            <v>ITU</v>
          </cell>
        </row>
        <row r="16435">
          <cell r="A16435" t="str">
            <v>n/a</v>
          </cell>
          <cell r="B16435" t="str">
            <v>n/a</v>
          </cell>
          <cell r="D16435" t="str">
            <v>n/a</v>
          </cell>
        </row>
        <row r="16436">
          <cell r="A16436">
            <v>2016</v>
          </cell>
          <cell r="B16436" t="str">
            <v>Telegeography</v>
          </cell>
        </row>
        <row r="16437">
          <cell r="A16437">
            <v>2015</v>
          </cell>
          <cell r="B16437" t="str">
            <v>ITU</v>
          </cell>
        </row>
        <row r="16438">
          <cell r="A16438" t="str">
            <v>–</v>
          </cell>
          <cell r="B16438" t="str">
            <v>EIU estimate</v>
          </cell>
          <cell r="D16438" t="str">
            <v>e</v>
          </cell>
        </row>
        <row r="16439">
          <cell r="A16439">
            <v>2015</v>
          </cell>
          <cell r="B16439" t="str">
            <v>ITU</v>
          </cell>
        </row>
        <row r="16440">
          <cell r="A16440">
            <v>2015</v>
          </cell>
          <cell r="B16440" t="str">
            <v>ITU</v>
          </cell>
        </row>
        <row r="16441">
          <cell r="A16441">
            <v>2015</v>
          </cell>
          <cell r="B16441" t="str">
            <v>ITU</v>
          </cell>
        </row>
        <row r="16442">
          <cell r="A16442">
            <v>2015</v>
          </cell>
          <cell r="B16442" t="str">
            <v>ITU</v>
          </cell>
        </row>
        <row r="16443">
          <cell r="A16443">
            <v>2015</v>
          </cell>
          <cell r="B16443" t="str">
            <v>ITU</v>
          </cell>
        </row>
        <row r="16444">
          <cell r="A16444" t="str">
            <v>n/a</v>
          </cell>
          <cell r="B16444" t="str">
            <v>n/a</v>
          </cell>
          <cell r="D16444" t="str">
            <v>n/a</v>
          </cell>
        </row>
        <row r="16445">
          <cell r="A16445" t="str">
            <v>n/a</v>
          </cell>
          <cell r="B16445" t="str">
            <v>n/a</v>
          </cell>
          <cell r="D16445" t="str">
            <v>n/a</v>
          </cell>
        </row>
        <row r="16446">
          <cell r="A16446">
            <v>2015</v>
          </cell>
          <cell r="B16446" t="str">
            <v>ITU</v>
          </cell>
        </row>
        <row r="16447">
          <cell r="A16447">
            <v>2015</v>
          </cell>
          <cell r="B16447" t="str">
            <v>ITU</v>
          </cell>
        </row>
        <row r="16448">
          <cell r="A16448">
            <v>2015</v>
          </cell>
          <cell r="B16448" t="str">
            <v>ITU</v>
          </cell>
        </row>
        <row r="16449">
          <cell r="A16449">
            <v>2015</v>
          </cell>
          <cell r="B16449" t="str">
            <v>ITU</v>
          </cell>
        </row>
        <row r="16450">
          <cell r="A16450" t="str">
            <v>–</v>
          </cell>
          <cell r="B16450" t="str">
            <v>EIU estimate</v>
          </cell>
          <cell r="D16450" t="str">
            <v>e</v>
          </cell>
        </row>
        <row r="16451">
          <cell r="A16451">
            <v>2015</v>
          </cell>
          <cell r="B16451" t="str">
            <v>ITU</v>
          </cell>
        </row>
        <row r="16452">
          <cell r="A16452">
            <v>2015</v>
          </cell>
          <cell r="B16452" t="str">
            <v>ITU</v>
          </cell>
        </row>
        <row r="16453">
          <cell r="A16453">
            <v>2015</v>
          </cell>
          <cell r="B16453" t="str">
            <v>ITU</v>
          </cell>
        </row>
        <row r="16454">
          <cell r="A16454">
            <v>2015</v>
          </cell>
          <cell r="B16454" t="str">
            <v>ITU</v>
          </cell>
        </row>
        <row r="16455">
          <cell r="A16455">
            <v>2015</v>
          </cell>
          <cell r="B16455" t="str">
            <v>OpenSignal</v>
          </cell>
        </row>
        <row r="16456">
          <cell r="A16456" t="str">
            <v>–</v>
          </cell>
          <cell r="B16456" t="str">
            <v>EIU estimate</v>
          </cell>
          <cell r="D16456" t="str">
            <v>e</v>
          </cell>
        </row>
        <row r="16457">
          <cell r="A16457">
            <v>2015</v>
          </cell>
          <cell r="B16457" t="str">
            <v>ITU</v>
          </cell>
        </row>
        <row r="16458">
          <cell r="A16458" t="str">
            <v>n/a</v>
          </cell>
          <cell r="B16458" t="str">
            <v>n/a</v>
          </cell>
          <cell r="D16458" t="str">
            <v>n/a</v>
          </cell>
        </row>
        <row r="16459">
          <cell r="A16459">
            <v>2015</v>
          </cell>
          <cell r="B16459" t="str">
            <v>ITU</v>
          </cell>
        </row>
        <row r="16460">
          <cell r="A16460">
            <v>2015</v>
          </cell>
          <cell r="B16460" t="str">
            <v>ITU</v>
          </cell>
        </row>
        <row r="16461">
          <cell r="A16461">
            <v>2015</v>
          </cell>
          <cell r="B16461" t="str">
            <v>ITU</v>
          </cell>
        </row>
        <row r="16462">
          <cell r="A16462" t="str">
            <v>–</v>
          </cell>
          <cell r="B16462" t="str">
            <v>EIU estimate</v>
          </cell>
          <cell r="D16462" t="str">
            <v>e</v>
          </cell>
        </row>
        <row r="16463">
          <cell r="A16463" t="str">
            <v>n/a</v>
          </cell>
          <cell r="B16463" t="str">
            <v>n/a</v>
          </cell>
          <cell r="D16463" t="str">
            <v>n/a</v>
          </cell>
        </row>
        <row r="16464">
          <cell r="A16464">
            <v>2015</v>
          </cell>
          <cell r="B16464" t="str">
            <v>ITU</v>
          </cell>
        </row>
        <row r="16465">
          <cell r="A16465" t="str">
            <v>–</v>
          </cell>
          <cell r="B16465" t="str">
            <v>EIU estimate</v>
          </cell>
          <cell r="D16465" t="str">
            <v>e</v>
          </cell>
        </row>
        <row r="16466">
          <cell r="A16466">
            <v>2015</v>
          </cell>
          <cell r="B16466" t="str">
            <v>ITU</v>
          </cell>
        </row>
        <row r="16467">
          <cell r="A16467">
            <v>2015</v>
          </cell>
          <cell r="B16467" t="str">
            <v>ITU</v>
          </cell>
        </row>
        <row r="16468">
          <cell r="A16468">
            <v>2015</v>
          </cell>
          <cell r="B16468" t="str">
            <v>ITU</v>
          </cell>
        </row>
        <row r="16469">
          <cell r="A16469">
            <v>2015</v>
          </cell>
          <cell r="B16469" t="str">
            <v>OpenSignal</v>
          </cell>
        </row>
        <row r="16470">
          <cell r="A16470" t="str">
            <v>–</v>
          </cell>
          <cell r="B16470" t="str">
            <v>EIU estimate</v>
          </cell>
          <cell r="D16470" t="str">
            <v>e</v>
          </cell>
        </row>
        <row r="16471">
          <cell r="A16471">
            <v>2015</v>
          </cell>
          <cell r="B16471" t="str">
            <v>ITU</v>
          </cell>
        </row>
        <row r="16472">
          <cell r="A16472">
            <v>2016</v>
          </cell>
          <cell r="B16472" t="str">
            <v>EIU</v>
          </cell>
        </row>
        <row r="16473">
          <cell r="A16473">
            <v>2016</v>
          </cell>
          <cell r="B16473" t="str">
            <v>EIU</v>
          </cell>
        </row>
        <row r="16474">
          <cell r="A16474">
            <v>2016</v>
          </cell>
          <cell r="B16474" t="str">
            <v>EIU</v>
          </cell>
        </row>
        <row r="16475">
          <cell r="A16475" t="str">
            <v>n/a</v>
          </cell>
          <cell r="B16475" t="str">
            <v>n/a</v>
          </cell>
          <cell r="D16475" t="str">
            <v>n/a</v>
          </cell>
        </row>
        <row r="16476">
          <cell r="A16476">
            <v>2016</v>
          </cell>
          <cell r="B16476" t="str">
            <v>EIU</v>
          </cell>
        </row>
        <row r="16477">
          <cell r="A16477" t="str">
            <v>n/a</v>
          </cell>
          <cell r="B16477" t="str">
            <v>n/a</v>
          </cell>
          <cell r="D16477" t="str">
            <v>n/a</v>
          </cell>
        </row>
        <row r="16478">
          <cell r="A16478" t="str">
            <v>n/a</v>
          </cell>
          <cell r="B16478" t="str">
            <v>n/a</v>
          </cell>
          <cell r="D16478" t="str">
            <v>n/a</v>
          </cell>
        </row>
        <row r="16479">
          <cell r="A16479">
            <v>2016</v>
          </cell>
          <cell r="B16479" t="str">
            <v>EIU</v>
          </cell>
        </row>
        <row r="16480">
          <cell r="A16480" t="str">
            <v>n/a</v>
          </cell>
          <cell r="B16480" t="str">
            <v>n/a</v>
          </cell>
          <cell r="D16480" t="str">
            <v>n/a</v>
          </cell>
        </row>
        <row r="16481">
          <cell r="A16481">
            <v>2016</v>
          </cell>
          <cell r="B16481" t="str">
            <v>EIU</v>
          </cell>
        </row>
        <row r="16482">
          <cell r="A16482">
            <v>2016</v>
          </cell>
          <cell r="B16482" t="str">
            <v>EIU</v>
          </cell>
        </row>
        <row r="16483">
          <cell r="A16483">
            <v>2016</v>
          </cell>
          <cell r="B16483" t="str">
            <v>EIU</v>
          </cell>
        </row>
        <row r="16484">
          <cell r="A16484">
            <v>2016</v>
          </cell>
          <cell r="B16484" t="str">
            <v>EIU</v>
          </cell>
        </row>
        <row r="16485">
          <cell r="A16485">
            <v>2016</v>
          </cell>
          <cell r="B16485" t="str">
            <v>EIU</v>
          </cell>
        </row>
        <row r="16486">
          <cell r="A16486">
            <v>2016</v>
          </cell>
          <cell r="B16486" t="str">
            <v>EIU</v>
          </cell>
        </row>
        <row r="16487">
          <cell r="A16487">
            <v>2016</v>
          </cell>
          <cell r="B16487" t="str">
            <v>EIU</v>
          </cell>
        </row>
        <row r="16488">
          <cell r="A16488">
            <v>2016</v>
          </cell>
          <cell r="B16488" t="str">
            <v>EIU</v>
          </cell>
        </row>
        <row r="16489">
          <cell r="A16489">
            <v>2016</v>
          </cell>
          <cell r="B16489" t="str">
            <v>EIU</v>
          </cell>
        </row>
        <row r="16490">
          <cell r="A16490" t="str">
            <v>n/a</v>
          </cell>
          <cell r="B16490" t="str">
            <v>n/a</v>
          </cell>
          <cell r="D16490" t="str">
            <v>n/a</v>
          </cell>
        </row>
        <row r="16491">
          <cell r="A16491">
            <v>2016</v>
          </cell>
          <cell r="B16491" t="str">
            <v>EIU</v>
          </cell>
        </row>
        <row r="16492">
          <cell r="A16492">
            <v>2016</v>
          </cell>
          <cell r="B16492" t="str">
            <v>EIU</v>
          </cell>
        </row>
        <row r="16493">
          <cell r="A16493" t="str">
            <v>n/a</v>
          </cell>
          <cell r="B16493" t="str">
            <v>n/a</v>
          </cell>
          <cell r="D16493" t="str">
            <v>n/a</v>
          </cell>
        </row>
        <row r="16494">
          <cell r="A16494">
            <v>2016</v>
          </cell>
          <cell r="B16494" t="str">
            <v>EIU</v>
          </cell>
        </row>
        <row r="16495">
          <cell r="A16495">
            <v>2016</v>
          </cell>
          <cell r="B16495" t="str">
            <v>EIU</v>
          </cell>
        </row>
        <row r="16496">
          <cell r="A16496">
            <v>2016</v>
          </cell>
          <cell r="B16496" t="str">
            <v>EIU</v>
          </cell>
        </row>
        <row r="16497">
          <cell r="A16497">
            <v>2016</v>
          </cell>
          <cell r="B16497" t="str">
            <v>EIU</v>
          </cell>
        </row>
        <row r="16498">
          <cell r="A16498" t="str">
            <v>n/a</v>
          </cell>
          <cell r="B16498" t="str">
            <v>n/a</v>
          </cell>
          <cell r="D16498" t="str">
            <v>n/a</v>
          </cell>
        </row>
        <row r="16499">
          <cell r="A16499">
            <v>2016</v>
          </cell>
          <cell r="B16499" t="str">
            <v>EIU</v>
          </cell>
        </row>
        <row r="16500">
          <cell r="A16500" t="str">
            <v>n/a</v>
          </cell>
          <cell r="B16500" t="str">
            <v>n/a</v>
          </cell>
          <cell r="D16500" t="str">
            <v>n/a</v>
          </cell>
        </row>
        <row r="16501">
          <cell r="A16501">
            <v>2016</v>
          </cell>
          <cell r="B16501" t="str">
            <v>EIU</v>
          </cell>
        </row>
        <row r="16502">
          <cell r="A16502">
            <v>2016</v>
          </cell>
          <cell r="B16502" t="str">
            <v>EIU</v>
          </cell>
        </row>
        <row r="16503">
          <cell r="A16503">
            <v>2016</v>
          </cell>
          <cell r="B16503" t="str">
            <v>EIU</v>
          </cell>
        </row>
        <row r="16504">
          <cell r="A16504" t="str">
            <v>n/a</v>
          </cell>
          <cell r="B16504" t="str">
            <v>n/a</v>
          </cell>
          <cell r="D16504" t="str">
            <v>n/a</v>
          </cell>
        </row>
        <row r="16505">
          <cell r="A16505">
            <v>2016</v>
          </cell>
          <cell r="B16505" t="str">
            <v>EIU</v>
          </cell>
        </row>
        <row r="16506">
          <cell r="A16506" t="str">
            <v>n/a</v>
          </cell>
          <cell r="B16506" t="str">
            <v>n/a</v>
          </cell>
          <cell r="D16506" t="str">
            <v>n/a</v>
          </cell>
        </row>
        <row r="16507">
          <cell r="A16507">
            <v>2016</v>
          </cell>
          <cell r="B16507" t="str">
            <v>EIU</v>
          </cell>
        </row>
        <row r="16508">
          <cell r="A16508">
            <v>2016</v>
          </cell>
          <cell r="B16508" t="str">
            <v>EIU</v>
          </cell>
        </row>
        <row r="16509">
          <cell r="A16509">
            <v>2016</v>
          </cell>
          <cell r="B16509" t="str">
            <v>EIU</v>
          </cell>
        </row>
        <row r="16510">
          <cell r="A16510" t="str">
            <v>n/a</v>
          </cell>
          <cell r="B16510" t="str">
            <v>n/a</v>
          </cell>
          <cell r="D16510" t="str">
            <v>n/a</v>
          </cell>
        </row>
        <row r="16511">
          <cell r="A16511">
            <v>2016</v>
          </cell>
          <cell r="B16511" t="str">
            <v>EIU</v>
          </cell>
        </row>
        <row r="16512">
          <cell r="A16512">
            <v>2016</v>
          </cell>
          <cell r="B16512" t="str">
            <v>EIU</v>
          </cell>
        </row>
        <row r="16513">
          <cell r="A16513">
            <v>2016</v>
          </cell>
          <cell r="B16513" t="str">
            <v>EIU</v>
          </cell>
        </row>
        <row r="16514">
          <cell r="A16514">
            <v>2016</v>
          </cell>
          <cell r="B16514" t="str">
            <v>EIU</v>
          </cell>
        </row>
        <row r="16515">
          <cell r="A16515">
            <v>2016</v>
          </cell>
          <cell r="B16515" t="str">
            <v>EIU</v>
          </cell>
        </row>
        <row r="16516">
          <cell r="A16516">
            <v>2016</v>
          </cell>
          <cell r="B16516" t="str">
            <v>EIU</v>
          </cell>
        </row>
        <row r="16517">
          <cell r="A16517">
            <v>2016</v>
          </cell>
          <cell r="B16517" t="str">
            <v>EIU</v>
          </cell>
        </row>
        <row r="16518">
          <cell r="A16518">
            <v>2016</v>
          </cell>
          <cell r="B16518" t="str">
            <v>EIU</v>
          </cell>
        </row>
        <row r="16519">
          <cell r="A16519">
            <v>2016</v>
          </cell>
          <cell r="B16519" t="str">
            <v>EIU</v>
          </cell>
        </row>
        <row r="16520">
          <cell r="A16520">
            <v>2016</v>
          </cell>
          <cell r="B16520" t="str">
            <v>EIU</v>
          </cell>
        </row>
        <row r="16521">
          <cell r="A16521" t="str">
            <v>n/a</v>
          </cell>
          <cell r="B16521" t="str">
            <v>n/a</v>
          </cell>
          <cell r="D16521" t="str">
            <v>n/a</v>
          </cell>
        </row>
        <row r="16522">
          <cell r="A16522">
            <v>2016</v>
          </cell>
          <cell r="B16522" t="str">
            <v>EIU</v>
          </cell>
        </row>
        <row r="16523">
          <cell r="A16523">
            <v>2016</v>
          </cell>
          <cell r="B16523" t="str">
            <v>EIU</v>
          </cell>
        </row>
        <row r="16524">
          <cell r="A16524">
            <v>2016</v>
          </cell>
          <cell r="B16524" t="str">
            <v>EIU</v>
          </cell>
        </row>
        <row r="16525">
          <cell r="A16525">
            <v>2016</v>
          </cell>
          <cell r="B16525" t="str">
            <v>EIU</v>
          </cell>
        </row>
        <row r="16526">
          <cell r="A16526">
            <v>2016</v>
          </cell>
          <cell r="B16526" t="str">
            <v>EIU</v>
          </cell>
        </row>
        <row r="16527">
          <cell r="A16527">
            <v>2016</v>
          </cell>
          <cell r="B16527" t="str">
            <v>EIU</v>
          </cell>
        </row>
        <row r="16528">
          <cell r="A16528">
            <v>2016</v>
          </cell>
          <cell r="B16528" t="str">
            <v>EIU</v>
          </cell>
        </row>
        <row r="16529">
          <cell r="A16529">
            <v>2016</v>
          </cell>
          <cell r="B16529" t="str">
            <v>EIU</v>
          </cell>
        </row>
        <row r="16530">
          <cell r="A16530" t="str">
            <v>n/a</v>
          </cell>
          <cell r="B16530" t="str">
            <v>n/a</v>
          </cell>
          <cell r="D16530" t="str">
            <v>n/a</v>
          </cell>
        </row>
        <row r="16531">
          <cell r="A16531" t="str">
            <v>n/a</v>
          </cell>
          <cell r="B16531" t="str">
            <v>n/a</v>
          </cell>
          <cell r="D16531" t="str">
            <v>n/a</v>
          </cell>
        </row>
        <row r="16532">
          <cell r="A16532">
            <v>2016</v>
          </cell>
          <cell r="B16532" t="str">
            <v>EIU</v>
          </cell>
        </row>
        <row r="16533">
          <cell r="A16533">
            <v>2016</v>
          </cell>
          <cell r="B16533" t="str">
            <v>EIU</v>
          </cell>
        </row>
        <row r="16534">
          <cell r="A16534">
            <v>2016</v>
          </cell>
          <cell r="B16534" t="str">
            <v>EIU</v>
          </cell>
        </row>
        <row r="16535">
          <cell r="A16535">
            <v>2016</v>
          </cell>
          <cell r="B16535" t="str">
            <v>EIU</v>
          </cell>
        </row>
        <row r="16536">
          <cell r="A16536">
            <v>2016</v>
          </cell>
          <cell r="B16536" t="str">
            <v>EIU</v>
          </cell>
        </row>
        <row r="16537">
          <cell r="A16537">
            <v>2016</v>
          </cell>
          <cell r="B16537" t="str">
            <v>EIU</v>
          </cell>
        </row>
        <row r="16538">
          <cell r="A16538">
            <v>2016</v>
          </cell>
          <cell r="B16538" t="str">
            <v>EIU</v>
          </cell>
        </row>
        <row r="16539">
          <cell r="A16539">
            <v>2016</v>
          </cell>
          <cell r="B16539" t="str">
            <v>EIU</v>
          </cell>
        </row>
        <row r="16540">
          <cell r="A16540">
            <v>2016</v>
          </cell>
          <cell r="B16540" t="str">
            <v>EIU</v>
          </cell>
        </row>
        <row r="16541">
          <cell r="A16541">
            <v>2016</v>
          </cell>
          <cell r="B16541" t="str">
            <v>EIU</v>
          </cell>
        </row>
        <row r="16542">
          <cell r="A16542">
            <v>2016</v>
          </cell>
          <cell r="B16542" t="str">
            <v>EIU</v>
          </cell>
        </row>
        <row r="16543">
          <cell r="A16543">
            <v>2016</v>
          </cell>
          <cell r="B16543" t="str">
            <v>EIU</v>
          </cell>
        </row>
        <row r="16544">
          <cell r="A16544" t="str">
            <v>n/a</v>
          </cell>
          <cell r="B16544" t="str">
            <v>n/a</v>
          </cell>
          <cell r="D16544" t="str">
            <v>n/a</v>
          </cell>
        </row>
        <row r="16545">
          <cell r="A16545">
            <v>2016</v>
          </cell>
          <cell r="B16545" t="str">
            <v>EIU</v>
          </cell>
        </row>
        <row r="16546">
          <cell r="A16546">
            <v>2016</v>
          </cell>
          <cell r="B16546" t="str">
            <v>EIU</v>
          </cell>
        </row>
        <row r="16547">
          <cell r="A16547">
            <v>2016</v>
          </cell>
          <cell r="B16547" t="str">
            <v>EIU</v>
          </cell>
        </row>
        <row r="16548">
          <cell r="A16548">
            <v>2016</v>
          </cell>
          <cell r="B16548" t="str">
            <v>EIU</v>
          </cell>
        </row>
        <row r="16549">
          <cell r="A16549" t="str">
            <v>n/a</v>
          </cell>
          <cell r="B16549" t="str">
            <v>n/a</v>
          </cell>
          <cell r="D16549" t="str">
            <v>n/a</v>
          </cell>
        </row>
        <row r="16550">
          <cell r="A16550">
            <v>2016</v>
          </cell>
          <cell r="B16550" t="str">
            <v>EIU</v>
          </cell>
        </row>
        <row r="16551">
          <cell r="A16551">
            <v>2016</v>
          </cell>
          <cell r="B16551" t="str">
            <v>EIU</v>
          </cell>
        </row>
        <row r="16552">
          <cell r="A16552">
            <v>2016</v>
          </cell>
          <cell r="B16552" t="str">
            <v>EIU</v>
          </cell>
        </row>
        <row r="16553">
          <cell r="A16553">
            <v>2016</v>
          </cell>
          <cell r="B16553" t="str">
            <v>EIU</v>
          </cell>
        </row>
        <row r="16554">
          <cell r="A16554">
            <v>2016</v>
          </cell>
          <cell r="B16554" t="str">
            <v>EIU</v>
          </cell>
        </row>
        <row r="16555">
          <cell r="A16555">
            <v>2016</v>
          </cell>
          <cell r="B16555" t="str">
            <v>EIU</v>
          </cell>
        </row>
        <row r="16556">
          <cell r="A16556">
            <v>2016</v>
          </cell>
          <cell r="B16556" t="str">
            <v>EIU</v>
          </cell>
        </row>
        <row r="16557">
          <cell r="A16557">
            <v>2016</v>
          </cell>
          <cell r="B16557" t="str">
            <v>EIU</v>
          </cell>
        </row>
        <row r="16558">
          <cell r="A16558">
            <v>2016</v>
          </cell>
          <cell r="B16558" t="str">
            <v>EIU</v>
          </cell>
        </row>
        <row r="16559">
          <cell r="A16559">
            <v>2016</v>
          </cell>
          <cell r="B16559" t="str">
            <v>EIU</v>
          </cell>
        </row>
        <row r="16560">
          <cell r="A16560">
            <v>2016</v>
          </cell>
          <cell r="B16560" t="str">
            <v>EIU</v>
          </cell>
        </row>
        <row r="16561">
          <cell r="A16561" t="str">
            <v>n/a</v>
          </cell>
          <cell r="B16561" t="str">
            <v>n/a</v>
          </cell>
          <cell r="D16561" t="str">
            <v>n/a</v>
          </cell>
        </row>
        <row r="16562">
          <cell r="A16562">
            <v>2016</v>
          </cell>
          <cell r="B16562" t="str">
            <v>EIU</v>
          </cell>
        </row>
        <row r="16563">
          <cell r="A16563" t="str">
            <v>n/a</v>
          </cell>
          <cell r="B16563" t="str">
            <v>n/a</v>
          </cell>
          <cell r="D16563" t="str">
            <v>n/a</v>
          </cell>
        </row>
        <row r="16564">
          <cell r="A16564" t="str">
            <v>n/a</v>
          </cell>
          <cell r="B16564" t="str">
            <v>n/a</v>
          </cell>
          <cell r="D16564" t="str">
            <v>n/a</v>
          </cell>
        </row>
        <row r="16565">
          <cell r="A16565">
            <v>2016</v>
          </cell>
          <cell r="B16565" t="str">
            <v>EIU</v>
          </cell>
        </row>
        <row r="16566">
          <cell r="A16566" t="str">
            <v>n/a</v>
          </cell>
          <cell r="B16566" t="str">
            <v>n/a</v>
          </cell>
          <cell r="D16566" t="str">
            <v>n/a</v>
          </cell>
        </row>
        <row r="16567">
          <cell r="A16567">
            <v>2016</v>
          </cell>
          <cell r="B16567" t="str">
            <v>EIU</v>
          </cell>
        </row>
        <row r="16568">
          <cell r="A16568">
            <v>2016</v>
          </cell>
          <cell r="B16568" t="str">
            <v>EIU</v>
          </cell>
        </row>
        <row r="16569">
          <cell r="A16569">
            <v>2016</v>
          </cell>
          <cell r="B16569" t="str">
            <v>EIU</v>
          </cell>
        </row>
        <row r="16570">
          <cell r="A16570">
            <v>2016</v>
          </cell>
          <cell r="B16570" t="str">
            <v>EIU</v>
          </cell>
        </row>
        <row r="16571">
          <cell r="A16571">
            <v>2016</v>
          </cell>
          <cell r="B16571" t="str">
            <v>EIU</v>
          </cell>
        </row>
        <row r="16572">
          <cell r="A16572">
            <v>2016</v>
          </cell>
          <cell r="B16572" t="str">
            <v>EIU</v>
          </cell>
        </row>
        <row r="16573">
          <cell r="A16573">
            <v>2016</v>
          </cell>
          <cell r="B16573" t="str">
            <v>EIU</v>
          </cell>
        </row>
        <row r="16574">
          <cell r="A16574">
            <v>2016</v>
          </cell>
          <cell r="B16574" t="str">
            <v>EIU</v>
          </cell>
        </row>
        <row r="16575">
          <cell r="A16575">
            <v>2016</v>
          </cell>
          <cell r="B16575" t="str">
            <v>EIU</v>
          </cell>
        </row>
        <row r="16576">
          <cell r="A16576" t="str">
            <v>n/a</v>
          </cell>
          <cell r="B16576" t="str">
            <v>n/a</v>
          </cell>
          <cell r="D16576" t="str">
            <v>n/a</v>
          </cell>
        </row>
        <row r="16577">
          <cell r="A16577">
            <v>2016</v>
          </cell>
          <cell r="B16577" t="str">
            <v>EIU</v>
          </cell>
        </row>
        <row r="16578">
          <cell r="A16578">
            <v>2016</v>
          </cell>
          <cell r="B16578" t="str">
            <v>EIU</v>
          </cell>
        </row>
        <row r="16579">
          <cell r="A16579" t="str">
            <v>n/a</v>
          </cell>
          <cell r="B16579" t="str">
            <v>n/a</v>
          </cell>
          <cell r="D16579" t="str">
            <v>n/a</v>
          </cell>
        </row>
        <row r="16580">
          <cell r="A16580">
            <v>2016</v>
          </cell>
          <cell r="B16580" t="str">
            <v>EIU</v>
          </cell>
        </row>
        <row r="16581">
          <cell r="A16581">
            <v>2016</v>
          </cell>
          <cell r="B16581" t="str">
            <v>EIU</v>
          </cell>
        </row>
        <row r="16582">
          <cell r="A16582">
            <v>2016</v>
          </cell>
          <cell r="B16582" t="str">
            <v>EIU</v>
          </cell>
        </row>
        <row r="16583">
          <cell r="A16583">
            <v>2016</v>
          </cell>
          <cell r="B16583" t="str">
            <v>EIU</v>
          </cell>
        </row>
        <row r="16584">
          <cell r="A16584" t="str">
            <v>n/a</v>
          </cell>
          <cell r="B16584" t="str">
            <v>n/a</v>
          </cell>
          <cell r="D16584" t="str">
            <v>n/a</v>
          </cell>
        </row>
        <row r="16585">
          <cell r="A16585">
            <v>2016</v>
          </cell>
          <cell r="B16585" t="str">
            <v>EIU</v>
          </cell>
        </row>
        <row r="16586">
          <cell r="A16586" t="str">
            <v>n/a</v>
          </cell>
          <cell r="B16586" t="str">
            <v>n/a</v>
          </cell>
          <cell r="D16586" t="str">
            <v>n/a</v>
          </cell>
        </row>
        <row r="16587">
          <cell r="A16587">
            <v>2016</v>
          </cell>
          <cell r="B16587" t="str">
            <v>EIU</v>
          </cell>
        </row>
        <row r="16588">
          <cell r="A16588">
            <v>2016</v>
          </cell>
          <cell r="B16588" t="str">
            <v>EIU</v>
          </cell>
        </row>
        <row r="16589">
          <cell r="A16589">
            <v>2016</v>
          </cell>
          <cell r="B16589" t="str">
            <v>EIU</v>
          </cell>
        </row>
        <row r="16590">
          <cell r="A16590" t="str">
            <v>n/a</v>
          </cell>
          <cell r="B16590" t="str">
            <v>n/a</v>
          </cell>
          <cell r="D16590" t="str">
            <v>n/a</v>
          </cell>
        </row>
        <row r="16591">
          <cell r="A16591">
            <v>2016</v>
          </cell>
          <cell r="B16591" t="str">
            <v>EIU</v>
          </cell>
        </row>
        <row r="16592">
          <cell r="A16592" t="str">
            <v>n/a</v>
          </cell>
          <cell r="B16592" t="str">
            <v>n/a</v>
          </cell>
          <cell r="D16592" t="str">
            <v>n/a</v>
          </cell>
        </row>
        <row r="16593">
          <cell r="A16593">
            <v>2016</v>
          </cell>
          <cell r="B16593" t="str">
            <v>EIU</v>
          </cell>
        </row>
        <row r="16594">
          <cell r="A16594">
            <v>2016</v>
          </cell>
          <cell r="B16594" t="str">
            <v>EIU</v>
          </cell>
        </row>
        <row r="16595">
          <cell r="A16595">
            <v>2016</v>
          </cell>
          <cell r="B16595" t="str">
            <v>EIU</v>
          </cell>
        </row>
        <row r="16596">
          <cell r="A16596" t="str">
            <v>n/a</v>
          </cell>
          <cell r="B16596" t="str">
            <v>n/a</v>
          </cell>
          <cell r="D16596" t="str">
            <v>n/a</v>
          </cell>
        </row>
        <row r="16597">
          <cell r="A16597">
            <v>2016</v>
          </cell>
          <cell r="B16597" t="str">
            <v>EIU</v>
          </cell>
        </row>
        <row r="16598">
          <cell r="A16598">
            <v>2016</v>
          </cell>
          <cell r="B16598" t="str">
            <v>EIU</v>
          </cell>
        </row>
        <row r="16599">
          <cell r="A16599">
            <v>2016</v>
          </cell>
          <cell r="B16599" t="str">
            <v>EIU</v>
          </cell>
        </row>
        <row r="16600">
          <cell r="A16600">
            <v>2016</v>
          </cell>
          <cell r="B16600" t="str">
            <v>EIU</v>
          </cell>
        </row>
        <row r="16601">
          <cell r="A16601">
            <v>2016</v>
          </cell>
          <cell r="B16601" t="str">
            <v>EIU</v>
          </cell>
        </row>
        <row r="16602">
          <cell r="A16602">
            <v>2016</v>
          </cell>
          <cell r="B16602" t="str">
            <v>EIU</v>
          </cell>
        </row>
        <row r="16603">
          <cell r="A16603">
            <v>2016</v>
          </cell>
          <cell r="B16603" t="str">
            <v>EIU</v>
          </cell>
        </row>
        <row r="16604">
          <cell r="A16604">
            <v>2016</v>
          </cell>
          <cell r="B16604" t="str">
            <v>EIU</v>
          </cell>
        </row>
        <row r="16605">
          <cell r="A16605">
            <v>2016</v>
          </cell>
          <cell r="B16605" t="str">
            <v>EIU</v>
          </cell>
        </row>
        <row r="16606">
          <cell r="A16606">
            <v>2016</v>
          </cell>
          <cell r="B16606" t="str">
            <v>EIU</v>
          </cell>
        </row>
        <row r="16607">
          <cell r="A16607" t="str">
            <v>n/a</v>
          </cell>
          <cell r="B16607" t="str">
            <v>n/a</v>
          </cell>
          <cell r="D16607" t="str">
            <v>n/a</v>
          </cell>
        </row>
        <row r="16608">
          <cell r="A16608">
            <v>2016</v>
          </cell>
          <cell r="B16608" t="str">
            <v>EIU</v>
          </cell>
        </row>
        <row r="16609">
          <cell r="A16609">
            <v>2016</v>
          </cell>
          <cell r="B16609" t="str">
            <v>EIU</v>
          </cell>
        </row>
        <row r="16610">
          <cell r="A16610">
            <v>2016</v>
          </cell>
          <cell r="B16610" t="str">
            <v>EIU</v>
          </cell>
        </row>
        <row r="16611">
          <cell r="A16611">
            <v>2016</v>
          </cell>
          <cell r="B16611" t="str">
            <v>EIU</v>
          </cell>
        </row>
        <row r="16612">
          <cell r="A16612">
            <v>2016</v>
          </cell>
          <cell r="B16612" t="str">
            <v>EIU</v>
          </cell>
        </row>
        <row r="16613">
          <cell r="A16613">
            <v>2016</v>
          </cell>
          <cell r="B16613" t="str">
            <v>EIU</v>
          </cell>
        </row>
        <row r="16614">
          <cell r="A16614">
            <v>2016</v>
          </cell>
          <cell r="B16614" t="str">
            <v>EIU</v>
          </cell>
        </row>
        <row r="16615">
          <cell r="A16615">
            <v>2016</v>
          </cell>
          <cell r="B16615" t="str">
            <v>EIU</v>
          </cell>
        </row>
        <row r="16616">
          <cell r="A16616" t="str">
            <v>n/a</v>
          </cell>
          <cell r="B16616" t="str">
            <v>n/a</v>
          </cell>
          <cell r="D16616" t="str">
            <v>n/a</v>
          </cell>
        </row>
        <row r="16617">
          <cell r="A16617" t="str">
            <v>n/a</v>
          </cell>
          <cell r="B16617" t="str">
            <v>n/a</v>
          </cell>
          <cell r="D16617" t="str">
            <v>n/a</v>
          </cell>
        </row>
        <row r="16618">
          <cell r="A16618">
            <v>2016</v>
          </cell>
          <cell r="B16618" t="str">
            <v>EIU</v>
          </cell>
        </row>
        <row r="16619">
          <cell r="A16619">
            <v>2016</v>
          </cell>
          <cell r="B16619" t="str">
            <v>EIU</v>
          </cell>
        </row>
        <row r="16620">
          <cell r="A16620">
            <v>2016</v>
          </cell>
          <cell r="B16620" t="str">
            <v>EIU</v>
          </cell>
        </row>
        <row r="16621">
          <cell r="A16621">
            <v>2016</v>
          </cell>
          <cell r="B16621" t="str">
            <v>EIU</v>
          </cell>
        </row>
        <row r="16622">
          <cell r="A16622">
            <v>2016</v>
          </cell>
          <cell r="B16622" t="str">
            <v>EIU</v>
          </cell>
        </row>
        <row r="16623">
          <cell r="A16623">
            <v>2016</v>
          </cell>
          <cell r="B16623" t="str">
            <v>EIU</v>
          </cell>
        </row>
        <row r="16624">
          <cell r="A16624">
            <v>2016</v>
          </cell>
          <cell r="B16624" t="str">
            <v>EIU</v>
          </cell>
        </row>
        <row r="16625">
          <cell r="A16625">
            <v>2016</v>
          </cell>
          <cell r="B16625" t="str">
            <v>EIU</v>
          </cell>
        </row>
        <row r="16626">
          <cell r="A16626">
            <v>2016</v>
          </cell>
          <cell r="B16626" t="str">
            <v>EIU</v>
          </cell>
        </row>
        <row r="16627">
          <cell r="A16627">
            <v>2016</v>
          </cell>
          <cell r="B16627" t="str">
            <v>EIU</v>
          </cell>
        </row>
        <row r="16628">
          <cell r="A16628">
            <v>2016</v>
          </cell>
          <cell r="B16628" t="str">
            <v>EIU</v>
          </cell>
        </row>
        <row r="16629">
          <cell r="A16629">
            <v>2016</v>
          </cell>
          <cell r="B16629" t="str">
            <v>EIU</v>
          </cell>
        </row>
        <row r="16630">
          <cell r="A16630" t="str">
            <v>n/a</v>
          </cell>
          <cell r="B16630" t="str">
            <v>n/a</v>
          </cell>
          <cell r="D16630" t="str">
            <v>n/a</v>
          </cell>
        </row>
        <row r="16631">
          <cell r="A16631">
            <v>2016</v>
          </cell>
          <cell r="B16631" t="str">
            <v>EIU</v>
          </cell>
        </row>
        <row r="16632">
          <cell r="A16632">
            <v>2016</v>
          </cell>
          <cell r="B16632" t="str">
            <v>EIU</v>
          </cell>
        </row>
        <row r="16633">
          <cell r="A16633">
            <v>2016</v>
          </cell>
          <cell r="B16633" t="str">
            <v>EIU</v>
          </cell>
        </row>
        <row r="16634">
          <cell r="A16634">
            <v>2016</v>
          </cell>
          <cell r="B16634" t="str">
            <v>EIU</v>
          </cell>
        </row>
        <row r="16635">
          <cell r="A16635" t="str">
            <v>n/a</v>
          </cell>
          <cell r="B16635" t="str">
            <v>n/a</v>
          </cell>
          <cell r="D16635" t="str">
            <v>n/a</v>
          </cell>
        </row>
        <row r="16636">
          <cell r="A16636">
            <v>2016</v>
          </cell>
          <cell r="B16636" t="str">
            <v>EIU</v>
          </cell>
        </row>
        <row r="16637">
          <cell r="A16637">
            <v>2016</v>
          </cell>
          <cell r="B16637" t="str">
            <v>EIU</v>
          </cell>
        </row>
        <row r="16638">
          <cell r="A16638">
            <v>2016</v>
          </cell>
          <cell r="B16638" t="str">
            <v>EIU</v>
          </cell>
        </row>
        <row r="16639">
          <cell r="A16639">
            <v>2016</v>
          </cell>
          <cell r="B16639" t="str">
            <v>EIU</v>
          </cell>
        </row>
        <row r="16640">
          <cell r="A16640">
            <v>2016</v>
          </cell>
          <cell r="B16640" t="str">
            <v>EIU</v>
          </cell>
        </row>
        <row r="16641">
          <cell r="A16641">
            <v>2016</v>
          </cell>
          <cell r="B16641" t="str">
            <v>EIU</v>
          </cell>
        </row>
        <row r="16642">
          <cell r="A16642">
            <v>2016</v>
          </cell>
          <cell r="B16642" t="str">
            <v>EIU</v>
          </cell>
        </row>
        <row r="16643">
          <cell r="A16643">
            <v>2016</v>
          </cell>
          <cell r="B16643" t="str">
            <v>EIU</v>
          </cell>
        </row>
        <row r="16644">
          <cell r="A16644">
            <v>2016</v>
          </cell>
          <cell r="B16644" t="str">
            <v>Telegeography; EIU</v>
          </cell>
        </row>
        <row r="16645">
          <cell r="A16645">
            <v>2016</v>
          </cell>
          <cell r="B16645" t="str">
            <v>Telegeography; EIU</v>
          </cell>
        </row>
        <row r="16646">
          <cell r="A16646">
            <v>2016</v>
          </cell>
          <cell r="B16646" t="str">
            <v>Telegeography; EIU</v>
          </cell>
        </row>
        <row r="16647">
          <cell r="A16647" t="str">
            <v>n/a</v>
          </cell>
          <cell r="B16647" t="str">
            <v>n/a</v>
          </cell>
          <cell r="D16647" t="str">
            <v>n/a</v>
          </cell>
        </row>
        <row r="16648">
          <cell r="A16648">
            <v>2016</v>
          </cell>
          <cell r="B16648" t="str">
            <v>Telegeography; EIU</v>
          </cell>
        </row>
        <row r="16649">
          <cell r="A16649" t="str">
            <v>n/a</v>
          </cell>
          <cell r="B16649" t="str">
            <v>n/a</v>
          </cell>
          <cell r="D16649" t="str">
            <v>n/a</v>
          </cell>
        </row>
        <row r="16650">
          <cell r="A16650" t="str">
            <v>n/a</v>
          </cell>
          <cell r="B16650" t="str">
            <v>n/a</v>
          </cell>
          <cell r="D16650" t="str">
            <v>n/a</v>
          </cell>
        </row>
        <row r="16651">
          <cell r="A16651">
            <v>2016</v>
          </cell>
          <cell r="B16651" t="str">
            <v>Telegeography; EIU</v>
          </cell>
        </row>
        <row r="16652">
          <cell r="A16652" t="str">
            <v>n/a</v>
          </cell>
          <cell r="B16652" t="str">
            <v>n/a</v>
          </cell>
          <cell r="D16652" t="str">
            <v>n/a</v>
          </cell>
        </row>
        <row r="16653">
          <cell r="A16653">
            <v>2016</v>
          </cell>
          <cell r="B16653" t="str">
            <v>Telegeography; EIU</v>
          </cell>
        </row>
        <row r="16654">
          <cell r="A16654">
            <v>2016</v>
          </cell>
          <cell r="B16654" t="str">
            <v>Telegeography; EIU</v>
          </cell>
        </row>
        <row r="16655">
          <cell r="A16655">
            <v>2016</v>
          </cell>
          <cell r="B16655" t="str">
            <v>PeeringDB</v>
          </cell>
        </row>
        <row r="16656">
          <cell r="A16656">
            <v>2016</v>
          </cell>
          <cell r="B16656" t="str">
            <v>Telegeography; EIU</v>
          </cell>
        </row>
        <row r="16657">
          <cell r="A16657">
            <v>2016</v>
          </cell>
          <cell r="B16657" t="str">
            <v>Telegeography; EIU</v>
          </cell>
        </row>
        <row r="16658">
          <cell r="A16658">
            <v>2016</v>
          </cell>
          <cell r="B16658" t="str">
            <v>Telegeography; EIU</v>
          </cell>
        </row>
        <row r="16659">
          <cell r="A16659">
            <v>2016</v>
          </cell>
          <cell r="B16659" t="str">
            <v>Telegeography; EIU</v>
          </cell>
        </row>
        <row r="16660">
          <cell r="A16660">
            <v>2016</v>
          </cell>
          <cell r="B16660" t="str">
            <v>Telegeography; EIU</v>
          </cell>
        </row>
        <row r="16661">
          <cell r="A16661">
            <v>2016</v>
          </cell>
          <cell r="B16661" t="str">
            <v>Telegeography; EIU</v>
          </cell>
        </row>
        <row r="16662">
          <cell r="A16662" t="str">
            <v>n/a</v>
          </cell>
          <cell r="B16662" t="str">
            <v>n/a</v>
          </cell>
          <cell r="D16662" t="str">
            <v>n/a</v>
          </cell>
        </row>
        <row r="16663">
          <cell r="A16663">
            <v>2016</v>
          </cell>
          <cell r="B16663" t="str">
            <v>Telegeography; EIU</v>
          </cell>
        </row>
        <row r="16664">
          <cell r="A16664">
            <v>2016</v>
          </cell>
          <cell r="B16664" t="str">
            <v>Telegeography; EIU</v>
          </cell>
        </row>
        <row r="16665">
          <cell r="A16665" t="str">
            <v>n/a</v>
          </cell>
          <cell r="B16665" t="str">
            <v>n/a</v>
          </cell>
          <cell r="D16665" t="str">
            <v>n/a</v>
          </cell>
        </row>
        <row r="16666">
          <cell r="A16666">
            <v>2016</v>
          </cell>
          <cell r="B16666" t="str">
            <v>Telegeography; EIU</v>
          </cell>
        </row>
        <row r="16667">
          <cell r="A16667">
            <v>2016</v>
          </cell>
          <cell r="B16667" t="str">
            <v>Telegeography; EIU</v>
          </cell>
        </row>
        <row r="16668">
          <cell r="A16668">
            <v>2016</v>
          </cell>
          <cell r="B16668" t="str">
            <v>Telegeography; EIU</v>
          </cell>
        </row>
        <row r="16669">
          <cell r="A16669">
            <v>2016</v>
          </cell>
          <cell r="B16669" t="str">
            <v>Telegeography; EIU</v>
          </cell>
        </row>
        <row r="16670">
          <cell r="A16670" t="str">
            <v>n/a</v>
          </cell>
          <cell r="B16670" t="str">
            <v>n/a</v>
          </cell>
          <cell r="D16670" t="str">
            <v>n/a</v>
          </cell>
        </row>
        <row r="16671">
          <cell r="A16671">
            <v>2016</v>
          </cell>
          <cell r="B16671" t="str">
            <v>Telegeography; EIU</v>
          </cell>
        </row>
        <row r="16672">
          <cell r="A16672" t="str">
            <v>n/a</v>
          </cell>
          <cell r="B16672" t="str">
            <v>n/a</v>
          </cell>
          <cell r="D16672" t="str">
            <v>n/a</v>
          </cell>
        </row>
        <row r="16673">
          <cell r="A16673">
            <v>2016</v>
          </cell>
          <cell r="B16673" t="str">
            <v>Telegeography; EIU</v>
          </cell>
        </row>
        <row r="16674">
          <cell r="A16674">
            <v>2016</v>
          </cell>
          <cell r="B16674" t="str">
            <v>Telegeography; EIU</v>
          </cell>
        </row>
        <row r="16675">
          <cell r="A16675">
            <v>2016</v>
          </cell>
          <cell r="B16675" t="str">
            <v>Telegeography; EIU</v>
          </cell>
        </row>
        <row r="16676">
          <cell r="A16676" t="str">
            <v>n/a</v>
          </cell>
          <cell r="B16676" t="str">
            <v>n/a</v>
          </cell>
          <cell r="D16676" t="str">
            <v>n/a</v>
          </cell>
        </row>
        <row r="16677">
          <cell r="A16677">
            <v>2016</v>
          </cell>
          <cell r="B16677" t="str">
            <v>Telegeography; EIU</v>
          </cell>
        </row>
        <row r="16678">
          <cell r="A16678" t="str">
            <v>n/a</v>
          </cell>
          <cell r="B16678" t="str">
            <v>n/a</v>
          </cell>
          <cell r="D16678" t="str">
            <v>n/a</v>
          </cell>
        </row>
        <row r="16679">
          <cell r="A16679">
            <v>2016</v>
          </cell>
          <cell r="B16679" t="str">
            <v>Telegeography; EIU</v>
          </cell>
        </row>
        <row r="16680">
          <cell r="A16680">
            <v>2016</v>
          </cell>
          <cell r="B16680" t="str">
            <v>PeeringDB</v>
          </cell>
        </row>
        <row r="16681">
          <cell r="A16681">
            <v>2016</v>
          </cell>
          <cell r="B16681" t="str">
            <v>Telegeography; EIU</v>
          </cell>
        </row>
        <row r="16682">
          <cell r="A16682" t="str">
            <v>n/a</v>
          </cell>
          <cell r="B16682" t="str">
            <v>n/a</v>
          </cell>
          <cell r="D16682" t="str">
            <v>n/a</v>
          </cell>
        </row>
        <row r="16683">
          <cell r="A16683">
            <v>2016</v>
          </cell>
          <cell r="B16683" t="str">
            <v>Liberia IXP Association</v>
          </cell>
        </row>
        <row r="16684">
          <cell r="A16684">
            <v>2016</v>
          </cell>
          <cell r="B16684" t="str">
            <v>PeeringDB</v>
          </cell>
        </row>
        <row r="16685">
          <cell r="A16685">
            <v>2016</v>
          </cell>
          <cell r="B16685" t="str">
            <v>Telegeography; EIU</v>
          </cell>
        </row>
        <row r="16686">
          <cell r="A16686">
            <v>2016</v>
          </cell>
          <cell r="B16686" t="str">
            <v>Telegeography; EIU</v>
          </cell>
        </row>
        <row r="16687">
          <cell r="A16687">
            <v>2016</v>
          </cell>
          <cell r="B16687" t="str">
            <v>Telegeography; EIU</v>
          </cell>
        </row>
        <row r="16688">
          <cell r="A16688">
            <v>2016</v>
          </cell>
          <cell r="B16688" t="str">
            <v>Telegeography; EIU</v>
          </cell>
        </row>
        <row r="16689">
          <cell r="A16689">
            <v>2016</v>
          </cell>
          <cell r="B16689" t="str">
            <v>PeeringDB</v>
          </cell>
        </row>
        <row r="16690">
          <cell r="A16690">
            <v>2016</v>
          </cell>
          <cell r="B16690" t="str">
            <v>PeeringDB</v>
          </cell>
        </row>
        <row r="16691">
          <cell r="A16691">
            <v>2016</v>
          </cell>
          <cell r="B16691" t="str">
            <v>Telegeography; EIU</v>
          </cell>
        </row>
        <row r="16692">
          <cell r="A16692">
            <v>2016</v>
          </cell>
          <cell r="B16692" t="str">
            <v>Telegeography; EIU</v>
          </cell>
        </row>
        <row r="16693">
          <cell r="A16693" t="str">
            <v>n/a</v>
          </cell>
          <cell r="B16693" t="str">
            <v>n/a</v>
          </cell>
          <cell r="D16693" t="str">
            <v>n/a</v>
          </cell>
        </row>
        <row r="16694">
          <cell r="A16694">
            <v>2016</v>
          </cell>
          <cell r="B16694" t="str">
            <v>Telegeography; EIU</v>
          </cell>
        </row>
        <row r="16695">
          <cell r="A16695">
            <v>2016</v>
          </cell>
          <cell r="B16695" t="str">
            <v>Telegeography; EIU</v>
          </cell>
        </row>
        <row r="16696">
          <cell r="A16696">
            <v>2016</v>
          </cell>
          <cell r="B16696" t="str">
            <v>Telegeography; EIU</v>
          </cell>
        </row>
        <row r="16697">
          <cell r="A16697">
            <v>2016</v>
          </cell>
          <cell r="B16697" t="str">
            <v>Telegeography; EIU</v>
          </cell>
        </row>
        <row r="16698">
          <cell r="A16698">
            <v>2016</v>
          </cell>
          <cell r="B16698" t="str">
            <v>Telegeography; EIU</v>
          </cell>
        </row>
        <row r="16699">
          <cell r="A16699">
            <v>2016</v>
          </cell>
          <cell r="B16699" t="str">
            <v>Telegeography; EIU</v>
          </cell>
        </row>
        <row r="16700">
          <cell r="A16700">
            <v>2016</v>
          </cell>
          <cell r="B16700" t="str">
            <v>Telegeography; EIU</v>
          </cell>
        </row>
        <row r="16701">
          <cell r="A16701">
            <v>2016</v>
          </cell>
          <cell r="B16701" t="str">
            <v>Telegeography; EIU</v>
          </cell>
        </row>
        <row r="16702">
          <cell r="A16702" t="str">
            <v>n/a</v>
          </cell>
          <cell r="B16702" t="str">
            <v>n/a</v>
          </cell>
          <cell r="D16702" t="str">
            <v>n/a</v>
          </cell>
        </row>
        <row r="16703">
          <cell r="A16703" t="str">
            <v>n/a</v>
          </cell>
          <cell r="B16703" t="str">
            <v>n/a</v>
          </cell>
          <cell r="D16703" t="str">
            <v>n/a</v>
          </cell>
        </row>
        <row r="16704">
          <cell r="A16704">
            <v>2016</v>
          </cell>
          <cell r="B16704" t="str">
            <v>Telegeography; EIU</v>
          </cell>
        </row>
        <row r="16705">
          <cell r="A16705">
            <v>2016</v>
          </cell>
          <cell r="B16705" t="str">
            <v>Telegeography; EIU</v>
          </cell>
        </row>
        <row r="16706">
          <cell r="A16706">
            <v>2016</v>
          </cell>
          <cell r="B16706" t="str">
            <v>Telegeography; EIU</v>
          </cell>
        </row>
        <row r="16707">
          <cell r="A16707">
            <v>2016</v>
          </cell>
          <cell r="B16707" t="str">
            <v>Telegeography; EIU</v>
          </cell>
        </row>
        <row r="16708">
          <cell r="A16708">
            <v>2016</v>
          </cell>
          <cell r="B16708" t="str">
            <v>Telegeography; EIU</v>
          </cell>
        </row>
        <row r="16709">
          <cell r="A16709">
            <v>2016</v>
          </cell>
          <cell r="B16709" t="str">
            <v>Telegeography; EIU</v>
          </cell>
        </row>
        <row r="16710">
          <cell r="A16710">
            <v>2016</v>
          </cell>
          <cell r="B16710" t="str">
            <v>Telegeography; EIU</v>
          </cell>
        </row>
        <row r="16711">
          <cell r="A16711">
            <v>2016</v>
          </cell>
          <cell r="B16711" t="str">
            <v>Telegeography; EIU</v>
          </cell>
        </row>
        <row r="16712">
          <cell r="A16712">
            <v>2016</v>
          </cell>
          <cell r="B16712" t="str">
            <v>Telegeography; EIU</v>
          </cell>
        </row>
        <row r="16713">
          <cell r="A16713">
            <v>2016</v>
          </cell>
          <cell r="B16713" t="str">
            <v>Telegeography; EIU</v>
          </cell>
        </row>
        <row r="16714">
          <cell r="A16714">
            <v>2016</v>
          </cell>
          <cell r="B16714" t="str">
            <v>Telegeography; EIU</v>
          </cell>
        </row>
        <row r="16715">
          <cell r="A16715">
            <v>2016</v>
          </cell>
          <cell r="B16715" t="str">
            <v>Telegeography; EIU</v>
          </cell>
        </row>
        <row r="16716">
          <cell r="A16716" t="str">
            <v>n/a</v>
          </cell>
          <cell r="B16716" t="str">
            <v>n/a</v>
          </cell>
          <cell r="D16716" t="str">
            <v>n/a</v>
          </cell>
        </row>
        <row r="16717">
          <cell r="A16717">
            <v>2016</v>
          </cell>
          <cell r="B16717" t="str">
            <v>Telegeography; EIU</v>
          </cell>
        </row>
        <row r="16718">
          <cell r="A16718">
            <v>2016</v>
          </cell>
          <cell r="B16718" t="str">
            <v>Telegeography; EIU</v>
          </cell>
        </row>
        <row r="16719">
          <cell r="A16719">
            <v>2016</v>
          </cell>
          <cell r="B16719" t="str">
            <v>Telegeography; EIU</v>
          </cell>
        </row>
        <row r="16720">
          <cell r="A16720">
            <v>2016</v>
          </cell>
          <cell r="B16720" t="str">
            <v>Telegeography; EIU</v>
          </cell>
        </row>
        <row r="16721">
          <cell r="A16721" t="str">
            <v>n/a</v>
          </cell>
          <cell r="B16721" t="str">
            <v>n/a</v>
          </cell>
          <cell r="D16721" t="str">
            <v>n/a</v>
          </cell>
        </row>
        <row r="16722">
          <cell r="A16722">
            <v>2016</v>
          </cell>
          <cell r="B16722" t="str">
            <v>Telegeography; EIU</v>
          </cell>
        </row>
        <row r="16723">
          <cell r="A16723">
            <v>2016</v>
          </cell>
          <cell r="B16723" t="str">
            <v>Telegeography; EIU</v>
          </cell>
        </row>
        <row r="16724">
          <cell r="A16724">
            <v>2016</v>
          </cell>
          <cell r="B16724" t="str">
            <v>Telegeography; EIU</v>
          </cell>
        </row>
        <row r="16725">
          <cell r="A16725">
            <v>2016</v>
          </cell>
          <cell r="B16725" t="str">
            <v>Telegeography; EIU</v>
          </cell>
        </row>
        <row r="16726">
          <cell r="A16726">
            <v>2016</v>
          </cell>
          <cell r="B16726" t="str">
            <v>Telegeography; EIU</v>
          </cell>
        </row>
        <row r="16727">
          <cell r="A16727">
            <v>2016</v>
          </cell>
          <cell r="B16727" t="str">
            <v>Telegeography; EIU</v>
          </cell>
        </row>
        <row r="16728">
          <cell r="A16728">
            <v>2016</v>
          </cell>
          <cell r="B16728" t="str">
            <v>Telegeography; EIU</v>
          </cell>
        </row>
        <row r="16729">
          <cell r="A16729">
            <v>2016</v>
          </cell>
          <cell r="B16729" t="str">
            <v>PeeringDB</v>
          </cell>
        </row>
        <row r="16730">
          <cell r="A16730">
            <v>2013</v>
          </cell>
          <cell r="B16730" t="str">
            <v>IEA</v>
          </cell>
        </row>
        <row r="16731">
          <cell r="A16731">
            <v>2013</v>
          </cell>
          <cell r="B16731" t="str">
            <v>IEA</v>
          </cell>
        </row>
        <row r="16732">
          <cell r="A16732">
            <v>2012</v>
          </cell>
          <cell r="B16732" t="str">
            <v>World Bank</v>
          </cell>
        </row>
        <row r="16733">
          <cell r="A16733" t="str">
            <v>n/a</v>
          </cell>
          <cell r="B16733" t="str">
            <v>n/a</v>
          </cell>
          <cell r="D16733" t="str">
            <v>n/a</v>
          </cell>
        </row>
        <row r="16734">
          <cell r="A16734">
            <v>2013</v>
          </cell>
          <cell r="B16734" t="str">
            <v>IEA</v>
          </cell>
        </row>
        <row r="16735">
          <cell r="A16735" t="str">
            <v>n/a</v>
          </cell>
          <cell r="B16735" t="str">
            <v>n/a</v>
          </cell>
          <cell r="D16735" t="str">
            <v>n/a</v>
          </cell>
        </row>
        <row r="16736">
          <cell r="A16736" t="str">
            <v>n/a</v>
          </cell>
          <cell r="B16736" t="str">
            <v>n/a</v>
          </cell>
          <cell r="D16736" t="str">
            <v>n/a</v>
          </cell>
        </row>
        <row r="16737">
          <cell r="A16737">
            <v>2013</v>
          </cell>
          <cell r="B16737" t="str">
            <v>IEA</v>
          </cell>
        </row>
        <row r="16738">
          <cell r="A16738" t="str">
            <v>n/a</v>
          </cell>
          <cell r="B16738" t="str">
            <v>n/a</v>
          </cell>
          <cell r="D16738" t="str">
            <v>n/a</v>
          </cell>
        </row>
        <row r="16739">
          <cell r="A16739">
            <v>2013</v>
          </cell>
          <cell r="B16739" t="str">
            <v>IEA</v>
          </cell>
        </row>
        <row r="16740">
          <cell r="A16740">
            <v>2013</v>
          </cell>
          <cell r="B16740" t="str">
            <v>IEA</v>
          </cell>
        </row>
        <row r="16741">
          <cell r="A16741">
            <v>2013</v>
          </cell>
          <cell r="B16741" t="str">
            <v>IEA</v>
          </cell>
        </row>
        <row r="16742">
          <cell r="A16742">
            <v>2012</v>
          </cell>
          <cell r="B16742" t="str">
            <v>World Bank</v>
          </cell>
        </row>
        <row r="16743">
          <cell r="A16743">
            <v>2012</v>
          </cell>
          <cell r="B16743" t="str">
            <v>World Bank</v>
          </cell>
        </row>
        <row r="16744">
          <cell r="A16744">
            <v>2013</v>
          </cell>
          <cell r="B16744" t="str">
            <v>IEA</v>
          </cell>
        </row>
        <row r="16745">
          <cell r="A16745">
            <v>2013</v>
          </cell>
          <cell r="B16745" t="str">
            <v>IEA</v>
          </cell>
        </row>
        <row r="16746">
          <cell r="A16746">
            <v>2013</v>
          </cell>
          <cell r="B16746" t="str">
            <v>IEA</v>
          </cell>
        </row>
        <row r="16747">
          <cell r="A16747">
            <v>2013</v>
          </cell>
          <cell r="B16747" t="str">
            <v>IEA</v>
          </cell>
        </row>
        <row r="16748">
          <cell r="A16748" t="str">
            <v>n/a</v>
          </cell>
          <cell r="B16748" t="str">
            <v>n/a</v>
          </cell>
          <cell r="D16748" t="str">
            <v>n/a</v>
          </cell>
        </row>
        <row r="16749">
          <cell r="A16749">
            <v>2013</v>
          </cell>
          <cell r="B16749" t="str">
            <v>IEA</v>
          </cell>
        </row>
        <row r="16750">
          <cell r="A16750">
            <v>2013</v>
          </cell>
          <cell r="B16750" t="str">
            <v>IEA</v>
          </cell>
        </row>
        <row r="16751">
          <cell r="A16751" t="str">
            <v>n/a</v>
          </cell>
          <cell r="B16751" t="str">
            <v>n/a</v>
          </cell>
          <cell r="D16751" t="str">
            <v>n/a</v>
          </cell>
        </row>
        <row r="16752">
          <cell r="A16752">
            <v>2013</v>
          </cell>
          <cell r="B16752" t="str">
            <v>IEA</v>
          </cell>
        </row>
        <row r="16753">
          <cell r="A16753">
            <v>2012</v>
          </cell>
          <cell r="B16753" t="str">
            <v>World Bank</v>
          </cell>
        </row>
        <row r="16754">
          <cell r="A16754">
            <v>2012</v>
          </cell>
          <cell r="B16754" t="str">
            <v>World Bank</v>
          </cell>
        </row>
        <row r="16755">
          <cell r="A16755">
            <v>2013</v>
          </cell>
          <cell r="B16755" t="str">
            <v>IEA</v>
          </cell>
        </row>
        <row r="16756">
          <cell r="A16756" t="str">
            <v>n/a</v>
          </cell>
          <cell r="B16756" t="str">
            <v>n/a</v>
          </cell>
          <cell r="D16756" t="str">
            <v>n/a</v>
          </cell>
        </row>
        <row r="16757">
          <cell r="A16757">
            <v>2013</v>
          </cell>
          <cell r="B16757" t="str">
            <v>IEA</v>
          </cell>
        </row>
        <row r="16758">
          <cell r="A16758" t="str">
            <v>n/a</v>
          </cell>
          <cell r="B16758" t="str">
            <v>n/a</v>
          </cell>
          <cell r="D16758" t="str">
            <v>n/a</v>
          </cell>
        </row>
        <row r="16759">
          <cell r="A16759">
            <v>2013</v>
          </cell>
          <cell r="B16759" t="str">
            <v>IEA</v>
          </cell>
        </row>
        <row r="16760">
          <cell r="A16760">
            <v>2013</v>
          </cell>
          <cell r="B16760" t="str">
            <v>IEA</v>
          </cell>
        </row>
        <row r="16761">
          <cell r="A16761">
            <v>2013</v>
          </cell>
          <cell r="B16761" t="str">
            <v>IEA</v>
          </cell>
        </row>
        <row r="16762">
          <cell r="A16762" t="str">
            <v>n/a</v>
          </cell>
          <cell r="B16762" t="str">
            <v>n/a</v>
          </cell>
          <cell r="D16762" t="str">
            <v>n/a</v>
          </cell>
        </row>
        <row r="16763">
          <cell r="A16763">
            <v>2012</v>
          </cell>
          <cell r="B16763" t="str">
            <v>World Bank</v>
          </cell>
        </row>
        <row r="16764">
          <cell r="A16764" t="str">
            <v>n/a</v>
          </cell>
          <cell r="B16764" t="str">
            <v>n/a</v>
          </cell>
          <cell r="D16764" t="str">
            <v>n/a</v>
          </cell>
        </row>
        <row r="16765">
          <cell r="A16765">
            <v>2012</v>
          </cell>
          <cell r="B16765" t="str">
            <v>World Bank</v>
          </cell>
        </row>
        <row r="16766">
          <cell r="A16766">
            <v>2012</v>
          </cell>
          <cell r="B16766" t="str">
            <v>World Bank</v>
          </cell>
        </row>
        <row r="16767">
          <cell r="A16767">
            <v>2013</v>
          </cell>
          <cell r="B16767" t="str">
            <v>IEA</v>
          </cell>
        </row>
        <row r="16768">
          <cell r="A16768" t="str">
            <v>n/a</v>
          </cell>
          <cell r="B16768" t="str">
            <v>n/a</v>
          </cell>
          <cell r="D16768" t="str">
            <v>n/a</v>
          </cell>
        </row>
        <row r="16769">
          <cell r="A16769">
            <v>2013</v>
          </cell>
          <cell r="B16769" t="str">
            <v>IEA</v>
          </cell>
        </row>
        <row r="16770">
          <cell r="A16770">
            <v>2013</v>
          </cell>
          <cell r="B16770" t="str">
            <v>IEA</v>
          </cell>
        </row>
        <row r="16771">
          <cell r="A16771">
            <v>2013</v>
          </cell>
          <cell r="B16771" t="str">
            <v>IEA</v>
          </cell>
        </row>
        <row r="16772">
          <cell r="A16772">
            <v>2013</v>
          </cell>
          <cell r="B16772" t="str">
            <v>IEA</v>
          </cell>
        </row>
        <row r="16773">
          <cell r="A16773">
            <v>2012</v>
          </cell>
          <cell r="B16773" t="str">
            <v>World Bank</v>
          </cell>
        </row>
        <row r="16774">
          <cell r="A16774">
            <v>2012</v>
          </cell>
          <cell r="B16774" t="str">
            <v>World Bank</v>
          </cell>
        </row>
        <row r="16775">
          <cell r="A16775">
            <v>2013</v>
          </cell>
          <cell r="B16775" t="str">
            <v>IEA</v>
          </cell>
        </row>
        <row r="16776">
          <cell r="A16776">
            <v>2013</v>
          </cell>
          <cell r="B16776" t="str">
            <v>IEA</v>
          </cell>
        </row>
        <row r="16777">
          <cell r="A16777">
            <v>2013</v>
          </cell>
          <cell r="B16777" t="str">
            <v>IEA</v>
          </cell>
        </row>
        <row r="16778">
          <cell r="A16778">
            <v>2013</v>
          </cell>
          <cell r="B16778" t="str">
            <v>IEA</v>
          </cell>
        </row>
        <row r="16779">
          <cell r="A16779" t="str">
            <v>n/a</v>
          </cell>
          <cell r="B16779" t="str">
            <v>n/a</v>
          </cell>
          <cell r="D16779" t="str">
            <v>n/a</v>
          </cell>
        </row>
        <row r="16780">
          <cell r="A16780">
            <v>2013</v>
          </cell>
          <cell r="B16780" t="str">
            <v>IEA</v>
          </cell>
        </row>
        <row r="16781">
          <cell r="A16781">
            <v>2012</v>
          </cell>
          <cell r="B16781" t="str">
            <v>World Bank</v>
          </cell>
        </row>
        <row r="16782">
          <cell r="A16782">
            <v>2013</v>
          </cell>
          <cell r="B16782" t="str">
            <v>IEA</v>
          </cell>
        </row>
        <row r="16783">
          <cell r="A16783">
            <v>2013</v>
          </cell>
          <cell r="B16783" t="str">
            <v>IEA</v>
          </cell>
        </row>
        <row r="16784">
          <cell r="A16784">
            <v>2013</v>
          </cell>
          <cell r="B16784" t="str">
            <v>IEA</v>
          </cell>
        </row>
        <row r="16785">
          <cell r="A16785">
            <v>2013</v>
          </cell>
          <cell r="B16785" t="str">
            <v>IEA</v>
          </cell>
        </row>
        <row r="16786">
          <cell r="A16786">
            <v>2013</v>
          </cell>
          <cell r="B16786" t="str">
            <v>IEA</v>
          </cell>
        </row>
        <row r="16787">
          <cell r="A16787">
            <v>2012</v>
          </cell>
          <cell r="B16787" t="str">
            <v>World Bank</v>
          </cell>
        </row>
        <row r="16788">
          <cell r="A16788" t="str">
            <v>n/a</v>
          </cell>
          <cell r="B16788" t="str">
            <v>n/a</v>
          </cell>
          <cell r="D16788" t="str">
            <v>n/a</v>
          </cell>
        </row>
        <row r="16789">
          <cell r="A16789" t="str">
            <v>n/a</v>
          </cell>
          <cell r="B16789" t="str">
            <v>n/a</v>
          </cell>
          <cell r="D16789" t="str">
            <v>n/a</v>
          </cell>
        </row>
        <row r="16790">
          <cell r="A16790">
            <v>2012</v>
          </cell>
          <cell r="B16790" t="str">
            <v>World Bank</v>
          </cell>
        </row>
        <row r="16791">
          <cell r="A16791">
            <v>2012</v>
          </cell>
          <cell r="B16791" t="str">
            <v>World Bank</v>
          </cell>
        </row>
        <row r="16792">
          <cell r="A16792">
            <v>2013</v>
          </cell>
          <cell r="B16792" t="str">
            <v>IEA</v>
          </cell>
        </row>
        <row r="16793">
          <cell r="A16793">
            <v>2013</v>
          </cell>
          <cell r="B16793" t="str">
            <v>IEA</v>
          </cell>
        </row>
        <row r="16794">
          <cell r="A16794">
            <v>2013</v>
          </cell>
          <cell r="B16794" t="str">
            <v>IEA</v>
          </cell>
        </row>
        <row r="16795">
          <cell r="A16795">
            <v>2013</v>
          </cell>
          <cell r="B16795" t="str">
            <v>IEA</v>
          </cell>
        </row>
        <row r="16796">
          <cell r="A16796">
            <v>2013</v>
          </cell>
          <cell r="B16796" t="str">
            <v>IEA</v>
          </cell>
        </row>
        <row r="16797">
          <cell r="A16797">
            <v>2012</v>
          </cell>
          <cell r="B16797" t="str">
            <v>World Bank</v>
          </cell>
        </row>
        <row r="16798">
          <cell r="A16798">
            <v>2012</v>
          </cell>
          <cell r="B16798" t="str">
            <v>World Bank</v>
          </cell>
        </row>
        <row r="16799">
          <cell r="A16799">
            <v>2013</v>
          </cell>
          <cell r="B16799" t="str">
            <v>IEA</v>
          </cell>
        </row>
        <row r="16800">
          <cell r="A16800">
            <v>2013</v>
          </cell>
          <cell r="B16800" t="str">
            <v>IEA</v>
          </cell>
        </row>
        <row r="16801">
          <cell r="A16801">
            <v>2012</v>
          </cell>
          <cell r="B16801" t="str">
            <v>World Bank</v>
          </cell>
        </row>
        <row r="16802">
          <cell r="A16802" t="str">
            <v>n/a</v>
          </cell>
          <cell r="B16802" t="str">
            <v>n/a</v>
          </cell>
          <cell r="D16802" t="str">
            <v>n/a</v>
          </cell>
        </row>
        <row r="16803">
          <cell r="A16803">
            <v>2015</v>
          </cell>
          <cell r="B16803" t="str">
            <v>World Energy Council; EIU estimate</v>
          </cell>
        </row>
        <row r="16804">
          <cell r="A16804">
            <v>2013</v>
          </cell>
          <cell r="B16804" t="str">
            <v>IEA</v>
          </cell>
        </row>
        <row r="16805">
          <cell r="A16805">
            <v>2013</v>
          </cell>
          <cell r="B16805" t="str">
            <v>IEA</v>
          </cell>
        </row>
        <row r="16806">
          <cell r="A16806">
            <v>2012</v>
          </cell>
          <cell r="B16806" t="str">
            <v>World Bank</v>
          </cell>
        </row>
        <row r="16807">
          <cell r="A16807" t="str">
            <v>n/a</v>
          </cell>
          <cell r="B16807" t="str">
            <v>n/a</v>
          </cell>
          <cell r="D16807" t="str">
            <v>n/a</v>
          </cell>
        </row>
        <row r="16808">
          <cell r="A16808">
            <v>2013</v>
          </cell>
          <cell r="B16808" t="str">
            <v>IEA</v>
          </cell>
        </row>
        <row r="16809">
          <cell r="A16809">
            <v>2012</v>
          </cell>
          <cell r="B16809" t="str">
            <v>World Bank</v>
          </cell>
        </row>
        <row r="16810">
          <cell r="A16810">
            <v>2012</v>
          </cell>
          <cell r="B16810" t="str">
            <v>World Bank</v>
          </cell>
        </row>
        <row r="16811">
          <cell r="A16811">
            <v>2012</v>
          </cell>
          <cell r="B16811" t="str">
            <v>World Bank</v>
          </cell>
        </row>
        <row r="16812">
          <cell r="A16812">
            <v>2012</v>
          </cell>
          <cell r="B16812" t="str">
            <v>World Bank</v>
          </cell>
        </row>
        <row r="16813">
          <cell r="A16813">
            <v>2013</v>
          </cell>
          <cell r="B16813" t="str">
            <v>IEA</v>
          </cell>
        </row>
        <row r="16814">
          <cell r="A16814">
            <v>2013</v>
          </cell>
          <cell r="B16814" t="str">
            <v>IEA</v>
          </cell>
        </row>
        <row r="16815">
          <cell r="A16815">
            <v>2013</v>
          </cell>
          <cell r="B16815" t="str">
            <v>IEA</v>
          </cell>
        </row>
        <row r="16816">
          <cell r="A16816">
            <v>2013</v>
          </cell>
          <cell r="B16816" t="str">
            <v>IEA</v>
          </cell>
        </row>
        <row r="16817">
          <cell r="A16817">
            <v>2013</v>
          </cell>
          <cell r="B16817" t="str">
            <v>IEA</v>
          </cell>
        </row>
        <row r="16818">
          <cell r="A16818">
            <v>2012</v>
          </cell>
          <cell r="B16818" t="str">
            <v>World Bank</v>
          </cell>
        </row>
        <row r="16819">
          <cell r="A16819" t="str">
            <v>n/a</v>
          </cell>
          <cell r="B16819" t="str">
            <v>n/a</v>
          </cell>
          <cell r="D16819" t="str">
            <v>n/a</v>
          </cell>
        </row>
        <row r="16820">
          <cell r="A16820">
            <v>2013</v>
          </cell>
          <cell r="B16820" t="str">
            <v>IEA</v>
          </cell>
        </row>
        <row r="16821">
          <cell r="A16821" t="str">
            <v>n/a</v>
          </cell>
          <cell r="B16821" t="str">
            <v>n/a</v>
          </cell>
          <cell r="D16821" t="str">
            <v>n/a</v>
          </cell>
        </row>
        <row r="16822">
          <cell r="A16822" t="str">
            <v>n/a</v>
          </cell>
          <cell r="B16822" t="str">
            <v>n/a</v>
          </cell>
          <cell r="D16822" t="str">
            <v>n/a</v>
          </cell>
        </row>
        <row r="16823">
          <cell r="A16823">
            <v>2013</v>
          </cell>
          <cell r="B16823" t="str">
            <v>IEA</v>
          </cell>
        </row>
        <row r="16824">
          <cell r="A16824" t="str">
            <v>n/a</v>
          </cell>
          <cell r="B16824" t="str">
            <v>n/a</v>
          </cell>
          <cell r="D16824" t="str">
            <v>n/a</v>
          </cell>
        </row>
        <row r="16825">
          <cell r="A16825">
            <v>2013</v>
          </cell>
          <cell r="B16825" t="str">
            <v>IEA</v>
          </cell>
        </row>
        <row r="16826">
          <cell r="A16826">
            <v>2013</v>
          </cell>
          <cell r="B16826" t="str">
            <v>IEA</v>
          </cell>
        </row>
        <row r="16827">
          <cell r="A16827">
            <v>2013</v>
          </cell>
          <cell r="B16827" t="str">
            <v>IEA</v>
          </cell>
        </row>
        <row r="16828">
          <cell r="A16828">
            <v>2012</v>
          </cell>
          <cell r="B16828" t="str">
            <v>World Bank</v>
          </cell>
        </row>
        <row r="16829">
          <cell r="A16829">
            <v>2012</v>
          </cell>
          <cell r="B16829" t="str">
            <v>World Bank</v>
          </cell>
        </row>
        <row r="16830">
          <cell r="A16830">
            <v>2013</v>
          </cell>
          <cell r="B16830" t="str">
            <v>IEA</v>
          </cell>
        </row>
        <row r="16831">
          <cell r="A16831">
            <v>2013</v>
          </cell>
          <cell r="B16831" t="str">
            <v>IEA</v>
          </cell>
        </row>
        <row r="16832">
          <cell r="A16832">
            <v>2013</v>
          </cell>
          <cell r="B16832" t="str">
            <v>IEA</v>
          </cell>
        </row>
        <row r="16833">
          <cell r="A16833">
            <v>2013</v>
          </cell>
          <cell r="B16833" t="str">
            <v>IEA</v>
          </cell>
        </row>
        <row r="16834">
          <cell r="A16834" t="str">
            <v>n/a</v>
          </cell>
          <cell r="B16834" t="str">
            <v>n/a</v>
          </cell>
          <cell r="D16834" t="str">
            <v>n/a</v>
          </cell>
        </row>
        <row r="16835">
          <cell r="A16835">
            <v>2013</v>
          </cell>
          <cell r="B16835" t="str">
            <v>IEA</v>
          </cell>
        </row>
        <row r="16836">
          <cell r="A16836">
            <v>2013</v>
          </cell>
          <cell r="B16836" t="str">
            <v>IEA</v>
          </cell>
        </row>
        <row r="16837">
          <cell r="A16837" t="str">
            <v>n/a</v>
          </cell>
          <cell r="B16837" t="str">
            <v>n/a</v>
          </cell>
          <cell r="D16837" t="str">
            <v>n/a</v>
          </cell>
        </row>
        <row r="16838">
          <cell r="A16838">
            <v>2013</v>
          </cell>
          <cell r="B16838" t="str">
            <v>IEA</v>
          </cell>
        </row>
        <row r="16839">
          <cell r="A16839">
            <v>2012</v>
          </cell>
          <cell r="B16839" t="str">
            <v>World Bank</v>
          </cell>
        </row>
        <row r="16840">
          <cell r="A16840">
            <v>2012</v>
          </cell>
          <cell r="B16840" t="str">
            <v>World Bank</v>
          </cell>
        </row>
        <row r="16841">
          <cell r="A16841">
            <v>2013</v>
          </cell>
          <cell r="B16841" t="str">
            <v>IEA</v>
          </cell>
        </row>
        <row r="16842">
          <cell r="A16842" t="str">
            <v>n/a</v>
          </cell>
          <cell r="B16842" t="str">
            <v>n/a</v>
          </cell>
          <cell r="D16842" t="str">
            <v>n/a</v>
          </cell>
        </row>
        <row r="16843">
          <cell r="A16843">
            <v>2013</v>
          </cell>
          <cell r="B16843" t="str">
            <v>IEA</v>
          </cell>
        </row>
        <row r="16844">
          <cell r="A16844" t="str">
            <v>n/a</v>
          </cell>
          <cell r="B16844" t="str">
            <v>n/a</v>
          </cell>
          <cell r="D16844" t="str">
            <v>n/a</v>
          </cell>
        </row>
        <row r="16845">
          <cell r="A16845">
            <v>2013</v>
          </cell>
          <cell r="B16845" t="str">
            <v>IEA</v>
          </cell>
        </row>
        <row r="16846">
          <cell r="A16846">
            <v>2013</v>
          </cell>
          <cell r="B16846" t="str">
            <v>IEA</v>
          </cell>
        </row>
        <row r="16847">
          <cell r="A16847">
            <v>2013</v>
          </cell>
          <cell r="B16847" t="str">
            <v>IEA</v>
          </cell>
        </row>
        <row r="16848">
          <cell r="A16848" t="str">
            <v>n/a</v>
          </cell>
          <cell r="B16848" t="str">
            <v>n/a</v>
          </cell>
          <cell r="D16848" t="str">
            <v>n/a</v>
          </cell>
        </row>
        <row r="16849">
          <cell r="A16849">
            <v>2012</v>
          </cell>
          <cell r="B16849" t="str">
            <v>World Bank</v>
          </cell>
        </row>
        <row r="16850">
          <cell r="A16850" t="str">
            <v>n/a</v>
          </cell>
          <cell r="B16850" t="str">
            <v>n/a</v>
          </cell>
          <cell r="D16850" t="str">
            <v>n/a</v>
          </cell>
        </row>
        <row r="16851">
          <cell r="A16851">
            <v>2012</v>
          </cell>
          <cell r="B16851" t="str">
            <v>World Bank</v>
          </cell>
        </row>
        <row r="16852">
          <cell r="A16852">
            <v>2012</v>
          </cell>
          <cell r="B16852" t="str">
            <v>World Bank</v>
          </cell>
        </row>
        <row r="16853">
          <cell r="A16853">
            <v>2013</v>
          </cell>
          <cell r="B16853" t="str">
            <v>IEA</v>
          </cell>
        </row>
        <row r="16854">
          <cell r="A16854" t="str">
            <v>n/a</v>
          </cell>
          <cell r="B16854" t="str">
            <v>n/a</v>
          </cell>
          <cell r="D16854" t="str">
            <v>n/a</v>
          </cell>
        </row>
        <row r="16855">
          <cell r="A16855">
            <v>2013</v>
          </cell>
          <cell r="B16855" t="str">
            <v>IEA</v>
          </cell>
        </row>
        <row r="16856">
          <cell r="A16856">
            <v>2013</v>
          </cell>
          <cell r="B16856" t="str">
            <v>IEA</v>
          </cell>
        </row>
        <row r="16857">
          <cell r="A16857">
            <v>2013</v>
          </cell>
          <cell r="B16857" t="str">
            <v>IEA</v>
          </cell>
        </row>
        <row r="16858">
          <cell r="A16858">
            <v>2013</v>
          </cell>
          <cell r="B16858" t="str">
            <v>IEA</v>
          </cell>
        </row>
        <row r="16859">
          <cell r="A16859">
            <v>2012</v>
          </cell>
          <cell r="B16859" t="str">
            <v>World Bank</v>
          </cell>
        </row>
        <row r="16860">
          <cell r="A16860">
            <v>2012</v>
          </cell>
          <cell r="B16860" t="str">
            <v>World Bank</v>
          </cell>
        </row>
        <row r="16861">
          <cell r="A16861">
            <v>2013</v>
          </cell>
          <cell r="B16861" t="str">
            <v>IEA</v>
          </cell>
        </row>
        <row r="16862">
          <cell r="A16862">
            <v>2013</v>
          </cell>
          <cell r="B16862" t="str">
            <v>IEA</v>
          </cell>
        </row>
        <row r="16863">
          <cell r="A16863">
            <v>2013</v>
          </cell>
          <cell r="B16863" t="str">
            <v>IEA</v>
          </cell>
        </row>
        <row r="16864">
          <cell r="A16864">
            <v>2013</v>
          </cell>
          <cell r="B16864" t="str">
            <v>IEA</v>
          </cell>
        </row>
        <row r="16865">
          <cell r="A16865" t="str">
            <v>n/a</v>
          </cell>
          <cell r="B16865" t="str">
            <v>n/a</v>
          </cell>
          <cell r="D16865" t="str">
            <v>n/a</v>
          </cell>
        </row>
        <row r="16866">
          <cell r="A16866">
            <v>2013</v>
          </cell>
          <cell r="B16866" t="str">
            <v>IEA</v>
          </cell>
        </row>
        <row r="16867">
          <cell r="A16867">
            <v>2012</v>
          </cell>
          <cell r="B16867" t="str">
            <v>World Bank</v>
          </cell>
        </row>
        <row r="16868">
          <cell r="A16868">
            <v>2013</v>
          </cell>
          <cell r="B16868" t="str">
            <v>IEA</v>
          </cell>
        </row>
        <row r="16869">
          <cell r="A16869">
            <v>2013</v>
          </cell>
          <cell r="B16869" t="str">
            <v>IEA</v>
          </cell>
        </row>
        <row r="16870">
          <cell r="A16870">
            <v>2013</v>
          </cell>
          <cell r="B16870" t="str">
            <v>IEA</v>
          </cell>
        </row>
        <row r="16871">
          <cell r="A16871">
            <v>2013</v>
          </cell>
          <cell r="B16871" t="str">
            <v>IEA</v>
          </cell>
        </row>
        <row r="16872">
          <cell r="A16872">
            <v>2013</v>
          </cell>
          <cell r="B16872" t="str">
            <v>IEA</v>
          </cell>
        </row>
        <row r="16873">
          <cell r="A16873">
            <v>2012</v>
          </cell>
          <cell r="B16873" t="str">
            <v>World Bank</v>
          </cell>
        </row>
        <row r="16874">
          <cell r="A16874" t="str">
            <v>n/a</v>
          </cell>
          <cell r="B16874" t="str">
            <v>n/a</v>
          </cell>
          <cell r="D16874" t="str">
            <v>n/a</v>
          </cell>
        </row>
        <row r="16875">
          <cell r="A16875" t="str">
            <v>n/a</v>
          </cell>
          <cell r="B16875" t="str">
            <v>n/a</v>
          </cell>
          <cell r="D16875" t="str">
            <v>n/a</v>
          </cell>
        </row>
        <row r="16876">
          <cell r="A16876">
            <v>2012</v>
          </cell>
          <cell r="B16876" t="str">
            <v>World Bank</v>
          </cell>
        </row>
        <row r="16877">
          <cell r="A16877">
            <v>2012</v>
          </cell>
          <cell r="B16877" t="str">
            <v>World Bank</v>
          </cell>
        </row>
        <row r="16878">
          <cell r="A16878">
            <v>2013</v>
          </cell>
          <cell r="B16878" t="str">
            <v>IEA</v>
          </cell>
        </row>
        <row r="16879">
          <cell r="A16879">
            <v>2013</v>
          </cell>
          <cell r="B16879" t="str">
            <v>IEA</v>
          </cell>
        </row>
        <row r="16880">
          <cell r="A16880">
            <v>2013</v>
          </cell>
          <cell r="B16880" t="str">
            <v>IEA</v>
          </cell>
        </row>
        <row r="16881">
          <cell r="A16881">
            <v>2013</v>
          </cell>
          <cell r="B16881" t="str">
            <v>IEA</v>
          </cell>
        </row>
        <row r="16882">
          <cell r="A16882">
            <v>2013</v>
          </cell>
          <cell r="B16882" t="str">
            <v>IEA</v>
          </cell>
        </row>
        <row r="16883">
          <cell r="A16883">
            <v>2012</v>
          </cell>
          <cell r="B16883" t="str">
            <v>World Bank</v>
          </cell>
        </row>
        <row r="16884">
          <cell r="A16884">
            <v>2012</v>
          </cell>
          <cell r="B16884" t="str">
            <v>World Bank</v>
          </cell>
        </row>
        <row r="16885">
          <cell r="A16885">
            <v>2013</v>
          </cell>
          <cell r="B16885" t="str">
            <v>IEA</v>
          </cell>
        </row>
        <row r="16886">
          <cell r="A16886">
            <v>2013</v>
          </cell>
          <cell r="B16886" t="str">
            <v>IEA</v>
          </cell>
        </row>
        <row r="16887">
          <cell r="A16887">
            <v>2012</v>
          </cell>
          <cell r="B16887" t="str">
            <v>World Bank</v>
          </cell>
        </row>
        <row r="16888">
          <cell r="A16888" t="str">
            <v>n/a</v>
          </cell>
          <cell r="B16888" t="str">
            <v>n/a</v>
          </cell>
          <cell r="D16888" t="str">
            <v>n/a</v>
          </cell>
        </row>
        <row r="16889">
          <cell r="A16889">
            <v>2015</v>
          </cell>
          <cell r="B16889" t="str">
            <v>World Energy Council; EIU estimate</v>
          </cell>
        </row>
        <row r="16890">
          <cell r="A16890">
            <v>2013</v>
          </cell>
          <cell r="B16890" t="str">
            <v>IEA</v>
          </cell>
        </row>
        <row r="16891">
          <cell r="A16891">
            <v>2013</v>
          </cell>
          <cell r="B16891" t="str">
            <v>IEA</v>
          </cell>
        </row>
        <row r="16892">
          <cell r="A16892">
            <v>2012</v>
          </cell>
          <cell r="B16892" t="str">
            <v>World Bank</v>
          </cell>
        </row>
        <row r="16893">
          <cell r="A16893" t="str">
            <v>n/a</v>
          </cell>
          <cell r="B16893" t="str">
            <v>n/a</v>
          </cell>
          <cell r="D16893" t="str">
            <v>n/a</v>
          </cell>
        </row>
        <row r="16894">
          <cell r="A16894">
            <v>2013</v>
          </cell>
          <cell r="B16894" t="str">
            <v>IEA</v>
          </cell>
        </row>
        <row r="16895">
          <cell r="A16895">
            <v>2012</v>
          </cell>
          <cell r="B16895" t="str">
            <v>World Bank</v>
          </cell>
        </row>
        <row r="16896">
          <cell r="A16896">
            <v>2012</v>
          </cell>
          <cell r="B16896" t="str">
            <v>World Bank</v>
          </cell>
        </row>
        <row r="16897">
          <cell r="A16897">
            <v>2012</v>
          </cell>
          <cell r="B16897" t="str">
            <v>World Bank</v>
          </cell>
        </row>
        <row r="16898">
          <cell r="A16898">
            <v>2012</v>
          </cell>
          <cell r="B16898" t="str">
            <v>World Bank</v>
          </cell>
        </row>
        <row r="16899">
          <cell r="A16899">
            <v>2013</v>
          </cell>
          <cell r="B16899" t="str">
            <v>IEA</v>
          </cell>
        </row>
        <row r="16900">
          <cell r="A16900">
            <v>2013</v>
          </cell>
          <cell r="B16900" t="str">
            <v>IEA</v>
          </cell>
        </row>
        <row r="16901">
          <cell r="A16901">
            <v>2013</v>
          </cell>
          <cell r="B16901" t="str">
            <v>IEA</v>
          </cell>
        </row>
        <row r="16902">
          <cell r="A16902">
            <v>2014</v>
          </cell>
          <cell r="B16902" t="str">
            <v>GSMA</v>
          </cell>
        </row>
        <row r="16903">
          <cell r="A16903">
            <v>2014</v>
          </cell>
          <cell r="B16903" t="str">
            <v>GSMA</v>
          </cell>
        </row>
        <row r="16904">
          <cell r="A16904">
            <v>2014</v>
          </cell>
          <cell r="B16904" t="str">
            <v>GSMA</v>
          </cell>
        </row>
        <row r="16905">
          <cell r="A16905" t="str">
            <v>n/a</v>
          </cell>
          <cell r="B16905" t="str">
            <v>n/a</v>
          </cell>
          <cell r="D16905" t="str">
            <v>n/a</v>
          </cell>
        </row>
        <row r="16906">
          <cell r="A16906">
            <v>2014</v>
          </cell>
          <cell r="B16906" t="str">
            <v>GSMA</v>
          </cell>
        </row>
        <row r="16907">
          <cell r="A16907" t="str">
            <v>n/a</v>
          </cell>
          <cell r="B16907" t="str">
            <v>n/a</v>
          </cell>
          <cell r="D16907" t="str">
            <v>n/a</v>
          </cell>
        </row>
        <row r="16908">
          <cell r="A16908" t="str">
            <v>n/a</v>
          </cell>
          <cell r="B16908" t="str">
            <v>n/a</v>
          </cell>
          <cell r="D16908" t="str">
            <v>n/a</v>
          </cell>
        </row>
        <row r="16909">
          <cell r="A16909">
            <v>2014</v>
          </cell>
          <cell r="B16909" t="str">
            <v>GSMA</v>
          </cell>
        </row>
        <row r="16910">
          <cell r="A16910" t="str">
            <v>n/a</v>
          </cell>
          <cell r="B16910" t="str">
            <v>n/a</v>
          </cell>
          <cell r="D16910" t="str">
            <v>n/a</v>
          </cell>
        </row>
        <row r="16911">
          <cell r="A16911">
            <v>2014</v>
          </cell>
          <cell r="B16911" t="str">
            <v>GSMA</v>
          </cell>
        </row>
        <row r="16912">
          <cell r="A16912">
            <v>2014</v>
          </cell>
          <cell r="B16912" t="str">
            <v>GSMA</v>
          </cell>
        </row>
        <row r="16913">
          <cell r="A16913">
            <v>2014</v>
          </cell>
          <cell r="B16913" t="str">
            <v>GSMA</v>
          </cell>
        </row>
        <row r="16914">
          <cell r="A16914">
            <v>2014</v>
          </cell>
          <cell r="B16914" t="str">
            <v>GSMA</v>
          </cell>
        </row>
        <row r="16915">
          <cell r="A16915">
            <v>2014</v>
          </cell>
          <cell r="B16915" t="str">
            <v>GSMA</v>
          </cell>
        </row>
        <row r="16916">
          <cell r="A16916">
            <v>2014</v>
          </cell>
          <cell r="B16916" t="str">
            <v>GSMA</v>
          </cell>
        </row>
        <row r="16917">
          <cell r="A16917">
            <v>2014</v>
          </cell>
          <cell r="B16917" t="str">
            <v>GSMA</v>
          </cell>
        </row>
        <row r="16918">
          <cell r="A16918">
            <v>2014</v>
          </cell>
          <cell r="B16918" t="str">
            <v>GSMA</v>
          </cell>
        </row>
        <row r="16919">
          <cell r="A16919">
            <v>2014</v>
          </cell>
          <cell r="B16919" t="str">
            <v>GSMA</v>
          </cell>
        </row>
        <row r="16920">
          <cell r="A16920" t="str">
            <v>n/a</v>
          </cell>
          <cell r="B16920" t="str">
            <v>n/a</v>
          </cell>
          <cell r="D16920" t="str">
            <v>n/a</v>
          </cell>
        </row>
        <row r="16921">
          <cell r="A16921">
            <v>2014</v>
          </cell>
          <cell r="B16921" t="str">
            <v>GSMA</v>
          </cell>
        </row>
        <row r="16922">
          <cell r="A16922">
            <v>2014</v>
          </cell>
          <cell r="B16922" t="str">
            <v>GSMA</v>
          </cell>
        </row>
        <row r="16923">
          <cell r="A16923" t="str">
            <v>n/a</v>
          </cell>
          <cell r="B16923" t="str">
            <v>n/a</v>
          </cell>
          <cell r="D16923" t="str">
            <v>n/a</v>
          </cell>
        </row>
        <row r="16924">
          <cell r="A16924">
            <v>2014</v>
          </cell>
          <cell r="B16924" t="str">
            <v>GSMA</v>
          </cell>
        </row>
        <row r="16925">
          <cell r="A16925">
            <v>2014</v>
          </cell>
          <cell r="B16925" t="str">
            <v>GSMA</v>
          </cell>
        </row>
        <row r="16926">
          <cell r="A16926">
            <v>2014</v>
          </cell>
          <cell r="B16926" t="str">
            <v>GSMA</v>
          </cell>
        </row>
        <row r="16927">
          <cell r="A16927">
            <v>2014</v>
          </cell>
          <cell r="B16927" t="str">
            <v>GSMA</v>
          </cell>
        </row>
        <row r="16928">
          <cell r="A16928" t="str">
            <v>n/a</v>
          </cell>
          <cell r="B16928" t="str">
            <v>n/a</v>
          </cell>
          <cell r="D16928" t="str">
            <v>n/a</v>
          </cell>
        </row>
        <row r="16929">
          <cell r="A16929">
            <v>2014</v>
          </cell>
          <cell r="B16929" t="str">
            <v>GSMA</v>
          </cell>
        </row>
        <row r="16930">
          <cell r="A16930" t="str">
            <v>n/a</v>
          </cell>
          <cell r="B16930" t="str">
            <v>n/a</v>
          </cell>
          <cell r="D16930" t="str">
            <v>n/a</v>
          </cell>
        </row>
        <row r="16931">
          <cell r="A16931">
            <v>2014</v>
          </cell>
          <cell r="B16931" t="str">
            <v>GSMA</v>
          </cell>
        </row>
        <row r="16932">
          <cell r="A16932">
            <v>2014</v>
          </cell>
          <cell r="B16932" t="str">
            <v>GSMA</v>
          </cell>
        </row>
        <row r="16933">
          <cell r="A16933">
            <v>2014</v>
          </cell>
          <cell r="B16933" t="str">
            <v>GSMA</v>
          </cell>
        </row>
        <row r="16934">
          <cell r="A16934" t="str">
            <v>n/a</v>
          </cell>
          <cell r="B16934" t="str">
            <v>n/a</v>
          </cell>
          <cell r="D16934" t="str">
            <v>n/a</v>
          </cell>
        </row>
        <row r="16935">
          <cell r="A16935">
            <v>2014</v>
          </cell>
          <cell r="B16935" t="str">
            <v>GSMA</v>
          </cell>
        </row>
        <row r="16936">
          <cell r="A16936" t="str">
            <v>n/a</v>
          </cell>
          <cell r="B16936" t="str">
            <v>n/a</v>
          </cell>
          <cell r="D16936" t="str">
            <v>n/a</v>
          </cell>
        </row>
        <row r="16937">
          <cell r="A16937">
            <v>2014</v>
          </cell>
          <cell r="B16937" t="str">
            <v>GSMA</v>
          </cell>
        </row>
        <row r="16938">
          <cell r="A16938">
            <v>2014</v>
          </cell>
          <cell r="B16938" t="str">
            <v>GSMA</v>
          </cell>
        </row>
        <row r="16939">
          <cell r="A16939">
            <v>2014</v>
          </cell>
          <cell r="B16939" t="str">
            <v>GSMA</v>
          </cell>
        </row>
        <row r="16940">
          <cell r="A16940" t="str">
            <v>n/a</v>
          </cell>
          <cell r="B16940" t="str">
            <v>n/a</v>
          </cell>
          <cell r="D16940" t="str">
            <v>n/a</v>
          </cell>
        </row>
        <row r="16941">
          <cell r="A16941">
            <v>0</v>
          </cell>
          <cell r="B16941">
            <v>0</v>
          </cell>
          <cell r="D16941" t="str">
            <v>e</v>
          </cell>
        </row>
        <row r="16942">
          <cell r="A16942">
            <v>2014</v>
          </cell>
          <cell r="B16942" t="str">
            <v>GSMA</v>
          </cell>
        </row>
        <row r="16943">
          <cell r="A16943">
            <v>2014</v>
          </cell>
          <cell r="B16943" t="str">
            <v>GSMA</v>
          </cell>
        </row>
        <row r="16944">
          <cell r="A16944">
            <v>2014</v>
          </cell>
          <cell r="B16944" t="str">
            <v>GSMA</v>
          </cell>
        </row>
        <row r="16945">
          <cell r="A16945">
            <v>0</v>
          </cell>
          <cell r="B16945">
            <v>0</v>
          </cell>
          <cell r="D16945" t="str">
            <v>e</v>
          </cell>
        </row>
        <row r="16946">
          <cell r="A16946">
            <v>2014</v>
          </cell>
          <cell r="B16946" t="str">
            <v>GSMA</v>
          </cell>
        </row>
        <row r="16947">
          <cell r="A16947">
            <v>2014</v>
          </cell>
          <cell r="B16947" t="str">
            <v>GSMA</v>
          </cell>
        </row>
        <row r="16948">
          <cell r="A16948">
            <v>2014</v>
          </cell>
          <cell r="B16948" t="str">
            <v>GSMA</v>
          </cell>
        </row>
        <row r="16949">
          <cell r="A16949">
            <v>2014</v>
          </cell>
          <cell r="B16949" t="str">
            <v>GSMA</v>
          </cell>
        </row>
        <row r="16950">
          <cell r="A16950">
            <v>2014</v>
          </cell>
          <cell r="B16950" t="str">
            <v>GSMA</v>
          </cell>
        </row>
        <row r="16951">
          <cell r="A16951" t="str">
            <v>n/a</v>
          </cell>
          <cell r="B16951" t="str">
            <v>n/a</v>
          </cell>
          <cell r="D16951" t="str">
            <v>n/a</v>
          </cell>
        </row>
        <row r="16952">
          <cell r="A16952">
            <v>2014</v>
          </cell>
          <cell r="B16952" t="str">
            <v>GSMA</v>
          </cell>
        </row>
        <row r="16953">
          <cell r="A16953">
            <v>2014</v>
          </cell>
          <cell r="B16953" t="str">
            <v>GSMA</v>
          </cell>
        </row>
        <row r="16954">
          <cell r="A16954">
            <v>2014</v>
          </cell>
          <cell r="B16954" t="str">
            <v>GSMA</v>
          </cell>
        </row>
        <row r="16955">
          <cell r="A16955">
            <v>2014</v>
          </cell>
          <cell r="B16955" t="str">
            <v>GSMA</v>
          </cell>
        </row>
        <row r="16956">
          <cell r="A16956">
            <v>2014</v>
          </cell>
          <cell r="B16956" t="str">
            <v>GSMA</v>
          </cell>
        </row>
        <row r="16957">
          <cell r="A16957">
            <v>2014</v>
          </cell>
          <cell r="B16957" t="str">
            <v>GSMA</v>
          </cell>
        </row>
        <row r="16958">
          <cell r="A16958">
            <v>2014</v>
          </cell>
          <cell r="B16958" t="str">
            <v>GSMA</v>
          </cell>
        </row>
        <row r="16959">
          <cell r="A16959">
            <v>2014</v>
          </cell>
          <cell r="B16959" t="str">
            <v>GSMA</v>
          </cell>
        </row>
        <row r="16960">
          <cell r="A16960" t="str">
            <v>n/a</v>
          </cell>
          <cell r="B16960" t="str">
            <v>n/a</v>
          </cell>
          <cell r="D16960" t="str">
            <v>n/a</v>
          </cell>
        </row>
        <row r="16961">
          <cell r="A16961" t="str">
            <v>n/a</v>
          </cell>
          <cell r="B16961" t="str">
            <v>n/a</v>
          </cell>
          <cell r="D16961" t="str">
            <v>n/a</v>
          </cell>
        </row>
        <row r="16962">
          <cell r="A16962">
            <v>2014</v>
          </cell>
          <cell r="B16962" t="str">
            <v>GSMA</v>
          </cell>
        </row>
        <row r="16963">
          <cell r="A16963">
            <v>2014</v>
          </cell>
          <cell r="B16963" t="str">
            <v>GSMA</v>
          </cell>
        </row>
        <row r="16964">
          <cell r="A16964">
            <v>2014</v>
          </cell>
          <cell r="B16964" t="str">
            <v>GSMA</v>
          </cell>
        </row>
        <row r="16965">
          <cell r="A16965">
            <v>2014</v>
          </cell>
          <cell r="B16965" t="str">
            <v>GSMA</v>
          </cell>
        </row>
        <row r="16966">
          <cell r="A16966">
            <v>2014</v>
          </cell>
          <cell r="B16966" t="str">
            <v>GSMA</v>
          </cell>
        </row>
        <row r="16967">
          <cell r="A16967">
            <v>2014</v>
          </cell>
          <cell r="B16967" t="str">
            <v>GSMA</v>
          </cell>
        </row>
        <row r="16968">
          <cell r="A16968">
            <v>2014</v>
          </cell>
          <cell r="B16968" t="str">
            <v>GSMA</v>
          </cell>
        </row>
        <row r="16969">
          <cell r="A16969">
            <v>2014</v>
          </cell>
          <cell r="B16969" t="str">
            <v>GSMA</v>
          </cell>
        </row>
        <row r="16970">
          <cell r="A16970">
            <v>2014</v>
          </cell>
          <cell r="B16970" t="str">
            <v>GSMA</v>
          </cell>
        </row>
        <row r="16971">
          <cell r="A16971">
            <v>2014</v>
          </cell>
          <cell r="B16971" t="str">
            <v>GSMA</v>
          </cell>
        </row>
        <row r="16972">
          <cell r="A16972">
            <v>2014</v>
          </cell>
          <cell r="B16972" t="str">
            <v>GSMA</v>
          </cell>
        </row>
        <row r="16973">
          <cell r="A16973">
            <v>2014</v>
          </cell>
          <cell r="B16973" t="str">
            <v>GSMA</v>
          </cell>
        </row>
        <row r="16974">
          <cell r="A16974" t="str">
            <v>n/a</v>
          </cell>
          <cell r="B16974" t="str">
            <v>n/a</v>
          </cell>
          <cell r="D16974" t="str">
            <v>n/a</v>
          </cell>
        </row>
        <row r="16975">
          <cell r="A16975">
            <v>0</v>
          </cell>
          <cell r="B16975">
            <v>0</v>
          </cell>
          <cell r="D16975" t="str">
            <v>e</v>
          </cell>
        </row>
        <row r="16976">
          <cell r="A16976">
            <v>2014</v>
          </cell>
          <cell r="B16976" t="str">
            <v>GSMA</v>
          </cell>
        </row>
        <row r="16977">
          <cell r="A16977">
            <v>2014</v>
          </cell>
          <cell r="B16977" t="str">
            <v>GSMA</v>
          </cell>
        </row>
        <row r="16978">
          <cell r="A16978">
            <v>2014</v>
          </cell>
          <cell r="B16978" t="str">
            <v>GSMA</v>
          </cell>
        </row>
        <row r="16979">
          <cell r="A16979" t="str">
            <v>n/a</v>
          </cell>
          <cell r="B16979" t="str">
            <v>n/a</v>
          </cell>
          <cell r="D16979" t="str">
            <v>n/a</v>
          </cell>
        </row>
        <row r="16980">
          <cell r="A16980">
            <v>2014</v>
          </cell>
          <cell r="B16980" t="str">
            <v>GSMA</v>
          </cell>
        </row>
        <row r="16981">
          <cell r="A16981">
            <v>2014</v>
          </cell>
          <cell r="B16981" t="str">
            <v>GSMA</v>
          </cell>
        </row>
        <row r="16982">
          <cell r="A16982">
            <v>2014</v>
          </cell>
          <cell r="B16982" t="str">
            <v>GSMA</v>
          </cell>
        </row>
        <row r="16983">
          <cell r="A16983">
            <v>2014</v>
          </cell>
          <cell r="B16983" t="str">
            <v>GSMA</v>
          </cell>
        </row>
        <row r="16984">
          <cell r="A16984">
            <v>0</v>
          </cell>
          <cell r="B16984">
            <v>0</v>
          </cell>
          <cell r="D16984" t="str">
            <v>e</v>
          </cell>
        </row>
        <row r="16985">
          <cell r="A16985">
            <v>2014</v>
          </cell>
          <cell r="B16985" t="str">
            <v>GSMA</v>
          </cell>
        </row>
        <row r="16986">
          <cell r="A16986">
            <v>2014</v>
          </cell>
          <cell r="B16986" t="str">
            <v>GSMA</v>
          </cell>
        </row>
        <row r="16987">
          <cell r="A16987">
            <v>2014</v>
          </cell>
          <cell r="B16987" t="str">
            <v>GSMA</v>
          </cell>
        </row>
        <row r="16988">
          <cell r="A16988">
            <v>2015</v>
          </cell>
          <cell r="B16988" t="str">
            <v>ITU</v>
          </cell>
        </row>
        <row r="16989">
          <cell r="A16989">
            <v>2015</v>
          </cell>
          <cell r="B16989" t="str">
            <v>ITU</v>
          </cell>
        </row>
        <row r="16990">
          <cell r="A16990">
            <v>2015</v>
          </cell>
          <cell r="B16990" t="str">
            <v>ITU</v>
          </cell>
        </row>
        <row r="16991">
          <cell r="A16991" t="str">
            <v>n/a</v>
          </cell>
          <cell r="B16991" t="str">
            <v>n/a</v>
          </cell>
          <cell r="D16991" t="str">
            <v>n/a</v>
          </cell>
        </row>
        <row r="16992">
          <cell r="A16992">
            <v>2015</v>
          </cell>
          <cell r="B16992" t="str">
            <v>ITU</v>
          </cell>
        </row>
        <row r="16993">
          <cell r="A16993" t="str">
            <v>n/a</v>
          </cell>
          <cell r="B16993" t="str">
            <v>n/a</v>
          </cell>
          <cell r="D16993" t="str">
            <v>n/a</v>
          </cell>
        </row>
        <row r="16994">
          <cell r="A16994" t="str">
            <v>n/a</v>
          </cell>
          <cell r="B16994" t="str">
            <v>n/a</v>
          </cell>
          <cell r="D16994" t="str">
            <v>n/a</v>
          </cell>
        </row>
        <row r="16995">
          <cell r="A16995">
            <v>2015</v>
          </cell>
          <cell r="B16995" t="str">
            <v>ITU</v>
          </cell>
        </row>
        <row r="16996">
          <cell r="A16996" t="str">
            <v>n/a</v>
          </cell>
          <cell r="B16996" t="str">
            <v>n/a</v>
          </cell>
          <cell r="D16996" t="str">
            <v>n/a</v>
          </cell>
        </row>
        <row r="16997">
          <cell r="A16997">
            <v>2015</v>
          </cell>
          <cell r="B16997" t="str">
            <v>ITU</v>
          </cell>
        </row>
        <row r="16998">
          <cell r="A16998">
            <v>2015</v>
          </cell>
          <cell r="B16998" t="str">
            <v>ITU</v>
          </cell>
        </row>
        <row r="16999">
          <cell r="A16999">
            <v>2015</v>
          </cell>
          <cell r="B16999" t="str">
            <v>ITU</v>
          </cell>
        </row>
        <row r="17000">
          <cell r="A17000">
            <v>2015</v>
          </cell>
          <cell r="B17000" t="str">
            <v>ITU</v>
          </cell>
        </row>
        <row r="17001">
          <cell r="A17001">
            <v>2015</v>
          </cell>
          <cell r="B17001" t="str">
            <v>ITU</v>
          </cell>
        </row>
        <row r="17002">
          <cell r="A17002">
            <v>2015</v>
          </cell>
          <cell r="B17002" t="str">
            <v>ITU</v>
          </cell>
        </row>
        <row r="17003">
          <cell r="A17003">
            <v>2015</v>
          </cell>
          <cell r="B17003" t="str">
            <v>ITU</v>
          </cell>
        </row>
        <row r="17004">
          <cell r="A17004">
            <v>2015</v>
          </cell>
          <cell r="B17004" t="str">
            <v>ITU</v>
          </cell>
        </row>
        <row r="17005">
          <cell r="A17005">
            <v>2015</v>
          </cell>
          <cell r="B17005" t="str">
            <v>ITU</v>
          </cell>
        </row>
        <row r="17006">
          <cell r="A17006" t="str">
            <v>n/a</v>
          </cell>
          <cell r="B17006" t="str">
            <v>n/a</v>
          </cell>
          <cell r="D17006" t="str">
            <v>n/a</v>
          </cell>
        </row>
        <row r="17007">
          <cell r="A17007">
            <v>2015</v>
          </cell>
          <cell r="B17007" t="str">
            <v>ITU</v>
          </cell>
        </row>
        <row r="17008">
          <cell r="A17008">
            <v>2014</v>
          </cell>
          <cell r="B17008" t="str">
            <v>ITU</v>
          </cell>
        </row>
        <row r="17009">
          <cell r="A17009" t="str">
            <v>n/a</v>
          </cell>
          <cell r="B17009" t="str">
            <v>n/a</v>
          </cell>
          <cell r="D17009" t="str">
            <v>n/a</v>
          </cell>
        </row>
        <row r="17010">
          <cell r="A17010">
            <v>2015</v>
          </cell>
          <cell r="B17010" t="str">
            <v>ITU</v>
          </cell>
        </row>
        <row r="17011">
          <cell r="A17011">
            <v>2015</v>
          </cell>
          <cell r="B17011" t="str">
            <v>ITU</v>
          </cell>
        </row>
        <row r="17012">
          <cell r="A17012">
            <v>2015</v>
          </cell>
          <cell r="B17012" t="str">
            <v>ITU</v>
          </cell>
        </row>
        <row r="17013">
          <cell r="A17013">
            <v>2015</v>
          </cell>
          <cell r="B17013" t="str">
            <v>ITU</v>
          </cell>
        </row>
        <row r="17014">
          <cell r="A17014" t="str">
            <v>n/a</v>
          </cell>
          <cell r="B17014" t="str">
            <v>n/a</v>
          </cell>
          <cell r="D17014" t="str">
            <v>n/a</v>
          </cell>
        </row>
        <row r="17015">
          <cell r="A17015">
            <v>2015</v>
          </cell>
          <cell r="B17015" t="str">
            <v>ITU</v>
          </cell>
        </row>
        <row r="17016">
          <cell r="A17016" t="str">
            <v>n/a</v>
          </cell>
          <cell r="B17016" t="str">
            <v>n/a</v>
          </cell>
          <cell r="D17016" t="str">
            <v>n/a</v>
          </cell>
        </row>
        <row r="17017">
          <cell r="A17017">
            <v>2015</v>
          </cell>
          <cell r="B17017" t="str">
            <v>ITU</v>
          </cell>
        </row>
        <row r="17018">
          <cell r="A17018">
            <v>2015</v>
          </cell>
          <cell r="B17018" t="str">
            <v>ITU</v>
          </cell>
        </row>
        <row r="17019">
          <cell r="A17019">
            <v>2015</v>
          </cell>
          <cell r="B17019" t="str">
            <v>ITU</v>
          </cell>
        </row>
        <row r="17020">
          <cell r="A17020" t="str">
            <v>n/a</v>
          </cell>
          <cell r="B17020" t="str">
            <v>n/a</v>
          </cell>
          <cell r="D17020" t="str">
            <v>n/a</v>
          </cell>
        </row>
        <row r="17021">
          <cell r="A17021">
            <v>2015</v>
          </cell>
          <cell r="B17021" t="str">
            <v>ITU</v>
          </cell>
        </row>
        <row r="17022">
          <cell r="A17022" t="str">
            <v>n/a</v>
          </cell>
          <cell r="B17022" t="str">
            <v>n/a</v>
          </cell>
          <cell r="D17022" t="str">
            <v>n/a</v>
          </cell>
        </row>
        <row r="17023">
          <cell r="A17023">
            <v>2015</v>
          </cell>
          <cell r="B17023" t="str">
            <v>ITU</v>
          </cell>
        </row>
        <row r="17024">
          <cell r="A17024">
            <v>2015</v>
          </cell>
          <cell r="B17024" t="str">
            <v>ITU</v>
          </cell>
        </row>
        <row r="17025">
          <cell r="A17025">
            <v>2015</v>
          </cell>
          <cell r="B17025" t="str">
            <v>ITU</v>
          </cell>
        </row>
        <row r="17026">
          <cell r="A17026" t="str">
            <v>n/a</v>
          </cell>
          <cell r="B17026" t="str">
            <v>n/a</v>
          </cell>
          <cell r="D17026" t="str">
            <v>n/a</v>
          </cell>
        </row>
        <row r="17027">
          <cell r="A17027">
            <v>2015</v>
          </cell>
          <cell r="B17027" t="str">
            <v>ITU</v>
          </cell>
        </row>
        <row r="17028">
          <cell r="A17028">
            <v>2015</v>
          </cell>
          <cell r="B17028" t="str">
            <v>ITU</v>
          </cell>
        </row>
        <row r="17029">
          <cell r="A17029">
            <v>2015</v>
          </cell>
          <cell r="B17029" t="str">
            <v>ITU</v>
          </cell>
        </row>
        <row r="17030">
          <cell r="A17030">
            <v>2015</v>
          </cell>
          <cell r="B17030" t="str">
            <v>ITU</v>
          </cell>
        </row>
        <row r="17031">
          <cell r="A17031">
            <v>2015</v>
          </cell>
          <cell r="B17031" t="str">
            <v>ITU</v>
          </cell>
        </row>
        <row r="17032">
          <cell r="A17032">
            <v>2015</v>
          </cell>
          <cell r="B17032" t="str">
            <v>ITU</v>
          </cell>
        </row>
        <row r="17033">
          <cell r="A17033">
            <v>2015</v>
          </cell>
          <cell r="B17033" t="str">
            <v>ITU</v>
          </cell>
        </row>
        <row r="17034">
          <cell r="A17034">
            <v>2015</v>
          </cell>
          <cell r="B17034" t="str">
            <v>ITU</v>
          </cell>
        </row>
        <row r="17035">
          <cell r="A17035">
            <v>2015</v>
          </cell>
          <cell r="B17035" t="str">
            <v>ITU</v>
          </cell>
        </row>
        <row r="17036">
          <cell r="A17036">
            <v>2015</v>
          </cell>
          <cell r="B17036" t="str">
            <v>ITU</v>
          </cell>
        </row>
        <row r="17037">
          <cell r="A17037" t="str">
            <v>n/a</v>
          </cell>
          <cell r="B17037" t="str">
            <v>n/a</v>
          </cell>
          <cell r="D17037" t="str">
            <v>n/a</v>
          </cell>
        </row>
        <row r="17038">
          <cell r="A17038">
            <v>2015</v>
          </cell>
          <cell r="B17038" t="str">
            <v>ITU</v>
          </cell>
        </row>
        <row r="17039">
          <cell r="A17039">
            <v>2015</v>
          </cell>
          <cell r="B17039" t="str">
            <v>ITU</v>
          </cell>
        </row>
        <row r="17040">
          <cell r="A17040">
            <v>2015</v>
          </cell>
          <cell r="B17040" t="str">
            <v>ITU</v>
          </cell>
        </row>
        <row r="17041">
          <cell r="A17041">
            <v>2015</v>
          </cell>
          <cell r="B17041" t="str">
            <v>ITU</v>
          </cell>
        </row>
        <row r="17042">
          <cell r="A17042">
            <v>2015</v>
          </cell>
          <cell r="B17042" t="str">
            <v>ITU</v>
          </cell>
        </row>
        <row r="17043">
          <cell r="A17043">
            <v>2015</v>
          </cell>
          <cell r="B17043" t="str">
            <v>ITU</v>
          </cell>
        </row>
        <row r="17044">
          <cell r="A17044">
            <v>2015</v>
          </cell>
          <cell r="B17044" t="str">
            <v>ITU</v>
          </cell>
        </row>
        <row r="17045">
          <cell r="A17045">
            <v>2015</v>
          </cell>
          <cell r="B17045" t="str">
            <v>ITU</v>
          </cell>
        </row>
        <row r="17046">
          <cell r="A17046" t="str">
            <v>n/a</v>
          </cell>
          <cell r="B17046" t="str">
            <v>n/a</v>
          </cell>
          <cell r="D17046" t="str">
            <v>n/a</v>
          </cell>
        </row>
        <row r="17047">
          <cell r="A17047" t="str">
            <v>n/a</v>
          </cell>
          <cell r="B17047" t="str">
            <v>n/a</v>
          </cell>
          <cell r="D17047" t="str">
            <v>n/a</v>
          </cell>
        </row>
        <row r="17048">
          <cell r="A17048">
            <v>2015</v>
          </cell>
          <cell r="B17048" t="str">
            <v>ITU</v>
          </cell>
        </row>
        <row r="17049">
          <cell r="A17049">
            <v>2015</v>
          </cell>
          <cell r="B17049" t="str">
            <v>ITU</v>
          </cell>
        </row>
        <row r="17050">
          <cell r="A17050">
            <v>2015</v>
          </cell>
          <cell r="B17050" t="str">
            <v>ITU</v>
          </cell>
        </row>
        <row r="17051">
          <cell r="A17051">
            <v>2015</v>
          </cell>
          <cell r="B17051" t="str">
            <v>ITU</v>
          </cell>
        </row>
        <row r="17052">
          <cell r="A17052">
            <v>2015</v>
          </cell>
          <cell r="B17052" t="str">
            <v>ITU</v>
          </cell>
        </row>
        <row r="17053">
          <cell r="A17053">
            <v>2015</v>
          </cell>
          <cell r="B17053" t="str">
            <v>ITU</v>
          </cell>
        </row>
        <row r="17054">
          <cell r="A17054">
            <v>2015</v>
          </cell>
          <cell r="B17054" t="str">
            <v>ITU</v>
          </cell>
        </row>
        <row r="17055">
          <cell r="A17055">
            <v>2015</v>
          </cell>
          <cell r="B17055" t="str">
            <v>ITU</v>
          </cell>
        </row>
        <row r="17056">
          <cell r="A17056">
            <v>2015</v>
          </cell>
          <cell r="B17056" t="str">
            <v>ITU</v>
          </cell>
        </row>
        <row r="17057">
          <cell r="A17057">
            <v>2015</v>
          </cell>
          <cell r="B17057" t="str">
            <v>ITU</v>
          </cell>
        </row>
        <row r="17058">
          <cell r="A17058">
            <v>2015</v>
          </cell>
          <cell r="B17058" t="str">
            <v>ITU</v>
          </cell>
        </row>
        <row r="17059">
          <cell r="A17059">
            <v>2015</v>
          </cell>
          <cell r="B17059" t="str">
            <v>ITU</v>
          </cell>
        </row>
        <row r="17060">
          <cell r="A17060" t="str">
            <v>n/a</v>
          </cell>
          <cell r="B17060" t="str">
            <v>n/a</v>
          </cell>
          <cell r="D17060" t="str">
            <v>n/a</v>
          </cell>
        </row>
        <row r="17061">
          <cell r="A17061">
            <v>2016</v>
          </cell>
          <cell r="B17061" t="str">
            <v>Taiwan Mobile</v>
          </cell>
        </row>
        <row r="17062">
          <cell r="A17062">
            <v>2015</v>
          </cell>
          <cell r="B17062" t="str">
            <v>ITU</v>
          </cell>
        </row>
        <row r="17063">
          <cell r="A17063">
            <v>2015</v>
          </cell>
          <cell r="B17063" t="str">
            <v>ITU</v>
          </cell>
        </row>
        <row r="17064">
          <cell r="A17064">
            <v>2015</v>
          </cell>
          <cell r="B17064" t="str">
            <v>ITU</v>
          </cell>
        </row>
        <row r="17065">
          <cell r="A17065" t="str">
            <v>n/a</v>
          </cell>
          <cell r="B17065" t="str">
            <v>n/a</v>
          </cell>
          <cell r="D17065" t="str">
            <v>n/a</v>
          </cell>
        </row>
        <row r="17066">
          <cell r="A17066">
            <v>2015</v>
          </cell>
          <cell r="B17066" t="str">
            <v>ITU</v>
          </cell>
        </row>
        <row r="17067">
          <cell r="A17067">
            <v>2015</v>
          </cell>
          <cell r="B17067" t="str">
            <v>ITU</v>
          </cell>
        </row>
        <row r="17068">
          <cell r="A17068">
            <v>2015</v>
          </cell>
          <cell r="B17068" t="str">
            <v>ITU</v>
          </cell>
        </row>
        <row r="17069">
          <cell r="A17069">
            <v>2015</v>
          </cell>
          <cell r="B17069" t="str">
            <v>ITU</v>
          </cell>
        </row>
        <row r="17070">
          <cell r="A17070">
            <v>2015</v>
          </cell>
          <cell r="B17070" t="str">
            <v>ITU</v>
          </cell>
        </row>
        <row r="17071">
          <cell r="A17071">
            <v>2015</v>
          </cell>
          <cell r="B17071" t="str">
            <v>ITU</v>
          </cell>
        </row>
        <row r="17072">
          <cell r="A17072">
            <v>2015</v>
          </cell>
          <cell r="B17072" t="str">
            <v>ITU</v>
          </cell>
        </row>
        <row r="17073">
          <cell r="A17073">
            <v>2015</v>
          </cell>
          <cell r="B17073" t="str">
            <v>ITU</v>
          </cell>
        </row>
        <row r="17074">
          <cell r="A17074">
            <v>2014</v>
          </cell>
          <cell r="B17074" t="str">
            <v>ITU</v>
          </cell>
        </row>
        <row r="17075">
          <cell r="A17075">
            <v>2014</v>
          </cell>
          <cell r="B17075" t="str">
            <v>ITU</v>
          </cell>
        </row>
        <row r="17076">
          <cell r="A17076">
            <v>2014</v>
          </cell>
          <cell r="B17076" t="str">
            <v>ITU</v>
          </cell>
        </row>
        <row r="17077">
          <cell r="A17077" t="str">
            <v>n/a</v>
          </cell>
          <cell r="B17077" t="str">
            <v>n/a</v>
          </cell>
          <cell r="D17077" t="str">
            <v>n/a</v>
          </cell>
        </row>
        <row r="17078">
          <cell r="A17078">
            <v>2014</v>
          </cell>
          <cell r="B17078" t="str">
            <v>ITU</v>
          </cell>
        </row>
        <row r="17079">
          <cell r="A17079" t="str">
            <v>n/a</v>
          </cell>
          <cell r="B17079" t="str">
            <v>n/a</v>
          </cell>
          <cell r="D17079" t="str">
            <v>n/a</v>
          </cell>
        </row>
        <row r="17080">
          <cell r="A17080" t="str">
            <v>n/a</v>
          </cell>
          <cell r="B17080" t="str">
            <v>n/a</v>
          </cell>
          <cell r="D17080" t="str">
            <v>n/a</v>
          </cell>
        </row>
        <row r="17081">
          <cell r="A17081">
            <v>2014</v>
          </cell>
          <cell r="B17081" t="str">
            <v>ITU</v>
          </cell>
        </row>
        <row r="17082">
          <cell r="A17082" t="str">
            <v>n/a</v>
          </cell>
          <cell r="B17082" t="str">
            <v>n/a</v>
          </cell>
          <cell r="D17082" t="str">
            <v>n/a</v>
          </cell>
        </row>
        <row r="17083">
          <cell r="A17083">
            <v>2014</v>
          </cell>
          <cell r="B17083" t="str">
            <v>ITU</v>
          </cell>
        </row>
        <row r="17084">
          <cell r="A17084">
            <v>2014</v>
          </cell>
          <cell r="B17084" t="str">
            <v>ITU</v>
          </cell>
        </row>
        <row r="17085">
          <cell r="A17085" t="str">
            <v>–</v>
          </cell>
          <cell r="B17085" t="str">
            <v>EIU estimate</v>
          </cell>
          <cell r="D17085" t="str">
            <v>e</v>
          </cell>
        </row>
        <row r="17086">
          <cell r="A17086">
            <v>2014</v>
          </cell>
          <cell r="B17086" t="str">
            <v>ITU</v>
          </cell>
        </row>
        <row r="17087">
          <cell r="A17087">
            <v>2014</v>
          </cell>
          <cell r="B17087" t="str">
            <v>ITU</v>
          </cell>
        </row>
        <row r="17088">
          <cell r="A17088">
            <v>2014</v>
          </cell>
          <cell r="B17088" t="str">
            <v>ITU</v>
          </cell>
        </row>
        <row r="17089">
          <cell r="A17089">
            <v>2014</v>
          </cell>
          <cell r="B17089" t="str">
            <v>ITU</v>
          </cell>
        </row>
        <row r="17090">
          <cell r="A17090">
            <v>2014</v>
          </cell>
          <cell r="B17090" t="str">
            <v>ITU</v>
          </cell>
        </row>
        <row r="17091">
          <cell r="A17091">
            <v>2014</v>
          </cell>
          <cell r="B17091" t="str">
            <v>ITU</v>
          </cell>
        </row>
        <row r="17092">
          <cell r="A17092" t="str">
            <v>n/a</v>
          </cell>
          <cell r="B17092" t="str">
            <v>n/a</v>
          </cell>
          <cell r="D17092" t="str">
            <v>n/a</v>
          </cell>
        </row>
        <row r="17093">
          <cell r="A17093">
            <v>2014</v>
          </cell>
          <cell r="B17093" t="str">
            <v>ITU</v>
          </cell>
        </row>
        <row r="17094">
          <cell r="A17094">
            <v>2014</v>
          </cell>
          <cell r="B17094" t="str">
            <v>ITU</v>
          </cell>
        </row>
        <row r="17095">
          <cell r="A17095" t="str">
            <v>n/a</v>
          </cell>
          <cell r="B17095" t="str">
            <v>n/a</v>
          </cell>
          <cell r="D17095" t="str">
            <v>n/a</v>
          </cell>
        </row>
        <row r="17096">
          <cell r="A17096">
            <v>2014</v>
          </cell>
          <cell r="B17096" t="str">
            <v>ITU</v>
          </cell>
        </row>
        <row r="17097">
          <cell r="A17097">
            <v>2014</v>
          </cell>
          <cell r="B17097" t="str">
            <v>ITU</v>
          </cell>
        </row>
        <row r="17098">
          <cell r="A17098">
            <v>2014</v>
          </cell>
          <cell r="B17098" t="str">
            <v>ITU</v>
          </cell>
        </row>
        <row r="17099">
          <cell r="A17099">
            <v>2014</v>
          </cell>
          <cell r="B17099" t="str">
            <v>ITU</v>
          </cell>
        </row>
        <row r="17100">
          <cell r="A17100" t="str">
            <v>n/a</v>
          </cell>
          <cell r="B17100" t="str">
            <v>n/a</v>
          </cell>
          <cell r="D17100" t="str">
            <v>n/a</v>
          </cell>
        </row>
        <row r="17101">
          <cell r="A17101">
            <v>2014</v>
          </cell>
          <cell r="B17101" t="str">
            <v>ITU</v>
          </cell>
        </row>
        <row r="17102">
          <cell r="A17102" t="str">
            <v>n/a</v>
          </cell>
          <cell r="B17102" t="str">
            <v>n/a</v>
          </cell>
          <cell r="D17102" t="str">
            <v>n/a</v>
          </cell>
        </row>
        <row r="17103">
          <cell r="A17103">
            <v>2014</v>
          </cell>
          <cell r="B17103" t="str">
            <v>ITU</v>
          </cell>
        </row>
        <row r="17104">
          <cell r="A17104">
            <v>2014</v>
          </cell>
          <cell r="B17104" t="str">
            <v>ITU</v>
          </cell>
        </row>
        <row r="17105">
          <cell r="A17105">
            <v>2014</v>
          </cell>
          <cell r="B17105" t="str">
            <v>ITU</v>
          </cell>
        </row>
        <row r="17106">
          <cell r="A17106" t="str">
            <v>n/a</v>
          </cell>
          <cell r="B17106" t="str">
            <v>n/a</v>
          </cell>
          <cell r="D17106" t="str">
            <v>n/a</v>
          </cell>
        </row>
        <row r="17107">
          <cell r="A17107">
            <v>2014</v>
          </cell>
          <cell r="B17107" t="str">
            <v>ITU</v>
          </cell>
        </row>
        <row r="17108">
          <cell r="A17108" t="str">
            <v>n/a</v>
          </cell>
          <cell r="B17108" t="str">
            <v>n/a</v>
          </cell>
          <cell r="D17108" t="str">
            <v>n/a</v>
          </cell>
        </row>
        <row r="17109">
          <cell r="A17109">
            <v>2014</v>
          </cell>
          <cell r="B17109" t="str">
            <v>ITU</v>
          </cell>
        </row>
        <row r="17110">
          <cell r="A17110">
            <v>2014</v>
          </cell>
          <cell r="B17110" t="str">
            <v>ITU</v>
          </cell>
        </row>
        <row r="17111">
          <cell r="A17111">
            <v>2014</v>
          </cell>
          <cell r="B17111" t="str">
            <v>ITU</v>
          </cell>
        </row>
        <row r="17112">
          <cell r="A17112" t="str">
            <v>n/a</v>
          </cell>
          <cell r="B17112" t="str">
            <v>n/a</v>
          </cell>
          <cell r="D17112" t="str">
            <v>n/a</v>
          </cell>
        </row>
        <row r="17113">
          <cell r="A17113">
            <v>2014</v>
          </cell>
          <cell r="B17113" t="str">
            <v>ITU</v>
          </cell>
        </row>
        <row r="17114">
          <cell r="A17114">
            <v>2014</v>
          </cell>
          <cell r="B17114" t="str">
            <v>ITU</v>
          </cell>
        </row>
        <row r="17115">
          <cell r="A17115">
            <v>2014</v>
          </cell>
          <cell r="B17115" t="str">
            <v>ITU</v>
          </cell>
        </row>
        <row r="17116">
          <cell r="A17116">
            <v>2014</v>
          </cell>
          <cell r="B17116" t="str">
            <v>ITU</v>
          </cell>
        </row>
        <row r="17117">
          <cell r="A17117">
            <v>2014</v>
          </cell>
          <cell r="B17117" t="str">
            <v>ITU</v>
          </cell>
        </row>
        <row r="17118">
          <cell r="A17118">
            <v>2014</v>
          </cell>
          <cell r="B17118" t="str">
            <v>ITU</v>
          </cell>
        </row>
        <row r="17119">
          <cell r="A17119">
            <v>2014</v>
          </cell>
          <cell r="B17119" t="str">
            <v>ITU</v>
          </cell>
        </row>
        <row r="17120">
          <cell r="A17120">
            <v>2014</v>
          </cell>
          <cell r="B17120" t="str">
            <v>ITU</v>
          </cell>
        </row>
        <row r="17121">
          <cell r="A17121">
            <v>2014</v>
          </cell>
          <cell r="B17121" t="str">
            <v>ITU</v>
          </cell>
        </row>
        <row r="17122">
          <cell r="A17122">
            <v>2014</v>
          </cell>
          <cell r="B17122" t="str">
            <v>ITU</v>
          </cell>
        </row>
        <row r="17123">
          <cell r="A17123" t="str">
            <v>n/a</v>
          </cell>
          <cell r="B17123" t="str">
            <v>n/a</v>
          </cell>
          <cell r="D17123" t="str">
            <v>n/a</v>
          </cell>
        </row>
        <row r="17124">
          <cell r="A17124">
            <v>2014</v>
          </cell>
          <cell r="B17124" t="str">
            <v>ITU</v>
          </cell>
        </row>
        <row r="17125">
          <cell r="A17125">
            <v>2014</v>
          </cell>
          <cell r="B17125" t="str">
            <v>ITU</v>
          </cell>
        </row>
        <row r="17126">
          <cell r="A17126">
            <v>2014</v>
          </cell>
          <cell r="B17126" t="str">
            <v>ITU</v>
          </cell>
        </row>
        <row r="17127">
          <cell r="A17127">
            <v>2014</v>
          </cell>
          <cell r="B17127" t="str">
            <v>ITU</v>
          </cell>
        </row>
        <row r="17128">
          <cell r="A17128">
            <v>2014</v>
          </cell>
          <cell r="B17128" t="str">
            <v>ITU</v>
          </cell>
        </row>
        <row r="17129">
          <cell r="A17129">
            <v>2014</v>
          </cell>
          <cell r="B17129" t="str">
            <v>ITU</v>
          </cell>
        </row>
        <row r="17130">
          <cell r="A17130">
            <v>2014</v>
          </cell>
          <cell r="B17130" t="str">
            <v>ITU</v>
          </cell>
        </row>
        <row r="17131">
          <cell r="A17131">
            <v>2014</v>
          </cell>
          <cell r="B17131" t="str">
            <v>ITU</v>
          </cell>
        </row>
        <row r="17132">
          <cell r="A17132" t="str">
            <v>n/a</v>
          </cell>
          <cell r="B17132" t="str">
            <v>n/a</v>
          </cell>
          <cell r="D17132" t="str">
            <v>n/a</v>
          </cell>
        </row>
        <row r="17133">
          <cell r="A17133" t="str">
            <v>n/a</v>
          </cell>
          <cell r="B17133" t="str">
            <v>n/a</v>
          </cell>
          <cell r="D17133" t="str">
            <v>n/a</v>
          </cell>
        </row>
        <row r="17134">
          <cell r="A17134">
            <v>2014</v>
          </cell>
          <cell r="B17134" t="str">
            <v>ITU</v>
          </cell>
        </row>
        <row r="17135">
          <cell r="A17135">
            <v>2014</v>
          </cell>
          <cell r="B17135" t="str">
            <v>ITU</v>
          </cell>
        </row>
        <row r="17136">
          <cell r="A17136" t="str">
            <v>–</v>
          </cell>
          <cell r="B17136" t="str">
            <v>EIU estimate</v>
          </cell>
          <cell r="D17136" t="str">
            <v>e</v>
          </cell>
        </row>
        <row r="17137">
          <cell r="A17137">
            <v>2014</v>
          </cell>
          <cell r="B17137" t="str">
            <v>ITU</v>
          </cell>
        </row>
        <row r="17138">
          <cell r="A17138">
            <v>2014</v>
          </cell>
          <cell r="B17138" t="str">
            <v>ITU</v>
          </cell>
        </row>
        <row r="17139">
          <cell r="A17139">
            <v>2014</v>
          </cell>
          <cell r="B17139" t="str">
            <v>ITU</v>
          </cell>
        </row>
        <row r="17140">
          <cell r="A17140">
            <v>2014</v>
          </cell>
          <cell r="B17140" t="str">
            <v>ITU</v>
          </cell>
        </row>
        <row r="17141">
          <cell r="A17141">
            <v>2014</v>
          </cell>
          <cell r="B17141" t="str">
            <v>ITU</v>
          </cell>
        </row>
        <row r="17142">
          <cell r="A17142">
            <v>2014</v>
          </cell>
          <cell r="B17142" t="str">
            <v>ITU</v>
          </cell>
        </row>
        <row r="17143">
          <cell r="A17143">
            <v>2014</v>
          </cell>
          <cell r="B17143" t="str">
            <v>ITU</v>
          </cell>
        </row>
        <row r="17144">
          <cell r="A17144">
            <v>2014</v>
          </cell>
          <cell r="B17144" t="str">
            <v>ITU</v>
          </cell>
        </row>
        <row r="17145">
          <cell r="A17145">
            <v>2014</v>
          </cell>
          <cell r="B17145" t="str">
            <v>ITU</v>
          </cell>
        </row>
        <row r="17146">
          <cell r="A17146" t="str">
            <v>n/a</v>
          </cell>
          <cell r="B17146" t="str">
            <v>n/a</v>
          </cell>
          <cell r="D17146" t="str">
            <v>n/a</v>
          </cell>
        </row>
        <row r="17147">
          <cell r="A17147">
            <v>2016</v>
          </cell>
          <cell r="B17147" t="str">
            <v>Taiwan Mobile</v>
          </cell>
        </row>
        <row r="17148">
          <cell r="A17148">
            <v>2014</v>
          </cell>
          <cell r="B17148" t="str">
            <v>ITU</v>
          </cell>
        </row>
        <row r="17149">
          <cell r="A17149">
            <v>2014</v>
          </cell>
          <cell r="B17149" t="str">
            <v>ITU</v>
          </cell>
        </row>
        <row r="17150">
          <cell r="A17150">
            <v>2014</v>
          </cell>
          <cell r="B17150" t="str">
            <v>ITU</v>
          </cell>
        </row>
        <row r="17151">
          <cell r="A17151" t="str">
            <v>n/a</v>
          </cell>
          <cell r="B17151" t="str">
            <v>n/a</v>
          </cell>
          <cell r="D17151" t="str">
            <v>n/a</v>
          </cell>
        </row>
        <row r="17152">
          <cell r="A17152">
            <v>2014</v>
          </cell>
          <cell r="B17152" t="str">
            <v>ITU</v>
          </cell>
        </row>
        <row r="17153">
          <cell r="A17153">
            <v>2014</v>
          </cell>
          <cell r="B17153" t="str">
            <v>ITU</v>
          </cell>
        </row>
        <row r="17154">
          <cell r="A17154">
            <v>2014</v>
          </cell>
          <cell r="B17154" t="str">
            <v>ITU</v>
          </cell>
        </row>
        <row r="17155">
          <cell r="A17155">
            <v>2014</v>
          </cell>
          <cell r="B17155" t="str">
            <v>ITU</v>
          </cell>
        </row>
        <row r="17156">
          <cell r="A17156">
            <v>2014</v>
          </cell>
          <cell r="B17156" t="str">
            <v>ITU</v>
          </cell>
        </row>
        <row r="17157">
          <cell r="A17157">
            <v>2014</v>
          </cell>
          <cell r="B17157" t="str">
            <v>ITU</v>
          </cell>
        </row>
        <row r="17158">
          <cell r="A17158">
            <v>2014</v>
          </cell>
          <cell r="B17158" t="str">
            <v>ITU</v>
          </cell>
        </row>
        <row r="17159">
          <cell r="A17159">
            <v>2014</v>
          </cell>
          <cell r="B17159" t="str">
            <v>ITU</v>
          </cell>
        </row>
        <row r="17160">
          <cell r="A17160">
            <v>2015</v>
          </cell>
          <cell r="B17160" t="str">
            <v>ITU</v>
          </cell>
        </row>
        <row r="17161">
          <cell r="A17161">
            <v>2015</v>
          </cell>
          <cell r="B17161" t="str">
            <v>ITU</v>
          </cell>
        </row>
        <row r="17162">
          <cell r="A17162">
            <v>2015</v>
          </cell>
          <cell r="B17162" t="str">
            <v>ITU</v>
          </cell>
        </row>
        <row r="17163">
          <cell r="A17163" t="str">
            <v>n/a</v>
          </cell>
          <cell r="B17163" t="str">
            <v>n/a</v>
          </cell>
          <cell r="D17163" t="str">
            <v>n/a</v>
          </cell>
        </row>
        <row r="17164">
          <cell r="A17164">
            <v>2015</v>
          </cell>
          <cell r="B17164" t="str">
            <v>ITU</v>
          </cell>
        </row>
        <row r="17165">
          <cell r="A17165" t="str">
            <v>n/a</v>
          </cell>
          <cell r="B17165" t="str">
            <v>n/a</v>
          </cell>
          <cell r="D17165" t="str">
            <v>n/a</v>
          </cell>
        </row>
        <row r="17166">
          <cell r="A17166" t="str">
            <v>n/a</v>
          </cell>
          <cell r="B17166" t="str">
            <v>n/a</v>
          </cell>
          <cell r="D17166" t="str">
            <v>n/a</v>
          </cell>
        </row>
        <row r="17167">
          <cell r="A17167">
            <v>2015</v>
          </cell>
          <cell r="B17167" t="str">
            <v>ITU</v>
          </cell>
        </row>
        <row r="17168">
          <cell r="A17168" t="str">
            <v>n/a</v>
          </cell>
          <cell r="B17168" t="str">
            <v>n/a</v>
          </cell>
          <cell r="D17168" t="str">
            <v>n/a</v>
          </cell>
        </row>
        <row r="17169">
          <cell r="A17169">
            <v>2015</v>
          </cell>
          <cell r="B17169" t="str">
            <v>ITU</v>
          </cell>
        </row>
        <row r="17170">
          <cell r="A17170">
            <v>2015</v>
          </cell>
          <cell r="B17170" t="str">
            <v>ITU</v>
          </cell>
        </row>
        <row r="17171">
          <cell r="A17171">
            <v>2015</v>
          </cell>
          <cell r="B17171" t="str">
            <v>ITU</v>
          </cell>
        </row>
        <row r="17172">
          <cell r="A17172">
            <v>2015</v>
          </cell>
          <cell r="B17172" t="str">
            <v>ITU</v>
          </cell>
        </row>
        <row r="17173">
          <cell r="A17173">
            <v>2015</v>
          </cell>
          <cell r="B17173" t="str">
            <v>ITU</v>
          </cell>
        </row>
        <row r="17174">
          <cell r="A17174">
            <v>2015</v>
          </cell>
          <cell r="B17174" t="str">
            <v>ITU</v>
          </cell>
        </row>
        <row r="17175">
          <cell r="A17175">
            <v>2015</v>
          </cell>
          <cell r="B17175" t="str">
            <v>ITU</v>
          </cell>
        </row>
        <row r="17176">
          <cell r="A17176">
            <v>2014</v>
          </cell>
          <cell r="B17176" t="str">
            <v>ITU</v>
          </cell>
        </row>
        <row r="17177">
          <cell r="A17177">
            <v>2015</v>
          </cell>
          <cell r="B17177" t="str">
            <v>ITU</v>
          </cell>
        </row>
        <row r="17178">
          <cell r="A17178" t="str">
            <v>n/a</v>
          </cell>
          <cell r="B17178" t="str">
            <v>n/a</v>
          </cell>
          <cell r="D17178" t="str">
            <v>n/a</v>
          </cell>
        </row>
        <row r="17179">
          <cell r="A17179">
            <v>2015</v>
          </cell>
          <cell r="B17179" t="str">
            <v>ITU</v>
          </cell>
        </row>
        <row r="17180">
          <cell r="A17180">
            <v>2014</v>
          </cell>
          <cell r="B17180" t="str">
            <v>ITU</v>
          </cell>
        </row>
        <row r="17181">
          <cell r="A17181" t="str">
            <v>n/a</v>
          </cell>
          <cell r="B17181" t="str">
            <v>n/a</v>
          </cell>
          <cell r="D17181" t="str">
            <v>n/a</v>
          </cell>
        </row>
        <row r="17182">
          <cell r="A17182">
            <v>2015</v>
          </cell>
          <cell r="B17182" t="str">
            <v>ITU</v>
          </cell>
        </row>
        <row r="17183">
          <cell r="A17183">
            <v>2015</v>
          </cell>
          <cell r="B17183" t="str">
            <v>ITU</v>
          </cell>
        </row>
        <row r="17184">
          <cell r="A17184">
            <v>2015</v>
          </cell>
          <cell r="B17184" t="str">
            <v>ITU</v>
          </cell>
        </row>
        <row r="17185">
          <cell r="A17185">
            <v>2015</v>
          </cell>
          <cell r="B17185" t="str">
            <v>ITU</v>
          </cell>
        </row>
        <row r="17186">
          <cell r="A17186" t="str">
            <v>n/a</v>
          </cell>
          <cell r="B17186" t="str">
            <v>n/a</v>
          </cell>
          <cell r="D17186" t="str">
            <v>n/a</v>
          </cell>
        </row>
        <row r="17187">
          <cell r="A17187">
            <v>2015</v>
          </cell>
          <cell r="B17187" t="str">
            <v>ITU</v>
          </cell>
        </row>
        <row r="17188">
          <cell r="A17188" t="str">
            <v>n/a</v>
          </cell>
          <cell r="B17188" t="str">
            <v>n/a</v>
          </cell>
          <cell r="D17188" t="str">
            <v>n/a</v>
          </cell>
        </row>
        <row r="17189">
          <cell r="A17189">
            <v>2015</v>
          </cell>
          <cell r="B17189" t="str">
            <v>ITU</v>
          </cell>
        </row>
        <row r="17190">
          <cell r="A17190">
            <v>2015</v>
          </cell>
          <cell r="B17190" t="str">
            <v>ITU</v>
          </cell>
        </row>
        <row r="17191">
          <cell r="A17191">
            <v>2015</v>
          </cell>
          <cell r="B17191" t="str">
            <v>ITU</v>
          </cell>
        </row>
        <row r="17192">
          <cell r="A17192" t="str">
            <v>n/a</v>
          </cell>
          <cell r="B17192" t="str">
            <v>n/a</v>
          </cell>
          <cell r="D17192" t="str">
            <v>n/a</v>
          </cell>
        </row>
        <row r="17193">
          <cell r="A17193">
            <v>2015</v>
          </cell>
          <cell r="B17193" t="str">
            <v>ITU</v>
          </cell>
        </row>
        <row r="17194">
          <cell r="A17194" t="str">
            <v>n/a</v>
          </cell>
          <cell r="B17194" t="str">
            <v>n/a</v>
          </cell>
          <cell r="D17194" t="str">
            <v>n/a</v>
          </cell>
        </row>
        <row r="17195">
          <cell r="A17195">
            <v>2015</v>
          </cell>
          <cell r="B17195" t="str">
            <v>ITU</v>
          </cell>
        </row>
        <row r="17196">
          <cell r="A17196">
            <v>2015</v>
          </cell>
          <cell r="B17196" t="str">
            <v>ITU</v>
          </cell>
        </row>
        <row r="17197">
          <cell r="A17197">
            <v>2015</v>
          </cell>
          <cell r="B17197" t="str">
            <v>ITU</v>
          </cell>
        </row>
        <row r="17198">
          <cell r="A17198" t="str">
            <v>n/a</v>
          </cell>
          <cell r="B17198" t="str">
            <v>n/a</v>
          </cell>
          <cell r="D17198" t="str">
            <v>n/a</v>
          </cell>
        </row>
        <row r="17199">
          <cell r="A17199">
            <v>2013</v>
          </cell>
          <cell r="B17199" t="str">
            <v>ITU</v>
          </cell>
        </row>
        <row r="17200">
          <cell r="A17200">
            <v>2015</v>
          </cell>
          <cell r="B17200" t="str">
            <v>ITU</v>
          </cell>
        </row>
        <row r="17201">
          <cell r="A17201">
            <v>2015</v>
          </cell>
          <cell r="B17201" t="str">
            <v>ITU</v>
          </cell>
        </row>
        <row r="17202">
          <cell r="A17202">
            <v>2015</v>
          </cell>
          <cell r="B17202" t="str">
            <v>ITU</v>
          </cell>
        </row>
        <row r="17203">
          <cell r="A17203">
            <v>2015</v>
          </cell>
          <cell r="B17203" t="str">
            <v>ITU</v>
          </cell>
        </row>
        <row r="17204">
          <cell r="A17204">
            <v>2015</v>
          </cell>
          <cell r="B17204" t="str">
            <v>ITU</v>
          </cell>
        </row>
        <row r="17205">
          <cell r="A17205">
            <v>2015</v>
          </cell>
          <cell r="B17205" t="str">
            <v>ITU</v>
          </cell>
        </row>
        <row r="17206">
          <cell r="A17206">
            <v>2015</v>
          </cell>
          <cell r="B17206" t="str">
            <v>ITU</v>
          </cell>
        </row>
        <row r="17207">
          <cell r="A17207">
            <v>2015</v>
          </cell>
          <cell r="B17207" t="str">
            <v>ITU</v>
          </cell>
        </row>
        <row r="17208">
          <cell r="A17208">
            <v>2015</v>
          </cell>
          <cell r="B17208" t="str">
            <v>ITU</v>
          </cell>
        </row>
        <row r="17209">
          <cell r="A17209" t="str">
            <v>n/a</v>
          </cell>
          <cell r="B17209" t="str">
            <v>n/a</v>
          </cell>
          <cell r="D17209" t="str">
            <v>n/a</v>
          </cell>
        </row>
        <row r="17210">
          <cell r="A17210">
            <v>2015</v>
          </cell>
          <cell r="B17210" t="str">
            <v>ITU</v>
          </cell>
        </row>
        <row r="17211">
          <cell r="A17211">
            <v>2015</v>
          </cell>
          <cell r="B17211" t="str">
            <v>ITU</v>
          </cell>
        </row>
        <row r="17212">
          <cell r="A17212">
            <v>2015</v>
          </cell>
          <cell r="B17212" t="str">
            <v>ITU</v>
          </cell>
        </row>
        <row r="17213">
          <cell r="A17213">
            <v>2015</v>
          </cell>
          <cell r="B17213" t="str">
            <v>ITU</v>
          </cell>
        </row>
        <row r="17214">
          <cell r="A17214">
            <v>2015</v>
          </cell>
          <cell r="B17214" t="str">
            <v>ITU</v>
          </cell>
        </row>
        <row r="17215">
          <cell r="A17215">
            <v>2015</v>
          </cell>
          <cell r="B17215" t="str">
            <v>ITU</v>
          </cell>
        </row>
        <row r="17216">
          <cell r="A17216">
            <v>2015</v>
          </cell>
          <cell r="B17216" t="str">
            <v>ITU</v>
          </cell>
        </row>
        <row r="17217">
          <cell r="A17217">
            <v>2015</v>
          </cell>
          <cell r="B17217" t="str">
            <v>ITU</v>
          </cell>
        </row>
        <row r="17218">
          <cell r="A17218" t="str">
            <v>n/a</v>
          </cell>
          <cell r="B17218" t="str">
            <v>n/a</v>
          </cell>
          <cell r="D17218" t="str">
            <v>n/a</v>
          </cell>
        </row>
        <row r="17219">
          <cell r="A17219" t="str">
            <v>n/a</v>
          </cell>
          <cell r="B17219" t="str">
            <v>n/a</v>
          </cell>
          <cell r="D17219" t="str">
            <v>n/a</v>
          </cell>
        </row>
        <row r="17220">
          <cell r="A17220">
            <v>2015</v>
          </cell>
          <cell r="B17220" t="str">
            <v>ITU</v>
          </cell>
        </row>
        <row r="17221">
          <cell r="A17221">
            <v>2015</v>
          </cell>
          <cell r="B17221" t="str">
            <v>ITU</v>
          </cell>
        </row>
        <row r="17222">
          <cell r="A17222">
            <v>2015</v>
          </cell>
          <cell r="B17222" t="str">
            <v>ITU</v>
          </cell>
        </row>
        <row r="17223">
          <cell r="A17223">
            <v>2015</v>
          </cell>
          <cell r="B17223" t="str">
            <v>ITU</v>
          </cell>
        </row>
        <row r="17224">
          <cell r="A17224">
            <v>2015</v>
          </cell>
          <cell r="B17224" t="str">
            <v>ITU</v>
          </cell>
        </row>
        <row r="17225">
          <cell r="A17225">
            <v>2015</v>
          </cell>
          <cell r="B17225" t="str">
            <v>ITU</v>
          </cell>
        </row>
        <row r="17226">
          <cell r="A17226">
            <v>2015</v>
          </cell>
          <cell r="B17226" t="str">
            <v>ITU</v>
          </cell>
        </row>
        <row r="17227">
          <cell r="A17227">
            <v>2015</v>
          </cell>
          <cell r="B17227" t="str">
            <v>ITU</v>
          </cell>
        </row>
        <row r="17228">
          <cell r="A17228">
            <v>2015</v>
          </cell>
          <cell r="B17228" t="str">
            <v>ITU</v>
          </cell>
        </row>
        <row r="17229">
          <cell r="A17229">
            <v>2015</v>
          </cell>
          <cell r="B17229" t="str">
            <v>ITU</v>
          </cell>
        </row>
        <row r="17230">
          <cell r="A17230">
            <v>2015</v>
          </cell>
          <cell r="B17230" t="str">
            <v>ITU</v>
          </cell>
        </row>
        <row r="17231">
          <cell r="A17231">
            <v>2015</v>
          </cell>
          <cell r="B17231" t="str">
            <v>ITU</v>
          </cell>
        </row>
        <row r="17232">
          <cell r="A17232" t="str">
            <v>n/a</v>
          </cell>
          <cell r="B17232" t="str">
            <v>n/a</v>
          </cell>
          <cell r="D17232" t="str">
            <v>n/a</v>
          </cell>
        </row>
        <row r="17233">
          <cell r="A17233">
            <v>2016</v>
          </cell>
          <cell r="B17233" t="str">
            <v>Chunghwa Telecom</v>
          </cell>
        </row>
        <row r="17234">
          <cell r="A17234">
            <v>2015</v>
          </cell>
          <cell r="B17234" t="str">
            <v>ITU</v>
          </cell>
        </row>
        <row r="17235">
          <cell r="A17235">
            <v>2015</v>
          </cell>
          <cell r="B17235" t="str">
            <v>ITU</v>
          </cell>
        </row>
        <row r="17236">
          <cell r="A17236">
            <v>2015</v>
          </cell>
          <cell r="B17236" t="str">
            <v>ITU</v>
          </cell>
        </row>
        <row r="17237">
          <cell r="A17237" t="str">
            <v>n/a</v>
          </cell>
          <cell r="B17237" t="str">
            <v>n/a</v>
          </cell>
          <cell r="D17237" t="str">
            <v>n/a</v>
          </cell>
        </row>
        <row r="17238">
          <cell r="A17238">
            <v>2015</v>
          </cell>
          <cell r="B17238" t="str">
            <v>ITU</v>
          </cell>
        </row>
        <row r="17239">
          <cell r="A17239">
            <v>2015</v>
          </cell>
          <cell r="B17239" t="str">
            <v>ITU</v>
          </cell>
        </row>
        <row r="17240">
          <cell r="A17240">
            <v>2015</v>
          </cell>
          <cell r="B17240" t="str">
            <v>ITU</v>
          </cell>
        </row>
        <row r="17241">
          <cell r="A17241">
            <v>2015</v>
          </cell>
          <cell r="B17241" t="str">
            <v>ITU</v>
          </cell>
        </row>
        <row r="17242">
          <cell r="A17242">
            <v>2015</v>
          </cell>
          <cell r="B17242" t="str">
            <v>ITU</v>
          </cell>
        </row>
        <row r="17243">
          <cell r="A17243">
            <v>2015</v>
          </cell>
          <cell r="B17243" t="str">
            <v>ITU</v>
          </cell>
        </row>
        <row r="17244">
          <cell r="A17244">
            <v>2015</v>
          </cell>
          <cell r="B17244" t="str">
            <v>ITU</v>
          </cell>
        </row>
        <row r="17245">
          <cell r="A17245">
            <v>2015</v>
          </cell>
          <cell r="B17245" t="str">
            <v>ITU</v>
          </cell>
        </row>
        <row r="17246">
          <cell r="A17246">
            <v>2015</v>
          </cell>
          <cell r="B17246" t="str">
            <v>Telegeography</v>
          </cell>
        </row>
        <row r="17247">
          <cell r="A17247">
            <v>2015</v>
          </cell>
          <cell r="B17247" t="str">
            <v>Telegeography</v>
          </cell>
        </row>
        <row r="17248">
          <cell r="A17248">
            <v>2015</v>
          </cell>
          <cell r="B17248" t="str">
            <v>Telegeography</v>
          </cell>
        </row>
        <row r="17249">
          <cell r="A17249" t="str">
            <v>n/a</v>
          </cell>
          <cell r="B17249" t="str">
            <v>n/a</v>
          </cell>
          <cell r="D17249" t="str">
            <v>n/a</v>
          </cell>
        </row>
        <row r="17250">
          <cell r="A17250">
            <v>2015</v>
          </cell>
          <cell r="B17250" t="str">
            <v>Telegeography</v>
          </cell>
        </row>
        <row r="17251">
          <cell r="A17251" t="str">
            <v>n/a</v>
          </cell>
          <cell r="B17251" t="str">
            <v>n/a</v>
          </cell>
          <cell r="D17251" t="str">
            <v>n/a</v>
          </cell>
        </row>
        <row r="17252">
          <cell r="A17252" t="str">
            <v>n/a</v>
          </cell>
          <cell r="B17252" t="str">
            <v>n/a</v>
          </cell>
          <cell r="D17252" t="str">
            <v>n/a</v>
          </cell>
        </row>
        <row r="17253">
          <cell r="A17253">
            <v>2015</v>
          </cell>
          <cell r="B17253" t="str">
            <v>Telegeography</v>
          </cell>
        </row>
        <row r="17254">
          <cell r="A17254" t="str">
            <v>n/a</v>
          </cell>
          <cell r="B17254" t="str">
            <v>n/a</v>
          </cell>
          <cell r="D17254" t="str">
            <v>n/a</v>
          </cell>
        </row>
        <row r="17255">
          <cell r="A17255">
            <v>2016</v>
          </cell>
          <cell r="B17255" t="str">
            <v>Telegeography</v>
          </cell>
        </row>
        <row r="17256">
          <cell r="A17256">
            <v>2013</v>
          </cell>
          <cell r="B17256" t="str">
            <v>Telegeography</v>
          </cell>
        </row>
        <row r="17257">
          <cell r="A17257">
            <v>2015</v>
          </cell>
          <cell r="B17257" t="str">
            <v>Telegeography</v>
          </cell>
        </row>
        <row r="17258">
          <cell r="A17258">
            <v>2015</v>
          </cell>
          <cell r="B17258" t="str">
            <v>Telegeography</v>
          </cell>
        </row>
        <row r="17259">
          <cell r="A17259">
            <v>2015</v>
          </cell>
          <cell r="B17259" t="str">
            <v>Telegeography</v>
          </cell>
        </row>
        <row r="17260">
          <cell r="A17260">
            <v>2015</v>
          </cell>
          <cell r="B17260" t="str">
            <v>Telegeography</v>
          </cell>
        </row>
        <row r="17261">
          <cell r="A17261">
            <v>2015</v>
          </cell>
          <cell r="B17261" t="str">
            <v>Telegeography</v>
          </cell>
        </row>
        <row r="17262">
          <cell r="A17262">
            <v>2015</v>
          </cell>
          <cell r="B17262" t="str">
            <v>Telegeography</v>
          </cell>
        </row>
        <row r="17263">
          <cell r="A17263">
            <v>2015</v>
          </cell>
          <cell r="B17263" t="str">
            <v>Telegeography</v>
          </cell>
        </row>
        <row r="17264">
          <cell r="A17264" t="str">
            <v>n/a</v>
          </cell>
          <cell r="B17264" t="str">
            <v>n/a</v>
          </cell>
          <cell r="D17264" t="str">
            <v>n/a</v>
          </cell>
        </row>
        <row r="17265">
          <cell r="A17265">
            <v>2015</v>
          </cell>
          <cell r="B17265" t="str">
            <v>Telegeography</v>
          </cell>
        </row>
        <row r="17266">
          <cell r="A17266">
            <v>2013</v>
          </cell>
          <cell r="B17266" t="str">
            <v>Telegeography</v>
          </cell>
        </row>
        <row r="17267">
          <cell r="A17267" t="str">
            <v>n/a</v>
          </cell>
          <cell r="B17267" t="str">
            <v>n/a</v>
          </cell>
          <cell r="D17267" t="str">
            <v>n/a</v>
          </cell>
        </row>
        <row r="17268">
          <cell r="A17268">
            <v>2015</v>
          </cell>
          <cell r="B17268" t="str">
            <v>Telegeography</v>
          </cell>
        </row>
        <row r="17269">
          <cell r="A17269">
            <v>2015</v>
          </cell>
          <cell r="B17269" t="str">
            <v>Telegeography</v>
          </cell>
        </row>
        <row r="17270">
          <cell r="A17270">
            <v>2015</v>
          </cell>
          <cell r="B17270" t="str">
            <v>Telegeography</v>
          </cell>
        </row>
        <row r="17271">
          <cell r="A17271">
            <v>2015</v>
          </cell>
          <cell r="B17271" t="str">
            <v>Telegeography</v>
          </cell>
        </row>
        <row r="17272">
          <cell r="A17272" t="str">
            <v>n/a</v>
          </cell>
          <cell r="B17272" t="str">
            <v>n/a</v>
          </cell>
          <cell r="D17272" t="str">
            <v>n/a</v>
          </cell>
        </row>
        <row r="17273">
          <cell r="A17273">
            <v>2015</v>
          </cell>
          <cell r="B17273" t="str">
            <v>Telegeography</v>
          </cell>
        </row>
        <row r="17274">
          <cell r="A17274" t="str">
            <v>n/a</v>
          </cell>
          <cell r="B17274" t="str">
            <v>n/a</v>
          </cell>
          <cell r="D17274" t="str">
            <v>n/a</v>
          </cell>
        </row>
        <row r="17275">
          <cell r="A17275">
            <v>2015</v>
          </cell>
          <cell r="B17275" t="str">
            <v>Telegeography</v>
          </cell>
        </row>
        <row r="17276">
          <cell r="A17276">
            <v>2015</v>
          </cell>
          <cell r="B17276" t="str">
            <v>Telegeography</v>
          </cell>
        </row>
        <row r="17277">
          <cell r="A17277">
            <v>2015</v>
          </cell>
          <cell r="B17277" t="str">
            <v>Telegeography</v>
          </cell>
        </row>
        <row r="17278">
          <cell r="A17278" t="str">
            <v>n/a</v>
          </cell>
          <cell r="B17278" t="str">
            <v>n/a</v>
          </cell>
          <cell r="D17278" t="str">
            <v>n/a</v>
          </cell>
        </row>
        <row r="17279">
          <cell r="A17279">
            <v>2015</v>
          </cell>
          <cell r="B17279" t="str">
            <v>Telegeography</v>
          </cell>
        </row>
        <row r="17280">
          <cell r="A17280" t="str">
            <v>n/a</v>
          </cell>
          <cell r="B17280" t="str">
            <v>n/a</v>
          </cell>
          <cell r="D17280" t="str">
            <v>n/a</v>
          </cell>
        </row>
        <row r="17281">
          <cell r="A17281">
            <v>2015</v>
          </cell>
          <cell r="B17281" t="str">
            <v>Telegeography</v>
          </cell>
        </row>
        <row r="17282">
          <cell r="A17282">
            <v>2015</v>
          </cell>
          <cell r="B17282" t="str">
            <v>Telegeography</v>
          </cell>
        </row>
        <row r="17283">
          <cell r="A17283">
            <v>2015</v>
          </cell>
          <cell r="B17283" t="str">
            <v>Telegeography</v>
          </cell>
        </row>
        <row r="17284">
          <cell r="A17284" t="str">
            <v>n/a</v>
          </cell>
          <cell r="B17284" t="str">
            <v>n/a</v>
          </cell>
          <cell r="D17284" t="str">
            <v>n/a</v>
          </cell>
        </row>
        <row r="17285">
          <cell r="A17285">
            <v>2015</v>
          </cell>
          <cell r="B17285" t="str">
            <v>Telegeography</v>
          </cell>
        </row>
        <row r="17286">
          <cell r="A17286">
            <v>2015</v>
          </cell>
          <cell r="B17286" t="str">
            <v>Telegeography</v>
          </cell>
        </row>
        <row r="17287">
          <cell r="A17287">
            <v>2013</v>
          </cell>
          <cell r="B17287" t="str">
            <v>Telegeography</v>
          </cell>
        </row>
        <row r="17288">
          <cell r="A17288">
            <v>2015</v>
          </cell>
          <cell r="B17288" t="str">
            <v>Telegeography</v>
          </cell>
        </row>
        <row r="17289">
          <cell r="A17289">
            <v>2015</v>
          </cell>
          <cell r="B17289" t="str">
            <v>Telegeography</v>
          </cell>
        </row>
        <row r="17290">
          <cell r="A17290">
            <v>2015</v>
          </cell>
          <cell r="B17290" t="str">
            <v>Telegeography</v>
          </cell>
        </row>
        <row r="17291">
          <cell r="A17291">
            <v>2012</v>
          </cell>
          <cell r="B17291" t="str">
            <v>Frontier Research Group</v>
          </cell>
        </row>
        <row r="17292">
          <cell r="A17292">
            <v>2015</v>
          </cell>
          <cell r="B17292" t="str">
            <v>Telegeography</v>
          </cell>
        </row>
        <row r="17293">
          <cell r="A17293">
            <v>2015</v>
          </cell>
          <cell r="B17293" t="str">
            <v>Telegeography</v>
          </cell>
        </row>
        <row r="17294">
          <cell r="A17294">
            <v>2015</v>
          </cell>
          <cell r="B17294" t="str">
            <v>Telegeography</v>
          </cell>
        </row>
        <row r="17295">
          <cell r="A17295" t="str">
            <v>n/a</v>
          </cell>
          <cell r="B17295" t="str">
            <v>n/a</v>
          </cell>
          <cell r="D17295" t="str">
            <v>n/a</v>
          </cell>
        </row>
        <row r="17296">
          <cell r="A17296">
            <v>2015</v>
          </cell>
          <cell r="B17296" t="str">
            <v>Telegeography</v>
          </cell>
        </row>
        <row r="17297">
          <cell r="A17297">
            <v>2015</v>
          </cell>
          <cell r="B17297" t="str">
            <v>Telegeography</v>
          </cell>
        </row>
        <row r="17298">
          <cell r="A17298">
            <v>2015</v>
          </cell>
          <cell r="B17298" t="str">
            <v>Telegeography</v>
          </cell>
        </row>
        <row r="17299">
          <cell r="A17299">
            <v>2015</v>
          </cell>
          <cell r="B17299" t="str">
            <v>Telegeography</v>
          </cell>
        </row>
        <row r="17300">
          <cell r="A17300">
            <v>2015</v>
          </cell>
          <cell r="B17300" t="str">
            <v>Telegeography</v>
          </cell>
        </row>
        <row r="17301">
          <cell r="A17301">
            <v>2015</v>
          </cell>
          <cell r="B17301" t="str">
            <v>Telegeography</v>
          </cell>
        </row>
        <row r="17302">
          <cell r="A17302">
            <v>2015</v>
          </cell>
          <cell r="B17302" t="str">
            <v>Telegeography</v>
          </cell>
        </row>
        <row r="17303">
          <cell r="A17303">
            <v>2015</v>
          </cell>
          <cell r="B17303" t="str">
            <v>Telegeography</v>
          </cell>
        </row>
        <row r="17304">
          <cell r="A17304" t="str">
            <v>n/a</v>
          </cell>
          <cell r="B17304" t="str">
            <v>n/a</v>
          </cell>
          <cell r="D17304" t="str">
            <v>n/a</v>
          </cell>
        </row>
        <row r="17305">
          <cell r="A17305" t="str">
            <v>n/a</v>
          </cell>
          <cell r="B17305" t="str">
            <v>n/a</v>
          </cell>
          <cell r="D17305" t="str">
            <v>n/a</v>
          </cell>
        </row>
        <row r="17306">
          <cell r="A17306">
            <v>2015</v>
          </cell>
          <cell r="B17306" t="str">
            <v>Telegeography</v>
          </cell>
        </row>
        <row r="17307">
          <cell r="A17307">
            <v>2015</v>
          </cell>
          <cell r="B17307" t="str">
            <v>Telegeography</v>
          </cell>
        </row>
        <row r="17308">
          <cell r="A17308">
            <v>2015</v>
          </cell>
          <cell r="B17308" t="str">
            <v>Telegeography</v>
          </cell>
        </row>
        <row r="17309">
          <cell r="A17309">
            <v>2015</v>
          </cell>
          <cell r="B17309" t="str">
            <v>Telegeography</v>
          </cell>
        </row>
        <row r="17310">
          <cell r="A17310">
            <v>2015</v>
          </cell>
          <cell r="B17310" t="str">
            <v>Telegeography</v>
          </cell>
        </row>
        <row r="17311">
          <cell r="A17311">
            <v>2015</v>
          </cell>
          <cell r="B17311" t="str">
            <v>Telegeography</v>
          </cell>
        </row>
        <row r="17312">
          <cell r="A17312">
            <v>2015</v>
          </cell>
          <cell r="B17312" t="str">
            <v>Telegeography</v>
          </cell>
        </row>
        <row r="17313">
          <cell r="A17313">
            <v>2015</v>
          </cell>
          <cell r="B17313" t="str">
            <v>Telegeography</v>
          </cell>
        </row>
        <row r="17314">
          <cell r="A17314">
            <v>2015</v>
          </cell>
          <cell r="B17314" t="str">
            <v>Telegeography</v>
          </cell>
        </row>
        <row r="17315">
          <cell r="A17315">
            <v>2015</v>
          </cell>
          <cell r="B17315" t="str">
            <v>Telegeography</v>
          </cell>
        </row>
        <row r="17316">
          <cell r="A17316">
            <v>2015</v>
          </cell>
          <cell r="B17316" t="str">
            <v>Telegeography</v>
          </cell>
        </row>
        <row r="17317">
          <cell r="A17317">
            <v>2015</v>
          </cell>
          <cell r="B17317" t="str">
            <v>Telegeography</v>
          </cell>
        </row>
        <row r="17318">
          <cell r="A17318" t="str">
            <v>n/a</v>
          </cell>
          <cell r="B17318" t="str">
            <v>n/a</v>
          </cell>
          <cell r="D17318" t="str">
            <v>n/a</v>
          </cell>
        </row>
        <row r="17319">
          <cell r="A17319">
            <v>2015</v>
          </cell>
          <cell r="B17319" t="str">
            <v>Telegeography</v>
          </cell>
        </row>
        <row r="17320">
          <cell r="A17320">
            <v>2015</v>
          </cell>
          <cell r="B17320" t="str">
            <v>Telegeography</v>
          </cell>
        </row>
        <row r="17321">
          <cell r="A17321">
            <v>2015</v>
          </cell>
          <cell r="B17321" t="str">
            <v>Telegeography</v>
          </cell>
        </row>
        <row r="17322">
          <cell r="A17322">
            <v>2015</v>
          </cell>
          <cell r="B17322" t="str">
            <v>Telegeography</v>
          </cell>
        </row>
        <row r="17323">
          <cell r="A17323" t="str">
            <v>n/a</v>
          </cell>
          <cell r="B17323" t="str">
            <v>n/a</v>
          </cell>
          <cell r="D17323" t="str">
            <v>n/a</v>
          </cell>
        </row>
        <row r="17324">
          <cell r="A17324">
            <v>2015</v>
          </cell>
          <cell r="B17324" t="str">
            <v>Telegeography</v>
          </cell>
        </row>
        <row r="17325">
          <cell r="A17325">
            <v>2015</v>
          </cell>
          <cell r="B17325" t="str">
            <v>Telegeography</v>
          </cell>
        </row>
        <row r="17326">
          <cell r="A17326">
            <v>2015</v>
          </cell>
          <cell r="B17326" t="str">
            <v>Telegeography</v>
          </cell>
        </row>
        <row r="17327">
          <cell r="A17327">
            <v>2015</v>
          </cell>
          <cell r="B17327" t="str">
            <v>Telegeography</v>
          </cell>
        </row>
        <row r="17328">
          <cell r="A17328">
            <v>2015</v>
          </cell>
          <cell r="B17328" t="str">
            <v>Telegeography</v>
          </cell>
        </row>
        <row r="17329">
          <cell r="A17329">
            <v>2015</v>
          </cell>
          <cell r="B17329" t="str">
            <v>Telegeography</v>
          </cell>
        </row>
        <row r="17330">
          <cell r="A17330">
            <v>2009</v>
          </cell>
          <cell r="B17330" t="str">
            <v>Telegeography</v>
          </cell>
        </row>
        <row r="17331">
          <cell r="A17331">
            <v>2015</v>
          </cell>
          <cell r="B17331" t="str">
            <v>Telegeography</v>
          </cell>
        </row>
        <row r="17332">
          <cell r="A17332" t="str">
            <v>2016Q2</v>
          </cell>
          <cell r="B17332" t="str">
            <v>Telegeography</v>
          </cell>
        </row>
        <row r="17333">
          <cell r="A17333" t="str">
            <v>2016Q2</v>
          </cell>
          <cell r="B17333" t="str">
            <v>Telegeography</v>
          </cell>
        </row>
        <row r="17334">
          <cell r="A17334" t="str">
            <v>2016Q2</v>
          </cell>
          <cell r="B17334" t="str">
            <v>Telegeography</v>
          </cell>
        </row>
        <row r="17335">
          <cell r="A17335" t="str">
            <v>n/a</v>
          </cell>
          <cell r="B17335" t="str">
            <v>n/a</v>
          </cell>
          <cell r="D17335" t="str">
            <v>n/a</v>
          </cell>
        </row>
        <row r="17336">
          <cell r="A17336" t="str">
            <v>2016Q2</v>
          </cell>
          <cell r="B17336" t="str">
            <v>Telegeography</v>
          </cell>
        </row>
        <row r="17337">
          <cell r="A17337" t="str">
            <v>n/a</v>
          </cell>
          <cell r="B17337" t="str">
            <v>n/a</v>
          </cell>
          <cell r="D17337" t="str">
            <v>n/a</v>
          </cell>
        </row>
        <row r="17338">
          <cell r="A17338" t="str">
            <v>n/a</v>
          </cell>
          <cell r="B17338" t="str">
            <v>n/a</v>
          </cell>
          <cell r="D17338" t="str">
            <v>n/a</v>
          </cell>
        </row>
        <row r="17339">
          <cell r="A17339" t="str">
            <v>2016Q2</v>
          </cell>
          <cell r="B17339" t="str">
            <v>Telegeography</v>
          </cell>
        </row>
        <row r="17340">
          <cell r="A17340" t="str">
            <v>n/a</v>
          </cell>
          <cell r="B17340" t="str">
            <v>n/a</v>
          </cell>
          <cell r="D17340" t="str">
            <v>n/a</v>
          </cell>
        </row>
        <row r="17341">
          <cell r="A17341" t="str">
            <v>2016Q2</v>
          </cell>
          <cell r="B17341" t="str">
            <v>Telegeography</v>
          </cell>
        </row>
        <row r="17342">
          <cell r="A17342" t="str">
            <v>2016Q2</v>
          </cell>
          <cell r="B17342" t="str">
            <v>Telegeography</v>
          </cell>
        </row>
        <row r="17343">
          <cell r="A17343" t="str">
            <v>2016Q2</v>
          </cell>
          <cell r="B17343" t="str">
            <v>Telegeography</v>
          </cell>
        </row>
        <row r="17344">
          <cell r="A17344" t="str">
            <v>2016Q2</v>
          </cell>
          <cell r="B17344" t="str">
            <v>Telegeography</v>
          </cell>
        </row>
        <row r="17345">
          <cell r="A17345" t="str">
            <v>2016Q2</v>
          </cell>
          <cell r="B17345" t="str">
            <v>Telegeography</v>
          </cell>
        </row>
        <row r="17346">
          <cell r="A17346" t="str">
            <v>2016Q2</v>
          </cell>
          <cell r="B17346" t="str">
            <v>Telegeography</v>
          </cell>
        </row>
        <row r="17347">
          <cell r="A17347" t="str">
            <v>2016Q2</v>
          </cell>
          <cell r="B17347" t="str">
            <v>Telegeography</v>
          </cell>
        </row>
        <row r="17348">
          <cell r="A17348" t="str">
            <v>2016Q2</v>
          </cell>
          <cell r="B17348" t="str">
            <v>Telegeography</v>
          </cell>
        </row>
        <row r="17349">
          <cell r="A17349" t="str">
            <v>2016Q2</v>
          </cell>
          <cell r="B17349" t="str">
            <v>Telegeography</v>
          </cell>
        </row>
        <row r="17350">
          <cell r="A17350" t="str">
            <v>n/a</v>
          </cell>
          <cell r="B17350" t="str">
            <v>n/a</v>
          </cell>
          <cell r="D17350" t="str">
            <v>n/a</v>
          </cell>
        </row>
        <row r="17351">
          <cell r="A17351" t="str">
            <v>2016Q2</v>
          </cell>
          <cell r="B17351" t="str">
            <v>Telegeography</v>
          </cell>
        </row>
        <row r="17352">
          <cell r="A17352" t="str">
            <v>2016Q2</v>
          </cell>
          <cell r="B17352" t="str">
            <v>Telegeography</v>
          </cell>
        </row>
        <row r="17353">
          <cell r="A17353" t="str">
            <v>n/a</v>
          </cell>
          <cell r="B17353" t="str">
            <v>n/a</v>
          </cell>
          <cell r="D17353" t="str">
            <v>n/a</v>
          </cell>
        </row>
        <row r="17354">
          <cell r="A17354" t="str">
            <v>2016Q2</v>
          </cell>
          <cell r="B17354" t="str">
            <v>Telegeography</v>
          </cell>
        </row>
        <row r="17355">
          <cell r="A17355" t="str">
            <v>2016Q2</v>
          </cell>
          <cell r="B17355" t="str">
            <v>Telegeography</v>
          </cell>
        </row>
        <row r="17356">
          <cell r="A17356" t="str">
            <v>2016Q2</v>
          </cell>
          <cell r="B17356" t="str">
            <v>Telegeography</v>
          </cell>
        </row>
        <row r="17357">
          <cell r="A17357" t="str">
            <v>2016Q2</v>
          </cell>
          <cell r="B17357" t="str">
            <v>Telegeography</v>
          </cell>
        </row>
        <row r="17358">
          <cell r="A17358" t="str">
            <v>n/a</v>
          </cell>
          <cell r="B17358" t="str">
            <v>n/a</v>
          </cell>
          <cell r="D17358" t="str">
            <v>n/a</v>
          </cell>
        </row>
        <row r="17359">
          <cell r="A17359" t="str">
            <v>2016Q2</v>
          </cell>
          <cell r="B17359" t="str">
            <v>Telegeography</v>
          </cell>
        </row>
        <row r="17360">
          <cell r="A17360" t="str">
            <v>n/a</v>
          </cell>
          <cell r="B17360" t="str">
            <v>n/a</v>
          </cell>
          <cell r="D17360" t="str">
            <v>n/a</v>
          </cell>
        </row>
        <row r="17361">
          <cell r="A17361" t="str">
            <v>2016Q2</v>
          </cell>
          <cell r="B17361" t="str">
            <v>Telegeography</v>
          </cell>
        </row>
        <row r="17362">
          <cell r="A17362" t="str">
            <v>2016Q2</v>
          </cell>
          <cell r="B17362" t="str">
            <v>Telegeography</v>
          </cell>
        </row>
        <row r="17363">
          <cell r="A17363" t="str">
            <v>2016Q2</v>
          </cell>
          <cell r="B17363" t="str">
            <v>Telegeography</v>
          </cell>
        </row>
        <row r="17364">
          <cell r="A17364" t="str">
            <v>n/a</v>
          </cell>
          <cell r="B17364" t="str">
            <v>n/a</v>
          </cell>
          <cell r="D17364" t="str">
            <v>n/a</v>
          </cell>
        </row>
        <row r="17365">
          <cell r="A17365" t="str">
            <v>2016Q2</v>
          </cell>
          <cell r="B17365" t="str">
            <v>Telegeography</v>
          </cell>
        </row>
        <row r="17366">
          <cell r="A17366" t="str">
            <v>n/a</v>
          </cell>
          <cell r="B17366" t="str">
            <v>n/a</v>
          </cell>
          <cell r="D17366" t="str">
            <v>n/a</v>
          </cell>
        </row>
        <row r="17367">
          <cell r="A17367" t="str">
            <v>2016Q2</v>
          </cell>
          <cell r="B17367" t="str">
            <v>Telegeography</v>
          </cell>
        </row>
        <row r="17368">
          <cell r="A17368" t="str">
            <v>2016Q2</v>
          </cell>
          <cell r="B17368" t="str">
            <v>Telegeography</v>
          </cell>
        </row>
        <row r="17369">
          <cell r="A17369" t="str">
            <v>2016Q2</v>
          </cell>
          <cell r="B17369" t="str">
            <v>Telegeography</v>
          </cell>
        </row>
        <row r="17370">
          <cell r="A17370" t="str">
            <v>n/a</v>
          </cell>
          <cell r="B17370" t="str">
            <v>n/a</v>
          </cell>
          <cell r="D17370" t="str">
            <v>n/a</v>
          </cell>
        </row>
        <row r="17371">
          <cell r="A17371" t="str">
            <v>2016Q2</v>
          </cell>
          <cell r="B17371" t="str">
            <v>Telegeography</v>
          </cell>
        </row>
        <row r="17372">
          <cell r="A17372" t="str">
            <v>2016Q2</v>
          </cell>
          <cell r="B17372" t="str">
            <v>Telegeography</v>
          </cell>
        </row>
        <row r="17373">
          <cell r="A17373" t="str">
            <v>2016Q2</v>
          </cell>
          <cell r="B17373" t="str">
            <v>Telegeography</v>
          </cell>
        </row>
        <row r="17374">
          <cell r="A17374" t="str">
            <v>2016Q2</v>
          </cell>
          <cell r="B17374" t="str">
            <v>Telegeography</v>
          </cell>
        </row>
        <row r="17375">
          <cell r="A17375" t="str">
            <v>2016Q2</v>
          </cell>
          <cell r="B17375" t="str">
            <v>Telegeography</v>
          </cell>
        </row>
        <row r="17376">
          <cell r="A17376" t="str">
            <v>2016Q2</v>
          </cell>
          <cell r="B17376" t="str">
            <v>Telegeography</v>
          </cell>
        </row>
        <row r="17377">
          <cell r="A17377" t="str">
            <v>2016Q2</v>
          </cell>
          <cell r="B17377" t="str">
            <v>Telegeography</v>
          </cell>
        </row>
        <row r="17378">
          <cell r="A17378" t="str">
            <v>2016Q2</v>
          </cell>
          <cell r="B17378" t="str">
            <v>Telegeography</v>
          </cell>
        </row>
        <row r="17379">
          <cell r="A17379" t="str">
            <v>2016Q2</v>
          </cell>
          <cell r="B17379" t="str">
            <v>Telegeography</v>
          </cell>
        </row>
        <row r="17380">
          <cell r="A17380" t="str">
            <v>2016Q2</v>
          </cell>
          <cell r="B17380" t="str">
            <v>Telegeography</v>
          </cell>
        </row>
        <row r="17381">
          <cell r="A17381" t="str">
            <v>n/a</v>
          </cell>
          <cell r="B17381" t="str">
            <v>n/a</v>
          </cell>
          <cell r="D17381" t="str">
            <v>n/a</v>
          </cell>
        </row>
        <row r="17382">
          <cell r="A17382" t="str">
            <v>2016Q2</v>
          </cell>
          <cell r="B17382" t="str">
            <v>Telegeography</v>
          </cell>
        </row>
        <row r="17383">
          <cell r="A17383" t="str">
            <v>2016Q2</v>
          </cell>
          <cell r="B17383" t="str">
            <v>Telegeography</v>
          </cell>
        </row>
        <row r="17384">
          <cell r="A17384" t="str">
            <v>2016Q2</v>
          </cell>
          <cell r="B17384" t="str">
            <v>Telegeography</v>
          </cell>
        </row>
        <row r="17385">
          <cell r="A17385" t="str">
            <v>2016Q2</v>
          </cell>
          <cell r="B17385" t="str">
            <v>Telegeography</v>
          </cell>
        </row>
        <row r="17386">
          <cell r="A17386" t="str">
            <v>2016Q2</v>
          </cell>
          <cell r="B17386" t="str">
            <v>Telegeography</v>
          </cell>
        </row>
        <row r="17387">
          <cell r="A17387" t="str">
            <v>2016Q2</v>
          </cell>
          <cell r="B17387" t="str">
            <v>Telegeography</v>
          </cell>
        </row>
        <row r="17388">
          <cell r="A17388" t="str">
            <v>2016Q2</v>
          </cell>
          <cell r="B17388" t="str">
            <v>Telegeography</v>
          </cell>
        </row>
        <row r="17389">
          <cell r="A17389" t="str">
            <v>2016Q2</v>
          </cell>
          <cell r="B17389" t="str">
            <v>Telegeography</v>
          </cell>
        </row>
        <row r="17390">
          <cell r="A17390" t="str">
            <v>n/a</v>
          </cell>
          <cell r="B17390" t="str">
            <v>n/a</v>
          </cell>
          <cell r="D17390" t="str">
            <v>n/a</v>
          </cell>
        </row>
        <row r="17391">
          <cell r="A17391" t="str">
            <v>n/a</v>
          </cell>
          <cell r="B17391" t="str">
            <v>n/a</v>
          </cell>
          <cell r="D17391" t="str">
            <v>n/a</v>
          </cell>
        </row>
        <row r="17392">
          <cell r="A17392" t="str">
            <v>2016Q2</v>
          </cell>
          <cell r="B17392" t="str">
            <v>Telegeography</v>
          </cell>
        </row>
        <row r="17393">
          <cell r="A17393" t="str">
            <v>2016Q2</v>
          </cell>
          <cell r="B17393" t="str">
            <v>Telegeography</v>
          </cell>
        </row>
        <row r="17394">
          <cell r="A17394" t="str">
            <v>2016Q2</v>
          </cell>
          <cell r="B17394" t="str">
            <v>Telegeography</v>
          </cell>
        </row>
        <row r="17395">
          <cell r="A17395" t="str">
            <v>2016Q2</v>
          </cell>
          <cell r="B17395" t="str">
            <v>Telegeography</v>
          </cell>
        </row>
        <row r="17396">
          <cell r="A17396" t="str">
            <v>2016Q2</v>
          </cell>
          <cell r="B17396" t="str">
            <v>Telegeography</v>
          </cell>
        </row>
        <row r="17397">
          <cell r="A17397" t="str">
            <v>2016Q2</v>
          </cell>
          <cell r="B17397" t="str">
            <v>Telegeography</v>
          </cell>
        </row>
        <row r="17398">
          <cell r="A17398" t="str">
            <v>2016Q2</v>
          </cell>
          <cell r="B17398" t="str">
            <v>Telegeography</v>
          </cell>
        </row>
        <row r="17399">
          <cell r="A17399" t="str">
            <v>2016Q2</v>
          </cell>
          <cell r="B17399" t="str">
            <v>Telegeography</v>
          </cell>
        </row>
        <row r="17400">
          <cell r="A17400" t="str">
            <v>2016Q2</v>
          </cell>
          <cell r="B17400" t="str">
            <v>Telegeography</v>
          </cell>
        </row>
        <row r="17401">
          <cell r="A17401" t="str">
            <v>2016Q2</v>
          </cell>
          <cell r="B17401" t="str">
            <v>Telegeography</v>
          </cell>
        </row>
        <row r="17402">
          <cell r="A17402" t="str">
            <v>2016Q2</v>
          </cell>
          <cell r="B17402" t="str">
            <v>Telegeography</v>
          </cell>
        </row>
        <row r="17403">
          <cell r="A17403" t="str">
            <v>2016Q2</v>
          </cell>
          <cell r="B17403" t="str">
            <v>Telegeography</v>
          </cell>
        </row>
        <row r="17404">
          <cell r="A17404" t="str">
            <v>n/a</v>
          </cell>
          <cell r="B17404" t="str">
            <v>n/a</v>
          </cell>
          <cell r="D17404" t="str">
            <v>n/a</v>
          </cell>
        </row>
        <row r="17405">
          <cell r="A17405" t="str">
            <v>2016Q2</v>
          </cell>
          <cell r="B17405" t="str">
            <v>Telegeography</v>
          </cell>
        </row>
        <row r="17406">
          <cell r="A17406" t="str">
            <v>2016Q2</v>
          </cell>
          <cell r="B17406" t="str">
            <v>Telegeography</v>
          </cell>
        </row>
        <row r="17407">
          <cell r="A17407" t="str">
            <v>2016Q2</v>
          </cell>
          <cell r="B17407" t="str">
            <v>Telegeography</v>
          </cell>
        </row>
        <row r="17408">
          <cell r="A17408" t="str">
            <v>2016Q2</v>
          </cell>
          <cell r="B17408" t="str">
            <v>Telegeography</v>
          </cell>
        </row>
        <row r="17409">
          <cell r="A17409" t="str">
            <v>n/a</v>
          </cell>
          <cell r="B17409" t="str">
            <v>n/a</v>
          </cell>
          <cell r="D17409" t="str">
            <v>n/a</v>
          </cell>
        </row>
        <row r="17410">
          <cell r="A17410" t="str">
            <v>2016Q2</v>
          </cell>
          <cell r="B17410" t="str">
            <v>Telegeography</v>
          </cell>
        </row>
        <row r="17411">
          <cell r="A17411" t="str">
            <v>2016Q2</v>
          </cell>
          <cell r="B17411" t="str">
            <v>Telegeography</v>
          </cell>
        </row>
        <row r="17412">
          <cell r="A17412" t="str">
            <v>2016Q2</v>
          </cell>
          <cell r="B17412" t="str">
            <v>Telegeography</v>
          </cell>
        </row>
        <row r="17413">
          <cell r="A17413" t="str">
            <v>2016Q2</v>
          </cell>
          <cell r="B17413" t="str">
            <v>Telegeography</v>
          </cell>
        </row>
        <row r="17414">
          <cell r="A17414" t="str">
            <v>2016Q2</v>
          </cell>
          <cell r="B17414" t="str">
            <v>Telegeography</v>
          </cell>
        </row>
        <row r="17415">
          <cell r="A17415" t="str">
            <v>2016Q2</v>
          </cell>
          <cell r="B17415" t="str">
            <v>Telegeography</v>
          </cell>
        </row>
        <row r="17416">
          <cell r="A17416" t="str">
            <v>2016Q2</v>
          </cell>
          <cell r="B17416" t="str">
            <v>Telegeography</v>
          </cell>
        </row>
        <row r="17417">
          <cell r="A17417" t="str">
            <v>2016Q2</v>
          </cell>
          <cell r="B17417" t="str">
            <v>Telegeography</v>
          </cell>
        </row>
        <row r="17418">
          <cell r="A17418" t="str">
            <v>2016Q2</v>
          </cell>
          <cell r="B17418" t="str">
            <v>Telegeography</v>
          </cell>
        </row>
        <row r="17419">
          <cell r="A17419" t="str">
            <v>2016Q2</v>
          </cell>
          <cell r="B17419" t="str">
            <v>Telegeography</v>
          </cell>
        </row>
        <row r="17420">
          <cell r="A17420" t="str">
            <v>2016Q2</v>
          </cell>
          <cell r="B17420" t="str">
            <v>Telegeography</v>
          </cell>
        </row>
        <row r="17421">
          <cell r="A17421" t="str">
            <v>n/a</v>
          </cell>
          <cell r="B17421" t="str">
            <v>n/a</v>
          </cell>
          <cell r="D17421" t="str">
            <v>n/a</v>
          </cell>
        </row>
        <row r="17422">
          <cell r="A17422" t="str">
            <v>2016Q2</v>
          </cell>
          <cell r="B17422" t="str">
            <v>Telegeography</v>
          </cell>
        </row>
        <row r="17423">
          <cell r="A17423" t="str">
            <v>n/a</v>
          </cell>
          <cell r="B17423" t="str">
            <v>n/a</v>
          </cell>
          <cell r="D17423" t="str">
            <v>n/a</v>
          </cell>
        </row>
        <row r="17424">
          <cell r="A17424" t="str">
            <v>n/a</v>
          </cell>
          <cell r="B17424" t="str">
            <v>n/a</v>
          </cell>
          <cell r="D17424" t="str">
            <v>n/a</v>
          </cell>
        </row>
        <row r="17425">
          <cell r="A17425" t="str">
            <v>2016Q2</v>
          </cell>
          <cell r="B17425" t="str">
            <v>Telegeography</v>
          </cell>
        </row>
        <row r="17426">
          <cell r="A17426" t="str">
            <v>n/a</v>
          </cell>
          <cell r="B17426" t="str">
            <v>n/a</v>
          </cell>
          <cell r="D17426" t="str">
            <v>n/a</v>
          </cell>
        </row>
        <row r="17427">
          <cell r="A17427" t="str">
            <v>2016Q2</v>
          </cell>
          <cell r="B17427" t="str">
            <v>Telegeography</v>
          </cell>
        </row>
        <row r="17428">
          <cell r="A17428" t="str">
            <v>2016Q2</v>
          </cell>
          <cell r="B17428" t="str">
            <v>Telegeography</v>
          </cell>
        </row>
        <row r="17429">
          <cell r="A17429" t="str">
            <v>2016Q2</v>
          </cell>
          <cell r="B17429" t="str">
            <v>Telegeography</v>
          </cell>
        </row>
        <row r="17430">
          <cell r="A17430" t="str">
            <v>2016Q2</v>
          </cell>
          <cell r="B17430" t="str">
            <v>Telegeography</v>
          </cell>
        </row>
        <row r="17431">
          <cell r="A17431" t="str">
            <v>2016Q2</v>
          </cell>
          <cell r="B17431" t="str">
            <v>Telegeography</v>
          </cell>
        </row>
        <row r="17432">
          <cell r="A17432" t="str">
            <v>2016Q2</v>
          </cell>
          <cell r="B17432" t="str">
            <v>Telegeography</v>
          </cell>
        </row>
        <row r="17433">
          <cell r="A17433" t="str">
            <v>2016Q2</v>
          </cell>
          <cell r="B17433" t="str">
            <v>Telegeography</v>
          </cell>
        </row>
        <row r="17434">
          <cell r="A17434" t="str">
            <v>2016Q2</v>
          </cell>
          <cell r="B17434" t="str">
            <v>Telegeography</v>
          </cell>
        </row>
        <row r="17435">
          <cell r="A17435" t="str">
            <v>2016Q2</v>
          </cell>
          <cell r="B17435" t="str">
            <v>Telegeography</v>
          </cell>
        </row>
        <row r="17436">
          <cell r="A17436" t="str">
            <v>n/a</v>
          </cell>
          <cell r="B17436" t="str">
            <v>n/a</v>
          </cell>
          <cell r="D17436" t="str">
            <v>n/a</v>
          </cell>
        </row>
        <row r="17437">
          <cell r="A17437" t="str">
            <v>2016Q2</v>
          </cell>
          <cell r="B17437" t="str">
            <v>Telegeography</v>
          </cell>
        </row>
        <row r="17438">
          <cell r="A17438" t="str">
            <v>2016Q2</v>
          </cell>
          <cell r="B17438" t="str">
            <v>Telegeography</v>
          </cell>
        </row>
        <row r="17439">
          <cell r="A17439" t="str">
            <v>n/a</v>
          </cell>
          <cell r="B17439" t="str">
            <v>n/a</v>
          </cell>
          <cell r="D17439" t="str">
            <v>n/a</v>
          </cell>
        </row>
        <row r="17440">
          <cell r="A17440" t="str">
            <v>2016Q2</v>
          </cell>
          <cell r="B17440" t="str">
            <v>Telegeography</v>
          </cell>
        </row>
        <row r="17441">
          <cell r="A17441" t="str">
            <v>2016Q2</v>
          </cell>
          <cell r="B17441" t="str">
            <v>Telegeography</v>
          </cell>
        </row>
        <row r="17442">
          <cell r="A17442" t="str">
            <v>2016Q2</v>
          </cell>
          <cell r="B17442" t="str">
            <v>Telegeography</v>
          </cell>
        </row>
        <row r="17443">
          <cell r="A17443" t="str">
            <v>2016Q2</v>
          </cell>
          <cell r="B17443" t="str">
            <v>Telegeography</v>
          </cell>
        </row>
        <row r="17444">
          <cell r="A17444" t="str">
            <v>n/a</v>
          </cell>
          <cell r="B17444" t="str">
            <v>n/a</v>
          </cell>
          <cell r="D17444" t="str">
            <v>n/a</v>
          </cell>
        </row>
        <row r="17445">
          <cell r="A17445" t="str">
            <v>2016Q2</v>
          </cell>
          <cell r="B17445" t="str">
            <v>Telegeography</v>
          </cell>
        </row>
        <row r="17446">
          <cell r="A17446" t="str">
            <v>n/a</v>
          </cell>
          <cell r="B17446" t="str">
            <v>n/a</v>
          </cell>
          <cell r="D17446" t="str">
            <v>n/a</v>
          </cell>
        </row>
        <row r="17447">
          <cell r="A17447" t="str">
            <v>2016Q2</v>
          </cell>
          <cell r="B17447" t="str">
            <v>Telegeography</v>
          </cell>
        </row>
        <row r="17448">
          <cell r="A17448" t="str">
            <v>2016Q2</v>
          </cell>
          <cell r="B17448" t="str">
            <v>Telegeography</v>
          </cell>
        </row>
        <row r="17449">
          <cell r="A17449" t="str">
            <v>2016Q2</v>
          </cell>
          <cell r="B17449" t="str">
            <v>Telegeography</v>
          </cell>
        </row>
        <row r="17450">
          <cell r="A17450" t="str">
            <v>n/a</v>
          </cell>
          <cell r="B17450" t="str">
            <v>n/a</v>
          </cell>
          <cell r="D17450" t="str">
            <v>n/a</v>
          </cell>
        </row>
        <row r="17451">
          <cell r="A17451" t="str">
            <v>2016Q2</v>
          </cell>
          <cell r="B17451" t="str">
            <v>Telegeography</v>
          </cell>
        </row>
        <row r="17452">
          <cell r="A17452" t="str">
            <v>n/a</v>
          </cell>
          <cell r="B17452" t="str">
            <v>n/a</v>
          </cell>
          <cell r="D17452" t="str">
            <v>n/a</v>
          </cell>
        </row>
        <row r="17453">
          <cell r="A17453" t="str">
            <v>2016Q2</v>
          </cell>
          <cell r="B17453" t="str">
            <v>Telegeography</v>
          </cell>
        </row>
        <row r="17454">
          <cell r="A17454" t="str">
            <v>2016Q2</v>
          </cell>
          <cell r="B17454" t="str">
            <v>Telegeography</v>
          </cell>
        </row>
        <row r="17455">
          <cell r="A17455" t="str">
            <v>2016Q2</v>
          </cell>
          <cell r="B17455" t="str">
            <v>Telegeography</v>
          </cell>
        </row>
        <row r="17456">
          <cell r="A17456" t="str">
            <v>n/a</v>
          </cell>
          <cell r="B17456" t="str">
            <v>n/a</v>
          </cell>
          <cell r="D17456" t="str">
            <v>n/a</v>
          </cell>
        </row>
        <row r="17457">
          <cell r="A17457" t="str">
            <v>2016Q2</v>
          </cell>
          <cell r="B17457" t="str">
            <v>Telegeography</v>
          </cell>
        </row>
        <row r="17458">
          <cell r="A17458" t="str">
            <v>2016Q2</v>
          </cell>
          <cell r="B17458" t="str">
            <v>Telegeography</v>
          </cell>
          <cell r="D17458" t="str">
            <v>e</v>
          </cell>
        </row>
        <row r="17459">
          <cell r="A17459" t="str">
            <v>2016Q2</v>
          </cell>
          <cell r="B17459" t="str">
            <v>Telegeography</v>
          </cell>
          <cell r="D17459" t="str">
            <v>e</v>
          </cell>
        </row>
        <row r="17460">
          <cell r="A17460" t="str">
            <v>2016Q2</v>
          </cell>
          <cell r="B17460" t="str">
            <v>Telegeography</v>
          </cell>
        </row>
        <row r="17461">
          <cell r="A17461" t="str">
            <v>2016Q2</v>
          </cell>
          <cell r="B17461" t="str">
            <v>Telegeography</v>
          </cell>
          <cell r="D17461" t="str">
            <v>e</v>
          </cell>
        </row>
        <row r="17462">
          <cell r="A17462" t="str">
            <v>2016Q2</v>
          </cell>
          <cell r="B17462" t="str">
            <v>Telegeography</v>
          </cell>
        </row>
        <row r="17463">
          <cell r="A17463" t="str">
            <v>2016Q2</v>
          </cell>
          <cell r="B17463" t="str">
            <v>Telegeography</v>
          </cell>
        </row>
        <row r="17464">
          <cell r="A17464" t="str">
            <v>2016Q2</v>
          </cell>
          <cell r="B17464" t="str">
            <v>Telegeography</v>
          </cell>
        </row>
        <row r="17465">
          <cell r="A17465" t="str">
            <v>2016Q2</v>
          </cell>
          <cell r="B17465" t="str">
            <v>Telegeography</v>
          </cell>
          <cell r="D17465" t="str">
            <v>e</v>
          </cell>
        </row>
        <row r="17466">
          <cell r="A17466" t="str">
            <v>2016Q2</v>
          </cell>
          <cell r="B17466" t="str">
            <v>Telegeography</v>
          </cell>
        </row>
        <row r="17467">
          <cell r="A17467" t="str">
            <v>n/a</v>
          </cell>
          <cell r="B17467" t="str">
            <v>n/a</v>
          </cell>
          <cell r="D17467" t="str">
            <v>n/a</v>
          </cell>
        </row>
        <row r="17468">
          <cell r="A17468" t="str">
            <v>2016Q2</v>
          </cell>
          <cell r="B17468" t="str">
            <v>Telegeography</v>
          </cell>
        </row>
        <row r="17469">
          <cell r="A17469" t="str">
            <v>2016Q2</v>
          </cell>
          <cell r="B17469" t="str">
            <v>Telegeography</v>
          </cell>
        </row>
        <row r="17470">
          <cell r="A17470" t="str">
            <v>2016Q2</v>
          </cell>
          <cell r="B17470" t="str">
            <v>Telegeography</v>
          </cell>
        </row>
        <row r="17471">
          <cell r="A17471" t="str">
            <v>2016Q2</v>
          </cell>
          <cell r="B17471" t="str">
            <v>Telegeography</v>
          </cell>
        </row>
        <row r="17472">
          <cell r="A17472" t="str">
            <v>2016Q2</v>
          </cell>
          <cell r="B17472" t="str">
            <v>Telegeography</v>
          </cell>
        </row>
        <row r="17473">
          <cell r="A17473" t="str">
            <v>2016Q2</v>
          </cell>
          <cell r="B17473" t="str">
            <v>Telegeography</v>
          </cell>
        </row>
        <row r="17474">
          <cell r="A17474" t="str">
            <v>2016Q2</v>
          </cell>
          <cell r="B17474" t="str">
            <v>Telegeography</v>
          </cell>
        </row>
        <row r="17475">
          <cell r="A17475" t="str">
            <v>2016Q2</v>
          </cell>
          <cell r="B17475" t="str">
            <v>Telegeography</v>
          </cell>
        </row>
        <row r="17476">
          <cell r="A17476" t="str">
            <v>n/a</v>
          </cell>
          <cell r="B17476" t="str">
            <v>n/a</v>
          </cell>
          <cell r="D17476" t="str">
            <v>n/a</v>
          </cell>
        </row>
        <row r="17477">
          <cell r="A17477" t="str">
            <v>n/a</v>
          </cell>
          <cell r="B17477" t="str">
            <v>n/a</v>
          </cell>
          <cell r="D17477" t="str">
            <v>n/a</v>
          </cell>
        </row>
        <row r="17478">
          <cell r="A17478" t="str">
            <v>2016Q2</v>
          </cell>
          <cell r="B17478" t="str">
            <v>Telegeography</v>
          </cell>
        </row>
        <row r="17479">
          <cell r="A17479" t="str">
            <v>2016Q2</v>
          </cell>
          <cell r="B17479" t="str">
            <v>Telegeography</v>
          </cell>
        </row>
        <row r="17480">
          <cell r="A17480" t="str">
            <v>2016Q2</v>
          </cell>
          <cell r="B17480" t="str">
            <v>Telegeography</v>
          </cell>
        </row>
        <row r="17481">
          <cell r="A17481" t="str">
            <v>2016Q2</v>
          </cell>
          <cell r="B17481" t="str">
            <v>Telegeography</v>
          </cell>
        </row>
        <row r="17482">
          <cell r="A17482" t="str">
            <v>2016Q2</v>
          </cell>
          <cell r="B17482" t="str">
            <v>Telegeography</v>
          </cell>
        </row>
        <row r="17483">
          <cell r="A17483" t="str">
            <v>2016Q2</v>
          </cell>
          <cell r="B17483" t="str">
            <v>Telegeography</v>
          </cell>
        </row>
        <row r="17484">
          <cell r="A17484" t="str">
            <v>2016Q2</v>
          </cell>
          <cell r="B17484" t="str">
            <v>Telegeography</v>
          </cell>
        </row>
        <row r="17485">
          <cell r="A17485" t="str">
            <v>2016Q2</v>
          </cell>
          <cell r="B17485" t="str">
            <v>Telegeography</v>
          </cell>
        </row>
        <row r="17486">
          <cell r="A17486" t="str">
            <v>2016Q2</v>
          </cell>
          <cell r="B17486" t="str">
            <v>Telegeography</v>
          </cell>
        </row>
        <row r="17487">
          <cell r="A17487" t="str">
            <v>2016Q2</v>
          </cell>
          <cell r="B17487" t="str">
            <v>Telegeography</v>
          </cell>
        </row>
        <row r="17488">
          <cell r="A17488" t="str">
            <v>2016Q2</v>
          </cell>
          <cell r="B17488" t="str">
            <v>Telegeography</v>
          </cell>
        </row>
        <row r="17489">
          <cell r="A17489" t="str">
            <v>2016Q2</v>
          </cell>
          <cell r="B17489" t="str">
            <v>Telegeography</v>
          </cell>
        </row>
        <row r="17490">
          <cell r="A17490" t="str">
            <v>n/a</v>
          </cell>
          <cell r="B17490" t="str">
            <v>n/a</v>
          </cell>
          <cell r="D17490" t="str">
            <v>n/a</v>
          </cell>
        </row>
        <row r="17491">
          <cell r="A17491" t="str">
            <v>2016Q2</v>
          </cell>
          <cell r="B17491" t="str">
            <v>Telegeography</v>
          </cell>
        </row>
        <row r="17492">
          <cell r="A17492" t="str">
            <v>2016Q2</v>
          </cell>
          <cell r="B17492" t="str">
            <v>Telegeography</v>
          </cell>
        </row>
        <row r="17493">
          <cell r="A17493" t="str">
            <v>2016Q2</v>
          </cell>
          <cell r="B17493" t="str">
            <v>Telegeography</v>
          </cell>
        </row>
        <row r="17494">
          <cell r="A17494" t="str">
            <v>2016Q2</v>
          </cell>
          <cell r="B17494" t="str">
            <v>Telegeography</v>
          </cell>
        </row>
        <row r="17495">
          <cell r="A17495" t="str">
            <v>n/a</v>
          </cell>
          <cell r="B17495" t="str">
            <v>n/a</v>
          </cell>
          <cell r="D17495" t="str">
            <v>n/a</v>
          </cell>
        </row>
        <row r="17496">
          <cell r="A17496" t="str">
            <v>2016Q2</v>
          </cell>
          <cell r="B17496" t="str">
            <v>Telegeography</v>
          </cell>
          <cell r="D17496" t="str">
            <v>e</v>
          </cell>
        </row>
        <row r="17497">
          <cell r="A17497" t="str">
            <v>2016Q2</v>
          </cell>
          <cell r="B17497" t="str">
            <v>Telegeography</v>
          </cell>
        </row>
        <row r="17498">
          <cell r="A17498" t="str">
            <v>2016Q2</v>
          </cell>
          <cell r="B17498" t="str">
            <v>Telegeography</v>
          </cell>
        </row>
        <row r="17499">
          <cell r="A17499" t="str">
            <v>2016Q2</v>
          </cell>
          <cell r="B17499" t="str">
            <v>Telegeography</v>
          </cell>
        </row>
        <row r="17500">
          <cell r="A17500" t="str">
            <v>2016Q2</v>
          </cell>
          <cell r="B17500" t="str">
            <v>Telegeography</v>
          </cell>
        </row>
        <row r="17501">
          <cell r="A17501" t="str">
            <v>2016Q2</v>
          </cell>
          <cell r="B17501" t="str">
            <v>Telegeography</v>
          </cell>
        </row>
        <row r="17502">
          <cell r="A17502" t="str">
            <v>2016Q2</v>
          </cell>
          <cell r="B17502" t="str">
            <v>Telegeography</v>
          </cell>
        </row>
        <row r="17503">
          <cell r="A17503" t="str">
            <v>2016Q2</v>
          </cell>
          <cell r="B17503" t="str">
            <v>Telegeography</v>
          </cell>
          <cell r="D17503" t="str">
            <v>e</v>
          </cell>
        </row>
        <row r="17504">
          <cell r="A17504">
            <v>2016</v>
          </cell>
          <cell r="B17504" t="str">
            <v>EIU</v>
          </cell>
        </row>
        <row r="17505">
          <cell r="A17505">
            <v>2016</v>
          </cell>
          <cell r="B17505" t="str">
            <v>EIU</v>
          </cell>
        </row>
        <row r="17506">
          <cell r="A17506">
            <v>2016</v>
          </cell>
          <cell r="B17506" t="str">
            <v>EIU</v>
          </cell>
        </row>
        <row r="17507">
          <cell r="A17507" t="str">
            <v>n/a</v>
          </cell>
          <cell r="B17507" t="str">
            <v>n/a</v>
          </cell>
          <cell r="D17507" t="str">
            <v>n/a</v>
          </cell>
        </row>
        <row r="17508">
          <cell r="A17508">
            <v>2016</v>
          </cell>
          <cell r="B17508" t="str">
            <v>EIU</v>
          </cell>
        </row>
        <row r="17509">
          <cell r="A17509" t="str">
            <v>n/a</v>
          </cell>
          <cell r="B17509" t="str">
            <v>n/a</v>
          </cell>
          <cell r="D17509" t="str">
            <v>n/a</v>
          </cell>
        </row>
        <row r="17510">
          <cell r="A17510" t="str">
            <v>n/a</v>
          </cell>
          <cell r="B17510" t="str">
            <v>n/a</v>
          </cell>
          <cell r="D17510" t="str">
            <v>n/a</v>
          </cell>
        </row>
        <row r="17511">
          <cell r="A17511">
            <v>2016</v>
          </cell>
          <cell r="B17511" t="str">
            <v>EIU</v>
          </cell>
        </row>
        <row r="17512">
          <cell r="A17512" t="str">
            <v>n/a</v>
          </cell>
          <cell r="B17512" t="str">
            <v>n/a</v>
          </cell>
          <cell r="D17512" t="str">
            <v>n/a</v>
          </cell>
        </row>
        <row r="17513">
          <cell r="A17513">
            <v>2016</v>
          </cell>
          <cell r="B17513" t="str">
            <v>EIU</v>
          </cell>
        </row>
        <row r="17514">
          <cell r="A17514">
            <v>2016</v>
          </cell>
          <cell r="B17514" t="str">
            <v>EIU</v>
          </cell>
        </row>
        <row r="17515">
          <cell r="A17515">
            <v>2016</v>
          </cell>
          <cell r="B17515" t="str">
            <v>EIU</v>
          </cell>
        </row>
        <row r="17516">
          <cell r="A17516">
            <v>2016</v>
          </cell>
          <cell r="B17516" t="str">
            <v>EIU</v>
          </cell>
        </row>
        <row r="17517">
          <cell r="A17517">
            <v>2016</v>
          </cell>
          <cell r="B17517" t="str">
            <v>EIU</v>
          </cell>
        </row>
        <row r="17518">
          <cell r="A17518">
            <v>2016</v>
          </cell>
          <cell r="B17518" t="str">
            <v>EIU</v>
          </cell>
        </row>
        <row r="17519">
          <cell r="A17519">
            <v>2016</v>
          </cell>
          <cell r="B17519" t="str">
            <v>EIU</v>
          </cell>
        </row>
        <row r="17520">
          <cell r="A17520">
            <v>2016</v>
          </cell>
          <cell r="B17520" t="str">
            <v>EIU</v>
          </cell>
        </row>
        <row r="17521">
          <cell r="A17521">
            <v>2016</v>
          </cell>
          <cell r="B17521" t="str">
            <v>EIU</v>
          </cell>
        </row>
        <row r="17522">
          <cell r="A17522" t="str">
            <v>n/a</v>
          </cell>
          <cell r="B17522" t="str">
            <v>n/a</v>
          </cell>
          <cell r="D17522" t="str">
            <v>n/a</v>
          </cell>
        </row>
        <row r="17523">
          <cell r="A17523">
            <v>2016</v>
          </cell>
          <cell r="B17523" t="str">
            <v>EIU</v>
          </cell>
        </row>
        <row r="17524">
          <cell r="A17524">
            <v>2016</v>
          </cell>
          <cell r="B17524" t="str">
            <v>EIU</v>
          </cell>
        </row>
        <row r="17525">
          <cell r="A17525" t="str">
            <v>n/a</v>
          </cell>
          <cell r="B17525" t="str">
            <v>n/a</v>
          </cell>
          <cell r="D17525" t="str">
            <v>n/a</v>
          </cell>
        </row>
        <row r="17526">
          <cell r="A17526">
            <v>2016</v>
          </cell>
          <cell r="B17526" t="str">
            <v>EIU</v>
          </cell>
        </row>
        <row r="17527">
          <cell r="A17527">
            <v>2016</v>
          </cell>
          <cell r="B17527" t="str">
            <v>EIU</v>
          </cell>
        </row>
        <row r="17528">
          <cell r="A17528">
            <v>2016</v>
          </cell>
          <cell r="B17528" t="str">
            <v>EIU</v>
          </cell>
        </row>
        <row r="17529">
          <cell r="A17529">
            <v>2016</v>
          </cell>
          <cell r="B17529" t="str">
            <v>EIU</v>
          </cell>
        </row>
        <row r="17530">
          <cell r="A17530" t="str">
            <v>n/a</v>
          </cell>
          <cell r="B17530" t="str">
            <v>n/a</v>
          </cell>
          <cell r="D17530" t="str">
            <v>n/a</v>
          </cell>
        </row>
        <row r="17531">
          <cell r="A17531">
            <v>2016</v>
          </cell>
          <cell r="B17531" t="str">
            <v>EIU</v>
          </cell>
        </row>
        <row r="17532">
          <cell r="A17532" t="str">
            <v>n/a</v>
          </cell>
          <cell r="B17532" t="str">
            <v>n/a</v>
          </cell>
          <cell r="D17532" t="str">
            <v>n/a</v>
          </cell>
        </row>
        <row r="17533">
          <cell r="A17533">
            <v>2016</v>
          </cell>
          <cell r="B17533" t="str">
            <v>EIU</v>
          </cell>
        </row>
        <row r="17534">
          <cell r="A17534">
            <v>2016</v>
          </cell>
          <cell r="B17534" t="str">
            <v>EIU</v>
          </cell>
        </row>
        <row r="17535">
          <cell r="A17535">
            <v>2016</v>
          </cell>
          <cell r="B17535" t="str">
            <v>EIU</v>
          </cell>
        </row>
        <row r="17536">
          <cell r="A17536" t="str">
            <v>n/a</v>
          </cell>
          <cell r="B17536" t="str">
            <v>n/a</v>
          </cell>
          <cell r="D17536" t="str">
            <v>n/a</v>
          </cell>
        </row>
        <row r="17537">
          <cell r="A17537">
            <v>2016</v>
          </cell>
          <cell r="B17537" t="str">
            <v>EIU</v>
          </cell>
        </row>
        <row r="17538">
          <cell r="A17538" t="str">
            <v>n/a</v>
          </cell>
          <cell r="B17538" t="str">
            <v>n/a</v>
          </cell>
          <cell r="D17538" t="str">
            <v>n/a</v>
          </cell>
        </row>
        <row r="17539">
          <cell r="A17539">
            <v>2016</v>
          </cell>
          <cell r="B17539" t="str">
            <v>EIU</v>
          </cell>
        </row>
        <row r="17540">
          <cell r="A17540">
            <v>2016</v>
          </cell>
          <cell r="B17540" t="str">
            <v>EIU</v>
          </cell>
        </row>
        <row r="17541">
          <cell r="A17541">
            <v>2016</v>
          </cell>
          <cell r="B17541" t="str">
            <v>EIU</v>
          </cell>
        </row>
        <row r="17542">
          <cell r="A17542" t="str">
            <v>n/a</v>
          </cell>
          <cell r="B17542" t="str">
            <v>n/a</v>
          </cell>
          <cell r="D17542" t="str">
            <v>n/a</v>
          </cell>
        </row>
        <row r="17543">
          <cell r="A17543">
            <v>2016</v>
          </cell>
          <cell r="B17543" t="str">
            <v>EIU</v>
          </cell>
        </row>
        <row r="17544">
          <cell r="A17544">
            <v>2016</v>
          </cell>
          <cell r="B17544" t="str">
            <v>EIU</v>
          </cell>
        </row>
        <row r="17545">
          <cell r="A17545">
            <v>2016</v>
          </cell>
          <cell r="B17545" t="str">
            <v>EIU</v>
          </cell>
        </row>
        <row r="17546">
          <cell r="A17546">
            <v>2016</v>
          </cell>
          <cell r="B17546" t="str">
            <v>EIU</v>
          </cell>
        </row>
        <row r="17547">
          <cell r="A17547">
            <v>2016</v>
          </cell>
          <cell r="B17547" t="str">
            <v>EIU</v>
          </cell>
        </row>
        <row r="17548">
          <cell r="A17548">
            <v>2016</v>
          </cell>
          <cell r="B17548" t="str">
            <v>EIU</v>
          </cell>
        </row>
        <row r="17549">
          <cell r="A17549">
            <v>2016</v>
          </cell>
          <cell r="B17549" t="str">
            <v>EIU</v>
          </cell>
        </row>
        <row r="17550">
          <cell r="A17550">
            <v>2016</v>
          </cell>
          <cell r="B17550" t="str">
            <v>EIU</v>
          </cell>
        </row>
        <row r="17551">
          <cell r="A17551">
            <v>2016</v>
          </cell>
          <cell r="B17551" t="str">
            <v>EIU</v>
          </cell>
        </row>
        <row r="17552">
          <cell r="A17552">
            <v>2016</v>
          </cell>
          <cell r="B17552" t="str">
            <v>EIU</v>
          </cell>
        </row>
        <row r="17553">
          <cell r="A17553" t="str">
            <v>n/a</v>
          </cell>
          <cell r="B17553" t="str">
            <v>n/a</v>
          </cell>
          <cell r="D17553" t="str">
            <v>n/a</v>
          </cell>
        </row>
        <row r="17554">
          <cell r="A17554">
            <v>2016</v>
          </cell>
          <cell r="B17554" t="str">
            <v>EIU</v>
          </cell>
        </row>
        <row r="17555">
          <cell r="A17555">
            <v>2016</v>
          </cell>
          <cell r="B17555" t="str">
            <v>EIU</v>
          </cell>
        </row>
        <row r="17556">
          <cell r="A17556">
            <v>2016</v>
          </cell>
          <cell r="B17556" t="str">
            <v>EIU</v>
          </cell>
        </row>
        <row r="17557">
          <cell r="A17557">
            <v>2016</v>
          </cell>
          <cell r="B17557" t="str">
            <v>EIU</v>
          </cell>
        </row>
        <row r="17558">
          <cell r="A17558">
            <v>2016</v>
          </cell>
          <cell r="B17558" t="str">
            <v>EIU</v>
          </cell>
        </row>
        <row r="17559">
          <cell r="A17559">
            <v>2016</v>
          </cell>
          <cell r="B17559" t="str">
            <v>EIU</v>
          </cell>
        </row>
        <row r="17560">
          <cell r="A17560">
            <v>2016</v>
          </cell>
          <cell r="B17560" t="str">
            <v>EIU</v>
          </cell>
        </row>
        <row r="17561">
          <cell r="A17561">
            <v>2016</v>
          </cell>
          <cell r="B17561" t="str">
            <v>EIU</v>
          </cell>
        </row>
        <row r="17562">
          <cell r="A17562" t="str">
            <v>n/a</v>
          </cell>
          <cell r="B17562" t="str">
            <v>n/a</v>
          </cell>
          <cell r="D17562" t="str">
            <v>n/a</v>
          </cell>
        </row>
        <row r="17563">
          <cell r="A17563" t="str">
            <v>n/a</v>
          </cell>
          <cell r="B17563" t="str">
            <v>n/a</v>
          </cell>
          <cell r="D17563" t="str">
            <v>n/a</v>
          </cell>
        </row>
        <row r="17564">
          <cell r="A17564">
            <v>2016</v>
          </cell>
          <cell r="B17564" t="str">
            <v>EIU</v>
          </cell>
        </row>
        <row r="17565">
          <cell r="A17565">
            <v>2016</v>
          </cell>
          <cell r="B17565" t="str">
            <v>EIU</v>
          </cell>
        </row>
        <row r="17566">
          <cell r="A17566">
            <v>2016</v>
          </cell>
          <cell r="B17566" t="str">
            <v>EIU</v>
          </cell>
        </row>
        <row r="17567">
          <cell r="A17567">
            <v>2016</v>
          </cell>
          <cell r="B17567" t="str">
            <v>EIU</v>
          </cell>
        </row>
        <row r="17568">
          <cell r="A17568">
            <v>2016</v>
          </cell>
          <cell r="B17568" t="str">
            <v>EIU</v>
          </cell>
        </row>
        <row r="17569">
          <cell r="A17569">
            <v>2016</v>
          </cell>
          <cell r="B17569" t="str">
            <v>EIU</v>
          </cell>
        </row>
        <row r="17570">
          <cell r="A17570">
            <v>2016</v>
          </cell>
          <cell r="B17570" t="str">
            <v>EIU</v>
          </cell>
        </row>
        <row r="17571">
          <cell r="A17571">
            <v>2016</v>
          </cell>
          <cell r="B17571" t="str">
            <v>EIU</v>
          </cell>
        </row>
        <row r="17572">
          <cell r="A17572">
            <v>2016</v>
          </cell>
          <cell r="B17572" t="str">
            <v>EIU</v>
          </cell>
        </row>
        <row r="17573">
          <cell r="A17573">
            <v>2016</v>
          </cell>
          <cell r="B17573" t="str">
            <v>EIU</v>
          </cell>
        </row>
        <row r="17574">
          <cell r="A17574">
            <v>2016</v>
          </cell>
          <cell r="B17574" t="str">
            <v>EIU</v>
          </cell>
        </row>
        <row r="17575">
          <cell r="A17575">
            <v>2016</v>
          </cell>
          <cell r="B17575" t="str">
            <v>EIU</v>
          </cell>
        </row>
        <row r="17576">
          <cell r="A17576" t="str">
            <v>n/a</v>
          </cell>
          <cell r="B17576" t="str">
            <v>n/a</v>
          </cell>
          <cell r="D17576" t="str">
            <v>n/a</v>
          </cell>
        </row>
        <row r="17577">
          <cell r="A17577">
            <v>2016</v>
          </cell>
          <cell r="B17577" t="str">
            <v>EIU</v>
          </cell>
        </row>
        <row r="17578">
          <cell r="A17578">
            <v>2016</v>
          </cell>
          <cell r="B17578" t="str">
            <v>EIU</v>
          </cell>
        </row>
        <row r="17579">
          <cell r="A17579">
            <v>2016</v>
          </cell>
          <cell r="B17579" t="str">
            <v>EIU</v>
          </cell>
        </row>
        <row r="17580">
          <cell r="A17580">
            <v>2016</v>
          </cell>
          <cell r="B17580" t="str">
            <v>EIU</v>
          </cell>
        </row>
        <row r="17581">
          <cell r="A17581" t="str">
            <v>n/a</v>
          </cell>
          <cell r="B17581" t="str">
            <v>n/a</v>
          </cell>
          <cell r="D17581" t="str">
            <v>n/a</v>
          </cell>
        </row>
        <row r="17582">
          <cell r="A17582">
            <v>2016</v>
          </cell>
          <cell r="B17582" t="str">
            <v>EIU</v>
          </cell>
        </row>
        <row r="17583">
          <cell r="A17583">
            <v>2016</v>
          </cell>
          <cell r="B17583" t="str">
            <v>EIU</v>
          </cell>
        </row>
        <row r="17584">
          <cell r="A17584">
            <v>2016</v>
          </cell>
          <cell r="B17584" t="str">
            <v>EIU</v>
          </cell>
        </row>
        <row r="17585">
          <cell r="A17585">
            <v>2016</v>
          </cell>
          <cell r="B17585" t="str">
            <v>EIU</v>
          </cell>
        </row>
        <row r="17586">
          <cell r="A17586">
            <v>2016</v>
          </cell>
          <cell r="B17586" t="str">
            <v>EIU</v>
          </cell>
        </row>
        <row r="17587">
          <cell r="A17587">
            <v>2016</v>
          </cell>
          <cell r="B17587" t="str">
            <v>EIU</v>
          </cell>
        </row>
        <row r="17588">
          <cell r="A17588">
            <v>2016</v>
          </cell>
          <cell r="B17588" t="str">
            <v>EIU</v>
          </cell>
        </row>
        <row r="17589">
          <cell r="A17589">
            <v>2016</v>
          </cell>
          <cell r="B17589" t="str">
            <v>EIU</v>
          </cell>
        </row>
        <row r="17590">
          <cell r="A17590">
            <v>2016</v>
          </cell>
          <cell r="B17590" t="str">
            <v>Alexa Internet</v>
          </cell>
        </row>
        <row r="17591">
          <cell r="A17591">
            <v>2016</v>
          </cell>
          <cell r="B17591" t="str">
            <v>Alexa Internet</v>
          </cell>
        </row>
        <row r="17592">
          <cell r="A17592">
            <v>2016</v>
          </cell>
          <cell r="B17592" t="str">
            <v>Alexa Internet</v>
          </cell>
        </row>
        <row r="17593">
          <cell r="A17593" t="str">
            <v>n/a</v>
          </cell>
          <cell r="B17593" t="str">
            <v>n/a</v>
          </cell>
          <cell r="D17593" t="str">
            <v>n/a</v>
          </cell>
        </row>
        <row r="17594">
          <cell r="A17594">
            <v>2016</v>
          </cell>
          <cell r="B17594" t="str">
            <v>Alexa Internet</v>
          </cell>
        </row>
        <row r="17595">
          <cell r="A17595" t="str">
            <v>n/a</v>
          </cell>
          <cell r="B17595" t="str">
            <v>n/a</v>
          </cell>
          <cell r="D17595" t="str">
            <v>n/a</v>
          </cell>
        </row>
        <row r="17596">
          <cell r="A17596" t="str">
            <v>n/a</v>
          </cell>
          <cell r="B17596" t="str">
            <v>n/a</v>
          </cell>
          <cell r="D17596" t="str">
            <v>n/a</v>
          </cell>
        </row>
        <row r="17597">
          <cell r="A17597">
            <v>2016</v>
          </cell>
          <cell r="B17597" t="str">
            <v>Alexa Internet</v>
          </cell>
        </row>
        <row r="17598">
          <cell r="A17598" t="str">
            <v>n/a</v>
          </cell>
          <cell r="B17598" t="str">
            <v>n/a</v>
          </cell>
          <cell r="D17598" t="str">
            <v>n/a</v>
          </cell>
        </row>
        <row r="17599">
          <cell r="A17599">
            <v>2016</v>
          </cell>
          <cell r="B17599" t="str">
            <v>Alexa Internet</v>
          </cell>
        </row>
        <row r="17600">
          <cell r="A17600">
            <v>2016</v>
          </cell>
          <cell r="B17600" t="str">
            <v>Alexa Internet</v>
          </cell>
        </row>
        <row r="17601">
          <cell r="A17601">
            <v>2016</v>
          </cell>
          <cell r="B17601" t="str">
            <v>Alexa Internet</v>
          </cell>
        </row>
        <row r="17602">
          <cell r="A17602">
            <v>2016</v>
          </cell>
          <cell r="B17602" t="str">
            <v>Alexa Internet</v>
          </cell>
        </row>
        <row r="17603">
          <cell r="A17603">
            <v>2016</v>
          </cell>
          <cell r="B17603" t="str">
            <v>Alexa Internet</v>
          </cell>
        </row>
        <row r="17604">
          <cell r="A17604">
            <v>2016</v>
          </cell>
          <cell r="B17604" t="str">
            <v>Alexa Internet</v>
          </cell>
        </row>
        <row r="17605">
          <cell r="A17605">
            <v>2016</v>
          </cell>
          <cell r="B17605" t="str">
            <v>Alexa Internet</v>
          </cell>
        </row>
        <row r="17606">
          <cell r="A17606">
            <v>2016</v>
          </cell>
          <cell r="B17606" t="str">
            <v>Alexa Internet</v>
          </cell>
        </row>
        <row r="17607">
          <cell r="A17607">
            <v>2016</v>
          </cell>
          <cell r="B17607" t="str">
            <v>Alexa Internet</v>
          </cell>
        </row>
        <row r="17608">
          <cell r="A17608" t="str">
            <v>n/a</v>
          </cell>
          <cell r="B17608" t="str">
            <v>n/a</v>
          </cell>
          <cell r="D17608" t="str">
            <v>n/a</v>
          </cell>
        </row>
        <row r="17609">
          <cell r="A17609">
            <v>2016</v>
          </cell>
          <cell r="B17609" t="str">
            <v>Alexa Internet</v>
          </cell>
        </row>
        <row r="17610">
          <cell r="A17610">
            <v>2016</v>
          </cell>
          <cell r="B17610" t="str">
            <v>Alexa Internet</v>
          </cell>
        </row>
        <row r="17611">
          <cell r="A17611" t="str">
            <v>n/a</v>
          </cell>
          <cell r="B17611" t="str">
            <v>n/a</v>
          </cell>
          <cell r="D17611" t="str">
            <v>n/a</v>
          </cell>
        </row>
        <row r="17612">
          <cell r="A17612">
            <v>2016</v>
          </cell>
          <cell r="B17612" t="str">
            <v>Alexa Internet</v>
          </cell>
        </row>
        <row r="17613">
          <cell r="A17613">
            <v>2016</v>
          </cell>
          <cell r="B17613" t="str">
            <v>Alexa Internet</v>
          </cell>
        </row>
        <row r="17614">
          <cell r="A17614">
            <v>2016</v>
          </cell>
          <cell r="B17614" t="str">
            <v>Alexa Internet</v>
          </cell>
        </row>
        <row r="17615">
          <cell r="A17615">
            <v>2016</v>
          </cell>
          <cell r="B17615" t="str">
            <v>Alexa Internet</v>
          </cell>
        </row>
        <row r="17616">
          <cell r="A17616" t="str">
            <v>n/a</v>
          </cell>
          <cell r="B17616" t="str">
            <v>n/a</v>
          </cell>
          <cell r="D17616" t="str">
            <v>n/a</v>
          </cell>
        </row>
        <row r="17617">
          <cell r="A17617">
            <v>2016</v>
          </cell>
          <cell r="B17617" t="str">
            <v>Alexa Internet</v>
          </cell>
        </row>
        <row r="17618">
          <cell r="A17618" t="str">
            <v>n/a</v>
          </cell>
          <cell r="B17618" t="str">
            <v>n/a</v>
          </cell>
          <cell r="D17618" t="str">
            <v>n/a</v>
          </cell>
        </row>
        <row r="17619">
          <cell r="A17619">
            <v>2016</v>
          </cell>
          <cell r="B17619" t="str">
            <v>Alexa Internet</v>
          </cell>
        </row>
        <row r="17620">
          <cell r="A17620">
            <v>2016</v>
          </cell>
          <cell r="B17620" t="str">
            <v>Alexa Internet</v>
          </cell>
        </row>
        <row r="17621">
          <cell r="A17621">
            <v>2016</v>
          </cell>
          <cell r="B17621" t="str">
            <v>Alexa Internet</v>
          </cell>
        </row>
        <row r="17622">
          <cell r="A17622" t="str">
            <v>n/a</v>
          </cell>
          <cell r="B17622" t="str">
            <v>n/a</v>
          </cell>
          <cell r="D17622" t="str">
            <v>n/a</v>
          </cell>
        </row>
        <row r="17623">
          <cell r="A17623">
            <v>2016</v>
          </cell>
          <cell r="B17623" t="str">
            <v>Alexa Internet</v>
          </cell>
        </row>
        <row r="17624">
          <cell r="A17624" t="str">
            <v>n/a</v>
          </cell>
          <cell r="B17624" t="str">
            <v>n/a</v>
          </cell>
          <cell r="D17624" t="str">
            <v>n/a</v>
          </cell>
        </row>
        <row r="17625">
          <cell r="A17625">
            <v>2016</v>
          </cell>
          <cell r="B17625" t="str">
            <v>Alexa Internet</v>
          </cell>
        </row>
        <row r="17626">
          <cell r="A17626">
            <v>2016</v>
          </cell>
          <cell r="B17626" t="str">
            <v>Alexa Internet</v>
          </cell>
        </row>
        <row r="17627">
          <cell r="A17627">
            <v>2016</v>
          </cell>
          <cell r="B17627" t="str">
            <v>Alexa Internet</v>
          </cell>
        </row>
        <row r="17628">
          <cell r="A17628" t="str">
            <v>n/a</v>
          </cell>
          <cell r="B17628" t="str">
            <v>n/a</v>
          </cell>
          <cell r="D17628" t="str">
            <v>n/a</v>
          </cell>
        </row>
        <row r="17629">
          <cell r="A17629">
            <v>2016</v>
          </cell>
          <cell r="B17629" t="str">
            <v>Alexa Internet</v>
          </cell>
        </row>
        <row r="17630">
          <cell r="A17630">
            <v>2016</v>
          </cell>
          <cell r="B17630" t="str">
            <v>Alexa Internet</v>
          </cell>
        </row>
        <row r="17631">
          <cell r="A17631">
            <v>2016</v>
          </cell>
          <cell r="B17631" t="str">
            <v>Alexa Internet</v>
          </cell>
        </row>
        <row r="17632">
          <cell r="A17632">
            <v>2016</v>
          </cell>
          <cell r="B17632" t="str">
            <v>Alexa Internet</v>
          </cell>
        </row>
        <row r="17633">
          <cell r="A17633">
            <v>2016</v>
          </cell>
          <cell r="B17633" t="str">
            <v>Alexa Internet</v>
          </cell>
        </row>
        <row r="17634">
          <cell r="A17634">
            <v>2016</v>
          </cell>
          <cell r="B17634" t="str">
            <v>Alexa Internet</v>
          </cell>
        </row>
        <row r="17635">
          <cell r="A17635">
            <v>2016</v>
          </cell>
          <cell r="B17635" t="str">
            <v>Alexa Internet</v>
          </cell>
        </row>
        <row r="17636">
          <cell r="A17636">
            <v>2016</v>
          </cell>
          <cell r="B17636" t="str">
            <v>Alexa Internet</v>
          </cell>
        </row>
        <row r="17637">
          <cell r="A17637">
            <v>2016</v>
          </cell>
          <cell r="B17637" t="str">
            <v>Alexa Internet</v>
          </cell>
        </row>
        <row r="17638">
          <cell r="A17638">
            <v>2016</v>
          </cell>
          <cell r="B17638" t="str">
            <v>Alexa Internet</v>
          </cell>
        </row>
        <row r="17639">
          <cell r="A17639" t="str">
            <v>n/a</v>
          </cell>
          <cell r="B17639" t="str">
            <v>n/a</v>
          </cell>
          <cell r="D17639" t="str">
            <v>n/a</v>
          </cell>
        </row>
        <row r="17640">
          <cell r="A17640">
            <v>2016</v>
          </cell>
          <cell r="B17640" t="str">
            <v>Alexa Internet</v>
          </cell>
        </row>
        <row r="17641">
          <cell r="A17641">
            <v>2016</v>
          </cell>
          <cell r="B17641" t="str">
            <v>Alexa Internet</v>
          </cell>
        </row>
        <row r="17642">
          <cell r="A17642">
            <v>2016</v>
          </cell>
          <cell r="B17642" t="str">
            <v>Alexa Internet</v>
          </cell>
        </row>
        <row r="17643">
          <cell r="A17643">
            <v>2016</v>
          </cell>
          <cell r="B17643" t="str">
            <v>Alexa Internet</v>
          </cell>
        </row>
        <row r="17644">
          <cell r="A17644">
            <v>2016</v>
          </cell>
          <cell r="B17644" t="str">
            <v>Alexa Internet</v>
          </cell>
        </row>
        <row r="17645">
          <cell r="A17645">
            <v>2016</v>
          </cell>
          <cell r="B17645" t="str">
            <v>Alexa Internet</v>
          </cell>
        </row>
        <row r="17646">
          <cell r="A17646">
            <v>2016</v>
          </cell>
          <cell r="B17646" t="str">
            <v>Alexa Internet</v>
          </cell>
        </row>
        <row r="17647">
          <cell r="A17647">
            <v>2016</v>
          </cell>
          <cell r="B17647" t="str">
            <v>Alexa Internet</v>
          </cell>
        </row>
        <row r="17648">
          <cell r="A17648" t="str">
            <v>n/a</v>
          </cell>
          <cell r="B17648" t="str">
            <v>n/a</v>
          </cell>
          <cell r="D17648" t="str">
            <v>n/a</v>
          </cell>
        </row>
        <row r="17649">
          <cell r="A17649" t="str">
            <v>n/a</v>
          </cell>
          <cell r="B17649" t="str">
            <v>n/a</v>
          </cell>
          <cell r="D17649" t="str">
            <v>n/a</v>
          </cell>
        </row>
        <row r="17650">
          <cell r="A17650">
            <v>2016</v>
          </cell>
          <cell r="B17650" t="str">
            <v>Alexa Internet</v>
          </cell>
        </row>
        <row r="17651">
          <cell r="A17651">
            <v>2016</v>
          </cell>
          <cell r="B17651" t="str">
            <v>Alexa Internet</v>
          </cell>
        </row>
        <row r="17652">
          <cell r="A17652">
            <v>2016</v>
          </cell>
          <cell r="B17652" t="str">
            <v>Alexa Internet</v>
          </cell>
        </row>
        <row r="17653">
          <cell r="A17653">
            <v>2016</v>
          </cell>
          <cell r="B17653" t="str">
            <v>Alexa Internet</v>
          </cell>
        </row>
        <row r="17654">
          <cell r="A17654">
            <v>2016</v>
          </cell>
          <cell r="B17654" t="str">
            <v>Alexa Internet</v>
          </cell>
        </row>
        <row r="17655">
          <cell r="A17655">
            <v>2016</v>
          </cell>
          <cell r="B17655" t="str">
            <v>Alexa Internet</v>
          </cell>
        </row>
        <row r="17656">
          <cell r="A17656">
            <v>2016</v>
          </cell>
          <cell r="B17656" t="str">
            <v>Alexa Internet</v>
          </cell>
        </row>
        <row r="17657">
          <cell r="A17657">
            <v>2016</v>
          </cell>
          <cell r="B17657" t="str">
            <v>Alexa Internet</v>
          </cell>
        </row>
        <row r="17658">
          <cell r="A17658">
            <v>2016</v>
          </cell>
          <cell r="B17658" t="str">
            <v>Alexa Internet</v>
          </cell>
        </row>
        <row r="17659">
          <cell r="A17659">
            <v>2016</v>
          </cell>
          <cell r="B17659" t="str">
            <v>Alexa Internet</v>
          </cell>
        </row>
        <row r="17660">
          <cell r="A17660">
            <v>2016</v>
          </cell>
          <cell r="B17660" t="str">
            <v>Alexa Internet</v>
          </cell>
        </row>
        <row r="17661">
          <cell r="A17661">
            <v>2016</v>
          </cell>
          <cell r="B17661" t="str">
            <v>Alexa Internet</v>
          </cell>
        </row>
        <row r="17662">
          <cell r="A17662" t="str">
            <v>n/a</v>
          </cell>
          <cell r="B17662" t="str">
            <v>n/a</v>
          </cell>
          <cell r="D17662" t="str">
            <v>n/a</v>
          </cell>
        </row>
        <row r="17663">
          <cell r="A17663">
            <v>2016</v>
          </cell>
          <cell r="B17663" t="str">
            <v>Alexa Internet</v>
          </cell>
        </row>
        <row r="17664">
          <cell r="A17664">
            <v>2016</v>
          </cell>
          <cell r="B17664" t="str">
            <v>Alexa Internet</v>
          </cell>
        </row>
        <row r="17665">
          <cell r="A17665">
            <v>2016</v>
          </cell>
          <cell r="B17665" t="str">
            <v>Alexa Internet</v>
          </cell>
        </row>
        <row r="17666">
          <cell r="A17666">
            <v>2016</v>
          </cell>
          <cell r="B17666" t="str">
            <v>Alexa Internet</v>
          </cell>
        </row>
        <row r="17667">
          <cell r="A17667" t="str">
            <v>n/a</v>
          </cell>
          <cell r="B17667" t="str">
            <v>n/a</v>
          </cell>
          <cell r="D17667" t="str">
            <v>n/a</v>
          </cell>
        </row>
        <row r="17668">
          <cell r="A17668">
            <v>2016</v>
          </cell>
          <cell r="B17668" t="str">
            <v>Alexa Internet</v>
          </cell>
        </row>
        <row r="17669">
          <cell r="A17669">
            <v>2016</v>
          </cell>
          <cell r="B17669" t="str">
            <v>Alexa Internet</v>
          </cell>
        </row>
        <row r="17670">
          <cell r="A17670">
            <v>2016</v>
          </cell>
          <cell r="B17670" t="str">
            <v>Alexa Internet</v>
          </cell>
        </row>
        <row r="17671">
          <cell r="A17671">
            <v>2016</v>
          </cell>
          <cell r="B17671" t="str">
            <v>Alexa Internet</v>
          </cell>
        </row>
        <row r="17672">
          <cell r="A17672">
            <v>2016</v>
          </cell>
          <cell r="B17672" t="str">
            <v>Alexa Internet</v>
          </cell>
        </row>
        <row r="17673">
          <cell r="A17673">
            <v>2016</v>
          </cell>
          <cell r="B17673" t="str">
            <v>Alexa Internet</v>
          </cell>
        </row>
        <row r="17674">
          <cell r="A17674">
            <v>2016</v>
          </cell>
          <cell r="B17674" t="str">
            <v>Alexa Internet</v>
          </cell>
        </row>
        <row r="17675">
          <cell r="A17675">
            <v>2016</v>
          </cell>
          <cell r="B17675" t="str">
            <v>Alexa Internet</v>
          </cell>
        </row>
        <row r="17676">
          <cell r="A17676">
            <v>2016</v>
          </cell>
          <cell r="B17676" t="str">
            <v>Google; EIU country research</v>
          </cell>
        </row>
        <row r="17677">
          <cell r="A17677">
            <v>2016</v>
          </cell>
          <cell r="B17677" t="str">
            <v>Google; EIU country research</v>
          </cell>
        </row>
        <row r="17678">
          <cell r="A17678">
            <v>2016</v>
          </cell>
          <cell r="B17678" t="str">
            <v>Google; EIU country research</v>
          </cell>
        </row>
        <row r="17679">
          <cell r="A17679" t="str">
            <v>n/a</v>
          </cell>
          <cell r="B17679" t="str">
            <v>n/a</v>
          </cell>
          <cell r="D17679" t="str">
            <v>n/a</v>
          </cell>
        </row>
        <row r="17680">
          <cell r="A17680">
            <v>2016</v>
          </cell>
          <cell r="B17680" t="str">
            <v>Google; EIU country research</v>
          </cell>
        </row>
        <row r="17681">
          <cell r="A17681" t="str">
            <v>n/a</v>
          </cell>
          <cell r="B17681" t="str">
            <v>n/a</v>
          </cell>
          <cell r="D17681" t="str">
            <v>n/a</v>
          </cell>
        </row>
        <row r="17682">
          <cell r="A17682" t="str">
            <v>n/a</v>
          </cell>
          <cell r="B17682" t="str">
            <v>n/a</v>
          </cell>
          <cell r="D17682" t="str">
            <v>n/a</v>
          </cell>
        </row>
        <row r="17683">
          <cell r="A17683">
            <v>2016</v>
          </cell>
          <cell r="B17683" t="str">
            <v>Google; EIU country research</v>
          </cell>
        </row>
        <row r="17684">
          <cell r="A17684" t="str">
            <v>n/a</v>
          </cell>
          <cell r="B17684" t="str">
            <v>n/a</v>
          </cell>
          <cell r="D17684" t="str">
            <v>n/a</v>
          </cell>
        </row>
        <row r="17685">
          <cell r="A17685">
            <v>2016</v>
          </cell>
          <cell r="B17685" t="str">
            <v>Google; EIU country research</v>
          </cell>
        </row>
        <row r="17686">
          <cell r="A17686">
            <v>2016</v>
          </cell>
          <cell r="B17686" t="str">
            <v>Google; EIU country research</v>
          </cell>
        </row>
        <row r="17687">
          <cell r="A17687">
            <v>2016</v>
          </cell>
          <cell r="B17687" t="str">
            <v>Google; EIU country research</v>
          </cell>
        </row>
        <row r="17688">
          <cell r="A17688">
            <v>2016</v>
          </cell>
          <cell r="B17688" t="str">
            <v>Google; EIU country research</v>
          </cell>
        </row>
        <row r="17689">
          <cell r="A17689">
            <v>2016</v>
          </cell>
          <cell r="B17689" t="str">
            <v>Google; EIU country research</v>
          </cell>
        </row>
        <row r="17690">
          <cell r="A17690">
            <v>2016</v>
          </cell>
          <cell r="B17690" t="str">
            <v>Google; EIU country research</v>
          </cell>
        </row>
        <row r="17691">
          <cell r="A17691">
            <v>2016</v>
          </cell>
          <cell r="B17691" t="str">
            <v>Google; EIU country research</v>
          </cell>
        </row>
        <row r="17692">
          <cell r="A17692">
            <v>2016</v>
          </cell>
          <cell r="B17692" t="str">
            <v>Google; EIU country research</v>
          </cell>
        </row>
        <row r="17693">
          <cell r="A17693">
            <v>2016</v>
          </cell>
          <cell r="B17693" t="str">
            <v>Google; EIU country research</v>
          </cell>
        </row>
        <row r="17694">
          <cell r="A17694" t="str">
            <v>n/a</v>
          </cell>
          <cell r="B17694" t="str">
            <v>n/a</v>
          </cell>
          <cell r="D17694" t="str">
            <v>n/a</v>
          </cell>
        </row>
        <row r="17695">
          <cell r="A17695">
            <v>2016</v>
          </cell>
          <cell r="B17695" t="str">
            <v>Google; EIU country research</v>
          </cell>
        </row>
        <row r="17696">
          <cell r="A17696">
            <v>2016</v>
          </cell>
          <cell r="B17696" t="str">
            <v>Google; EIU country research</v>
          </cell>
        </row>
        <row r="17697">
          <cell r="A17697" t="str">
            <v>n/a</v>
          </cell>
          <cell r="B17697" t="str">
            <v>n/a</v>
          </cell>
          <cell r="D17697" t="str">
            <v>n/a</v>
          </cell>
        </row>
        <row r="17698">
          <cell r="A17698">
            <v>2016</v>
          </cell>
          <cell r="B17698" t="str">
            <v>Google; EIU country research</v>
          </cell>
        </row>
        <row r="17699">
          <cell r="A17699">
            <v>2016</v>
          </cell>
          <cell r="B17699" t="str">
            <v>Google; EIU country research</v>
          </cell>
        </row>
        <row r="17700">
          <cell r="A17700">
            <v>2016</v>
          </cell>
          <cell r="B17700" t="str">
            <v>Google; EIU country research</v>
          </cell>
        </row>
        <row r="17701">
          <cell r="A17701">
            <v>2016</v>
          </cell>
          <cell r="B17701" t="str">
            <v>Google; EIU country research</v>
          </cell>
        </row>
        <row r="17702">
          <cell r="A17702" t="str">
            <v>n/a</v>
          </cell>
          <cell r="B17702" t="str">
            <v>n/a</v>
          </cell>
          <cell r="D17702" t="str">
            <v>n/a</v>
          </cell>
        </row>
        <row r="17703">
          <cell r="A17703">
            <v>2016</v>
          </cell>
          <cell r="B17703" t="str">
            <v>Google; EIU country research</v>
          </cell>
        </row>
        <row r="17704">
          <cell r="A17704" t="str">
            <v>n/a</v>
          </cell>
          <cell r="B17704" t="str">
            <v>n/a</v>
          </cell>
          <cell r="D17704" t="str">
            <v>n/a</v>
          </cell>
        </row>
        <row r="17705">
          <cell r="A17705">
            <v>2016</v>
          </cell>
          <cell r="B17705" t="str">
            <v>Google; EIU country research</v>
          </cell>
        </row>
        <row r="17706">
          <cell r="A17706">
            <v>2016</v>
          </cell>
          <cell r="B17706" t="str">
            <v>Google; EIU country research</v>
          </cell>
        </row>
        <row r="17707">
          <cell r="A17707">
            <v>2016</v>
          </cell>
          <cell r="B17707" t="str">
            <v>Google; EIU country research</v>
          </cell>
        </row>
        <row r="17708">
          <cell r="A17708" t="str">
            <v>n/a</v>
          </cell>
          <cell r="B17708" t="str">
            <v>n/a</v>
          </cell>
          <cell r="D17708" t="str">
            <v>n/a</v>
          </cell>
        </row>
        <row r="17709">
          <cell r="A17709">
            <v>2016</v>
          </cell>
          <cell r="B17709" t="str">
            <v>Google; EIU country research</v>
          </cell>
        </row>
        <row r="17710">
          <cell r="A17710" t="str">
            <v>n/a</v>
          </cell>
          <cell r="B17710" t="str">
            <v>n/a</v>
          </cell>
          <cell r="D17710" t="str">
            <v>n/a</v>
          </cell>
        </row>
        <row r="17711">
          <cell r="A17711">
            <v>2016</v>
          </cell>
          <cell r="B17711" t="str">
            <v>Google; EIU country research</v>
          </cell>
        </row>
        <row r="17712">
          <cell r="A17712">
            <v>2016</v>
          </cell>
          <cell r="B17712" t="str">
            <v>Google; EIU country research</v>
          </cell>
        </row>
        <row r="17713">
          <cell r="A17713">
            <v>2016</v>
          </cell>
          <cell r="B17713" t="str">
            <v>Google; EIU country research</v>
          </cell>
        </row>
        <row r="17714">
          <cell r="A17714" t="str">
            <v>n/a</v>
          </cell>
          <cell r="B17714" t="str">
            <v>n/a</v>
          </cell>
          <cell r="D17714" t="str">
            <v>n/a</v>
          </cell>
        </row>
        <row r="17715">
          <cell r="A17715">
            <v>2016</v>
          </cell>
          <cell r="B17715" t="str">
            <v>Google; EIU country research</v>
          </cell>
        </row>
        <row r="17716">
          <cell r="A17716">
            <v>2016</v>
          </cell>
          <cell r="B17716" t="str">
            <v>Google; EIU country research</v>
          </cell>
        </row>
        <row r="17717">
          <cell r="A17717">
            <v>2016</v>
          </cell>
          <cell r="B17717" t="str">
            <v>Google; EIU country research</v>
          </cell>
        </row>
        <row r="17718">
          <cell r="A17718">
            <v>2016</v>
          </cell>
          <cell r="B17718" t="str">
            <v>Google; EIU country research</v>
          </cell>
        </row>
        <row r="17719">
          <cell r="A17719">
            <v>2016</v>
          </cell>
          <cell r="B17719" t="str">
            <v>Google; EIU country research</v>
          </cell>
        </row>
        <row r="17720">
          <cell r="A17720">
            <v>2016</v>
          </cell>
          <cell r="B17720" t="str">
            <v>Google; EIU country research</v>
          </cell>
        </row>
        <row r="17721">
          <cell r="A17721">
            <v>2016</v>
          </cell>
          <cell r="B17721" t="str">
            <v>Google; EIU country research</v>
          </cell>
        </row>
        <row r="17722">
          <cell r="A17722">
            <v>2016</v>
          </cell>
          <cell r="B17722" t="str">
            <v>Google; EIU country research</v>
          </cell>
        </row>
        <row r="17723">
          <cell r="A17723">
            <v>2016</v>
          </cell>
          <cell r="B17723" t="str">
            <v>Google; EIU country research</v>
          </cell>
        </row>
        <row r="17724">
          <cell r="A17724">
            <v>2016</v>
          </cell>
          <cell r="B17724" t="str">
            <v>Google; EIU country research</v>
          </cell>
        </row>
        <row r="17725">
          <cell r="A17725" t="str">
            <v>n/a</v>
          </cell>
          <cell r="B17725" t="str">
            <v>n/a</v>
          </cell>
          <cell r="D17725" t="str">
            <v>n/a</v>
          </cell>
        </row>
        <row r="17726">
          <cell r="A17726">
            <v>2016</v>
          </cell>
          <cell r="B17726" t="str">
            <v>Google; EIU country research</v>
          </cell>
        </row>
        <row r="17727">
          <cell r="A17727">
            <v>2016</v>
          </cell>
          <cell r="B17727" t="str">
            <v>Google; EIU country research</v>
          </cell>
        </row>
        <row r="17728">
          <cell r="A17728">
            <v>2016</v>
          </cell>
          <cell r="B17728" t="str">
            <v>Google; EIU country research</v>
          </cell>
        </row>
        <row r="17729">
          <cell r="A17729">
            <v>2016</v>
          </cell>
          <cell r="B17729" t="str">
            <v>Google; EIU country research</v>
          </cell>
        </row>
        <row r="17730">
          <cell r="A17730">
            <v>2016</v>
          </cell>
          <cell r="B17730" t="str">
            <v>Google; EIU country research</v>
          </cell>
        </row>
        <row r="17731">
          <cell r="A17731">
            <v>2016</v>
          </cell>
          <cell r="B17731" t="str">
            <v>Google; EIU country research</v>
          </cell>
        </row>
        <row r="17732">
          <cell r="A17732">
            <v>2016</v>
          </cell>
          <cell r="B17732" t="str">
            <v>Google; EIU country research</v>
          </cell>
        </row>
        <row r="17733">
          <cell r="A17733">
            <v>2016</v>
          </cell>
          <cell r="B17733" t="str">
            <v>Google; EIU country research</v>
          </cell>
        </row>
        <row r="17734">
          <cell r="A17734" t="str">
            <v>n/a</v>
          </cell>
          <cell r="B17734" t="str">
            <v>n/a</v>
          </cell>
          <cell r="D17734" t="str">
            <v>n/a</v>
          </cell>
        </row>
        <row r="17735">
          <cell r="A17735" t="str">
            <v>n/a</v>
          </cell>
          <cell r="B17735" t="str">
            <v>n/a</v>
          </cell>
          <cell r="D17735" t="str">
            <v>n/a</v>
          </cell>
        </row>
        <row r="17736">
          <cell r="A17736">
            <v>2016</v>
          </cell>
          <cell r="B17736" t="str">
            <v>Google; EIU country research</v>
          </cell>
        </row>
        <row r="17737">
          <cell r="A17737">
            <v>2016</v>
          </cell>
          <cell r="B17737" t="str">
            <v>Google; EIU country research</v>
          </cell>
        </row>
        <row r="17738">
          <cell r="A17738">
            <v>2016</v>
          </cell>
          <cell r="B17738" t="str">
            <v>Google; EIU country research</v>
          </cell>
        </row>
        <row r="17739">
          <cell r="A17739">
            <v>2016</v>
          </cell>
          <cell r="B17739" t="str">
            <v>Google; EIU country research</v>
          </cell>
        </row>
        <row r="17740">
          <cell r="A17740">
            <v>2016</v>
          </cell>
          <cell r="B17740" t="str">
            <v>Google; EIU country research</v>
          </cell>
        </row>
        <row r="17741">
          <cell r="A17741">
            <v>2016</v>
          </cell>
          <cell r="B17741" t="str">
            <v>Google; EIU country research</v>
          </cell>
        </row>
        <row r="17742">
          <cell r="A17742">
            <v>2016</v>
          </cell>
          <cell r="B17742" t="str">
            <v>Google; EIU country research</v>
          </cell>
        </row>
        <row r="17743">
          <cell r="A17743">
            <v>2016</v>
          </cell>
          <cell r="B17743" t="str">
            <v>Google; EIU country research</v>
          </cell>
        </row>
        <row r="17744">
          <cell r="A17744">
            <v>2016</v>
          </cell>
          <cell r="B17744" t="str">
            <v>Google; EIU country research</v>
          </cell>
        </row>
        <row r="17745">
          <cell r="A17745">
            <v>2016</v>
          </cell>
          <cell r="B17745" t="str">
            <v>Google; EIU country research</v>
          </cell>
        </row>
        <row r="17746">
          <cell r="A17746">
            <v>2016</v>
          </cell>
          <cell r="B17746" t="str">
            <v>Google; EIU country research</v>
          </cell>
        </row>
        <row r="17747">
          <cell r="A17747">
            <v>2016</v>
          </cell>
          <cell r="B17747" t="str">
            <v>Google; EIU country research</v>
          </cell>
        </row>
        <row r="17748">
          <cell r="A17748" t="str">
            <v>n/a</v>
          </cell>
          <cell r="B17748" t="str">
            <v>n/a</v>
          </cell>
          <cell r="D17748" t="str">
            <v>n/a</v>
          </cell>
        </row>
        <row r="17749">
          <cell r="A17749">
            <v>2016</v>
          </cell>
          <cell r="B17749" t="str">
            <v>Google; EIU country research</v>
          </cell>
        </row>
        <row r="17750">
          <cell r="A17750">
            <v>2016</v>
          </cell>
          <cell r="B17750" t="str">
            <v>Google; EIU country research</v>
          </cell>
        </row>
        <row r="17751">
          <cell r="A17751">
            <v>2016</v>
          </cell>
          <cell r="B17751" t="str">
            <v>Google; EIU country research</v>
          </cell>
        </row>
        <row r="17752">
          <cell r="A17752">
            <v>2016</v>
          </cell>
          <cell r="B17752" t="str">
            <v>Google; EIU country research</v>
          </cell>
        </row>
        <row r="17753">
          <cell r="A17753" t="str">
            <v>n/a</v>
          </cell>
          <cell r="B17753" t="str">
            <v>n/a</v>
          </cell>
          <cell r="D17753" t="str">
            <v>n/a</v>
          </cell>
        </row>
        <row r="17754">
          <cell r="A17754">
            <v>2016</v>
          </cell>
          <cell r="B17754" t="str">
            <v>Google; EIU country research</v>
          </cell>
        </row>
        <row r="17755">
          <cell r="A17755">
            <v>2016</v>
          </cell>
          <cell r="B17755" t="str">
            <v>Google; EIU country research</v>
          </cell>
        </row>
        <row r="17756">
          <cell r="A17756">
            <v>2016</v>
          </cell>
          <cell r="B17756" t="str">
            <v>Google; EIU country research</v>
          </cell>
        </row>
        <row r="17757">
          <cell r="A17757">
            <v>2016</v>
          </cell>
          <cell r="B17757" t="str">
            <v>Google; EIU country research</v>
          </cell>
        </row>
        <row r="17758">
          <cell r="A17758">
            <v>2016</v>
          </cell>
          <cell r="B17758" t="str">
            <v>Google; EIU country research</v>
          </cell>
        </row>
        <row r="17759">
          <cell r="A17759">
            <v>2016</v>
          </cell>
          <cell r="B17759" t="str">
            <v>Google; EIU country research</v>
          </cell>
        </row>
        <row r="17760">
          <cell r="A17760">
            <v>2016</v>
          </cell>
          <cell r="B17760" t="str">
            <v>Google; EIU country research</v>
          </cell>
        </row>
        <row r="17761">
          <cell r="A17761">
            <v>2016</v>
          </cell>
          <cell r="B17761" t="str">
            <v>Google; EIU country research</v>
          </cell>
        </row>
        <row r="17762">
          <cell r="A17762">
            <v>2016</v>
          </cell>
          <cell r="B17762" t="str">
            <v>EIU</v>
          </cell>
        </row>
        <row r="17763">
          <cell r="A17763">
            <v>2016</v>
          </cell>
          <cell r="B17763" t="str">
            <v>EIU</v>
          </cell>
        </row>
        <row r="17764">
          <cell r="A17764">
            <v>2016</v>
          </cell>
          <cell r="B17764" t="str">
            <v>EIU</v>
          </cell>
        </row>
        <row r="17765">
          <cell r="A17765" t="str">
            <v>n/a</v>
          </cell>
          <cell r="B17765" t="str">
            <v>n/a</v>
          </cell>
          <cell r="D17765" t="str">
            <v>n/a</v>
          </cell>
        </row>
        <row r="17766">
          <cell r="A17766">
            <v>2016</v>
          </cell>
          <cell r="B17766" t="str">
            <v>EIU</v>
          </cell>
        </row>
        <row r="17767">
          <cell r="A17767" t="str">
            <v>n/a</v>
          </cell>
          <cell r="B17767" t="str">
            <v>n/a</v>
          </cell>
          <cell r="D17767" t="str">
            <v>n/a</v>
          </cell>
        </row>
        <row r="17768">
          <cell r="A17768" t="str">
            <v>n/a</v>
          </cell>
          <cell r="B17768" t="str">
            <v>n/a</v>
          </cell>
          <cell r="D17768" t="str">
            <v>n/a</v>
          </cell>
        </row>
        <row r="17769">
          <cell r="A17769">
            <v>2016</v>
          </cell>
          <cell r="B17769" t="str">
            <v>EIU</v>
          </cell>
        </row>
        <row r="17770">
          <cell r="A17770" t="str">
            <v>n/a</v>
          </cell>
          <cell r="B17770" t="str">
            <v>n/a</v>
          </cell>
          <cell r="D17770" t="str">
            <v>n/a</v>
          </cell>
        </row>
        <row r="17771">
          <cell r="A17771">
            <v>2016</v>
          </cell>
          <cell r="B17771" t="str">
            <v>EIU</v>
          </cell>
        </row>
        <row r="17772">
          <cell r="A17772">
            <v>2016</v>
          </cell>
          <cell r="B17772" t="str">
            <v>EIU</v>
          </cell>
        </row>
        <row r="17773">
          <cell r="A17773">
            <v>2016</v>
          </cell>
          <cell r="B17773" t="str">
            <v>EIU</v>
          </cell>
        </row>
        <row r="17774">
          <cell r="A17774">
            <v>2016</v>
          </cell>
          <cell r="B17774" t="str">
            <v>EIU</v>
          </cell>
        </row>
        <row r="17775">
          <cell r="A17775">
            <v>2016</v>
          </cell>
          <cell r="B17775" t="str">
            <v>EIU</v>
          </cell>
        </row>
        <row r="17776">
          <cell r="A17776">
            <v>2016</v>
          </cell>
          <cell r="B17776" t="str">
            <v>EIU</v>
          </cell>
        </row>
        <row r="17777">
          <cell r="A17777">
            <v>2016</v>
          </cell>
          <cell r="B17777" t="str">
            <v>EIU</v>
          </cell>
        </row>
        <row r="17778">
          <cell r="A17778">
            <v>2016</v>
          </cell>
          <cell r="B17778" t="str">
            <v>EIU</v>
          </cell>
        </row>
        <row r="17779">
          <cell r="A17779">
            <v>2016</v>
          </cell>
          <cell r="B17779" t="str">
            <v>EIU</v>
          </cell>
        </row>
        <row r="17780">
          <cell r="A17780" t="str">
            <v>n/a</v>
          </cell>
          <cell r="B17780" t="str">
            <v>n/a</v>
          </cell>
          <cell r="D17780" t="str">
            <v>n/a</v>
          </cell>
        </row>
        <row r="17781">
          <cell r="A17781">
            <v>2016</v>
          </cell>
          <cell r="B17781" t="str">
            <v>EIU</v>
          </cell>
        </row>
        <row r="17782">
          <cell r="A17782">
            <v>2016</v>
          </cell>
          <cell r="B17782" t="str">
            <v>EIU</v>
          </cell>
        </row>
        <row r="17783">
          <cell r="A17783" t="str">
            <v>n/a</v>
          </cell>
          <cell r="B17783" t="str">
            <v>n/a</v>
          </cell>
          <cell r="D17783" t="str">
            <v>n/a</v>
          </cell>
        </row>
        <row r="17784">
          <cell r="A17784">
            <v>2016</v>
          </cell>
          <cell r="B17784" t="str">
            <v>EIU</v>
          </cell>
        </row>
        <row r="17785">
          <cell r="A17785">
            <v>2016</v>
          </cell>
          <cell r="B17785" t="str">
            <v>EIU</v>
          </cell>
        </row>
        <row r="17786">
          <cell r="A17786">
            <v>2016</v>
          </cell>
          <cell r="B17786" t="str">
            <v>EIU</v>
          </cell>
        </row>
        <row r="17787">
          <cell r="A17787">
            <v>2016</v>
          </cell>
          <cell r="B17787" t="str">
            <v>EIU</v>
          </cell>
        </row>
        <row r="17788">
          <cell r="A17788" t="str">
            <v>n/a</v>
          </cell>
          <cell r="B17788" t="str">
            <v>n/a</v>
          </cell>
          <cell r="D17788" t="str">
            <v>n/a</v>
          </cell>
        </row>
        <row r="17789">
          <cell r="A17789">
            <v>2016</v>
          </cell>
          <cell r="B17789" t="str">
            <v>EIU</v>
          </cell>
        </row>
        <row r="17790">
          <cell r="A17790" t="str">
            <v>n/a</v>
          </cell>
          <cell r="B17790" t="str">
            <v>n/a</v>
          </cell>
          <cell r="D17790" t="str">
            <v>n/a</v>
          </cell>
        </row>
        <row r="17791">
          <cell r="A17791">
            <v>2016</v>
          </cell>
          <cell r="B17791" t="str">
            <v>EIU</v>
          </cell>
        </row>
        <row r="17792">
          <cell r="A17792">
            <v>2016</v>
          </cell>
          <cell r="B17792" t="str">
            <v>EIU</v>
          </cell>
        </row>
        <row r="17793">
          <cell r="A17793">
            <v>2016</v>
          </cell>
          <cell r="B17793" t="str">
            <v>EIU</v>
          </cell>
        </row>
        <row r="17794">
          <cell r="A17794" t="str">
            <v>n/a</v>
          </cell>
          <cell r="B17794" t="str">
            <v>n/a</v>
          </cell>
          <cell r="D17794" t="str">
            <v>n/a</v>
          </cell>
        </row>
        <row r="17795">
          <cell r="A17795">
            <v>2016</v>
          </cell>
          <cell r="B17795" t="str">
            <v>EIU</v>
          </cell>
        </row>
        <row r="17796">
          <cell r="A17796" t="str">
            <v>n/a</v>
          </cell>
          <cell r="B17796" t="str">
            <v>n/a</v>
          </cell>
          <cell r="D17796" t="str">
            <v>n/a</v>
          </cell>
        </row>
        <row r="17797">
          <cell r="A17797">
            <v>2016</v>
          </cell>
          <cell r="B17797" t="str">
            <v>EIU</v>
          </cell>
        </row>
        <row r="17798">
          <cell r="A17798">
            <v>2016</v>
          </cell>
          <cell r="B17798" t="str">
            <v>EIU</v>
          </cell>
        </row>
        <row r="17799">
          <cell r="A17799">
            <v>2016</v>
          </cell>
          <cell r="B17799" t="str">
            <v>EIU</v>
          </cell>
        </row>
        <row r="17800">
          <cell r="A17800" t="str">
            <v>n/a</v>
          </cell>
          <cell r="B17800" t="str">
            <v>n/a</v>
          </cell>
          <cell r="D17800" t="str">
            <v>n/a</v>
          </cell>
        </row>
        <row r="17801">
          <cell r="A17801">
            <v>2016</v>
          </cell>
          <cell r="B17801" t="str">
            <v>EIU</v>
          </cell>
        </row>
        <row r="17802">
          <cell r="A17802">
            <v>2016</v>
          </cell>
          <cell r="B17802" t="str">
            <v>EIU</v>
          </cell>
        </row>
        <row r="17803">
          <cell r="A17803">
            <v>2016</v>
          </cell>
          <cell r="B17803" t="str">
            <v>EIU</v>
          </cell>
        </row>
        <row r="17804">
          <cell r="A17804">
            <v>2016</v>
          </cell>
          <cell r="B17804" t="str">
            <v>EIU</v>
          </cell>
        </row>
        <row r="17805">
          <cell r="A17805">
            <v>2016</v>
          </cell>
          <cell r="B17805" t="str">
            <v>EIU</v>
          </cell>
        </row>
        <row r="17806">
          <cell r="A17806">
            <v>2016</v>
          </cell>
          <cell r="B17806" t="str">
            <v>EIU</v>
          </cell>
        </row>
        <row r="17807">
          <cell r="A17807">
            <v>2016</v>
          </cell>
          <cell r="B17807" t="str">
            <v>EIU</v>
          </cell>
        </row>
        <row r="17808">
          <cell r="A17808">
            <v>2016</v>
          </cell>
          <cell r="B17808" t="str">
            <v>EIU</v>
          </cell>
        </row>
        <row r="17809">
          <cell r="A17809">
            <v>2016</v>
          </cell>
          <cell r="B17809" t="str">
            <v>EIU</v>
          </cell>
        </row>
        <row r="17810">
          <cell r="A17810">
            <v>2016</v>
          </cell>
          <cell r="B17810" t="str">
            <v>EIU</v>
          </cell>
        </row>
        <row r="17811">
          <cell r="A17811" t="str">
            <v>n/a</v>
          </cell>
          <cell r="B17811" t="str">
            <v>n/a</v>
          </cell>
          <cell r="D17811" t="str">
            <v>n/a</v>
          </cell>
        </row>
        <row r="17812">
          <cell r="A17812">
            <v>2016</v>
          </cell>
          <cell r="B17812" t="str">
            <v>EIU</v>
          </cell>
        </row>
        <row r="17813">
          <cell r="A17813">
            <v>2016</v>
          </cell>
          <cell r="B17813" t="str">
            <v>EIU</v>
          </cell>
        </row>
        <row r="17814">
          <cell r="A17814">
            <v>2016</v>
          </cell>
          <cell r="B17814" t="str">
            <v>EIU</v>
          </cell>
        </row>
        <row r="17815">
          <cell r="A17815">
            <v>2016</v>
          </cell>
          <cell r="B17815" t="str">
            <v>EIU</v>
          </cell>
        </row>
        <row r="17816">
          <cell r="A17816">
            <v>2016</v>
          </cell>
          <cell r="B17816" t="str">
            <v>EIU</v>
          </cell>
        </row>
        <row r="17817">
          <cell r="A17817">
            <v>2016</v>
          </cell>
          <cell r="B17817" t="str">
            <v>EIU</v>
          </cell>
        </row>
        <row r="17818">
          <cell r="A17818">
            <v>2016</v>
          </cell>
          <cell r="B17818" t="str">
            <v>EIU</v>
          </cell>
        </row>
        <row r="17819">
          <cell r="A17819">
            <v>2016</v>
          </cell>
          <cell r="B17819" t="str">
            <v>EIU</v>
          </cell>
        </row>
        <row r="17820">
          <cell r="A17820" t="str">
            <v>n/a</v>
          </cell>
          <cell r="B17820" t="str">
            <v>n/a</v>
          </cell>
          <cell r="D17820" t="str">
            <v>n/a</v>
          </cell>
        </row>
        <row r="17821">
          <cell r="A17821" t="str">
            <v>n/a</v>
          </cell>
          <cell r="B17821" t="str">
            <v>n/a</v>
          </cell>
          <cell r="D17821" t="str">
            <v>n/a</v>
          </cell>
        </row>
        <row r="17822">
          <cell r="A17822">
            <v>2016</v>
          </cell>
          <cell r="B17822" t="str">
            <v>EIU</v>
          </cell>
        </row>
        <row r="17823">
          <cell r="A17823">
            <v>2016</v>
          </cell>
          <cell r="B17823" t="str">
            <v>EIU</v>
          </cell>
        </row>
        <row r="17824">
          <cell r="A17824">
            <v>2016</v>
          </cell>
          <cell r="B17824" t="str">
            <v>EIU</v>
          </cell>
        </row>
        <row r="17825">
          <cell r="A17825">
            <v>2016</v>
          </cell>
          <cell r="B17825" t="str">
            <v>EIU</v>
          </cell>
        </row>
        <row r="17826">
          <cell r="A17826">
            <v>2016</v>
          </cell>
          <cell r="B17826" t="str">
            <v>EIU</v>
          </cell>
        </row>
        <row r="17827">
          <cell r="A17827">
            <v>2016</v>
          </cell>
          <cell r="B17827" t="str">
            <v>EIU</v>
          </cell>
        </row>
        <row r="17828">
          <cell r="A17828">
            <v>2016</v>
          </cell>
          <cell r="B17828" t="str">
            <v>EIU</v>
          </cell>
        </row>
        <row r="17829">
          <cell r="A17829">
            <v>2016</v>
          </cell>
          <cell r="B17829" t="str">
            <v>EIU</v>
          </cell>
        </row>
        <row r="17830">
          <cell r="A17830">
            <v>2016</v>
          </cell>
          <cell r="B17830" t="str">
            <v>EIU</v>
          </cell>
        </row>
        <row r="17831">
          <cell r="A17831">
            <v>2016</v>
          </cell>
          <cell r="B17831" t="str">
            <v>EIU</v>
          </cell>
        </row>
        <row r="17832">
          <cell r="A17832">
            <v>2016</v>
          </cell>
          <cell r="B17832" t="str">
            <v>EIU</v>
          </cell>
        </row>
        <row r="17833">
          <cell r="A17833">
            <v>2016</v>
          </cell>
          <cell r="B17833" t="str">
            <v>EIU</v>
          </cell>
        </row>
        <row r="17834">
          <cell r="A17834" t="str">
            <v>n/a</v>
          </cell>
          <cell r="B17834" t="str">
            <v>n/a</v>
          </cell>
          <cell r="D17834" t="str">
            <v>n/a</v>
          </cell>
        </row>
        <row r="17835">
          <cell r="A17835">
            <v>2016</v>
          </cell>
          <cell r="B17835" t="str">
            <v>EIU</v>
          </cell>
        </row>
        <row r="17836">
          <cell r="A17836">
            <v>2016</v>
          </cell>
          <cell r="B17836" t="str">
            <v>EIU</v>
          </cell>
        </row>
        <row r="17837">
          <cell r="A17837">
            <v>2016</v>
          </cell>
          <cell r="B17837" t="str">
            <v>EIU</v>
          </cell>
        </row>
        <row r="17838">
          <cell r="A17838">
            <v>2016</v>
          </cell>
          <cell r="B17838" t="str">
            <v>EIU</v>
          </cell>
        </row>
        <row r="17839">
          <cell r="A17839" t="str">
            <v>n/a</v>
          </cell>
          <cell r="B17839" t="str">
            <v>n/a</v>
          </cell>
          <cell r="D17839" t="str">
            <v>n/a</v>
          </cell>
        </row>
        <row r="17840">
          <cell r="A17840">
            <v>2016</v>
          </cell>
          <cell r="B17840" t="str">
            <v>EIU</v>
          </cell>
        </row>
        <row r="17841">
          <cell r="A17841">
            <v>2016</v>
          </cell>
          <cell r="B17841" t="str">
            <v>EIU</v>
          </cell>
        </row>
        <row r="17842">
          <cell r="A17842">
            <v>2016</v>
          </cell>
          <cell r="B17842" t="str">
            <v>EIU</v>
          </cell>
        </row>
        <row r="17843">
          <cell r="A17843">
            <v>2016</v>
          </cell>
          <cell r="B17843" t="str">
            <v>EIU</v>
          </cell>
        </row>
        <row r="17844">
          <cell r="A17844">
            <v>2016</v>
          </cell>
          <cell r="B17844" t="str">
            <v>EIU</v>
          </cell>
        </row>
        <row r="17845">
          <cell r="A17845">
            <v>2016</v>
          </cell>
          <cell r="B17845" t="str">
            <v>EIU</v>
          </cell>
        </row>
        <row r="17846">
          <cell r="A17846">
            <v>2016</v>
          </cell>
          <cell r="B17846" t="str">
            <v>EIU</v>
          </cell>
        </row>
        <row r="17847">
          <cell r="A17847">
            <v>2016</v>
          </cell>
          <cell r="B17847" t="str">
            <v>EIU</v>
          </cell>
        </row>
        <row r="17848">
          <cell r="A17848">
            <v>2016</v>
          </cell>
          <cell r="B17848" t="str">
            <v>EIU</v>
          </cell>
        </row>
        <row r="17849">
          <cell r="A17849">
            <v>2016</v>
          </cell>
          <cell r="B17849" t="str">
            <v>EIU</v>
          </cell>
        </row>
        <row r="17850">
          <cell r="A17850">
            <v>2016</v>
          </cell>
          <cell r="B17850" t="str">
            <v>EIU</v>
          </cell>
        </row>
        <row r="17851">
          <cell r="A17851" t="str">
            <v>n/a</v>
          </cell>
          <cell r="B17851" t="str">
            <v>n/a</v>
          </cell>
          <cell r="D17851" t="str">
            <v>n/a</v>
          </cell>
        </row>
        <row r="17852">
          <cell r="A17852">
            <v>2016</v>
          </cell>
          <cell r="B17852" t="str">
            <v>EIU</v>
          </cell>
        </row>
        <row r="17853">
          <cell r="A17853" t="str">
            <v>n/a</v>
          </cell>
          <cell r="B17853" t="str">
            <v>n/a</v>
          </cell>
          <cell r="D17853" t="str">
            <v>n/a</v>
          </cell>
        </row>
        <row r="17854">
          <cell r="A17854" t="str">
            <v>n/a</v>
          </cell>
          <cell r="B17854" t="str">
            <v>n/a</v>
          </cell>
          <cell r="D17854" t="str">
            <v>n/a</v>
          </cell>
        </row>
        <row r="17855">
          <cell r="A17855">
            <v>2016</v>
          </cell>
          <cell r="B17855" t="str">
            <v>EIU</v>
          </cell>
        </row>
        <row r="17856">
          <cell r="A17856" t="str">
            <v>n/a</v>
          </cell>
          <cell r="B17856" t="str">
            <v>n/a</v>
          </cell>
          <cell r="D17856" t="str">
            <v>n/a</v>
          </cell>
        </row>
        <row r="17857">
          <cell r="A17857">
            <v>2016</v>
          </cell>
          <cell r="B17857" t="str">
            <v>EIU</v>
          </cell>
        </row>
        <row r="17858">
          <cell r="A17858">
            <v>2016</v>
          </cell>
          <cell r="B17858" t="str">
            <v>EIU</v>
          </cell>
        </row>
        <row r="17859">
          <cell r="A17859">
            <v>2016</v>
          </cell>
          <cell r="B17859" t="str">
            <v>EIU</v>
          </cell>
        </row>
        <row r="17860">
          <cell r="A17860">
            <v>2016</v>
          </cell>
          <cell r="B17860" t="str">
            <v>EIU</v>
          </cell>
        </row>
        <row r="17861">
          <cell r="A17861">
            <v>2016</v>
          </cell>
          <cell r="B17861" t="str">
            <v>EIU</v>
          </cell>
        </row>
        <row r="17862">
          <cell r="A17862">
            <v>2016</v>
          </cell>
          <cell r="B17862" t="str">
            <v>EIU</v>
          </cell>
        </row>
        <row r="17863">
          <cell r="A17863">
            <v>2016</v>
          </cell>
          <cell r="B17863" t="str">
            <v>EIU</v>
          </cell>
        </row>
        <row r="17864">
          <cell r="A17864">
            <v>2016</v>
          </cell>
          <cell r="B17864" t="str">
            <v>EIU</v>
          </cell>
        </row>
        <row r="17865">
          <cell r="A17865">
            <v>2016</v>
          </cell>
          <cell r="B17865" t="str">
            <v>EIU</v>
          </cell>
        </row>
        <row r="17866">
          <cell r="A17866" t="str">
            <v>n/a</v>
          </cell>
          <cell r="B17866" t="str">
            <v>n/a</v>
          </cell>
          <cell r="D17866" t="str">
            <v>n/a</v>
          </cell>
        </row>
        <row r="17867">
          <cell r="A17867">
            <v>2016</v>
          </cell>
          <cell r="B17867" t="str">
            <v>EIU</v>
          </cell>
        </row>
        <row r="17868">
          <cell r="A17868">
            <v>2016</v>
          </cell>
          <cell r="B17868" t="str">
            <v>EIU</v>
          </cell>
        </row>
        <row r="17869">
          <cell r="A17869" t="str">
            <v>n/a</v>
          </cell>
          <cell r="B17869" t="str">
            <v>n/a</v>
          </cell>
          <cell r="D17869" t="str">
            <v>n/a</v>
          </cell>
        </row>
        <row r="17870">
          <cell r="A17870">
            <v>2016</v>
          </cell>
          <cell r="B17870" t="str">
            <v>EIU</v>
          </cell>
        </row>
        <row r="17871">
          <cell r="A17871">
            <v>2016</v>
          </cell>
          <cell r="B17871" t="str">
            <v>EIU</v>
          </cell>
        </row>
        <row r="17872">
          <cell r="A17872">
            <v>2016</v>
          </cell>
          <cell r="B17872" t="str">
            <v>EIU</v>
          </cell>
        </row>
        <row r="17873">
          <cell r="A17873">
            <v>2016</v>
          </cell>
          <cell r="B17873" t="str">
            <v>EIU</v>
          </cell>
        </row>
        <row r="17874">
          <cell r="A17874" t="str">
            <v>n/a</v>
          </cell>
          <cell r="B17874" t="str">
            <v>n/a</v>
          </cell>
          <cell r="D17874" t="str">
            <v>n/a</v>
          </cell>
        </row>
        <row r="17875">
          <cell r="A17875">
            <v>2016</v>
          </cell>
          <cell r="B17875" t="str">
            <v>EIU</v>
          </cell>
        </row>
        <row r="17876">
          <cell r="A17876" t="str">
            <v>n/a</v>
          </cell>
          <cell r="B17876" t="str">
            <v>n/a</v>
          </cell>
          <cell r="D17876" t="str">
            <v>n/a</v>
          </cell>
        </row>
        <row r="17877">
          <cell r="A17877">
            <v>2016</v>
          </cell>
          <cell r="B17877" t="str">
            <v>EIU</v>
          </cell>
        </row>
        <row r="17878">
          <cell r="A17878">
            <v>2016</v>
          </cell>
          <cell r="B17878" t="str">
            <v>EIU</v>
          </cell>
        </row>
        <row r="17879">
          <cell r="A17879">
            <v>2016</v>
          </cell>
          <cell r="B17879" t="str">
            <v>EIU</v>
          </cell>
        </row>
        <row r="17880">
          <cell r="A17880" t="str">
            <v>n/a</v>
          </cell>
          <cell r="B17880" t="str">
            <v>n/a</v>
          </cell>
          <cell r="D17880" t="str">
            <v>n/a</v>
          </cell>
        </row>
        <row r="17881">
          <cell r="A17881">
            <v>2016</v>
          </cell>
          <cell r="B17881" t="str">
            <v>EIU</v>
          </cell>
        </row>
        <row r="17882">
          <cell r="A17882" t="str">
            <v>n/a</v>
          </cell>
          <cell r="B17882" t="str">
            <v>n/a</v>
          </cell>
          <cell r="D17882" t="str">
            <v>n/a</v>
          </cell>
        </row>
        <row r="17883">
          <cell r="A17883">
            <v>2016</v>
          </cell>
          <cell r="B17883" t="str">
            <v>EIU</v>
          </cell>
        </row>
        <row r="17884">
          <cell r="A17884">
            <v>2016</v>
          </cell>
          <cell r="B17884" t="str">
            <v>EIU</v>
          </cell>
        </row>
        <row r="17885">
          <cell r="A17885">
            <v>2016</v>
          </cell>
          <cell r="B17885" t="str">
            <v>EIU</v>
          </cell>
        </row>
        <row r="17886">
          <cell r="A17886" t="str">
            <v>n/a</v>
          </cell>
          <cell r="B17886" t="str">
            <v>n/a</v>
          </cell>
          <cell r="D17886" t="str">
            <v>n/a</v>
          </cell>
        </row>
        <row r="17887">
          <cell r="A17887">
            <v>2016</v>
          </cell>
          <cell r="B17887" t="str">
            <v>EIU</v>
          </cell>
        </row>
        <row r="17888">
          <cell r="A17888">
            <v>2016</v>
          </cell>
          <cell r="B17888" t="str">
            <v>EIU</v>
          </cell>
        </row>
        <row r="17889">
          <cell r="A17889">
            <v>2016</v>
          </cell>
          <cell r="B17889" t="str">
            <v>EIU</v>
          </cell>
        </row>
        <row r="17890">
          <cell r="A17890">
            <v>2016</v>
          </cell>
          <cell r="B17890" t="str">
            <v>EIU</v>
          </cell>
        </row>
        <row r="17891">
          <cell r="A17891">
            <v>2016</v>
          </cell>
          <cell r="B17891" t="str">
            <v>EIU</v>
          </cell>
        </row>
        <row r="17892">
          <cell r="A17892">
            <v>2016</v>
          </cell>
          <cell r="B17892" t="str">
            <v>EIU</v>
          </cell>
        </row>
        <row r="17893">
          <cell r="A17893">
            <v>2016</v>
          </cell>
          <cell r="B17893" t="str">
            <v>EIU</v>
          </cell>
        </row>
        <row r="17894">
          <cell r="A17894">
            <v>2016</v>
          </cell>
          <cell r="B17894" t="str">
            <v>EIU</v>
          </cell>
        </row>
        <row r="17895">
          <cell r="A17895">
            <v>2016</v>
          </cell>
          <cell r="B17895" t="str">
            <v>EIU</v>
          </cell>
        </row>
        <row r="17896">
          <cell r="A17896">
            <v>2016</v>
          </cell>
          <cell r="B17896" t="str">
            <v>EIU</v>
          </cell>
        </row>
        <row r="17897">
          <cell r="A17897" t="str">
            <v>n/a</v>
          </cell>
          <cell r="B17897" t="str">
            <v>n/a</v>
          </cell>
          <cell r="D17897" t="str">
            <v>n/a</v>
          </cell>
        </row>
        <row r="17898">
          <cell r="A17898">
            <v>2016</v>
          </cell>
          <cell r="B17898" t="str">
            <v>EIU</v>
          </cell>
        </row>
        <row r="17899">
          <cell r="A17899">
            <v>2016</v>
          </cell>
          <cell r="B17899" t="str">
            <v>EIU</v>
          </cell>
        </row>
        <row r="17900">
          <cell r="A17900">
            <v>2016</v>
          </cell>
          <cell r="B17900" t="str">
            <v>EIU</v>
          </cell>
        </row>
        <row r="17901">
          <cell r="A17901">
            <v>2016</v>
          </cell>
          <cell r="B17901" t="str">
            <v>EIU</v>
          </cell>
        </row>
        <row r="17902">
          <cell r="A17902">
            <v>2016</v>
          </cell>
          <cell r="B17902" t="str">
            <v>EIU</v>
          </cell>
        </row>
        <row r="17903">
          <cell r="A17903">
            <v>2016</v>
          </cell>
          <cell r="B17903" t="str">
            <v>EIU</v>
          </cell>
        </row>
        <row r="17904">
          <cell r="A17904">
            <v>2016</v>
          </cell>
          <cell r="B17904" t="str">
            <v>EIU</v>
          </cell>
        </row>
        <row r="17905">
          <cell r="A17905">
            <v>2016</v>
          </cell>
          <cell r="B17905" t="str">
            <v>EIU</v>
          </cell>
        </row>
        <row r="17906">
          <cell r="A17906" t="str">
            <v>n/a</v>
          </cell>
          <cell r="B17906" t="str">
            <v>n/a</v>
          </cell>
          <cell r="D17906" t="str">
            <v>n/a</v>
          </cell>
        </row>
        <row r="17907">
          <cell r="A17907" t="str">
            <v>n/a</v>
          </cell>
          <cell r="B17907" t="str">
            <v>n/a</v>
          </cell>
          <cell r="D17907" t="str">
            <v>n/a</v>
          </cell>
        </row>
        <row r="17908">
          <cell r="A17908">
            <v>2016</v>
          </cell>
          <cell r="B17908" t="str">
            <v>EIU</v>
          </cell>
        </row>
        <row r="17909">
          <cell r="A17909">
            <v>2016</v>
          </cell>
          <cell r="B17909" t="str">
            <v>EIU</v>
          </cell>
        </row>
        <row r="17910">
          <cell r="A17910">
            <v>2016</v>
          </cell>
          <cell r="B17910" t="str">
            <v>EIU</v>
          </cell>
        </row>
        <row r="17911">
          <cell r="A17911">
            <v>2016</v>
          </cell>
          <cell r="B17911" t="str">
            <v>EIU</v>
          </cell>
        </row>
        <row r="17912">
          <cell r="A17912">
            <v>2016</v>
          </cell>
          <cell r="B17912" t="str">
            <v>EIU</v>
          </cell>
        </row>
        <row r="17913">
          <cell r="A17913">
            <v>2016</v>
          </cell>
          <cell r="B17913" t="str">
            <v>EIU</v>
          </cell>
        </row>
        <row r="17914">
          <cell r="A17914">
            <v>2016</v>
          </cell>
          <cell r="B17914" t="str">
            <v>EIU</v>
          </cell>
        </row>
        <row r="17915">
          <cell r="A17915">
            <v>2016</v>
          </cell>
          <cell r="B17915" t="str">
            <v>EIU</v>
          </cell>
        </row>
        <row r="17916">
          <cell r="A17916">
            <v>2016</v>
          </cell>
          <cell r="B17916" t="str">
            <v>EIU</v>
          </cell>
        </row>
        <row r="17917">
          <cell r="A17917">
            <v>2016</v>
          </cell>
          <cell r="B17917" t="str">
            <v>EIU</v>
          </cell>
        </row>
        <row r="17918">
          <cell r="A17918">
            <v>2016</v>
          </cell>
          <cell r="B17918" t="str">
            <v>EIU</v>
          </cell>
        </row>
        <row r="17919">
          <cell r="A17919">
            <v>2016</v>
          </cell>
          <cell r="B17919" t="str">
            <v>EIU</v>
          </cell>
        </row>
        <row r="17920">
          <cell r="A17920" t="str">
            <v>n/a</v>
          </cell>
          <cell r="B17920" t="str">
            <v>n/a</v>
          </cell>
          <cell r="D17920" t="str">
            <v>n/a</v>
          </cell>
        </row>
        <row r="17921">
          <cell r="A17921">
            <v>2016</v>
          </cell>
          <cell r="B17921" t="str">
            <v>EIU</v>
          </cell>
        </row>
        <row r="17922">
          <cell r="A17922">
            <v>2016</v>
          </cell>
          <cell r="B17922" t="str">
            <v>EIU</v>
          </cell>
        </row>
        <row r="17923">
          <cell r="A17923">
            <v>2016</v>
          </cell>
          <cell r="B17923" t="str">
            <v>EIU</v>
          </cell>
        </row>
        <row r="17924">
          <cell r="A17924">
            <v>2016</v>
          </cell>
          <cell r="B17924" t="str">
            <v>EIU</v>
          </cell>
        </row>
        <row r="17925">
          <cell r="A17925" t="str">
            <v>n/a</v>
          </cell>
          <cell r="B17925" t="str">
            <v>n/a</v>
          </cell>
          <cell r="D17925" t="str">
            <v>n/a</v>
          </cell>
        </row>
        <row r="17926">
          <cell r="A17926">
            <v>2016</v>
          </cell>
          <cell r="B17926" t="str">
            <v>EIU</v>
          </cell>
        </row>
        <row r="17927">
          <cell r="A17927">
            <v>2016</v>
          </cell>
          <cell r="B17927" t="str">
            <v>EIU</v>
          </cell>
        </row>
        <row r="17928">
          <cell r="A17928">
            <v>2016</v>
          </cell>
          <cell r="B17928" t="str">
            <v>EIU</v>
          </cell>
        </row>
        <row r="17929">
          <cell r="A17929">
            <v>2016</v>
          </cell>
          <cell r="B17929" t="str">
            <v>EIU</v>
          </cell>
        </row>
        <row r="17930">
          <cell r="A17930">
            <v>2016</v>
          </cell>
          <cell r="B17930" t="str">
            <v>EIU</v>
          </cell>
        </row>
        <row r="17931">
          <cell r="A17931">
            <v>2016</v>
          </cell>
          <cell r="B17931" t="str">
            <v>EIU</v>
          </cell>
        </row>
        <row r="17932">
          <cell r="A17932">
            <v>2016</v>
          </cell>
          <cell r="B17932" t="str">
            <v>EIU</v>
          </cell>
        </row>
        <row r="17933">
          <cell r="A17933">
            <v>2016</v>
          </cell>
          <cell r="B17933" t="str">
            <v>EIU</v>
          </cell>
        </row>
        <row r="17934">
          <cell r="A17934">
            <v>2016</v>
          </cell>
          <cell r="B17934" t="str">
            <v>EIU</v>
          </cell>
        </row>
        <row r="17935">
          <cell r="A17935">
            <v>2016</v>
          </cell>
          <cell r="B17935" t="str">
            <v>EIU</v>
          </cell>
        </row>
        <row r="17936">
          <cell r="A17936">
            <v>2016</v>
          </cell>
          <cell r="B17936" t="str">
            <v>EIU</v>
          </cell>
        </row>
        <row r="17937">
          <cell r="A17937" t="str">
            <v>n/a</v>
          </cell>
          <cell r="B17937" t="str">
            <v>n/a</v>
          </cell>
          <cell r="D17937" t="str">
            <v>n/a</v>
          </cell>
        </row>
        <row r="17938">
          <cell r="A17938">
            <v>2016</v>
          </cell>
          <cell r="B17938" t="str">
            <v>EIU</v>
          </cell>
        </row>
        <row r="17939">
          <cell r="A17939" t="str">
            <v>n/a</v>
          </cell>
          <cell r="B17939" t="str">
            <v>n/a</v>
          </cell>
          <cell r="D17939" t="str">
            <v>n/a</v>
          </cell>
        </row>
        <row r="17940">
          <cell r="A17940" t="str">
            <v>n/a</v>
          </cell>
          <cell r="B17940" t="str">
            <v>n/a</v>
          </cell>
          <cell r="D17940" t="str">
            <v>n/a</v>
          </cell>
        </row>
        <row r="17941">
          <cell r="A17941">
            <v>2016</v>
          </cell>
          <cell r="B17941" t="str">
            <v>EIU</v>
          </cell>
        </row>
        <row r="17942">
          <cell r="A17942" t="str">
            <v>n/a</v>
          </cell>
          <cell r="B17942" t="str">
            <v>n/a</v>
          </cell>
          <cell r="D17942" t="str">
            <v>n/a</v>
          </cell>
        </row>
        <row r="17943">
          <cell r="A17943">
            <v>2016</v>
          </cell>
          <cell r="B17943" t="str">
            <v>EIU</v>
          </cell>
        </row>
        <row r="17944">
          <cell r="A17944">
            <v>2016</v>
          </cell>
          <cell r="B17944" t="str">
            <v>EIU</v>
          </cell>
        </row>
        <row r="17945">
          <cell r="A17945">
            <v>2016</v>
          </cell>
          <cell r="B17945" t="str">
            <v>EIU</v>
          </cell>
        </row>
        <row r="17946">
          <cell r="A17946">
            <v>2016</v>
          </cell>
          <cell r="B17946" t="str">
            <v>EIU</v>
          </cell>
        </row>
        <row r="17947">
          <cell r="A17947">
            <v>2016</v>
          </cell>
          <cell r="B17947" t="str">
            <v>EIU</v>
          </cell>
        </row>
        <row r="17948">
          <cell r="A17948">
            <v>2016</v>
          </cell>
          <cell r="B17948" t="str">
            <v>EIU</v>
          </cell>
        </row>
        <row r="17949">
          <cell r="A17949">
            <v>2016</v>
          </cell>
          <cell r="B17949" t="str">
            <v>EIU</v>
          </cell>
        </row>
        <row r="17950">
          <cell r="A17950">
            <v>2016</v>
          </cell>
          <cell r="B17950" t="str">
            <v>EIU</v>
          </cell>
        </row>
        <row r="17951">
          <cell r="A17951">
            <v>2016</v>
          </cell>
          <cell r="B17951" t="str">
            <v>EIU</v>
          </cell>
        </row>
        <row r="17952">
          <cell r="A17952" t="str">
            <v>n/a</v>
          </cell>
          <cell r="B17952" t="str">
            <v>n/a</v>
          </cell>
          <cell r="D17952" t="str">
            <v>n/a</v>
          </cell>
        </row>
        <row r="17953">
          <cell r="A17953">
            <v>2016</v>
          </cell>
          <cell r="B17953" t="str">
            <v>EIU</v>
          </cell>
        </row>
        <row r="17954">
          <cell r="A17954">
            <v>2016</v>
          </cell>
          <cell r="B17954" t="str">
            <v>EIU</v>
          </cell>
        </row>
        <row r="17955">
          <cell r="A17955" t="str">
            <v>n/a</v>
          </cell>
          <cell r="B17955" t="str">
            <v>n/a</v>
          </cell>
          <cell r="D17955" t="str">
            <v>n/a</v>
          </cell>
        </row>
        <row r="17956">
          <cell r="A17956">
            <v>2016</v>
          </cell>
          <cell r="B17956" t="str">
            <v>EIU</v>
          </cell>
        </row>
        <row r="17957">
          <cell r="A17957">
            <v>2016</v>
          </cell>
          <cell r="B17957" t="str">
            <v>EIU</v>
          </cell>
        </row>
        <row r="17958">
          <cell r="A17958">
            <v>2016</v>
          </cell>
          <cell r="B17958" t="str">
            <v>EIU</v>
          </cell>
        </row>
        <row r="17959">
          <cell r="A17959">
            <v>2016</v>
          </cell>
          <cell r="B17959" t="str">
            <v>EIU</v>
          </cell>
        </row>
        <row r="17960">
          <cell r="A17960" t="str">
            <v>n/a</v>
          </cell>
          <cell r="B17960" t="str">
            <v>n/a</v>
          </cell>
          <cell r="D17960" t="str">
            <v>n/a</v>
          </cell>
        </row>
        <row r="17961">
          <cell r="A17961">
            <v>2016</v>
          </cell>
          <cell r="B17961" t="str">
            <v>EIU</v>
          </cell>
        </row>
        <row r="17962">
          <cell r="A17962" t="str">
            <v>n/a</v>
          </cell>
          <cell r="B17962" t="str">
            <v>n/a</v>
          </cell>
          <cell r="D17962" t="str">
            <v>n/a</v>
          </cell>
        </row>
        <row r="17963">
          <cell r="A17963">
            <v>2016</v>
          </cell>
          <cell r="B17963" t="str">
            <v>EIU</v>
          </cell>
        </row>
        <row r="17964">
          <cell r="A17964">
            <v>2016</v>
          </cell>
          <cell r="B17964" t="str">
            <v>EIU</v>
          </cell>
        </row>
        <row r="17965">
          <cell r="A17965">
            <v>2016</v>
          </cell>
          <cell r="B17965" t="str">
            <v>EIU</v>
          </cell>
        </row>
        <row r="17966">
          <cell r="A17966" t="str">
            <v>n/a</v>
          </cell>
          <cell r="B17966" t="str">
            <v>n/a</v>
          </cell>
          <cell r="D17966" t="str">
            <v>n/a</v>
          </cell>
        </row>
        <row r="17967">
          <cell r="A17967">
            <v>2016</v>
          </cell>
          <cell r="B17967" t="str">
            <v>EIU</v>
          </cell>
        </row>
        <row r="17968">
          <cell r="A17968" t="str">
            <v>n/a</v>
          </cell>
          <cell r="B17968" t="str">
            <v>n/a</v>
          </cell>
          <cell r="D17968" t="str">
            <v>n/a</v>
          </cell>
        </row>
        <row r="17969">
          <cell r="A17969">
            <v>2016</v>
          </cell>
          <cell r="B17969" t="str">
            <v>EIU</v>
          </cell>
        </row>
        <row r="17970">
          <cell r="A17970">
            <v>2016</v>
          </cell>
          <cell r="B17970" t="str">
            <v>EIU</v>
          </cell>
        </row>
        <row r="17971">
          <cell r="A17971">
            <v>2016</v>
          </cell>
          <cell r="B17971" t="str">
            <v>EIU</v>
          </cell>
        </row>
        <row r="17972">
          <cell r="A17972" t="str">
            <v>n/a</v>
          </cell>
          <cell r="B17972" t="str">
            <v>n/a</v>
          </cell>
          <cell r="D17972" t="str">
            <v>n/a</v>
          </cell>
        </row>
        <row r="17973">
          <cell r="A17973">
            <v>2016</v>
          </cell>
          <cell r="B17973" t="str">
            <v>EIU</v>
          </cell>
        </row>
        <row r="17974">
          <cell r="A17974">
            <v>2016</v>
          </cell>
          <cell r="B17974" t="str">
            <v>EIU</v>
          </cell>
        </row>
        <row r="17975">
          <cell r="A17975">
            <v>2016</v>
          </cell>
          <cell r="B17975" t="str">
            <v>EIU</v>
          </cell>
        </row>
        <row r="17976">
          <cell r="A17976">
            <v>2016</v>
          </cell>
          <cell r="B17976" t="str">
            <v>EIU</v>
          </cell>
        </row>
        <row r="17977">
          <cell r="A17977">
            <v>2016</v>
          </cell>
          <cell r="B17977" t="str">
            <v>EIU</v>
          </cell>
        </row>
        <row r="17978">
          <cell r="A17978">
            <v>2016</v>
          </cell>
          <cell r="B17978" t="str">
            <v>EIU</v>
          </cell>
        </row>
        <row r="17979">
          <cell r="A17979">
            <v>2016</v>
          </cell>
          <cell r="B17979" t="str">
            <v>EIU</v>
          </cell>
        </row>
        <row r="17980">
          <cell r="A17980">
            <v>2016</v>
          </cell>
          <cell r="B17980" t="str">
            <v>EIU</v>
          </cell>
        </row>
        <row r="17981">
          <cell r="A17981">
            <v>2016</v>
          </cell>
          <cell r="B17981" t="str">
            <v>EIU</v>
          </cell>
        </row>
        <row r="17982">
          <cell r="A17982">
            <v>2016</v>
          </cell>
          <cell r="B17982" t="str">
            <v>EIU</v>
          </cell>
        </row>
        <row r="17983">
          <cell r="A17983" t="str">
            <v>n/a</v>
          </cell>
          <cell r="B17983" t="str">
            <v>n/a</v>
          </cell>
          <cell r="D17983" t="str">
            <v>n/a</v>
          </cell>
        </row>
        <row r="17984">
          <cell r="A17984">
            <v>2016</v>
          </cell>
          <cell r="B17984" t="str">
            <v>EIU</v>
          </cell>
        </row>
        <row r="17985">
          <cell r="A17985">
            <v>2016</v>
          </cell>
          <cell r="B17985" t="str">
            <v>EIU</v>
          </cell>
        </row>
        <row r="17986">
          <cell r="A17986">
            <v>2016</v>
          </cell>
          <cell r="B17986" t="str">
            <v>EIU</v>
          </cell>
        </row>
        <row r="17987">
          <cell r="A17987">
            <v>2016</v>
          </cell>
          <cell r="B17987" t="str">
            <v>EIU</v>
          </cell>
        </row>
        <row r="17988">
          <cell r="A17988">
            <v>2016</v>
          </cell>
          <cell r="B17988" t="str">
            <v>EIU</v>
          </cell>
        </row>
        <row r="17989">
          <cell r="A17989">
            <v>2016</v>
          </cell>
          <cell r="B17989" t="str">
            <v>EIU</v>
          </cell>
        </row>
        <row r="17990">
          <cell r="A17990">
            <v>2016</v>
          </cell>
          <cell r="B17990" t="str">
            <v>EIU</v>
          </cell>
        </row>
        <row r="17991">
          <cell r="A17991">
            <v>2016</v>
          </cell>
          <cell r="B17991" t="str">
            <v>EIU</v>
          </cell>
        </row>
        <row r="17992">
          <cell r="A17992" t="str">
            <v>n/a</v>
          </cell>
          <cell r="B17992" t="str">
            <v>n/a</v>
          </cell>
          <cell r="D17992" t="str">
            <v>n/a</v>
          </cell>
        </row>
        <row r="17993">
          <cell r="A17993" t="str">
            <v>n/a</v>
          </cell>
          <cell r="B17993" t="str">
            <v>n/a</v>
          </cell>
          <cell r="D17993" t="str">
            <v>n/a</v>
          </cell>
        </row>
        <row r="17994">
          <cell r="A17994">
            <v>2016</v>
          </cell>
          <cell r="B17994" t="str">
            <v>EIU</v>
          </cell>
        </row>
        <row r="17995">
          <cell r="A17995">
            <v>2016</v>
          </cell>
          <cell r="B17995" t="str">
            <v>EIU</v>
          </cell>
        </row>
        <row r="17996">
          <cell r="A17996">
            <v>2016</v>
          </cell>
          <cell r="B17996" t="str">
            <v>EIU</v>
          </cell>
        </row>
        <row r="17997">
          <cell r="A17997">
            <v>2016</v>
          </cell>
          <cell r="B17997" t="str">
            <v>EIU</v>
          </cell>
        </row>
        <row r="17998">
          <cell r="A17998">
            <v>2016</v>
          </cell>
          <cell r="B17998" t="str">
            <v>EIU</v>
          </cell>
        </row>
        <row r="17999">
          <cell r="A17999">
            <v>2016</v>
          </cell>
          <cell r="B17999" t="str">
            <v>EIU</v>
          </cell>
        </row>
        <row r="18000">
          <cell r="A18000">
            <v>2016</v>
          </cell>
          <cell r="B18000" t="str">
            <v>EIU</v>
          </cell>
        </row>
        <row r="18001">
          <cell r="A18001">
            <v>2016</v>
          </cell>
          <cell r="B18001" t="str">
            <v>EIU</v>
          </cell>
        </row>
        <row r="18002">
          <cell r="A18002">
            <v>2016</v>
          </cell>
          <cell r="B18002" t="str">
            <v>EIU</v>
          </cell>
        </row>
        <row r="18003">
          <cell r="A18003">
            <v>2016</v>
          </cell>
          <cell r="B18003" t="str">
            <v>EIU</v>
          </cell>
        </row>
        <row r="18004">
          <cell r="A18004">
            <v>2016</v>
          </cell>
          <cell r="B18004" t="str">
            <v>EIU</v>
          </cell>
        </row>
        <row r="18005">
          <cell r="A18005">
            <v>2016</v>
          </cell>
          <cell r="B18005" t="str">
            <v>EIU</v>
          </cell>
        </row>
        <row r="18006">
          <cell r="A18006" t="str">
            <v>n/a</v>
          </cell>
          <cell r="B18006" t="str">
            <v>n/a</v>
          </cell>
          <cell r="D18006" t="str">
            <v>n/a</v>
          </cell>
        </row>
        <row r="18007">
          <cell r="A18007">
            <v>2016</v>
          </cell>
          <cell r="B18007" t="str">
            <v>EIU</v>
          </cell>
        </row>
        <row r="18008">
          <cell r="A18008">
            <v>2016</v>
          </cell>
          <cell r="B18008" t="str">
            <v>EIU</v>
          </cell>
        </row>
        <row r="18009">
          <cell r="A18009">
            <v>2016</v>
          </cell>
          <cell r="B18009" t="str">
            <v>EIU</v>
          </cell>
        </row>
        <row r="18010">
          <cell r="A18010">
            <v>2016</v>
          </cell>
          <cell r="B18010" t="str">
            <v>EIU</v>
          </cell>
        </row>
        <row r="18011">
          <cell r="A18011" t="str">
            <v>n/a</v>
          </cell>
          <cell r="B18011" t="str">
            <v>n/a</v>
          </cell>
          <cell r="D18011" t="str">
            <v>n/a</v>
          </cell>
        </row>
        <row r="18012">
          <cell r="A18012">
            <v>2016</v>
          </cell>
          <cell r="B18012" t="str">
            <v>EIU</v>
          </cell>
        </row>
        <row r="18013">
          <cell r="A18013">
            <v>2016</v>
          </cell>
          <cell r="B18013" t="str">
            <v>EIU</v>
          </cell>
        </row>
        <row r="18014">
          <cell r="A18014">
            <v>2016</v>
          </cell>
          <cell r="B18014" t="str">
            <v>EIU</v>
          </cell>
        </row>
        <row r="18015">
          <cell r="A18015">
            <v>2016</v>
          </cell>
          <cell r="B18015" t="str">
            <v>EIU</v>
          </cell>
        </row>
        <row r="18016">
          <cell r="A18016">
            <v>2016</v>
          </cell>
          <cell r="B18016" t="str">
            <v>EIU</v>
          </cell>
        </row>
        <row r="18017">
          <cell r="A18017">
            <v>2016</v>
          </cell>
          <cell r="B18017" t="str">
            <v>EIU</v>
          </cell>
        </row>
        <row r="18018">
          <cell r="A18018">
            <v>2016</v>
          </cell>
          <cell r="B18018" t="str">
            <v>EIU</v>
          </cell>
        </row>
        <row r="18019">
          <cell r="A18019">
            <v>2016</v>
          </cell>
          <cell r="B18019" t="str">
            <v>EIU</v>
          </cell>
        </row>
        <row r="18020">
          <cell r="A18020">
            <v>2015</v>
          </cell>
          <cell r="B18020" t="str">
            <v>UNCTAD</v>
          </cell>
        </row>
        <row r="18021">
          <cell r="A18021">
            <v>2015</v>
          </cell>
          <cell r="B18021" t="str">
            <v>UNCTAD</v>
          </cell>
        </row>
        <row r="18022">
          <cell r="A18022">
            <v>2015</v>
          </cell>
          <cell r="B18022" t="str">
            <v>UNCTAD</v>
          </cell>
        </row>
        <row r="18023">
          <cell r="A18023" t="str">
            <v>n/a</v>
          </cell>
          <cell r="B18023" t="str">
            <v>n/a</v>
          </cell>
          <cell r="D18023" t="str">
            <v>n/a</v>
          </cell>
        </row>
        <row r="18024">
          <cell r="A18024">
            <v>2015</v>
          </cell>
          <cell r="B18024" t="str">
            <v>UNCTAD</v>
          </cell>
        </row>
        <row r="18025">
          <cell r="A18025" t="str">
            <v>n/a</v>
          </cell>
          <cell r="B18025" t="str">
            <v>n/a</v>
          </cell>
          <cell r="D18025" t="str">
            <v>n/a</v>
          </cell>
        </row>
        <row r="18026">
          <cell r="A18026" t="str">
            <v>n/a</v>
          </cell>
          <cell r="B18026" t="str">
            <v>n/a</v>
          </cell>
          <cell r="D18026" t="str">
            <v>n/a</v>
          </cell>
        </row>
        <row r="18027">
          <cell r="A18027">
            <v>2015</v>
          </cell>
          <cell r="B18027" t="str">
            <v>UNCTAD</v>
          </cell>
        </row>
        <row r="18028">
          <cell r="A18028" t="str">
            <v>n/a</v>
          </cell>
          <cell r="B18028" t="str">
            <v>n/a</v>
          </cell>
          <cell r="D18028" t="str">
            <v>n/a</v>
          </cell>
        </row>
        <row r="18029">
          <cell r="A18029">
            <v>2015</v>
          </cell>
          <cell r="B18029" t="str">
            <v>UNCTAD</v>
          </cell>
        </row>
        <row r="18030">
          <cell r="A18030">
            <v>2015</v>
          </cell>
          <cell r="B18030" t="str">
            <v>UNCTAD</v>
          </cell>
        </row>
        <row r="18031">
          <cell r="A18031">
            <v>2015</v>
          </cell>
          <cell r="B18031" t="str">
            <v>UNCTAD</v>
          </cell>
        </row>
        <row r="18032">
          <cell r="A18032">
            <v>2015</v>
          </cell>
          <cell r="B18032" t="str">
            <v>UNCTAD</v>
          </cell>
        </row>
        <row r="18033">
          <cell r="A18033">
            <v>2015</v>
          </cell>
          <cell r="B18033" t="str">
            <v>UNCTAD</v>
          </cell>
        </row>
        <row r="18034">
          <cell r="A18034">
            <v>2015</v>
          </cell>
          <cell r="B18034" t="str">
            <v>UNCTAD</v>
          </cell>
        </row>
        <row r="18035">
          <cell r="A18035">
            <v>2015</v>
          </cell>
          <cell r="B18035" t="str">
            <v>UNCTAD</v>
          </cell>
        </row>
        <row r="18036">
          <cell r="A18036" t="str">
            <v>–</v>
          </cell>
          <cell r="B18036" t="str">
            <v>EIU estimate</v>
          </cell>
          <cell r="D18036" t="str">
            <v>e</v>
          </cell>
        </row>
        <row r="18037">
          <cell r="A18037">
            <v>2015</v>
          </cell>
          <cell r="B18037" t="str">
            <v>UNCTAD</v>
          </cell>
        </row>
        <row r="18038">
          <cell r="A18038" t="str">
            <v>n/a</v>
          </cell>
          <cell r="B18038" t="str">
            <v>n/a</v>
          </cell>
          <cell r="D18038" t="str">
            <v>n/a</v>
          </cell>
        </row>
        <row r="18039">
          <cell r="A18039">
            <v>2015</v>
          </cell>
          <cell r="B18039" t="str">
            <v>UNCTAD</v>
          </cell>
        </row>
        <row r="18040">
          <cell r="A18040">
            <v>2015</v>
          </cell>
          <cell r="B18040" t="str">
            <v>UNCTAD</v>
          </cell>
        </row>
        <row r="18041">
          <cell r="A18041" t="str">
            <v>n/a</v>
          </cell>
          <cell r="B18041" t="str">
            <v>n/a</v>
          </cell>
          <cell r="D18041" t="str">
            <v>n/a</v>
          </cell>
        </row>
        <row r="18042">
          <cell r="A18042">
            <v>2015</v>
          </cell>
          <cell r="B18042" t="str">
            <v>UNCTAD</v>
          </cell>
        </row>
        <row r="18043">
          <cell r="A18043">
            <v>2015</v>
          </cell>
          <cell r="B18043" t="str">
            <v>UNCTAD</v>
          </cell>
        </row>
        <row r="18044">
          <cell r="A18044">
            <v>2015</v>
          </cell>
          <cell r="B18044" t="str">
            <v>UNCTAD</v>
          </cell>
        </row>
        <row r="18045">
          <cell r="A18045">
            <v>2015</v>
          </cell>
          <cell r="B18045" t="str">
            <v>UNCTAD</v>
          </cell>
        </row>
        <row r="18046">
          <cell r="A18046" t="str">
            <v>n/a</v>
          </cell>
          <cell r="B18046" t="str">
            <v>n/a</v>
          </cell>
          <cell r="D18046" t="str">
            <v>n/a</v>
          </cell>
        </row>
        <row r="18047">
          <cell r="A18047">
            <v>2015</v>
          </cell>
          <cell r="B18047" t="str">
            <v>UNCTAD</v>
          </cell>
        </row>
        <row r="18048">
          <cell r="A18048" t="str">
            <v>n/a</v>
          </cell>
          <cell r="B18048" t="str">
            <v>n/a</v>
          </cell>
          <cell r="D18048" t="str">
            <v>n/a</v>
          </cell>
        </row>
        <row r="18049">
          <cell r="A18049">
            <v>2015</v>
          </cell>
          <cell r="B18049" t="str">
            <v>UNCTAD</v>
          </cell>
        </row>
        <row r="18050">
          <cell r="A18050">
            <v>2015</v>
          </cell>
          <cell r="B18050" t="str">
            <v>UNCTAD</v>
          </cell>
        </row>
        <row r="18051">
          <cell r="A18051">
            <v>2015</v>
          </cell>
          <cell r="B18051" t="str">
            <v>UNCTAD</v>
          </cell>
        </row>
        <row r="18052">
          <cell r="A18052" t="str">
            <v>n/a</v>
          </cell>
          <cell r="B18052" t="str">
            <v>n/a</v>
          </cell>
          <cell r="D18052" t="str">
            <v>n/a</v>
          </cell>
        </row>
        <row r="18053">
          <cell r="A18053">
            <v>2015</v>
          </cell>
          <cell r="B18053" t="str">
            <v>UNCTAD</v>
          </cell>
        </row>
        <row r="18054">
          <cell r="A18054" t="str">
            <v>n/a</v>
          </cell>
          <cell r="B18054" t="str">
            <v>n/a</v>
          </cell>
          <cell r="D18054" t="str">
            <v>n/a</v>
          </cell>
        </row>
        <row r="18055">
          <cell r="A18055">
            <v>2015</v>
          </cell>
          <cell r="B18055" t="str">
            <v>UNCTAD</v>
          </cell>
        </row>
        <row r="18056">
          <cell r="A18056">
            <v>2015</v>
          </cell>
          <cell r="B18056" t="str">
            <v>UNCTAD</v>
          </cell>
        </row>
        <row r="18057">
          <cell r="A18057">
            <v>2015</v>
          </cell>
          <cell r="B18057" t="str">
            <v>UNCTAD</v>
          </cell>
        </row>
        <row r="18058">
          <cell r="A18058" t="str">
            <v>n/a</v>
          </cell>
          <cell r="B18058" t="str">
            <v>n/a</v>
          </cell>
          <cell r="D18058" t="str">
            <v>n/a</v>
          </cell>
        </row>
        <row r="18059">
          <cell r="A18059">
            <v>2015</v>
          </cell>
          <cell r="B18059" t="str">
            <v>UNCTAD</v>
          </cell>
        </row>
        <row r="18060">
          <cell r="A18060">
            <v>2015</v>
          </cell>
          <cell r="B18060" t="str">
            <v>UNCTAD</v>
          </cell>
        </row>
        <row r="18061">
          <cell r="A18061">
            <v>2015</v>
          </cell>
          <cell r="B18061" t="str">
            <v>UNCTAD</v>
          </cell>
        </row>
        <row r="18062">
          <cell r="A18062">
            <v>2015</v>
          </cell>
          <cell r="B18062" t="str">
            <v>UNCTAD</v>
          </cell>
        </row>
        <row r="18063">
          <cell r="A18063" t="str">
            <v>–</v>
          </cell>
          <cell r="B18063" t="str">
            <v>EIU estimate</v>
          </cell>
          <cell r="D18063" t="str">
            <v>e</v>
          </cell>
        </row>
        <row r="18064">
          <cell r="A18064">
            <v>2015</v>
          </cell>
          <cell r="B18064" t="str">
            <v>UNCTAD</v>
          </cell>
        </row>
        <row r="18065">
          <cell r="A18065">
            <v>2015</v>
          </cell>
          <cell r="B18065" t="str">
            <v>UNCTAD</v>
          </cell>
        </row>
        <row r="18066">
          <cell r="A18066">
            <v>2015</v>
          </cell>
          <cell r="B18066" t="str">
            <v>UNCTAD</v>
          </cell>
        </row>
        <row r="18067">
          <cell r="A18067" t="str">
            <v>–</v>
          </cell>
          <cell r="B18067" t="str">
            <v>EIU estimate</v>
          </cell>
          <cell r="D18067" t="str">
            <v>e</v>
          </cell>
        </row>
        <row r="18068">
          <cell r="A18068">
            <v>2015</v>
          </cell>
          <cell r="B18068" t="str">
            <v>UNCTAD</v>
          </cell>
        </row>
        <row r="18069">
          <cell r="A18069" t="str">
            <v>n/a</v>
          </cell>
          <cell r="B18069" t="str">
            <v>n/a</v>
          </cell>
          <cell r="D18069" t="str">
            <v>n/a</v>
          </cell>
        </row>
        <row r="18070">
          <cell r="A18070">
            <v>2015</v>
          </cell>
          <cell r="B18070" t="str">
            <v>UNCTAD</v>
          </cell>
        </row>
        <row r="18071">
          <cell r="A18071">
            <v>2015</v>
          </cell>
          <cell r="B18071" t="str">
            <v>UNCTAD</v>
          </cell>
        </row>
        <row r="18072">
          <cell r="A18072">
            <v>2015</v>
          </cell>
          <cell r="B18072" t="str">
            <v>UNCTAD</v>
          </cell>
        </row>
        <row r="18073">
          <cell r="A18073">
            <v>2015</v>
          </cell>
          <cell r="B18073" t="str">
            <v>UNCTAD</v>
          </cell>
        </row>
        <row r="18074">
          <cell r="A18074">
            <v>2015</v>
          </cell>
          <cell r="B18074" t="str">
            <v>UNCTAD</v>
          </cell>
        </row>
        <row r="18075">
          <cell r="A18075">
            <v>2015</v>
          </cell>
          <cell r="B18075" t="str">
            <v>UNCTAD</v>
          </cell>
        </row>
        <row r="18076">
          <cell r="A18076">
            <v>2015</v>
          </cell>
          <cell r="B18076" t="str">
            <v>UNCTAD</v>
          </cell>
        </row>
        <row r="18077">
          <cell r="A18077">
            <v>2015</v>
          </cell>
          <cell r="B18077" t="str">
            <v>UNCTAD</v>
          </cell>
        </row>
        <row r="18078">
          <cell r="A18078" t="str">
            <v>n/a</v>
          </cell>
          <cell r="B18078" t="str">
            <v>n/a</v>
          </cell>
          <cell r="D18078" t="str">
            <v>n/a</v>
          </cell>
        </row>
        <row r="18079">
          <cell r="A18079" t="str">
            <v>n/a</v>
          </cell>
          <cell r="B18079" t="str">
            <v>n/a</v>
          </cell>
          <cell r="D18079" t="str">
            <v>n/a</v>
          </cell>
        </row>
        <row r="18080">
          <cell r="A18080">
            <v>2015</v>
          </cell>
          <cell r="B18080" t="str">
            <v>UNCTAD</v>
          </cell>
        </row>
        <row r="18081">
          <cell r="A18081">
            <v>2015</v>
          </cell>
          <cell r="B18081" t="str">
            <v>UNCTAD</v>
          </cell>
        </row>
        <row r="18082">
          <cell r="A18082">
            <v>2015</v>
          </cell>
          <cell r="B18082" t="str">
            <v>UNCTAD</v>
          </cell>
        </row>
        <row r="18083">
          <cell r="A18083">
            <v>2015</v>
          </cell>
          <cell r="B18083" t="str">
            <v>UNCTAD</v>
          </cell>
        </row>
        <row r="18084">
          <cell r="A18084">
            <v>2015</v>
          </cell>
          <cell r="B18084" t="str">
            <v>UNCTAD</v>
          </cell>
        </row>
        <row r="18085">
          <cell r="A18085">
            <v>2015</v>
          </cell>
          <cell r="B18085" t="str">
            <v>UNCTAD</v>
          </cell>
        </row>
        <row r="18086">
          <cell r="A18086">
            <v>2015</v>
          </cell>
          <cell r="B18086" t="str">
            <v>UNCTAD</v>
          </cell>
        </row>
        <row r="18087">
          <cell r="A18087">
            <v>2015</v>
          </cell>
          <cell r="B18087" t="str">
            <v>UNCTAD</v>
          </cell>
        </row>
        <row r="18088">
          <cell r="A18088">
            <v>2015</v>
          </cell>
          <cell r="B18088" t="str">
            <v>UNCTAD</v>
          </cell>
        </row>
        <row r="18089">
          <cell r="A18089">
            <v>2015</v>
          </cell>
          <cell r="B18089" t="str">
            <v>UNCTAD</v>
          </cell>
        </row>
        <row r="18090">
          <cell r="A18090">
            <v>2015</v>
          </cell>
          <cell r="B18090" t="str">
            <v>UNCTAD</v>
          </cell>
        </row>
        <row r="18091">
          <cell r="A18091">
            <v>2015</v>
          </cell>
          <cell r="B18091" t="str">
            <v>UNCTAD</v>
          </cell>
        </row>
        <row r="18092">
          <cell r="A18092" t="str">
            <v>n/a</v>
          </cell>
          <cell r="B18092" t="str">
            <v>n/a</v>
          </cell>
          <cell r="D18092" t="str">
            <v>n/a</v>
          </cell>
        </row>
        <row r="18093">
          <cell r="A18093" t="str">
            <v>–</v>
          </cell>
          <cell r="B18093" t="str">
            <v>EIU estimate</v>
          </cell>
          <cell r="D18093" t="str">
            <v>e</v>
          </cell>
        </row>
        <row r="18094">
          <cell r="A18094">
            <v>2015</v>
          </cell>
          <cell r="B18094" t="str">
            <v>UNCTAD</v>
          </cell>
        </row>
        <row r="18095">
          <cell r="A18095">
            <v>2015</v>
          </cell>
          <cell r="B18095" t="str">
            <v>UNCTAD</v>
          </cell>
        </row>
        <row r="18096">
          <cell r="A18096">
            <v>2015</v>
          </cell>
          <cell r="B18096" t="str">
            <v>UNCTAD</v>
          </cell>
        </row>
        <row r="18097">
          <cell r="A18097" t="str">
            <v>n/a</v>
          </cell>
          <cell r="B18097" t="str">
            <v>n/a</v>
          </cell>
          <cell r="D18097" t="str">
            <v>n/a</v>
          </cell>
        </row>
        <row r="18098">
          <cell r="A18098">
            <v>2015</v>
          </cell>
          <cell r="B18098" t="str">
            <v>UNCTAD</v>
          </cell>
        </row>
        <row r="18099">
          <cell r="A18099">
            <v>2015</v>
          </cell>
          <cell r="B18099" t="str">
            <v>UNCTAD</v>
          </cell>
        </row>
        <row r="18100">
          <cell r="A18100">
            <v>2015</v>
          </cell>
          <cell r="B18100" t="str">
            <v>UNCTAD</v>
          </cell>
        </row>
        <row r="18101">
          <cell r="A18101">
            <v>2015</v>
          </cell>
          <cell r="B18101" t="str">
            <v>UNCTAD</v>
          </cell>
        </row>
        <row r="18102">
          <cell r="A18102">
            <v>2015</v>
          </cell>
          <cell r="B18102" t="str">
            <v>UNCTAD</v>
          </cell>
        </row>
        <row r="18103">
          <cell r="A18103">
            <v>2015</v>
          </cell>
          <cell r="B18103" t="str">
            <v>UNCTAD</v>
          </cell>
        </row>
        <row r="18104">
          <cell r="A18104">
            <v>2015</v>
          </cell>
          <cell r="B18104" t="str">
            <v>UNCTAD</v>
          </cell>
        </row>
        <row r="18105">
          <cell r="A18105">
            <v>2015</v>
          </cell>
          <cell r="B18105" t="str">
            <v>UNCTAD</v>
          </cell>
        </row>
        <row r="18106">
          <cell r="A18106">
            <v>2015</v>
          </cell>
          <cell r="B18106" t="str">
            <v>UNESCO</v>
          </cell>
        </row>
        <row r="18107">
          <cell r="A18107">
            <v>2015</v>
          </cell>
          <cell r="B18107" t="str">
            <v>UNESCO</v>
          </cell>
        </row>
        <row r="18108">
          <cell r="A18108">
            <v>2016</v>
          </cell>
          <cell r="B18108" t="str">
            <v>EIU</v>
          </cell>
        </row>
        <row r="18109">
          <cell r="A18109" t="str">
            <v>n/a</v>
          </cell>
          <cell r="B18109" t="str">
            <v>n/a</v>
          </cell>
          <cell r="D18109" t="str">
            <v>n/a</v>
          </cell>
        </row>
        <row r="18110">
          <cell r="A18110">
            <v>2015</v>
          </cell>
          <cell r="B18110" t="str">
            <v>UNESCO</v>
          </cell>
        </row>
        <row r="18111">
          <cell r="A18111" t="str">
            <v>n/a</v>
          </cell>
          <cell r="B18111" t="str">
            <v>n/a</v>
          </cell>
          <cell r="D18111" t="str">
            <v>n/a</v>
          </cell>
        </row>
        <row r="18112">
          <cell r="A18112" t="str">
            <v>n/a</v>
          </cell>
          <cell r="B18112" t="str">
            <v>n/a</v>
          </cell>
          <cell r="D18112" t="str">
            <v>n/a</v>
          </cell>
        </row>
        <row r="18113">
          <cell r="A18113">
            <v>2015</v>
          </cell>
          <cell r="B18113" t="str">
            <v>UNESCO</v>
          </cell>
        </row>
        <row r="18114">
          <cell r="A18114" t="str">
            <v>n/a</v>
          </cell>
          <cell r="B18114" t="str">
            <v>n/a</v>
          </cell>
          <cell r="D18114" t="str">
            <v>n/a</v>
          </cell>
        </row>
        <row r="18115">
          <cell r="A18115">
            <v>2015</v>
          </cell>
          <cell r="B18115" t="str">
            <v>UNESCO</v>
          </cell>
        </row>
        <row r="18116">
          <cell r="A18116">
            <v>2015</v>
          </cell>
          <cell r="B18116" t="str">
            <v>UNESCO</v>
          </cell>
        </row>
        <row r="18117">
          <cell r="A18117">
            <v>2015</v>
          </cell>
          <cell r="B18117" t="str">
            <v>UNESCO</v>
          </cell>
        </row>
        <row r="18118">
          <cell r="A18118">
            <v>2016</v>
          </cell>
          <cell r="B18118" t="str">
            <v>EIU</v>
          </cell>
        </row>
        <row r="18119">
          <cell r="A18119">
            <v>2015</v>
          </cell>
          <cell r="B18119" t="str">
            <v>UNESCO</v>
          </cell>
        </row>
        <row r="18120">
          <cell r="A18120">
            <v>2015</v>
          </cell>
          <cell r="B18120" t="str">
            <v>UNESCO</v>
          </cell>
        </row>
        <row r="18121">
          <cell r="A18121">
            <v>2015</v>
          </cell>
          <cell r="B18121" t="str">
            <v>UNESCO</v>
          </cell>
        </row>
        <row r="18122">
          <cell r="A18122">
            <v>2015</v>
          </cell>
          <cell r="B18122" t="str">
            <v>UNESCO</v>
          </cell>
        </row>
        <row r="18123">
          <cell r="A18123">
            <v>2015</v>
          </cell>
          <cell r="B18123" t="str">
            <v>UNESCO</v>
          </cell>
        </row>
        <row r="18124">
          <cell r="A18124" t="str">
            <v>n/a</v>
          </cell>
          <cell r="B18124" t="str">
            <v>n/a</v>
          </cell>
          <cell r="D18124" t="str">
            <v>n/a</v>
          </cell>
        </row>
        <row r="18125">
          <cell r="A18125">
            <v>2015</v>
          </cell>
          <cell r="B18125" t="str">
            <v>UNESCO</v>
          </cell>
        </row>
        <row r="18126">
          <cell r="A18126">
            <v>2015</v>
          </cell>
          <cell r="B18126" t="str">
            <v>UNESCO</v>
          </cell>
        </row>
        <row r="18127">
          <cell r="A18127" t="str">
            <v>n/a</v>
          </cell>
          <cell r="B18127" t="str">
            <v>n/a</v>
          </cell>
          <cell r="D18127" t="str">
            <v>n/a</v>
          </cell>
        </row>
        <row r="18128">
          <cell r="A18128">
            <v>2015</v>
          </cell>
          <cell r="B18128" t="str">
            <v>UNESCO</v>
          </cell>
        </row>
        <row r="18129">
          <cell r="A18129">
            <v>2016</v>
          </cell>
          <cell r="B18129" t="str">
            <v>EIU</v>
          </cell>
        </row>
        <row r="18130">
          <cell r="A18130">
            <v>2016</v>
          </cell>
          <cell r="B18130" t="str">
            <v>EIU</v>
          </cell>
        </row>
        <row r="18131">
          <cell r="A18131">
            <v>2015</v>
          </cell>
          <cell r="B18131" t="str">
            <v>UNESCO</v>
          </cell>
        </row>
        <row r="18132">
          <cell r="A18132" t="str">
            <v>n/a</v>
          </cell>
          <cell r="B18132" t="str">
            <v>n/a</v>
          </cell>
          <cell r="D18132" t="str">
            <v>n/a</v>
          </cell>
        </row>
        <row r="18133">
          <cell r="A18133">
            <v>2015</v>
          </cell>
          <cell r="B18133" t="str">
            <v>UNESCO</v>
          </cell>
        </row>
        <row r="18134">
          <cell r="A18134" t="str">
            <v>n/a</v>
          </cell>
          <cell r="B18134" t="str">
            <v>n/a</v>
          </cell>
          <cell r="D18134" t="str">
            <v>n/a</v>
          </cell>
        </row>
        <row r="18135">
          <cell r="A18135">
            <v>2015</v>
          </cell>
          <cell r="B18135" t="str">
            <v>UNESCO</v>
          </cell>
        </row>
        <row r="18136">
          <cell r="A18136">
            <v>2015</v>
          </cell>
          <cell r="B18136" t="str">
            <v>UNESCO</v>
          </cell>
        </row>
        <row r="18137">
          <cell r="A18137">
            <v>2015</v>
          </cell>
          <cell r="B18137" t="str">
            <v>UNESCO</v>
          </cell>
        </row>
        <row r="18138">
          <cell r="A18138" t="str">
            <v>n/a</v>
          </cell>
          <cell r="B18138" t="str">
            <v>n/a</v>
          </cell>
          <cell r="D18138" t="str">
            <v>n/a</v>
          </cell>
        </row>
        <row r="18139">
          <cell r="A18139">
            <v>2015</v>
          </cell>
          <cell r="B18139" t="str">
            <v>UNESCO</v>
          </cell>
        </row>
        <row r="18140">
          <cell r="A18140" t="str">
            <v>n/a</v>
          </cell>
          <cell r="B18140" t="str">
            <v>n/a</v>
          </cell>
          <cell r="D18140" t="str">
            <v>n/a</v>
          </cell>
        </row>
        <row r="18141">
          <cell r="A18141">
            <v>2016</v>
          </cell>
          <cell r="B18141" t="str">
            <v>EIU</v>
          </cell>
        </row>
        <row r="18142">
          <cell r="A18142">
            <v>2015</v>
          </cell>
          <cell r="B18142" t="str">
            <v>UNESCO</v>
          </cell>
        </row>
        <row r="18143">
          <cell r="A18143">
            <v>2015</v>
          </cell>
          <cell r="B18143" t="str">
            <v>UNESCO</v>
          </cell>
        </row>
        <row r="18144">
          <cell r="A18144" t="str">
            <v>n/a</v>
          </cell>
          <cell r="B18144" t="str">
            <v>n/a</v>
          </cell>
          <cell r="D18144" t="str">
            <v>n/a</v>
          </cell>
        </row>
        <row r="18145">
          <cell r="A18145">
            <v>2015</v>
          </cell>
          <cell r="B18145" t="str">
            <v>UNESCO</v>
          </cell>
        </row>
        <row r="18146">
          <cell r="A18146">
            <v>2015</v>
          </cell>
          <cell r="B18146" t="str">
            <v>UNESCO</v>
          </cell>
        </row>
        <row r="18147">
          <cell r="A18147">
            <v>2015</v>
          </cell>
          <cell r="B18147" t="str">
            <v>UNESCO</v>
          </cell>
        </row>
        <row r="18148">
          <cell r="A18148">
            <v>2015</v>
          </cell>
          <cell r="B18148" t="str">
            <v>UNESCO</v>
          </cell>
        </row>
        <row r="18149">
          <cell r="A18149">
            <v>2015</v>
          </cell>
          <cell r="B18149" t="str">
            <v>UNESCO</v>
          </cell>
        </row>
        <row r="18150">
          <cell r="A18150">
            <v>2015</v>
          </cell>
          <cell r="B18150" t="str">
            <v>UNESCO</v>
          </cell>
        </row>
        <row r="18151">
          <cell r="A18151">
            <v>2015</v>
          </cell>
          <cell r="B18151" t="str">
            <v>UNESCO</v>
          </cell>
        </row>
        <row r="18152">
          <cell r="A18152">
            <v>2015</v>
          </cell>
          <cell r="B18152" t="str">
            <v>UNESCO</v>
          </cell>
        </row>
        <row r="18153">
          <cell r="A18153">
            <v>2015</v>
          </cell>
          <cell r="B18153" t="str">
            <v>UNESCO</v>
          </cell>
        </row>
        <row r="18154">
          <cell r="A18154">
            <v>2015</v>
          </cell>
          <cell r="B18154" t="str">
            <v>UNESCO</v>
          </cell>
        </row>
        <row r="18155">
          <cell r="A18155" t="str">
            <v>n/a</v>
          </cell>
          <cell r="B18155" t="str">
            <v>n/a</v>
          </cell>
          <cell r="D18155" t="str">
            <v>n/a</v>
          </cell>
        </row>
        <row r="18156">
          <cell r="A18156">
            <v>2015</v>
          </cell>
          <cell r="B18156" t="str">
            <v>UNESCO</v>
          </cell>
        </row>
        <row r="18157">
          <cell r="A18157">
            <v>2016</v>
          </cell>
          <cell r="B18157" t="str">
            <v>EIU</v>
          </cell>
        </row>
        <row r="18158">
          <cell r="A18158">
            <v>2015</v>
          </cell>
          <cell r="B18158" t="str">
            <v>UNESCO</v>
          </cell>
        </row>
        <row r="18159">
          <cell r="A18159">
            <v>2015</v>
          </cell>
          <cell r="B18159" t="str">
            <v>UNESCO</v>
          </cell>
        </row>
        <row r="18160">
          <cell r="A18160">
            <v>2015</v>
          </cell>
          <cell r="B18160" t="str">
            <v>UNESCO</v>
          </cell>
        </row>
        <row r="18161">
          <cell r="A18161">
            <v>2015</v>
          </cell>
          <cell r="B18161" t="str">
            <v>UNESCO</v>
          </cell>
        </row>
        <row r="18162">
          <cell r="A18162">
            <v>2015</v>
          </cell>
          <cell r="B18162" t="str">
            <v>UNESCO</v>
          </cell>
        </row>
        <row r="18163">
          <cell r="A18163">
            <v>2015</v>
          </cell>
          <cell r="B18163" t="str">
            <v>UNESCO</v>
          </cell>
        </row>
        <row r="18164">
          <cell r="A18164" t="str">
            <v>n/a</v>
          </cell>
          <cell r="B18164" t="str">
            <v>n/a</v>
          </cell>
          <cell r="D18164" t="str">
            <v>n/a</v>
          </cell>
        </row>
        <row r="18165">
          <cell r="A18165" t="str">
            <v>n/a</v>
          </cell>
          <cell r="B18165" t="str">
            <v>n/a</v>
          </cell>
          <cell r="D18165" t="str">
            <v>n/a</v>
          </cell>
        </row>
        <row r="18166">
          <cell r="A18166">
            <v>2015</v>
          </cell>
          <cell r="B18166" t="str">
            <v>UNESCO</v>
          </cell>
        </row>
        <row r="18167">
          <cell r="A18167">
            <v>2015</v>
          </cell>
          <cell r="B18167" t="str">
            <v>UNESCO</v>
          </cell>
        </row>
        <row r="18168">
          <cell r="A18168">
            <v>2015</v>
          </cell>
          <cell r="B18168" t="str">
            <v>UNESCO</v>
          </cell>
        </row>
        <row r="18169">
          <cell r="A18169">
            <v>2015</v>
          </cell>
          <cell r="B18169" t="str">
            <v>UNESCO</v>
          </cell>
        </row>
        <row r="18170">
          <cell r="A18170">
            <v>2015</v>
          </cell>
          <cell r="B18170" t="str">
            <v>UNESCO</v>
          </cell>
        </row>
        <row r="18171">
          <cell r="A18171">
            <v>2015</v>
          </cell>
          <cell r="B18171" t="str">
            <v>UNESCO</v>
          </cell>
        </row>
        <row r="18172">
          <cell r="A18172">
            <v>2015</v>
          </cell>
          <cell r="B18172" t="str">
            <v>UNESCO</v>
          </cell>
        </row>
        <row r="18173">
          <cell r="A18173">
            <v>2008</v>
          </cell>
          <cell r="B18173" t="str">
            <v>UNESCO</v>
          </cell>
        </row>
        <row r="18174">
          <cell r="A18174">
            <v>2015</v>
          </cell>
          <cell r="B18174" t="str">
            <v>UNESCO</v>
          </cell>
        </row>
        <row r="18175">
          <cell r="A18175">
            <v>2015</v>
          </cell>
          <cell r="B18175" t="str">
            <v>UNESCO</v>
          </cell>
        </row>
        <row r="18176">
          <cell r="A18176">
            <v>2015</v>
          </cell>
          <cell r="B18176" t="str">
            <v>UNESCO</v>
          </cell>
        </row>
        <row r="18177">
          <cell r="A18177">
            <v>2016</v>
          </cell>
          <cell r="B18177" t="str">
            <v>EIU</v>
          </cell>
        </row>
        <row r="18178">
          <cell r="A18178" t="str">
            <v>n/a</v>
          </cell>
          <cell r="B18178" t="str">
            <v>n/a</v>
          </cell>
          <cell r="D18178" t="str">
            <v>n/a</v>
          </cell>
        </row>
        <row r="18179">
          <cell r="A18179">
            <v>2016</v>
          </cell>
          <cell r="B18179" t="str">
            <v>EIU</v>
          </cell>
        </row>
        <row r="18180">
          <cell r="A18180">
            <v>2015</v>
          </cell>
          <cell r="B18180" t="str">
            <v>UNESCO</v>
          </cell>
        </row>
        <row r="18181">
          <cell r="A18181">
            <v>2015</v>
          </cell>
          <cell r="B18181" t="str">
            <v>UNESCO</v>
          </cell>
        </row>
        <row r="18182">
          <cell r="A18182">
            <v>2015</v>
          </cell>
          <cell r="B18182" t="str">
            <v>UNESCO</v>
          </cell>
        </row>
        <row r="18183">
          <cell r="A18183" t="str">
            <v>n/a</v>
          </cell>
          <cell r="B18183" t="str">
            <v>n/a</v>
          </cell>
          <cell r="D18183" t="str">
            <v>n/a</v>
          </cell>
        </row>
        <row r="18184">
          <cell r="A18184">
            <v>2015</v>
          </cell>
          <cell r="B18184" t="str">
            <v>UNESCO</v>
          </cell>
        </row>
        <row r="18185">
          <cell r="A18185">
            <v>2015</v>
          </cell>
          <cell r="B18185" t="str">
            <v>UNESCO</v>
          </cell>
        </row>
        <row r="18186">
          <cell r="A18186">
            <v>2016</v>
          </cell>
          <cell r="B18186" t="str">
            <v>EIU</v>
          </cell>
        </row>
        <row r="18187">
          <cell r="A18187">
            <v>2016</v>
          </cell>
          <cell r="B18187" t="str">
            <v>EIU</v>
          </cell>
        </row>
        <row r="18188">
          <cell r="A18188">
            <v>2015</v>
          </cell>
          <cell r="B18188" t="str">
            <v>UNESCO</v>
          </cell>
        </row>
        <row r="18189">
          <cell r="A18189">
            <v>2015</v>
          </cell>
          <cell r="B18189" t="str">
            <v>UNESCO</v>
          </cell>
        </row>
        <row r="18190">
          <cell r="A18190">
            <v>2015</v>
          </cell>
          <cell r="B18190" t="str">
            <v>UNESCO</v>
          </cell>
        </row>
        <row r="18191">
          <cell r="A18191">
            <v>2015</v>
          </cell>
          <cell r="B18191" t="str">
            <v>UNESCO</v>
          </cell>
        </row>
        <row r="18192">
          <cell r="A18192">
            <v>2014</v>
          </cell>
          <cell r="B18192" t="str">
            <v>UNDP</v>
          </cell>
        </row>
        <row r="18193">
          <cell r="A18193">
            <v>2014</v>
          </cell>
          <cell r="B18193" t="str">
            <v>UNDP</v>
          </cell>
        </row>
        <row r="18194">
          <cell r="A18194">
            <v>2014</v>
          </cell>
          <cell r="B18194" t="str">
            <v>UNDP</v>
          </cell>
        </row>
        <row r="18195">
          <cell r="A18195" t="str">
            <v>n/a</v>
          </cell>
          <cell r="B18195" t="str">
            <v>n/a</v>
          </cell>
          <cell r="D18195" t="str">
            <v>n/a</v>
          </cell>
        </row>
        <row r="18196">
          <cell r="A18196">
            <v>2014</v>
          </cell>
          <cell r="B18196" t="str">
            <v>UNDP</v>
          </cell>
        </row>
        <row r="18197">
          <cell r="A18197" t="str">
            <v>n/a</v>
          </cell>
          <cell r="B18197" t="str">
            <v>n/a</v>
          </cell>
          <cell r="D18197" t="str">
            <v>n/a</v>
          </cell>
        </row>
        <row r="18198">
          <cell r="A18198" t="str">
            <v>n/a</v>
          </cell>
          <cell r="B18198" t="str">
            <v>n/a</v>
          </cell>
          <cell r="D18198" t="str">
            <v>n/a</v>
          </cell>
        </row>
        <row r="18199">
          <cell r="A18199">
            <v>2014</v>
          </cell>
          <cell r="B18199" t="str">
            <v>UNDP</v>
          </cell>
        </row>
        <row r="18200">
          <cell r="A18200" t="str">
            <v>n/a</v>
          </cell>
          <cell r="B18200" t="str">
            <v>n/a</v>
          </cell>
          <cell r="D18200" t="str">
            <v>n/a</v>
          </cell>
        </row>
        <row r="18201">
          <cell r="A18201">
            <v>2014</v>
          </cell>
          <cell r="B18201" t="str">
            <v>UNDP</v>
          </cell>
        </row>
        <row r="18202">
          <cell r="A18202">
            <v>2014</v>
          </cell>
          <cell r="B18202" t="str">
            <v>UNDP</v>
          </cell>
        </row>
        <row r="18203">
          <cell r="A18203">
            <v>2014</v>
          </cell>
          <cell r="B18203" t="str">
            <v>UNDP</v>
          </cell>
        </row>
        <row r="18204">
          <cell r="A18204">
            <v>2014</v>
          </cell>
          <cell r="B18204" t="str">
            <v>UNDP</v>
          </cell>
        </row>
        <row r="18205">
          <cell r="A18205">
            <v>2014</v>
          </cell>
          <cell r="B18205" t="str">
            <v>UNDP</v>
          </cell>
        </row>
        <row r="18206">
          <cell r="A18206">
            <v>2014</v>
          </cell>
          <cell r="B18206" t="str">
            <v>UNDP</v>
          </cell>
        </row>
        <row r="18207">
          <cell r="A18207">
            <v>2014</v>
          </cell>
          <cell r="B18207" t="str">
            <v>UNDP</v>
          </cell>
        </row>
        <row r="18208">
          <cell r="A18208">
            <v>2014</v>
          </cell>
          <cell r="B18208" t="str">
            <v>UNDP</v>
          </cell>
        </row>
        <row r="18209">
          <cell r="A18209">
            <v>2014</v>
          </cell>
          <cell r="B18209" t="str">
            <v>UNDP</v>
          </cell>
        </row>
        <row r="18210">
          <cell r="A18210" t="str">
            <v>n/a</v>
          </cell>
          <cell r="B18210" t="str">
            <v>n/a</v>
          </cell>
          <cell r="D18210" t="str">
            <v>n/a</v>
          </cell>
        </row>
        <row r="18211">
          <cell r="A18211">
            <v>2014</v>
          </cell>
          <cell r="B18211" t="str">
            <v>UNDP</v>
          </cell>
        </row>
        <row r="18212">
          <cell r="A18212">
            <v>2014</v>
          </cell>
          <cell r="B18212" t="str">
            <v>UNDP</v>
          </cell>
        </row>
        <row r="18213">
          <cell r="A18213" t="str">
            <v>n/a</v>
          </cell>
          <cell r="B18213" t="str">
            <v>n/a</v>
          </cell>
          <cell r="D18213" t="str">
            <v>n/a</v>
          </cell>
        </row>
        <row r="18214">
          <cell r="A18214">
            <v>2014</v>
          </cell>
          <cell r="B18214" t="str">
            <v>UNDP</v>
          </cell>
        </row>
        <row r="18215">
          <cell r="A18215">
            <v>2014</v>
          </cell>
          <cell r="B18215" t="str">
            <v>UNDP</v>
          </cell>
        </row>
        <row r="18216">
          <cell r="A18216">
            <v>2014</v>
          </cell>
          <cell r="B18216" t="str">
            <v>UNDP</v>
          </cell>
        </row>
        <row r="18217">
          <cell r="A18217">
            <v>2014</v>
          </cell>
          <cell r="B18217" t="str">
            <v>UNDP</v>
          </cell>
        </row>
        <row r="18218">
          <cell r="A18218" t="str">
            <v>n/a</v>
          </cell>
          <cell r="B18218" t="str">
            <v>n/a</v>
          </cell>
          <cell r="D18218" t="str">
            <v>n/a</v>
          </cell>
        </row>
        <row r="18219">
          <cell r="A18219">
            <v>2014</v>
          </cell>
          <cell r="B18219" t="str">
            <v>UNDP</v>
          </cell>
        </row>
        <row r="18220">
          <cell r="A18220" t="str">
            <v>n/a</v>
          </cell>
          <cell r="B18220" t="str">
            <v>n/a</v>
          </cell>
          <cell r="D18220" t="str">
            <v>n/a</v>
          </cell>
        </row>
        <row r="18221">
          <cell r="A18221">
            <v>2014</v>
          </cell>
          <cell r="B18221" t="str">
            <v>UNDP</v>
          </cell>
        </row>
        <row r="18222">
          <cell r="A18222">
            <v>2014</v>
          </cell>
          <cell r="B18222" t="str">
            <v>UNDP</v>
          </cell>
        </row>
        <row r="18223">
          <cell r="A18223">
            <v>2014</v>
          </cell>
          <cell r="B18223" t="str">
            <v>UNDP</v>
          </cell>
        </row>
        <row r="18224">
          <cell r="A18224" t="str">
            <v>n/a</v>
          </cell>
          <cell r="B18224" t="str">
            <v>n/a</v>
          </cell>
          <cell r="D18224" t="str">
            <v>n/a</v>
          </cell>
        </row>
        <row r="18225">
          <cell r="A18225">
            <v>2014</v>
          </cell>
          <cell r="B18225" t="str">
            <v>UNDP</v>
          </cell>
        </row>
        <row r="18226">
          <cell r="A18226" t="str">
            <v>n/a</v>
          </cell>
          <cell r="B18226" t="str">
            <v>n/a</v>
          </cell>
          <cell r="D18226" t="str">
            <v>n/a</v>
          </cell>
        </row>
        <row r="18227">
          <cell r="A18227">
            <v>2014</v>
          </cell>
          <cell r="B18227" t="str">
            <v>UNDP</v>
          </cell>
        </row>
        <row r="18228">
          <cell r="A18228">
            <v>2014</v>
          </cell>
          <cell r="B18228" t="str">
            <v>UNDP</v>
          </cell>
        </row>
        <row r="18229">
          <cell r="A18229">
            <v>2014</v>
          </cell>
          <cell r="B18229" t="str">
            <v>UNDP</v>
          </cell>
        </row>
        <row r="18230">
          <cell r="A18230" t="str">
            <v>n/a</v>
          </cell>
          <cell r="B18230" t="str">
            <v>n/a</v>
          </cell>
          <cell r="D18230" t="str">
            <v>n/a</v>
          </cell>
        </row>
        <row r="18231">
          <cell r="A18231">
            <v>2014</v>
          </cell>
          <cell r="B18231" t="str">
            <v>UNDP</v>
          </cell>
        </row>
        <row r="18232">
          <cell r="A18232">
            <v>2014</v>
          </cell>
          <cell r="B18232" t="str">
            <v>UNDP</v>
          </cell>
        </row>
        <row r="18233">
          <cell r="A18233">
            <v>2014</v>
          </cell>
          <cell r="B18233" t="str">
            <v>UNDP</v>
          </cell>
        </row>
        <row r="18234">
          <cell r="A18234">
            <v>2014</v>
          </cell>
          <cell r="B18234" t="str">
            <v>UNDP</v>
          </cell>
        </row>
        <row r="18235">
          <cell r="A18235">
            <v>2014</v>
          </cell>
          <cell r="B18235" t="str">
            <v>UNDP</v>
          </cell>
        </row>
        <row r="18236">
          <cell r="A18236">
            <v>2014</v>
          </cell>
          <cell r="B18236" t="str">
            <v>UNDP</v>
          </cell>
        </row>
        <row r="18237">
          <cell r="A18237">
            <v>2014</v>
          </cell>
          <cell r="B18237" t="str">
            <v>UNDP</v>
          </cell>
        </row>
        <row r="18238">
          <cell r="A18238">
            <v>2014</v>
          </cell>
          <cell r="B18238" t="str">
            <v>UNDP</v>
          </cell>
        </row>
        <row r="18239">
          <cell r="A18239">
            <v>2014</v>
          </cell>
          <cell r="B18239" t="str">
            <v>UNDP</v>
          </cell>
        </row>
        <row r="18240">
          <cell r="A18240">
            <v>2014</v>
          </cell>
          <cell r="B18240" t="str">
            <v>UNDP</v>
          </cell>
        </row>
        <row r="18241">
          <cell r="A18241" t="str">
            <v>n/a</v>
          </cell>
          <cell r="B18241" t="str">
            <v>n/a</v>
          </cell>
          <cell r="D18241" t="str">
            <v>n/a</v>
          </cell>
        </row>
        <row r="18242">
          <cell r="A18242">
            <v>2014</v>
          </cell>
          <cell r="B18242" t="str">
            <v>UNDP</v>
          </cell>
        </row>
        <row r="18243">
          <cell r="A18243">
            <v>2014</v>
          </cell>
          <cell r="B18243" t="str">
            <v>UNDP</v>
          </cell>
        </row>
        <row r="18244">
          <cell r="A18244">
            <v>2014</v>
          </cell>
          <cell r="B18244" t="str">
            <v>UNDP</v>
          </cell>
        </row>
        <row r="18245">
          <cell r="A18245">
            <v>2014</v>
          </cell>
          <cell r="B18245" t="str">
            <v>UNDP</v>
          </cell>
        </row>
        <row r="18246">
          <cell r="A18246">
            <v>2014</v>
          </cell>
          <cell r="B18246" t="str">
            <v>UNDP</v>
          </cell>
        </row>
        <row r="18247">
          <cell r="A18247">
            <v>2014</v>
          </cell>
          <cell r="B18247" t="str">
            <v>UNDP</v>
          </cell>
        </row>
        <row r="18248">
          <cell r="A18248">
            <v>2014</v>
          </cell>
          <cell r="B18248" t="str">
            <v>UNDP</v>
          </cell>
        </row>
        <row r="18249">
          <cell r="A18249">
            <v>2014</v>
          </cell>
          <cell r="B18249" t="str">
            <v>UNDP</v>
          </cell>
        </row>
        <row r="18250">
          <cell r="A18250" t="str">
            <v>n/a</v>
          </cell>
          <cell r="B18250" t="str">
            <v>n/a</v>
          </cell>
          <cell r="D18250" t="str">
            <v>n/a</v>
          </cell>
        </row>
        <row r="18251">
          <cell r="A18251" t="str">
            <v>n/a</v>
          </cell>
          <cell r="B18251" t="str">
            <v>n/a</v>
          </cell>
          <cell r="D18251" t="str">
            <v>n/a</v>
          </cell>
        </row>
        <row r="18252">
          <cell r="A18252">
            <v>2014</v>
          </cell>
          <cell r="B18252" t="str">
            <v>UNDP</v>
          </cell>
        </row>
        <row r="18253">
          <cell r="A18253">
            <v>2014</v>
          </cell>
          <cell r="B18253" t="str">
            <v>UNDP</v>
          </cell>
        </row>
        <row r="18254">
          <cell r="A18254">
            <v>2014</v>
          </cell>
          <cell r="B18254" t="str">
            <v>UNDP</v>
          </cell>
        </row>
        <row r="18255">
          <cell r="A18255">
            <v>2014</v>
          </cell>
          <cell r="B18255" t="str">
            <v>UNDP</v>
          </cell>
        </row>
        <row r="18256">
          <cell r="A18256">
            <v>2014</v>
          </cell>
          <cell r="B18256" t="str">
            <v>UNDP</v>
          </cell>
        </row>
        <row r="18257">
          <cell r="A18257">
            <v>2014</v>
          </cell>
          <cell r="B18257" t="str">
            <v>UNDP</v>
          </cell>
        </row>
        <row r="18258">
          <cell r="A18258">
            <v>2014</v>
          </cell>
          <cell r="B18258" t="str">
            <v>UNDP</v>
          </cell>
        </row>
        <row r="18259">
          <cell r="A18259">
            <v>2014</v>
          </cell>
          <cell r="B18259" t="str">
            <v>UNDP</v>
          </cell>
        </row>
        <row r="18260">
          <cell r="A18260">
            <v>2014</v>
          </cell>
          <cell r="B18260" t="str">
            <v>UNDP</v>
          </cell>
        </row>
        <row r="18261">
          <cell r="A18261">
            <v>2014</v>
          </cell>
          <cell r="B18261" t="str">
            <v>UNDP</v>
          </cell>
        </row>
        <row r="18262">
          <cell r="A18262">
            <v>2014</v>
          </cell>
          <cell r="B18262" t="str">
            <v>UNDP</v>
          </cell>
        </row>
        <row r="18263">
          <cell r="A18263">
            <v>2014</v>
          </cell>
          <cell r="B18263" t="str">
            <v>UNDP</v>
          </cell>
        </row>
        <row r="18264">
          <cell r="A18264" t="str">
            <v>n/a</v>
          </cell>
          <cell r="B18264" t="str">
            <v>n/a</v>
          </cell>
          <cell r="D18264" t="str">
            <v>n/a</v>
          </cell>
        </row>
        <row r="18265">
          <cell r="A18265">
            <v>2010</v>
          </cell>
          <cell r="B18265" t="str">
            <v>Barro and Lee</v>
          </cell>
        </row>
        <row r="18266">
          <cell r="A18266">
            <v>2014</v>
          </cell>
          <cell r="B18266" t="str">
            <v>UNDP</v>
          </cell>
        </row>
        <row r="18267">
          <cell r="A18267">
            <v>2014</v>
          </cell>
          <cell r="B18267" t="str">
            <v>UNDP</v>
          </cell>
        </row>
        <row r="18268">
          <cell r="A18268">
            <v>2014</v>
          </cell>
          <cell r="B18268" t="str">
            <v>UNDP</v>
          </cell>
        </row>
        <row r="18269">
          <cell r="A18269" t="str">
            <v>n/a</v>
          </cell>
          <cell r="B18269" t="str">
            <v>n/a</v>
          </cell>
          <cell r="D18269" t="str">
            <v>n/a</v>
          </cell>
        </row>
        <row r="18270">
          <cell r="A18270">
            <v>2014</v>
          </cell>
          <cell r="B18270" t="str">
            <v>UNDP</v>
          </cell>
        </row>
        <row r="18271">
          <cell r="A18271">
            <v>2014</v>
          </cell>
          <cell r="B18271" t="str">
            <v>UNDP</v>
          </cell>
        </row>
        <row r="18272">
          <cell r="A18272">
            <v>2014</v>
          </cell>
          <cell r="B18272" t="str">
            <v>UNDP</v>
          </cell>
        </row>
        <row r="18273">
          <cell r="A18273">
            <v>2014</v>
          </cell>
          <cell r="B18273" t="str">
            <v>UNDP</v>
          </cell>
        </row>
        <row r="18274">
          <cell r="A18274">
            <v>2014</v>
          </cell>
          <cell r="B18274" t="str">
            <v>UNDP</v>
          </cell>
        </row>
        <row r="18275">
          <cell r="A18275">
            <v>2014</v>
          </cell>
          <cell r="B18275" t="str">
            <v>UNDP</v>
          </cell>
        </row>
        <row r="18276">
          <cell r="A18276">
            <v>2014</v>
          </cell>
          <cell r="B18276" t="str">
            <v>UNDP</v>
          </cell>
        </row>
        <row r="18277">
          <cell r="A18277">
            <v>2014</v>
          </cell>
          <cell r="B18277" t="str">
            <v>UNDP</v>
          </cell>
        </row>
        <row r="18278">
          <cell r="A18278">
            <v>2016</v>
          </cell>
          <cell r="B18278" t="str">
            <v>EIU</v>
          </cell>
        </row>
        <row r="18279">
          <cell r="A18279">
            <v>2016</v>
          </cell>
          <cell r="B18279" t="str">
            <v>EIU</v>
          </cell>
        </row>
        <row r="18280">
          <cell r="A18280">
            <v>2016</v>
          </cell>
          <cell r="B18280" t="str">
            <v>EIU</v>
          </cell>
        </row>
        <row r="18281">
          <cell r="A18281" t="str">
            <v>n/a</v>
          </cell>
          <cell r="B18281" t="str">
            <v>n/a</v>
          </cell>
          <cell r="D18281" t="str">
            <v>n/a</v>
          </cell>
        </row>
        <row r="18282">
          <cell r="A18282">
            <v>2016</v>
          </cell>
          <cell r="B18282" t="str">
            <v>EIU</v>
          </cell>
        </row>
        <row r="18283">
          <cell r="A18283" t="str">
            <v>n/a</v>
          </cell>
          <cell r="B18283" t="str">
            <v>n/a</v>
          </cell>
          <cell r="D18283" t="str">
            <v>n/a</v>
          </cell>
        </row>
        <row r="18284">
          <cell r="A18284" t="str">
            <v>n/a</v>
          </cell>
          <cell r="B18284" t="str">
            <v>n/a</v>
          </cell>
          <cell r="D18284" t="str">
            <v>n/a</v>
          </cell>
        </row>
        <row r="18285">
          <cell r="A18285">
            <v>2016</v>
          </cell>
          <cell r="B18285" t="str">
            <v>EIU</v>
          </cell>
        </row>
        <row r="18286">
          <cell r="A18286" t="str">
            <v>n/a</v>
          </cell>
          <cell r="B18286" t="str">
            <v>n/a</v>
          </cell>
          <cell r="D18286" t="str">
            <v>n/a</v>
          </cell>
        </row>
        <row r="18287">
          <cell r="A18287">
            <v>2016</v>
          </cell>
          <cell r="B18287" t="str">
            <v>EIU</v>
          </cell>
        </row>
        <row r="18288">
          <cell r="A18288">
            <v>2016</v>
          </cell>
          <cell r="B18288" t="str">
            <v>EIU</v>
          </cell>
        </row>
        <row r="18289">
          <cell r="A18289">
            <v>2016</v>
          </cell>
          <cell r="B18289" t="str">
            <v>EIU</v>
          </cell>
        </row>
        <row r="18290">
          <cell r="A18290">
            <v>2016</v>
          </cell>
          <cell r="B18290" t="str">
            <v>EIU</v>
          </cell>
        </row>
        <row r="18291">
          <cell r="A18291">
            <v>2016</v>
          </cell>
          <cell r="B18291" t="str">
            <v>EIU</v>
          </cell>
        </row>
        <row r="18292">
          <cell r="A18292">
            <v>2016</v>
          </cell>
          <cell r="B18292" t="str">
            <v>EIU</v>
          </cell>
        </row>
        <row r="18293">
          <cell r="A18293">
            <v>2016</v>
          </cell>
          <cell r="B18293" t="str">
            <v>EIU</v>
          </cell>
        </row>
        <row r="18294">
          <cell r="A18294">
            <v>2016</v>
          </cell>
          <cell r="B18294" t="str">
            <v>EIU</v>
          </cell>
        </row>
        <row r="18295">
          <cell r="A18295">
            <v>2016</v>
          </cell>
          <cell r="B18295" t="str">
            <v>EIU</v>
          </cell>
        </row>
        <row r="18296">
          <cell r="A18296" t="str">
            <v>n/a</v>
          </cell>
          <cell r="B18296" t="str">
            <v>n/a</v>
          </cell>
          <cell r="D18296" t="str">
            <v>n/a</v>
          </cell>
        </row>
        <row r="18297">
          <cell r="A18297">
            <v>2016</v>
          </cell>
          <cell r="B18297" t="str">
            <v>EIU</v>
          </cell>
        </row>
        <row r="18298">
          <cell r="A18298">
            <v>2016</v>
          </cell>
          <cell r="B18298" t="str">
            <v>EIU</v>
          </cell>
        </row>
        <row r="18299">
          <cell r="A18299" t="str">
            <v>n/a</v>
          </cell>
          <cell r="B18299" t="str">
            <v>n/a</v>
          </cell>
          <cell r="D18299" t="str">
            <v>n/a</v>
          </cell>
        </row>
        <row r="18300">
          <cell r="A18300">
            <v>2016</v>
          </cell>
          <cell r="B18300" t="str">
            <v>EIU</v>
          </cell>
        </row>
        <row r="18301">
          <cell r="A18301">
            <v>2016</v>
          </cell>
          <cell r="B18301" t="str">
            <v>EIU</v>
          </cell>
        </row>
        <row r="18302">
          <cell r="A18302">
            <v>2016</v>
          </cell>
          <cell r="B18302" t="str">
            <v>EIU</v>
          </cell>
        </row>
        <row r="18303">
          <cell r="A18303">
            <v>2016</v>
          </cell>
          <cell r="B18303" t="str">
            <v>EIU</v>
          </cell>
        </row>
        <row r="18304">
          <cell r="A18304" t="str">
            <v>n/a</v>
          </cell>
          <cell r="B18304" t="str">
            <v>n/a</v>
          </cell>
          <cell r="D18304" t="str">
            <v>n/a</v>
          </cell>
        </row>
        <row r="18305">
          <cell r="A18305">
            <v>2016</v>
          </cell>
          <cell r="B18305" t="str">
            <v>EIU</v>
          </cell>
        </row>
        <row r="18306">
          <cell r="A18306" t="str">
            <v>n/a</v>
          </cell>
          <cell r="B18306" t="str">
            <v>n/a</v>
          </cell>
          <cell r="D18306" t="str">
            <v>n/a</v>
          </cell>
        </row>
        <row r="18307">
          <cell r="A18307">
            <v>2016</v>
          </cell>
          <cell r="B18307" t="str">
            <v>EIU</v>
          </cell>
        </row>
        <row r="18308">
          <cell r="A18308">
            <v>2016</v>
          </cell>
          <cell r="B18308" t="str">
            <v>EIU</v>
          </cell>
        </row>
        <row r="18309">
          <cell r="A18309">
            <v>2016</v>
          </cell>
          <cell r="B18309" t="str">
            <v>EIU</v>
          </cell>
        </row>
        <row r="18310">
          <cell r="A18310" t="str">
            <v>n/a</v>
          </cell>
          <cell r="B18310" t="str">
            <v>n/a</v>
          </cell>
          <cell r="D18310" t="str">
            <v>n/a</v>
          </cell>
        </row>
        <row r="18311">
          <cell r="A18311">
            <v>2016</v>
          </cell>
          <cell r="B18311" t="str">
            <v>EIU</v>
          </cell>
        </row>
        <row r="18312">
          <cell r="A18312" t="str">
            <v>n/a</v>
          </cell>
          <cell r="B18312" t="str">
            <v>n/a</v>
          </cell>
          <cell r="D18312" t="str">
            <v>n/a</v>
          </cell>
        </row>
        <row r="18313">
          <cell r="A18313">
            <v>2016</v>
          </cell>
          <cell r="B18313" t="str">
            <v>EIU</v>
          </cell>
        </row>
        <row r="18314">
          <cell r="A18314">
            <v>2016</v>
          </cell>
          <cell r="B18314" t="str">
            <v>EIU</v>
          </cell>
        </row>
        <row r="18315">
          <cell r="A18315">
            <v>2016</v>
          </cell>
          <cell r="B18315" t="str">
            <v>EIU</v>
          </cell>
        </row>
        <row r="18316">
          <cell r="A18316" t="str">
            <v>n/a</v>
          </cell>
          <cell r="B18316" t="str">
            <v>n/a</v>
          </cell>
          <cell r="D18316" t="str">
            <v>n/a</v>
          </cell>
        </row>
        <row r="18317">
          <cell r="A18317">
            <v>2016</v>
          </cell>
          <cell r="B18317" t="str">
            <v>EIU</v>
          </cell>
        </row>
        <row r="18318">
          <cell r="A18318">
            <v>2016</v>
          </cell>
          <cell r="B18318" t="str">
            <v>EIU</v>
          </cell>
        </row>
        <row r="18319">
          <cell r="A18319">
            <v>2016</v>
          </cell>
          <cell r="B18319" t="str">
            <v>EIU</v>
          </cell>
        </row>
        <row r="18320">
          <cell r="A18320">
            <v>2016</v>
          </cell>
          <cell r="B18320" t="str">
            <v>EIU</v>
          </cell>
        </row>
        <row r="18321">
          <cell r="A18321">
            <v>2016</v>
          </cell>
          <cell r="B18321" t="str">
            <v>EIU</v>
          </cell>
        </row>
        <row r="18322">
          <cell r="A18322">
            <v>2016</v>
          </cell>
          <cell r="B18322" t="str">
            <v>EIU</v>
          </cell>
        </row>
        <row r="18323">
          <cell r="A18323">
            <v>2016</v>
          </cell>
          <cell r="B18323" t="str">
            <v>EIU</v>
          </cell>
        </row>
        <row r="18324">
          <cell r="A18324">
            <v>2016</v>
          </cell>
          <cell r="B18324" t="str">
            <v>EIU</v>
          </cell>
        </row>
        <row r="18325">
          <cell r="A18325">
            <v>2016</v>
          </cell>
          <cell r="B18325" t="str">
            <v>EIU</v>
          </cell>
        </row>
        <row r="18326">
          <cell r="A18326">
            <v>2016</v>
          </cell>
          <cell r="B18326" t="str">
            <v>EIU</v>
          </cell>
        </row>
        <row r="18327">
          <cell r="A18327" t="str">
            <v>n/a</v>
          </cell>
          <cell r="B18327" t="str">
            <v>n/a</v>
          </cell>
          <cell r="D18327" t="str">
            <v>n/a</v>
          </cell>
        </row>
        <row r="18328">
          <cell r="A18328">
            <v>2016</v>
          </cell>
          <cell r="B18328" t="str">
            <v>EIU</v>
          </cell>
        </row>
        <row r="18329">
          <cell r="A18329">
            <v>2016</v>
          </cell>
          <cell r="B18329" t="str">
            <v>EIU</v>
          </cell>
        </row>
        <row r="18330">
          <cell r="A18330">
            <v>2016</v>
          </cell>
          <cell r="B18330" t="str">
            <v>EIU</v>
          </cell>
        </row>
        <row r="18331">
          <cell r="A18331">
            <v>2016</v>
          </cell>
          <cell r="B18331" t="str">
            <v>EIU</v>
          </cell>
        </row>
        <row r="18332">
          <cell r="A18332">
            <v>2016</v>
          </cell>
          <cell r="B18332" t="str">
            <v>EIU</v>
          </cell>
        </row>
        <row r="18333">
          <cell r="A18333">
            <v>2016</v>
          </cell>
          <cell r="B18333" t="str">
            <v>EIU</v>
          </cell>
        </row>
        <row r="18334">
          <cell r="A18334">
            <v>2016</v>
          </cell>
          <cell r="B18334" t="str">
            <v>EIU</v>
          </cell>
        </row>
        <row r="18335">
          <cell r="A18335">
            <v>2016</v>
          </cell>
          <cell r="B18335" t="str">
            <v>EIU</v>
          </cell>
        </row>
        <row r="18336">
          <cell r="A18336" t="str">
            <v>n/a</v>
          </cell>
          <cell r="B18336" t="str">
            <v>n/a</v>
          </cell>
          <cell r="D18336" t="str">
            <v>n/a</v>
          </cell>
        </row>
        <row r="18337">
          <cell r="A18337" t="str">
            <v>n/a</v>
          </cell>
          <cell r="B18337" t="str">
            <v>n/a</v>
          </cell>
          <cell r="D18337" t="str">
            <v>n/a</v>
          </cell>
        </row>
        <row r="18338">
          <cell r="A18338">
            <v>2016</v>
          </cell>
          <cell r="B18338" t="str">
            <v>EIU</v>
          </cell>
        </row>
        <row r="18339">
          <cell r="A18339">
            <v>2016</v>
          </cell>
          <cell r="B18339" t="str">
            <v>EIU</v>
          </cell>
        </row>
        <row r="18340">
          <cell r="A18340">
            <v>2016</v>
          </cell>
          <cell r="B18340" t="str">
            <v>EIU</v>
          </cell>
        </row>
        <row r="18341">
          <cell r="A18341">
            <v>2016</v>
          </cell>
          <cell r="B18341" t="str">
            <v>EIU</v>
          </cell>
        </row>
        <row r="18342">
          <cell r="A18342">
            <v>2016</v>
          </cell>
          <cell r="B18342" t="str">
            <v>EIU</v>
          </cell>
        </row>
        <row r="18343">
          <cell r="A18343">
            <v>2016</v>
          </cell>
          <cell r="B18343" t="str">
            <v>EIU</v>
          </cell>
        </row>
        <row r="18344">
          <cell r="A18344">
            <v>2016</v>
          </cell>
          <cell r="B18344" t="str">
            <v>EIU</v>
          </cell>
        </row>
        <row r="18345">
          <cell r="A18345">
            <v>2016</v>
          </cell>
          <cell r="B18345" t="str">
            <v>EIU</v>
          </cell>
        </row>
        <row r="18346">
          <cell r="A18346">
            <v>2016</v>
          </cell>
          <cell r="B18346" t="str">
            <v>EIU</v>
          </cell>
        </row>
        <row r="18347">
          <cell r="A18347">
            <v>2016</v>
          </cell>
          <cell r="B18347" t="str">
            <v>EIU</v>
          </cell>
        </row>
        <row r="18348">
          <cell r="A18348">
            <v>2016</v>
          </cell>
          <cell r="B18348" t="str">
            <v>EIU</v>
          </cell>
        </row>
        <row r="18349">
          <cell r="A18349">
            <v>2016</v>
          </cell>
          <cell r="B18349" t="str">
            <v>EIU</v>
          </cell>
        </row>
        <row r="18350">
          <cell r="A18350" t="str">
            <v>n/a</v>
          </cell>
          <cell r="B18350" t="str">
            <v>n/a</v>
          </cell>
          <cell r="D18350" t="str">
            <v>n/a</v>
          </cell>
        </row>
        <row r="18351">
          <cell r="A18351">
            <v>2016</v>
          </cell>
          <cell r="B18351" t="str">
            <v>EIU</v>
          </cell>
        </row>
        <row r="18352">
          <cell r="A18352">
            <v>2016</v>
          </cell>
          <cell r="B18352" t="str">
            <v>EIU</v>
          </cell>
        </row>
        <row r="18353">
          <cell r="A18353">
            <v>2016</v>
          </cell>
          <cell r="B18353" t="str">
            <v>EIU</v>
          </cell>
        </row>
        <row r="18354">
          <cell r="A18354">
            <v>2016</v>
          </cell>
          <cell r="B18354" t="str">
            <v>EIU</v>
          </cell>
        </row>
        <row r="18355">
          <cell r="A18355" t="str">
            <v>n/a</v>
          </cell>
          <cell r="B18355" t="str">
            <v>n/a</v>
          </cell>
          <cell r="D18355" t="str">
            <v>n/a</v>
          </cell>
        </row>
        <row r="18356">
          <cell r="A18356">
            <v>2016</v>
          </cell>
          <cell r="B18356" t="str">
            <v>EIU</v>
          </cell>
        </row>
        <row r="18357">
          <cell r="A18357">
            <v>2016</v>
          </cell>
          <cell r="B18357" t="str">
            <v>EIU</v>
          </cell>
        </row>
        <row r="18358">
          <cell r="A18358">
            <v>2016</v>
          </cell>
          <cell r="B18358" t="str">
            <v>EIU</v>
          </cell>
        </row>
        <row r="18359">
          <cell r="A18359">
            <v>2016</v>
          </cell>
          <cell r="B18359" t="str">
            <v>EIU</v>
          </cell>
        </row>
        <row r="18360">
          <cell r="A18360">
            <v>2016</v>
          </cell>
          <cell r="B18360" t="str">
            <v>EIU</v>
          </cell>
        </row>
        <row r="18361">
          <cell r="A18361">
            <v>2016</v>
          </cell>
          <cell r="B18361" t="str">
            <v>EIU</v>
          </cell>
        </row>
        <row r="18362">
          <cell r="A18362">
            <v>2016</v>
          </cell>
          <cell r="B18362" t="str">
            <v>EIU</v>
          </cell>
        </row>
        <row r="18363">
          <cell r="A18363">
            <v>2016</v>
          </cell>
          <cell r="B18363" t="str">
            <v>EIU</v>
          </cell>
        </row>
        <row r="18364">
          <cell r="A18364">
            <v>2016</v>
          </cell>
          <cell r="B18364" t="str">
            <v>EIU</v>
          </cell>
        </row>
        <row r="18365">
          <cell r="A18365">
            <v>2016</v>
          </cell>
          <cell r="B18365" t="str">
            <v>EIU</v>
          </cell>
        </row>
        <row r="18366">
          <cell r="A18366">
            <v>2016</v>
          </cell>
          <cell r="B18366" t="str">
            <v>EIU</v>
          </cell>
        </row>
        <row r="18367">
          <cell r="A18367" t="str">
            <v>n/a</v>
          </cell>
          <cell r="B18367" t="str">
            <v>n/a</v>
          </cell>
          <cell r="D18367" t="str">
            <v>n/a</v>
          </cell>
        </row>
        <row r="18368">
          <cell r="A18368">
            <v>2016</v>
          </cell>
          <cell r="B18368" t="str">
            <v>EIU</v>
          </cell>
        </row>
        <row r="18369">
          <cell r="A18369" t="str">
            <v>n/a</v>
          </cell>
          <cell r="B18369" t="str">
            <v>n/a</v>
          </cell>
          <cell r="D18369" t="str">
            <v>n/a</v>
          </cell>
        </row>
        <row r="18370">
          <cell r="A18370" t="str">
            <v>n/a</v>
          </cell>
          <cell r="B18370" t="str">
            <v>n/a</v>
          </cell>
          <cell r="D18370" t="str">
            <v>n/a</v>
          </cell>
        </row>
        <row r="18371">
          <cell r="A18371">
            <v>2016</v>
          </cell>
          <cell r="B18371" t="str">
            <v>EIU</v>
          </cell>
        </row>
        <row r="18372">
          <cell r="A18372" t="str">
            <v>n/a</v>
          </cell>
          <cell r="B18372" t="str">
            <v>n/a</v>
          </cell>
          <cell r="D18372" t="str">
            <v>n/a</v>
          </cell>
        </row>
        <row r="18373">
          <cell r="A18373">
            <v>2016</v>
          </cell>
          <cell r="B18373" t="str">
            <v>EIU</v>
          </cell>
        </row>
        <row r="18374">
          <cell r="A18374">
            <v>2016</v>
          </cell>
          <cell r="B18374" t="str">
            <v>EIU</v>
          </cell>
        </row>
        <row r="18375">
          <cell r="A18375">
            <v>2016</v>
          </cell>
          <cell r="B18375" t="str">
            <v>EIU</v>
          </cell>
        </row>
        <row r="18376">
          <cell r="A18376">
            <v>2016</v>
          </cell>
          <cell r="B18376" t="str">
            <v>EIU</v>
          </cell>
        </row>
        <row r="18377">
          <cell r="A18377">
            <v>2016</v>
          </cell>
          <cell r="B18377" t="str">
            <v>EIU</v>
          </cell>
        </row>
        <row r="18378">
          <cell r="A18378">
            <v>2016</v>
          </cell>
          <cell r="B18378" t="str">
            <v>EIU</v>
          </cell>
        </row>
        <row r="18379">
          <cell r="A18379">
            <v>2016</v>
          </cell>
          <cell r="B18379" t="str">
            <v>EIU</v>
          </cell>
        </row>
        <row r="18380">
          <cell r="A18380">
            <v>2016</v>
          </cell>
          <cell r="B18380" t="str">
            <v>EIU</v>
          </cell>
        </row>
        <row r="18381">
          <cell r="A18381">
            <v>2016</v>
          </cell>
          <cell r="B18381" t="str">
            <v>EIU</v>
          </cell>
        </row>
        <row r="18382">
          <cell r="A18382" t="str">
            <v>n/a</v>
          </cell>
          <cell r="B18382" t="str">
            <v>n/a</v>
          </cell>
          <cell r="D18382" t="str">
            <v>n/a</v>
          </cell>
        </row>
        <row r="18383">
          <cell r="A18383">
            <v>2016</v>
          </cell>
          <cell r="B18383" t="str">
            <v>EIU</v>
          </cell>
        </row>
        <row r="18384">
          <cell r="A18384">
            <v>2016</v>
          </cell>
          <cell r="B18384" t="str">
            <v>EIU</v>
          </cell>
        </row>
        <row r="18385">
          <cell r="A18385" t="str">
            <v>n/a</v>
          </cell>
          <cell r="B18385" t="str">
            <v>n/a</v>
          </cell>
          <cell r="D18385" t="str">
            <v>n/a</v>
          </cell>
        </row>
        <row r="18386">
          <cell r="A18386">
            <v>2016</v>
          </cell>
          <cell r="B18386" t="str">
            <v>EIU</v>
          </cell>
        </row>
        <row r="18387">
          <cell r="A18387">
            <v>2016</v>
          </cell>
          <cell r="B18387" t="str">
            <v>EIU</v>
          </cell>
        </row>
        <row r="18388">
          <cell r="A18388">
            <v>2016</v>
          </cell>
          <cell r="B18388" t="str">
            <v>EIU</v>
          </cell>
        </row>
        <row r="18389">
          <cell r="A18389">
            <v>2016</v>
          </cell>
          <cell r="B18389" t="str">
            <v>EIU</v>
          </cell>
        </row>
        <row r="18390">
          <cell r="A18390" t="str">
            <v>n/a</v>
          </cell>
          <cell r="B18390" t="str">
            <v>n/a</v>
          </cell>
          <cell r="D18390" t="str">
            <v>n/a</v>
          </cell>
        </row>
        <row r="18391">
          <cell r="A18391">
            <v>2016</v>
          </cell>
          <cell r="B18391" t="str">
            <v>EIU</v>
          </cell>
        </row>
        <row r="18392">
          <cell r="A18392" t="str">
            <v>n/a</v>
          </cell>
          <cell r="B18392" t="str">
            <v>n/a</v>
          </cell>
          <cell r="D18392" t="str">
            <v>n/a</v>
          </cell>
        </row>
        <row r="18393">
          <cell r="A18393">
            <v>2016</v>
          </cell>
          <cell r="B18393" t="str">
            <v>EIU</v>
          </cell>
        </row>
        <row r="18394">
          <cell r="A18394">
            <v>2016</v>
          </cell>
          <cell r="B18394" t="str">
            <v>EIU</v>
          </cell>
        </row>
        <row r="18395">
          <cell r="A18395">
            <v>2016</v>
          </cell>
          <cell r="B18395" t="str">
            <v>EIU</v>
          </cell>
        </row>
        <row r="18396">
          <cell r="A18396" t="str">
            <v>n/a</v>
          </cell>
          <cell r="B18396" t="str">
            <v>n/a</v>
          </cell>
          <cell r="D18396" t="str">
            <v>n/a</v>
          </cell>
        </row>
        <row r="18397">
          <cell r="A18397">
            <v>2016</v>
          </cell>
          <cell r="B18397" t="str">
            <v>EIU</v>
          </cell>
        </row>
        <row r="18398">
          <cell r="A18398" t="str">
            <v>n/a</v>
          </cell>
          <cell r="B18398" t="str">
            <v>n/a</v>
          </cell>
          <cell r="D18398" t="str">
            <v>n/a</v>
          </cell>
        </row>
        <row r="18399">
          <cell r="A18399">
            <v>2016</v>
          </cell>
          <cell r="B18399" t="str">
            <v>EIU</v>
          </cell>
        </row>
        <row r="18400">
          <cell r="A18400">
            <v>2016</v>
          </cell>
          <cell r="B18400" t="str">
            <v>EIU</v>
          </cell>
        </row>
        <row r="18401">
          <cell r="A18401">
            <v>2016</v>
          </cell>
          <cell r="B18401" t="str">
            <v>EIU</v>
          </cell>
        </row>
        <row r="18402">
          <cell r="A18402" t="str">
            <v>n/a</v>
          </cell>
          <cell r="B18402" t="str">
            <v>n/a</v>
          </cell>
          <cell r="D18402" t="str">
            <v>n/a</v>
          </cell>
        </row>
        <row r="18403">
          <cell r="A18403">
            <v>2016</v>
          </cell>
          <cell r="B18403" t="str">
            <v>EIU</v>
          </cell>
        </row>
        <row r="18404">
          <cell r="A18404">
            <v>2016</v>
          </cell>
          <cell r="B18404" t="str">
            <v>EIU</v>
          </cell>
        </row>
        <row r="18405">
          <cell r="A18405">
            <v>2016</v>
          </cell>
          <cell r="B18405" t="str">
            <v>EIU</v>
          </cell>
        </row>
        <row r="18406">
          <cell r="A18406">
            <v>2016</v>
          </cell>
          <cell r="B18406" t="str">
            <v>EIU</v>
          </cell>
        </row>
        <row r="18407">
          <cell r="A18407">
            <v>2016</v>
          </cell>
          <cell r="B18407" t="str">
            <v>EIU</v>
          </cell>
        </row>
        <row r="18408">
          <cell r="A18408">
            <v>2016</v>
          </cell>
          <cell r="B18408" t="str">
            <v>EIU</v>
          </cell>
        </row>
        <row r="18409">
          <cell r="A18409">
            <v>2016</v>
          </cell>
          <cell r="B18409" t="str">
            <v>EIU</v>
          </cell>
        </row>
        <row r="18410">
          <cell r="A18410">
            <v>2016</v>
          </cell>
          <cell r="B18410" t="str">
            <v>EIU</v>
          </cell>
        </row>
        <row r="18411">
          <cell r="A18411">
            <v>2016</v>
          </cell>
          <cell r="B18411" t="str">
            <v>EIU</v>
          </cell>
        </row>
        <row r="18412">
          <cell r="A18412">
            <v>2016</v>
          </cell>
          <cell r="B18412" t="str">
            <v>EIU</v>
          </cell>
        </row>
        <row r="18413">
          <cell r="A18413" t="str">
            <v>n/a</v>
          </cell>
          <cell r="B18413" t="str">
            <v>n/a</v>
          </cell>
          <cell r="D18413" t="str">
            <v>n/a</v>
          </cell>
        </row>
        <row r="18414">
          <cell r="A18414">
            <v>2016</v>
          </cell>
          <cell r="B18414" t="str">
            <v>EIU</v>
          </cell>
        </row>
        <row r="18415">
          <cell r="A18415">
            <v>2016</v>
          </cell>
          <cell r="B18415" t="str">
            <v>EIU</v>
          </cell>
        </row>
        <row r="18416">
          <cell r="A18416">
            <v>2016</v>
          </cell>
          <cell r="B18416" t="str">
            <v>EIU</v>
          </cell>
        </row>
        <row r="18417">
          <cell r="A18417">
            <v>2016</v>
          </cell>
          <cell r="B18417" t="str">
            <v>EIU</v>
          </cell>
        </row>
        <row r="18418">
          <cell r="A18418">
            <v>2016</v>
          </cell>
          <cell r="B18418" t="str">
            <v>EIU</v>
          </cell>
        </row>
        <row r="18419">
          <cell r="A18419">
            <v>2016</v>
          </cell>
          <cell r="B18419" t="str">
            <v>EIU</v>
          </cell>
        </row>
        <row r="18420">
          <cell r="A18420">
            <v>2016</v>
          </cell>
          <cell r="B18420" t="str">
            <v>EIU</v>
          </cell>
        </row>
        <row r="18421">
          <cell r="A18421">
            <v>2016</v>
          </cell>
          <cell r="B18421" t="str">
            <v>EIU</v>
          </cell>
        </row>
        <row r="18422">
          <cell r="A18422" t="str">
            <v>n/a</v>
          </cell>
          <cell r="B18422" t="str">
            <v>n/a</v>
          </cell>
          <cell r="D18422" t="str">
            <v>n/a</v>
          </cell>
        </row>
        <row r="18423">
          <cell r="A18423" t="str">
            <v>n/a</v>
          </cell>
          <cell r="B18423" t="str">
            <v>n/a</v>
          </cell>
          <cell r="D18423" t="str">
            <v>n/a</v>
          </cell>
        </row>
        <row r="18424">
          <cell r="A18424">
            <v>2016</v>
          </cell>
          <cell r="B18424" t="str">
            <v>EIU</v>
          </cell>
        </row>
        <row r="18425">
          <cell r="A18425">
            <v>2016</v>
          </cell>
          <cell r="B18425" t="str">
            <v>EIU</v>
          </cell>
        </row>
        <row r="18426">
          <cell r="A18426">
            <v>2016</v>
          </cell>
          <cell r="B18426" t="str">
            <v>EIU</v>
          </cell>
        </row>
        <row r="18427">
          <cell r="A18427">
            <v>2016</v>
          </cell>
          <cell r="B18427" t="str">
            <v>EIU</v>
          </cell>
        </row>
        <row r="18428">
          <cell r="A18428">
            <v>2016</v>
          </cell>
          <cell r="B18428" t="str">
            <v>EIU</v>
          </cell>
        </row>
        <row r="18429">
          <cell r="A18429">
            <v>2016</v>
          </cell>
          <cell r="B18429" t="str">
            <v>EIU</v>
          </cell>
        </row>
        <row r="18430">
          <cell r="A18430">
            <v>2016</v>
          </cell>
          <cell r="B18430" t="str">
            <v>EIU</v>
          </cell>
        </row>
        <row r="18431">
          <cell r="A18431">
            <v>2016</v>
          </cell>
          <cell r="B18431" t="str">
            <v>EIU</v>
          </cell>
        </row>
        <row r="18432">
          <cell r="A18432">
            <v>2016</v>
          </cell>
          <cell r="B18432" t="str">
            <v>EIU</v>
          </cell>
        </row>
        <row r="18433">
          <cell r="A18433">
            <v>2016</v>
          </cell>
          <cell r="B18433" t="str">
            <v>EIU</v>
          </cell>
        </row>
        <row r="18434">
          <cell r="A18434">
            <v>2016</v>
          </cell>
          <cell r="B18434" t="str">
            <v>EIU</v>
          </cell>
        </row>
        <row r="18435">
          <cell r="A18435">
            <v>2016</v>
          </cell>
          <cell r="B18435" t="str">
            <v>EIU</v>
          </cell>
        </row>
        <row r="18436">
          <cell r="A18436" t="str">
            <v>n/a</v>
          </cell>
          <cell r="B18436" t="str">
            <v>n/a</v>
          </cell>
          <cell r="D18436" t="str">
            <v>n/a</v>
          </cell>
        </row>
        <row r="18437">
          <cell r="A18437">
            <v>2016</v>
          </cell>
          <cell r="B18437" t="str">
            <v>EIU</v>
          </cell>
        </row>
        <row r="18438">
          <cell r="A18438">
            <v>2016</v>
          </cell>
          <cell r="B18438" t="str">
            <v>EIU</v>
          </cell>
        </row>
        <row r="18439">
          <cell r="A18439">
            <v>2016</v>
          </cell>
          <cell r="B18439" t="str">
            <v>EIU</v>
          </cell>
        </row>
        <row r="18440">
          <cell r="A18440">
            <v>2016</v>
          </cell>
          <cell r="B18440" t="str">
            <v>EIU</v>
          </cell>
        </row>
        <row r="18441">
          <cell r="A18441" t="str">
            <v>n/a</v>
          </cell>
          <cell r="B18441" t="str">
            <v>n/a</v>
          </cell>
          <cell r="D18441" t="str">
            <v>n/a</v>
          </cell>
        </row>
        <row r="18442">
          <cell r="A18442">
            <v>2016</v>
          </cell>
          <cell r="B18442" t="str">
            <v>EIU</v>
          </cell>
        </row>
        <row r="18443">
          <cell r="A18443">
            <v>2016</v>
          </cell>
          <cell r="B18443" t="str">
            <v>EIU</v>
          </cell>
        </row>
        <row r="18444">
          <cell r="A18444">
            <v>2016</v>
          </cell>
          <cell r="B18444" t="str">
            <v>EIU</v>
          </cell>
        </row>
        <row r="18445">
          <cell r="A18445">
            <v>2016</v>
          </cell>
          <cell r="B18445" t="str">
            <v>EIU</v>
          </cell>
        </row>
        <row r="18446">
          <cell r="A18446">
            <v>2016</v>
          </cell>
          <cell r="B18446" t="str">
            <v>EIU</v>
          </cell>
        </row>
        <row r="18447">
          <cell r="A18447">
            <v>2016</v>
          </cell>
          <cell r="B18447" t="str">
            <v>EIU</v>
          </cell>
        </row>
        <row r="18448">
          <cell r="A18448">
            <v>2016</v>
          </cell>
          <cell r="B18448" t="str">
            <v>EIU</v>
          </cell>
        </row>
        <row r="18449">
          <cell r="A18449">
            <v>2016</v>
          </cell>
          <cell r="B18449" t="str">
            <v>EIU</v>
          </cell>
        </row>
        <row r="18450">
          <cell r="A18450">
            <v>2016</v>
          </cell>
          <cell r="B18450" t="str">
            <v>EIU</v>
          </cell>
        </row>
        <row r="18451">
          <cell r="A18451">
            <v>2016</v>
          </cell>
          <cell r="B18451" t="str">
            <v>EIU</v>
          </cell>
        </row>
        <row r="18452">
          <cell r="A18452">
            <v>2016</v>
          </cell>
          <cell r="B18452" t="str">
            <v>EIU</v>
          </cell>
        </row>
        <row r="18453">
          <cell r="A18453" t="str">
            <v>n/a</v>
          </cell>
          <cell r="B18453" t="str">
            <v>n/a</v>
          </cell>
          <cell r="D18453" t="str">
            <v>n/a</v>
          </cell>
        </row>
        <row r="18454">
          <cell r="A18454">
            <v>2016</v>
          </cell>
          <cell r="B18454" t="str">
            <v>EIU</v>
          </cell>
        </row>
        <row r="18455">
          <cell r="A18455" t="str">
            <v>n/a</v>
          </cell>
          <cell r="B18455" t="str">
            <v>n/a</v>
          </cell>
          <cell r="D18455" t="str">
            <v>n/a</v>
          </cell>
        </row>
        <row r="18456">
          <cell r="A18456" t="str">
            <v>n/a</v>
          </cell>
          <cell r="B18456" t="str">
            <v>n/a</v>
          </cell>
          <cell r="D18456" t="str">
            <v>n/a</v>
          </cell>
        </row>
        <row r="18457">
          <cell r="A18457">
            <v>2016</v>
          </cell>
          <cell r="B18457" t="str">
            <v>EIU</v>
          </cell>
        </row>
        <row r="18458">
          <cell r="A18458" t="str">
            <v>n/a</v>
          </cell>
          <cell r="B18458" t="str">
            <v>n/a</v>
          </cell>
          <cell r="D18458" t="str">
            <v>n/a</v>
          </cell>
        </row>
        <row r="18459">
          <cell r="A18459">
            <v>2016</v>
          </cell>
          <cell r="B18459" t="str">
            <v>EIU</v>
          </cell>
        </row>
        <row r="18460">
          <cell r="A18460">
            <v>2016</v>
          </cell>
          <cell r="B18460" t="str">
            <v>EIU</v>
          </cell>
        </row>
        <row r="18461">
          <cell r="A18461">
            <v>2016</v>
          </cell>
          <cell r="B18461" t="str">
            <v>EIU</v>
          </cell>
        </row>
        <row r="18462">
          <cell r="A18462">
            <v>2016</v>
          </cell>
          <cell r="B18462" t="str">
            <v>EIU</v>
          </cell>
        </row>
        <row r="18463">
          <cell r="A18463">
            <v>2016</v>
          </cell>
          <cell r="B18463" t="str">
            <v>EIU</v>
          </cell>
        </row>
        <row r="18464">
          <cell r="A18464">
            <v>2016</v>
          </cell>
          <cell r="B18464" t="str">
            <v>EIU</v>
          </cell>
        </row>
        <row r="18465">
          <cell r="A18465">
            <v>2016</v>
          </cell>
          <cell r="B18465" t="str">
            <v>EIU</v>
          </cell>
        </row>
        <row r="18466">
          <cell r="A18466">
            <v>2016</v>
          </cell>
          <cell r="B18466" t="str">
            <v>EIU</v>
          </cell>
        </row>
        <row r="18467">
          <cell r="A18467">
            <v>2016</v>
          </cell>
          <cell r="B18467" t="str">
            <v>EIU</v>
          </cell>
        </row>
        <row r="18468">
          <cell r="A18468" t="str">
            <v>n/a</v>
          </cell>
          <cell r="B18468" t="str">
            <v>n/a</v>
          </cell>
          <cell r="D18468" t="str">
            <v>n/a</v>
          </cell>
        </row>
        <row r="18469">
          <cell r="A18469">
            <v>2016</v>
          </cell>
          <cell r="B18469" t="str">
            <v>EIU</v>
          </cell>
        </row>
        <row r="18470">
          <cell r="A18470">
            <v>2016</v>
          </cell>
          <cell r="B18470" t="str">
            <v>EIU</v>
          </cell>
        </row>
        <row r="18471">
          <cell r="A18471" t="str">
            <v>n/a</v>
          </cell>
          <cell r="B18471" t="str">
            <v>n/a</v>
          </cell>
          <cell r="D18471" t="str">
            <v>n/a</v>
          </cell>
        </row>
        <row r="18472">
          <cell r="A18472">
            <v>2016</v>
          </cell>
          <cell r="B18472" t="str">
            <v>EIU</v>
          </cell>
        </row>
        <row r="18473">
          <cell r="A18473">
            <v>2016</v>
          </cell>
          <cell r="B18473" t="str">
            <v>EIU</v>
          </cell>
        </row>
        <row r="18474">
          <cell r="A18474">
            <v>2016</v>
          </cell>
          <cell r="B18474" t="str">
            <v>EIU</v>
          </cell>
        </row>
        <row r="18475">
          <cell r="A18475">
            <v>2016</v>
          </cell>
          <cell r="B18475" t="str">
            <v>EIU</v>
          </cell>
        </row>
        <row r="18476">
          <cell r="A18476" t="str">
            <v>n/a</v>
          </cell>
          <cell r="B18476" t="str">
            <v>n/a</v>
          </cell>
          <cell r="D18476" t="str">
            <v>n/a</v>
          </cell>
        </row>
        <row r="18477">
          <cell r="A18477">
            <v>2016</v>
          </cell>
          <cell r="B18477" t="str">
            <v>EIU</v>
          </cell>
        </row>
        <row r="18478">
          <cell r="A18478" t="str">
            <v>n/a</v>
          </cell>
          <cell r="B18478" t="str">
            <v>n/a</v>
          </cell>
          <cell r="D18478" t="str">
            <v>n/a</v>
          </cell>
        </row>
        <row r="18479">
          <cell r="A18479">
            <v>2016</v>
          </cell>
          <cell r="B18479" t="str">
            <v>EIU</v>
          </cell>
        </row>
        <row r="18480">
          <cell r="A18480">
            <v>2016</v>
          </cell>
          <cell r="B18480" t="str">
            <v>EIU</v>
          </cell>
        </row>
        <row r="18481">
          <cell r="A18481">
            <v>2016</v>
          </cell>
          <cell r="B18481" t="str">
            <v>EIU</v>
          </cell>
        </row>
        <row r="18482">
          <cell r="A18482" t="str">
            <v>n/a</v>
          </cell>
          <cell r="B18482" t="str">
            <v>n/a</v>
          </cell>
          <cell r="D18482" t="str">
            <v>n/a</v>
          </cell>
        </row>
        <row r="18483">
          <cell r="A18483">
            <v>2016</v>
          </cell>
          <cell r="B18483" t="str">
            <v>EIU</v>
          </cell>
        </row>
        <row r="18484">
          <cell r="A18484" t="str">
            <v>n/a</v>
          </cell>
          <cell r="B18484" t="str">
            <v>n/a</v>
          </cell>
          <cell r="D18484" t="str">
            <v>n/a</v>
          </cell>
        </row>
        <row r="18485">
          <cell r="A18485">
            <v>2016</v>
          </cell>
          <cell r="B18485" t="str">
            <v>EIU</v>
          </cell>
        </row>
        <row r="18486">
          <cell r="A18486">
            <v>2016</v>
          </cell>
          <cell r="B18486" t="str">
            <v>EIU</v>
          </cell>
        </row>
        <row r="18487">
          <cell r="A18487">
            <v>2016</v>
          </cell>
          <cell r="B18487" t="str">
            <v>EIU</v>
          </cell>
        </row>
        <row r="18488">
          <cell r="A18488" t="str">
            <v>n/a</v>
          </cell>
          <cell r="B18488" t="str">
            <v>n/a</v>
          </cell>
          <cell r="D18488" t="str">
            <v>n/a</v>
          </cell>
        </row>
        <row r="18489">
          <cell r="A18489">
            <v>2016</v>
          </cell>
          <cell r="B18489" t="str">
            <v>EIU</v>
          </cell>
        </row>
        <row r="18490">
          <cell r="A18490">
            <v>2016</v>
          </cell>
          <cell r="B18490" t="str">
            <v>EIU</v>
          </cell>
        </row>
        <row r="18491">
          <cell r="A18491">
            <v>2016</v>
          </cell>
          <cell r="B18491" t="str">
            <v>EIU</v>
          </cell>
        </row>
        <row r="18492">
          <cell r="A18492">
            <v>2016</v>
          </cell>
          <cell r="B18492" t="str">
            <v>EIU</v>
          </cell>
        </row>
        <row r="18493">
          <cell r="A18493">
            <v>2016</v>
          </cell>
          <cell r="B18493" t="str">
            <v>EIU</v>
          </cell>
        </row>
        <row r="18494">
          <cell r="A18494">
            <v>2016</v>
          </cell>
          <cell r="B18494" t="str">
            <v>EIU</v>
          </cell>
        </row>
        <row r="18495">
          <cell r="A18495">
            <v>2016</v>
          </cell>
          <cell r="B18495" t="str">
            <v>EIU</v>
          </cell>
        </row>
        <row r="18496">
          <cell r="A18496">
            <v>2016</v>
          </cell>
          <cell r="B18496" t="str">
            <v>EIU</v>
          </cell>
        </row>
        <row r="18497">
          <cell r="A18497">
            <v>2016</v>
          </cell>
          <cell r="B18497" t="str">
            <v>EIU</v>
          </cell>
        </row>
        <row r="18498">
          <cell r="A18498">
            <v>2016</v>
          </cell>
          <cell r="B18498" t="str">
            <v>EIU</v>
          </cell>
        </row>
        <row r="18499">
          <cell r="A18499" t="str">
            <v>n/a</v>
          </cell>
          <cell r="B18499" t="str">
            <v>n/a</v>
          </cell>
          <cell r="D18499" t="str">
            <v>n/a</v>
          </cell>
        </row>
        <row r="18500">
          <cell r="A18500">
            <v>2016</v>
          </cell>
          <cell r="B18500" t="str">
            <v>EIU</v>
          </cell>
        </row>
        <row r="18501">
          <cell r="A18501">
            <v>2016</v>
          </cell>
          <cell r="B18501" t="str">
            <v>EIU</v>
          </cell>
        </row>
        <row r="18502">
          <cell r="A18502">
            <v>2016</v>
          </cell>
          <cell r="B18502" t="str">
            <v>EIU</v>
          </cell>
        </row>
        <row r="18503">
          <cell r="A18503">
            <v>2016</v>
          </cell>
          <cell r="B18503" t="str">
            <v>EIU</v>
          </cell>
        </row>
        <row r="18504">
          <cell r="A18504">
            <v>2016</v>
          </cell>
          <cell r="B18504" t="str">
            <v>EIU</v>
          </cell>
        </row>
        <row r="18505">
          <cell r="A18505">
            <v>2016</v>
          </cell>
          <cell r="B18505" t="str">
            <v>EIU</v>
          </cell>
        </row>
        <row r="18506">
          <cell r="A18506">
            <v>2016</v>
          </cell>
          <cell r="B18506" t="str">
            <v>EIU</v>
          </cell>
        </row>
        <row r="18507">
          <cell r="A18507">
            <v>2016</v>
          </cell>
          <cell r="B18507" t="str">
            <v>EIU</v>
          </cell>
        </row>
        <row r="18508">
          <cell r="A18508" t="str">
            <v>n/a</v>
          </cell>
          <cell r="B18508" t="str">
            <v>n/a</v>
          </cell>
          <cell r="D18508" t="str">
            <v>n/a</v>
          </cell>
        </row>
        <row r="18509">
          <cell r="A18509" t="str">
            <v>n/a</v>
          </cell>
          <cell r="B18509" t="str">
            <v>n/a</v>
          </cell>
          <cell r="D18509" t="str">
            <v>n/a</v>
          </cell>
        </row>
        <row r="18510">
          <cell r="A18510">
            <v>2016</v>
          </cell>
          <cell r="B18510" t="str">
            <v>EIU</v>
          </cell>
        </row>
        <row r="18511">
          <cell r="A18511">
            <v>2016</v>
          </cell>
          <cell r="B18511" t="str">
            <v>EIU</v>
          </cell>
        </row>
        <row r="18512">
          <cell r="A18512">
            <v>2016</v>
          </cell>
          <cell r="B18512" t="str">
            <v>EIU</v>
          </cell>
        </row>
        <row r="18513">
          <cell r="A18513">
            <v>2016</v>
          </cell>
          <cell r="B18513" t="str">
            <v>EIU</v>
          </cell>
        </row>
        <row r="18514">
          <cell r="A18514">
            <v>2016</v>
          </cell>
          <cell r="B18514" t="str">
            <v>EIU</v>
          </cell>
        </row>
        <row r="18515">
          <cell r="A18515">
            <v>2016</v>
          </cell>
          <cell r="B18515" t="str">
            <v>EIU</v>
          </cell>
        </row>
        <row r="18516">
          <cell r="A18516">
            <v>2016</v>
          </cell>
          <cell r="B18516" t="str">
            <v>EIU</v>
          </cell>
        </row>
        <row r="18517">
          <cell r="A18517">
            <v>2016</v>
          </cell>
          <cell r="B18517" t="str">
            <v>EIU</v>
          </cell>
        </row>
        <row r="18518">
          <cell r="A18518">
            <v>2016</v>
          </cell>
          <cell r="B18518" t="str">
            <v>EIU</v>
          </cell>
        </row>
        <row r="18519">
          <cell r="A18519">
            <v>2016</v>
          </cell>
          <cell r="B18519" t="str">
            <v>EIU</v>
          </cell>
        </row>
        <row r="18520">
          <cell r="A18520">
            <v>2016</v>
          </cell>
          <cell r="B18520" t="str">
            <v>EIU</v>
          </cell>
        </row>
        <row r="18521">
          <cell r="A18521">
            <v>2016</v>
          </cell>
          <cell r="B18521" t="str">
            <v>EIU</v>
          </cell>
        </row>
        <row r="18522">
          <cell r="A18522" t="str">
            <v>n/a</v>
          </cell>
          <cell r="B18522" t="str">
            <v>n/a</v>
          </cell>
          <cell r="D18522" t="str">
            <v>n/a</v>
          </cell>
        </row>
        <row r="18523">
          <cell r="A18523">
            <v>2016</v>
          </cell>
          <cell r="B18523" t="str">
            <v>EIU</v>
          </cell>
        </row>
        <row r="18524">
          <cell r="A18524">
            <v>2016</v>
          </cell>
          <cell r="B18524" t="str">
            <v>EIU</v>
          </cell>
        </row>
        <row r="18525">
          <cell r="A18525">
            <v>2016</v>
          </cell>
          <cell r="B18525" t="str">
            <v>EIU</v>
          </cell>
        </row>
        <row r="18526">
          <cell r="A18526">
            <v>2016</v>
          </cell>
          <cell r="B18526" t="str">
            <v>EIU</v>
          </cell>
        </row>
        <row r="18527">
          <cell r="A18527" t="str">
            <v>n/a</v>
          </cell>
          <cell r="B18527" t="str">
            <v>n/a</v>
          </cell>
          <cell r="D18527" t="str">
            <v>n/a</v>
          </cell>
        </row>
        <row r="18528">
          <cell r="A18528">
            <v>2016</v>
          </cell>
          <cell r="B18528" t="str">
            <v>EIU</v>
          </cell>
        </row>
        <row r="18529">
          <cell r="A18529">
            <v>2016</v>
          </cell>
          <cell r="B18529" t="str">
            <v>EIU</v>
          </cell>
        </row>
        <row r="18530">
          <cell r="A18530">
            <v>2016</v>
          </cell>
          <cell r="B18530" t="str">
            <v>EIU</v>
          </cell>
        </row>
        <row r="18531">
          <cell r="A18531">
            <v>2016</v>
          </cell>
          <cell r="B18531" t="str">
            <v>EIU</v>
          </cell>
        </row>
        <row r="18532">
          <cell r="A18532">
            <v>2016</v>
          </cell>
          <cell r="B18532" t="str">
            <v>EIU</v>
          </cell>
        </row>
        <row r="18533">
          <cell r="A18533">
            <v>2016</v>
          </cell>
          <cell r="B18533" t="str">
            <v>EIU</v>
          </cell>
        </row>
        <row r="18534">
          <cell r="A18534">
            <v>2016</v>
          </cell>
          <cell r="B18534" t="str">
            <v>EIU</v>
          </cell>
        </row>
        <row r="18535">
          <cell r="A18535">
            <v>2016</v>
          </cell>
          <cell r="B18535" t="str">
            <v>EIU</v>
          </cell>
        </row>
        <row r="18536">
          <cell r="A18536">
            <v>2016</v>
          </cell>
          <cell r="B18536" t="str">
            <v>EIU</v>
          </cell>
        </row>
        <row r="18537">
          <cell r="A18537">
            <v>2016</v>
          </cell>
          <cell r="B18537" t="str">
            <v>EIU</v>
          </cell>
        </row>
        <row r="18538">
          <cell r="A18538">
            <v>2016</v>
          </cell>
          <cell r="B18538" t="str">
            <v>EIU</v>
          </cell>
        </row>
        <row r="18539">
          <cell r="A18539" t="str">
            <v>n/a</v>
          </cell>
          <cell r="B18539" t="str">
            <v>n/a</v>
          </cell>
          <cell r="D18539" t="str">
            <v>n/a</v>
          </cell>
        </row>
        <row r="18540">
          <cell r="A18540">
            <v>2016</v>
          </cell>
          <cell r="B18540" t="str">
            <v>EIU</v>
          </cell>
        </row>
        <row r="18541">
          <cell r="A18541" t="str">
            <v>n/a</v>
          </cell>
          <cell r="B18541" t="str">
            <v>n/a</v>
          </cell>
          <cell r="D18541" t="str">
            <v>n/a</v>
          </cell>
        </row>
        <row r="18542">
          <cell r="A18542" t="str">
            <v>n/a</v>
          </cell>
          <cell r="B18542" t="str">
            <v>n/a</v>
          </cell>
          <cell r="D18542" t="str">
            <v>n/a</v>
          </cell>
        </row>
        <row r="18543">
          <cell r="A18543">
            <v>2016</v>
          </cell>
          <cell r="B18543" t="str">
            <v>EIU</v>
          </cell>
        </row>
        <row r="18544">
          <cell r="A18544" t="str">
            <v>n/a</v>
          </cell>
          <cell r="B18544" t="str">
            <v>n/a</v>
          </cell>
          <cell r="D18544" t="str">
            <v>n/a</v>
          </cell>
        </row>
        <row r="18545">
          <cell r="A18545">
            <v>2016</v>
          </cell>
          <cell r="B18545" t="str">
            <v>EIU</v>
          </cell>
        </row>
        <row r="18546">
          <cell r="A18546">
            <v>2016</v>
          </cell>
          <cell r="B18546" t="str">
            <v>EIU</v>
          </cell>
        </row>
        <row r="18547">
          <cell r="A18547">
            <v>2016</v>
          </cell>
          <cell r="B18547" t="str">
            <v>EIU</v>
          </cell>
        </row>
        <row r="18548">
          <cell r="A18548">
            <v>2016</v>
          </cell>
          <cell r="B18548" t="str">
            <v>EIU</v>
          </cell>
        </row>
        <row r="18549">
          <cell r="A18549">
            <v>2016</v>
          </cell>
          <cell r="B18549" t="str">
            <v>EIU</v>
          </cell>
        </row>
        <row r="18550">
          <cell r="A18550">
            <v>2016</v>
          </cell>
          <cell r="B18550" t="str">
            <v>EIU</v>
          </cell>
        </row>
        <row r="18551">
          <cell r="A18551">
            <v>2016</v>
          </cell>
          <cell r="B18551" t="str">
            <v>EIU</v>
          </cell>
        </row>
        <row r="18552">
          <cell r="A18552">
            <v>2016</v>
          </cell>
          <cell r="B18552" t="str">
            <v>EIU</v>
          </cell>
        </row>
        <row r="18553">
          <cell r="A18553">
            <v>2016</v>
          </cell>
          <cell r="B18553" t="str">
            <v>EIU</v>
          </cell>
        </row>
        <row r="18554">
          <cell r="A18554" t="str">
            <v>n/a</v>
          </cell>
          <cell r="B18554" t="str">
            <v>n/a</v>
          </cell>
          <cell r="D18554" t="str">
            <v>n/a</v>
          </cell>
        </row>
        <row r="18555">
          <cell r="A18555">
            <v>2016</v>
          </cell>
          <cell r="B18555" t="str">
            <v>EIU</v>
          </cell>
        </row>
        <row r="18556">
          <cell r="A18556">
            <v>2016</v>
          </cell>
          <cell r="B18556" t="str">
            <v>EIU</v>
          </cell>
        </row>
        <row r="18557">
          <cell r="A18557" t="str">
            <v>n/a</v>
          </cell>
          <cell r="B18557" t="str">
            <v>n/a</v>
          </cell>
          <cell r="D18557" t="str">
            <v>n/a</v>
          </cell>
        </row>
        <row r="18558">
          <cell r="A18558">
            <v>2016</v>
          </cell>
          <cell r="B18558" t="str">
            <v>EIU</v>
          </cell>
        </row>
        <row r="18559">
          <cell r="A18559">
            <v>2016</v>
          </cell>
          <cell r="B18559" t="str">
            <v>EIU</v>
          </cell>
        </row>
        <row r="18560">
          <cell r="A18560">
            <v>2016</v>
          </cell>
          <cell r="B18560" t="str">
            <v>EIU</v>
          </cell>
        </row>
        <row r="18561">
          <cell r="A18561">
            <v>2016</v>
          </cell>
          <cell r="B18561" t="str">
            <v>EIU</v>
          </cell>
        </row>
        <row r="18562">
          <cell r="A18562" t="str">
            <v>n/a</v>
          </cell>
          <cell r="B18562" t="str">
            <v>n/a</v>
          </cell>
          <cell r="D18562" t="str">
            <v>n/a</v>
          </cell>
        </row>
        <row r="18563">
          <cell r="A18563">
            <v>2016</v>
          </cell>
          <cell r="B18563" t="str">
            <v>EIU</v>
          </cell>
        </row>
        <row r="18564">
          <cell r="A18564" t="str">
            <v>n/a</v>
          </cell>
          <cell r="B18564" t="str">
            <v>n/a</v>
          </cell>
          <cell r="D18564" t="str">
            <v>n/a</v>
          </cell>
        </row>
        <row r="18565">
          <cell r="A18565">
            <v>2016</v>
          </cell>
          <cell r="B18565" t="str">
            <v>EIU</v>
          </cell>
        </row>
        <row r="18566">
          <cell r="A18566">
            <v>2016</v>
          </cell>
          <cell r="B18566" t="str">
            <v>EIU</v>
          </cell>
        </row>
        <row r="18567">
          <cell r="A18567">
            <v>2016</v>
          </cell>
          <cell r="B18567" t="str">
            <v>EIU</v>
          </cell>
        </row>
        <row r="18568">
          <cell r="A18568" t="str">
            <v>n/a</v>
          </cell>
          <cell r="B18568" t="str">
            <v>n/a</v>
          </cell>
          <cell r="D18568" t="str">
            <v>n/a</v>
          </cell>
        </row>
        <row r="18569">
          <cell r="A18569">
            <v>2016</v>
          </cell>
          <cell r="B18569" t="str">
            <v>EIU</v>
          </cell>
        </row>
        <row r="18570">
          <cell r="A18570" t="str">
            <v>n/a</v>
          </cell>
          <cell r="B18570" t="str">
            <v>n/a</v>
          </cell>
          <cell r="D18570" t="str">
            <v>n/a</v>
          </cell>
        </row>
        <row r="18571">
          <cell r="A18571">
            <v>2016</v>
          </cell>
          <cell r="B18571" t="str">
            <v>EIU</v>
          </cell>
        </row>
        <row r="18572">
          <cell r="A18572">
            <v>2016</v>
          </cell>
          <cell r="B18572" t="str">
            <v>EIU</v>
          </cell>
        </row>
        <row r="18573">
          <cell r="A18573">
            <v>2016</v>
          </cell>
          <cell r="B18573" t="str">
            <v>EIU</v>
          </cell>
        </row>
        <row r="18574">
          <cell r="A18574" t="str">
            <v>n/a</v>
          </cell>
          <cell r="B18574" t="str">
            <v>n/a</v>
          </cell>
          <cell r="D18574" t="str">
            <v>n/a</v>
          </cell>
        </row>
        <row r="18575">
          <cell r="A18575">
            <v>2016</v>
          </cell>
          <cell r="B18575" t="str">
            <v>EIU</v>
          </cell>
        </row>
        <row r="18576">
          <cell r="A18576">
            <v>2016</v>
          </cell>
          <cell r="B18576" t="str">
            <v>EIU</v>
          </cell>
        </row>
        <row r="18577">
          <cell r="A18577">
            <v>2016</v>
          </cell>
          <cell r="B18577" t="str">
            <v>EIU</v>
          </cell>
        </row>
        <row r="18578">
          <cell r="A18578">
            <v>2016</v>
          </cell>
          <cell r="B18578" t="str">
            <v>EIU</v>
          </cell>
        </row>
        <row r="18579">
          <cell r="A18579">
            <v>2016</v>
          </cell>
          <cell r="B18579" t="str">
            <v>EIU</v>
          </cell>
        </row>
        <row r="18580">
          <cell r="A18580">
            <v>2016</v>
          </cell>
          <cell r="B18580" t="str">
            <v>EIU</v>
          </cell>
        </row>
        <row r="18581">
          <cell r="A18581">
            <v>2016</v>
          </cell>
          <cell r="B18581" t="str">
            <v>EIU</v>
          </cell>
        </row>
        <row r="18582">
          <cell r="A18582">
            <v>2016</v>
          </cell>
          <cell r="B18582" t="str">
            <v>EIU</v>
          </cell>
        </row>
        <row r="18583">
          <cell r="A18583">
            <v>2016</v>
          </cell>
          <cell r="B18583" t="str">
            <v>EIU</v>
          </cell>
        </row>
        <row r="18584">
          <cell r="A18584">
            <v>2016</v>
          </cell>
          <cell r="B18584" t="str">
            <v>EIU</v>
          </cell>
        </row>
        <row r="18585">
          <cell r="A18585" t="str">
            <v>n/a</v>
          </cell>
          <cell r="B18585" t="str">
            <v>n/a</v>
          </cell>
          <cell r="D18585" t="str">
            <v>n/a</v>
          </cell>
        </row>
        <row r="18586">
          <cell r="A18586">
            <v>2016</v>
          </cell>
          <cell r="B18586" t="str">
            <v>EIU</v>
          </cell>
        </row>
        <row r="18587">
          <cell r="A18587">
            <v>2016</v>
          </cell>
          <cell r="B18587" t="str">
            <v>EIU</v>
          </cell>
        </row>
        <row r="18588">
          <cell r="A18588">
            <v>2016</v>
          </cell>
          <cell r="B18588" t="str">
            <v>EIU</v>
          </cell>
        </row>
        <row r="18589">
          <cell r="A18589">
            <v>2016</v>
          </cell>
          <cell r="B18589" t="str">
            <v>EIU</v>
          </cell>
        </row>
        <row r="18590">
          <cell r="A18590">
            <v>2016</v>
          </cell>
          <cell r="B18590" t="str">
            <v>EIU</v>
          </cell>
        </row>
        <row r="18591">
          <cell r="A18591">
            <v>2016</v>
          </cell>
          <cell r="B18591" t="str">
            <v>EIU</v>
          </cell>
        </row>
        <row r="18592">
          <cell r="A18592">
            <v>2016</v>
          </cell>
          <cell r="B18592" t="str">
            <v>EIU</v>
          </cell>
        </row>
        <row r="18593">
          <cell r="A18593">
            <v>2016</v>
          </cell>
          <cell r="B18593" t="str">
            <v>EIU</v>
          </cell>
        </row>
        <row r="18594">
          <cell r="A18594" t="str">
            <v>n/a</v>
          </cell>
          <cell r="B18594" t="str">
            <v>n/a</v>
          </cell>
          <cell r="D18594" t="str">
            <v>n/a</v>
          </cell>
        </row>
        <row r="18595">
          <cell r="A18595" t="str">
            <v>n/a</v>
          </cell>
          <cell r="B18595" t="str">
            <v>n/a</v>
          </cell>
          <cell r="D18595" t="str">
            <v>n/a</v>
          </cell>
        </row>
        <row r="18596">
          <cell r="A18596">
            <v>2016</v>
          </cell>
          <cell r="B18596" t="str">
            <v>EIU</v>
          </cell>
        </row>
        <row r="18597">
          <cell r="A18597">
            <v>2016</v>
          </cell>
          <cell r="B18597" t="str">
            <v>EIU</v>
          </cell>
        </row>
        <row r="18598">
          <cell r="A18598">
            <v>2016</v>
          </cell>
          <cell r="B18598" t="str">
            <v>EIU</v>
          </cell>
        </row>
        <row r="18599">
          <cell r="A18599">
            <v>2016</v>
          </cell>
          <cell r="B18599" t="str">
            <v>EIU</v>
          </cell>
        </row>
        <row r="18600">
          <cell r="A18600">
            <v>2016</v>
          </cell>
          <cell r="B18600" t="str">
            <v>EIU</v>
          </cell>
        </row>
        <row r="18601">
          <cell r="A18601">
            <v>2016</v>
          </cell>
          <cell r="B18601" t="str">
            <v>EIU</v>
          </cell>
        </row>
        <row r="18602">
          <cell r="A18602">
            <v>2016</v>
          </cell>
          <cell r="B18602" t="str">
            <v>EIU</v>
          </cell>
        </row>
        <row r="18603">
          <cell r="A18603">
            <v>2016</v>
          </cell>
          <cell r="B18603" t="str">
            <v>EIU</v>
          </cell>
        </row>
        <row r="18604">
          <cell r="A18604">
            <v>2016</v>
          </cell>
          <cell r="B18604" t="str">
            <v>EIU</v>
          </cell>
        </row>
        <row r="18605">
          <cell r="A18605">
            <v>2016</v>
          </cell>
          <cell r="B18605" t="str">
            <v>EIU</v>
          </cell>
        </row>
        <row r="18606">
          <cell r="A18606">
            <v>2016</v>
          </cell>
          <cell r="B18606" t="str">
            <v>EIU</v>
          </cell>
        </row>
        <row r="18607">
          <cell r="A18607">
            <v>2016</v>
          </cell>
          <cell r="B18607" t="str">
            <v>EIU</v>
          </cell>
        </row>
        <row r="18608">
          <cell r="A18608" t="str">
            <v>n/a</v>
          </cell>
          <cell r="B18608" t="str">
            <v>n/a</v>
          </cell>
          <cell r="D18608" t="str">
            <v>n/a</v>
          </cell>
        </row>
        <row r="18609">
          <cell r="A18609">
            <v>2016</v>
          </cell>
          <cell r="B18609" t="str">
            <v>EIU</v>
          </cell>
        </row>
        <row r="18610">
          <cell r="A18610">
            <v>2016</v>
          </cell>
          <cell r="B18610" t="str">
            <v>EIU</v>
          </cell>
        </row>
        <row r="18611">
          <cell r="A18611">
            <v>2016</v>
          </cell>
          <cell r="B18611" t="str">
            <v>EIU</v>
          </cell>
        </row>
        <row r="18612">
          <cell r="A18612">
            <v>2016</v>
          </cell>
          <cell r="B18612" t="str">
            <v>EIU</v>
          </cell>
        </row>
        <row r="18613">
          <cell r="A18613" t="str">
            <v>n/a</v>
          </cell>
          <cell r="B18613" t="str">
            <v>n/a</v>
          </cell>
          <cell r="D18613" t="str">
            <v>n/a</v>
          </cell>
        </row>
        <row r="18614">
          <cell r="A18614">
            <v>2016</v>
          </cell>
          <cell r="B18614" t="str">
            <v>EIU</v>
          </cell>
        </row>
        <row r="18615">
          <cell r="A18615">
            <v>2016</v>
          </cell>
          <cell r="B18615" t="str">
            <v>EIU</v>
          </cell>
        </row>
        <row r="18616">
          <cell r="A18616">
            <v>2016</v>
          </cell>
          <cell r="B18616" t="str">
            <v>EIU</v>
          </cell>
        </row>
        <row r="18617">
          <cell r="A18617">
            <v>2016</v>
          </cell>
          <cell r="B18617" t="str">
            <v>EIU</v>
          </cell>
        </row>
        <row r="18618">
          <cell r="A18618">
            <v>2016</v>
          </cell>
          <cell r="B18618" t="str">
            <v>EIU</v>
          </cell>
        </row>
        <row r="18619">
          <cell r="A18619">
            <v>2016</v>
          </cell>
          <cell r="B18619" t="str">
            <v>EIU</v>
          </cell>
        </row>
        <row r="18620">
          <cell r="A18620">
            <v>2016</v>
          </cell>
          <cell r="B18620" t="str">
            <v>EIU</v>
          </cell>
        </row>
        <row r="18621">
          <cell r="A18621">
            <v>2016</v>
          </cell>
          <cell r="B18621" t="str">
            <v>EIU</v>
          </cell>
        </row>
        <row r="18622">
          <cell r="A18622">
            <v>2016</v>
          </cell>
          <cell r="B18622" t="str">
            <v>EIU</v>
          </cell>
        </row>
        <row r="18623">
          <cell r="A18623">
            <v>2016</v>
          </cell>
          <cell r="B18623" t="str">
            <v>EIU</v>
          </cell>
        </row>
        <row r="18624">
          <cell r="A18624">
            <v>2016</v>
          </cell>
          <cell r="B18624" t="str">
            <v>EIU</v>
          </cell>
        </row>
        <row r="18625">
          <cell r="A18625" t="str">
            <v>n/a</v>
          </cell>
          <cell r="B18625" t="str">
            <v>n/a</v>
          </cell>
          <cell r="D18625" t="str">
            <v>n/a</v>
          </cell>
        </row>
        <row r="18626">
          <cell r="A18626">
            <v>2016</v>
          </cell>
          <cell r="B18626" t="str">
            <v>EIU</v>
          </cell>
        </row>
        <row r="18627">
          <cell r="A18627" t="str">
            <v>n/a</v>
          </cell>
          <cell r="B18627" t="str">
            <v>n/a</v>
          </cell>
          <cell r="D18627" t="str">
            <v>n/a</v>
          </cell>
        </row>
        <row r="18628">
          <cell r="A18628" t="str">
            <v>n/a</v>
          </cell>
          <cell r="B18628" t="str">
            <v>n/a</v>
          </cell>
          <cell r="D18628" t="str">
            <v>n/a</v>
          </cell>
        </row>
        <row r="18629">
          <cell r="A18629">
            <v>2016</v>
          </cell>
          <cell r="B18629" t="str">
            <v>EIU</v>
          </cell>
        </row>
        <row r="18630">
          <cell r="A18630" t="str">
            <v>n/a</v>
          </cell>
          <cell r="B18630" t="str">
            <v>n/a</v>
          </cell>
          <cell r="D18630" t="str">
            <v>n/a</v>
          </cell>
        </row>
        <row r="18631">
          <cell r="A18631">
            <v>2016</v>
          </cell>
          <cell r="B18631" t="str">
            <v>EIU</v>
          </cell>
        </row>
        <row r="18632">
          <cell r="A18632">
            <v>2016</v>
          </cell>
          <cell r="B18632" t="str">
            <v>EIU</v>
          </cell>
        </row>
        <row r="18633">
          <cell r="A18633">
            <v>2016</v>
          </cell>
          <cell r="B18633" t="str">
            <v>EIU</v>
          </cell>
        </row>
        <row r="18634">
          <cell r="A18634">
            <v>2016</v>
          </cell>
          <cell r="B18634" t="str">
            <v>EIU</v>
          </cell>
        </row>
        <row r="18635">
          <cell r="A18635">
            <v>2016</v>
          </cell>
          <cell r="B18635" t="str">
            <v>EIU</v>
          </cell>
        </row>
        <row r="18636">
          <cell r="A18636">
            <v>2016</v>
          </cell>
          <cell r="B18636" t="str">
            <v>EIU</v>
          </cell>
        </row>
        <row r="18637">
          <cell r="A18637">
            <v>2016</v>
          </cell>
          <cell r="B18637" t="str">
            <v>EIU</v>
          </cell>
        </row>
        <row r="18638">
          <cell r="A18638">
            <v>2016</v>
          </cell>
          <cell r="B18638" t="str">
            <v>EIU</v>
          </cell>
        </row>
        <row r="18639">
          <cell r="A18639">
            <v>2016</v>
          </cell>
          <cell r="B18639" t="str">
            <v>EIU</v>
          </cell>
        </row>
        <row r="18640">
          <cell r="A18640" t="str">
            <v>n/a</v>
          </cell>
          <cell r="B18640" t="str">
            <v>n/a</v>
          </cell>
          <cell r="D18640" t="str">
            <v>n/a</v>
          </cell>
        </row>
        <row r="18641">
          <cell r="A18641">
            <v>2016</v>
          </cell>
          <cell r="B18641" t="str">
            <v>EIU</v>
          </cell>
        </row>
        <row r="18642">
          <cell r="A18642">
            <v>2016</v>
          </cell>
          <cell r="B18642" t="str">
            <v>EIU</v>
          </cell>
        </row>
        <row r="18643">
          <cell r="A18643" t="str">
            <v>n/a</v>
          </cell>
          <cell r="B18643" t="str">
            <v>n/a</v>
          </cell>
          <cell r="D18643" t="str">
            <v>n/a</v>
          </cell>
        </row>
        <row r="18644">
          <cell r="A18644">
            <v>2016</v>
          </cell>
          <cell r="B18644" t="str">
            <v>EIU</v>
          </cell>
        </row>
        <row r="18645">
          <cell r="A18645">
            <v>2016</v>
          </cell>
          <cell r="B18645" t="str">
            <v>EIU</v>
          </cell>
        </row>
        <row r="18646">
          <cell r="A18646">
            <v>2016</v>
          </cell>
          <cell r="B18646" t="str">
            <v>EIU</v>
          </cell>
        </row>
        <row r="18647">
          <cell r="A18647">
            <v>2016</v>
          </cell>
          <cell r="B18647" t="str">
            <v>EIU</v>
          </cell>
        </row>
        <row r="18648">
          <cell r="A18648" t="str">
            <v>n/a</v>
          </cell>
          <cell r="B18648" t="str">
            <v>n/a</v>
          </cell>
          <cell r="D18648" t="str">
            <v>n/a</v>
          </cell>
        </row>
        <row r="18649">
          <cell r="A18649">
            <v>2016</v>
          </cell>
          <cell r="B18649" t="str">
            <v>EIU</v>
          </cell>
        </row>
        <row r="18650">
          <cell r="A18650" t="str">
            <v>n/a</v>
          </cell>
          <cell r="B18650" t="str">
            <v>n/a</v>
          </cell>
          <cell r="D18650" t="str">
            <v>n/a</v>
          </cell>
        </row>
        <row r="18651">
          <cell r="A18651">
            <v>2016</v>
          </cell>
          <cell r="B18651" t="str">
            <v>EIU</v>
          </cell>
        </row>
        <row r="18652">
          <cell r="A18652">
            <v>2016</v>
          </cell>
          <cell r="B18652" t="str">
            <v>EIU</v>
          </cell>
        </row>
        <row r="18653">
          <cell r="A18653">
            <v>2016</v>
          </cell>
          <cell r="B18653" t="str">
            <v>EIU</v>
          </cell>
        </row>
        <row r="18654">
          <cell r="A18654" t="str">
            <v>n/a</v>
          </cell>
          <cell r="B18654" t="str">
            <v>n/a</v>
          </cell>
          <cell r="D18654" t="str">
            <v>n/a</v>
          </cell>
        </row>
        <row r="18655">
          <cell r="A18655">
            <v>2016</v>
          </cell>
          <cell r="B18655" t="str">
            <v>EIU</v>
          </cell>
        </row>
        <row r="18656">
          <cell r="A18656" t="str">
            <v>n/a</v>
          </cell>
          <cell r="B18656" t="str">
            <v>n/a</v>
          </cell>
          <cell r="D18656" t="str">
            <v>n/a</v>
          </cell>
        </row>
        <row r="18657">
          <cell r="A18657">
            <v>2016</v>
          </cell>
          <cell r="B18657" t="str">
            <v>EIU</v>
          </cell>
        </row>
        <row r="18658">
          <cell r="A18658">
            <v>2016</v>
          </cell>
          <cell r="B18658" t="str">
            <v>EIU</v>
          </cell>
        </row>
        <row r="18659">
          <cell r="A18659">
            <v>2016</v>
          </cell>
          <cell r="B18659" t="str">
            <v>EIU</v>
          </cell>
        </row>
        <row r="18660">
          <cell r="A18660" t="str">
            <v>n/a</v>
          </cell>
          <cell r="B18660" t="str">
            <v>n/a</v>
          </cell>
          <cell r="D18660" t="str">
            <v>n/a</v>
          </cell>
        </row>
        <row r="18661">
          <cell r="A18661">
            <v>2016</v>
          </cell>
          <cell r="B18661" t="str">
            <v>EIU</v>
          </cell>
        </row>
        <row r="18662">
          <cell r="A18662">
            <v>2016</v>
          </cell>
          <cell r="B18662" t="str">
            <v>EIU</v>
          </cell>
        </row>
        <row r="18663">
          <cell r="A18663">
            <v>2016</v>
          </cell>
          <cell r="B18663" t="str">
            <v>EIU</v>
          </cell>
        </row>
        <row r="18664">
          <cell r="A18664">
            <v>2016</v>
          </cell>
          <cell r="B18664" t="str">
            <v>EIU</v>
          </cell>
        </row>
        <row r="18665">
          <cell r="A18665">
            <v>2016</v>
          </cell>
          <cell r="B18665" t="str">
            <v>EIU</v>
          </cell>
        </row>
        <row r="18666">
          <cell r="A18666">
            <v>2016</v>
          </cell>
          <cell r="B18666" t="str">
            <v>EIU</v>
          </cell>
        </row>
        <row r="18667">
          <cell r="A18667">
            <v>2016</v>
          </cell>
          <cell r="B18667" t="str">
            <v>EIU</v>
          </cell>
        </row>
        <row r="18668">
          <cell r="A18668">
            <v>2016</v>
          </cell>
          <cell r="B18668" t="str">
            <v>EIU</v>
          </cell>
        </row>
        <row r="18669">
          <cell r="A18669">
            <v>2016</v>
          </cell>
          <cell r="B18669" t="str">
            <v>EIU</v>
          </cell>
        </row>
        <row r="18670">
          <cell r="A18670">
            <v>2016</v>
          </cell>
          <cell r="B18670" t="str">
            <v>EIU</v>
          </cell>
        </row>
        <row r="18671">
          <cell r="A18671" t="str">
            <v>n/a</v>
          </cell>
          <cell r="B18671" t="str">
            <v>n/a</v>
          </cell>
          <cell r="D18671" t="str">
            <v>n/a</v>
          </cell>
        </row>
        <row r="18672">
          <cell r="A18672">
            <v>2016</v>
          </cell>
          <cell r="B18672" t="str">
            <v>EIU</v>
          </cell>
        </row>
        <row r="18673">
          <cell r="A18673">
            <v>2016</v>
          </cell>
          <cell r="B18673" t="str">
            <v>EIU</v>
          </cell>
        </row>
        <row r="18674">
          <cell r="A18674">
            <v>2016</v>
          </cell>
          <cell r="B18674" t="str">
            <v>EIU</v>
          </cell>
        </row>
        <row r="18675">
          <cell r="A18675">
            <v>2016</v>
          </cell>
          <cell r="B18675" t="str">
            <v>EIU</v>
          </cell>
        </row>
        <row r="18676">
          <cell r="A18676">
            <v>2016</v>
          </cell>
          <cell r="B18676" t="str">
            <v>EIU</v>
          </cell>
        </row>
        <row r="18677">
          <cell r="A18677">
            <v>2016</v>
          </cell>
          <cell r="B18677" t="str">
            <v>EIU</v>
          </cell>
        </row>
        <row r="18678">
          <cell r="A18678">
            <v>2016</v>
          </cell>
          <cell r="B18678" t="str">
            <v>EIU</v>
          </cell>
        </row>
        <row r="18679">
          <cell r="A18679">
            <v>2016</v>
          </cell>
          <cell r="B18679" t="str">
            <v>EIU</v>
          </cell>
        </row>
        <row r="18680">
          <cell r="A18680" t="str">
            <v>n/a</v>
          </cell>
          <cell r="B18680" t="str">
            <v>n/a</v>
          </cell>
          <cell r="D18680" t="str">
            <v>n/a</v>
          </cell>
        </row>
        <row r="18681">
          <cell r="A18681" t="str">
            <v>n/a</v>
          </cell>
          <cell r="B18681" t="str">
            <v>n/a</v>
          </cell>
          <cell r="D18681" t="str">
            <v>n/a</v>
          </cell>
        </row>
        <row r="18682">
          <cell r="A18682">
            <v>2016</v>
          </cell>
          <cell r="B18682" t="str">
            <v>EIU</v>
          </cell>
        </row>
        <row r="18683">
          <cell r="A18683">
            <v>2016</v>
          </cell>
          <cell r="B18683" t="str">
            <v>EIU</v>
          </cell>
        </row>
        <row r="18684">
          <cell r="A18684">
            <v>2016</v>
          </cell>
          <cell r="B18684" t="str">
            <v>EIU</v>
          </cell>
        </row>
        <row r="18685">
          <cell r="A18685">
            <v>2016</v>
          </cell>
          <cell r="B18685" t="str">
            <v>EIU</v>
          </cell>
        </row>
        <row r="18686">
          <cell r="A18686">
            <v>2016</v>
          </cell>
          <cell r="B18686" t="str">
            <v>EIU</v>
          </cell>
        </row>
        <row r="18687">
          <cell r="A18687">
            <v>2016</v>
          </cell>
          <cell r="B18687" t="str">
            <v>EIU</v>
          </cell>
        </row>
        <row r="18688">
          <cell r="A18688">
            <v>2016</v>
          </cell>
          <cell r="B18688" t="str">
            <v>EIU</v>
          </cell>
        </row>
        <row r="18689">
          <cell r="A18689">
            <v>2016</v>
          </cell>
          <cell r="B18689" t="str">
            <v>EIU</v>
          </cell>
        </row>
        <row r="18690">
          <cell r="A18690">
            <v>2016</v>
          </cell>
          <cell r="B18690" t="str">
            <v>EIU</v>
          </cell>
        </row>
        <row r="18691">
          <cell r="A18691">
            <v>2016</v>
          </cell>
          <cell r="B18691" t="str">
            <v>EIU</v>
          </cell>
        </row>
        <row r="18692">
          <cell r="A18692">
            <v>2016</v>
          </cell>
          <cell r="B18692" t="str">
            <v>EIU</v>
          </cell>
        </row>
        <row r="18693">
          <cell r="A18693">
            <v>2016</v>
          </cell>
          <cell r="B18693" t="str">
            <v>EIU</v>
          </cell>
        </row>
        <row r="18694">
          <cell r="A18694" t="str">
            <v>n/a</v>
          </cell>
          <cell r="B18694" t="str">
            <v>n/a</v>
          </cell>
          <cell r="D18694" t="str">
            <v>n/a</v>
          </cell>
        </row>
        <row r="18695">
          <cell r="A18695">
            <v>2016</v>
          </cell>
          <cell r="B18695" t="str">
            <v>EIU</v>
          </cell>
        </row>
        <row r="18696">
          <cell r="A18696">
            <v>2016</v>
          </cell>
          <cell r="B18696" t="str">
            <v>EIU</v>
          </cell>
        </row>
        <row r="18697">
          <cell r="A18697">
            <v>2016</v>
          </cell>
          <cell r="B18697" t="str">
            <v>EIU</v>
          </cell>
        </row>
        <row r="18698">
          <cell r="A18698">
            <v>2016</v>
          </cell>
          <cell r="B18698" t="str">
            <v>EIU</v>
          </cell>
        </row>
        <row r="18699">
          <cell r="A18699" t="str">
            <v>n/a</v>
          </cell>
          <cell r="B18699" t="str">
            <v>n/a</v>
          </cell>
          <cell r="D18699" t="str">
            <v>n/a</v>
          </cell>
        </row>
        <row r="18700">
          <cell r="A18700">
            <v>2016</v>
          </cell>
          <cell r="B18700" t="str">
            <v>EIU</v>
          </cell>
        </row>
        <row r="18701">
          <cell r="A18701">
            <v>2016</v>
          </cell>
          <cell r="B18701" t="str">
            <v>EIU</v>
          </cell>
        </row>
        <row r="18702">
          <cell r="A18702">
            <v>2016</v>
          </cell>
          <cell r="B18702" t="str">
            <v>EIU</v>
          </cell>
        </row>
        <row r="18703">
          <cell r="A18703">
            <v>2016</v>
          </cell>
          <cell r="B18703" t="str">
            <v>EIU</v>
          </cell>
        </row>
        <row r="18704">
          <cell r="A18704">
            <v>2016</v>
          </cell>
          <cell r="B18704" t="str">
            <v>EIU</v>
          </cell>
        </row>
        <row r="18705">
          <cell r="A18705">
            <v>2016</v>
          </cell>
          <cell r="B18705" t="str">
            <v>EIU</v>
          </cell>
        </row>
        <row r="18706">
          <cell r="A18706">
            <v>2016</v>
          </cell>
          <cell r="B18706" t="str">
            <v>EIU</v>
          </cell>
        </row>
        <row r="18707">
          <cell r="A18707">
            <v>2016</v>
          </cell>
          <cell r="B18707" t="str">
            <v>EIU</v>
          </cell>
        </row>
        <row r="18708">
          <cell r="A18708">
            <v>2015</v>
          </cell>
          <cell r="B18708" t="str">
            <v>EIU</v>
          </cell>
        </row>
        <row r="18709">
          <cell r="A18709">
            <v>2015</v>
          </cell>
          <cell r="B18709" t="str">
            <v>EIU</v>
          </cell>
        </row>
        <row r="18710">
          <cell r="A18710">
            <v>2015</v>
          </cell>
          <cell r="B18710" t="str">
            <v>EIU</v>
          </cell>
        </row>
        <row r="18711">
          <cell r="A18711" t="str">
            <v>n/a</v>
          </cell>
          <cell r="B18711" t="str">
            <v>n/a</v>
          </cell>
          <cell r="D18711" t="str">
            <v>n/a</v>
          </cell>
        </row>
        <row r="18712">
          <cell r="A18712">
            <v>2015</v>
          </cell>
          <cell r="B18712" t="str">
            <v>EIU</v>
          </cell>
        </row>
        <row r="18713">
          <cell r="A18713" t="str">
            <v>n/a</v>
          </cell>
          <cell r="B18713" t="str">
            <v>n/a</v>
          </cell>
          <cell r="D18713" t="str">
            <v>n/a</v>
          </cell>
        </row>
        <row r="18714">
          <cell r="A18714" t="str">
            <v>n/a</v>
          </cell>
          <cell r="B18714" t="str">
            <v>n/a</v>
          </cell>
          <cell r="D18714" t="str">
            <v>n/a</v>
          </cell>
        </row>
        <row r="18715">
          <cell r="A18715">
            <v>2015</v>
          </cell>
          <cell r="B18715" t="str">
            <v>EIU</v>
          </cell>
        </row>
        <row r="18716">
          <cell r="A18716" t="str">
            <v>n/a</v>
          </cell>
          <cell r="B18716" t="str">
            <v>n/a</v>
          </cell>
          <cell r="D18716" t="str">
            <v>n/a</v>
          </cell>
        </row>
        <row r="18717">
          <cell r="A18717">
            <v>2015</v>
          </cell>
          <cell r="B18717" t="str">
            <v>EIU</v>
          </cell>
        </row>
        <row r="18718">
          <cell r="A18718">
            <v>2015</v>
          </cell>
          <cell r="B18718" t="str">
            <v>EIU</v>
          </cell>
        </row>
        <row r="18719">
          <cell r="A18719">
            <v>2015</v>
          </cell>
          <cell r="B18719" t="str">
            <v>EIU</v>
          </cell>
        </row>
        <row r="18720">
          <cell r="A18720">
            <v>2015</v>
          </cell>
          <cell r="B18720" t="str">
            <v>EIU</v>
          </cell>
        </row>
        <row r="18721">
          <cell r="A18721">
            <v>2015</v>
          </cell>
          <cell r="B18721" t="str">
            <v>EIU</v>
          </cell>
        </row>
        <row r="18722">
          <cell r="A18722">
            <v>2015</v>
          </cell>
          <cell r="B18722" t="str">
            <v>EIU</v>
          </cell>
        </row>
        <row r="18723">
          <cell r="A18723">
            <v>2015</v>
          </cell>
          <cell r="B18723" t="str">
            <v>EIU</v>
          </cell>
        </row>
        <row r="18724">
          <cell r="A18724">
            <v>2015</v>
          </cell>
          <cell r="B18724" t="str">
            <v>EIU</v>
          </cell>
        </row>
        <row r="18725">
          <cell r="A18725">
            <v>2015</v>
          </cell>
          <cell r="B18725" t="str">
            <v>EIU</v>
          </cell>
        </row>
        <row r="18726">
          <cell r="A18726" t="str">
            <v>n/a</v>
          </cell>
          <cell r="B18726" t="str">
            <v>n/a</v>
          </cell>
          <cell r="D18726" t="str">
            <v>n/a</v>
          </cell>
        </row>
        <row r="18727">
          <cell r="A18727">
            <v>2015</v>
          </cell>
          <cell r="B18727" t="str">
            <v>EIU</v>
          </cell>
        </row>
        <row r="18728">
          <cell r="A18728">
            <v>2015</v>
          </cell>
          <cell r="B18728" t="str">
            <v>EIU</v>
          </cell>
        </row>
        <row r="18729">
          <cell r="A18729" t="str">
            <v>n/a</v>
          </cell>
          <cell r="B18729" t="str">
            <v>n/a</v>
          </cell>
          <cell r="D18729" t="str">
            <v>n/a</v>
          </cell>
        </row>
        <row r="18730">
          <cell r="A18730">
            <v>2015</v>
          </cell>
          <cell r="B18730" t="str">
            <v>EIU</v>
          </cell>
        </row>
        <row r="18731">
          <cell r="A18731">
            <v>2015</v>
          </cell>
          <cell r="B18731" t="str">
            <v>EIU</v>
          </cell>
        </row>
        <row r="18732">
          <cell r="A18732">
            <v>2015</v>
          </cell>
          <cell r="B18732" t="str">
            <v>EIU</v>
          </cell>
        </row>
        <row r="18733">
          <cell r="A18733">
            <v>2015</v>
          </cell>
          <cell r="B18733" t="str">
            <v>EIU</v>
          </cell>
        </row>
        <row r="18734">
          <cell r="A18734" t="str">
            <v>n/a</v>
          </cell>
          <cell r="B18734" t="str">
            <v>n/a</v>
          </cell>
          <cell r="D18734" t="str">
            <v>n/a</v>
          </cell>
        </row>
        <row r="18735">
          <cell r="A18735">
            <v>2015</v>
          </cell>
          <cell r="B18735" t="str">
            <v>EIU</v>
          </cell>
        </row>
        <row r="18736">
          <cell r="A18736" t="str">
            <v>n/a</v>
          </cell>
          <cell r="B18736" t="str">
            <v>n/a</v>
          </cell>
          <cell r="D18736" t="str">
            <v>n/a</v>
          </cell>
        </row>
        <row r="18737">
          <cell r="A18737">
            <v>2015</v>
          </cell>
          <cell r="B18737" t="str">
            <v>EIU</v>
          </cell>
        </row>
        <row r="18738">
          <cell r="A18738">
            <v>2015</v>
          </cell>
          <cell r="B18738" t="str">
            <v>EIU</v>
          </cell>
        </row>
        <row r="18739">
          <cell r="A18739">
            <v>2015</v>
          </cell>
          <cell r="B18739" t="str">
            <v>EIU</v>
          </cell>
        </row>
        <row r="18740">
          <cell r="A18740" t="str">
            <v>n/a</v>
          </cell>
          <cell r="B18740" t="str">
            <v>n/a</v>
          </cell>
          <cell r="D18740" t="str">
            <v>n/a</v>
          </cell>
        </row>
        <row r="18741">
          <cell r="A18741">
            <v>2015</v>
          </cell>
          <cell r="B18741" t="str">
            <v>EIU</v>
          </cell>
        </row>
        <row r="18742">
          <cell r="A18742" t="str">
            <v>n/a</v>
          </cell>
          <cell r="B18742" t="str">
            <v>n/a</v>
          </cell>
          <cell r="D18742" t="str">
            <v>n/a</v>
          </cell>
        </row>
        <row r="18743">
          <cell r="A18743">
            <v>2015</v>
          </cell>
          <cell r="B18743" t="str">
            <v>EIU</v>
          </cell>
        </row>
        <row r="18744">
          <cell r="A18744">
            <v>2015</v>
          </cell>
          <cell r="B18744" t="str">
            <v>EIU</v>
          </cell>
        </row>
        <row r="18745">
          <cell r="A18745">
            <v>2015</v>
          </cell>
          <cell r="B18745" t="str">
            <v>EIU</v>
          </cell>
        </row>
        <row r="18746">
          <cell r="A18746" t="str">
            <v>n/a</v>
          </cell>
          <cell r="B18746" t="str">
            <v>n/a</v>
          </cell>
          <cell r="D18746" t="str">
            <v>n/a</v>
          </cell>
        </row>
        <row r="18747">
          <cell r="A18747">
            <v>2015</v>
          </cell>
          <cell r="B18747" t="str">
            <v>EIU</v>
          </cell>
        </row>
        <row r="18748">
          <cell r="A18748">
            <v>2015</v>
          </cell>
          <cell r="B18748" t="str">
            <v>EIU</v>
          </cell>
        </row>
        <row r="18749">
          <cell r="A18749">
            <v>2015</v>
          </cell>
          <cell r="B18749" t="str">
            <v>EIU</v>
          </cell>
        </row>
        <row r="18750">
          <cell r="A18750">
            <v>2015</v>
          </cell>
          <cell r="B18750" t="str">
            <v>EIU</v>
          </cell>
        </row>
        <row r="18751">
          <cell r="A18751">
            <v>2015</v>
          </cell>
          <cell r="B18751" t="str">
            <v>World Bank</v>
          </cell>
        </row>
        <row r="18752">
          <cell r="A18752">
            <v>2015</v>
          </cell>
          <cell r="B18752" t="str">
            <v>EIU</v>
          </cell>
        </row>
        <row r="18753">
          <cell r="A18753">
            <v>2015</v>
          </cell>
          <cell r="B18753" t="str">
            <v>EIU</v>
          </cell>
        </row>
        <row r="18754">
          <cell r="A18754">
            <v>2015</v>
          </cell>
          <cell r="B18754" t="str">
            <v>EIU</v>
          </cell>
        </row>
        <row r="18755">
          <cell r="A18755">
            <v>2015</v>
          </cell>
          <cell r="B18755" t="str">
            <v>EIU</v>
          </cell>
        </row>
        <row r="18756">
          <cell r="A18756">
            <v>2015</v>
          </cell>
          <cell r="B18756" t="str">
            <v>EIU</v>
          </cell>
        </row>
        <row r="18757">
          <cell r="A18757" t="str">
            <v>n/a</v>
          </cell>
          <cell r="B18757" t="str">
            <v>n/a</v>
          </cell>
          <cell r="D18757" t="str">
            <v>n/a</v>
          </cell>
        </row>
        <row r="18758">
          <cell r="A18758">
            <v>2015</v>
          </cell>
          <cell r="B18758" t="str">
            <v>EIU</v>
          </cell>
        </row>
        <row r="18759">
          <cell r="A18759">
            <v>2015</v>
          </cell>
          <cell r="B18759" t="str">
            <v>EIU</v>
          </cell>
        </row>
        <row r="18760">
          <cell r="A18760">
            <v>2015</v>
          </cell>
          <cell r="B18760" t="str">
            <v>EIU</v>
          </cell>
        </row>
        <row r="18761">
          <cell r="A18761">
            <v>2015</v>
          </cell>
          <cell r="B18761" t="str">
            <v>EIU</v>
          </cell>
        </row>
        <row r="18762">
          <cell r="A18762">
            <v>2015</v>
          </cell>
          <cell r="B18762" t="str">
            <v>EIU</v>
          </cell>
        </row>
        <row r="18763">
          <cell r="A18763">
            <v>2015</v>
          </cell>
          <cell r="B18763" t="str">
            <v>EIU</v>
          </cell>
        </row>
        <row r="18764">
          <cell r="A18764">
            <v>2015</v>
          </cell>
          <cell r="B18764" t="str">
            <v>EIU</v>
          </cell>
        </row>
        <row r="18765">
          <cell r="A18765">
            <v>2015</v>
          </cell>
          <cell r="B18765" t="str">
            <v>EIU</v>
          </cell>
        </row>
        <row r="18766">
          <cell r="A18766" t="str">
            <v>n/a</v>
          </cell>
          <cell r="B18766" t="str">
            <v>n/a</v>
          </cell>
          <cell r="D18766" t="str">
            <v>n/a</v>
          </cell>
        </row>
        <row r="18767">
          <cell r="A18767" t="str">
            <v>n/a</v>
          </cell>
          <cell r="B18767" t="str">
            <v>n/a</v>
          </cell>
          <cell r="D18767" t="str">
            <v>n/a</v>
          </cell>
        </row>
        <row r="18768">
          <cell r="A18768">
            <v>2015</v>
          </cell>
          <cell r="B18768" t="str">
            <v>EIU</v>
          </cell>
        </row>
        <row r="18769">
          <cell r="A18769">
            <v>2015</v>
          </cell>
          <cell r="B18769" t="str">
            <v>EIU</v>
          </cell>
        </row>
        <row r="18770">
          <cell r="A18770">
            <v>2015</v>
          </cell>
          <cell r="B18770" t="str">
            <v>EIU</v>
          </cell>
        </row>
        <row r="18771">
          <cell r="A18771">
            <v>2015</v>
          </cell>
          <cell r="B18771" t="str">
            <v>EIU</v>
          </cell>
        </row>
        <row r="18772">
          <cell r="A18772">
            <v>2015</v>
          </cell>
          <cell r="B18772" t="str">
            <v>EIU</v>
          </cell>
        </row>
        <row r="18773">
          <cell r="A18773">
            <v>2015</v>
          </cell>
          <cell r="B18773" t="str">
            <v>EIU</v>
          </cell>
        </row>
        <row r="18774">
          <cell r="A18774">
            <v>2015</v>
          </cell>
          <cell r="B18774" t="str">
            <v>EIU</v>
          </cell>
        </row>
        <row r="18775">
          <cell r="A18775">
            <v>2015</v>
          </cell>
          <cell r="B18775" t="str">
            <v>EIU</v>
          </cell>
        </row>
        <row r="18776">
          <cell r="A18776">
            <v>2015</v>
          </cell>
          <cell r="B18776" t="str">
            <v>EIU</v>
          </cell>
        </row>
        <row r="18777">
          <cell r="A18777">
            <v>2015</v>
          </cell>
          <cell r="B18777" t="str">
            <v>EIU</v>
          </cell>
        </row>
        <row r="18778">
          <cell r="A18778">
            <v>2015</v>
          </cell>
          <cell r="B18778" t="str">
            <v>EIU</v>
          </cell>
        </row>
        <row r="18779">
          <cell r="A18779">
            <v>2015</v>
          </cell>
          <cell r="B18779" t="str">
            <v>EIU</v>
          </cell>
        </row>
        <row r="18780">
          <cell r="A18780" t="str">
            <v>n/a</v>
          </cell>
          <cell r="B18780" t="str">
            <v>n/a</v>
          </cell>
          <cell r="D18780" t="str">
            <v>n/a</v>
          </cell>
        </row>
        <row r="18781">
          <cell r="A18781">
            <v>2015</v>
          </cell>
          <cell r="B18781" t="str">
            <v>EIU</v>
          </cell>
        </row>
        <row r="18782">
          <cell r="A18782">
            <v>2015</v>
          </cell>
          <cell r="B18782" t="str">
            <v>EIU</v>
          </cell>
        </row>
        <row r="18783">
          <cell r="A18783">
            <v>2015</v>
          </cell>
          <cell r="B18783" t="str">
            <v>EIU</v>
          </cell>
        </row>
        <row r="18784">
          <cell r="A18784">
            <v>2015</v>
          </cell>
          <cell r="B18784" t="str">
            <v>EIU</v>
          </cell>
        </row>
        <row r="18785">
          <cell r="A18785" t="str">
            <v>n/a</v>
          </cell>
          <cell r="B18785" t="str">
            <v>n/a</v>
          </cell>
          <cell r="D18785" t="str">
            <v>n/a</v>
          </cell>
        </row>
        <row r="18786">
          <cell r="A18786">
            <v>2015</v>
          </cell>
          <cell r="B18786" t="str">
            <v>EIU</v>
          </cell>
        </row>
        <row r="18787">
          <cell r="A18787">
            <v>2015</v>
          </cell>
          <cell r="B18787" t="str">
            <v>EIU</v>
          </cell>
        </row>
        <row r="18788">
          <cell r="A18788">
            <v>2015</v>
          </cell>
          <cell r="B18788" t="str">
            <v>EIU</v>
          </cell>
        </row>
        <row r="18789">
          <cell r="A18789">
            <v>2015</v>
          </cell>
          <cell r="B18789" t="str">
            <v>EIU</v>
          </cell>
        </row>
        <row r="18790">
          <cell r="A18790">
            <v>2015</v>
          </cell>
          <cell r="B18790" t="str">
            <v>EIU</v>
          </cell>
        </row>
        <row r="18791">
          <cell r="A18791">
            <v>2015</v>
          </cell>
          <cell r="B18791" t="str">
            <v>EIU</v>
          </cell>
        </row>
        <row r="18792">
          <cell r="A18792">
            <v>2015</v>
          </cell>
          <cell r="B18792" t="str">
            <v>EIU</v>
          </cell>
        </row>
        <row r="18793">
          <cell r="A18793">
            <v>2015</v>
          </cell>
          <cell r="B18793" t="str">
            <v>EIU</v>
          </cell>
        </row>
        <row r="18794">
          <cell r="A18794">
            <v>2015</v>
          </cell>
          <cell r="B18794" t="str">
            <v>EIU</v>
          </cell>
        </row>
        <row r="18795">
          <cell r="A18795">
            <v>2015</v>
          </cell>
          <cell r="B18795" t="str">
            <v>EIU</v>
          </cell>
        </row>
        <row r="18796">
          <cell r="A18796">
            <v>2015</v>
          </cell>
          <cell r="B18796" t="str">
            <v>EIU</v>
          </cell>
        </row>
        <row r="18797">
          <cell r="A18797" t="str">
            <v>n/a</v>
          </cell>
          <cell r="B18797" t="str">
            <v>n/a</v>
          </cell>
          <cell r="D18797" t="str">
            <v>n/a</v>
          </cell>
        </row>
        <row r="18798">
          <cell r="A18798">
            <v>2015</v>
          </cell>
          <cell r="B18798" t="str">
            <v>EIU</v>
          </cell>
        </row>
        <row r="18799">
          <cell r="A18799" t="str">
            <v>n/a</v>
          </cell>
          <cell r="B18799" t="str">
            <v>n/a</v>
          </cell>
          <cell r="D18799" t="str">
            <v>n/a</v>
          </cell>
        </row>
        <row r="18800">
          <cell r="A18800" t="str">
            <v>n/a</v>
          </cell>
          <cell r="B18800" t="str">
            <v>n/a</v>
          </cell>
          <cell r="D18800" t="str">
            <v>n/a</v>
          </cell>
        </row>
        <row r="18801">
          <cell r="A18801">
            <v>2015</v>
          </cell>
          <cell r="B18801" t="str">
            <v>EIU</v>
          </cell>
        </row>
        <row r="18802">
          <cell r="A18802" t="str">
            <v>n/a</v>
          </cell>
          <cell r="B18802" t="str">
            <v>n/a</v>
          </cell>
          <cell r="D18802" t="str">
            <v>n/a</v>
          </cell>
        </row>
        <row r="18803">
          <cell r="A18803">
            <v>2015</v>
          </cell>
          <cell r="B18803" t="str">
            <v>EIU</v>
          </cell>
        </row>
        <row r="18804">
          <cell r="A18804">
            <v>2015</v>
          </cell>
          <cell r="B18804" t="str">
            <v>EIU</v>
          </cell>
        </row>
        <row r="18805">
          <cell r="A18805">
            <v>2015</v>
          </cell>
          <cell r="B18805" t="str">
            <v>EIU</v>
          </cell>
        </row>
        <row r="18806">
          <cell r="A18806">
            <v>2015</v>
          </cell>
          <cell r="B18806" t="str">
            <v>EIU</v>
          </cell>
        </row>
        <row r="18807">
          <cell r="A18807">
            <v>2015</v>
          </cell>
          <cell r="B18807" t="str">
            <v>EIU</v>
          </cell>
        </row>
        <row r="18808">
          <cell r="A18808">
            <v>2015</v>
          </cell>
          <cell r="B18808" t="str">
            <v>EIU</v>
          </cell>
        </row>
        <row r="18809">
          <cell r="A18809">
            <v>2015</v>
          </cell>
          <cell r="B18809" t="str">
            <v>EIU</v>
          </cell>
        </row>
        <row r="18810">
          <cell r="A18810">
            <v>2015</v>
          </cell>
          <cell r="B18810" t="str">
            <v>EIU</v>
          </cell>
        </row>
        <row r="18811">
          <cell r="A18811">
            <v>2015</v>
          </cell>
          <cell r="B18811" t="str">
            <v>EIU</v>
          </cell>
        </row>
        <row r="18812">
          <cell r="A18812" t="str">
            <v>n/a</v>
          </cell>
          <cell r="B18812" t="str">
            <v>n/a</v>
          </cell>
          <cell r="D18812" t="str">
            <v>n/a</v>
          </cell>
        </row>
        <row r="18813">
          <cell r="A18813">
            <v>2015</v>
          </cell>
          <cell r="B18813" t="str">
            <v>EIU</v>
          </cell>
        </row>
        <row r="18814">
          <cell r="A18814">
            <v>2015</v>
          </cell>
          <cell r="B18814" t="str">
            <v>EIU</v>
          </cell>
        </row>
        <row r="18815">
          <cell r="A18815" t="str">
            <v>n/a</v>
          </cell>
          <cell r="B18815" t="str">
            <v>n/a</v>
          </cell>
          <cell r="D18815" t="str">
            <v>n/a</v>
          </cell>
        </row>
        <row r="18816">
          <cell r="A18816">
            <v>2015</v>
          </cell>
          <cell r="B18816" t="str">
            <v>EIU</v>
          </cell>
        </row>
        <row r="18817">
          <cell r="A18817">
            <v>2015</v>
          </cell>
          <cell r="B18817" t="str">
            <v>EIU</v>
          </cell>
        </row>
        <row r="18818">
          <cell r="A18818">
            <v>2015</v>
          </cell>
          <cell r="B18818" t="str">
            <v>EIU</v>
          </cell>
        </row>
        <row r="18819">
          <cell r="A18819">
            <v>2015</v>
          </cell>
          <cell r="B18819" t="str">
            <v>EIU</v>
          </cell>
        </row>
        <row r="18820">
          <cell r="A18820" t="str">
            <v>n/a</v>
          </cell>
          <cell r="B18820" t="str">
            <v>n/a</v>
          </cell>
          <cell r="D18820" t="str">
            <v>n/a</v>
          </cell>
        </row>
        <row r="18821">
          <cell r="A18821">
            <v>2015</v>
          </cell>
          <cell r="B18821" t="str">
            <v>EIU</v>
          </cell>
        </row>
        <row r="18822">
          <cell r="A18822" t="str">
            <v>n/a</v>
          </cell>
          <cell r="B18822" t="str">
            <v>n/a</v>
          </cell>
          <cell r="D18822" t="str">
            <v>n/a</v>
          </cell>
        </row>
        <row r="18823">
          <cell r="A18823">
            <v>2015</v>
          </cell>
          <cell r="B18823" t="str">
            <v>EIU</v>
          </cell>
        </row>
        <row r="18824">
          <cell r="A18824">
            <v>2015</v>
          </cell>
          <cell r="B18824" t="str">
            <v>EIU</v>
          </cell>
        </row>
        <row r="18825">
          <cell r="A18825">
            <v>2015</v>
          </cell>
          <cell r="B18825" t="str">
            <v>EIU</v>
          </cell>
        </row>
        <row r="18826">
          <cell r="A18826" t="str">
            <v>n/a</v>
          </cell>
          <cell r="B18826" t="str">
            <v>n/a</v>
          </cell>
          <cell r="D18826" t="str">
            <v>n/a</v>
          </cell>
        </row>
        <row r="18827">
          <cell r="A18827">
            <v>2015</v>
          </cell>
          <cell r="B18827" t="str">
            <v>EIU</v>
          </cell>
        </row>
        <row r="18828">
          <cell r="A18828" t="str">
            <v>n/a</v>
          </cell>
          <cell r="B18828" t="str">
            <v>n/a</v>
          </cell>
          <cell r="D18828" t="str">
            <v>n/a</v>
          </cell>
        </row>
        <row r="18829">
          <cell r="A18829">
            <v>2015</v>
          </cell>
          <cell r="B18829" t="str">
            <v>EIU</v>
          </cell>
        </row>
        <row r="18830">
          <cell r="A18830">
            <v>2015</v>
          </cell>
          <cell r="B18830" t="str">
            <v>EIU</v>
          </cell>
        </row>
        <row r="18831">
          <cell r="A18831">
            <v>2015</v>
          </cell>
          <cell r="B18831" t="str">
            <v>EIU</v>
          </cell>
        </row>
        <row r="18832">
          <cell r="A18832" t="str">
            <v>n/a</v>
          </cell>
          <cell r="B18832" t="str">
            <v>n/a</v>
          </cell>
          <cell r="D18832" t="str">
            <v>n/a</v>
          </cell>
        </row>
        <row r="18833">
          <cell r="A18833">
            <v>2015</v>
          </cell>
          <cell r="B18833" t="str">
            <v>EIU</v>
          </cell>
        </row>
        <row r="18834">
          <cell r="A18834">
            <v>2015</v>
          </cell>
          <cell r="B18834" t="str">
            <v>EIU</v>
          </cell>
        </row>
        <row r="18835">
          <cell r="A18835">
            <v>2015</v>
          </cell>
          <cell r="B18835" t="str">
            <v>EIU</v>
          </cell>
        </row>
        <row r="18836">
          <cell r="A18836">
            <v>2015</v>
          </cell>
          <cell r="B18836" t="str">
            <v>EIU</v>
          </cell>
        </row>
        <row r="18837">
          <cell r="A18837">
            <v>2015</v>
          </cell>
          <cell r="B18837" t="str">
            <v>World Bank</v>
          </cell>
        </row>
        <row r="18838">
          <cell r="A18838">
            <v>2015</v>
          </cell>
          <cell r="B18838" t="str">
            <v>EIU</v>
          </cell>
        </row>
        <row r="18839">
          <cell r="A18839">
            <v>2015</v>
          </cell>
          <cell r="B18839" t="str">
            <v>EIU</v>
          </cell>
        </row>
        <row r="18840">
          <cell r="A18840">
            <v>2015</v>
          </cell>
          <cell r="B18840" t="str">
            <v>EIU</v>
          </cell>
        </row>
        <row r="18841">
          <cell r="A18841">
            <v>2015</v>
          </cell>
          <cell r="B18841" t="str">
            <v>EIU</v>
          </cell>
        </row>
        <row r="18842">
          <cell r="A18842">
            <v>2015</v>
          </cell>
          <cell r="B18842" t="str">
            <v>EIU</v>
          </cell>
        </row>
        <row r="18843">
          <cell r="A18843" t="str">
            <v>n/a</v>
          </cell>
          <cell r="B18843" t="str">
            <v>n/a</v>
          </cell>
          <cell r="D18843" t="str">
            <v>n/a</v>
          </cell>
        </row>
        <row r="18844">
          <cell r="A18844">
            <v>2015</v>
          </cell>
          <cell r="B18844" t="str">
            <v>EIU</v>
          </cell>
        </row>
        <row r="18845">
          <cell r="A18845">
            <v>2015</v>
          </cell>
          <cell r="B18845" t="str">
            <v>EIU</v>
          </cell>
        </row>
        <row r="18846">
          <cell r="A18846">
            <v>2015</v>
          </cell>
          <cell r="B18846" t="str">
            <v>EIU</v>
          </cell>
        </row>
        <row r="18847">
          <cell r="A18847">
            <v>2015</v>
          </cell>
          <cell r="B18847" t="str">
            <v>EIU</v>
          </cell>
        </row>
        <row r="18848">
          <cell r="A18848">
            <v>2015</v>
          </cell>
          <cell r="B18848" t="str">
            <v>EIU</v>
          </cell>
        </row>
        <row r="18849">
          <cell r="A18849">
            <v>2015</v>
          </cell>
          <cell r="B18849" t="str">
            <v>EIU</v>
          </cell>
        </row>
        <row r="18850">
          <cell r="A18850">
            <v>2015</v>
          </cell>
          <cell r="B18850" t="str">
            <v>EIU</v>
          </cell>
        </row>
        <row r="18851">
          <cell r="A18851">
            <v>2015</v>
          </cell>
          <cell r="B18851" t="str">
            <v>EIU</v>
          </cell>
        </row>
        <row r="18852">
          <cell r="A18852" t="str">
            <v>n/a</v>
          </cell>
          <cell r="B18852" t="str">
            <v>n/a</v>
          </cell>
          <cell r="D18852" t="str">
            <v>n/a</v>
          </cell>
        </row>
        <row r="18853">
          <cell r="A18853" t="str">
            <v>n/a</v>
          </cell>
          <cell r="B18853" t="str">
            <v>n/a</v>
          </cell>
          <cell r="D18853" t="str">
            <v>n/a</v>
          </cell>
        </row>
        <row r="18854">
          <cell r="A18854">
            <v>2015</v>
          </cell>
          <cell r="B18854" t="str">
            <v>EIU</v>
          </cell>
        </row>
        <row r="18855">
          <cell r="A18855">
            <v>2015</v>
          </cell>
          <cell r="B18855" t="str">
            <v>EIU</v>
          </cell>
        </row>
        <row r="18856">
          <cell r="A18856">
            <v>2015</v>
          </cell>
          <cell r="B18856" t="str">
            <v>EIU</v>
          </cell>
        </row>
        <row r="18857">
          <cell r="A18857">
            <v>2015</v>
          </cell>
          <cell r="B18857" t="str">
            <v>EIU</v>
          </cell>
        </row>
        <row r="18858">
          <cell r="A18858">
            <v>2015</v>
          </cell>
          <cell r="B18858" t="str">
            <v>EIU</v>
          </cell>
        </row>
        <row r="18859">
          <cell r="A18859">
            <v>2015</v>
          </cell>
          <cell r="B18859" t="str">
            <v>EIU</v>
          </cell>
        </row>
        <row r="18860">
          <cell r="A18860">
            <v>2015</v>
          </cell>
          <cell r="B18860" t="str">
            <v>EIU</v>
          </cell>
        </row>
        <row r="18861">
          <cell r="A18861">
            <v>2015</v>
          </cell>
          <cell r="B18861" t="str">
            <v>EIU</v>
          </cell>
        </row>
        <row r="18862">
          <cell r="A18862">
            <v>2015</v>
          </cell>
          <cell r="B18862" t="str">
            <v>EIU</v>
          </cell>
        </row>
        <row r="18863">
          <cell r="A18863">
            <v>2015</v>
          </cell>
          <cell r="B18863" t="str">
            <v>EIU</v>
          </cell>
        </row>
        <row r="18864">
          <cell r="A18864">
            <v>2015</v>
          </cell>
          <cell r="B18864" t="str">
            <v>EIU</v>
          </cell>
        </row>
        <row r="18865">
          <cell r="A18865">
            <v>2015</v>
          </cell>
          <cell r="B18865" t="str">
            <v>EIU</v>
          </cell>
        </row>
        <row r="18866">
          <cell r="A18866" t="str">
            <v>n/a</v>
          </cell>
          <cell r="B18866" t="str">
            <v>n/a</v>
          </cell>
          <cell r="D18866" t="str">
            <v>n/a</v>
          </cell>
        </row>
        <row r="18867">
          <cell r="A18867">
            <v>2015</v>
          </cell>
          <cell r="B18867" t="str">
            <v>EIU</v>
          </cell>
        </row>
        <row r="18868">
          <cell r="A18868">
            <v>2015</v>
          </cell>
          <cell r="B18868" t="str">
            <v>EIU</v>
          </cell>
        </row>
        <row r="18869">
          <cell r="A18869">
            <v>2015</v>
          </cell>
          <cell r="B18869" t="str">
            <v>EIU</v>
          </cell>
        </row>
        <row r="18870">
          <cell r="A18870">
            <v>2015</v>
          </cell>
          <cell r="B18870" t="str">
            <v>EIU</v>
          </cell>
        </row>
        <row r="18871">
          <cell r="A18871" t="str">
            <v>n/a</v>
          </cell>
          <cell r="B18871" t="str">
            <v>n/a</v>
          </cell>
          <cell r="D18871" t="str">
            <v>n/a</v>
          </cell>
        </row>
        <row r="18872">
          <cell r="A18872">
            <v>2015</v>
          </cell>
          <cell r="B18872" t="str">
            <v>EIU</v>
          </cell>
        </row>
        <row r="18873">
          <cell r="A18873">
            <v>2015</v>
          </cell>
          <cell r="B18873" t="str">
            <v>EIU</v>
          </cell>
        </row>
        <row r="18874">
          <cell r="A18874">
            <v>2015</v>
          </cell>
          <cell r="B18874" t="str">
            <v>EIU</v>
          </cell>
        </row>
        <row r="18875">
          <cell r="A18875">
            <v>2015</v>
          </cell>
          <cell r="B18875" t="str">
            <v>EIU</v>
          </cell>
        </row>
        <row r="18876">
          <cell r="A18876">
            <v>2015</v>
          </cell>
          <cell r="B18876" t="str">
            <v>EIU</v>
          </cell>
        </row>
        <row r="18877">
          <cell r="A18877">
            <v>2015</v>
          </cell>
          <cell r="B18877" t="str">
            <v>EIU</v>
          </cell>
        </row>
        <row r="18878">
          <cell r="A18878">
            <v>2015</v>
          </cell>
          <cell r="B18878" t="str">
            <v>EIU</v>
          </cell>
        </row>
        <row r="18879">
          <cell r="A18879">
            <v>2015</v>
          </cell>
          <cell r="B18879" t="str">
            <v>EIU</v>
          </cell>
        </row>
        <row r="18880">
          <cell r="A18880">
            <v>2015</v>
          </cell>
          <cell r="B18880" t="str">
            <v>EIU</v>
          </cell>
        </row>
        <row r="18881">
          <cell r="A18881">
            <v>2015</v>
          </cell>
          <cell r="B18881" t="str">
            <v>EIU</v>
          </cell>
        </row>
        <row r="18882">
          <cell r="A18882">
            <v>2015</v>
          </cell>
          <cell r="B18882" t="str">
            <v>EIU</v>
          </cell>
        </row>
        <row r="18883">
          <cell r="A18883" t="str">
            <v>n/a</v>
          </cell>
          <cell r="B18883" t="str">
            <v>n/a</v>
          </cell>
          <cell r="D18883" t="str">
            <v>n/a</v>
          </cell>
        </row>
        <row r="18884">
          <cell r="A18884">
            <v>2015</v>
          </cell>
          <cell r="B18884" t="str">
            <v>World Bank</v>
          </cell>
        </row>
        <row r="18885">
          <cell r="A18885" t="str">
            <v>n/a</v>
          </cell>
          <cell r="B18885" t="str">
            <v>n/a</v>
          </cell>
          <cell r="D18885" t="str">
            <v>n/a</v>
          </cell>
        </row>
        <row r="18886">
          <cell r="A18886" t="str">
            <v>n/a</v>
          </cell>
          <cell r="B18886" t="str">
            <v>n/a</v>
          </cell>
          <cell r="D18886" t="str">
            <v>n/a</v>
          </cell>
        </row>
        <row r="18887">
          <cell r="A18887">
            <v>2015</v>
          </cell>
          <cell r="B18887" t="str">
            <v>EIU</v>
          </cell>
        </row>
        <row r="18888">
          <cell r="A18888" t="str">
            <v>n/a</v>
          </cell>
          <cell r="B18888" t="str">
            <v>n/a</v>
          </cell>
          <cell r="D18888" t="str">
            <v>n/a</v>
          </cell>
        </row>
        <row r="18889">
          <cell r="A18889">
            <v>2015</v>
          </cell>
          <cell r="B18889" t="str">
            <v>World Bank</v>
          </cell>
        </row>
        <row r="18890">
          <cell r="A18890">
            <v>2015</v>
          </cell>
          <cell r="B18890" t="str">
            <v>World Bank</v>
          </cell>
        </row>
        <row r="18891">
          <cell r="A18891">
            <v>2015</v>
          </cell>
          <cell r="B18891" t="str">
            <v>World Bank</v>
          </cell>
        </row>
        <row r="18892">
          <cell r="A18892">
            <v>2015</v>
          </cell>
          <cell r="B18892" t="str">
            <v>EIU</v>
          </cell>
        </row>
        <row r="18893">
          <cell r="A18893">
            <v>2015</v>
          </cell>
          <cell r="B18893" t="str">
            <v>EIU</v>
          </cell>
        </row>
        <row r="18894">
          <cell r="A18894">
            <v>2015</v>
          </cell>
          <cell r="B18894" t="str">
            <v>EIU</v>
          </cell>
        </row>
        <row r="18895">
          <cell r="A18895">
            <v>2015</v>
          </cell>
          <cell r="B18895" t="str">
            <v>EIU</v>
          </cell>
        </row>
        <row r="18896">
          <cell r="A18896">
            <v>2015</v>
          </cell>
          <cell r="B18896" t="str">
            <v>World Bank</v>
          </cell>
        </row>
        <row r="18897">
          <cell r="A18897">
            <v>2015</v>
          </cell>
          <cell r="B18897" t="str">
            <v>World Bank</v>
          </cell>
        </row>
        <row r="18898">
          <cell r="A18898" t="str">
            <v>n/a</v>
          </cell>
          <cell r="B18898" t="str">
            <v>n/a</v>
          </cell>
          <cell r="D18898" t="str">
            <v>n/a</v>
          </cell>
        </row>
        <row r="18899">
          <cell r="A18899">
            <v>2015</v>
          </cell>
          <cell r="B18899" t="str">
            <v>EIU</v>
          </cell>
        </row>
        <row r="18900">
          <cell r="A18900">
            <v>2015</v>
          </cell>
          <cell r="B18900" t="str">
            <v>World Bank</v>
          </cell>
        </row>
        <row r="18901">
          <cell r="A18901" t="str">
            <v>n/a</v>
          </cell>
          <cell r="B18901" t="str">
            <v>n/a</v>
          </cell>
          <cell r="D18901" t="str">
            <v>n/a</v>
          </cell>
        </row>
        <row r="18902">
          <cell r="A18902">
            <v>2015</v>
          </cell>
          <cell r="B18902" t="str">
            <v>World Bank</v>
          </cell>
        </row>
        <row r="18903">
          <cell r="A18903">
            <v>2015</v>
          </cell>
          <cell r="B18903" t="str">
            <v>EIU</v>
          </cell>
        </row>
        <row r="18904">
          <cell r="A18904">
            <v>2015</v>
          </cell>
          <cell r="B18904" t="str">
            <v>EIU</v>
          </cell>
        </row>
        <row r="18905">
          <cell r="A18905">
            <v>2015</v>
          </cell>
          <cell r="B18905" t="str">
            <v>World Bank</v>
          </cell>
        </row>
        <row r="18906">
          <cell r="A18906" t="str">
            <v>n/a</v>
          </cell>
          <cell r="B18906" t="str">
            <v>n/a</v>
          </cell>
          <cell r="D18906" t="str">
            <v>n/a</v>
          </cell>
        </row>
        <row r="18907">
          <cell r="A18907">
            <v>2015</v>
          </cell>
          <cell r="B18907" t="str">
            <v>World Bank</v>
          </cell>
        </row>
        <row r="18908">
          <cell r="A18908" t="str">
            <v>n/a</v>
          </cell>
          <cell r="B18908" t="str">
            <v>n/a</v>
          </cell>
          <cell r="D18908" t="str">
            <v>n/a</v>
          </cell>
        </row>
        <row r="18909">
          <cell r="A18909">
            <v>2015</v>
          </cell>
          <cell r="B18909" t="str">
            <v>EIU</v>
          </cell>
        </row>
        <row r="18910">
          <cell r="A18910">
            <v>2015</v>
          </cell>
          <cell r="B18910" t="str">
            <v>EIU</v>
          </cell>
        </row>
        <row r="18911">
          <cell r="A18911">
            <v>2015</v>
          </cell>
          <cell r="B18911" t="str">
            <v>EIU</v>
          </cell>
        </row>
        <row r="18912">
          <cell r="A18912" t="str">
            <v>n/a</v>
          </cell>
          <cell r="B18912" t="str">
            <v>n/a</v>
          </cell>
          <cell r="D18912" t="str">
            <v>n/a</v>
          </cell>
        </row>
        <row r="18913">
          <cell r="A18913">
            <v>2015</v>
          </cell>
          <cell r="B18913" t="str">
            <v>EIU</v>
          </cell>
        </row>
        <row r="18914">
          <cell r="A18914" t="str">
            <v>n/a</v>
          </cell>
          <cell r="B18914" t="str">
            <v>n/a</v>
          </cell>
          <cell r="D18914" t="str">
            <v>n/a</v>
          </cell>
        </row>
        <row r="18915">
          <cell r="A18915">
            <v>2015</v>
          </cell>
          <cell r="B18915" t="str">
            <v>EIU</v>
          </cell>
        </row>
        <row r="18916">
          <cell r="A18916">
            <v>2015</v>
          </cell>
          <cell r="B18916" t="str">
            <v>EIU</v>
          </cell>
        </row>
        <row r="18917">
          <cell r="A18917">
            <v>2015</v>
          </cell>
          <cell r="B18917" t="str">
            <v>World Bank</v>
          </cell>
        </row>
        <row r="18918">
          <cell r="A18918" t="str">
            <v>n/a</v>
          </cell>
          <cell r="B18918" t="str">
            <v>n/a</v>
          </cell>
          <cell r="D18918" t="str">
            <v>n/a</v>
          </cell>
        </row>
        <row r="18919">
          <cell r="A18919">
            <v>2015</v>
          </cell>
          <cell r="B18919" t="str">
            <v>World Bank</v>
          </cell>
        </row>
        <row r="18920">
          <cell r="A18920">
            <v>2015</v>
          </cell>
          <cell r="B18920" t="str">
            <v>World Bank</v>
          </cell>
        </row>
        <row r="18921">
          <cell r="A18921">
            <v>2015</v>
          </cell>
          <cell r="B18921" t="str">
            <v>World Bank</v>
          </cell>
        </row>
        <row r="18922">
          <cell r="A18922">
            <v>2015</v>
          </cell>
          <cell r="B18922" t="str">
            <v>EIU</v>
          </cell>
        </row>
        <row r="18923">
          <cell r="A18923">
            <v>2015</v>
          </cell>
          <cell r="B18923" t="str">
            <v>World Bank</v>
          </cell>
        </row>
        <row r="18924">
          <cell r="A18924">
            <v>2015</v>
          </cell>
          <cell r="B18924" t="str">
            <v>EIU</v>
          </cell>
        </row>
        <row r="18925">
          <cell r="A18925">
            <v>2015</v>
          </cell>
          <cell r="B18925" t="str">
            <v>World Bank</v>
          </cell>
        </row>
        <row r="18926">
          <cell r="A18926">
            <v>2015</v>
          </cell>
          <cell r="B18926" t="str">
            <v>World Bank</v>
          </cell>
        </row>
        <row r="18927">
          <cell r="A18927">
            <v>2015</v>
          </cell>
          <cell r="B18927" t="str">
            <v>World Bank</v>
          </cell>
        </row>
        <row r="18928">
          <cell r="A18928">
            <v>2015</v>
          </cell>
          <cell r="B18928" t="str">
            <v>World Bank</v>
          </cell>
        </row>
        <row r="18929">
          <cell r="A18929" t="str">
            <v>n/a</v>
          </cell>
          <cell r="B18929" t="str">
            <v>n/a</v>
          </cell>
          <cell r="D18929" t="str">
            <v>n/a</v>
          </cell>
        </row>
        <row r="18930">
          <cell r="A18930">
            <v>2015</v>
          </cell>
          <cell r="B18930" t="str">
            <v>World Bank</v>
          </cell>
        </row>
        <row r="18931">
          <cell r="A18931">
            <v>2015</v>
          </cell>
          <cell r="B18931" t="str">
            <v>EIU</v>
          </cell>
        </row>
        <row r="18932">
          <cell r="A18932">
            <v>2015</v>
          </cell>
          <cell r="B18932" t="str">
            <v>EIU</v>
          </cell>
        </row>
        <row r="18933">
          <cell r="A18933">
            <v>2015</v>
          </cell>
          <cell r="B18933" t="str">
            <v>World Bank</v>
          </cell>
        </row>
        <row r="18934">
          <cell r="A18934">
            <v>2015</v>
          </cell>
          <cell r="B18934" t="str">
            <v>EIU</v>
          </cell>
        </row>
        <row r="18935">
          <cell r="A18935">
            <v>2015</v>
          </cell>
          <cell r="B18935" t="str">
            <v>EIU</v>
          </cell>
        </row>
        <row r="18936">
          <cell r="A18936">
            <v>2015</v>
          </cell>
          <cell r="B18936" t="str">
            <v>EIU</v>
          </cell>
        </row>
        <row r="18937">
          <cell r="A18937">
            <v>2015</v>
          </cell>
          <cell r="B18937" t="str">
            <v>EIU</v>
          </cell>
        </row>
        <row r="18938">
          <cell r="A18938" t="str">
            <v>n/a</v>
          </cell>
          <cell r="B18938" t="str">
            <v>n/a</v>
          </cell>
          <cell r="D18938" t="str">
            <v>n/a</v>
          </cell>
        </row>
        <row r="18939">
          <cell r="A18939" t="str">
            <v>n/a</v>
          </cell>
          <cell r="B18939" t="str">
            <v>n/a</v>
          </cell>
          <cell r="D18939" t="str">
            <v>n/a</v>
          </cell>
        </row>
        <row r="18940">
          <cell r="A18940">
            <v>2015</v>
          </cell>
          <cell r="B18940" t="str">
            <v>EIU</v>
          </cell>
        </row>
        <row r="18941">
          <cell r="A18941">
            <v>2015</v>
          </cell>
          <cell r="B18941" t="str">
            <v>EIU</v>
          </cell>
        </row>
        <row r="18942">
          <cell r="A18942">
            <v>2015</v>
          </cell>
          <cell r="B18942" t="str">
            <v>World Bank</v>
          </cell>
        </row>
        <row r="18943">
          <cell r="A18943">
            <v>2015</v>
          </cell>
          <cell r="B18943" t="str">
            <v>EIU</v>
          </cell>
        </row>
        <row r="18944">
          <cell r="A18944">
            <v>2015</v>
          </cell>
          <cell r="B18944" t="str">
            <v>World Bank</v>
          </cell>
        </row>
        <row r="18945">
          <cell r="A18945">
            <v>2015</v>
          </cell>
          <cell r="B18945" t="str">
            <v>EIU</v>
          </cell>
        </row>
        <row r="18946">
          <cell r="A18946">
            <v>2015</v>
          </cell>
          <cell r="B18946" t="str">
            <v>EIU</v>
          </cell>
        </row>
        <row r="18947">
          <cell r="A18947">
            <v>2015</v>
          </cell>
          <cell r="B18947" t="str">
            <v>EIU</v>
          </cell>
        </row>
        <row r="18948">
          <cell r="A18948">
            <v>2015</v>
          </cell>
          <cell r="B18948" t="str">
            <v>EIU</v>
          </cell>
        </row>
        <row r="18949">
          <cell r="A18949">
            <v>2015</v>
          </cell>
          <cell r="B18949" t="str">
            <v>EIU</v>
          </cell>
        </row>
        <row r="18950">
          <cell r="A18950">
            <v>2015</v>
          </cell>
          <cell r="B18950" t="str">
            <v>World Bank</v>
          </cell>
        </row>
        <row r="18951">
          <cell r="A18951">
            <v>2015</v>
          </cell>
          <cell r="B18951" t="str">
            <v>EIU</v>
          </cell>
        </row>
        <row r="18952">
          <cell r="A18952" t="str">
            <v>n/a</v>
          </cell>
          <cell r="B18952" t="str">
            <v>n/a</v>
          </cell>
          <cell r="D18952" t="str">
            <v>n/a</v>
          </cell>
        </row>
        <row r="18953">
          <cell r="A18953">
            <v>2015</v>
          </cell>
          <cell r="B18953" t="str">
            <v>EIU</v>
          </cell>
        </row>
        <row r="18954">
          <cell r="A18954">
            <v>2015</v>
          </cell>
          <cell r="B18954" t="str">
            <v>World Bank</v>
          </cell>
        </row>
        <row r="18955">
          <cell r="A18955">
            <v>2015</v>
          </cell>
          <cell r="B18955" t="str">
            <v>EIU</v>
          </cell>
        </row>
        <row r="18956">
          <cell r="A18956">
            <v>2015</v>
          </cell>
          <cell r="B18956" t="str">
            <v>EIU</v>
          </cell>
        </row>
        <row r="18957">
          <cell r="A18957" t="str">
            <v>n/a</v>
          </cell>
          <cell r="B18957" t="str">
            <v>n/a</v>
          </cell>
          <cell r="D18957" t="str">
            <v>n/a</v>
          </cell>
        </row>
        <row r="18958">
          <cell r="A18958">
            <v>2015</v>
          </cell>
          <cell r="B18958" t="str">
            <v>World Bank</v>
          </cell>
        </row>
        <row r="18959">
          <cell r="A18959">
            <v>2015</v>
          </cell>
          <cell r="B18959" t="str">
            <v>EIU</v>
          </cell>
        </row>
        <row r="18960">
          <cell r="A18960">
            <v>2015</v>
          </cell>
          <cell r="B18960" t="str">
            <v>EIU</v>
          </cell>
        </row>
        <row r="18961">
          <cell r="A18961">
            <v>2015</v>
          </cell>
          <cell r="B18961" t="str">
            <v>EIU</v>
          </cell>
        </row>
        <row r="18962">
          <cell r="A18962">
            <v>2015</v>
          </cell>
          <cell r="B18962" t="str">
            <v>World Bank</v>
          </cell>
        </row>
        <row r="18963">
          <cell r="A18963">
            <v>2015</v>
          </cell>
          <cell r="B18963" t="str">
            <v>EIU</v>
          </cell>
        </row>
        <row r="18964">
          <cell r="A18964">
            <v>2015</v>
          </cell>
          <cell r="B18964" t="str">
            <v>EIU</v>
          </cell>
        </row>
        <row r="18965">
          <cell r="A18965">
            <v>2015</v>
          </cell>
          <cell r="B18965" t="str">
            <v>World Bank</v>
          </cell>
        </row>
        <row r="18966">
          <cell r="A18966">
            <v>2015</v>
          </cell>
          <cell r="B18966" t="str">
            <v>World Bank</v>
          </cell>
        </row>
        <row r="18967">
          <cell r="A18967">
            <v>2015</v>
          </cell>
          <cell r="B18967" t="str">
            <v>World Bank</v>
          </cell>
        </row>
        <row r="18968">
          <cell r="A18968">
            <v>2015</v>
          </cell>
          <cell r="B18968" t="str">
            <v>World Bank</v>
          </cell>
        </row>
        <row r="18969">
          <cell r="A18969" t="str">
            <v>n/a</v>
          </cell>
          <cell r="B18969" t="str">
            <v>n/a</v>
          </cell>
          <cell r="D18969" t="str">
            <v>n/a</v>
          </cell>
        </row>
        <row r="18970">
          <cell r="A18970">
            <v>2015</v>
          </cell>
          <cell r="B18970" t="str">
            <v>World Bank</v>
          </cell>
        </row>
        <row r="18971">
          <cell r="A18971" t="str">
            <v>n/a</v>
          </cell>
          <cell r="B18971" t="str">
            <v>n/a</v>
          </cell>
          <cell r="D18971" t="str">
            <v>n/a</v>
          </cell>
        </row>
        <row r="18972">
          <cell r="A18972" t="str">
            <v>n/a</v>
          </cell>
          <cell r="B18972" t="str">
            <v>n/a</v>
          </cell>
          <cell r="D18972" t="str">
            <v>n/a</v>
          </cell>
        </row>
        <row r="18973">
          <cell r="A18973">
            <v>2015</v>
          </cell>
          <cell r="B18973" t="str">
            <v>World Bank</v>
          </cell>
        </row>
        <row r="18974">
          <cell r="A18974" t="str">
            <v>n/a</v>
          </cell>
          <cell r="B18974" t="str">
            <v>n/a</v>
          </cell>
          <cell r="D18974" t="str">
            <v>n/a</v>
          </cell>
        </row>
        <row r="18975">
          <cell r="A18975">
            <v>2015</v>
          </cell>
          <cell r="B18975" t="str">
            <v>World Bank</v>
          </cell>
        </row>
        <row r="18976">
          <cell r="A18976">
            <v>2015</v>
          </cell>
          <cell r="B18976" t="str">
            <v>World Bank</v>
          </cell>
        </row>
        <row r="18977">
          <cell r="A18977">
            <v>2015</v>
          </cell>
          <cell r="B18977" t="str">
            <v>World Bank</v>
          </cell>
        </row>
        <row r="18978">
          <cell r="A18978">
            <v>2015</v>
          </cell>
          <cell r="B18978" t="str">
            <v>World Bank</v>
          </cell>
        </row>
        <row r="18979">
          <cell r="A18979">
            <v>2015</v>
          </cell>
          <cell r="B18979" t="str">
            <v>World Bank</v>
          </cell>
        </row>
        <row r="18980">
          <cell r="A18980">
            <v>2015</v>
          </cell>
          <cell r="B18980" t="str">
            <v>World Bank</v>
          </cell>
        </row>
        <row r="18981">
          <cell r="A18981">
            <v>2015</v>
          </cell>
          <cell r="B18981" t="str">
            <v>World Bank</v>
          </cell>
        </row>
        <row r="18982">
          <cell r="A18982">
            <v>2015</v>
          </cell>
          <cell r="B18982" t="str">
            <v>World Bank</v>
          </cell>
        </row>
        <row r="18983">
          <cell r="A18983">
            <v>2015</v>
          </cell>
          <cell r="B18983" t="str">
            <v>World Bank</v>
          </cell>
        </row>
        <row r="18984">
          <cell r="A18984" t="str">
            <v>n/a</v>
          </cell>
          <cell r="B18984" t="str">
            <v>n/a</v>
          </cell>
          <cell r="D18984" t="str">
            <v>n/a</v>
          </cell>
        </row>
        <row r="18985">
          <cell r="A18985">
            <v>2015</v>
          </cell>
          <cell r="B18985" t="str">
            <v>World Bank</v>
          </cell>
        </row>
        <row r="18986">
          <cell r="A18986">
            <v>2015</v>
          </cell>
          <cell r="B18986" t="str">
            <v>World Bank</v>
          </cell>
        </row>
        <row r="18987">
          <cell r="A18987" t="str">
            <v>n/a</v>
          </cell>
          <cell r="B18987" t="str">
            <v>n/a</v>
          </cell>
          <cell r="D18987" t="str">
            <v>n/a</v>
          </cell>
        </row>
        <row r="18988">
          <cell r="A18988">
            <v>2015</v>
          </cell>
          <cell r="B18988" t="str">
            <v>World Bank</v>
          </cell>
        </row>
        <row r="18989">
          <cell r="A18989">
            <v>2015</v>
          </cell>
          <cell r="B18989" t="str">
            <v>World Bank</v>
          </cell>
        </row>
        <row r="18990">
          <cell r="A18990">
            <v>2015</v>
          </cell>
          <cell r="B18990" t="str">
            <v>World Bank</v>
          </cell>
        </row>
        <row r="18991">
          <cell r="A18991">
            <v>2015</v>
          </cell>
          <cell r="B18991" t="str">
            <v>World Bank</v>
          </cell>
        </row>
        <row r="18992">
          <cell r="A18992" t="str">
            <v>n/a</v>
          </cell>
          <cell r="B18992" t="str">
            <v>n/a</v>
          </cell>
          <cell r="D18992" t="str">
            <v>n/a</v>
          </cell>
        </row>
        <row r="18993">
          <cell r="A18993">
            <v>2015</v>
          </cell>
          <cell r="B18993" t="str">
            <v>World Bank</v>
          </cell>
        </row>
        <row r="18994">
          <cell r="A18994" t="str">
            <v>n/a</v>
          </cell>
          <cell r="B18994" t="str">
            <v>n/a</v>
          </cell>
          <cell r="D18994" t="str">
            <v>n/a</v>
          </cell>
        </row>
        <row r="18995">
          <cell r="A18995">
            <v>2015</v>
          </cell>
          <cell r="B18995" t="str">
            <v>World Bank</v>
          </cell>
        </row>
        <row r="18996">
          <cell r="A18996">
            <v>2015</v>
          </cell>
          <cell r="B18996" t="str">
            <v>World Bank</v>
          </cell>
        </row>
        <row r="18997">
          <cell r="A18997">
            <v>2015</v>
          </cell>
          <cell r="B18997" t="str">
            <v>World Bank</v>
          </cell>
        </row>
        <row r="18998">
          <cell r="A18998" t="str">
            <v>n/a</v>
          </cell>
          <cell r="B18998" t="str">
            <v>n/a</v>
          </cell>
          <cell r="D18998" t="str">
            <v>n/a</v>
          </cell>
        </row>
        <row r="18999">
          <cell r="A18999">
            <v>2015</v>
          </cell>
          <cell r="B18999" t="str">
            <v>World Bank</v>
          </cell>
        </row>
        <row r="19000">
          <cell r="A19000" t="str">
            <v>n/a</v>
          </cell>
          <cell r="B19000" t="str">
            <v>n/a</v>
          </cell>
          <cell r="D19000" t="str">
            <v>n/a</v>
          </cell>
        </row>
        <row r="19001">
          <cell r="A19001">
            <v>2015</v>
          </cell>
          <cell r="B19001" t="str">
            <v>World Bank</v>
          </cell>
        </row>
        <row r="19002">
          <cell r="A19002">
            <v>2015</v>
          </cell>
          <cell r="B19002" t="str">
            <v>World Bank</v>
          </cell>
        </row>
        <row r="19003">
          <cell r="A19003">
            <v>2015</v>
          </cell>
          <cell r="B19003" t="str">
            <v>World Bank</v>
          </cell>
        </row>
        <row r="19004">
          <cell r="A19004" t="str">
            <v>n/a</v>
          </cell>
          <cell r="B19004" t="str">
            <v>n/a</v>
          </cell>
          <cell r="D19004" t="str">
            <v>n/a</v>
          </cell>
        </row>
        <row r="19005">
          <cell r="A19005">
            <v>2015</v>
          </cell>
          <cell r="B19005" t="str">
            <v>World Bank</v>
          </cell>
        </row>
        <row r="19006">
          <cell r="A19006">
            <v>2015</v>
          </cell>
          <cell r="B19006" t="str">
            <v>World Bank</v>
          </cell>
        </row>
        <row r="19007">
          <cell r="A19007">
            <v>2015</v>
          </cell>
          <cell r="B19007" t="str">
            <v>World Bank</v>
          </cell>
        </row>
        <row r="19008">
          <cell r="A19008">
            <v>2015</v>
          </cell>
          <cell r="B19008" t="str">
            <v>World Bank</v>
          </cell>
        </row>
        <row r="19009">
          <cell r="A19009">
            <v>2015</v>
          </cell>
          <cell r="B19009" t="str">
            <v>World Bank</v>
          </cell>
        </row>
        <row r="19010">
          <cell r="A19010">
            <v>2015</v>
          </cell>
          <cell r="B19010" t="str">
            <v>World Bank</v>
          </cell>
        </row>
        <row r="19011">
          <cell r="A19011">
            <v>2015</v>
          </cell>
          <cell r="B19011" t="str">
            <v>World Bank</v>
          </cell>
        </row>
        <row r="19012">
          <cell r="A19012">
            <v>2015</v>
          </cell>
          <cell r="B19012" t="str">
            <v>World Bank</v>
          </cell>
        </row>
        <row r="19013">
          <cell r="A19013">
            <v>2015</v>
          </cell>
          <cell r="B19013" t="str">
            <v>World Bank</v>
          </cell>
        </row>
        <row r="19014">
          <cell r="A19014">
            <v>2015</v>
          </cell>
          <cell r="B19014" t="str">
            <v>World Bank</v>
          </cell>
        </row>
        <row r="19015">
          <cell r="A19015" t="str">
            <v>n/a</v>
          </cell>
          <cell r="B19015" t="str">
            <v>n/a</v>
          </cell>
          <cell r="D19015" t="str">
            <v>n/a</v>
          </cell>
        </row>
        <row r="19016">
          <cell r="A19016">
            <v>2015</v>
          </cell>
          <cell r="B19016" t="str">
            <v>World Bank</v>
          </cell>
        </row>
        <row r="19017">
          <cell r="A19017">
            <v>2015</v>
          </cell>
          <cell r="B19017" t="str">
            <v>World Bank</v>
          </cell>
        </row>
        <row r="19018">
          <cell r="A19018">
            <v>2015</v>
          </cell>
          <cell r="B19018" t="str">
            <v>World Bank</v>
          </cell>
        </row>
        <row r="19019">
          <cell r="A19019">
            <v>2015</v>
          </cell>
          <cell r="B19019" t="str">
            <v>World Bank</v>
          </cell>
        </row>
        <row r="19020">
          <cell r="A19020">
            <v>2015</v>
          </cell>
          <cell r="B19020" t="str">
            <v>World Bank</v>
          </cell>
        </row>
        <row r="19021">
          <cell r="A19021">
            <v>2015</v>
          </cell>
          <cell r="B19021" t="str">
            <v>World Bank</v>
          </cell>
        </row>
        <row r="19022">
          <cell r="A19022">
            <v>2015</v>
          </cell>
          <cell r="B19022" t="str">
            <v>World Bank</v>
          </cell>
        </row>
        <row r="19023">
          <cell r="A19023">
            <v>2015</v>
          </cell>
          <cell r="B19023" t="str">
            <v>World Bank</v>
          </cell>
        </row>
        <row r="19024">
          <cell r="A19024" t="str">
            <v>n/a</v>
          </cell>
          <cell r="B19024" t="str">
            <v>n/a</v>
          </cell>
          <cell r="D19024" t="str">
            <v>n/a</v>
          </cell>
        </row>
        <row r="19025">
          <cell r="A19025" t="str">
            <v>n/a</v>
          </cell>
          <cell r="B19025" t="str">
            <v>n/a</v>
          </cell>
          <cell r="D19025" t="str">
            <v>n/a</v>
          </cell>
        </row>
        <row r="19026">
          <cell r="A19026">
            <v>2015</v>
          </cell>
          <cell r="B19026" t="str">
            <v>World Bank</v>
          </cell>
        </row>
        <row r="19027">
          <cell r="A19027">
            <v>2015</v>
          </cell>
          <cell r="B19027" t="str">
            <v>World Bank</v>
          </cell>
        </row>
        <row r="19028">
          <cell r="A19028">
            <v>2015</v>
          </cell>
          <cell r="B19028" t="str">
            <v>World Bank</v>
          </cell>
        </row>
        <row r="19029">
          <cell r="A19029">
            <v>2015</v>
          </cell>
          <cell r="B19029" t="str">
            <v>World Bank</v>
          </cell>
        </row>
        <row r="19030">
          <cell r="A19030">
            <v>2015</v>
          </cell>
          <cell r="B19030" t="str">
            <v>World Bank</v>
          </cell>
        </row>
        <row r="19031">
          <cell r="A19031">
            <v>2015</v>
          </cell>
          <cell r="B19031" t="str">
            <v>World Bank</v>
          </cell>
        </row>
        <row r="19032">
          <cell r="A19032">
            <v>2015</v>
          </cell>
          <cell r="B19032" t="str">
            <v>World Bank</v>
          </cell>
        </row>
        <row r="19033">
          <cell r="A19033">
            <v>2015</v>
          </cell>
          <cell r="B19033" t="str">
            <v>World Bank</v>
          </cell>
        </row>
        <row r="19034">
          <cell r="A19034">
            <v>2015</v>
          </cell>
          <cell r="B19034" t="str">
            <v>World Bank</v>
          </cell>
        </row>
        <row r="19035">
          <cell r="A19035">
            <v>2015</v>
          </cell>
          <cell r="B19035" t="str">
            <v>World Bank</v>
          </cell>
        </row>
        <row r="19036">
          <cell r="A19036">
            <v>2015</v>
          </cell>
          <cell r="B19036" t="str">
            <v>World Bank</v>
          </cell>
        </row>
        <row r="19037">
          <cell r="A19037">
            <v>2015</v>
          </cell>
          <cell r="B19037" t="str">
            <v>World Bank</v>
          </cell>
        </row>
        <row r="19038">
          <cell r="A19038" t="str">
            <v>n/a</v>
          </cell>
          <cell r="B19038" t="str">
            <v>n/a</v>
          </cell>
          <cell r="D19038" t="str">
            <v>n/a</v>
          </cell>
        </row>
        <row r="19039">
          <cell r="A19039">
            <v>2015</v>
          </cell>
          <cell r="B19039" t="str">
            <v>World Bank</v>
          </cell>
        </row>
        <row r="19040">
          <cell r="A19040">
            <v>2015</v>
          </cell>
          <cell r="B19040" t="str">
            <v>World Bank</v>
          </cell>
        </row>
        <row r="19041">
          <cell r="A19041">
            <v>2015</v>
          </cell>
          <cell r="B19041" t="str">
            <v>World Bank</v>
          </cell>
        </row>
        <row r="19042">
          <cell r="A19042">
            <v>2015</v>
          </cell>
          <cell r="B19042" t="str">
            <v>World Bank</v>
          </cell>
        </row>
        <row r="19043">
          <cell r="A19043" t="str">
            <v>n/a</v>
          </cell>
          <cell r="B19043" t="str">
            <v>n/a</v>
          </cell>
          <cell r="D19043" t="str">
            <v>n/a</v>
          </cell>
        </row>
        <row r="19044">
          <cell r="A19044">
            <v>2015</v>
          </cell>
          <cell r="B19044" t="str">
            <v>World Bank</v>
          </cell>
        </row>
        <row r="19045">
          <cell r="A19045">
            <v>2015</v>
          </cell>
          <cell r="B19045" t="str">
            <v>World Bank</v>
          </cell>
        </row>
        <row r="19046">
          <cell r="A19046">
            <v>2015</v>
          </cell>
          <cell r="B19046" t="str">
            <v>World Bank</v>
          </cell>
        </row>
        <row r="19047">
          <cell r="A19047">
            <v>2015</v>
          </cell>
          <cell r="B19047" t="str">
            <v>World Bank</v>
          </cell>
        </row>
        <row r="19048">
          <cell r="A19048">
            <v>2015</v>
          </cell>
          <cell r="B19048" t="str">
            <v>World Bank</v>
          </cell>
        </row>
        <row r="19049">
          <cell r="A19049">
            <v>2013</v>
          </cell>
          <cell r="B19049" t="str">
            <v>World Bank</v>
          </cell>
        </row>
        <row r="19050">
          <cell r="A19050">
            <v>2015</v>
          </cell>
          <cell r="B19050" t="str">
            <v>World Bank</v>
          </cell>
        </row>
        <row r="19051">
          <cell r="A19051">
            <v>2015</v>
          </cell>
          <cell r="B19051" t="str">
            <v>World Bank</v>
          </cell>
        </row>
        <row r="19052">
          <cell r="A19052">
            <v>1995</v>
          </cell>
          <cell r="B19052" t="str">
            <v>World Bank</v>
          </cell>
        </row>
        <row r="19053">
          <cell r="A19053">
            <v>2014</v>
          </cell>
          <cell r="B19053" t="str">
            <v>World Bank</v>
          </cell>
        </row>
        <row r="19054">
          <cell r="A19054">
            <v>2010</v>
          </cell>
          <cell r="B19054" t="str">
            <v>World Bank</v>
          </cell>
        </row>
        <row r="19055">
          <cell r="A19055" t="str">
            <v>n/a</v>
          </cell>
          <cell r="B19055" t="str">
            <v>n/a</v>
          </cell>
          <cell r="D19055" t="str">
            <v>n/a</v>
          </cell>
        </row>
        <row r="19056">
          <cell r="A19056">
            <v>2010</v>
          </cell>
          <cell r="B19056" t="str">
            <v>World Bank</v>
          </cell>
        </row>
        <row r="19057">
          <cell r="A19057" t="str">
            <v>n/a</v>
          </cell>
          <cell r="B19057" t="str">
            <v>n/a</v>
          </cell>
          <cell r="D19057" t="str">
            <v>n/a</v>
          </cell>
        </row>
        <row r="19058">
          <cell r="A19058" t="str">
            <v>n/a</v>
          </cell>
          <cell r="B19058" t="str">
            <v>n/a</v>
          </cell>
          <cell r="D19058" t="str">
            <v>n/a</v>
          </cell>
        </row>
        <row r="19059">
          <cell r="A19059">
            <v>2014</v>
          </cell>
          <cell r="B19059" t="str">
            <v>World Bank</v>
          </cell>
        </row>
        <row r="19060">
          <cell r="A19060" t="str">
            <v>n/a</v>
          </cell>
          <cell r="B19060" t="str">
            <v>n/a</v>
          </cell>
          <cell r="D19060" t="str">
            <v>n/a</v>
          </cell>
        </row>
        <row r="19061">
          <cell r="A19061">
            <v>2014</v>
          </cell>
          <cell r="B19061" t="str">
            <v>World Bank</v>
          </cell>
        </row>
        <row r="19062">
          <cell r="A19062">
            <v>2012</v>
          </cell>
          <cell r="B19062" t="str">
            <v>World Bank</v>
          </cell>
        </row>
        <row r="19063">
          <cell r="A19063">
            <v>2014</v>
          </cell>
          <cell r="B19063" t="str">
            <v>World Bank</v>
          </cell>
        </row>
        <row r="19064">
          <cell r="A19064">
            <v>2010</v>
          </cell>
          <cell r="B19064" t="str">
            <v>World Bank</v>
          </cell>
        </row>
        <row r="19065">
          <cell r="A19065">
            <v>2013</v>
          </cell>
          <cell r="B19065" t="str">
            <v>World Bank</v>
          </cell>
        </row>
        <row r="19066">
          <cell r="A19066">
            <v>2012</v>
          </cell>
          <cell r="B19066" t="str">
            <v>World Bank</v>
          </cell>
        </row>
        <row r="19067">
          <cell r="A19067">
            <v>2014</v>
          </cell>
          <cell r="B19067" t="str">
            <v>World Bank</v>
          </cell>
        </row>
        <row r="19068">
          <cell r="A19068">
            <v>2012</v>
          </cell>
          <cell r="B19068" t="str">
            <v>World Bank</v>
          </cell>
        </row>
        <row r="19069">
          <cell r="A19069">
            <v>2008</v>
          </cell>
          <cell r="B19069" t="str">
            <v>World Bank</v>
          </cell>
        </row>
        <row r="19070">
          <cell r="A19070" t="str">
            <v>n/a</v>
          </cell>
          <cell r="B19070" t="str">
            <v>n/a</v>
          </cell>
          <cell r="D19070" t="str">
            <v>n/a</v>
          </cell>
        </row>
        <row r="19071">
          <cell r="A19071">
            <v>2008</v>
          </cell>
          <cell r="B19071" t="str">
            <v>World Bank</v>
          </cell>
        </row>
        <row r="19072">
          <cell r="A19072">
            <v>2014</v>
          </cell>
          <cell r="B19072" t="str">
            <v>World Bank</v>
          </cell>
        </row>
        <row r="19073">
          <cell r="A19073" t="str">
            <v>n/a</v>
          </cell>
          <cell r="B19073" t="str">
            <v>n/a</v>
          </cell>
          <cell r="D19073" t="str">
            <v>n/a</v>
          </cell>
        </row>
        <row r="19074">
          <cell r="A19074">
            <v>2010</v>
          </cell>
          <cell r="B19074" t="str">
            <v>World Bank</v>
          </cell>
        </row>
        <row r="19075">
          <cell r="A19075">
            <v>2012</v>
          </cell>
          <cell r="B19075" t="str">
            <v>World Bank</v>
          </cell>
        </row>
        <row r="19076">
          <cell r="A19076">
            <v>2011</v>
          </cell>
          <cell r="B19076" t="str">
            <v>World Bank</v>
          </cell>
        </row>
        <row r="19077">
          <cell r="A19077">
            <v>2005</v>
          </cell>
          <cell r="B19077" t="str">
            <v>World Bank</v>
          </cell>
        </row>
        <row r="19078">
          <cell r="A19078" t="str">
            <v>n/a</v>
          </cell>
          <cell r="B19078" t="str">
            <v>n/a</v>
          </cell>
          <cell r="D19078" t="str">
            <v>n/a</v>
          </cell>
        </row>
        <row r="19079">
          <cell r="A19079">
            <v>2014</v>
          </cell>
          <cell r="B19079" t="str">
            <v>World Bank</v>
          </cell>
        </row>
        <row r="19080">
          <cell r="A19080" t="str">
            <v>n/a</v>
          </cell>
          <cell r="B19080" t="str">
            <v>n/a</v>
          </cell>
          <cell r="D19080" t="str">
            <v>n/a</v>
          </cell>
        </row>
        <row r="19081">
          <cell r="A19081">
            <v>2011</v>
          </cell>
          <cell r="B19081" t="str">
            <v>World Bank</v>
          </cell>
        </row>
        <row r="19082">
          <cell r="A19082">
            <v>2013</v>
          </cell>
          <cell r="B19082" t="str">
            <v>World Bank</v>
          </cell>
        </row>
        <row r="19083">
          <cell r="A19083">
            <v>2013</v>
          </cell>
          <cell r="B19083" t="str">
            <v>World Bank</v>
          </cell>
        </row>
        <row r="19084">
          <cell r="A19084" t="str">
            <v>n/a</v>
          </cell>
          <cell r="B19084" t="str">
            <v>n/a</v>
          </cell>
          <cell r="D19084" t="str">
            <v>n/a</v>
          </cell>
        </row>
        <row r="19085">
          <cell r="A19085">
            <v>2012</v>
          </cell>
          <cell r="B19085" t="str">
            <v>World Bank</v>
          </cell>
        </row>
        <row r="19086">
          <cell r="A19086" t="str">
            <v>n/a</v>
          </cell>
          <cell r="B19086" t="str">
            <v>n/a</v>
          </cell>
          <cell r="D19086" t="str">
            <v>n/a</v>
          </cell>
        </row>
        <row r="19087">
          <cell r="A19087">
            <v>2008</v>
          </cell>
          <cell r="B19087" t="str">
            <v>World Bank</v>
          </cell>
        </row>
        <row r="19088">
          <cell r="A19088">
            <v>2013</v>
          </cell>
          <cell r="B19088" t="str">
            <v>World Bank</v>
          </cell>
        </row>
        <row r="19089">
          <cell r="A19089">
            <v>2005</v>
          </cell>
          <cell r="B19089" t="str">
            <v>World Bank</v>
          </cell>
        </row>
        <row r="19090">
          <cell r="A19090" t="str">
            <v>n/a</v>
          </cell>
          <cell r="B19090" t="str">
            <v>n/a</v>
          </cell>
          <cell r="D19090" t="str">
            <v>n/a</v>
          </cell>
        </row>
        <row r="19091">
          <cell r="A19091">
            <v>2007</v>
          </cell>
          <cell r="B19091" t="str">
            <v>World Bank</v>
          </cell>
        </row>
        <row r="19092">
          <cell r="A19092">
            <v>2012</v>
          </cell>
          <cell r="B19092" t="str">
            <v>World Bank</v>
          </cell>
        </row>
        <row r="19093">
          <cell r="A19093">
            <v>2010</v>
          </cell>
          <cell r="B19093" t="str">
            <v>World Bank</v>
          </cell>
        </row>
        <row r="19094">
          <cell r="A19094">
            <v>2009</v>
          </cell>
          <cell r="B19094" t="str">
            <v>World Bank</v>
          </cell>
        </row>
        <row r="19095">
          <cell r="A19095">
            <v>2009</v>
          </cell>
          <cell r="B19095" t="str">
            <v>World Bank</v>
          </cell>
        </row>
        <row r="19096">
          <cell r="A19096">
            <v>2014</v>
          </cell>
          <cell r="B19096" t="str">
            <v>World Bank</v>
          </cell>
        </row>
        <row r="19097">
          <cell r="A19097">
            <v>2014</v>
          </cell>
          <cell r="B19097" t="str">
            <v>World Bank</v>
          </cell>
        </row>
        <row r="19098">
          <cell r="A19098">
            <v>2006</v>
          </cell>
          <cell r="B19098" t="str">
            <v>World Bank</v>
          </cell>
        </row>
        <row r="19099">
          <cell r="A19099">
            <v>2008</v>
          </cell>
          <cell r="B19099" t="str">
            <v>World Bank</v>
          </cell>
        </row>
        <row r="19100">
          <cell r="A19100">
            <v>2010</v>
          </cell>
          <cell r="B19100" t="str">
            <v>DFID</v>
          </cell>
        </row>
        <row r="19101">
          <cell r="A19101" t="str">
            <v>n/a</v>
          </cell>
          <cell r="B19101" t="str">
            <v>n/a</v>
          </cell>
          <cell r="D19101" t="str">
            <v>n/a</v>
          </cell>
        </row>
        <row r="19102">
          <cell r="A19102">
            <v>2010</v>
          </cell>
          <cell r="B19102" t="str">
            <v>World Bank</v>
          </cell>
        </row>
        <row r="19103">
          <cell r="A19103">
            <v>2012</v>
          </cell>
          <cell r="B19103" t="str">
            <v>World Bank</v>
          </cell>
        </row>
        <row r="19104">
          <cell r="A19104">
            <v>2009</v>
          </cell>
          <cell r="B19104" t="str">
            <v>World Bank</v>
          </cell>
        </row>
        <row r="19105">
          <cell r="A19105">
            <v>2009</v>
          </cell>
          <cell r="B19105" t="str">
            <v>Review of Income and Wealth</v>
          </cell>
        </row>
        <row r="19106">
          <cell r="A19106">
            <v>2013</v>
          </cell>
          <cell r="B19106" t="str">
            <v>World Bank</v>
          </cell>
        </row>
        <row r="19107">
          <cell r="A19107">
            <v>2014</v>
          </cell>
          <cell r="B19107" t="str">
            <v>World Bank</v>
          </cell>
        </row>
        <row r="19108">
          <cell r="A19108">
            <v>2012</v>
          </cell>
          <cell r="B19108" t="str">
            <v>World Bank</v>
          </cell>
        </row>
        <row r="19109">
          <cell r="A19109">
            <v>2014</v>
          </cell>
          <cell r="B19109" t="str">
            <v>World Bank</v>
          </cell>
        </row>
        <row r="19110">
          <cell r="A19110" t="str">
            <v>n/a</v>
          </cell>
          <cell r="B19110" t="str">
            <v>n/a</v>
          </cell>
          <cell r="D19110" t="str">
            <v>n/a</v>
          </cell>
        </row>
        <row r="19111">
          <cell r="A19111" t="str">
            <v>n/a</v>
          </cell>
          <cell r="B19111" t="str">
            <v>n/a</v>
          </cell>
          <cell r="D19111" t="str">
            <v>n/a</v>
          </cell>
        </row>
        <row r="19112">
          <cell r="A19112">
            <v>2013</v>
          </cell>
          <cell r="B19112" t="str">
            <v>World Bank</v>
          </cell>
        </row>
        <row r="19113">
          <cell r="A19113">
            <v>2012</v>
          </cell>
          <cell r="B19113" t="str">
            <v>World Bank</v>
          </cell>
        </row>
        <row r="19114">
          <cell r="A19114">
            <v>2013</v>
          </cell>
          <cell r="B19114" t="str">
            <v>World Bank</v>
          </cell>
        </row>
        <row r="19115">
          <cell r="A19115">
            <v>2014</v>
          </cell>
          <cell r="B19115" t="str">
            <v>Alsamawi et al.</v>
          </cell>
        </row>
        <row r="19116">
          <cell r="A19116">
            <v>2011</v>
          </cell>
          <cell r="B19116" t="str">
            <v>World Bank</v>
          </cell>
        </row>
        <row r="19117">
          <cell r="A19117">
            <v>2015</v>
          </cell>
          <cell r="B19117" t="str">
            <v>Government of Singapore</v>
          </cell>
        </row>
        <row r="19118">
          <cell r="A19118">
            <v>2011</v>
          </cell>
          <cell r="B19118" t="str">
            <v>World Bank</v>
          </cell>
        </row>
        <row r="19119">
          <cell r="A19119">
            <v>1998</v>
          </cell>
          <cell r="B19119" t="str">
            <v>World Bank</v>
          </cell>
        </row>
        <row r="19120">
          <cell r="A19120">
            <v>2012</v>
          </cell>
          <cell r="B19120" t="str">
            <v>World Bank</v>
          </cell>
        </row>
        <row r="19121">
          <cell r="A19121">
            <v>2012</v>
          </cell>
          <cell r="B19121" t="str">
            <v>World Bank</v>
          </cell>
        </row>
        <row r="19122">
          <cell r="A19122">
            <v>2009</v>
          </cell>
          <cell r="B19122" t="str">
            <v>World Bank</v>
          </cell>
        </row>
        <row r="19123">
          <cell r="A19123">
            <v>2012</v>
          </cell>
          <cell r="B19123" t="str">
            <v>World Bank</v>
          </cell>
        </row>
        <row r="19124">
          <cell r="A19124" t="str">
            <v>n/a</v>
          </cell>
          <cell r="B19124" t="str">
            <v>n/a</v>
          </cell>
          <cell r="D19124" t="str">
            <v>n/a</v>
          </cell>
        </row>
        <row r="19125">
          <cell r="A19125">
            <v>2011</v>
          </cell>
          <cell r="B19125" t="str">
            <v>World Bank</v>
          </cell>
        </row>
        <row r="19126">
          <cell r="A19126">
            <v>2011</v>
          </cell>
          <cell r="B19126" t="str">
            <v>World Bank</v>
          </cell>
        </row>
        <row r="19127">
          <cell r="A19127">
            <v>2013</v>
          </cell>
          <cell r="B19127" t="str">
            <v>World Bank</v>
          </cell>
        </row>
        <row r="19128">
          <cell r="A19128">
            <v>2013</v>
          </cell>
          <cell r="B19128" t="str">
            <v>World Bank</v>
          </cell>
        </row>
        <row r="19129">
          <cell r="A19129" t="str">
            <v>n/a</v>
          </cell>
          <cell r="B19129" t="str">
            <v>n/a</v>
          </cell>
          <cell r="D19129" t="str">
            <v>n/a</v>
          </cell>
        </row>
        <row r="19130">
          <cell r="A19130">
            <v>2012</v>
          </cell>
          <cell r="B19130" t="str">
            <v>World Bank</v>
          </cell>
        </row>
        <row r="19131">
          <cell r="A19131">
            <v>2014</v>
          </cell>
          <cell r="B19131" t="str">
            <v>World Bank</v>
          </cell>
        </row>
        <row r="19132">
          <cell r="A19132">
            <v>2012</v>
          </cell>
          <cell r="B19132" t="str">
            <v>World Bank</v>
          </cell>
        </row>
        <row r="19133">
          <cell r="A19133">
            <v>2013</v>
          </cell>
          <cell r="B19133" t="str">
            <v>World Bank</v>
          </cell>
        </row>
        <row r="19134">
          <cell r="A19134">
            <v>2003</v>
          </cell>
          <cell r="B19134" t="str">
            <v>World Bank</v>
          </cell>
        </row>
        <row r="19135">
          <cell r="A19135">
            <v>2006</v>
          </cell>
          <cell r="B19135" t="str">
            <v>World Bank</v>
          </cell>
        </row>
        <row r="19136">
          <cell r="A19136">
            <v>2014</v>
          </cell>
          <cell r="B19136" t="str">
            <v>World Bank</v>
          </cell>
        </row>
        <row r="19137">
          <cell r="A19137">
            <v>2010</v>
          </cell>
          <cell r="B19137" t="str">
            <v>World Bank</v>
          </cell>
        </row>
        <row r="19138">
          <cell r="A19138">
            <v>2011</v>
          </cell>
          <cell r="B19138" t="str">
            <v>World Bank</v>
          </cell>
        </row>
        <row r="19139">
          <cell r="A19139">
            <v>2014</v>
          </cell>
          <cell r="B19139" t="str">
            <v>World Bank</v>
          </cell>
        </row>
        <row r="19140">
          <cell r="A19140">
            <v>2016</v>
          </cell>
          <cell r="B19140" t="str">
            <v>World Bank</v>
          </cell>
        </row>
        <row r="19141">
          <cell r="A19141" t="str">
            <v>n/a</v>
          </cell>
          <cell r="B19141" t="str">
            <v>n/a</v>
          </cell>
          <cell r="D19141" t="str">
            <v>n/a</v>
          </cell>
        </row>
        <row r="19142">
          <cell r="A19142">
            <v>2010</v>
          </cell>
          <cell r="B19142" t="str">
            <v>World Bank</v>
          </cell>
        </row>
        <row r="19143">
          <cell r="A19143" t="str">
            <v>n/a</v>
          </cell>
          <cell r="B19143" t="str">
            <v>n/a</v>
          </cell>
          <cell r="D19143" t="str">
            <v>n/a</v>
          </cell>
        </row>
        <row r="19144">
          <cell r="A19144" t="str">
            <v>n/a</v>
          </cell>
          <cell r="B19144" t="str">
            <v>n/a</v>
          </cell>
          <cell r="D19144" t="str">
            <v>n/a</v>
          </cell>
        </row>
        <row r="19145">
          <cell r="A19145">
            <v>2014</v>
          </cell>
          <cell r="B19145" t="str">
            <v>World Bank</v>
          </cell>
        </row>
        <row r="19146">
          <cell r="A19146" t="str">
            <v>n/a</v>
          </cell>
          <cell r="B19146" t="str">
            <v>n/a</v>
          </cell>
          <cell r="D19146" t="str">
            <v>n/a</v>
          </cell>
        </row>
        <row r="19147">
          <cell r="A19147">
            <v>2014</v>
          </cell>
          <cell r="B19147" t="str">
            <v>World Bank</v>
          </cell>
        </row>
        <row r="19148">
          <cell r="A19148">
            <v>2012</v>
          </cell>
          <cell r="B19148" t="str">
            <v>World Bank</v>
          </cell>
        </row>
        <row r="19149">
          <cell r="A19149">
            <v>2014</v>
          </cell>
          <cell r="B19149" t="str">
            <v>World Bank</v>
          </cell>
        </row>
        <row r="19150">
          <cell r="A19150">
            <v>2016</v>
          </cell>
          <cell r="B19150" t="str">
            <v>World Bank</v>
          </cell>
        </row>
        <row r="19151">
          <cell r="A19151">
            <v>2013</v>
          </cell>
          <cell r="B19151" t="str">
            <v>World Bank</v>
          </cell>
        </row>
        <row r="19152">
          <cell r="A19152">
            <v>2013</v>
          </cell>
          <cell r="B19152" t="str">
            <v>World Bank</v>
          </cell>
        </row>
        <row r="19153">
          <cell r="A19153">
            <v>2014</v>
          </cell>
          <cell r="B19153" t="str">
            <v>World Bank</v>
          </cell>
        </row>
        <row r="19154">
          <cell r="A19154">
            <v>2012</v>
          </cell>
          <cell r="B19154" t="str">
            <v>World Bank</v>
          </cell>
        </row>
        <row r="19155">
          <cell r="A19155">
            <v>2008</v>
          </cell>
          <cell r="B19155" t="str">
            <v>World Bank</v>
          </cell>
        </row>
        <row r="19156">
          <cell r="A19156" t="str">
            <v>n/a</v>
          </cell>
          <cell r="B19156" t="str">
            <v>n/a</v>
          </cell>
          <cell r="D19156" t="str">
            <v>n/a</v>
          </cell>
        </row>
        <row r="19157">
          <cell r="A19157">
            <v>2010</v>
          </cell>
          <cell r="B19157" t="str">
            <v>University of Oxford</v>
          </cell>
        </row>
        <row r="19158">
          <cell r="A19158">
            <v>2014</v>
          </cell>
          <cell r="B19158" t="str">
            <v>World Bank</v>
          </cell>
        </row>
        <row r="19159">
          <cell r="A19159" t="str">
            <v>n/a</v>
          </cell>
          <cell r="B19159" t="str">
            <v>n/a</v>
          </cell>
          <cell r="D19159" t="str">
            <v>n/a</v>
          </cell>
        </row>
        <row r="19160">
          <cell r="A19160">
            <v>2010</v>
          </cell>
          <cell r="B19160" t="str">
            <v>World Bank</v>
          </cell>
        </row>
        <row r="19161">
          <cell r="A19161">
            <v>2016</v>
          </cell>
          <cell r="B19161" t="str">
            <v>World Bank</v>
          </cell>
        </row>
        <row r="19162">
          <cell r="A19162">
            <v>2016</v>
          </cell>
          <cell r="B19162" t="str">
            <v>World Bank</v>
          </cell>
        </row>
        <row r="19163">
          <cell r="A19163">
            <v>2005</v>
          </cell>
          <cell r="B19163" t="str">
            <v>World Bank</v>
          </cell>
        </row>
        <row r="19164">
          <cell r="A19164" t="str">
            <v>n/a</v>
          </cell>
          <cell r="B19164" t="str">
            <v>n/a</v>
          </cell>
          <cell r="D19164" t="str">
            <v>n/a</v>
          </cell>
        </row>
        <row r="19165">
          <cell r="A19165">
            <v>2014</v>
          </cell>
          <cell r="B19165" t="str">
            <v>World Bank</v>
          </cell>
        </row>
        <row r="19166">
          <cell r="A19166" t="str">
            <v>n/a</v>
          </cell>
          <cell r="B19166" t="str">
            <v>n/a</v>
          </cell>
          <cell r="D19166" t="str">
            <v>n/a</v>
          </cell>
        </row>
        <row r="19167">
          <cell r="A19167">
            <v>2011</v>
          </cell>
          <cell r="B19167" t="str">
            <v>World Bank</v>
          </cell>
        </row>
        <row r="19168">
          <cell r="A19168">
            <v>2014</v>
          </cell>
          <cell r="B19168" t="str">
            <v>World Bank</v>
          </cell>
        </row>
        <row r="19169">
          <cell r="A19169">
            <v>2013</v>
          </cell>
          <cell r="B19169" t="str">
            <v>World Bank</v>
          </cell>
        </row>
        <row r="19170">
          <cell r="A19170" t="str">
            <v>n/a</v>
          </cell>
          <cell r="B19170" t="str">
            <v>n/a</v>
          </cell>
          <cell r="D19170" t="str">
            <v>n/a</v>
          </cell>
        </row>
        <row r="19171">
          <cell r="A19171">
            <v>2016</v>
          </cell>
          <cell r="B19171" t="str">
            <v>World Bank</v>
          </cell>
        </row>
        <row r="19172">
          <cell r="A19172" t="str">
            <v>n/a</v>
          </cell>
          <cell r="B19172" t="str">
            <v>n/a</v>
          </cell>
          <cell r="D19172" t="str">
            <v>n/a</v>
          </cell>
        </row>
        <row r="19173">
          <cell r="A19173">
            <v>2016</v>
          </cell>
          <cell r="B19173" t="str">
            <v>World Bank</v>
          </cell>
        </row>
        <row r="19174">
          <cell r="A19174">
            <v>2013</v>
          </cell>
          <cell r="B19174" t="str">
            <v>World Bank</v>
          </cell>
        </row>
        <row r="19175">
          <cell r="A19175">
            <v>2005</v>
          </cell>
          <cell r="B19175" t="str">
            <v>World Bank</v>
          </cell>
        </row>
        <row r="19176">
          <cell r="A19176" t="str">
            <v>n/a</v>
          </cell>
          <cell r="B19176" t="str">
            <v>n/a</v>
          </cell>
          <cell r="D19176" t="str">
            <v>n/a</v>
          </cell>
        </row>
        <row r="19177">
          <cell r="A19177">
            <v>2007</v>
          </cell>
          <cell r="B19177" t="str">
            <v>World Bank</v>
          </cell>
        </row>
        <row r="19178">
          <cell r="A19178">
            <v>2012</v>
          </cell>
          <cell r="B19178" t="str">
            <v>World Bank</v>
          </cell>
        </row>
        <row r="19179">
          <cell r="A19179">
            <v>2010</v>
          </cell>
          <cell r="B19179" t="str">
            <v>World Bank</v>
          </cell>
        </row>
        <row r="19180">
          <cell r="A19180">
            <v>2009</v>
          </cell>
          <cell r="B19180" t="str">
            <v>World Bank</v>
          </cell>
        </row>
        <row r="19181">
          <cell r="A19181">
            <v>2009</v>
          </cell>
          <cell r="B19181" t="str">
            <v>World Bank</v>
          </cell>
        </row>
        <row r="19182">
          <cell r="A19182">
            <v>2014</v>
          </cell>
          <cell r="B19182" t="str">
            <v>World Bank</v>
          </cell>
        </row>
        <row r="19183">
          <cell r="A19183">
            <v>2014</v>
          </cell>
          <cell r="B19183" t="str">
            <v>World Bank</v>
          </cell>
        </row>
        <row r="19184">
          <cell r="A19184">
            <v>2006</v>
          </cell>
          <cell r="B19184" t="str">
            <v>World Bank</v>
          </cell>
        </row>
        <row r="19185">
          <cell r="A19185">
            <v>2008</v>
          </cell>
          <cell r="B19185" t="str">
            <v>World Bank</v>
          </cell>
        </row>
        <row r="19186">
          <cell r="A19186">
            <v>2010</v>
          </cell>
          <cell r="B19186" t="str">
            <v>University of Oxford</v>
          </cell>
        </row>
        <row r="19187">
          <cell r="A19187" t="str">
            <v>n/a</v>
          </cell>
          <cell r="B19187" t="str">
            <v>n/a</v>
          </cell>
          <cell r="D19187" t="str">
            <v>n/a</v>
          </cell>
        </row>
        <row r="19188">
          <cell r="A19188">
            <v>2010</v>
          </cell>
          <cell r="B19188" t="str">
            <v>World Bank</v>
          </cell>
        </row>
        <row r="19189">
          <cell r="A19189">
            <v>2016</v>
          </cell>
          <cell r="B19189" t="str">
            <v>World Bank</v>
          </cell>
        </row>
        <row r="19190">
          <cell r="A19190">
            <v>2009</v>
          </cell>
          <cell r="B19190" t="str">
            <v>World Bank</v>
          </cell>
        </row>
        <row r="19191">
          <cell r="A19191">
            <v>2016</v>
          </cell>
          <cell r="B19191" t="str">
            <v>World Bank</v>
          </cell>
        </row>
        <row r="19192">
          <cell r="A19192">
            <v>2013</v>
          </cell>
          <cell r="B19192" t="str">
            <v>World Bank</v>
          </cell>
        </row>
        <row r="19193">
          <cell r="A19193">
            <v>2014</v>
          </cell>
          <cell r="B19193" t="str">
            <v>World Bank</v>
          </cell>
        </row>
        <row r="19194">
          <cell r="A19194">
            <v>2012</v>
          </cell>
          <cell r="B19194" t="str">
            <v>World Bank</v>
          </cell>
        </row>
        <row r="19195">
          <cell r="A19195">
            <v>2014</v>
          </cell>
          <cell r="B19195" t="str">
            <v>World Bank</v>
          </cell>
        </row>
        <row r="19196">
          <cell r="A19196" t="str">
            <v>n/a</v>
          </cell>
          <cell r="B19196" t="str">
            <v>n/a</v>
          </cell>
          <cell r="D19196" t="str">
            <v>n/a</v>
          </cell>
        </row>
        <row r="19197">
          <cell r="A19197" t="str">
            <v>n/a</v>
          </cell>
          <cell r="B19197" t="str">
            <v>n/a</v>
          </cell>
          <cell r="D19197" t="str">
            <v>n/a</v>
          </cell>
        </row>
        <row r="19198">
          <cell r="A19198">
            <v>2013</v>
          </cell>
          <cell r="B19198" t="str">
            <v>World Bank</v>
          </cell>
        </row>
        <row r="19199">
          <cell r="A19199">
            <v>2012</v>
          </cell>
          <cell r="B19199" t="str">
            <v>World Bank</v>
          </cell>
        </row>
        <row r="19200">
          <cell r="A19200">
            <v>2013</v>
          </cell>
          <cell r="B19200" t="str">
            <v>World Bank</v>
          </cell>
        </row>
        <row r="19201">
          <cell r="A19201">
            <v>2016</v>
          </cell>
          <cell r="B19201" t="str">
            <v>World Bank</v>
          </cell>
        </row>
        <row r="19202">
          <cell r="A19202">
            <v>2011</v>
          </cell>
          <cell r="B19202" t="str">
            <v>World Bank</v>
          </cell>
        </row>
        <row r="19203">
          <cell r="A19203">
            <v>2016</v>
          </cell>
          <cell r="B19203" t="str">
            <v>World Bank</v>
          </cell>
        </row>
        <row r="19204">
          <cell r="A19204">
            <v>2011</v>
          </cell>
          <cell r="B19204" t="str">
            <v>World Bank</v>
          </cell>
        </row>
        <row r="19205">
          <cell r="A19205">
            <v>2016</v>
          </cell>
          <cell r="B19205" t="str">
            <v>World Bank</v>
          </cell>
        </row>
        <row r="19206">
          <cell r="A19206">
            <v>2016</v>
          </cell>
          <cell r="B19206" t="str">
            <v>World Bank</v>
          </cell>
        </row>
        <row r="19207">
          <cell r="A19207">
            <v>2012</v>
          </cell>
          <cell r="B19207" t="str">
            <v>World Bank</v>
          </cell>
        </row>
        <row r="19208">
          <cell r="A19208">
            <v>2009</v>
          </cell>
          <cell r="B19208" t="str">
            <v>World Bank</v>
          </cell>
        </row>
        <row r="19209">
          <cell r="A19209">
            <v>2016</v>
          </cell>
          <cell r="B19209" t="str">
            <v>World Bank</v>
          </cell>
        </row>
        <row r="19210">
          <cell r="A19210" t="str">
            <v>n/a</v>
          </cell>
          <cell r="B19210" t="str">
            <v>n/a</v>
          </cell>
          <cell r="D19210" t="str">
            <v>n/a</v>
          </cell>
        </row>
        <row r="19211">
          <cell r="A19211">
            <v>2016</v>
          </cell>
          <cell r="B19211" t="str">
            <v>World Bank</v>
          </cell>
        </row>
        <row r="19212">
          <cell r="A19212">
            <v>2011</v>
          </cell>
          <cell r="B19212" t="str">
            <v>World Bank</v>
          </cell>
        </row>
        <row r="19213">
          <cell r="A19213">
            <v>2013</v>
          </cell>
          <cell r="B19213" t="str">
            <v>World Bank</v>
          </cell>
        </row>
        <row r="19214">
          <cell r="A19214">
            <v>2013</v>
          </cell>
          <cell r="B19214" t="str">
            <v>World Bank</v>
          </cell>
        </row>
        <row r="19215">
          <cell r="A19215" t="str">
            <v>n/a</v>
          </cell>
          <cell r="B19215" t="str">
            <v>n/a</v>
          </cell>
          <cell r="D19215" t="str">
            <v>n/a</v>
          </cell>
        </row>
        <row r="19216">
          <cell r="A19216">
            <v>2012</v>
          </cell>
          <cell r="B19216" t="str">
            <v>World Bank</v>
          </cell>
        </row>
        <row r="19217">
          <cell r="A19217">
            <v>2014</v>
          </cell>
          <cell r="B19217" t="str">
            <v>World Bank</v>
          </cell>
        </row>
        <row r="19218">
          <cell r="A19218">
            <v>2016</v>
          </cell>
          <cell r="B19218" t="str">
            <v>World Bank</v>
          </cell>
        </row>
        <row r="19219">
          <cell r="A19219">
            <v>2016</v>
          </cell>
          <cell r="B19219" t="str">
            <v>World Bank</v>
          </cell>
        </row>
        <row r="19220">
          <cell r="A19220">
            <v>2003</v>
          </cell>
          <cell r="B19220" t="str">
            <v>World Bank</v>
          </cell>
        </row>
        <row r="19221">
          <cell r="A19221">
            <v>2006</v>
          </cell>
          <cell r="B19221" t="str">
            <v>World Bank</v>
          </cell>
        </row>
        <row r="19222">
          <cell r="A19222">
            <v>2014</v>
          </cell>
          <cell r="B19222" t="str">
            <v>World Bank</v>
          </cell>
        </row>
        <row r="19223">
          <cell r="A19223">
            <v>2010</v>
          </cell>
          <cell r="B19223" t="str">
            <v>World Bank</v>
          </cell>
        </row>
        <row r="19224">
          <cell r="A19224">
            <v>2013</v>
          </cell>
          <cell r="B19224" t="str">
            <v>IEA</v>
          </cell>
        </row>
        <row r="19225">
          <cell r="A19225">
            <v>2013</v>
          </cell>
          <cell r="B19225" t="str">
            <v>IEA</v>
          </cell>
        </row>
        <row r="19226">
          <cell r="A19226">
            <v>2012</v>
          </cell>
          <cell r="B19226" t="str">
            <v>World Bank</v>
          </cell>
        </row>
        <row r="19227">
          <cell r="A19227" t="str">
            <v>n/a</v>
          </cell>
          <cell r="B19227" t="str">
            <v>n/a</v>
          </cell>
          <cell r="D19227" t="str">
            <v>n/a</v>
          </cell>
        </row>
        <row r="19228">
          <cell r="A19228">
            <v>2013</v>
          </cell>
          <cell r="B19228" t="str">
            <v>IEA</v>
          </cell>
        </row>
        <row r="19229">
          <cell r="A19229" t="str">
            <v>n/a</v>
          </cell>
          <cell r="B19229" t="str">
            <v>n/a</v>
          </cell>
          <cell r="D19229" t="str">
            <v>n/a</v>
          </cell>
        </row>
        <row r="19230">
          <cell r="A19230" t="str">
            <v>n/a</v>
          </cell>
          <cell r="B19230" t="str">
            <v>n/a</v>
          </cell>
          <cell r="D19230" t="str">
            <v>n/a</v>
          </cell>
        </row>
        <row r="19231">
          <cell r="A19231">
            <v>2013</v>
          </cell>
          <cell r="B19231" t="str">
            <v>IEA</v>
          </cell>
        </row>
        <row r="19232">
          <cell r="A19232" t="str">
            <v>n/a</v>
          </cell>
          <cell r="B19232" t="str">
            <v>n/a</v>
          </cell>
          <cell r="D19232" t="str">
            <v>n/a</v>
          </cell>
        </row>
        <row r="19233">
          <cell r="A19233">
            <v>2013</v>
          </cell>
          <cell r="B19233" t="str">
            <v>IEA</v>
          </cell>
        </row>
        <row r="19234">
          <cell r="A19234">
            <v>2013</v>
          </cell>
          <cell r="B19234" t="str">
            <v>IEA</v>
          </cell>
        </row>
        <row r="19235">
          <cell r="A19235">
            <v>2013</v>
          </cell>
          <cell r="B19235" t="str">
            <v>IEA</v>
          </cell>
        </row>
        <row r="19236">
          <cell r="A19236">
            <v>2012</v>
          </cell>
          <cell r="B19236" t="str">
            <v>World Bank</v>
          </cell>
        </row>
        <row r="19237">
          <cell r="A19237">
            <v>2012</v>
          </cell>
          <cell r="B19237" t="str">
            <v>World Bank</v>
          </cell>
        </row>
        <row r="19238">
          <cell r="A19238">
            <v>2013</v>
          </cell>
          <cell r="B19238" t="str">
            <v>IEA</v>
          </cell>
        </row>
        <row r="19239">
          <cell r="A19239">
            <v>2013</v>
          </cell>
          <cell r="B19239" t="str">
            <v>IEA</v>
          </cell>
        </row>
        <row r="19240">
          <cell r="A19240">
            <v>2013</v>
          </cell>
          <cell r="B19240" t="str">
            <v>IEA</v>
          </cell>
        </row>
        <row r="19241">
          <cell r="A19241">
            <v>2013</v>
          </cell>
          <cell r="B19241" t="str">
            <v>IEA</v>
          </cell>
        </row>
        <row r="19242">
          <cell r="A19242" t="str">
            <v>n/a</v>
          </cell>
          <cell r="B19242" t="str">
            <v>n/a</v>
          </cell>
          <cell r="D19242" t="str">
            <v>n/a</v>
          </cell>
        </row>
        <row r="19243">
          <cell r="A19243">
            <v>2013</v>
          </cell>
          <cell r="B19243" t="str">
            <v>IEA</v>
          </cell>
        </row>
        <row r="19244">
          <cell r="A19244">
            <v>2013</v>
          </cell>
          <cell r="B19244" t="str">
            <v>IEA</v>
          </cell>
        </row>
        <row r="19245">
          <cell r="A19245" t="str">
            <v>n/a</v>
          </cell>
          <cell r="B19245" t="str">
            <v>n/a</v>
          </cell>
          <cell r="D19245" t="str">
            <v>n/a</v>
          </cell>
        </row>
        <row r="19246">
          <cell r="A19246">
            <v>2013</v>
          </cell>
          <cell r="B19246" t="str">
            <v>IEA</v>
          </cell>
        </row>
        <row r="19247">
          <cell r="A19247">
            <v>2012</v>
          </cell>
          <cell r="B19247" t="str">
            <v>World Bank</v>
          </cell>
        </row>
        <row r="19248">
          <cell r="A19248">
            <v>2012</v>
          </cell>
          <cell r="B19248" t="str">
            <v>World Bank</v>
          </cell>
        </row>
        <row r="19249">
          <cell r="A19249">
            <v>2013</v>
          </cell>
          <cell r="B19249" t="str">
            <v>IEA</v>
          </cell>
        </row>
        <row r="19250">
          <cell r="A19250" t="str">
            <v>n/a</v>
          </cell>
          <cell r="B19250" t="str">
            <v>n/a</v>
          </cell>
          <cell r="D19250" t="str">
            <v>n/a</v>
          </cell>
        </row>
        <row r="19251">
          <cell r="A19251">
            <v>2013</v>
          </cell>
          <cell r="B19251" t="str">
            <v>IEA</v>
          </cell>
        </row>
        <row r="19252">
          <cell r="A19252" t="str">
            <v>n/a</v>
          </cell>
          <cell r="B19252" t="str">
            <v>n/a</v>
          </cell>
          <cell r="D19252" t="str">
            <v>n/a</v>
          </cell>
        </row>
        <row r="19253">
          <cell r="A19253">
            <v>2013</v>
          </cell>
          <cell r="B19253" t="str">
            <v>IEA</v>
          </cell>
        </row>
        <row r="19254">
          <cell r="A19254">
            <v>2013</v>
          </cell>
          <cell r="B19254" t="str">
            <v>IEA</v>
          </cell>
        </row>
        <row r="19255">
          <cell r="A19255">
            <v>2013</v>
          </cell>
          <cell r="B19255" t="str">
            <v>IEA</v>
          </cell>
        </row>
        <row r="19256">
          <cell r="A19256" t="str">
            <v>n/a</v>
          </cell>
          <cell r="B19256" t="str">
            <v>n/a</v>
          </cell>
          <cell r="D19256" t="str">
            <v>n/a</v>
          </cell>
        </row>
        <row r="19257">
          <cell r="A19257">
            <v>2012</v>
          </cell>
          <cell r="B19257" t="str">
            <v>World Bank</v>
          </cell>
        </row>
        <row r="19258">
          <cell r="A19258" t="str">
            <v>n/a</v>
          </cell>
          <cell r="B19258" t="str">
            <v>n/a</v>
          </cell>
          <cell r="D19258" t="str">
            <v>n/a</v>
          </cell>
        </row>
        <row r="19259">
          <cell r="A19259">
            <v>2012</v>
          </cell>
          <cell r="B19259" t="str">
            <v>World Bank</v>
          </cell>
        </row>
        <row r="19260">
          <cell r="A19260">
            <v>2012</v>
          </cell>
          <cell r="B19260" t="str">
            <v>World Bank</v>
          </cell>
        </row>
        <row r="19261">
          <cell r="A19261">
            <v>2013</v>
          </cell>
          <cell r="B19261" t="str">
            <v>IEA</v>
          </cell>
        </row>
        <row r="19262">
          <cell r="A19262" t="str">
            <v>n/a</v>
          </cell>
          <cell r="B19262" t="str">
            <v>n/a</v>
          </cell>
          <cell r="D19262" t="str">
            <v>n/a</v>
          </cell>
        </row>
        <row r="19263">
          <cell r="A19263">
            <v>2013</v>
          </cell>
          <cell r="B19263" t="str">
            <v>IEA</v>
          </cell>
        </row>
        <row r="19264">
          <cell r="A19264">
            <v>2013</v>
          </cell>
          <cell r="B19264" t="str">
            <v>IEA</v>
          </cell>
        </row>
        <row r="19265">
          <cell r="A19265">
            <v>2013</v>
          </cell>
          <cell r="B19265" t="str">
            <v>IEA</v>
          </cell>
        </row>
        <row r="19266">
          <cell r="A19266">
            <v>2013</v>
          </cell>
          <cell r="B19266" t="str">
            <v>IEA</v>
          </cell>
        </row>
        <row r="19267">
          <cell r="A19267">
            <v>2012</v>
          </cell>
          <cell r="B19267" t="str">
            <v>World Bank</v>
          </cell>
        </row>
        <row r="19268">
          <cell r="A19268">
            <v>2012</v>
          </cell>
          <cell r="B19268" t="str">
            <v>World Bank</v>
          </cell>
        </row>
        <row r="19269">
          <cell r="A19269">
            <v>2013</v>
          </cell>
          <cell r="B19269" t="str">
            <v>IEA</v>
          </cell>
        </row>
        <row r="19270">
          <cell r="A19270">
            <v>2013</v>
          </cell>
          <cell r="B19270" t="str">
            <v>IEA</v>
          </cell>
        </row>
        <row r="19271">
          <cell r="A19271">
            <v>2013</v>
          </cell>
          <cell r="B19271" t="str">
            <v>IEA</v>
          </cell>
        </row>
        <row r="19272">
          <cell r="A19272">
            <v>2013</v>
          </cell>
          <cell r="B19272" t="str">
            <v>IEA</v>
          </cell>
        </row>
        <row r="19273">
          <cell r="A19273" t="str">
            <v>n/a</v>
          </cell>
          <cell r="B19273" t="str">
            <v>n/a</v>
          </cell>
          <cell r="D19273" t="str">
            <v>n/a</v>
          </cell>
        </row>
        <row r="19274">
          <cell r="A19274">
            <v>2013</v>
          </cell>
          <cell r="B19274" t="str">
            <v>IEA</v>
          </cell>
        </row>
        <row r="19275">
          <cell r="A19275">
            <v>2012</v>
          </cell>
          <cell r="B19275" t="str">
            <v>World Bank</v>
          </cell>
        </row>
        <row r="19276">
          <cell r="A19276">
            <v>2013</v>
          </cell>
          <cell r="B19276" t="str">
            <v>IEA</v>
          </cell>
        </row>
        <row r="19277">
          <cell r="A19277">
            <v>2013</v>
          </cell>
          <cell r="B19277" t="str">
            <v>IEA</v>
          </cell>
        </row>
        <row r="19278">
          <cell r="A19278">
            <v>2013</v>
          </cell>
          <cell r="B19278" t="str">
            <v>IEA</v>
          </cell>
        </row>
        <row r="19279">
          <cell r="A19279">
            <v>2013</v>
          </cell>
          <cell r="B19279" t="str">
            <v>IEA</v>
          </cell>
        </row>
        <row r="19280">
          <cell r="A19280">
            <v>2013</v>
          </cell>
          <cell r="B19280" t="str">
            <v>IEA</v>
          </cell>
        </row>
        <row r="19281">
          <cell r="A19281">
            <v>2012</v>
          </cell>
          <cell r="B19281" t="str">
            <v>World Bank</v>
          </cell>
        </row>
        <row r="19282">
          <cell r="A19282" t="str">
            <v>n/a</v>
          </cell>
          <cell r="B19282" t="str">
            <v>n/a</v>
          </cell>
          <cell r="D19282" t="str">
            <v>n/a</v>
          </cell>
        </row>
        <row r="19283">
          <cell r="A19283" t="str">
            <v>n/a</v>
          </cell>
          <cell r="B19283" t="str">
            <v>n/a</v>
          </cell>
          <cell r="D19283" t="str">
            <v>n/a</v>
          </cell>
        </row>
        <row r="19284">
          <cell r="A19284">
            <v>2012</v>
          </cell>
          <cell r="B19284" t="str">
            <v>World Bank</v>
          </cell>
        </row>
        <row r="19285">
          <cell r="A19285">
            <v>2012</v>
          </cell>
          <cell r="B19285" t="str">
            <v>World Bank</v>
          </cell>
        </row>
        <row r="19286">
          <cell r="A19286">
            <v>2013</v>
          </cell>
          <cell r="B19286" t="str">
            <v>IEA</v>
          </cell>
        </row>
        <row r="19287">
          <cell r="A19287">
            <v>2013</v>
          </cell>
          <cell r="B19287" t="str">
            <v>IEA</v>
          </cell>
        </row>
        <row r="19288">
          <cell r="A19288">
            <v>2013</v>
          </cell>
          <cell r="B19288" t="str">
            <v>IEA</v>
          </cell>
        </row>
        <row r="19289">
          <cell r="A19289">
            <v>2013</v>
          </cell>
          <cell r="B19289" t="str">
            <v>IEA</v>
          </cell>
        </row>
        <row r="19290">
          <cell r="A19290">
            <v>2013</v>
          </cell>
          <cell r="B19290" t="str">
            <v>IEA</v>
          </cell>
        </row>
        <row r="19291">
          <cell r="A19291">
            <v>2012</v>
          </cell>
          <cell r="B19291" t="str">
            <v>World Bank</v>
          </cell>
        </row>
        <row r="19292">
          <cell r="A19292">
            <v>2012</v>
          </cell>
          <cell r="B19292" t="str">
            <v>World Bank</v>
          </cell>
        </row>
        <row r="19293">
          <cell r="A19293">
            <v>2013</v>
          </cell>
          <cell r="B19293" t="str">
            <v>IEA</v>
          </cell>
        </row>
        <row r="19294">
          <cell r="A19294">
            <v>2013</v>
          </cell>
          <cell r="B19294" t="str">
            <v>IEA</v>
          </cell>
        </row>
        <row r="19295">
          <cell r="A19295">
            <v>2012</v>
          </cell>
          <cell r="B19295" t="str">
            <v>World Bank</v>
          </cell>
        </row>
        <row r="19296">
          <cell r="A19296" t="str">
            <v>n/a</v>
          </cell>
          <cell r="B19296" t="str">
            <v>n/a</v>
          </cell>
          <cell r="D19296" t="str">
            <v>n/a</v>
          </cell>
        </row>
        <row r="19297">
          <cell r="A19297">
            <v>2015</v>
          </cell>
          <cell r="B19297" t="str">
            <v>World Energy Council</v>
          </cell>
        </row>
        <row r="19298">
          <cell r="A19298">
            <v>2013</v>
          </cell>
          <cell r="B19298" t="str">
            <v>IEA</v>
          </cell>
        </row>
        <row r="19299">
          <cell r="A19299">
            <v>2013</v>
          </cell>
          <cell r="B19299" t="str">
            <v>IEA</v>
          </cell>
        </row>
        <row r="19300">
          <cell r="A19300">
            <v>2012</v>
          </cell>
          <cell r="B19300" t="str">
            <v>World Bank</v>
          </cell>
        </row>
        <row r="19301">
          <cell r="A19301" t="str">
            <v>n/a</v>
          </cell>
          <cell r="B19301" t="str">
            <v>n/a</v>
          </cell>
          <cell r="D19301" t="str">
            <v>n/a</v>
          </cell>
        </row>
        <row r="19302">
          <cell r="A19302">
            <v>2013</v>
          </cell>
          <cell r="B19302" t="str">
            <v>IEA</v>
          </cell>
        </row>
        <row r="19303">
          <cell r="A19303">
            <v>2012</v>
          </cell>
          <cell r="B19303" t="str">
            <v>World Bank</v>
          </cell>
        </row>
        <row r="19304">
          <cell r="A19304">
            <v>2012</v>
          </cell>
          <cell r="B19304" t="str">
            <v>World Bank</v>
          </cell>
        </row>
        <row r="19305">
          <cell r="A19305">
            <v>2012</v>
          </cell>
          <cell r="B19305" t="str">
            <v>World Bank</v>
          </cell>
        </row>
        <row r="19306">
          <cell r="A19306">
            <v>2012</v>
          </cell>
          <cell r="B19306" t="str">
            <v>World Bank</v>
          </cell>
        </row>
        <row r="19307">
          <cell r="A19307">
            <v>2013</v>
          </cell>
          <cell r="B19307" t="str">
            <v>IEA</v>
          </cell>
        </row>
        <row r="19308">
          <cell r="A19308">
            <v>2013</v>
          </cell>
          <cell r="B19308" t="str">
            <v>IEA</v>
          </cell>
        </row>
        <row r="19309">
          <cell r="A19309">
            <v>2013</v>
          </cell>
          <cell r="B19309" t="str">
            <v>IEA</v>
          </cell>
        </row>
        <row r="19310">
          <cell r="A19310">
            <v>2016</v>
          </cell>
          <cell r="B19310" t="str">
            <v>Telegeography; EIU</v>
          </cell>
        </row>
        <row r="19311">
          <cell r="A19311">
            <v>2016</v>
          </cell>
          <cell r="B19311" t="str">
            <v>Telegeography; EIU</v>
          </cell>
        </row>
        <row r="19312">
          <cell r="A19312">
            <v>2016</v>
          </cell>
          <cell r="B19312" t="str">
            <v>Telegeography; EIU</v>
          </cell>
        </row>
        <row r="19313">
          <cell r="A19313" t="str">
            <v>n/a</v>
          </cell>
          <cell r="B19313" t="str">
            <v>n/a</v>
          </cell>
          <cell r="D19313" t="str">
            <v>n/a</v>
          </cell>
        </row>
        <row r="19314">
          <cell r="A19314">
            <v>2016</v>
          </cell>
          <cell r="B19314" t="str">
            <v>Telegeography; EIU</v>
          </cell>
        </row>
        <row r="19315">
          <cell r="A19315" t="str">
            <v>n/a</v>
          </cell>
          <cell r="B19315" t="str">
            <v>n/a</v>
          </cell>
          <cell r="D19315" t="str">
            <v>n/a</v>
          </cell>
        </row>
        <row r="19316">
          <cell r="A19316" t="str">
            <v>n/a</v>
          </cell>
          <cell r="B19316" t="str">
            <v>n/a</v>
          </cell>
          <cell r="D19316" t="str">
            <v>n/a</v>
          </cell>
        </row>
        <row r="19317">
          <cell r="A19317">
            <v>2016</v>
          </cell>
          <cell r="B19317" t="str">
            <v>Telegeography; EIU</v>
          </cell>
        </row>
        <row r="19318">
          <cell r="A19318" t="str">
            <v>n/a</v>
          </cell>
          <cell r="B19318" t="str">
            <v>n/a</v>
          </cell>
          <cell r="D19318" t="str">
            <v>n/a</v>
          </cell>
        </row>
        <row r="19319">
          <cell r="A19319" t="str">
            <v>-</v>
          </cell>
          <cell r="B19319" t="str">
            <v>Telegeography; EIU</v>
          </cell>
        </row>
        <row r="19320">
          <cell r="A19320">
            <v>2016</v>
          </cell>
          <cell r="B19320" t="str">
            <v>Telegeography; EIU</v>
          </cell>
        </row>
        <row r="19321">
          <cell r="A19321">
            <v>2016</v>
          </cell>
          <cell r="B19321" t="str">
            <v>Telegeography; EIU</v>
          </cell>
        </row>
        <row r="19322">
          <cell r="A19322">
            <v>2016</v>
          </cell>
          <cell r="B19322" t="str">
            <v>Telegeography; EIU</v>
          </cell>
        </row>
        <row r="19323">
          <cell r="A19323">
            <v>2016</v>
          </cell>
          <cell r="B19323" t="str">
            <v>Telegeography; EIU</v>
          </cell>
        </row>
        <row r="19324">
          <cell r="A19324">
            <v>2016</v>
          </cell>
          <cell r="B19324" t="str">
            <v>Telegeography; EIU</v>
          </cell>
        </row>
        <row r="19325">
          <cell r="A19325">
            <v>2016</v>
          </cell>
          <cell r="B19325" t="str">
            <v>Telegeography; EIU</v>
          </cell>
        </row>
        <row r="19326">
          <cell r="A19326">
            <v>2016</v>
          </cell>
          <cell r="B19326" t="str">
            <v>Telegeography; EIU</v>
          </cell>
        </row>
        <row r="19327">
          <cell r="A19327">
            <v>2016</v>
          </cell>
          <cell r="B19327" t="str">
            <v>Telegeography; EIU</v>
          </cell>
        </row>
        <row r="19328">
          <cell r="A19328" t="str">
            <v>n/a</v>
          </cell>
          <cell r="B19328" t="str">
            <v>n/a</v>
          </cell>
          <cell r="D19328" t="str">
            <v>n/a</v>
          </cell>
        </row>
        <row r="19329">
          <cell r="A19329">
            <v>2016</v>
          </cell>
          <cell r="B19329" t="str">
            <v>Telegeography; EIU</v>
          </cell>
        </row>
        <row r="19330">
          <cell r="A19330">
            <v>2016</v>
          </cell>
          <cell r="B19330" t="str">
            <v>Telegeography; EIU</v>
          </cell>
        </row>
        <row r="19331">
          <cell r="A19331" t="str">
            <v>n/a</v>
          </cell>
          <cell r="B19331" t="str">
            <v>n/a</v>
          </cell>
          <cell r="D19331" t="str">
            <v>n/a</v>
          </cell>
        </row>
        <row r="19332">
          <cell r="A19332" t="str">
            <v>-</v>
          </cell>
          <cell r="B19332" t="str">
            <v>Telegeography; EIU</v>
          </cell>
        </row>
        <row r="19333">
          <cell r="A19333">
            <v>2016</v>
          </cell>
          <cell r="B19333" t="str">
            <v>Telegeography; EIU</v>
          </cell>
        </row>
        <row r="19334">
          <cell r="A19334">
            <v>2016</v>
          </cell>
          <cell r="B19334" t="str">
            <v>Telegeography; EIU</v>
          </cell>
        </row>
        <row r="19335">
          <cell r="A19335">
            <v>2016</v>
          </cell>
          <cell r="B19335" t="str">
            <v>Telegeography; EIU</v>
          </cell>
        </row>
        <row r="19336">
          <cell r="A19336" t="str">
            <v>n/a</v>
          </cell>
          <cell r="B19336" t="str">
            <v>n/a</v>
          </cell>
          <cell r="D19336" t="str">
            <v>n/a</v>
          </cell>
        </row>
        <row r="19337">
          <cell r="A19337">
            <v>2016</v>
          </cell>
          <cell r="B19337" t="str">
            <v>Telegeography; EIU</v>
          </cell>
        </row>
        <row r="19338">
          <cell r="A19338" t="str">
            <v>n/a</v>
          </cell>
          <cell r="B19338" t="str">
            <v>n/a</v>
          </cell>
          <cell r="D19338" t="str">
            <v>n/a</v>
          </cell>
        </row>
        <row r="19339">
          <cell r="A19339">
            <v>2016</v>
          </cell>
          <cell r="B19339" t="str">
            <v>Telegeography; EIU</v>
          </cell>
        </row>
        <row r="19340">
          <cell r="A19340">
            <v>2016</v>
          </cell>
          <cell r="B19340" t="str">
            <v>Telegeography; EIU</v>
          </cell>
        </row>
        <row r="19341">
          <cell r="A19341">
            <v>2016</v>
          </cell>
          <cell r="B19341" t="str">
            <v>Telegeography; EIU</v>
          </cell>
        </row>
        <row r="19342">
          <cell r="A19342" t="str">
            <v>n/a</v>
          </cell>
          <cell r="B19342" t="str">
            <v>n/a</v>
          </cell>
          <cell r="D19342" t="str">
            <v>n/a</v>
          </cell>
        </row>
        <row r="19343">
          <cell r="A19343">
            <v>2016</v>
          </cell>
          <cell r="B19343" t="str">
            <v>Telegeography; EIU</v>
          </cell>
        </row>
        <row r="19344">
          <cell r="A19344" t="str">
            <v>n/a</v>
          </cell>
          <cell r="B19344" t="str">
            <v>n/a</v>
          </cell>
          <cell r="D19344" t="str">
            <v>n/a</v>
          </cell>
        </row>
        <row r="19345">
          <cell r="A19345">
            <v>2016</v>
          </cell>
          <cell r="B19345" t="str">
            <v>Telegeography; EIU</v>
          </cell>
        </row>
        <row r="19346">
          <cell r="A19346" t="str">
            <v>-</v>
          </cell>
          <cell r="B19346" t="str">
            <v>Telegeography; EIU</v>
          </cell>
        </row>
        <row r="19347">
          <cell r="A19347">
            <v>2016</v>
          </cell>
          <cell r="B19347" t="str">
            <v>Telegeography; EIU</v>
          </cell>
        </row>
        <row r="19348">
          <cell r="A19348" t="str">
            <v>n/a</v>
          </cell>
          <cell r="B19348" t="str">
            <v>n/a</v>
          </cell>
          <cell r="D19348" t="str">
            <v>n/a</v>
          </cell>
        </row>
        <row r="19349">
          <cell r="A19349">
            <v>2016</v>
          </cell>
          <cell r="B19349" t="str">
            <v>Telegeography; EIU</v>
          </cell>
        </row>
        <row r="19350">
          <cell r="A19350">
            <v>2016</v>
          </cell>
          <cell r="B19350" t="str">
            <v>Telegeography; EIU</v>
          </cell>
        </row>
        <row r="19351">
          <cell r="A19351" t="str">
            <v>-</v>
          </cell>
          <cell r="B19351" t="str">
            <v>Telegeography; EIU</v>
          </cell>
        </row>
        <row r="19352">
          <cell r="A19352">
            <v>2016</v>
          </cell>
          <cell r="B19352" t="str">
            <v>Telegeography; EIU</v>
          </cell>
        </row>
        <row r="19353">
          <cell r="A19353">
            <v>2016</v>
          </cell>
          <cell r="B19353" t="str">
            <v>Telegeography; EIU</v>
          </cell>
        </row>
        <row r="19354">
          <cell r="A19354">
            <v>2016</v>
          </cell>
          <cell r="B19354" t="str">
            <v>Telegeography; EIU</v>
          </cell>
        </row>
        <row r="19355">
          <cell r="A19355" t="str">
            <v>-</v>
          </cell>
          <cell r="B19355" t="str">
            <v>Telegeography; EIU</v>
          </cell>
        </row>
        <row r="19356">
          <cell r="A19356">
            <v>2016</v>
          </cell>
          <cell r="B19356" t="str">
            <v>Telegeography; EIU</v>
          </cell>
        </row>
        <row r="19357">
          <cell r="A19357">
            <v>2016</v>
          </cell>
          <cell r="B19357" t="str">
            <v>Telegeography; EIU</v>
          </cell>
        </row>
        <row r="19358">
          <cell r="A19358">
            <v>2016</v>
          </cell>
          <cell r="B19358" t="str">
            <v>Telegeography; EIU</v>
          </cell>
        </row>
        <row r="19359">
          <cell r="A19359" t="str">
            <v>n/a</v>
          </cell>
          <cell r="B19359" t="str">
            <v>n/a</v>
          </cell>
          <cell r="D19359" t="str">
            <v>n/a</v>
          </cell>
        </row>
        <row r="19360">
          <cell r="A19360" t="str">
            <v>-</v>
          </cell>
          <cell r="B19360" t="str">
            <v>Telegeography; EIU</v>
          </cell>
        </row>
        <row r="19361">
          <cell r="A19361">
            <v>2016</v>
          </cell>
          <cell r="B19361" t="str">
            <v>Telegeography; EIU</v>
          </cell>
        </row>
        <row r="19362">
          <cell r="A19362">
            <v>2016</v>
          </cell>
          <cell r="B19362" t="str">
            <v>Telegeography; EIU</v>
          </cell>
        </row>
        <row r="19363">
          <cell r="A19363">
            <v>2016</v>
          </cell>
          <cell r="B19363" t="str">
            <v>Telegeography; EIU</v>
          </cell>
        </row>
        <row r="19364">
          <cell r="A19364">
            <v>2016</v>
          </cell>
          <cell r="B19364" t="str">
            <v>Telegeography; EIU</v>
          </cell>
        </row>
        <row r="19365">
          <cell r="A19365">
            <v>2016</v>
          </cell>
          <cell r="B19365" t="str">
            <v>Telegeography; EIU</v>
          </cell>
        </row>
        <row r="19366">
          <cell r="A19366">
            <v>2016</v>
          </cell>
          <cell r="B19366" t="str">
            <v>Telegeography; EIU</v>
          </cell>
        </row>
        <row r="19367">
          <cell r="A19367">
            <v>2016</v>
          </cell>
          <cell r="B19367" t="str">
            <v>Telegeography; EIU</v>
          </cell>
        </row>
        <row r="19368">
          <cell r="A19368" t="str">
            <v>n/a</v>
          </cell>
          <cell r="B19368" t="str">
            <v>n/a</v>
          </cell>
          <cell r="D19368" t="str">
            <v>n/a</v>
          </cell>
        </row>
        <row r="19369">
          <cell r="A19369" t="str">
            <v>n/a</v>
          </cell>
          <cell r="B19369" t="str">
            <v>n/a</v>
          </cell>
          <cell r="D19369" t="str">
            <v>n/a</v>
          </cell>
        </row>
        <row r="19370">
          <cell r="A19370">
            <v>2016</v>
          </cell>
          <cell r="B19370" t="str">
            <v>Telegeography; EIU</v>
          </cell>
        </row>
        <row r="19371">
          <cell r="A19371">
            <v>2016</v>
          </cell>
          <cell r="B19371" t="str">
            <v>Telegeography; EIU</v>
          </cell>
        </row>
        <row r="19372">
          <cell r="A19372" t="str">
            <v>-</v>
          </cell>
          <cell r="B19372" t="str">
            <v>Telegeography; EIU</v>
          </cell>
        </row>
        <row r="19373">
          <cell r="A19373">
            <v>2016</v>
          </cell>
          <cell r="B19373" t="str">
            <v>Telegeography; EIU</v>
          </cell>
        </row>
        <row r="19374">
          <cell r="A19374">
            <v>2016</v>
          </cell>
          <cell r="B19374" t="str">
            <v>Telegeography; EIU</v>
          </cell>
        </row>
        <row r="19375">
          <cell r="A19375">
            <v>2016</v>
          </cell>
          <cell r="B19375" t="str">
            <v>Telegeography; EIU</v>
          </cell>
        </row>
        <row r="19376">
          <cell r="A19376">
            <v>2016</v>
          </cell>
          <cell r="B19376" t="str">
            <v>Telegeography; EIU</v>
          </cell>
        </row>
        <row r="19377">
          <cell r="A19377">
            <v>2016</v>
          </cell>
          <cell r="B19377" t="str">
            <v>Telegeography; EIU</v>
          </cell>
        </row>
        <row r="19378">
          <cell r="A19378">
            <v>2016</v>
          </cell>
          <cell r="B19378" t="str">
            <v>Telegeography; EIU</v>
          </cell>
        </row>
        <row r="19379">
          <cell r="A19379">
            <v>2016</v>
          </cell>
          <cell r="B19379" t="str">
            <v>Telegeography; EIU</v>
          </cell>
        </row>
        <row r="19380">
          <cell r="A19380">
            <v>2016</v>
          </cell>
          <cell r="B19380" t="str">
            <v>Telegeography; EIU</v>
          </cell>
        </row>
        <row r="19381">
          <cell r="A19381">
            <v>2016</v>
          </cell>
          <cell r="B19381" t="str">
            <v>Telegeography; EIU</v>
          </cell>
        </row>
        <row r="19382">
          <cell r="A19382" t="str">
            <v>n/a</v>
          </cell>
          <cell r="B19382" t="str">
            <v>n/a</v>
          </cell>
          <cell r="D19382" t="str">
            <v>n/a</v>
          </cell>
        </row>
        <row r="19383">
          <cell r="A19383">
            <v>2016</v>
          </cell>
          <cell r="B19383" t="str">
            <v>Telegeography; EIU</v>
          </cell>
        </row>
        <row r="19384">
          <cell r="A19384">
            <v>2016</v>
          </cell>
          <cell r="B19384" t="str">
            <v>Telegeography; EIU</v>
          </cell>
        </row>
        <row r="19385">
          <cell r="A19385">
            <v>2016</v>
          </cell>
          <cell r="B19385" t="str">
            <v>Telegeography; EIU</v>
          </cell>
        </row>
        <row r="19386">
          <cell r="A19386">
            <v>2016</v>
          </cell>
          <cell r="B19386" t="str">
            <v>Telegeography; EIU</v>
          </cell>
        </row>
        <row r="19387">
          <cell r="A19387" t="str">
            <v>n/a</v>
          </cell>
          <cell r="B19387" t="str">
            <v>n/a</v>
          </cell>
          <cell r="D19387" t="str">
            <v>n/a</v>
          </cell>
        </row>
        <row r="19388">
          <cell r="A19388" t="str">
            <v>-</v>
          </cell>
          <cell r="B19388" t="str">
            <v>Telegeography; EIU</v>
          </cell>
        </row>
        <row r="19389">
          <cell r="A19389">
            <v>2016</v>
          </cell>
          <cell r="B19389" t="str">
            <v>Telegeography; EIU</v>
          </cell>
        </row>
        <row r="19390">
          <cell r="A19390">
            <v>2016</v>
          </cell>
          <cell r="B19390" t="str">
            <v>Telegeography; EIU</v>
          </cell>
        </row>
        <row r="19391">
          <cell r="A19391">
            <v>2016</v>
          </cell>
          <cell r="B19391" t="str">
            <v>Telegeography; EIU</v>
          </cell>
        </row>
        <row r="19392">
          <cell r="A19392" t="str">
            <v>-</v>
          </cell>
          <cell r="B19392" t="str">
            <v>Telegeography; EIU</v>
          </cell>
        </row>
        <row r="19393">
          <cell r="A19393">
            <v>2016</v>
          </cell>
          <cell r="B19393" t="str">
            <v>Telegeography; EIU</v>
          </cell>
        </row>
        <row r="19394">
          <cell r="A19394">
            <v>2016</v>
          </cell>
          <cell r="B19394" t="str">
            <v>Telegeography; EIU</v>
          </cell>
        </row>
        <row r="19395">
          <cell r="A19395" t="str">
            <v>-</v>
          </cell>
          <cell r="B19395" t="str">
            <v>Telegeography; EIU</v>
          </cell>
        </row>
        <row r="19396">
          <cell r="A19396">
            <v>2012</v>
          </cell>
          <cell r="B19396" t="str">
            <v>ITU</v>
          </cell>
        </row>
        <row r="19397">
          <cell r="A19397">
            <v>2012</v>
          </cell>
          <cell r="B19397" t="str">
            <v>ITU</v>
          </cell>
        </row>
        <row r="19398">
          <cell r="A19398">
            <v>2010</v>
          </cell>
          <cell r="B19398" t="str">
            <v>ITU</v>
          </cell>
        </row>
        <row r="19399">
          <cell r="A19399" t="str">
            <v>n/a</v>
          </cell>
          <cell r="B19399" t="str">
            <v>n/a</v>
          </cell>
          <cell r="D19399" t="str">
            <v>n/a</v>
          </cell>
        </row>
        <row r="19400">
          <cell r="A19400">
            <v>2012</v>
          </cell>
          <cell r="B19400" t="str">
            <v>UNESCO</v>
          </cell>
        </row>
        <row r="19401">
          <cell r="A19401" t="str">
            <v>n/a</v>
          </cell>
          <cell r="B19401" t="str">
            <v>n/a</v>
          </cell>
          <cell r="D19401" t="str">
            <v>n/a</v>
          </cell>
        </row>
        <row r="19402">
          <cell r="A19402" t="str">
            <v>n/a</v>
          </cell>
          <cell r="B19402" t="str">
            <v>n/a</v>
          </cell>
          <cell r="D19402" t="str">
            <v>n/a</v>
          </cell>
        </row>
        <row r="19403">
          <cell r="A19403">
            <v>2010</v>
          </cell>
          <cell r="B19403" t="str">
            <v>UNESCO</v>
          </cell>
        </row>
        <row r="19404">
          <cell r="A19404" t="str">
            <v>n/a</v>
          </cell>
          <cell r="B19404" t="str">
            <v>n/a</v>
          </cell>
          <cell r="D19404" t="str">
            <v>n/a</v>
          </cell>
        </row>
        <row r="19405">
          <cell r="A19405">
            <v>2013</v>
          </cell>
          <cell r="B19405" t="str">
            <v>UNESCO</v>
          </cell>
        </row>
        <row r="19406">
          <cell r="A19406">
            <v>2012</v>
          </cell>
          <cell r="B19406" t="str">
            <v>UNESCO</v>
          </cell>
        </row>
        <row r="19407">
          <cell r="A19407">
            <v>2013</v>
          </cell>
          <cell r="B19407" t="str">
            <v>UNESCO</v>
          </cell>
        </row>
        <row r="19408">
          <cell r="A19408">
            <v>2004</v>
          </cell>
          <cell r="B19408" t="str">
            <v>Statistics Canada</v>
          </cell>
        </row>
        <row r="19409">
          <cell r="A19409">
            <v>2012</v>
          </cell>
          <cell r="B19409" t="str">
            <v>ITU</v>
          </cell>
        </row>
        <row r="19410">
          <cell r="A19410" t="str">
            <v>–</v>
          </cell>
          <cell r="B19410" t="str">
            <v>EIU estimate</v>
          </cell>
          <cell r="D19410" t="str">
            <v>e</v>
          </cell>
        </row>
        <row r="19411">
          <cell r="A19411">
            <v>2011</v>
          </cell>
          <cell r="B19411" t="str">
            <v>UNESCO</v>
          </cell>
        </row>
        <row r="19412">
          <cell r="A19412" t="str">
            <v>–</v>
          </cell>
          <cell r="B19412" t="str">
            <v>EIU estimate</v>
          </cell>
          <cell r="D19412" t="str">
            <v>e</v>
          </cell>
        </row>
        <row r="19413">
          <cell r="A19413" t="str">
            <v>–</v>
          </cell>
          <cell r="B19413" t="str">
            <v>EIU estimate</v>
          </cell>
          <cell r="D19413" t="str">
            <v>e</v>
          </cell>
        </row>
        <row r="19414">
          <cell r="A19414" t="str">
            <v>n/a</v>
          </cell>
          <cell r="B19414" t="str">
            <v>n/a</v>
          </cell>
          <cell r="D19414" t="str">
            <v>n/a</v>
          </cell>
        </row>
        <row r="19415">
          <cell r="A19415">
            <v>2010</v>
          </cell>
          <cell r="B19415" t="str">
            <v>UNESCO</v>
          </cell>
        </row>
        <row r="19416">
          <cell r="A19416">
            <v>2010</v>
          </cell>
          <cell r="B19416" t="str">
            <v>UNESCO</v>
          </cell>
        </row>
        <row r="19417">
          <cell r="A19417" t="str">
            <v>n/a</v>
          </cell>
          <cell r="B19417" t="str">
            <v>n/a</v>
          </cell>
          <cell r="D19417" t="str">
            <v>n/a</v>
          </cell>
        </row>
        <row r="19418">
          <cell r="A19418">
            <v>2012</v>
          </cell>
          <cell r="B19418" t="str">
            <v>ITU</v>
          </cell>
        </row>
        <row r="19419">
          <cell r="A19419" t="str">
            <v>–</v>
          </cell>
          <cell r="B19419" t="str">
            <v>EIU estimate</v>
          </cell>
          <cell r="D19419" t="str">
            <v>e</v>
          </cell>
        </row>
        <row r="19420">
          <cell r="A19420" t="str">
            <v>–</v>
          </cell>
          <cell r="B19420" t="str">
            <v>EIU estimate</v>
          </cell>
          <cell r="D19420" t="str">
            <v>e</v>
          </cell>
        </row>
        <row r="19421">
          <cell r="A19421" t="str">
            <v>–</v>
          </cell>
          <cell r="B19421" t="str">
            <v>EIU estimate</v>
          </cell>
          <cell r="D19421" t="str">
            <v>e</v>
          </cell>
        </row>
        <row r="19422">
          <cell r="A19422" t="str">
            <v>n/a</v>
          </cell>
          <cell r="B19422" t="str">
            <v>n/a</v>
          </cell>
          <cell r="D19422" t="str">
            <v>n/a</v>
          </cell>
        </row>
        <row r="19423">
          <cell r="A19423">
            <v>2009</v>
          </cell>
          <cell r="B19423" t="str">
            <v>UNESCO</v>
          </cell>
        </row>
        <row r="19424">
          <cell r="A19424" t="str">
            <v>n/a</v>
          </cell>
          <cell r="B19424" t="str">
            <v>n/a</v>
          </cell>
          <cell r="D19424" t="str">
            <v>n/a</v>
          </cell>
        </row>
        <row r="19425">
          <cell r="A19425" t="str">
            <v>–</v>
          </cell>
          <cell r="B19425" t="str">
            <v>EIU estimate</v>
          </cell>
          <cell r="D19425" t="str">
            <v>e</v>
          </cell>
        </row>
        <row r="19426">
          <cell r="A19426">
            <v>2012</v>
          </cell>
          <cell r="B19426" t="str">
            <v>UNESCO</v>
          </cell>
        </row>
        <row r="19427">
          <cell r="A19427">
            <v>2012</v>
          </cell>
          <cell r="B19427" t="str">
            <v>UNESCO</v>
          </cell>
        </row>
        <row r="19428">
          <cell r="A19428" t="str">
            <v>n/a</v>
          </cell>
          <cell r="B19428" t="str">
            <v>n/a</v>
          </cell>
          <cell r="D19428" t="str">
            <v>n/a</v>
          </cell>
        </row>
        <row r="19429">
          <cell r="A19429" t="str">
            <v>–</v>
          </cell>
          <cell r="B19429" t="str">
            <v>EIU estimate</v>
          </cell>
          <cell r="D19429" t="str">
            <v>e</v>
          </cell>
        </row>
        <row r="19430">
          <cell r="A19430" t="str">
            <v>n/a</v>
          </cell>
          <cell r="B19430" t="str">
            <v>n/a</v>
          </cell>
          <cell r="D19430" t="str">
            <v>n/a</v>
          </cell>
        </row>
        <row r="19431">
          <cell r="A19431">
            <v>2013</v>
          </cell>
          <cell r="B19431" t="str">
            <v>UNESCO</v>
          </cell>
        </row>
        <row r="19432">
          <cell r="A19432">
            <v>2010</v>
          </cell>
          <cell r="B19432" t="str">
            <v>UNESCO</v>
          </cell>
        </row>
        <row r="19433">
          <cell r="A19433" t="str">
            <v>–</v>
          </cell>
          <cell r="B19433" t="str">
            <v>EIU estimate</v>
          </cell>
          <cell r="D19433" t="str">
            <v>e</v>
          </cell>
        </row>
        <row r="19434">
          <cell r="A19434" t="str">
            <v>n/a</v>
          </cell>
          <cell r="B19434" t="str">
            <v>n/a</v>
          </cell>
          <cell r="D19434" t="str">
            <v>n/a</v>
          </cell>
        </row>
        <row r="19435">
          <cell r="A19435">
            <v>2014</v>
          </cell>
          <cell r="B19435" t="str">
            <v>UNESCO</v>
          </cell>
        </row>
        <row r="19436">
          <cell r="A19436">
            <v>2013</v>
          </cell>
          <cell r="B19436" t="str">
            <v>UNESCO</v>
          </cell>
        </row>
        <row r="19437">
          <cell r="A19437" t="str">
            <v>–</v>
          </cell>
          <cell r="B19437" t="str">
            <v>EIU estimate</v>
          </cell>
          <cell r="D19437" t="str">
            <v>e</v>
          </cell>
        </row>
        <row r="19438">
          <cell r="A19438">
            <v>2011</v>
          </cell>
          <cell r="B19438" t="str">
            <v>UNESCO</v>
          </cell>
        </row>
        <row r="19439">
          <cell r="A19439">
            <v>2012</v>
          </cell>
          <cell r="B19439" t="str">
            <v>UNESCO</v>
          </cell>
        </row>
        <row r="19440">
          <cell r="A19440">
            <v>2012</v>
          </cell>
          <cell r="B19440" t="str">
            <v>UNESCO</v>
          </cell>
        </row>
        <row r="19441">
          <cell r="A19441">
            <v>2012</v>
          </cell>
          <cell r="B19441" t="str">
            <v>UNESCO</v>
          </cell>
        </row>
        <row r="19442">
          <cell r="A19442">
            <v>2012</v>
          </cell>
          <cell r="B19442" t="str">
            <v>ITU</v>
          </cell>
        </row>
        <row r="19443">
          <cell r="A19443" t="str">
            <v>–</v>
          </cell>
          <cell r="B19443" t="str">
            <v>EIU estimate</v>
          </cell>
          <cell r="D19443" t="str">
            <v>e</v>
          </cell>
        </row>
        <row r="19444">
          <cell r="A19444" t="str">
            <v>–</v>
          </cell>
          <cell r="B19444" t="str">
            <v>EIU estimate</v>
          </cell>
          <cell r="D19444" t="str">
            <v>e</v>
          </cell>
        </row>
        <row r="19445">
          <cell r="A19445" t="str">
            <v>n/a</v>
          </cell>
          <cell r="B19445" t="str">
            <v>n/a</v>
          </cell>
          <cell r="D19445" t="str">
            <v>n/a</v>
          </cell>
        </row>
        <row r="19446">
          <cell r="A19446">
            <v>2011</v>
          </cell>
          <cell r="B19446" t="str">
            <v>UNESCO</v>
          </cell>
        </row>
        <row r="19447">
          <cell r="A19447" t="str">
            <v>–</v>
          </cell>
          <cell r="B19447" t="str">
            <v>EIU estimate</v>
          </cell>
          <cell r="D19447" t="str">
            <v>e</v>
          </cell>
        </row>
        <row r="19448">
          <cell r="A19448" t="str">
            <v>–</v>
          </cell>
          <cell r="B19448" t="str">
            <v>EIU estimate</v>
          </cell>
          <cell r="D19448" t="str">
            <v>e</v>
          </cell>
        </row>
        <row r="19449">
          <cell r="A19449">
            <v>2011</v>
          </cell>
          <cell r="B19449" t="str">
            <v>UNESCO</v>
          </cell>
        </row>
        <row r="19450">
          <cell r="A19450" t="str">
            <v>–</v>
          </cell>
          <cell r="B19450" t="str">
            <v>EIU estimate</v>
          </cell>
          <cell r="D19450" t="str">
            <v>e</v>
          </cell>
        </row>
        <row r="19451">
          <cell r="A19451" t="str">
            <v>–</v>
          </cell>
          <cell r="B19451" t="str">
            <v>EIU estimate</v>
          </cell>
          <cell r="D19451" t="str">
            <v>e</v>
          </cell>
        </row>
        <row r="19452">
          <cell r="A19452">
            <v>2012</v>
          </cell>
          <cell r="B19452" t="str">
            <v>UNESCO</v>
          </cell>
        </row>
        <row r="19453">
          <cell r="A19453">
            <v>2012</v>
          </cell>
          <cell r="B19453" t="str">
            <v>ITU</v>
          </cell>
        </row>
        <row r="19454">
          <cell r="A19454" t="str">
            <v>n/a</v>
          </cell>
          <cell r="B19454" t="str">
            <v>n/a</v>
          </cell>
          <cell r="D19454" t="str">
            <v>n/a</v>
          </cell>
        </row>
        <row r="19455">
          <cell r="A19455" t="str">
            <v>n/a</v>
          </cell>
          <cell r="B19455" t="str">
            <v>n/a</v>
          </cell>
          <cell r="D19455" t="str">
            <v>n/a</v>
          </cell>
        </row>
        <row r="19456">
          <cell r="A19456" t="str">
            <v>–</v>
          </cell>
          <cell r="B19456" t="str">
            <v>EIU estimate</v>
          </cell>
          <cell r="D19456" t="str">
            <v>e</v>
          </cell>
        </row>
        <row r="19457">
          <cell r="A19457">
            <v>2012</v>
          </cell>
          <cell r="B19457" t="str">
            <v>ITU</v>
          </cell>
        </row>
        <row r="19458">
          <cell r="A19458">
            <v>2012</v>
          </cell>
          <cell r="B19458" t="str">
            <v>UNESCO</v>
          </cell>
        </row>
        <row r="19459">
          <cell r="A19459">
            <v>2012</v>
          </cell>
          <cell r="B19459" t="str">
            <v>ITU</v>
          </cell>
        </row>
        <row r="19460">
          <cell r="A19460">
            <v>2012</v>
          </cell>
          <cell r="B19460" t="str">
            <v>ITU</v>
          </cell>
        </row>
        <row r="19461">
          <cell r="A19461">
            <v>2012</v>
          </cell>
          <cell r="B19461" t="str">
            <v>ITU</v>
          </cell>
        </row>
        <row r="19462">
          <cell r="A19462" t="str">
            <v>–</v>
          </cell>
          <cell r="B19462" t="str">
            <v>EIU estimate</v>
          </cell>
          <cell r="D19462" t="str">
            <v>e</v>
          </cell>
        </row>
        <row r="19463">
          <cell r="A19463">
            <v>2012</v>
          </cell>
          <cell r="B19463" t="str">
            <v>UNESCO</v>
          </cell>
        </row>
        <row r="19464">
          <cell r="A19464">
            <v>2012</v>
          </cell>
          <cell r="B19464" t="str">
            <v>ITU</v>
          </cell>
        </row>
        <row r="19465">
          <cell r="A19465">
            <v>2011</v>
          </cell>
          <cell r="B19465" t="str">
            <v>UNESCO</v>
          </cell>
        </row>
        <row r="19466">
          <cell r="A19466">
            <v>2012</v>
          </cell>
          <cell r="B19466" t="str">
            <v>ITU</v>
          </cell>
        </row>
        <row r="19467">
          <cell r="A19467">
            <v>2012</v>
          </cell>
          <cell r="B19467" t="str">
            <v>ITU</v>
          </cell>
        </row>
        <row r="19468">
          <cell r="A19468" t="str">
            <v>n/a</v>
          </cell>
          <cell r="B19468" t="str">
            <v>n/a</v>
          </cell>
          <cell r="D19468" t="str">
            <v>n/a</v>
          </cell>
        </row>
        <row r="19469">
          <cell r="A19469" t="str">
            <v>–</v>
          </cell>
          <cell r="B19469" t="str">
            <v>EIU estimate</v>
          </cell>
          <cell r="D19469" t="str">
            <v>e</v>
          </cell>
        </row>
        <row r="19470">
          <cell r="A19470" t="str">
            <v>–</v>
          </cell>
          <cell r="B19470" t="str">
            <v>EIU estimate</v>
          </cell>
          <cell r="D19470" t="str">
            <v>e</v>
          </cell>
        </row>
        <row r="19471">
          <cell r="A19471">
            <v>2012</v>
          </cell>
          <cell r="B19471" t="str">
            <v>UNESCO</v>
          </cell>
        </row>
        <row r="19472">
          <cell r="A19472">
            <v>2012</v>
          </cell>
          <cell r="B19472" t="str">
            <v>ITU</v>
          </cell>
        </row>
        <row r="19473">
          <cell r="A19473" t="str">
            <v>n/a</v>
          </cell>
          <cell r="B19473" t="str">
            <v>n/a</v>
          </cell>
          <cell r="D19473" t="str">
            <v>n/a</v>
          </cell>
        </row>
        <row r="19474">
          <cell r="A19474" t="str">
            <v>–</v>
          </cell>
          <cell r="B19474" t="str">
            <v>EIU estimate</v>
          </cell>
          <cell r="D19474" t="str">
            <v>e</v>
          </cell>
        </row>
        <row r="19475">
          <cell r="A19475" t="str">
            <v>–</v>
          </cell>
          <cell r="B19475" t="str">
            <v>EIU estimate</v>
          </cell>
          <cell r="D19475" t="str">
            <v>e</v>
          </cell>
        </row>
        <row r="19476">
          <cell r="A19476">
            <v>2012</v>
          </cell>
          <cell r="B19476" t="str">
            <v>ITU</v>
          </cell>
        </row>
        <row r="19477">
          <cell r="A19477">
            <v>2005</v>
          </cell>
          <cell r="B19477" t="str">
            <v>National Center for Education Statistics (NCES)</v>
          </cell>
        </row>
        <row r="19478">
          <cell r="A19478" t="str">
            <v>–</v>
          </cell>
          <cell r="B19478" t="str">
            <v>EIU estimate</v>
          </cell>
          <cell r="D19478" t="str">
            <v>e</v>
          </cell>
        </row>
        <row r="19479">
          <cell r="A19479">
            <v>2012</v>
          </cell>
          <cell r="B19479" t="str">
            <v>UNESCO</v>
          </cell>
        </row>
        <row r="19480">
          <cell r="A19480" t="str">
            <v>–</v>
          </cell>
          <cell r="B19480" t="str">
            <v>EIU estimate</v>
          </cell>
          <cell r="D19480" t="str">
            <v>e</v>
          </cell>
        </row>
        <row r="19481">
          <cell r="A19481">
            <v>2012</v>
          </cell>
          <cell r="B19481" t="str">
            <v>UNESCO</v>
          </cell>
        </row>
        <row r="19482">
          <cell r="A19482">
            <v>2016</v>
          </cell>
          <cell r="B19482" t="str">
            <v>Institute for Economics &amp; Peace</v>
          </cell>
        </row>
        <row r="19483">
          <cell r="A19483">
            <v>2016</v>
          </cell>
          <cell r="B19483" t="str">
            <v>Institute for Economics &amp; Peace</v>
          </cell>
        </row>
        <row r="19484">
          <cell r="A19484">
            <v>2016</v>
          </cell>
          <cell r="B19484" t="str">
            <v>Institute for Economics &amp; Peace</v>
          </cell>
        </row>
        <row r="19485">
          <cell r="A19485" t="str">
            <v>n/a</v>
          </cell>
          <cell r="B19485" t="str">
            <v>n/a</v>
          </cell>
          <cell r="D19485" t="str">
            <v>n/a</v>
          </cell>
        </row>
        <row r="19486">
          <cell r="A19486">
            <v>2016</v>
          </cell>
          <cell r="B19486" t="str">
            <v>Institute for Economics &amp; Peace</v>
          </cell>
        </row>
        <row r="19487">
          <cell r="A19487" t="str">
            <v>n/a</v>
          </cell>
          <cell r="B19487" t="str">
            <v>n/a</v>
          </cell>
          <cell r="D19487" t="str">
            <v>n/a</v>
          </cell>
        </row>
        <row r="19488">
          <cell r="A19488" t="str">
            <v>n/a</v>
          </cell>
          <cell r="B19488" t="str">
            <v>n/a</v>
          </cell>
          <cell r="D19488" t="str">
            <v>n/a</v>
          </cell>
        </row>
        <row r="19489">
          <cell r="A19489">
            <v>2016</v>
          </cell>
          <cell r="B19489" t="str">
            <v>Institute for Economics &amp; Peace</v>
          </cell>
        </row>
        <row r="19490">
          <cell r="A19490" t="str">
            <v>n/a</v>
          </cell>
          <cell r="B19490" t="str">
            <v>n/a</v>
          </cell>
          <cell r="D19490" t="str">
            <v>n/a</v>
          </cell>
        </row>
        <row r="19491">
          <cell r="A19491">
            <v>2016</v>
          </cell>
          <cell r="B19491" t="str">
            <v>Institute for Economics &amp; Peace</v>
          </cell>
        </row>
        <row r="19492">
          <cell r="A19492">
            <v>2016</v>
          </cell>
          <cell r="B19492" t="str">
            <v>Institute for Economics &amp; Peace</v>
          </cell>
        </row>
        <row r="19493">
          <cell r="A19493">
            <v>2016</v>
          </cell>
          <cell r="B19493" t="str">
            <v>Institute for Economics &amp; Peace</v>
          </cell>
        </row>
        <row r="19494">
          <cell r="A19494">
            <v>2016</v>
          </cell>
          <cell r="B19494" t="str">
            <v>Institute for Economics &amp; Peace</v>
          </cell>
        </row>
        <row r="19495">
          <cell r="A19495">
            <v>2016</v>
          </cell>
          <cell r="B19495" t="str">
            <v>Institute for Economics &amp; Peace</v>
          </cell>
        </row>
        <row r="19496">
          <cell r="A19496">
            <v>2016</v>
          </cell>
          <cell r="B19496" t="str">
            <v>Institute for Economics &amp; Peace</v>
          </cell>
        </row>
        <row r="19497">
          <cell r="A19497">
            <v>2016</v>
          </cell>
          <cell r="B19497" t="str">
            <v>Institute for Economics &amp; Peace</v>
          </cell>
        </row>
        <row r="19498">
          <cell r="A19498">
            <v>2016</v>
          </cell>
          <cell r="B19498" t="str">
            <v>Institute for Economics &amp; Peace</v>
          </cell>
        </row>
        <row r="19499">
          <cell r="A19499">
            <v>2016</v>
          </cell>
          <cell r="B19499" t="str">
            <v>Institute for Economics &amp; Peace</v>
          </cell>
        </row>
        <row r="19500">
          <cell r="A19500" t="str">
            <v>n/a</v>
          </cell>
          <cell r="B19500" t="str">
            <v>n/a</v>
          </cell>
          <cell r="D19500" t="str">
            <v>n/a</v>
          </cell>
        </row>
        <row r="19501">
          <cell r="A19501">
            <v>2016</v>
          </cell>
          <cell r="B19501" t="str">
            <v>Institute for Economics &amp; Peace</v>
          </cell>
        </row>
        <row r="19502">
          <cell r="A19502">
            <v>2016</v>
          </cell>
          <cell r="B19502" t="str">
            <v>Institute for Economics &amp; Peace</v>
          </cell>
        </row>
        <row r="19503">
          <cell r="A19503" t="str">
            <v>n/a</v>
          </cell>
          <cell r="B19503" t="str">
            <v>n/a</v>
          </cell>
          <cell r="D19503" t="str">
            <v>n/a</v>
          </cell>
        </row>
        <row r="19504">
          <cell r="A19504">
            <v>2016</v>
          </cell>
          <cell r="B19504" t="str">
            <v>Institute for Economics &amp; Peace</v>
          </cell>
        </row>
        <row r="19505">
          <cell r="A19505">
            <v>2016</v>
          </cell>
          <cell r="B19505" t="str">
            <v>Institute for Economics &amp; Peace</v>
          </cell>
        </row>
        <row r="19506">
          <cell r="A19506">
            <v>2016</v>
          </cell>
          <cell r="B19506" t="str">
            <v>Institute for Economics &amp; Peace</v>
          </cell>
        </row>
        <row r="19507">
          <cell r="A19507">
            <v>2016</v>
          </cell>
          <cell r="B19507" t="str">
            <v>Institute for Economics &amp; Peace</v>
          </cell>
        </row>
        <row r="19508">
          <cell r="A19508" t="str">
            <v>n/a</v>
          </cell>
          <cell r="B19508" t="str">
            <v>n/a</v>
          </cell>
          <cell r="D19508" t="str">
            <v>n/a</v>
          </cell>
        </row>
        <row r="19509">
          <cell r="A19509">
            <v>2016</v>
          </cell>
          <cell r="B19509" t="str">
            <v>Institute for Economics &amp; Peace</v>
          </cell>
        </row>
        <row r="19510">
          <cell r="A19510" t="str">
            <v>n/a</v>
          </cell>
          <cell r="B19510" t="str">
            <v>n/a</v>
          </cell>
          <cell r="D19510" t="str">
            <v>n/a</v>
          </cell>
        </row>
        <row r="19511">
          <cell r="A19511">
            <v>2016</v>
          </cell>
          <cell r="B19511" t="str">
            <v>Institute for Economics &amp; Peace</v>
          </cell>
        </row>
        <row r="19512">
          <cell r="A19512">
            <v>2016</v>
          </cell>
          <cell r="B19512" t="str">
            <v>Institute for Economics &amp; Peace</v>
          </cell>
        </row>
        <row r="19513">
          <cell r="A19513">
            <v>2016</v>
          </cell>
          <cell r="B19513" t="str">
            <v>Institute for Economics &amp; Peace</v>
          </cell>
        </row>
        <row r="19514">
          <cell r="A19514" t="str">
            <v>n/a</v>
          </cell>
          <cell r="B19514" t="str">
            <v>n/a</v>
          </cell>
          <cell r="D19514" t="str">
            <v>n/a</v>
          </cell>
        </row>
        <row r="19515">
          <cell r="A19515">
            <v>2016</v>
          </cell>
          <cell r="B19515" t="str">
            <v>Institute for Economics &amp; Peace</v>
          </cell>
        </row>
        <row r="19516">
          <cell r="A19516" t="str">
            <v>n/a</v>
          </cell>
          <cell r="B19516" t="str">
            <v>n/a</v>
          </cell>
          <cell r="D19516" t="str">
            <v>n/a</v>
          </cell>
        </row>
        <row r="19517">
          <cell r="A19517">
            <v>2016</v>
          </cell>
          <cell r="B19517" t="str">
            <v>Institute for Economics &amp; Peace</v>
          </cell>
        </row>
        <row r="19518">
          <cell r="A19518">
            <v>2016</v>
          </cell>
          <cell r="B19518" t="str">
            <v>Institute for Economics &amp; Peace</v>
          </cell>
        </row>
        <row r="19519">
          <cell r="A19519">
            <v>2016</v>
          </cell>
          <cell r="B19519" t="str">
            <v>Institute for Economics &amp; Peace</v>
          </cell>
        </row>
        <row r="19520">
          <cell r="A19520" t="str">
            <v>n/a</v>
          </cell>
          <cell r="B19520" t="str">
            <v>n/a</v>
          </cell>
          <cell r="D19520" t="str">
            <v>n/a</v>
          </cell>
        </row>
        <row r="19521">
          <cell r="A19521">
            <v>2016</v>
          </cell>
          <cell r="B19521" t="str">
            <v>Institute for Economics &amp; Peace</v>
          </cell>
        </row>
        <row r="19522">
          <cell r="A19522">
            <v>2016</v>
          </cell>
          <cell r="B19522" t="str">
            <v>Institute for Economics &amp; Peace</v>
          </cell>
        </row>
        <row r="19523">
          <cell r="A19523">
            <v>2016</v>
          </cell>
          <cell r="B19523" t="str">
            <v>Institute for Economics &amp; Peace</v>
          </cell>
        </row>
        <row r="19524">
          <cell r="A19524">
            <v>2016</v>
          </cell>
          <cell r="B19524" t="str">
            <v>Institute for Economics &amp; Peace</v>
          </cell>
        </row>
        <row r="19525">
          <cell r="A19525">
            <v>2016</v>
          </cell>
          <cell r="B19525" t="str">
            <v>EIU estimate</v>
          </cell>
          <cell r="D19525" t="str">
            <v>e</v>
          </cell>
        </row>
        <row r="19526">
          <cell r="A19526">
            <v>2016</v>
          </cell>
          <cell r="B19526" t="str">
            <v>Institute for Economics &amp; Peace</v>
          </cell>
        </row>
        <row r="19527">
          <cell r="A19527">
            <v>2016</v>
          </cell>
          <cell r="B19527" t="str">
            <v>Institute for Economics &amp; Peace</v>
          </cell>
        </row>
        <row r="19528">
          <cell r="A19528">
            <v>2016</v>
          </cell>
          <cell r="B19528" t="str">
            <v>Institute for Economics &amp; Peace</v>
          </cell>
        </row>
        <row r="19529">
          <cell r="A19529">
            <v>2016</v>
          </cell>
          <cell r="B19529" t="str">
            <v>Institute for Economics &amp; Peace</v>
          </cell>
        </row>
        <row r="19530">
          <cell r="A19530">
            <v>2016</v>
          </cell>
          <cell r="B19530" t="str">
            <v>Institute for Economics &amp; Peace</v>
          </cell>
        </row>
        <row r="19531">
          <cell r="A19531" t="str">
            <v>n/a</v>
          </cell>
          <cell r="B19531" t="str">
            <v>n/a</v>
          </cell>
          <cell r="D19531" t="str">
            <v>n/a</v>
          </cell>
        </row>
        <row r="19532">
          <cell r="A19532">
            <v>2016</v>
          </cell>
          <cell r="B19532" t="str">
            <v>Institute for Economics &amp; Peace</v>
          </cell>
        </row>
        <row r="19533">
          <cell r="A19533">
            <v>2016</v>
          </cell>
          <cell r="B19533" t="str">
            <v>Institute for Economics &amp; Peace</v>
          </cell>
        </row>
        <row r="19534">
          <cell r="A19534">
            <v>2016</v>
          </cell>
          <cell r="B19534" t="str">
            <v>Institute for Economics &amp; Peace</v>
          </cell>
        </row>
        <row r="19535">
          <cell r="A19535">
            <v>2016</v>
          </cell>
          <cell r="B19535" t="str">
            <v>Institute for Economics &amp; Peace</v>
          </cell>
        </row>
        <row r="19536">
          <cell r="A19536">
            <v>2016</v>
          </cell>
          <cell r="B19536" t="str">
            <v>Institute for Economics &amp; Peace</v>
          </cell>
        </row>
        <row r="19537">
          <cell r="A19537">
            <v>2016</v>
          </cell>
          <cell r="B19537" t="str">
            <v>Institute for Economics &amp; Peace</v>
          </cell>
        </row>
        <row r="19538">
          <cell r="A19538">
            <v>2016</v>
          </cell>
          <cell r="B19538" t="str">
            <v>Institute for Economics &amp; Peace</v>
          </cell>
        </row>
        <row r="19539">
          <cell r="A19539">
            <v>2016</v>
          </cell>
          <cell r="B19539" t="str">
            <v>Institute for Economics &amp; Peace</v>
          </cell>
        </row>
        <row r="19540">
          <cell r="A19540" t="str">
            <v>n/a</v>
          </cell>
          <cell r="B19540" t="str">
            <v>n/a</v>
          </cell>
          <cell r="D19540" t="str">
            <v>n/a</v>
          </cell>
        </row>
        <row r="19541">
          <cell r="A19541" t="str">
            <v>n/a</v>
          </cell>
          <cell r="B19541" t="str">
            <v>n/a</v>
          </cell>
          <cell r="D19541" t="str">
            <v>n/a</v>
          </cell>
        </row>
        <row r="19542">
          <cell r="A19542">
            <v>2016</v>
          </cell>
          <cell r="B19542" t="str">
            <v>Institute for Economics &amp; Peace</v>
          </cell>
        </row>
        <row r="19543">
          <cell r="A19543">
            <v>2016</v>
          </cell>
          <cell r="B19543" t="str">
            <v>Institute for Economics &amp; Peace</v>
          </cell>
        </row>
        <row r="19544">
          <cell r="A19544">
            <v>2016</v>
          </cell>
          <cell r="B19544" t="str">
            <v>Institute for Economics &amp; Peace</v>
          </cell>
        </row>
        <row r="19545">
          <cell r="A19545">
            <v>2016</v>
          </cell>
          <cell r="B19545" t="str">
            <v>Institute for Economics &amp; Peace</v>
          </cell>
        </row>
        <row r="19546">
          <cell r="A19546">
            <v>2016</v>
          </cell>
          <cell r="B19546" t="str">
            <v>Institute for Economics &amp; Peace</v>
          </cell>
        </row>
        <row r="19547">
          <cell r="A19547">
            <v>2016</v>
          </cell>
          <cell r="B19547" t="str">
            <v>Institute for Economics &amp; Peace</v>
          </cell>
        </row>
        <row r="19548">
          <cell r="A19548">
            <v>2016</v>
          </cell>
          <cell r="B19548" t="str">
            <v>Institute for Economics &amp; Peace</v>
          </cell>
        </row>
        <row r="19549">
          <cell r="A19549">
            <v>2016</v>
          </cell>
          <cell r="B19549" t="str">
            <v>Institute for Economics &amp; Peace</v>
          </cell>
        </row>
        <row r="19550">
          <cell r="A19550">
            <v>2016</v>
          </cell>
          <cell r="B19550" t="str">
            <v>Institute for Economics &amp; Peace</v>
          </cell>
        </row>
        <row r="19551">
          <cell r="A19551">
            <v>2016</v>
          </cell>
          <cell r="B19551" t="str">
            <v>Institute for Economics &amp; Peace</v>
          </cell>
        </row>
        <row r="19552">
          <cell r="A19552">
            <v>2016</v>
          </cell>
          <cell r="B19552" t="str">
            <v>Institute for Economics &amp; Peace</v>
          </cell>
        </row>
        <row r="19553">
          <cell r="A19553">
            <v>2016</v>
          </cell>
          <cell r="B19553" t="str">
            <v>Institute for Economics &amp; Peace</v>
          </cell>
        </row>
        <row r="19554">
          <cell r="A19554" t="str">
            <v>n/a</v>
          </cell>
          <cell r="B19554" t="str">
            <v>n/a</v>
          </cell>
          <cell r="D19554" t="str">
            <v>n/a</v>
          </cell>
        </row>
        <row r="19555">
          <cell r="A19555">
            <v>2016</v>
          </cell>
          <cell r="B19555" t="str">
            <v>Institute for Economics &amp; Peace</v>
          </cell>
        </row>
        <row r="19556">
          <cell r="A19556">
            <v>2016</v>
          </cell>
          <cell r="B19556" t="str">
            <v>Institute for Economics &amp; Peace</v>
          </cell>
        </row>
        <row r="19557">
          <cell r="A19557">
            <v>2016</v>
          </cell>
          <cell r="B19557" t="str">
            <v>Institute for Economics &amp; Peace</v>
          </cell>
        </row>
        <row r="19558">
          <cell r="A19558">
            <v>2016</v>
          </cell>
          <cell r="B19558" t="str">
            <v>Institute for Economics &amp; Peace</v>
          </cell>
        </row>
        <row r="19559">
          <cell r="A19559" t="str">
            <v>n/a</v>
          </cell>
          <cell r="B19559" t="str">
            <v>n/a</v>
          </cell>
          <cell r="D19559" t="str">
            <v>n/a</v>
          </cell>
        </row>
        <row r="19560">
          <cell r="A19560">
            <v>2016</v>
          </cell>
          <cell r="B19560" t="str">
            <v>Institute for Economics &amp; Peace</v>
          </cell>
        </row>
        <row r="19561">
          <cell r="A19561">
            <v>2016</v>
          </cell>
          <cell r="B19561" t="str">
            <v>Institute for Economics &amp; Peace</v>
          </cell>
        </row>
        <row r="19562">
          <cell r="A19562">
            <v>2016</v>
          </cell>
          <cell r="B19562" t="str">
            <v>Institute for Economics &amp; Peace</v>
          </cell>
        </row>
        <row r="19563">
          <cell r="A19563">
            <v>2016</v>
          </cell>
          <cell r="B19563" t="str">
            <v>Institute for Economics &amp; Peace</v>
          </cell>
        </row>
        <row r="19564">
          <cell r="A19564">
            <v>2016</v>
          </cell>
          <cell r="B19564" t="str">
            <v>Institute for Economics &amp; Peace</v>
          </cell>
        </row>
        <row r="19565">
          <cell r="A19565">
            <v>2016</v>
          </cell>
          <cell r="B19565" t="str">
            <v>Institute for Economics &amp; Peace</v>
          </cell>
        </row>
        <row r="19566">
          <cell r="A19566">
            <v>2016</v>
          </cell>
          <cell r="B19566" t="str">
            <v>Institute for Economics &amp; Peace</v>
          </cell>
        </row>
        <row r="19567">
          <cell r="A19567">
            <v>2016</v>
          </cell>
          <cell r="B19567" t="str">
            <v>Institute for Economics &amp; Peace</v>
          </cell>
        </row>
        <row r="19568">
          <cell r="A19568">
            <v>2015</v>
          </cell>
          <cell r="B19568" t="str">
            <v>EIU</v>
          </cell>
        </row>
        <row r="19569">
          <cell r="A19569">
            <v>2015</v>
          </cell>
          <cell r="B19569" t="str">
            <v>EIU</v>
          </cell>
        </row>
        <row r="19570">
          <cell r="A19570">
            <v>2015</v>
          </cell>
          <cell r="B19570" t="str">
            <v>EIU</v>
          </cell>
        </row>
        <row r="19571">
          <cell r="A19571" t="str">
            <v>n/a</v>
          </cell>
          <cell r="B19571" t="str">
            <v>n/a</v>
          </cell>
          <cell r="D19571" t="str">
            <v>n/a</v>
          </cell>
        </row>
        <row r="19572">
          <cell r="A19572">
            <v>2015</v>
          </cell>
          <cell r="B19572" t="str">
            <v>EIU</v>
          </cell>
        </row>
        <row r="19573">
          <cell r="A19573" t="str">
            <v>n/a</v>
          </cell>
          <cell r="B19573" t="str">
            <v>n/a</v>
          </cell>
          <cell r="D19573" t="str">
            <v>n/a</v>
          </cell>
        </row>
        <row r="19574">
          <cell r="A19574" t="str">
            <v>n/a</v>
          </cell>
          <cell r="B19574" t="str">
            <v>n/a</v>
          </cell>
          <cell r="D19574" t="str">
            <v>n/a</v>
          </cell>
        </row>
        <row r="19575">
          <cell r="A19575">
            <v>2015</v>
          </cell>
          <cell r="B19575" t="str">
            <v>EIU</v>
          </cell>
        </row>
        <row r="19576">
          <cell r="A19576" t="str">
            <v>n/a</v>
          </cell>
          <cell r="B19576" t="str">
            <v>n/a</v>
          </cell>
          <cell r="D19576" t="str">
            <v>n/a</v>
          </cell>
        </row>
        <row r="19577">
          <cell r="A19577">
            <v>2015</v>
          </cell>
          <cell r="B19577" t="str">
            <v>EIU</v>
          </cell>
        </row>
        <row r="19578">
          <cell r="A19578">
            <v>2015</v>
          </cell>
          <cell r="B19578" t="str">
            <v>EIU</v>
          </cell>
        </row>
        <row r="19579">
          <cell r="A19579">
            <v>2015</v>
          </cell>
          <cell r="B19579" t="str">
            <v>EIU</v>
          </cell>
        </row>
        <row r="19580">
          <cell r="A19580">
            <v>2015</v>
          </cell>
          <cell r="B19580" t="str">
            <v>EIU</v>
          </cell>
        </row>
        <row r="19581">
          <cell r="A19581">
            <v>2015</v>
          </cell>
          <cell r="B19581" t="str">
            <v>EIU</v>
          </cell>
        </row>
        <row r="19582">
          <cell r="A19582">
            <v>2015</v>
          </cell>
          <cell r="B19582" t="str">
            <v>EIU</v>
          </cell>
        </row>
        <row r="19583">
          <cell r="A19583">
            <v>2015</v>
          </cell>
          <cell r="B19583" t="str">
            <v>EIU</v>
          </cell>
        </row>
        <row r="19584">
          <cell r="A19584">
            <v>2015</v>
          </cell>
          <cell r="B19584" t="str">
            <v>EIU</v>
          </cell>
        </row>
        <row r="19585">
          <cell r="A19585">
            <v>2015</v>
          </cell>
          <cell r="B19585" t="str">
            <v>EIU</v>
          </cell>
        </row>
        <row r="19586">
          <cell r="A19586" t="str">
            <v>n/a</v>
          </cell>
          <cell r="B19586" t="str">
            <v>n/a</v>
          </cell>
          <cell r="D19586" t="str">
            <v>n/a</v>
          </cell>
        </row>
        <row r="19587">
          <cell r="A19587">
            <v>2015</v>
          </cell>
          <cell r="B19587" t="str">
            <v>EIU</v>
          </cell>
        </row>
        <row r="19588">
          <cell r="A19588">
            <v>2015</v>
          </cell>
          <cell r="B19588" t="str">
            <v>EIU</v>
          </cell>
        </row>
        <row r="19589">
          <cell r="A19589" t="str">
            <v>n/a</v>
          </cell>
          <cell r="B19589" t="str">
            <v>n/a</v>
          </cell>
          <cell r="D19589" t="str">
            <v>n/a</v>
          </cell>
        </row>
        <row r="19590">
          <cell r="A19590">
            <v>2015</v>
          </cell>
          <cell r="B19590" t="str">
            <v>EIU</v>
          </cell>
        </row>
        <row r="19591">
          <cell r="A19591">
            <v>2015</v>
          </cell>
          <cell r="B19591" t="str">
            <v>EIU</v>
          </cell>
        </row>
        <row r="19592">
          <cell r="A19592">
            <v>2015</v>
          </cell>
          <cell r="B19592" t="str">
            <v>EIU</v>
          </cell>
        </row>
        <row r="19593">
          <cell r="A19593">
            <v>2015</v>
          </cell>
          <cell r="B19593" t="str">
            <v>EIU</v>
          </cell>
        </row>
        <row r="19594">
          <cell r="A19594" t="str">
            <v>n/a</v>
          </cell>
          <cell r="B19594" t="str">
            <v>n/a</v>
          </cell>
          <cell r="D19594" t="str">
            <v>n/a</v>
          </cell>
        </row>
        <row r="19595">
          <cell r="A19595">
            <v>2015</v>
          </cell>
          <cell r="B19595" t="str">
            <v>EIU</v>
          </cell>
        </row>
        <row r="19596">
          <cell r="A19596" t="str">
            <v>n/a</v>
          </cell>
          <cell r="B19596" t="str">
            <v>n/a</v>
          </cell>
          <cell r="D19596" t="str">
            <v>n/a</v>
          </cell>
        </row>
        <row r="19597">
          <cell r="A19597">
            <v>2015</v>
          </cell>
          <cell r="B19597" t="str">
            <v>EIU</v>
          </cell>
        </row>
        <row r="19598">
          <cell r="A19598">
            <v>2015</v>
          </cell>
          <cell r="B19598" t="str">
            <v>EIU</v>
          </cell>
        </row>
        <row r="19599">
          <cell r="A19599">
            <v>2015</v>
          </cell>
          <cell r="B19599" t="str">
            <v>EIU</v>
          </cell>
        </row>
        <row r="19600">
          <cell r="A19600" t="str">
            <v>n/a</v>
          </cell>
          <cell r="B19600" t="str">
            <v>n/a</v>
          </cell>
          <cell r="D19600" t="str">
            <v>n/a</v>
          </cell>
        </row>
        <row r="19601">
          <cell r="A19601">
            <v>2015</v>
          </cell>
          <cell r="B19601" t="str">
            <v>EIU</v>
          </cell>
        </row>
        <row r="19602">
          <cell r="A19602" t="str">
            <v>n/a</v>
          </cell>
          <cell r="B19602" t="str">
            <v>n/a</v>
          </cell>
          <cell r="D19602" t="str">
            <v>n/a</v>
          </cell>
        </row>
        <row r="19603">
          <cell r="A19603">
            <v>2015</v>
          </cell>
          <cell r="B19603" t="str">
            <v>EIU</v>
          </cell>
        </row>
        <row r="19604">
          <cell r="A19604">
            <v>2015</v>
          </cell>
          <cell r="B19604" t="str">
            <v>EIU</v>
          </cell>
        </row>
        <row r="19605">
          <cell r="A19605">
            <v>2015</v>
          </cell>
          <cell r="B19605" t="str">
            <v>EIU</v>
          </cell>
        </row>
        <row r="19606">
          <cell r="A19606" t="str">
            <v>n/a</v>
          </cell>
          <cell r="B19606" t="str">
            <v>n/a</v>
          </cell>
          <cell r="D19606" t="str">
            <v>n/a</v>
          </cell>
        </row>
        <row r="19607">
          <cell r="A19607">
            <v>2015</v>
          </cell>
          <cell r="B19607" t="str">
            <v>EIU</v>
          </cell>
        </row>
        <row r="19608">
          <cell r="A19608">
            <v>2015</v>
          </cell>
          <cell r="B19608" t="str">
            <v>EIU</v>
          </cell>
        </row>
        <row r="19609">
          <cell r="A19609">
            <v>2015</v>
          </cell>
          <cell r="B19609" t="str">
            <v>EIU</v>
          </cell>
        </row>
        <row r="19610">
          <cell r="A19610">
            <v>2015</v>
          </cell>
          <cell r="B19610" t="str">
            <v>EIU</v>
          </cell>
        </row>
        <row r="19611">
          <cell r="A19611">
            <v>2015</v>
          </cell>
          <cell r="B19611" t="str">
            <v>EIU</v>
          </cell>
        </row>
        <row r="19612">
          <cell r="A19612">
            <v>2015</v>
          </cell>
          <cell r="B19612" t="str">
            <v>EIU</v>
          </cell>
        </row>
        <row r="19613">
          <cell r="A19613">
            <v>2015</v>
          </cell>
          <cell r="B19613" t="str">
            <v>EIU</v>
          </cell>
        </row>
        <row r="19614">
          <cell r="A19614">
            <v>2015</v>
          </cell>
          <cell r="B19614" t="str">
            <v>EIU</v>
          </cell>
        </row>
        <row r="19615">
          <cell r="A19615">
            <v>2015</v>
          </cell>
          <cell r="B19615" t="str">
            <v>EIU</v>
          </cell>
        </row>
        <row r="19616">
          <cell r="A19616">
            <v>2015</v>
          </cell>
          <cell r="B19616" t="str">
            <v>EIU</v>
          </cell>
        </row>
        <row r="19617">
          <cell r="A19617" t="str">
            <v>n/a</v>
          </cell>
          <cell r="B19617" t="str">
            <v>n/a</v>
          </cell>
          <cell r="D19617" t="str">
            <v>n/a</v>
          </cell>
        </row>
        <row r="19618">
          <cell r="A19618">
            <v>2015</v>
          </cell>
          <cell r="B19618" t="str">
            <v>EIU</v>
          </cell>
        </row>
        <row r="19619">
          <cell r="A19619">
            <v>2015</v>
          </cell>
          <cell r="B19619" t="str">
            <v>EIU</v>
          </cell>
        </row>
        <row r="19620">
          <cell r="A19620">
            <v>2015</v>
          </cell>
          <cell r="B19620" t="str">
            <v>EIU</v>
          </cell>
        </row>
        <row r="19621">
          <cell r="A19621">
            <v>2015</v>
          </cell>
          <cell r="B19621" t="str">
            <v>EIU</v>
          </cell>
        </row>
        <row r="19622">
          <cell r="A19622">
            <v>2015</v>
          </cell>
          <cell r="B19622" t="str">
            <v>EIU</v>
          </cell>
        </row>
        <row r="19623">
          <cell r="A19623">
            <v>2015</v>
          </cell>
          <cell r="B19623" t="str">
            <v>EIU</v>
          </cell>
        </row>
        <row r="19624">
          <cell r="A19624">
            <v>2015</v>
          </cell>
          <cell r="B19624" t="str">
            <v>EIU</v>
          </cell>
        </row>
        <row r="19625">
          <cell r="A19625">
            <v>2015</v>
          </cell>
          <cell r="B19625" t="str">
            <v>EIU</v>
          </cell>
        </row>
        <row r="19626">
          <cell r="A19626" t="str">
            <v>n/a</v>
          </cell>
          <cell r="B19626" t="str">
            <v>n/a</v>
          </cell>
          <cell r="D19626" t="str">
            <v>n/a</v>
          </cell>
        </row>
        <row r="19627">
          <cell r="A19627" t="str">
            <v>n/a</v>
          </cell>
          <cell r="B19627" t="str">
            <v>n/a</v>
          </cell>
          <cell r="D19627" t="str">
            <v>n/a</v>
          </cell>
        </row>
        <row r="19628">
          <cell r="A19628">
            <v>2015</v>
          </cell>
          <cell r="B19628" t="str">
            <v>EIU</v>
          </cell>
        </row>
        <row r="19629">
          <cell r="A19629">
            <v>2015</v>
          </cell>
          <cell r="B19629" t="str">
            <v>EIU</v>
          </cell>
        </row>
        <row r="19630">
          <cell r="A19630">
            <v>2015</v>
          </cell>
          <cell r="B19630" t="str">
            <v>EIU</v>
          </cell>
        </row>
        <row r="19631">
          <cell r="A19631">
            <v>2015</v>
          </cell>
          <cell r="B19631" t="str">
            <v>EIU</v>
          </cell>
        </row>
        <row r="19632">
          <cell r="A19632">
            <v>2015</v>
          </cell>
          <cell r="B19632" t="str">
            <v>EIU</v>
          </cell>
        </row>
        <row r="19633">
          <cell r="A19633">
            <v>2015</v>
          </cell>
          <cell r="B19633" t="str">
            <v>EIU</v>
          </cell>
        </row>
        <row r="19634">
          <cell r="A19634">
            <v>2015</v>
          </cell>
          <cell r="B19634" t="str">
            <v>EIU</v>
          </cell>
        </row>
        <row r="19635">
          <cell r="A19635">
            <v>2015</v>
          </cell>
          <cell r="B19635" t="str">
            <v>EIU</v>
          </cell>
        </row>
        <row r="19636">
          <cell r="A19636">
            <v>2015</v>
          </cell>
          <cell r="B19636" t="str">
            <v>EIU</v>
          </cell>
        </row>
        <row r="19637">
          <cell r="A19637">
            <v>2015</v>
          </cell>
          <cell r="B19637" t="str">
            <v>EIU</v>
          </cell>
        </row>
        <row r="19638">
          <cell r="A19638">
            <v>2015</v>
          </cell>
          <cell r="B19638" t="str">
            <v>EIU</v>
          </cell>
        </row>
        <row r="19639">
          <cell r="A19639">
            <v>2015</v>
          </cell>
          <cell r="B19639" t="str">
            <v>EIU</v>
          </cell>
        </row>
        <row r="19640">
          <cell r="A19640" t="str">
            <v>n/a</v>
          </cell>
          <cell r="B19640" t="str">
            <v>n/a</v>
          </cell>
          <cell r="D19640" t="str">
            <v>n/a</v>
          </cell>
        </row>
        <row r="19641">
          <cell r="A19641">
            <v>2015</v>
          </cell>
          <cell r="B19641" t="str">
            <v>EIU</v>
          </cell>
        </row>
        <row r="19642">
          <cell r="A19642">
            <v>2015</v>
          </cell>
          <cell r="B19642" t="str">
            <v>EIU</v>
          </cell>
        </row>
        <row r="19643">
          <cell r="A19643">
            <v>2015</v>
          </cell>
          <cell r="B19643" t="str">
            <v>EIU</v>
          </cell>
        </row>
        <row r="19644">
          <cell r="A19644">
            <v>2015</v>
          </cell>
          <cell r="B19644" t="str">
            <v>EIU</v>
          </cell>
        </row>
        <row r="19645">
          <cell r="A19645" t="str">
            <v>n/a</v>
          </cell>
          <cell r="B19645" t="str">
            <v>n/a</v>
          </cell>
          <cell r="D19645" t="str">
            <v>n/a</v>
          </cell>
        </row>
        <row r="19646">
          <cell r="A19646">
            <v>2015</v>
          </cell>
          <cell r="B19646" t="str">
            <v>EIU</v>
          </cell>
        </row>
        <row r="19647">
          <cell r="A19647">
            <v>2015</v>
          </cell>
          <cell r="B19647" t="str">
            <v>EIU</v>
          </cell>
        </row>
        <row r="19648">
          <cell r="A19648">
            <v>2015</v>
          </cell>
          <cell r="B19648" t="str">
            <v>EIU</v>
          </cell>
        </row>
        <row r="19649">
          <cell r="A19649">
            <v>2015</v>
          </cell>
          <cell r="B19649" t="str">
            <v>EIU</v>
          </cell>
        </row>
        <row r="19650">
          <cell r="A19650">
            <v>2015</v>
          </cell>
          <cell r="B19650" t="str">
            <v>EIU</v>
          </cell>
        </row>
        <row r="19651">
          <cell r="A19651">
            <v>2015</v>
          </cell>
          <cell r="B19651" t="str">
            <v>EIU</v>
          </cell>
        </row>
        <row r="19652">
          <cell r="A19652">
            <v>2015</v>
          </cell>
          <cell r="B19652" t="str">
            <v>EIU</v>
          </cell>
        </row>
        <row r="19653">
          <cell r="A19653">
            <v>2015</v>
          </cell>
          <cell r="B19653" t="str">
            <v>EIU</v>
          </cell>
        </row>
        <row r="19654">
          <cell r="A19654">
            <v>2015</v>
          </cell>
          <cell r="B19654" t="str">
            <v>Transparency International</v>
          </cell>
        </row>
        <row r="19655">
          <cell r="A19655">
            <v>2015</v>
          </cell>
          <cell r="B19655" t="str">
            <v>Transparency International</v>
          </cell>
        </row>
        <row r="19656">
          <cell r="A19656">
            <v>2015</v>
          </cell>
          <cell r="B19656" t="str">
            <v>Transparency International</v>
          </cell>
        </row>
        <row r="19657">
          <cell r="A19657" t="str">
            <v>n/a</v>
          </cell>
          <cell r="B19657" t="str">
            <v>n/a</v>
          </cell>
          <cell r="D19657" t="str">
            <v>n/a</v>
          </cell>
        </row>
        <row r="19658">
          <cell r="A19658">
            <v>2015</v>
          </cell>
          <cell r="B19658" t="str">
            <v>Transparency International</v>
          </cell>
        </row>
        <row r="19659">
          <cell r="A19659" t="str">
            <v>n/a</v>
          </cell>
          <cell r="B19659" t="str">
            <v>n/a</v>
          </cell>
          <cell r="D19659" t="str">
            <v>n/a</v>
          </cell>
        </row>
        <row r="19660">
          <cell r="A19660" t="str">
            <v>n/a</v>
          </cell>
          <cell r="B19660" t="str">
            <v>n/a</v>
          </cell>
          <cell r="D19660" t="str">
            <v>n/a</v>
          </cell>
        </row>
        <row r="19661">
          <cell r="A19661">
            <v>2015</v>
          </cell>
          <cell r="B19661" t="str">
            <v>Transparency International</v>
          </cell>
        </row>
        <row r="19662">
          <cell r="A19662" t="str">
            <v>n/a</v>
          </cell>
          <cell r="B19662" t="str">
            <v>n/a</v>
          </cell>
          <cell r="D19662" t="str">
            <v>n/a</v>
          </cell>
        </row>
        <row r="19663">
          <cell r="A19663">
            <v>2015</v>
          </cell>
          <cell r="B19663" t="str">
            <v>Transparency International</v>
          </cell>
        </row>
        <row r="19664">
          <cell r="A19664">
            <v>2015</v>
          </cell>
          <cell r="B19664" t="str">
            <v>Transparency International</v>
          </cell>
        </row>
        <row r="19665">
          <cell r="A19665">
            <v>2015</v>
          </cell>
          <cell r="B19665" t="str">
            <v>Transparency International</v>
          </cell>
        </row>
        <row r="19666">
          <cell r="A19666">
            <v>2015</v>
          </cell>
          <cell r="B19666" t="str">
            <v>Transparency International</v>
          </cell>
        </row>
        <row r="19667">
          <cell r="A19667">
            <v>2015</v>
          </cell>
          <cell r="B19667" t="str">
            <v>Transparency International</v>
          </cell>
        </row>
        <row r="19668">
          <cell r="A19668">
            <v>2015</v>
          </cell>
          <cell r="B19668" t="str">
            <v>Transparency International</v>
          </cell>
        </row>
        <row r="19669">
          <cell r="A19669">
            <v>2015</v>
          </cell>
          <cell r="B19669" t="str">
            <v>Transparency International</v>
          </cell>
        </row>
        <row r="19670">
          <cell r="A19670">
            <v>2015</v>
          </cell>
          <cell r="B19670" t="str">
            <v>Transparency International</v>
          </cell>
        </row>
        <row r="19671">
          <cell r="A19671">
            <v>2015</v>
          </cell>
          <cell r="B19671" t="str">
            <v>Transparency International</v>
          </cell>
        </row>
        <row r="19672">
          <cell r="A19672" t="str">
            <v>n/a</v>
          </cell>
          <cell r="B19672" t="str">
            <v>n/a</v>
          </cell>
          <cell r="D19672" t="str">
            <v>n/a</v>
          </cell>
        </row>
        <row r="19673">
          <cell r="A19673">
            <v>2015</v>
          </cell>
          <cell r="B19673" t="str">
            <v>Transparency International</v>
          </cell>
        </row>
        <row r="19674">
          <cell r="A19674">
            <v>2015</v>
          </cell>
          <cell r="B19674" t="str">
            <v>Transparency International</v>
          </cell>
        </row>
        <row r="19675">
          <cell r="A19675" t="str">
            <v>n/a</v>
          </cell>
          <cell r="B19675" t="str">
            <v>n/a</v>
          </cell>
          <cell r="D19675" t="str">
            <v>n/a</v>
          </cell>
        </row>
        <row r="19676">
          <cell r="A19676">
            <v>2015</v>
          </cell>
          <cell r="B19676" t="str">
            <v>Transparency International</v>
          </cell>
        </row>
        <row r="19677">
          <cell r="A19677">
            <v>2015</v>
          </cell>
          <cell r="B19677" t="str">
            <v>Transparency International</v>
          </cell>
        </row>
        <row r="19678">
          <cell r="A19678">
            <v>2015</v>
          </cell>
          <cell r="B19678" t="str">
            <v>Transparency International</v>
          </cell>
        </row>
        <row r="19679">
          <cell r="A19679">
            <v>2015</v>
          </cell>
          <cell r="B19679" t="str">
            <v>Transparency International</v>
          </cell>
        </row>
        <row r="19680">
          <cell r="A19680" t="str">
            <v>n/a</v>
          </cell>
          <cell r="B19680" t="str">
            <v>n/a</v>
          </cell>
          <cell r="D19680" t="str">
            <v>n/a</v>
          </cell>
        </row>
        <row r="19681">
          <cell r="A19681">
            <v>2015</v>
          </cell>
          <cell r="B19681" t="str">
            <v>Transparency International</v>
          </cell>
        </row>
        <row r="19682">
          <cell r="A19682" t="str">
            <v>n/a</v>
          </cell>
          <cell r="B19682" t="str">
            <v>n/a</v>
          </cell>
          <cell r="D19682" t="str">
            <v>n/a</v>
          </cell>
        </row>
        <row r="19683">
          <cell r="A19683">
            <v>2015</v>
          </cell>
          <cell r="B19683" t="str">
            <v>Transparency International</v>
          </cell>
        </row>
        <row r="19684">
          <cell r="A19684">
            <v>2015</v>
          </cell>
          <cell r="B19684" t="str">
            <v>Transparency International</v>
          </cell>
        </row>
        <row r="19685">
          <cell r="A19685">
            <v>2015</v>
          </cell>
          <cell r="B19685" t="str">
            <v>Transparency International</v>
          </cell>
        </row>
        <row r="19686">
          <cell r="A19686" t="str">
            <v>n/a</v>
          </cell>
          <cell r="B19686" t="str">
            <v>n/a</v>
          </cell>
          <cell r="D19686" t="str">
            <v>n/a</v>
          </cell>
        </row>
        <row r="19687">
          <cell r="A19687">
            <v>2015</v>
          </cell>
          <cell r="B19687" t="str">
            <v>Transparency International</v>
          </cell>
        </row>
        <row r="19688">
          <cell r="A19688" t="str">
            <v>n/a</v>
          </cell>
          <cell r="B19688" t="str">
            <v>n/a</v>
          </cell>
          <cell r="D19688" t="str">
            <v>n/a</v>
          </cell>
        </row>
        <row r="19689">
          <cell r="A19689">
            <v>2015</v>
          </cell>
          <cell r="B19689" t="str">
            <v>Transparency International</v>
          </cell>
        </row>
        <row r="19690">
          <cell r="A19690">
            <v>2015</v>
          </cell>
          <cell r="B19690" t="str">
            <v>Transparency International</v>
          </cell>
        </row>
        <row r="19691">
          <cell r="A19691">
            <v>2015</v>
          </cell>
          <cell r="B19691" t="str">
            <v>Transparency International</v>
          </cell>
        </row>
        <row r="19692">
          <cell r="A19692" t="str">
            <v>n/a</v>
          </cell>
          <cell r="B19692" t="str">
            <v>n/a</v>
          </cell>
          <cell r="D19692" t="str">
            <v>n/a</v>
          </cell>
        </row>
        <row r="19693">
          <cell r="A19693">
            <v>2015</v>
          </cell>
          <cell r="B19693" t="str">
            <v>Transparency International</v>
          </cell>
        </row>
        <row r="19694">
          <cell r="A19694">
            <v>2015</v>
          </cell>
          <cell r="B19694" t="str">
            <v>Transparency International</v>
          </cell>
        </row>
        <row r="19695">
          <cell r="A19695">
            <v>2015</v>
          </cell>
          <cell r="B19695" t="str">
            <v>Transparency International</v>
          </cell>
        </row>
        <row r="19696">
          <cell r="A19696">
            <v>2015</v>
          </cell>
          <cell r="B19696" t="str">
            <v>Transparency International</v>
          </cell>
        </row>
        <row r="19697">
          <cell r="A19697">
            <v>2015</v>
          </cell>
          <cell r="B19697" t="str">
            <v>Transparency International</v>
          </cell>
        </row>
        <row r="19698">
          <cell r="A19698">
            <v>2015</v>
          </cell>
          <cell r="B19698" t="str">
            <v>Transparency International</v>
          </cell>
        </row>
        <row r="19699">
          <cell r="A19699">
            <v>2015</v>
          </cell>
          <cell r="B19699" t="str">
            <v>Transparency International</v>
          </cell>
        </row>
        <row r="19700">
          <cell r="A19700">
            <v>2015</v>
          </cell>
          <cell r="B19700" t="str">
            <v>Transparency International</v>
          </cell>
        </row>
        <row r="19701">
          <cell r="A19701">
            <v>2015</v>
          </cell>
          <cell r="B19701" t="str">
            <v>Transparency International</v>
          </cell>
        </row>
        <row r="19702">
          <cell r="A19702">
            <v>2015</v>
          </cell>
          <cell r="B19702" t="str">
            <v>Transparency International</v>
          </cell>
        </row>
        <row r="19703">
          <cell r="A19703" t="str">
            <v>n/a</v>
          </cell>
          <cell r="B19703" t="str">
            <v>n/a</v>
          </cell>
          <cell r="D19703" t="str">
            <v>n/a</v>
          </cell>
        </row>
        <row r="19704">
          <cell r="A19704">
            <v>2015</v>
          </cell>
          <cell r="B19704" t="str">
            <v>Transparency International</v>
          </cell>
        </row>
        <row r="19705">
          <cell r="A19705">
            <v>2015</v>
          </cell>
          <cell r="B19705" t="str">
            <v>Transparency International</v>
          </cell>
        </row>
        <row r="19706">
          <cell r="A19706">
            <v>2015</v>
          </cell>
          <cell r="B19706" t="str">
            <v>Transparency International</v>
          </cell>
        </row>
        <row r="19707">
          <cell r="A19707">
            <v>2015</v>
          </cell>
          <cell r="B19707" t="str">
            <v>Transparency International</v>
          </cell>
        </row>
        <row r="19708">
          <cell r="A19708">
            <v>2015</v>
          </cell>
          <cell r="B19708" t="str">
            <v>Transparency International</v>
          </cell>
        </row>
        <row r="19709">
          <cell r="A19709">
            <v>2015</v>
          </cell>
          <cell r="B19709" t="str">
            <v>Transparency International</v>
          </cell>
        </row>
        <row r="19710">
          <cell r="A19710">
            <v>2015</v>
          </cell>
          <cell r="B19710" t="str">
            <v>Transparency International</v>
          </cell>
        </row>
        <row r="19711">
          <cell r="A19711">
            <v>2015</v>
          </cell>
          <cell r="B19711" t="str">
            <v>Transparency International</v>
          </cell>
        </row>
        <row r="19712">
          <cell r="A19712" t="str">
            <v>n/a</v>
          </cell>
          <cell r="B19712" t="str">
            <v>n/a</v>
          </cell>
          <cell r="D19712" t="str">
            <v>n/a</v>
          </cell>
        </row>
        <row r="19713">
          <cell r="A19713" t="str">
            <v>n/a</v>
          </cell>
          <cell r="B19713" t="str">
            <v>n/a</v>
          </cell>
          <cell r="D19713" t="str">
            <v>n/a</v>
          </cell>
        </row>
        <row r="19714">
          <cell r="A19714">
            <v>2015</v>
          </cell>
          <cell r="B19714" t="str">
            <v>Transparency International</v>
          </cell>
        </row>
        <row r="19715">
          <cell r="A19715">
            <v>2015</v>
          </cell>
          <cell r="B19715" t="str">
            <v>Transparency International</v>
          </cell>
        </row>
        <row r="19716">
          <cell r="A19716">
            <v>2015</v>
          </cell>
          <cell r="B19716" t="str">
            <v>Transparency International</v>
          </cell>
        </row>
        <row r="19717">
          <cell r="A19717">
            <v>2015</v>
          </cell>
          <cell r="B19717" t="str">
            <v>Transparency International</v>
          </cell>
        </row>
        <row r="19718">
          <cell r="A19718">
            <v>2015</v>
          </cell>
          <cell r="B19718" t="str">
            <v>Transparency International</v>
          </cell>
        </row>
        <row r="19719">
          <cell r="A19719">
            <v>2015</v>
          </cell>
          <cell r="B19719" t="str">
            <v>Transparency International</v>
          </cell>
        </row>
        <row r="19720">
          <cell r="A19720">
            <v>2015</v>
          </cell>
          <cell r="B19720" t="str">
            <v>Transparency International</v>
          </cell>
        </row>
        <row r="19721">
          <cell r="A19721">
            <v>2015</v>
          </cell>
          <cell r="B19721" t="str">
            <v>Transparency International</v>
          </cell>
        </row>
        <row r="19722">
          <cell r="A19722">
            <v>2015</v>
          </cell>
          <cell r="B19722" t="str">
            <v>Transparency International</v>
          </cell>
        </row>
        <row r="19723">
          <cell r="A19723">
            <v>2015</v>
          </cell>
          <cell r="B19723" t="str">
            <v>Transparency International</v>
          </cell>
        </row>
        <row r="19724">
          <cell r="A19724">
            <v>2015</v>
          </cell>
          <cell r="B19724" t="str">
            <v>Transparency International</v>
          </cell>
        </row>
        <row r="19725">
          <cell r="A19725">
            <v>2015</v>
          </cell>
          <cell r="B19725" t="str">
            <v>Transparency International</v>
          </cell>
        </row>
        <row r="19726">
          <cell r="A19726" t="str">
            <v>n/a</v>
          </cell>
          <cell r="B19726" t="str">
            <v>n/a</v>
          </cell>
          <cell r="D19726" t="str">
            <v>n/a</v>
          </cell>
        </row>
        <row r="19727">
          <cell r="A19727">
            <v>2015</v>
          </cell>
          <cell r="B19727" t="str">
            <v>Transparency International</v>
          </cell>
        </row>
        <row r="19728">
          <cell r="A19728">
            <v>2015</v>
          </cell>
          <cell r="B19728" t="str">
            <v>Transparency International</v>
          </cell>
        </row>
        <row r="19729">
          <cell r="A19729">
            <v>2015</v>
          </cell>
          <cell r="B19729" t="str">
            <v>Transparency International</v>
          </cell>
        </row>
        <row r="19730">
          <cell r="A19730">
            <v>2015</v>
          </cell>
          <cell r="B19730" t="str">
            <v>Transparency International</v>
          </cell>
        </row>
        <row r="19731">
          <cell r="A19731" t="str">
            <v>n/a</v>
          </cell>
          <cell r="B19731" t="str">
            <v>n/a</v>
          </cell>
          <cell r="D19731" t="str">
            <v>n/a</v>
          </cell>
        </row>
        <row r="19732">
          <cell r="A19732">
            <v>2015</v>
          </cell>
          <cell r="B19732" t="str">
            <v>Transparency International</v>
          </cell>
        </row>
        <row r="19733">
          <cell r="A19733">
            <v>2015</v>
          </cell>
          <cell r="B19733" t="str">
            <v>Transparency International</v>
          </cell>
        </row>
        <row r="19734">
          <cell r="A19734">
            <v>2015</v>
          </cell>
          <cell r="B19734" t="str">
            <v>Transparency International</v>
          </cell>
        </row>
        <row r="19735">
          <cell r="A19735">
            <v>2015</v>
          </cell>
          <cell r="B19735" t="str">
            <v>Transparency International</v>
          </cell>
        </row>
        <row r="19736">
          <cell r="A19736">
            <v>2015</v>
          </cell>
          <cell r="B19736" t="str">
            <v>Transparency International</v>
          </cell>
        </row>
        <row r="19737">
          <cell r="A19737">
            <v>2015</v>
          </cell>
          <cell r="B19737" t="str">
            <v>Transparency International</v>
          </cell>
        </row>
        <row r="19738">
          <cell r="A19738">
            <v>2015</v>
          </cell>
          <cell r="B19738" t="str">
            <v>Transparency International</v>
          </cell>
        </row>
        <row r="19739">
          <cell r="A19739">
            <v>2015</v>
          </cell>
          <cell r="B19739" t="str">
            <v>Transparency International</v>
          </cell>
        </row>
        <row r="19740">
          <cell r="A19740">
            <v>2016</v>
          </cell>
          <cell r="B19740" t="str">
            <v>EIU</v>
          </cell>
        </row>
        <row r="19741">
          <cell r="A19741">
            <v>2016</v>
          </cell>
          <cell r="B19741" t="str">
            <v>EIU</v>
          </cell>
        </row>
        <row r="19742">
          <cell r="A19742">
            <v>2016</v>
          </cell>
          <cell r="B19742" t="str">
            <v>EIU</v>
          </cell>
        </row>
        <row r="19743">
          <cell r="A19743" t="str">
            <v>n/a</v>
          </cell>
          <cell r="B19743" t="str">
            <v>n/a</v>
          </cell>
          <cell r="D19743" t="str">
            <v>n/a</v>
          </cell>
        </row>
        <row r="19744">
          <cell r="A19744">
            <v>2016</v>
          </cell>
          <cell r="B19744" t="str">
            <v>EIU</v>
          </cell>
        </row>
        <row r="19745">
          <cell r="A19745" t="str">
            <v>n/a</v>
          </cell>
          <cell r="B19745" t="str">
            <v>n/a</v>
          </cell>
          <cell r="D19745" t="str">
            <v>n/a</v>
          </cell>
        </row>
        <row r="19746">
          <cell r="A19746" t="str">
            <v>n/a</v>
          </cell>
          <cell r="B19746" t="str">
            <v>n/a</v>
          </cell>
          <cell r="D19746" t="str">
            <v>n/a</v>
          </cell>
        </row>
        <row r="19747">
          <cell r="A19747">
            <v>2016</v>
          </cell>
          <cell r="B19747" t="str">
            <v>EIU</v>
          </cell>
        </row>
        <row r="19748">
          <cell r="A19748" t="str">
            <v>n/a</v>
          </cell>
          <cell r="B19748" t="str">
            <v>n/a</v>
          </cell>
          <cell r="D19748" t="str">
            <v>n/a</v>
          </cell>
        </row>
        <row r="19749">
          <cell r="A19749">
            <v>2016</v>
          </cell>
          <cell r="B19749" t="str">
            <v>EIU</v>
          </cell>
        </row>
        <row r="19750">
          <cell r="A19750">
            <v>2016</v>
          </cell>
          <cell r="B19750" t="str">
            <v>EIU</v>
          </cell>
        </row>
        <row r="19751">
          <cell r="A19751">
            <v>2016</v>
          </cell>
          <cell r="B19751" t="str">
            <v>EIU</v>
          </cell>
        </row>
        <row r="19752">
          <cell r="A19752">
            <v>2016</v>
          </cell>
          <cell r="B19752" t="str">
            <v>EIU</v>
          </cell>
        </row>
        <row r="19753">
          <cell r="A19753">
            <v>2016</v>
          </cell>
          <cell r="B19753" t="str">
            <v>EIU</v>
          </cell>
        </row>
        <row r="19754">
          <cell r="A19754">
            <v>2016</v>
          </cell>
          <cell r="B19754" t="str">
            <v>EIU</v>
          </cell>
        </row>
        <row r="19755">
          <cell r="A19755">
            <v>2016</v>
          </cell>
          <cell r="B19755" t="str">
            <v>EIU</v>
          </cell>
        </row>
        <row r="19756">
          <cell r="A19756">
            <v>2016</v>
          </cell>
          <cell r="B19756" t="str">
            <v>EIU</v>
          </cell>
        </row>
        <row r="19757">
          <cell r="A19757">
            <v>2016</v>
          </cell>
          <cell r="B19757" t="str">
            <v>EIU</v>
          </cell>
        </row>
        <row r="19758">
          <cell r="A19758" t="str">
            <v>n/a</v>
          </cell>
          <cell r="B19758" t="str">
            <v>n/a</v>
          </cell>
          <cell r="D19758" t="str">
            <v>n/a</v>
          </cell>
        </row>
        <row r="19759">
          <cell r="A19759">
            <v>2016</v>
          </cell>
          <cell r="B19759" t="str">
            <v>EIU</v>
          </cell>
        </row>
        <row r="19760">
          <cell r="A19760">
            <v>2016</v>
          </cell>
          <cell r="B19760" t="str">
            <v>EIU</v>
          </cell>
        </row>
        <row r="19761">
          <cell r="A19761" t="str">
            <v>n/a</v>
          </cell>
          <cell r="B19761" t="str">
            <v>n/a</v>
          </cell>
          <cell r="D19761" t="str">
            <v>n/a</v>
          </cell>
        </row>
        <row r="19762">
          <cell r="A19762">
            <v>2016</v>
          </cell>
          <cell r="B19762" t="str">
            <v>EIU</v>
          </cell>
        </row>
        <row r="19763">
          <cell r="A19763">
            <v>2016</v>
          </cell>
          <cell r="B19763" t="str">
            <v>EIU</v>
          </cell>
        </row>
        <row r="19764">
          <cell r="A19764">
            <v>2016</v>
          </cell>
          <cell r="B19764" t="str">
            <v>EIU</v>
          </cell>
        </row>
        <row r="19765">
          <cell r="A19765">
            <v>2016</v>
          </cell>
          <cell r="B19765" t="str">
            <v>EIU</v>
          </cell>
        </row>
        <row r="19766">
          <cell r="A19766" t="str">
            <v>n/a</v>
          </cell>
          <cell r="B19766" t="str">
            <v>n/a</v>
          </cell>
          <cell r="D19766" t="str">
            <v>n/a</v>
          </cell>
        </row>
        <row r="19767">
          <cell r="A19767">
            <v>2016</v>
          </cell>
          <cell r="B19767" t="str">
            <v>EIU</v>
          </cell>
        </row>
        <row r="19768">
          <cell r="A19768" t="str">
            <v>n/a</v>
          </cell>
          <cell r="B19768" t="str">
            <v>n/a</v>
          </cell>
          <cell r="D19768" t="str">
            <v>n/a</v>
          </cell>
        </row>
        <row r="19769">
          <cell r="A19769">
            <v>2016</v>
          </cell>
          <cell r="B19769" t="str">
            <v>EIU</v>
          </cell>
        </row>
        <row r="19770">
          <cell r="A19770">
            <v>2016</v>
          </cell>
          <cell r="B19770" t="str">
            <v>EIU</v>
          </cell>
        </row>
        <row r="19771">
          <cell r="A19771">
            <v>2016</v>
          </cell>
          <cell r="B19771" t="str">
            <v>EIU</v>
          </cell>
        </row>
        <row r="19772">
          <cell r="A19772" t="str">
            <v>n/a</v>
          </cell>
          <cell r="B19772" t="str">
            <v>n/a</v>
          </cell>
          <cell r="D19772" t="str">
            <v>n/a</v>
          </cell>
        </row>
        <row r="19773">
          <cell r="A19773">
            <v>2016</v>
          </cell>
          <cell r="B19773" t="str">
            <v>EIU</v>
          </cell>
        </row>
        <row r="19774">
          <cell r="A19774" t="str">
            <v>n/a</v>
          </cell>
          <cell r="B19774" t="str">
            <v>n/a</v>
          </cell>
          <cell r="D19774" t="str">
            <v>n/a</v>
          </cell>
        </row>
        <row r="19775">
          <cell r="A19775">
            <v>2016</v>
          </cell>
          <cell r="B19775" t="str">
            <v>EIU</v>
          </cell>
        </row>
        <row r="19776">
          <cell r="A19776">
            <v>2016</v>
          </cell>
          <cell r="B19776" t="str">
            <v>EIU</v>
          </cell>
        </row>
        <row r="19777">
          <cell r="A19777">
            <v>2016</v>
          </cell>
          <cell r="B19777" t="str">
            <v>EIU</v>
          </cell>
        </row>
        <row r="19778">
          <cell r="A19778" t="str">
            <v>n/a</v>
          </cell>
          <cell r="B19778" t="str">
            <v>n/a</v>
          </cell>
          <cell r="D19778" t="str">
            <v>n/a</v>
          </cell>
        </row>
        <row r="19779">
          <cell r="A19779">
            <v>2016</v>
          </cell>
          <cell r="B19779" t="str">
            <v>EIU</v>
          </cell>
        </row>
        <row r="19780">
          <cell r="A19780">
            <v>2016</v>
          </cell>
          <cell r="B19780" t="str">
            <v>EIU</v>
          </cell>
        </row>
        <row r="19781">
          <cell r="A19781">
            <v>2016</v>
          </cell>
          <cell r="B19781" t="str">
            <v>EIU</v>
          </cell>
        </row>
        <row r="19782">
          <cell r="A19782">
            <v>2016</v>
          </cell>
          <cell r="B19782" t="str">
            <v>EIU</v>
          </cell>
        </row>
        <row r="19783">
          <cell r="A19783">
            <v>2016</v>
          </cell>
          <cell r="B19783" t="str">
            <v>EIU estimate</v>
          </cell>
          <cell r="D19783" t="str">
            <v>e</v>
          </cell>
        </row>
        <row r="19784">
          <cell r="A19784">
            <v>2016</v>
          </cell>
          <cell r="B19784" t="str">
            <v>EIU</v>
          </cell>
        </row>
        <row r="19785">
          <cell r="A19785">
            <v>2016</v>
          </cell>
          <cell r="B19785" t="str">
            <v>EIU</v>
          </cell>
        </row>
        <row r="19786">
          <cell r="A19786">
            <v>2016</v>
          </cell>
          <cell r="B19786" t="str">
            <v>EIU</v>
          </cell>
        </row>
        <row r="19787">
          <cell r="A19787">
            <v>2016</v>
          </cell>
          <cell r="B19787" t="str">
            <v>EIU</v>
          </cell>
        </row>
        <row r="19788">
          <cell r="A19788">
            <v>2016</v>
          </cell>
          <cell r="B19788" t="str">
            <v>EIU</v>
          </cell>
        </row>
        <row r="19789">
          <cell r="A19789" t="str">
            <v>n/a</v>
          </cell>
          <cell r="B19789" t="str">
            <v>n/a</v>
          </cell>
          <cell r="D19789" t="str">
            <v>n/a</v>
          </cell>
        </row>
        <row r="19790">
          <cell r="A19790">
            <v>2016</v>
          </cell>
          <cell r="B19790" t="str">
            <v>EIU</v>
          </cell>
        </row>
        <row r="19791">
          <cell r="A19791">
            <v>2016</v>
          </cell>
          <cell r="B19791" t="str">
            <v>EIU</v>
          </cell>
        </row>
        <row r="19792">
          <cell r="A19792">
            <v>2016</v>
          </cell>
          <cell r="B19792" t="str">
            <v>EIU</v>
          </cell>
        </row>
        <row r="19793">
          <cell r="A19793">
            <v>2016</v>
          </cell>
          <cell r="B19793" t="str">
            <v>EIU</v>
          </cell>
        </row>
        <row r="19794">
          <cell r="A19794">
            <v>2016</v>
          </cell>
          <cell r="B19794" t="str">
            <v>EIU</v>
          </cell>
        </row>
        <row r="19795">
          <cell r="A19795">
            <v>2016</v>
          </cell>
          <cell r="B19795" t="str">
            <v>EIU</v>
          </cell>
        </row>
        <row r="19796">
          <cell r="A19796">
            <v>2016</v>
          </cell>
          <cell r="B19796" t="str">
            <v>EIU</v>
          </cell>
        </row>
        <row r="19797">
          <cell r="A19797">
            <v>2016</v>
          </cell>
          <cell r="B19797" t="str">
            <v>EIU</v>
          </cell>
        </row>
        <row r="19798">
          <cell r="A19798" t="str">
            <v>n/a</v>
          </cell>
          <cell r="B19798" t="str">
            <v>n/a</v>
          </cell>
          <cell r="D19798" t="str">
            <v>n/a</v>
          </cell>
        </row>
        <row r="19799">
          <cell r="A19799" t="str">
            <v>n/a</v>
          </cell>
          <cell r="B19799" t="str">
            <v>n/a</v>
          </cell>
          <cell r="D19799" t="str">
            <v>n/a</v>
          </cell>
        </row>
        <row r="19800">
          <cell r="A19800">
            <v>2016</v>
          </cell>
          <cell r="B19800" t="str">
            <v>EIU</v>
          </cell>
        </row>
        <row r="19801">
          <cell r="A19801">
            <v>2016</v>
          </cell>
          <cell r="B19801" t="str">
            <v>EIU</v>
          </cell>
        </row>
        <row r="19802">
          <cell r="A19802">
            <v>2016</v>
          </cell>
          <cell r="B19802" t="str">
            <v>EIU</v>
          </cell>
        </row>
        <row r="19803">
          <cell r="A19803">
            <v>2016</v>
          </cell>
          <cell r="B19803" t="str">
            <v>EIU</v>
          </cell>
        </row>
        <row r="19804">
          <cell r="A19804">
            <v>2016</v>
          </cell>
          <cell r="B19804" t="str">
            <v>EIU</v>
          </cell>
        </row>
        <row r="19805">
          <cell r="A19805">
            <v>2016</v>
          </cell>
          <cell r="B19805" t="str">
            <v>EIU</v>
          </cell>
        </row>
        <row r="19806">
          <cell r="A19806">
            <v>2016</v>
          </cell>
          <cell r="B19806" t="str">
            <v>EIU</v>
          </cell>
        </row>
        <row r="19807">
          <cell r="A19807">
            <v>2016</v>
          </cell>
          <cell r="B19807" t="str">
            <v>EIU</v>
          </cell>
        </row>
        <row r="19808">
          <cell r="A19808">
            <v>2016</v>
          </cell>
          <cell r="B19808" t="str">
            <v>EIU</v>
          </cell>
        </row>
        <row r="19809">
          <cell r="A19809">
            <v>2016</v>
          </cell>
          <cell r="B19809" t="str">
            <v>EIU</v>
          </cell>
        </row>
        <row r="19810">
          <cell r="A19810">
            <v>2016</v>
          </cell>
          <cell r="B19810" t="str">
            <v>EIU</v>
          </cell>
        </row>
        <row r="19811">
          <cell r="A19811">
            <v>2016</v>
          </cell>
          <cell r="B19811" t="str">
            <v>EIU</v>
          </cell>
        </row>
        <row r="19812">
          <cell r="A19812" t="str">
            <v>n/a</v>
          </cell>
          <cell r="B19812" t="str">
            <v>n/a</v>
          </cell>
          <cell r="D19812" t="str">
            <v>n/a</v>
          </cell>
        </row>
        <row r="19813">
          <cell r="A19813">
            <v>2016</v>
          </cell>
          <cell r="B19813" t="str">
            <v>EIU</v>
          </cell>
        </row>
        <row r="19814">
          <cell r="A19814">
            <v>2016</v>
          </cell>
          <cell r="B19814" t="str">
            <v>EIU</v>
          </cell>
        </row>
        <row r="19815">
          <cell r="A19815">
            <v>2016</v>
          </cell>
          <cell r="B19815" t="str">
            <v>EIU</v>
          </cell>
        </row>
        <row r="19816">
          <cell r="A19816">
            <v>2016</v>
          </cell>
          <cell r="B19816" t="str">
            <v>EIU</v>
          </cell>
        </row>
        <row r="19817">
          <cell r="A19817" t="str">
            <v>n/a</v>
          </cell>
          <cell r="B19817" t="str">
            <v>n/a</v>
          </cell>
          <cell r="D19817" t="str">
            <v>n/a</v>
          </cell>
        </row>
        <row r="19818">
          <cell r="A19818">
            <v>2016</v>
          </cell>
          <cell r="B19818" t="str">
            <v>EIU</v>
          </cell>
        </row>
        <row r="19819">
          <cell r="A19819">
            <v>2016</v>
          </cell>
          <cell r="B19819" t="str">
            <v>EIU</v>
          </cell>
        </row>
        <row r="19820">
          <cell r="A19820">
            <v>2016</v>
          </cell>
          <cell r="B19820" t="str">
            <v>EIU</v>
          </cell>
        </row>
        <row r="19821">
          <cell r="A19821">
            <v>2016</v>
          </cell>
          <cell r="B19821" t="str">
            <v>EIU</v>
          </cell>
        </row>
        <row r="19822">
          <cell r="A19822">
            <v>2016</v>
          </cell>
          <cell r="B19822" t="str">
            <v>EIU</v>
          </cell>
        </row>
        <row r="19823">
          <cell r="A19823">
            <v>2016</v>
          </cell>
          <cell r="B19823" t="str">
            <v>EIU</v>
          </cell>
        </row>
        <row r="19824">
          <cell r="A19824">
            <v>2016</v>
          </cell>
          <cell r="B19824" t="str">
            <v>EIU</v>
          </cell>
        </row>
        <row r="19825">
          <cell r="A19825">
            <v>2016</v>
          </cell>
          <cell r="B19825" t="str">
            <v>EIU</v>
          </cell>
        </row>
        <row r="19826">
          <cell r="A19826">
            <v>2016</v>
          </cell>
          <cell r="B19826" t="str">
            <v>UN E-Government Development Index</v>
          </cell>
        </row>
        <row r="19827">
          <cell r="A19827">
            <v>2016</v>
          </cell>
          <cell r="B19827" t="str">
            <v>UN E-Government Development Index</v>
          </cell>
        </row>
        <row r="19828">
          <cell r="A19828">
            <v>2016</v>
          </cell>
          <cell r="B19828" t="str">
            <v>UN E-Government Development Index</v>
          </cell>
        </row>
        <row r="19829">
          <cell r="A19829" t="str">
            <v>n/a</v>
          </cell>
          <cell r="B19829" t="str">
            <v>n/a</v>
          </cell>
          <cell r="D19829" t="str">
            <v>n/a</v>
          </cell>
        </row>
        <row r="19830">
          <cell r="A19830">
            <v>2016</v>
          </cell>
          <cell r="B19830" t="str">
            <v>UN E-Government Development Index</v>
          </cell>
        </row>
        <row r="19831">
          <cell r="A19831" t="str">
            <v>n/a</v>
          </cell>
          <cell r="B19831" t="str">
            <v>n/a</v>
          </cell>
          <cell r="D19831" t="str">
            <v>n/a</v>
          </cell>
        </row>
        <row r="19832">
          <cell r="A19832" t="str">
            <v>n/a</v>
          </cell>
          <cell r="B19832" t="str">
            <v>n/a</v>
          </cell>
          <cell r="D19832" t="str">
            <v>n/a</v>
          </cell>
        </row>
        <row r="19833">
          <cell r="A19833">
            <v>2016</v>
          </cell>
          <cell r="B19833" t="str">
            <v>UN E-Government Development Index</v>
          </cell>
        </row>
        <row r="19834">
          <cell r="A19834" t="str">
            <v>n/a</v>
          </cell>
          <cell r="B19834" t="str">
            <v>n/a</v>
          </cell>
          <cell r="D19834" t="str">
            <v>n/a</v>
          </cell>
        </row>
        <row r="19835">
          <cell r="A19835">
            <v>2016</v>
          </cell>
          <cell r="B19835" t="str">
            <v>UN E-Government Development Index</v>
          </cell>
        </row>
        <row r="19836">
          <cell r="A19836">
            <v>2016</v>
          </cell>
          <cell r="B19836" t="str">
            <v>UN E-Government Development Index</v>
          </cell>
        </row>
        <row r="19837">
          <cell r="A19837">
            <v>2016</v>
          </cell>
          <cell r="B19837" t="str">
            <v>UN E-Government Development Index</v>
          </cell>
        </row>
        <row r="19838">
          <cell r="A19838">
            <v>2016</v>
          </cell>
          <cell r="B19838" t="str">
            <v>UN E-Government Development Index</v>
          </cell>
        </row>
        <row r="19839">
          <cell r="A19839">
            <v>2016</v>
          </cell>
          <cell r="B19839" t="str">
            <v>UN E-Government Development Index</v>
          </cell>
        </row>
        <row r="19840">
          <cell r="A19840">
            <v>2016</v>
          </cell>
          <cell r="B19840" t="str">
            <v>UN E-Government Development Index</v>
          </cell>
        </row>
        <row r="19841">
          <cell r="A19841">
            <v>2016</v>
          </cell>
          <cell r="B19841" t="str">
            <v>UN E-Government Development Index</v>
          </cell>
        </row>
        <row r="19842">
          <cell r="A19842">
            <v>2016</v>
          </cell>
          <cell r="B19842" t="str">
            <v>UN E-Government Development Index</v>
          </cell>
        </row>
        <row r="19843">
          <cell r="A19843">
            <v>2016</v>
          </cell>
          <cell r="B19843" t="str">
            <v>UN E-Government Development Index</v>
          </cell>
        </row>
        <row r="19844">
          <cell r="A19844" t="str">
            <v>n/a</v>
          </cell>
          <cell r="B19844" t="str">
            <v>n/a</v>
          </cell>
          <cell r="D19844" t="str">
            <v>n/a</v>
          </cell>
        </row>
        <row r="19845">
          <cell r="A19845">
            <v>2016</v>
          </cell>
          <cell r="B19845" t="str">
            <v>UN E-Government Development Index</v>
          </cell>
        </row>
        <row r="19846">
          <cell r="A19846">
            <v>2016</v>
          </cell>
          <cell r="B19846" t="str">
            <v>UN E-Government Development Index</v>
          </cell>
        </row>
        <row r="19847">
          <cell r="A19847" t="str">
            <v>n/a</v>
          </cell>
          <cell r="B19847" t="str">
            <v>n/a</v>
          </cell>
          <cell r="D19847" t="str">
            <v>n/a</v>
          </cell>
        </row>
        <row r="19848">
          <cell r="A19848">
            <v>2016</v>
          </cell>
          <cell r="B19848" t="str">
            <v>UN E-Government Development Index</v>
          </cell>
        </row>
        <row r="19849">
          <cell r="A19849">
            <v>2016</v>
          </cell>
          <cell r="B19849" t="str">
            <v>UN E-Government Development Index</v>
          </cell>
        </row>
        <row r="19850">
          <cell r="A19850">
            <v>2016</v>
          </cell>
          <cell r="B19850" t="str">
            <v>UN E-Government Development Index</v>
          </cell>
        </row>
        <row r="19851">
          <cell r="A19851">
            <v>2016</v>
          </cell>
          <cell r="B19851" t="str">
            <v>UN E-Government Development Index</v>
          </cell>
        </row>
        <row r="19852">
          <cell r="A19852" t="str">
            <v>n/a</v>
          </cell>
          <cell r="B19852" t="str">
            <v>n/a</v>
          </cell>
          <cell r="D19852" t="str">
            <v>n/a</v>
          </cell>
        </row>
        <row r="19853">
          <cell r="A19853">
            <v>2016</v>
          </cell>
          <cell r="B19853" t="str">
            <v>UN E-Government Development Index</v>
          </cell>
        </row>
        <row r="19854">
          <cell r="A19854" t="str">
            <v>n/a</v>
          </cell>
          <cell r="B19854" t="str">
            <v>n/a</v>
          </cell>
          <cell r="D19854" t="str">
            <v>n/a</v>
          </cell>
        </row>
        <row r="19855">
          <cell r="A19855">
            <v>2016</v>
          </cell>
          <cell r="B19855" t="str">
            <v>UN E-Government Development Index</v>
          </cell>
        </row>
        <row r="19856">
          <cell r="A19856">
            <v>2016</v>
          </cell>
          <cell r="B19856" t="str">
            <v>UN E-Government Development Index</v>
          </cell>
        </row>
        <row r="19857">
          <cell r="A19857">
            <v>2016</v>
          </cell>
          <cell r="B19857" t="str">
            <v>UN E-Government Development Index</v>
          </cell>
        </row>
        <row r="19858">
          <cell r="A19858" t="str">
            <v>n/a</v>
          </cell>
          <cell r="B19858" t="str">
            <v>n/a</v>
          </cell>
          <cell r="D19858" t="str">
            <v>n/a</v>
          </cell>
        </row>
        <row r="19859">
          <cell r="A19859">
            <v>2016</v>
          </cell>
          <cell r="B19859" t="str">
            <v>UN E-Government Development Index</v>
          </cell>
        </row>
        <row r="19860">
          <cell r="A19860" t="str">
            <v>n/a</v>
          </cell>
          <cell r="B19860" t="str">
            <v>n/a</v>
          </cell>
          <cell r="D19860" t="str">
            <v>n/a</v>
          </cell>
        </row>
        <row r="19861">
          <cell r="A19861">
            <v>2016</v>
          </cell>
          <cell r="B19861" t="str">
            <v>UN E-Government Development Index</v>
          </cell>
        </row>
        <row r="19862">
          <cell r="A19862">
            <v>2016</v>
          </cell>
          <cell r="B19862" t="str">
            <v>UN E-Government Development Index</v>
          </cell>
        </row>
        <row r="19863">
          <cell r="A19863">
            <v>2016</v>
          </cell>
          <cell r="B19863" t="str">
            <v>UN E-Government Development Index</v>
          </cell>
        </row>
        <row r="19864">
          <cell r="A19864" t="str">
            <v>n/a</v>
          </cell>
          <cell r="B19864" t="str">
            <v>n/a</v>
          </cell>
          <cell r="D19864" t="str">
            <v>n/a</v>
          </cell>
        </row>
        <row r="19865">
          <cell r="A19865">
            <v>2016</v>
          </cell>
          <cell r="B19865" t="str">
            <v>UN E-Government Development Index</v>
          </cell>
        </row>
        <row r="19866">
          <cell r="A19866">
            <v>2016</v>
          </cell>
          <cell r="B19866" t="str">
            <v>UN E-Government Development Index</v>
          </cell>
        </row>
        <row r="19867">
          <cell r="A19867">
            <v>2016</v>
          </cell>
          <cell r="B19867" t="str">
            <v>UN E-Government Development Index</v>
          </cell>
        </row>
        <row r="19868">
          <cell r="A19868">
            <v>2016</v>
          </cell>
          <cell r="B19868" t="str">
            <v>UN E-Government Development Index</v>
          </cell>
        </row>
        <row r="19869">
          <cell r="A19869">
            <v>2016</v>
          </cell>
          <cell r="B19869" t="str">
            <v>UN E-Government Development Index</v>
          </cell>
        </row>
        <row r="19870">
          <cell r="A19870">
            <v>2016</v>
          </cell>
          <cell r="B19870" t="str">
            <v>UN E-Government Development Index</v>
          </cell>
        </row>
        <row r="19871">
          <cell r="A19871">
            <v>2016</v>
          </cell>
          <cell r="B19871" t="str">
            <v>UN E-Government Development Index</v>
          </cell>
        </row>
        <row r="19872">
          <cell r="A19872">
            <v>2016</v>
          </cell>
          <cell r="B19872" t="str">
            <v>UN E-Government Development Index</v>
          </cell>
        </row>
        <row r="19873">
          <cell r="A19873">
            <v>2016</v>
          </cell>
          <cell r="B19873" t="str">
            <v>UN E-Government Development Index</v>
          </cell>
        </row>
        <row r="19874">
          <cell r="A19874">
            <v>2016</v>
          </cell>
          <cell r="B19874" t="str">
            <v>UN E-Government Development Index</v>
          </cell>
        </row>
        <row r="19875">
          <cell r="A19875" t="str">
            <v>n/a</v>
          </cell>
          <cell r="B19875" t="str">
            <v>n/a</v>
          </cell>
          <cell r="D19875" t="str">
            <v>n/a</v>
          </cell>
        </row>
        <row r="19876">
          <cell r="A19876">
            <v>2016</v>
          </cell>
          <cell r="B19876" t="str">
            <v>UN E-Government Development Index</v>
          </cell>
        </row>
        <row r="19877">
          <cell r="A19877">
            <v>2016</v>
          </cell>
          <cell r="B19877" t="str">
            <v>UN E-Government Development Index</v>
          </cell>
        </row>
        <row r="19878">
          <cell r="A19878">
            <v>2016</v>
          </cell>
          <cell r="B19878" t="str">
            <v>UN E-Government Development Index</v>
          </cell>
        </row>
        <row r="19879">
          <cell r="A19879">
            <v>2016</v>
          </cell>
          <cell r="B19879" t="str">
            <v>UN E-Government Development Index</v>
          </cell>
        </row>
        <row r="19880">
          <cell r="A19880">
            <v>2016</v>
          </cell>
          <cell r="B19880" t="str">
            <v>UN E-Government Development Index</v>
          </cell>
        </row>
        <row r="19881">
          <cell r="A19881">
            <v>2016</v>
          </cell>
          <cell r="B19881" t="str">
            <v>UN E-Government Development Index</v>
          </cell>
        </row>
        <row r="19882">
          <cell r="A19882">
            <v>2016</v>
          </cell>
          <cell r="B19882" t="str">
            <v>UN E-Government Development Index</v>
          </cell>
        </row>
        <row r="19883">
          <cell r="A19883">
            <v>2016</v>
          </cell>
          <cell r="B19883" t="str">
            <v>UN E-Government Development Index</v>
          </cell>
        </row>
        <row r="19884">
          <cell r="A19884" t="str">
            <v>n/a</v>
          </cell>
          <cell r="B19884" t="str">
            <v>n/a</v>
          </cell>
          <cell r="D19884" t="str">
            <v>n/a</v>
          </cell>
        </row>
        <row r="19885">
          <cell r="A19885" t="str">
            <v>n/a</v>
          </cell>
          <cell r="B19885" t="str">
            <v>n/a</v>
          </cell>
          <cell r="D19885" t="str">
            <v>n/a</v>
          </cell>
        </row>
        <row r="19886">
          <cell r="A19886">
            <v>2016</v>
          </cell>
          <cell r="B19886" t="str">
            <v>UN E-Government Development Index</v>
          </cell>
        </row>
        <row r="19887">
          <cell r="A19887">
            <v>2016</v>
          </cell>
          <cell r="B19887" t="str">
            <v>UN E-Government Development Index</v>
          </cell>
        </row>
        <row r="19888">
          <cell r="A19888">
            <v>2016</v>
          </cell>
          <cell r="B19888" t="str">
            <v>UN E-Government Development Index</v>
          </cell>
        </row>
        <row r="19889">
          <cell r="A19889">
            <v>2016</v>
          </cell>
          <cell r="B19889" t="str">
            <v>UN E-Government Development Index</v>
          </cell>
        </row>
        <row r="19890">
          <cell r="A19890">
            <v>2016</v>
          </cell>
          <cell r="B19890" t="str">
            <v>UN E-Government Development Index</v>
          </cell>
        </row>
        <row r="19891">
          <cell r="A19891">
            <v>2016</v>
          </cell>
          <cell r="B19891" t="str">
            <v>UN E-Government Development Index</v>
          </cell>
        </row>
        <row r="19892">
          <cell r="A19892">
            <v>2016</v>
          </cell>
          <cell r="B19892" t="str">
            <v>UN E-Government Development Index</v>
          </cell>
        </row>
        <row r="19893">
          <cell r="A19893">
            <v>2016</v>
          </cell>
          <cell r="B19893" t="str">
            <v>UN E-Government Development Index</v>
          </cell>
        </row>
        <row r="19894">
          <cell r="A19894">
            <v>2016</v>
          </cell>
          <cell r="B19894" t="str">
            <v>UN E-Government Development Index</v>
          </cell>
        </row>
        <row r="19895">
          <cell r="A19895">
            <v>2016</v>
          </cell>
          <cell r="B19895" t="str">
            <v>UN E-Government Development Index</v>
          </cell>
        </row>
        <row r="19896">
          <cell r="A19896">
            <v>2016</v>
          </cell>
          <cell r="B19896" t="str">
            <v>UN E-Government Development Index</v>
          </cell>
        </row>
        <row r="19897">
          <cell r="A19897">
            <v>2016</v>
          </cell>
          <cell r="B19897" t="str">
            <v>UN E-Government Development Index</v>
          </cell>
        </row>
        <row r="19898">
          <cell r="A19898" t="str">
            <v>n/a</v>
          </cell>
          <cell r="B19898" t="str">
            <v>n/a</v>
          </cell>
          <cell r="D19898" t="str">
            <v>n/a</v>
          </cell>
        </row>
        <row r="19899">
          <cell r="A19899">
            <v>2016</v>
          </cell>
          <cell r="B19899" t="str">
            <v>EIU estimate</v>
          </cell>
          <cell r="D19899" t="str">
            <v>e</v>
          </cell>
        </row>
        <row r="19900">
          <cell r="A19900">
            <v>2016</v>
          </cell>
          <cell r="B19900" t="str">
            <v>UN E-Government Development Index</v>
          </cell>
        </row>
        <row r="19901">
          <cell r="A19901">
            <v>2016</v>
          </cell>
          <cell r="B19901" t="str">
            <v>UN E-Government Development Index</v>
          </cell>
        </row>
        <row r="19902">
          <cell r="A19902">
            <v>2016</v>
          </cell>
          <cell r="B19902" t="str">
            <v>UN E-Government Development Index</v>
          </cell>
        </row>
        <row r="19903">
          <cell r="A19903" t="str">
            <v>n/a</v>
          </cell>
          <cell r="B19903" t="str">
            <v>n/a</v>
          </cell>
          <cell r="D19903" t="str">
            <v>n/a</v>
          </cell>
        </row>
        <row r="19904">
          <cell r="A19904">
            <v>2016</v>
          </cell>
          <cell r="B19904" t="str">
            <v>UN E-Government Development Index</v>
          </cell>
        </row>
        <row r="19905">
          <cell r="A19905">
            <v>2016</v>
          </cell>
          <cell r="B19905" t="str">
            <v>UN E-Government Development Index</v>
          </cell>
        </row>
        <row r="19906">
          <cell r="A19906">
            <v>2016</v>
          </cell>
          <cell r="B19906" t="str">
            <v>UN E-Government Development Index</v>
          </cell>
        </row>
        <row r="19907">
          <cell r="A19907">
            <v>2016</v>
          </cell>
          <cell r="B19907" t="str">
            <v>UN E-Government Development Index</v>
          </cell>
        </row>
        <row r="19908">
          <cell r="A19908">
            <v>2016</v>
          </cell>
          <cell r="B19908" t="str">
            <v>UN E-Government Development Index</v>
          </cell>
        </row>
        <row r="19909">
          <cell r="A19909">
            <v>2016</v>
          </cell>
          <cell r="B19909" t="str">
            <v>UN E-Government Development Index</v>
          </cell>
        </row>
        <row r="19910">
          <cell r="A19910">
            <v>2016</v>
          </cell>
          <cell r="B19910" t="str">
            <v>UN E-Government Development Index</v>
          </cell>
        </row>
        <row r="19911">
          <cell r="A19911">
            <v>2016</v>
          </cell>
          <cell r="B19911" t="str">
            <v>UN E-Government Development Index</v>
          </cell>
        </row>
        <row r="19912">
          <cell r="A19912">
            <v>2016</v>
          </cell>
          <cell r="B19912" t="str">
            <v>Internet Live Stats</v>
          </cell>
        </row>
        <row r="19913">
          <cell r="A19913">
            <v>2016</v>
          </cell>
          <cell r="B19913" t="str">
            <v>Internet Live Stats</v>
          </cell>
        </row>
        <row r="19914">
          <cell r="A19914">
            <v>2016</v>
          </cell>
          <cell r="B19914" t="str">
            <v>Internet Live Stats</v>
          </cell>
        </row>
        <row r="19915">
          <cell r="A19915" t="str">
            <v>n/a</v>
          </cell>
          <cell r="B19915" t="str">
            <v>n/a</v>
          </cell>
          <cell r="D19915" t="str">
            <v>n/a</v>
          </cell>
        </row>
        <row r="19916">
          <cell r="A19916">
            <v>2016</v>
          </cell>
          <cell r="B19916" t="str">
            <v>Internet Live Stats</v>
          </cell>
        </row>
        <row r="19917">
          <cell r="A19917" t="str">
            <v>n/a</v>
          </cell>
          <cell r="B19917" t="str">
            <v>n/a</v>
          </cell>
          <cell r="D19917" t="str">
            <v>n/a</v>
          </cell>
        </row>
        <row r="19918">
          <cell r="A19918" t="str">
            <v>n/a</v>
          </cell>
          <cell r="B19918" t="str">
            <v>n/a</v>
          </cell>
          <cell r="D19918" t="str">
            <v>n/a</v>
          </cell>
        </row>
        <row r="19919">
          <cell r="A19919">
            <v>2016</v>
          </cell>
          <cell r="B19919" t="str">
            <v>Internet Live Stats</v>
          </cell>
        </row>
        <row r="19920">
          <cell r="A19920" t="str">
            <v>n/a</v>
          </cell>
          <cell r="B19920" t="str">
            <v>n/a</v>
          </cell>
          <cell r="D19920" t="str">
            <v>n/a</v>
          </cell>
        </row>
        <row r="19921">
          <cell r="A19921">
            <v>2016</v>
          </cell>
          <cell r="B19921" t="str">
            <v>Internet Live Stats</v>
          </cell>
        </row>
        <row r="19922">
          <cell r="A19922">
            <v>2016</v>
          </cell>
          <cell r="B19922" t="str">
            <v>Internet Live Stats</v>
          </cell>
        </row>
        <row r="19923">
          <cell r="A19923">
            <v>2016</v>
          </cell>
          <cell r="B19923" t="str">
            <v>Internet Live Stats</v>
          </cell>
        </row>
        <row r="19924">
          <cell r="A19924">
            <v>2016</v>
          </cell>
          <cell r="B19924" t="str">
            <v>Internet Live Stats</v>
          </cell>
        </row>
        <row r="19925">
          <cell r="A19925">
            <v>2016</v>
          </cell>
          <cell r="B19925" t="str">
            <v>Internet Live Stats</v>
          </cell>
        </row>
        <row r="19926">
          <cell r="A19926">
            <v>2016</v>
          </cell>
          <cell r="B19926" t="str">
            <v>Internet Live Stats</v>
          </cell>
        </row>
        <row r="19927">
          <cell r="A19927">
            <v>2016</v>
          </cell>
          <cell r="B19927" t="str">
            <v>Internet Live Stats</v>
          </cell>
        </row>
        <row r="19928">
          <cell r="A19928">
            <v>2016</v>
          </cell>
          <cell r="B19928" t="str">
            <v>Internet Live Stats</v>
          </cell>
        </row>
        <row r="19929">
          <cell r="A19929">
            <v>2016</v>
          </cell>
          <cell r="B19929" t="str">
            <v>Internet Live Stats</v>
          </cell>
        </row>
        <row r="19930">
          <cell r="A19930" t="str">
            <v>n/a</v>
          </cell>
          <cell r="B19930" t="str">
            <v>n/a</v>
          </cell>
          <cell r="D19930" t="str">
            <v>n/a</v>
          </cell>
        </row>
        <row r="19931">
          <cell r="A19931">
            <v>2016</v>
          </cell>
          <cell r="B19931" t="str">
            <v>Internet Live Stats</v>
          </cell>
        </row>
        <row r="19932">
          <cell r="A19932">
            <v>2016</v>
          </cell>
          <cell r="B19932" t="str">
            <v>Internet Live Stats</v>
          </cell>
        </row>
        <row r="19933">
          <cell r="A19933" t="str">
            <v>n/a</v>
          </cell>
          <cell r="B19933" t="str">
            <v>n/a</v>
          </cell>
          <cell r="D19933" t="str">
            <v>n/a</v>
          </cell>
        </row>
        <row r="19934">
          <cell r="A19934">
            <v>2016</v>
          </cell>
          <cell r="B19934" t="str">
            <v>Internet Live Stats</v>
          </cell>
        </row>
        <row r="19935">
          <cell r="A19935">
            <v>2016</v>
          </cell>
          <cell r="B19935" t="str">
            <v>Internet Live Stats</v>
          </cell>
        </row>
        <row r="19936">
          <cell r="A19936">
            <v>2016</v>
          </cell>
          <cell r="B19936" t="str">
            <v>Internet Live Stats</v>
          </cell>
        </row>
        <row r="19937">
          <cell r="A19937">
            <v>2016</v>
          </cell>
          <cell r="B19937" t="str">
            <v>Internet Live Stats</v>
          </cell>
        </row>
        <row r="19938">
          <cell r="A19938" t="str">
            <v>n/a</v>
          </cell>
          <cell r="B19938" t="str">
            <v>n/a</v>
          </cell>
          <cell r="D19938" t="str">
            <v>n/a</v>
          </cell>
        </row>
        <row r="19939">
          <cell r="A19939">
            <v>2016</v>
          </cell>
          <cell r="B19939" t="str">
            <v>Internet Live Stats</v>
          </cell>
        </row>
        <row r="19940">
          <cell r="A19940" t="str">
            <v>n/a</v>
          </cell>
          <cell r="B19940" t="str">
            <v>n/a</v>
          </cell>
          <cell r="D19940" t="str">
            <v>n/a</v>
          </cell>
        </row>
        <row r="19941">
          <cell r="A19941">
            <v>2016</v>
          </cell>
          <cell r="B19941" t="str">
            <v>Internet Live Stats</v>
          </cell>
        </row>
        <row r="19942">
          <cell r="A19942">
            <v>2016</v>
          </cell>
          <cell r="B19942" t="str">
            <v>Internet Live Stats</v>
          </cell>
        </row>
        <row r="19943">
          <cell r="A19943">
            <v>2016</v>
          </cell>
          <cell r="B19943" t="str">
            <v>Internet Live Stats</v>
          </cell>
        </row>
        <row r="19944">
          <cell r="A19944" t="str">
            <v>n/a</v>
          </cell>
          <cell r="B19944" t="str">
            <v>n/a</v>
          </cell>
          <cell r="D19944" t="str">
            <v>n/a</v>
          </cell>
        </row>
        <row r="19945">
          <cell r="A19945">
            <v>2016</v>
          </cell>
          <cell r="B19945" t="str">
            <v>Internet Live Stats</v>
          </cell>
        </row>
        <row r="19946">
          <cell r="A19946" t="str">
            <v>n/a</v>
          </cell>
          <cell r="B19946" t="str">
            <v>n/a</v>
          </cell>
          <cell r="D19946" t="str">
            <v>n/a</v>
          </cell>
        </row>
        <row r="19947">
          <cell r="A19947">
            <v>2016</v>
          </cell>
          <cell r="B19947" t="str">
            <v>Internet Live Stats</v>
          </cell>
        </row>
        <row r="19948">
          <cell r="A19948">
            <v>2016</v>
          </cell>
          <cell r="B19948" t="str">
            <v>Internet Live Stats</v>
          </cell>
        </row>
        <row r="19949">
          <cell r="A19949">
            <v>2016</v>
          </cell>
          <cell r="B19949" t="str">
            <v>Internet Live Stats</v>
          </cell>
        </row>
        <row r="19950">
          <cell r="A19950" t="str">
            <v>n/a</v>
          </cell>
          <cell r="B19950" t="str">
            <v>n/a</v>
          </cell>
          <cell r="D19950" t="str">
            <v>n/a</v>
          </cell>
        </row>
        <row r="19951">
          <cell r="A19951">
            <v>2016</v>
          </cell>
          <cell r="B19951" t="str">
            <v>Internet Live Stats</v>
          </cell>
        </row>
        <row r="19952">
          <cell r="A19952">
            <v>2016</v>
          </cell>
          <cell r="B19952" t="str">
            <v>Internet Live Stats</v>
          </cell>
        </row>
        <row r="19953">
          <cell r="A19953">
            <v>2016</v>
          </cell>
          <cell r="B19953" t="str">
            <v>Internet Live Stats</v>
          </cell>
        </row>
        <row r="19954">
          <cell r="A19954">
            <v>2016</v>
          </cell>
          <cell r="B19954" t="str">
            <v>Internet Live Stats</v>
          </cell>
        </row>
        <row r="19955">
          <cell r="A19955">
            <v>2016</v>
          </cell>
          <cell r="B19955" t="str">
            <v>Internet Live Stats</v>
          </cell>
        </row>
        <row r="19956">
          <cell r="A19956">
            <v>2016</v>
          </cell>
          <cell r="B19956" t="str">
            <v>Internet Live Stats</v>
          </cell>
        </row>
        <row r="19957">
          <cell r="A19957">
            <v>2016</v>
          </cell>
          <cell r="B19957" t="str">
            <v>Internet Live Stats</v>
          </cell>
        </row>
        <row r="19958">
          <cell r="A19958">
            <v>2016</v>
          </cell>
          <cell r="B19958" t="str">
            <v>Internet Live Stats</v>
          </cell>
        </row>
        <row r="19959">
          <cell r="A19959">
            <v>2016</v>
          </cell>
          <cell r="B19959" t="str">
            <v>Internet Live Stats</v>
          </cell>
        </row>
        <row r="19960">
          <cell r="A19960">
            <v>2016</v>
          </cell>
          <cell r="B19960" t="str">
            <v>Internet Live Stats</v>
          </cell>
        </row>
        <row r="19961">
          <cell r="A19961" t="str">
            <v>n/a</v>
          </cell>
          <cell r="B19961" t="str">
            <v>n/a</v>
          </cell>
          <cell r="D19961" t="str">
            <v>n/a</v>
          </cell>
        </row>
        <row r="19962">
          <cell r="A19962">
            <v>2016</v>
          </cell>
          <cell r="B19962" t="str">
            <v>Internet Live Stats</v>
          </cell>
        </row>
        <row r="19963">
          <cell r="A19963">
            <v>2016</v>
          </cell>
          <cell r="B19963" t="str">
            <v>Internet Live Stats</v>
          </cell>
        </row>
        <row r="19964">
          <cell r="A19964">
            <v>2016</v>
          </cell>
          <cell r="B19964" t="str">
            <v>Internet Live Stats</v>
          </cell>
        </row>
        <row r="19965">
          <cell r="A19965">
            <v>2016</v>
          </cell>
          <cell r="B19965" t="str">
            <v>Internet Live Stats</v>
          </cell>
        </row>
        <row r="19966">
          <cell r="A19966">
            <v>2016</v>
          </cell>
          <cell r="B19966" t="str">
            <v>Internet Live Stats</v>
          </cell>
        </row>
        <row r="19967">
          <cell r="A19967">
            <v>2016</v>
          </cell>
          <cell r="B19967" t="str">
            <v>Internet Live Stats</v>
          </cell>
        </row>
        <row r="19968">
          <cell r="A19968">
            <v>2016</v>
          </cell>
          <cell r="B19968" t="str">
            <v>Internet Live Stats</v>
          </cell>
        </row>
        <row r="19969">
          <cell r="A19969">
            <v>2016</v>
          </cell>
          <cell r="B19969" t="str">
            <v>Internet Live Stats</v>
          </cell>
        </row>
        <row r="19970">
          <cell r="A19970" t="str">
            <v>n/a</v>
          </cell>
          <cell r="B19970" t="str">
            <v>n/a</v>
          </cell>
          <cell r="D19970" t="str">
            <v>n/a</v>
          </cell>
        </row>
        <row r="19971">
          <cell r="A19971" t="str">
            <v>n/a</v>
          </cell>
          <cell r="B19971" t="str">
            <v>n/a</v>
          </cell>
          <cell r="D19971" t="str">
            <v>n/a</v>
          </cell>
        </row>
        <row r="19972">
          <cell r="A19972">
            <v>2016</v>
          </cell>
          <cell r="B19972" t="str">
            <v>Internet Live Stats</v>
          </cell>
        </row>
        <row r="19973">
          <cell r="A19973">
            <v>2016</v>
          </cell>
          <cell r="B19973" t="str">
            <v>Internet Live Stats</v>
          </cell>
        </row>
        <row r="19974">
          <cell r="A19974">
            <v>2016</v>
          </cell>
          <cell r="B19974" t="str">
            <v>Internet Live Stats</v>
          </cell>
        </row>
        <row r="19975">
          <cell r="A19975">
            <v>2016</v>
          </cell>
          <cell r="B19975" t="str">
            <v>Internet Live Stats</v>
          </cell>
        </row>
        <row r="19976">
          <cell r="A19976">
            <v>2016</v>
          </cell>
          <cell r="B19976" t="str">
            <v>Internet Live Stats</v>
          </cell>
        </row>
        <row r="19977">
          <cell r="A19977">
            <v>2016</v>
          </cell>
          <cell r="B19977" t="str">
            <v>Internet Live Stats</v>
          </cell>
        </row>
        <row r="19978">
          <cell r="A19978">
            <v>2016</v>
          </cell>
          <cell r="B19978" t="str">
            <v>Internet Live Stats</v>
          </cell>
        </row>
        <row r="19979">
          <cell r="A19979">
            <v>2016</v>
          </cell>
          <cell r="B19979" t="str">
            <v>Internet Live Stats</v>
          </cell>
        </row>
        <row r="19980">
          <cell r="A19980">
            <v>2016</v>
          </cell>
          <cell r="B19980" t="str">
            <v>Internet Live Stats</v>
          </cell>
        </row>
        <row r="19981">
          <cell r="A19981">
            <v>2016</v>
          </cell>
          <cell r="B19981" t="str">
            <v>Internet Live Stats</v>
          </cell>
        </row>
        <row r="19982">
          <cell r="A19982">
            <v>2016</v>
          </cell>
          <cell r="B19982" t="str">
            <v>Internet Live Stats</v>
          </cell>
        </row>
        <row r="19983">
          <cell r="A19983">
            <v>2016</v>
          </cell>
          <cell r="B19983" t="str">
            <v>Internet Live Stats</v>
          </cell>
        </row>
        <row r="19984">
          <cell r="A19984" t="str">
            <v>n/a</v>
          </cell>
          <cell r="B19984" t="str">
            <v>n/a</v>
          </cell>
          <cell r="D19984" t="str">
            <v>n/a</v>
          </cell>
        </row>
        <row r="19985">
          <cell r="A19985">
            <v>2016</v>
          </cell>
          <cell r="B19985" t="str">
            <v>Internet World Stats</v>
          </cell>
        </row>
        <row r="19986">
          <cell r="A19986">
            <v>2016</v>
          </cell>
          <cell r="B19986" t="str">
            <v>Internet Live Stats</v>
          </cell>
        </row>
        <row r="19987">
          <cell r="A19987">
            <v>2016</v>
          </cell>
          <cell r="B19987" t="str">
            <v>Internet Live Stats</v>
          </cell>
        </row>
        <row r="19988">
          <cell r="A19988">
            <v>2016</v>
          </cell>
          <cell r="B19988" t="str">
            <v>Internet Live Stats</v>
          </cell>
        </row>
        <row r="19989">
          <cell r="A19989" t="str">
            <v>n/a</v>
          </cell>
          <cell r="B19989" t="str">
            <v>n/a</v>
          </cell>
          <cell r="D19989" t="str">
            <v>n/a</v>
          </cell>
        </row>
        <row r="19990">
          <cell r="A19990">
            <v>2016</v>
          </cell>
          <cell r="B19990" t="str">
            <v>Internet Live Stats</v>
          </cell>
        </row>
        <row r="19991">
          <cell r="A19991">
            <v>2016</v>
          </cell>
          <cell r="B19991" t="str">
            <v>Internet Live Stats</v>
          </cell>
        </row>
        <row r="19992">
          <cell r="A19992">
            <v>2016</v>
          </cell>
          <cell r="B19992" t="str">
            <v>Internet Live Stats</v>
          </cell>
        </row>
        <row r="19993">
          <cell r="A19993">
            <v>2016</v>
          </cell>
          <cell r="B19993" t="str">
            <v>Internet Live Stats</v>
          </cell>
        </row>
        <row r="19994">
          <cell r="A19994">
            <v>2016</v>
          </cell>
          <cell r="B19994" t="str">
            <v>Internet Live Stats</v>
          </cell>
        </row>
        <row r="19995">
          <cell r="A19995">
            <v>2016</v>
          </cell>
          <cell r="B19995" t="str">
            <v>Internet Live Stats</v>
          </cell>
        </row>
        <row r="19996">
          <cell r="A19996">
            <v>2016</v>
          </cell>
          <cell r="B19996" t="str">
            <v>Internet Live Stats</v>
          </cell>
        </row>
        <row r="19997">
          <cell r="A19997">
            <v>2016</v>
          </cell>
          <cell r="B19997" t="str">
            <v>Internet Live Stats</v>
          </cell>
        </row>
        <row r="19998">
          <cell r="A19998">
            <v>2016</v>
          </cell>
          <cell r="B19998" t="str">
            <v>Internet Live Stats</v>
          </cell>
        </row>
        <row r="19999">
          <cell r="A19999">
            <v>2016</v>
          </cell>
          <cell r="B19999" t="str">
            <v>Internet Live Stats</v>
          </cell>
        </row>
        <row r="20000">
          <cell r="A20000">
            <v>2016</v>
          </cell>
          <cell r="B20000" t="str">
            <v>Internet Live Stats</v>
          </cell>
        </row>
        <row r="20001">
          <cell r="A20001" t="str">
            <v>n/a</v>
          </cell>
          <cell r="B20001" t="str">
            <v>n/a</v>
          </cell>
          <cell r="D20001" t="str">
            <v>n/a</v>
          </cell>
        </row>
        <row r="20002">
          <cell r="A20002">
            <v>2016</v>
          </cell>
          <cell r="B20002" t="str">
            <v>Internet Live Stats</v>
          </cell>
        </row>
        <row r="20003">
          <cell r="A20003" t="str">
            <v>n/a</v>
          </cell>
          <cell r="B20003" t="str">
            <v>n/a</v>
          </cell>
          <cell r="D20003" t="str">
            <v>n/a</v>
          </cell>
        </row>
        <row r="20004">
          <cell r="A20004" t="str">
            <v>n/a</v>
          </cell>
          <cell r="B20004" t="str">
            <v>n/a</v>
          </cell>
          <cell r="D20004" t="str">
            <v>n/a</v>
          </cell>
        </row>
        <row r="20005">
          <cell r="A20005">
            <v>2016</v>
          </cell>
          <cell r="B20005" t="str">
            <v>Internet Live Stats</v>
          </cell>
        </row>
        <row r="20006">
          <cell r="A20006" t="str">
            <v>n/a</v>
          </cell>
          <cell r="B20006" t="str">
            <v>n/a</v>
          </cell>
          <cell r="D20006" t="str">
            <v>n/a</v>
          </cell>
        </row>
        <row r="20007">
          <cell r="A20007">
            <v>2016</v>
          </cell>
          <cell r="B20007" t="str">
            <v>Internet Live Stats</v>
          </cell>
        </row>
        <row r="20008">
          <cell r="A20008">
            <v>2016</v>
          </cell>
          <cell r="B20008" t="str">
            <v>Internet Live Stats</v>
          </cell>
        </row>
        <row r="20009">
          <cell r="A20009">
            <v>2016</v>
          </cell>
          <cell r="B20009" t="str">
            <v>Internet Live Stats</v>
          </cell>
        </row>
        <row r="20010">
          <cell r="A20010">
            <v>2016</v>
          </cell>
          <cell r="B20010" t="str">
            <v>Internet Live Stats</v>
          </cell>
        </row>
        <row r="20011">
          <cell r="A20011">
            <v>2016</v>
          </cell>
          <cell r="B20011" t="str">
            <v>Internet Live Stats</v>
          </cell>
        </row>
        <row r="20012">
          <cell r="A20012">
            <v>2016</v>
          </cell>
          <cell r="B20012" t="str">
            <v>Internet Live Stats</v>
          </cell>
        </row>
        <row r="20013">
          <cell r="A20013">
            <v>2016</v>
          </cell>
          <cell r="B20013" t="str">
            <v>Internet Live Stats</v>
          </cell>
        </row>
        <row r="20014">
          <cell r="A20014">
            <v>2016</v>
          </cell>
          <cell r="B20014" t="str">
            <v>Internet Live Stats</v>
          </cell>
        </row>
        <row r="20015">
          <cell r="A20015">
            <v>2016</v>
          </cell>
          <cell r="B20015" t="str">
            <v>Internet Live Stats</v>
          </cell>
        </row>
        <row r="20016">
          <cell r="A20016" t="str">
            <v>n/a</v>
          </cell>
          <cell r="B20016" t="str">
            <v>n/a</v>
          </cell>
          <cell r="D20016" t="str">
            <v>n/a</v>
          </cell>
        </row>
        <row r="20017">
          <cell r="A20017">
            <v>2016</v>
          </cell>
          <cell r="B20017" t="str">
            <v>Internet Live Stats</v>
          </cell>
        </row>
        <row r="20018">
          <cell r="A20018">
            <v>2016</v>
          </cell>
          <cell r="B20018" t="str">
            <v>Internet Live Stats</v>
          </cell>
        </row>
        <row r="20019">
          <cell r="A20019" t="str">
            <v>n/a</v>
          </cell>
          <cell r="B20019" t="str">
            <v>n/a</v>
          </cell>
          <cell r="D20019" t="str">
            <v>n/a</v>
          </cell>
        </row>
        <row r="20020">
          <cell r="A20020">
            <v>2016</v>
          </cell>
          <cell r="B20020" t="str">
            <v>Internet Live Stats</v>
          </cell>
        </row>
        <row r="20021">
          <cell r="A20021">
            <v>2016</v>
          </cell>
          <cell r="B20021" t="str">
            <v>Internet Live Stats</v>
          </cell>
        </row>
        <row r="20022">
          <cell r="A20022">
            <v>2016</v>
          </cell>
          <cell r="B20022" t="str">
            <v>Internet Live Stats</v>
          </cell>
        </row>
        <row r="20023">
          <cell r="A20023">
            <v>2016</v>
          </cell>
          <cell r="B20023" t="str">
            <v>Internet Live Stats</v>
          </cell>
        </row>
        <row r="20024">
          <cell r="A20024" t="str">
            <v>n/a</v>
          </cell>
          <cell r="B20024" t="str">
            <v>n/a</v>
          </cell>
          <cell r="D20024" t="str">
            <v>n/a</v>
          </cell>
        </row>
        <row r="20025">
          <cell r="A20025">
            <v>2016</v>
          </cell>
          <cell r="B20025" t="str">
            <v>Internet Live Stats</v>
          </cell>
        </row>
        <row r="20026">
          <cell r="A20026" t="str">
            <v>n/a</v>
          </cell>
          <cell r="B20026" t="str">
            <v>n/a</v>
          </cell>
          <cell r="D20026" t="str">
            <v>n/a</v>
          </cell>
        </row>
        <row r="20027">
          <cell r="A20027">
            <v>2016</v>
          </cell>
          <cell r="B20027" t="str">
            <v>Internet Live Stats</v>
          </cell>
        </row>
        <row r="20028">
          <cell r="A20028">
            <v>2016</v>
          </cell>
          <cell r="B20028" t="str">
            <v>Internet Live Stats</v>
          </cell>
        </row>
        <row r="20029">
          <cell r="A20029">
            <v>2016</v>
          </cell>
          <cell r="B20029" t="str">
            <v>Internet Live Stats</v>
          </cell>
        </row>
        <row r="20030">
          <cell r="A20030" t="str">
            <v>n/a</v>
          </cell>
          <cell r="B20030" t="str">
            <v>n/a</v>
          </cell>
          <cell r="D20030" t="str">
            <v>n/a</v>
          </cell>
        </row>
        <row r="20031">
          <cell r="A20031">
            <v>2016</v>
          </cell>
          <cell r="B20031" t="str">
            <v>Internet Live Stats</v>
          </cell>
        </row>
        <row r="20032">
          <cell r="A20032" t="str">
            <v>n/a</v>
          </cell>
          <cell r="B20032" t="str">
            <v>n/a</v>
          </cell>
          <cell r="D20032" t="str">
            <v>n/a</v>
          </cell>
        </row>
        <row r="20033">
          <cell r="A20033">
            <v>2016</v>
          </cell>
          <cell r="B20033" t="str">
            <v>Internet Live Stats</v>
          </cell>
        </row>
        <row r="20034">
          <cell r="A20034">
            <v>2016</v>
          </cell>
          <cell r="B20034" t="str">
            <v>Internet Live Stats</v>
          </cell>
        </row>
        <row r="20035">
          <cell r="A20035">
            <v>2016</v>
          </cell>
          <cell r="B20035" t="str">
            <v>Internet Live Stats</v>
          </cell>
        </row>
        <row r="20036">
          <cell r="A20036" t="str">
            <v>n/a</v>
          </cell>
          <cell r="B20036" t="str">
            <v>n/a</v>
          </cell>
          <cell r="D20036" t="str">
            <v>n/a</v>
          </cell>
        </row>
        <row r="20037">
          <cell r="A20037">
            <v>2016</v>
          </cell>
          <cell r="B20037" t="str">
            <v>Internet Live Stats</v>
          </cell>
        </row>
        <row r="20038">
          <cell r="A20038">
            <v>2016</v>
          </cell>
          <cell r="B20038" t="str">
            <v>Internet Live Stats</v>
          </cell>
        </row>
        <row r="20039">
          <cell r="A20039">
            <v>2016</v>
          </cell>
          <cell r="B20039" t="str">
            <v>Internet Live Stats</v>
          </cell>
        </row>
        <row r="20040">
          <cell r="A20040">
            <v>2016</v>
          </cell>
          <cell r="B20040" t="str">
            <v>Internet Live Stats</v>
          </cell>
        </row>
        <row r="20041">
          <cell r="A20041">
            <v>2016</v>
          </cell>
          <cell r="B20041" t="str">
            <v>Internet Live Stats</v>
          </cell>
        </row>
        <row r="20042">
          <cell r="A20042">
            <v>2016</v>
          </cell>
          <cell r="B20042" t="str">
            <v>Internet Live Stats</v>
          </cell>
        </row>
        <row r="20043">
          <cell r="A20043">
            <v>2016</v>
          </cell>
          <cell r="B20043" t="str">
            <v>Internet Live Stats</v>
          </cell>
        </row>
        <row r="20044">
          <cell r="A20044">
            <v>2016</v>
          </cell>
          <cell r="B20044" t="str">
            <v>Internet Live Stats</v>
          </cell>
        </row>
        <row r="20045">
          <cell r="A20045">
            <v>2016</v>
          </cell>
          <cell r="B20045" t="str">
            <v>Internet Live Stats</v>
          </cell>
        </row>
        <row r="20046">
          <cell r="A20046">
            <v>2016</v>
          </cell>
          <cell r="B20046" t="str">
            <v>Internet Live Stats</v>
          </cell>
        </row>
        <row r="20047">
          <cell r="A20047" t="str">
            <v>n/a</v>
          </cell>
          <cell r="B20047" t="str">
            <v>n/a</v>
          </cell>
          <cell r="D20047" t="str">
            <v>n/a</v>
          </cell>
        </row>
        <row r="20048">
          <cell r="A20048">
            <v>2016</v>
          </cell>
          <cell r="B20048" t="str">
            <v>Internet Live Stats</v>
          </cell>
        </row>
        <row r="20049">
          <cell r="A20049">
            <v>2016</v>
          </cell>
          <cell r="B20049" t="str">
            <v>Internet Live Stats</v>
          </cell>
        </row>
        <row r="20050">
          <cell r="A20050">
            <v>2016</v>
          </cell>
          <cell r="B20050" t="str">
            <v>Internet Live Stats</v>
          </cell>
        </row>
        <row r="20051">
          <cell r="A20051">
            <v>2016</v>
          </cell>
          <cell r="B20051" t="str">
            <v>Internet Live Stats</v>
          </cell>
        </row>
        <row r="20052">
          <cell r="A20052">
            <v>2016</v>
          </cell>
          <cell r="B20052" t="str">
            <v>Internet Live Stats</v>
          </cell>
        </row>
        <row r="20053">
          <cell r="A20053">
            <v>2016</v>
          </cell>
          <cell r="B20053" t="str">
            <v>Internet Live Stats</v>
          </cell>
        </row>
        <row r="20054">
          <cell r="A20054">
            <v>2016</v>
          </cell>
          <cell r="B20054" t="str">
            <v>Internet Live Stats</v>
          </cell>
        </row>
        <row r="20055">
          <cell r="A20055">
            <v>2016</v>
          </cell>
          <cell r="B20055" t="str">
            <v>Internet Live Stats</v>
          </cell>
        </row>
        <row r="20056">
          <cell r="A20056" t="str">
            <v>n/a</v>
          </cell>
          <cell r="B20056" t="str">
            <v>n/a</v>
          </cell>
          <cell r="D20056" t="str">
            <v>n/a</v>
          </cell>
        </row>
        <row r="20057">
          <cell r="A20057" t="str">
            <v>n/a</v>
          </cell>
          <cell r="B20057" t="str">
            <v>n/a</v>
          </cell>
          <cell r="D20057" t="str">
            <v>n/a</v>
          </cell>
        </row>
        <row r="20058">
          <cell r="A20058">
            <v>2016</v>
          </cell>
          <cell r="B20058" t="str">
            <v>Internet Live Stats</v>
          </cell>
        </row>
        <row r="20059">
          <cell r="A20059">
            <v>2016</v>
          </cell>
          <cell r="B20059" t="str">
            <v>Internet Live Stats</v>
          </cell>
        </row>
        <row r="20060">
          <cell r="A20060">
            <v>2016</v>
          </cell>
          <cell r="B20060" t="str">
            <v>Internet Live Stats</v>
          </cell>
        </row>
        <row r="20061">
          <cell r="A20061">
            <v>2016</v>
          </cell>
          <cell r="B20061" t="str">
            <v>Internet Live Stats</v>
          </cell>
        </row>
        <row r="20062">
          <cell r="A20062">
            <v>2016</v>
          </cell>
          <cell r="B20062" t="str">
            <v>Internet Live Stats</v>
          </cell>
        </row>
        <row r="20063">
          <cell r="A20063">
            <v>2016</v>
          </cell>
          <cell r="B20063" t="str">
            <v>Internet Live Stats</v>
          </cell>
        </row>
        <row r="20064">
          <cell r="A20064">
            <v>2016</v>
          </cell>
          <cell r="B20064" t="str">
            <v>Internet Live Stats</v>
          </cell>
        </row>
        <row r="20065">
          <cell r="A20065">
            <v>2016</v>
          </cell>
          <cell r="B20065" t="str">
            <v>Internet Live Stats</v>
          </cell>
        </row>
        <row r="20066">
          <cell r="A20066">
            <v>2016</v>
          </cell>
          <cell r="B20066" t="str">
            <v>Internet Live Stats</v>
          </cell>
        </row>
        <row r="20067">
          <cell r="A20067">
            <v>2016</v>
          </cell>
          <cell r="B20067" t="str">
            <v>Internet Live Stats</v>
          </cell>
        </row>
        <row r="20068">
          <cell r="A20068">
            <v>2016</v>
          </cell>
          <cell r="B20068" t="str">
            <v>Internet Live Stats</v>
          </cell>
        </row>
        <row r="20069">
          <cell r="A20069">
            <v>2016</v>
          </cell>
          <cell r="B20069" t="str">
            <v>Internet Live Stats</v>
          </cell>
        </row>
        <row r="20070">
          <cell r="A20070" t="str">
            <v>n/a</v>
          </cell>
          <cell r="B20070" t="str">
            <v>n/a</v>
          </cell>
          <cell r="D20070" t="str">
            <v>n/a</v>
          </cell>
        </row>
        <row r="20071">
          <cell r="A20071">
            <v>2016</v>
          </cell>
          <cell r="B20071" t="str">
            <v>Internet World Stats</v>
          </cell>
        </row>
        <row r="20072">
          <cell r="A20072">
            <v>2016</v>
          </cell>
          <cell r="B20072" t="str">
            <v>Internet Live Stats</v>
          </cell>
        </row>
        <row r="20073">
          <cell r="A20073">
            <v>2016</v>
          </cell>
          <cell r="B20073" t="str">
            <v>Internet Live Stats</v>
          </cell>
        </row>
        <row r="20074">
          <cell r="A20074">
            <v>2016</v>
          </cell>
          <cell r="B20074" t="str">
            <v>Internet Live Stats</v>
          </cell>
        </row>
        <row r="20075">
          <cell r="A20075" t="str">
            <v>n/a</v>
          </cell>
          <cell r="B20075" t="str">
            <v>n/a</v>
          </cell>
          <cell r="D20075" t="str">
            <v>n/a</v>
          </cell>
        </row>
        <row r="20076">
          <cell r="A20076">
            <v>2016</v>
          </cell>
          <cell r="B20076" t="str">
            <v>Internet Live Stats</v>
          </cell>
        </row>
        <row r="20077">
          <cell r="A20077">
            <v>2016</v>
          </cell>
          <cell r="B20077" t="str">
            <v>Internet Live Stats</v>
          </cell>
        </row>
        <row r="20078">
          <cell r="A20078">
            <v>2016</v>
          </cell>
          <cell r="B20078" t="str">
            <v>Internet Live Stats</v>
          </cell>
        </row>
        <row r="20079">
          <cell r="A20079">
            <v>2016</v>
          </cell>
          <cell r="B20079" t="str">
            <v>Internet Live Stats</v>
          </cell>
        </row>
        <row r="20080">
          <cell r="A20080">
            <v>2016</v>
          </cell>
          <cell r="B20080" t="str">
            <v>Internet Live Stats</v>
          </cell>
        </row>
        <row r="20081">
          <cell r="A20081">
            <v>2016</v>
          </cell>
          <cell r="B20081" t="str">
            <v>Internet Live Stats</v>
          </cell>
        </row>
        <row r="20082">
          <cell r="A20082">
            <v>2016</v>
          </cell>
          <cell r="B20082" t="str">
            <v>Internet Live Stats</v>
          </cell>
        </row>
        <row r="20083">
          <cell r="A20083">
            <v>2016</v>
          </cell>
          <cell r="B20083" t="str">
            <v>Internet Live Stats</v>
          </cell>
        </row>
        <row r="20084">
          <cell r="A20084">
            <v>2016</v>
          </cell>
          <cell r="B20084" t="str">
            <v>ChannelMeter</v>
          </cell>
        </row>
        <row r="20085">
          <cell r="A20085">
            <v>2016</v>
          </cell>
          <cell r="B20085" t="str">
            <v>ChannelMeter</v>
          </cell>
        </row>
        <row r="20086">
          <cell r="A20086">
            <v>2016</v>
          </cell>
          <cell r="B20086" t="str">
            <v>ChannelMeter</v>
          </cell>
        </row>
        <row r="20087">
          <cell r="A20087" t="str">
            <v>n/a</v>
          </cell>
          <cell r="B20087" t="str">
            <v>n/a</v>
          </cell>
          <cell r="D20087" t="str">
            <v>n/a</v>
          </cell>
        </row>
        <row r="20088">
          <cell r="A20088">
            <v>2016</v>
          </cell>
          <cell r="B20088">
            <v>0</v>
          </cell>
        </row>
        <row r="20089">
          <cell r="A20089" t="str">
            <v>n/a</v>
          </cell>
          <cell r="B20089" t="str">
            <v>n/a</v>
          </cell>
          <cell r="D20089" t="str">
            <v>n/a</v>
          </cell>
        </row>
        <row r="20090">
          <cell r="A20090" t="str">
            <v>n/a</v>
          </cell>
          <cell r="B20090" t="str">
            <v>n/a</v>
          </cell>
          <cell r="D20090" t="str">
            <v>n/a</v>
          </cell>
        </row>
        <row r="20091">
          <cell r="A20091">
            <v>2016</v>
          </cell>
          <cell r="B20091" t="str">
            <v>ChannelMeter</v>
          </cell>
        </row>
        <row r="20092">
          <cell r="A20092" t="str">
            <v>n/a</v>
          </cell>
          <cell r="B20092" t="str">
            <v>n/a</v>
          </cell>
          <cell r="D20092" t="str">
            <v>n/a</v>
          </cell>
        </row>
        <row r="20093">
          <cell r="A20093">
            <v>2016</v>
          </cell>
          <cell r="B20093">
            <v>0</v>
          </cell>
        </row>
        <row r="20094">
          <cell r="A20094">
            <v>2016</v>
          </cell>
          <cell r="B20094">
            <v>0</v>
          </cell>
        </row>
        <row r="20095">
          <cell r="A20095">
            <v>2016</v>
          </cell>
          <cell r="B20095">
            <v>0</v>
          </cell>
        </row>
        <row r="20096">
          <cell r="A20096">
            <v>2016</v>
          </cell>
          <cell r="B20096" t="str">
            <v>ChannelMeter</v>
          </cell>
        </row>
        <row r="20097">
          <cell r="A20097">
            <v>2016</v>
          </cell>
          <cell r="B20097" t="str">
            <v>ChannelMeter</v>
          </cell>
        </row>
        <row r="20098">
          <cell r="A20098">
            <v>2016</v>
          </cell>
          <cell r="B20098">
            <v>0</v>
          </cell>
        </row>
        <row r="20099">
          <cell r="A20099">
            <v>2016</v>
          </cell>
          <cell r="B20099" t="str">
            <v>ChannelMeter</v>
          </cell>
        </row>
        <row r="20100">
          <cell r="A20100">
            <v>2016</v>
          </cell>
          <cell r="B20100">
            <v>0</v>
          </cell>
        </row>
        <row r="20101">
          <cell r="A20101">
            <v>2016</v>
          </cell>
          <cell r="B20101">
            <v>0</v>
          </cell>
        </row>
        <row r="20102">
          <cell r="A20102" t="str">
            <v>n/a</v>
          </cell>
          <cell r="B20102" t="str">
            <v>n/a</v>
          </cell>
          <cell r="D20102" t="str">
            <v>n/a</v>
          </cell>
        </row>
        <row r="20103">
          <cell r="A20103">
            <v>2016</v>
          </cell>
          <cell r="B20103" t="str">
            <v>ChannelMeter</v>
          </cell>
        </row>
        <row r="20104">
          <cell r="A20104">
            <v>2016</v>
          </cell>
          <cell r="B20104">
            <v>0</v>
          </cell>
        </row>
        <row r="20105">
          <cell r="A20105" t="str">
            <v>n/a</v>
          </cell>
          <cell r="B20105" t="str">
            <v>n/a</v>
          </cell>
          <cell r="D20105" t="str">
            <v>n/a</v>
          </cell>
        </row>
        <row r="20106">
          <cell r="A20106">
            <v>2016</v>
          </cell>
          <cell r="B20106">
            <v>0</v>
          </cell>
        </row>
        <row r="20107">
          <cell r="A20107">
            <v>2016</v>
          </cell>
          <cell r="B20107" t="str">
            <v>ChannelMeter</v>
          </cell>
        </row>
        <row r="20108">
          <cell r="A20108">
            <v>2016</v>
          </cell>
          <cell r="B20108" t="str">
            <v>ChannelMeter</v>
          </cell>
        </row>
        <row r="20109">
          <cell r="A20109">
            <v>2016</v>
          </cell>
          <cell r="B20109" t="str">
            <v>ChannelMeter</v>
          </cell>
        </row>
        <row r="20110">
          <cell r="A20110" t="str">
            <v>n/a</v>
          </cell>
          <cell r="B20110" t="str">
            <v>n/a</v>
          </cell>
          <cell r="D20110" t="str">
            <v>n/a</v>
          </cell>
        </row>
        <row r="20111">
          <cell r="A20111">
            <v>2016</v>
          </cell>
          <cell r="B20111">
            <v>0</v>
          </cell>
        </row>
        <row r="20112">
          <cell r="A20112" t="str">
            <v>n/a</v>
          </cell>
          <cell r="B20112" t="str">
            <v>n/a</v>
          </cell>
          <cell r="D20112" t="str">
            <v>n/a</v>
          </cell>
        </row>
        <row r="20113">
          <cell r="A20113">
            <v>2016</v>
          </cell>
          <cell r="B20113" t="str">
            <v>ChannelMeter</v>
          </cell>
        </row>
        <row r="20114">
          <cell r="A20114">
            <v>2016</v>
          </cell>
          <cell r="B20114" t="str">
            <v>ChannelMeter</v>
          </cell>
        </row>
        <row r="20115">
          <cell r="A20115">
            <v>2016</v>
          </cell>
          <cell r="B20115">
            <v>0</v>
          </cell>
        </row>
        <row r="20116">
          <cell r="A20116" t="str">
            <v>n/a</v>
          </cell>
          <cell r="B20116" t="str">
            <v>n/a</v>
          </cell>
          <cell r="D20116" t="str">
            <v>n/a</v>
          </cell>
        </row>
        <row r="20117">
          <cell r="A20117">
            <v>2016</v>
          </cell>
          <cell r="B20117" t="str">
            <v>ChannelMeter</v>
          </cell>
        </row>
        <row r="20118">
          <cell r="A20118" t="str">
            <v>n/a</v>
          </cell>
          <cell r="B20118" t="str">
            <v>n/a</v>
          </cell>
          <cell r="D20118" t="str">
            <v>n/a</v>
          </cell>
        </row>
        <row r="20119">
          <cell r="A20119">
            <v>2016</v>
          </cell>
          <cell r="B20119" t="str">
            <v>ChannelMeter</v>
          </cell>
        </row>
        <row r="20120">
          <cell r="A20120">
            <v>2016</v>
          </cell>
          <cell r="B20120" t="str">
            <v>ChannelMeter</v>
          </cell>
        </row>
        <row r="20121">
          <cell r="A20121">
            <v>2016</v>
          </cell>
          <cell r="B20121" t="str">
            <v>ChannelMeter</v>
          </cell>
        </row>
        <row r="20122">
          <cell r="A20122" t="str">
            <v>n/a</v>
          </cell>
          <cell r="B20122" t="str">
            <v>n/a</v>
          </cell>
          <cell r="D20122" t="str">
            <v>n/a</v>
          </cell>
        </row>
        <row r="20123">
          <cell r="A20123">
            <v>2016</v>
          </cell>
          <cell r="B20123">
            <v>0</v>
          </cell>
        </row>
        <row r="20124">
          <cell r="A20124">
            <v>2016</v>
          </cell>
          <cell r="B20124">
            <v>0</v>
          </cell>
        </row>
        <row r="20125">
          <cell r="A20125">
            <v>2016</v>
          </cell>
          <cell r="B20125">
            <v>0</v>
          </cell>
        </row>
        <row r="20126">
          <cell r="A20126">
            <v>2016</v>
          </cell>
          <cell r="B20126" t="str">
            <v>ChannelMeter</v>
          </cell>
        </row>
        <row r="20127">
          <cell r="A20127">
            <v>2016</v>
          </cell>
          <cell r="B20127">
            <v>0</v>
          </cell>
        </row>
        <row r="20128">
          <cell r="A20128">
            <v>2016</v>
          </cell>
          <cell r="B20128" t="str">
            <v>ChannelMeter</v>
          </cell>
        </row>
        <row r="20129">
          <cell r="A20129">
            <v>2016</v>
          </cell>
          <cell r="B20129">
            <v>0</v>
          </cell>
        </row>
        <row r="20130">
          <cell r="A20130">
            <v>2016</v>
          </cell>
          <cell r="B20130" t="str">
            <v>ChannelMeter</v>
          </cell>
        </row>
        <row r="20131">
          <cell r="A20131">
            <v>2016</v>
          </cell>
          <cell r="B20131">
            <v>0</v>
          </cell>
        </row>
        <row r="20132">
          <cell r="A20132">
            <v>2016</v>
          </cell>
          <cell r="B20132">
            <v>0</v>
          </cell>
        </row>
        <row r="20133">
          <cell r="A20133" t="str">
            <v>n/a</v>
          </cell>
          <cell r="B20133" t="str">
            <v>n/a</v>
          </cell>
          <cell r="D20133" t="str">
            <v>n/a</v>
          </cell>
        </row>
        <row r="20134">
          <cell r="A20134">
            <v>2016</v>
          </cell>
          <cell r="B20134" t="str">
            <v>ChannelMeter</v>
          </cell>
        </row>
        <row r="20135">
          <cell r="A20135">
            <v>2016</v>
          </cell>
          <cell r="B20135" t="str">
            <v>ChannelMeter</v>
          </cell>
        </row>
        <row r="20136">
          <cell r="A20136">
            <v>2016</v>
          </cell>
          <cell r="B20136" t="str">
            <v>ChannelMeter</v>
          </cell>
        </row>
        <row r="20137">
          <cell r="A20137">
            <v>2016</v>
          </cell>
          <cell r="B20137" t="str">
            <v>ChannelMeter</v>
          </cell>
        </row>
        <row r="20138">
          <cell r="A20138">
            <v>2016</v>
          </cell>
          <cell r="B20138" t="str">
            <v>ChannelMeter</v>
          </cell>
        </row>
        <row r="20139">
          <cell r="A20139">
            <v>2016</v>
          </cell>
          <cell r="B20139" t="str">
            <v>ChannelMeter</v>
          </cell>
        </row>
        <row r="20140">
          <cell r="A20140">
            <v>2016</v>
          </cell>
          <cell r="B20140" t="str">
            <v>ChannelMeter</v>
          </cell>
        </row>
        <row r="20141">
          <cell r="A20141">
            <v>2016</v>
          </cell>
          <cell r="B20141" t="str">
            <v>ChannelMeter</v>
          </cell>
        </row>
        <row r="20142">
          <cell r="A20142" t="str">
            <v>n/a</v>
          </cell>
          <cell r="B20142" t="str">
            <v>n/a</v>
          </cell>
          <cell r="D20142" t="str">
            <v>n/a</v>
          </cell>
        </row>
        <row r="20143">
          <cell r="A20143" t="str">
            <v>n/a</v>
          </cell>
          <cell r="B20143" t="str">
            <v>n/a</v>
          </cell>
          <cell r="D20143" t="str">
            <v>n/a</v>
          </cell>
        </row>
        <row r="20144">
          <cell r="A20144">
            <v>2016</v>
          </cell>
          <cell r="B20144" t="str">
            <v>ChannelMeter</v>
          </cell>
        </row>
        <row r="20145">
          <cell r="A20145">
            <v>2016</v>
          </cell>
          <cell r="B20145" t="str">
            <v>ChannelMeter</v>
          </cell>
        </row>
        <row r="20146">
          <cell r="A20146">
            <v>2016</v>
          </cell>
          <cell r="B20146">
            <v>0</v>
          </cell>
        </row>
        <row r="20147">
          <cell r="A20147">
            <v>2016</v>
          </cell>
          <cell r="B20147" t="str">
            <v>ChannelMeter</v>
          </cell>
        </row>
        <row r="20148">
          <cell r="A20148">
            <v>2016</v>
          </cell>
          <cell r="B20148" t="str">
            <v>ChannelMeter</v>
          </cell>
        </row>
        <row r="20149">
          <cell r="A20149">
            <v>2016</v>
          </cell>
          <cell r="B20149" t="str">
            <v>ChannelMeter</v>
          </cell>
        </row>
        <row r="20150">
          <cell r="A20150">
            <v>2016</v>
          </cell>
          <cell r="B20150" t="str">
            <v>ChannelMeter</v>
          </cell>
        </row>
        <row r="20151">
          <cell r="A20151">
            <v>2016</v>
          </cell>
          <cell r="B20151" t="str">
            <v>ChannelMeter</v>
          </cell>
        </row>
        <row r="20152">
          <cell r="A20152">
            <v>2016</v>
          </cell>
          <cell r="B20152" t="str">
            <v>ChannelMeter</v>
          </cell>
        </row>
        <row r="20153">
          <cell r="A20153">
            <v>2016</v>
          </cell>
          <cell r="B20153" t="str">
            <v>ChannelMeter</v>
          </cell>
        </row>
        <row r="20154">
          <cell r="A20154">
            <v>2016</v>
          </cell>
          <cell r="B20154">
            <v>0</v>
          </cell>
        </row>
        <row r="20155">
          <cell r="A20155">
            <v>2016</v>
          </cell>
          <cell r="B20155" t="str">
            <v>ChannelMeter</v>
          </cell>
        </row>
        <row r="20156">
          <cell r="A20156" t="str">
            <v>n/a</v>
          </cell>
          <cell r="B20156" t="str">
            <v>n/a</v>
          </cell>
          <cell r="D20156" t="str">
            <v>n/a</v>
          </cell>
        </row>
        <row r="20157">
          <cell r="A20157">
            <v>2016</v>
          </cell>
          <cell r="B20157" t="str">
            <v>ChannelMeter</v>
          </cell>
        </row>
        <row r="20158">
          <cell r="A20158">
            <v>2016</v>
          </cell>
          <cell r="B20158" t="str">
            <v>ChannelMeter</v>
          </cell>
        </row>
        <row r="20159">
          <cell r="A20159">
            <v>2016</v>
          </cell>
          <cell r="B20159" t="str">
            <v>ChannelMeter</v>
          </cell>
        </row>
        <row r="20160">
          <cell r="A20160">
            <v>2016</v>
          </cell>
          <cell r="B20160" t="str">
            <v>ChannelMeter</v>
          </cell>
        </row>
        <row r="20161">
          <cell r="A20161" t="str">
            <v>n/a</v>
          </cell>
          <cell r="B20161" t="str">
            <v>n/a</v>
          </cell>
          <cell r="D20161" t="str">
            <v>n/a</v>
          </cell>
        </row>
        <row r="20162">
          <cell r="A20162">
            <v>2016</v>
          </cell>
          <cell r="B20162" t="str">
            <v>ChannelMeter</v>
          </cell>
        </row>
        <row r="20163">
          <cell r="A20163">
            <v>2016</v>
          </cell>
          <cell r="B20163" t="str">
            <v>ChannelMeter</v>
          </cell>
        </row>
        <row r="20164">
          <cell r="A20164">
            <v>2016</v>
          </cell>
          <cell r="B20164" t="str">
            <v>ChannelMeter</v>
          </cell>
        </row>
        <row r="20165">
          <cell r="A20165">
            <v>2016</v>
          </cell>
          <cell r="B20165" t="str">
            <v>ChannelMeter</v>
          </cell>
        </row>
        <row r="20166">
          <cell r="A20166">
            <v>2016</v>
          </cell>
          <cell r="B20166">
            <v>0</v>
          </cell>
        </row>
        <row r="20167">
          <cell r="A20167">
            <v>2016</v>
          </cell>
          <cell r="B20167">
            <v>0</v>
          </cell>
        </row>
        <row r="20168">
          <cell r="A20168">
            <v>2016</v>
          </cell>
          <cell r="B20168" t="str">
            <v>ChannelMeter</v>
          </cell>
        </row>
        <row r="20169">
          <cell r="A20169">
            <v>2016</v>
          </cell>
          <cell r="B20169">
            <v>0</v>
          </cell>
        </row>
        <row r="20170">
          <cell r="A20170">
            <v>2016</v>
          </cell>
          <cell r="B20170" t="str">
            <v>ChannelMeter</v>
          </cell>
        </row>
        <row r="20171">
          <cell r="A20171">
            <v>2016</v>
          </cell>
          <cell r="B20171" t="str">
            <v>ChannelMeter</v>
          </cell>
        </row>
        <row r="20172">
          <cell r="A20172">
            <v>2016</v>
          </cell>
          <cell r="B20172" t="str">
            <v>ChannelMeter</v>
          </cell>
        </row>
        <row r="20173">
          <cell r="A20173" t="str">
            <v>n/a</v>
          </cell>
          <cell r="B20173" t="str">
            <v>n/a</v>
          </cell>
          <cell r="D20173" t="str">
            <v>n/a</v>
          </cell>
        </row>
        <row r="20174">
          <cell r="A20174">
            <v>2016</v>
          </cell>
          <cell r="B20174">
            <v>0</v>
          </cell>
        </row>
        <row r="20175">
          <cell r="A20175" t="str">
            <v>n/a</v>
          </cell>
          <cell r="B20175" t="str">
            <v>n/a</v>
          </cell>
          <cell r="D20175" t="str">
            <v>n/a</v>
          </cell>
        </row>
        <row r="20176">
          <cell r="A20176" t="str">
            <v>n/a</v>
          </cell>
          <cell r="B20176" t="str">
            <v>n/a</v>
          </cell>
          <cell r="D20176" t="str">
            <v>n/a</v>
          </cell>
        </row>
        <row r="20177">
          <cell r="A20177">
            <v>2016</v>
          </cell>
          <cell r="B20177" t="str">
            <v>ChannelMeter</v>
          </cell>
        </row>
        <row r="20178">
          <cell r="A20178" t="str">
            <v>n/a</v>
          </cell>
          <cell r="B20178" t="str">
            <v>n/a</v>
          </cell>
          <cell r="D20178" t="str">
            <v>n/a</v>
          </cell>
        </row>
        <row r="20179">
          <cell r="A20179">
            <v>2016</v>
          </cell>
          <cell r="B20179">
            <v>0</v>
          </cell>
        </row>
        <row r="20180">
          <cell r="A20180">
            <v>2016</v>
          </cell>
          <cell r="B20180">
            <v>0</v>
          </cell>
        </row>
        <row r="20181">
          <cell r="A20181">
            <v>2016</v>
          </cell>
          <cell r="B20181">
            <v>0</v>
          </cell>
        </row>
        <row r="20182">
          <cell r="A20182">
            <v>2016</v>
          </cell>
          <cell r="B20182" t="str">
            <v>ChannelMeter</v>
          </cell>
        </row>
        <row r="20183">
          <cell r="A20183">
            <v>2016</v>
          </cell>
          <cell r="B20183" t="str">
            <v>ChannelMeter</v>
          </cell>
        </row>
        <row r="20184">
          <cell r="A20184">
            <v>2016</v>
          </cell>
          <cell r="B20184">
            <v>0</v>
          </cell>
        </row>
        <row r="20185">
          <cell r="A20185">
            <v>2016</v>
          </cell>
          <cell r="B20185" t="str">
            <v>ChannelMeter</v>
          </cell>
        </row>
        <row r="20186">
          <cell r="A20186">
            <v>2016</v>
          </cell>
          <cell r="B20186">
            <v>0</v>
          </cell>
        </row>
        <row r="20187">
          <cell r="A20187">
            <v>2016</v>
          </cell>
          <cell r="B20187">
            <v>0</v>
          </cell>
        </row>
        <row r="20188">
          <cell r="A20188" t="str">
            <v>n/a</v>
          </cell>
          <cell r="B20188" t="str">
            <v>n/a</v>
          </cell>
          <cell r="D20188" t="str">
            <v>n/a</v>
          </cell>
        </row>
        <row r="20189">
          <cell r="A20189">
            <v>2016</v>
          </cell>
          <cell r="B20189" t="str">
            <v>ChannelMeter</v>
          </cell>
        </row>
        <row r="20190">
          <cell r="A20190">
            <v>2016</v>
          </cell>
          <cell r="B20190">
            <v>0</v>
          </cell>
        </row>
        <row r="20191">
          <cell r="A20191" t="str">
            <v>n/a</v>
          </cell>
          <cell r="B20191" t="str">
            <v>n/a</v>
          </cell>
          <cell r="D20191" t="str">
            <v>n/a</v>
          </cell>
        </row>
        <row r="20192">
          <cell r="A20192">
            <v>2016</v>
          </cell>
          <cell r="B20192">
            <v>0</v>
          </cell>
        </row>
        <row r="20193">
          <cell r="A20193">
            <v>2016</v>
          </cell>
          <cell r="B20193" t="str">
            <v>ChannelMeter</v>
          </cell>
        </row>
        <row r="20194">
          <cell r="A20194">
            <v>2016</v>
          </cell>
          <cell r="B20194" t="str">
            <v>ChannelMeter</v>
          </cell>
        </row>
        <row r="20195">
          <cell r="A20195">
            <v>2016</v>
          </cell>
          <cell r="B20195" t="str">
            <v>ChannelMeter</v>
          </cell>
        </row>
        <row r="20196">
          <cell r="A20196" t="str">
            <v>n/a</v>
          </cell>
          <cell r="B20196" t="str">
            <v>n/a</v>
          </cell>
          <cell r="D20196" t="str">
            <v>n/a</v>
          </cell>
        </row>
        <row r="20197">
          <cell r="A20197">
            <v>2016</v>
          </cell>
          <cell r="B20197">
            <v>0</v>
          </cell>
        </row>
        <row r="20198">
          <cell r="A20198" t="str">
            <v>n/a</v>
          </cell>
          <cell r="B20198" t="str">
            <v>n/a</v>
          </cell>
          <cell r="D20198" t="str">
            <v>n/a</v>
          </cell>
        </row>
        <row r="20199">
          <cell r="A20199">
            <v>2016</v>
          </cell>
          <cell r="B20199" t="str">
            <v>ChannelMeter</v>
          </cell>
        </row>
        <row r="20200">
          <cell r="A20200">
            <v>2016</v>
          </cell>
          <cell r="B20200" t="str">
            <v>ChannelMeter</v>
          </cell>
        </row>
        <row r="20201">
          <cell r="A20201">
            <v>2016</v>
          </cell>
          <cell r="B20201">
            <v>0</v>
          </cell>
        </row>
        <row r="20202">
          <cell r="A20202" t="str">
            <v>n/a</v>
          </cell>
          <cell r="B20202" t="str">
            <v>n/a</v>
          </cell>
          <cell r="D20202" t="str">
            <v>n/a</v>
          </cell>
        </row>
        <row r="20203">
          <cell r="A20203">
            <v>2016</v>
          </cell>
          <cell r="B20203" t="str">
            <v>ChannelMeter</v>
          </cell>
        </row>
        <row r="20204">
          <cell r="A20204" t="str">
            <v>n/a</v>
          </cell>
          <cell r="B20204" t="str">
            <v>n/a</v>
          </cell>
          <cell r="D20204" t="str">
            <v>n/a</v>
          </cell>
        </row>
        <row r="20205">
          <cell r="A20205">
            <v>2016</v>
          </cell>
          <cell r="B20205" t="str">
            <v>ChannelMeter</v>
          </cell>
        </row>
        <row r="20206">
          <cell r="A20206">
            <v>2016</v>
          </cell>
          <cell r="B20206" t="str">
            <v>ChannelMeter</v>
          </cell>
        </row>
        <row r="20207">
          <cell r="A20207">
            <v>2016</v>
          </cell>
          <cell r="B20207" t="str">
            <v>ChannelMeter</v>
          </cell>
        </row>
        <row r="20208">
          <cell r="A20208" t="str">
            <v>n/a</v>
          </cell>
          <cell r="B20208" t="str">
            <v>n/a</v>
          </cell>
          <cell r="D20208" t="str">
            <v>n/a</v>
          </cell>
        </row>
        <row r="20209">
          <cell r="A20209">
            <v>2016</v>
          </cell>
          <cell r="B20209">
            <v>0</v>
          </cell>
        </row>
        <row r="20210">
          <cell r="A20210">
            <v>2016</v>
          </cell>
          <cell r="B20210">
            <v>0</v>
          </cell>
        </row>
        <row r="20211">
          <cell r="A20211">
            <v>2016</v>
          </cell>
          <cell r="B20211">
            <v>0</v>
          </cell>
        </row>
        <row r="20212">
          <cell r="A20212">
            <v>2016</v>
          </cell>
          <cell r="B20212" t="str">
            <v>ChannelMeter</v>
          </cell>
        </row>
        <row r="20213">
          <cell r="A20213">
            <v>2016</v>
          </cell>
          <cell r="B20213">
            <v>0</v>
          </cell>
        </row>
        <row r="20214">
          <cell r="A20214">
            <v>2016</v>
          </cell>
          <cell r="B20214" t="str">
            <v>ChannelMeter</v>
          </cell>
        </row>
        <row r="20215">
          <cell r="A20215">
            <v>2016</v>
          </cell>
          <cell r="B20215">
            <v>0</v>
          </cell>
        </row>
        <row r="20216">
          <cell r="A20216">
            <v>2016</v>
          </cell>
          <cell r="B20216" t="str">
            <v>ChannelMeter</v>
          </cell>
        </row>
        <row r="20217">
          <cell r="A20217">
            <v>2016</v>
          </cell>
          <cell r="B20217">
            <v>0</v>
          </cell>
        </row>
        <row r="20218">
          <cell r="A20218">
            <v>2016</v>
          </cell>
          <cell r="B20218">
            <v>0</v>
          </cell>
        </row>
        <row r="20219">
          <cell r="A20219" t="str">
            <v>n/a</v>
          </cell>
          <cell r="B20219" t="str">
            <v>n/a</v>
          </cell>
          <cell r="D20219" t="str">
            <v>n/a</v>
          </cell>
        </row>
        <row r="20220">
          <cell r="A20220">
            <v>2016</v>
          </cell>
          <cell r="B20220" t="str">
            <v>ChannelMeter</v>
          </cell>
        </row>
        <row r="20221">
          <cell r="A20221">
            <v>2016</v>
          </cell>
          <cell r="B20221" t="str">
            <v>ChannelMeter</v>
          </cell>
        </row>
        <row r="20222">
          <cell r="A20222">
            <v>2016</v>
          </cell>
          <cell r="B20222" t="str">
            <v>ChannelMeter</v>
          </cell>
        </row>
        <row r="20223">
          <cell r="A20223">
            <v>2016</v>
          </cell>
          <cell r="B20223" t="str">
            <v>ChannelMeter</v>
          </cell>
        </row>
        <row r="20224">
          <cell r="A20224">
            <v>2016</v>
          </cell>
          <cell r="B20224" t="str">
            <v>ChannelMeter</v>
          </cell>
        </row>
        <row r="20225">
          <cell r="A20225">
            <v>2016</v>
          </cell>
          <cell r="B20225" t="str">
            <v>ChannelMeter</v>
          </cell>
        </row>
        <row r="20226">
          <cell r="A20226">
            <v>2016</v>
          </cell>
          <cell r="B20226" t="str">
            <v>ChannelMeter</v>
          </cell>
        </row>
        <row r="20227">
          <cell r="A20227">
            <v>2016</v>
          </cell>
          <cell r="B20227" t="str">
            <v>ChannelMeter</v>
          </cell>
        </row>
        <row r="20228">
          <cell r="A20228" t="str">
            <v>n/a</v>
          </cell>
          <cell r="B20228" t="str">
            <v>n/a</v>
          </cell>
          <cell r="D20228" t="str">
            <v>n/a</v>
          </cell>
        </row>
        <row r="20229">
          <cell r="A20229" t="str">
            <v>n/a</v>
          </cell>
          <cell r="B20229" t="str">
            <v>n/a</v>
          </cell>
          <cell r="D20229" t="str">
            <v>n/a</v>
          </cell>
        </row>
        <row r="20230">
          <cell r="A20230">
            <v>2016</v>
          </cell>
          <cell r="B20230" t="str">
            <v>ChannelMeter</v>
          </cell>
        </row>
        <row r="20231">
          <cell r="A20231">
            <v>2016</v>
          </cell>
          <cell r="B20231" t="str">
            <v>ChannelMeter</v>
          </cell>
        </row>
        <row r="20232">
          <cell r="A20232">
            <v>2016</v>
          </cell>
          <cell r="B20232">
            <v>0</v>
          </cell>
        </row>
        <row r="20233">
          <cell r="A20233">
            <v>2016</v>
          </cell>
          <cell r="B20233" t="str">
            <v>ChannelMeter</v>
          </cell>
        </row>
        <row r="20234">
          <cell r="A20234">
            <v>2016</v>
          </cell>
          <cell r="B20234" t="str">
            <v>ChannelMeter</v>
          </cell>
        </row>
        <row r="20235">
          <cell r="A20235">
            <v>2016</v>
          </cell>
          <cell r="B20235" t="str">
            <v>ChannelMeter</v>
          </cell>
        </row>
        <row r="20236">
          <cell r="A20236">
            <v>2016</v>
          </cell>
          <cell r="B20236" t="str">
            <v>ChannelMeter</v>
          </cell>
        </row>
        <row r="20237">
          <cell r="A20237">
            <v>2016</v>
          </cell>
          <cell r="B20237" t="str">
            <v>ChannelMeter</v>
          </cell>
        </row>
        <row r="20238">
          <cell r="A20238">
            <v>2016</v>
          </cell>
          <cell r="B20238" t="str">
            <v>ChannelMeter</v>
          </cell>
        </row>
        <row r="20239">
          <cell r="A20239">
            <v>2016</v>
          </cell>
          <cell r="B20239" t="str">
            <v>ChannelMeter</v>
          </cell>
        </row>
        <row r="20240">
          <cell r="A20240">
            <v>2016</v>
          </cell>
          <cell r="B20240">
            <v>0</v>
          </cell>
        </row>
        <row r="20241">
          <cell r="A20241">
            <v>2016</v>
          </cell>
          <cell r="B20241" t="str">
            <v>ChannelMeter</v>
          </cell>
        </row>
        <row r="20242">
          <cell r="A20242" t="str">
            <v>n/a</v>
          </cell>
          <cell r="B20242" t="str">
            <v>n/a</v>
          </cell>
          <cell r="D20242" t="str">
            <v>n/a</v>
          </cell>
        </row>
        <row r="20243">
          <cell r="A20243">
            <v>2016</v>
          </cell>
          <cell r="B20243" t="str">
            <v>ChannelMeter</v>
          </cell>
        </row>
        <row r="20244">
          <cell r="A20244">
            <v>2016</v>
          </cell>
          <cell r="B20244" t="str">
            <v>ChannelMeter</v>
          </cell>
        </row>
        <row r="20245">
          <cell r="A20245">
            <v>2016</v>
          </cell>
          <cell r="B20245" t="str">
            <v>ChannelMeter</v>
          </cell>
        </row>
        <row r="20246">
          <cell r="A20246">
            <v>2016</v>
          </cell>
          <cell r="B20246" t="str">
            <v>ChannelMeter</v>
          </cell>
        </row>
        <row r="20247">
          <cell r="A20247" t="str">
            <v>n/a</v>
          </cell>
          <cell r="B20247" t="str">
            <v>n/a</v>
          </cell>
          <cell r="D20247" t="str">
            <v>n/a</v>
          </cell>
        </row>
        <row r="20248">
          <cell r="A20248">
            <v>2016</v>
          </cell>
          <cell r="B20248" t="str">
            <v>ChannelMeter</v>
          </cell>
        </row>
        <row r="20249">
          <cell r="A20249">
            <v>2016</v>
          </cell>
          <cell r="B20249" t="str">
            <v>ChannelMeter</v>
          </cell>
        </row>
        <row r="20250">
          <cell r="A20250">
            <v>2016</v>
          </cell>
          <cell r="B20250" t="str">
            <v>ChannelMeter</v>
          </cell>
        </row>
        <row r="20251">
          <cell r="A20251">
            <v>2016</v>
          </cell>
          <cell r="B20251" t="str">
            <v>ChannelMeter</v>
          </cell>
        </row>
        <row r="20252">
          <cell r="A20252">
            <v>2016</v>
          </cell>
          <cell r="B20252">
            <v>0</v>
          </cell>
        </row>
        <row r="20253">
          <cell r="A20253">
            <v>2016</v>
          </cell>
          <cell r="B20253">
            <v>0</v>
          </cell>
        </row>
        <row r="20254">
          <cell r="A20254">
            <v>2016</v>
          </cell>
          <cell r="B20254" t="str">
            <v>ChannelMeter</v>
          </cell>
        </row>
        <row r="20255">
          <cell r="A20255">
            <v>2016</v>
          </cell>
          <cell r="B20255">
            <v>0</v>
          </cell>
        </row>
        <row r="20256">
          <cell r="A20256">
            <v>2016</v>
          </cell>
          <cell r="B20256" t="str">
            <v>EIU</v>
          </cell>
        </row>
        <row r="20257">
          <cell r="A20257">
            <v>2016</v>
          </cell>
          <cell r="B20257" t="str">
            <v>EIU</v>
          </cell>
        </row>
        <row r="20258">
          <cell r="A20258">
            <v>2016</v>
          </cell>
          <cell r="B20258" t="str">
            <v>EIU</v>
          </cell>
        </row>
        <row r="20259">
          <cell r="A20259" t="str">
            <v>n/a</v>
          </cell>
          <cell r="B20259" t="str">
            <v>n/a</v>
          </cell>
          <cell r="D20259" t="str">
            <v>n/a</v>
          </cell>
        </row>
        <row r="20260">
          <cell r="A20260">
            <v>2016</v>
          </cell>
          <cell r="B20260" t="str">
            <v>EIU</v>
          </cell>
        </row>
        <row r="20261">
          <cell r="A20261" t="str">
            <v>n/a</v>
          </cell>
          <cell r="B20261" t="str">
            <v>n/a</v>
          </cell>
          <cell r="D20261" t="str">
            <v>n/a</v>
          </cell>
        </row>
        <row r="20262">
          <cell r="A20262" t="str">
            <v>n/a</v>
          </cell>
          <cell r="B20262" t="str">
            <v>n/a</v>
          </cell>
          <cell r="D20262" t="str">
            <v>n/a</v>
          </cell>
        </row>
        <row r="20263">
          <cell r="A20263">
            <v>2016</v>
          </cell>
          <cell r="B20263" t="str">
            <v>EIU</v>
          </cell>
        </row>
        <row r="20264">
          <cell r="A20264" t="str">
            <v>n/a</v>
          </cell>
          <cell r="B20264" t="str">
            <v>n/a</v>
          </cell>
          <cell r="D20264" t="str">
            <v>n/a</v>
          </cell>
        </row>
        <row r="20265">
          <cell r="A20265">
            <v>2016</v>
          </cell>
          <cell r="B20265" t="str">
            <v>EIU</v>
          </cell>
        </row>
        <row r="20266">
          <cell r="A20266">
            <v>2016</v>
          </cell>
          <cell r="B20266" t="str">
            <v>EIU</v>
          </cell>
        </row>
        <row r="20267">
          <cell r="A20267">
            <v>2016</v>
          </cell>
          <cell r="B20267" t="str">
            <v>EIU</v>
          </cell>
        </row>
        <row r="20268">
          <cell r="A20268">
            <v>2016</v>
          </cell>
          <cell r="B20268" t="str">
            <v>EIU</v>
          </cell>
        </row>
        <row r="20269">
          <cell r="A20269">
            <v>2016</v>
          </cell>
          <cell r="B20269" t="str">
            <v>EIU</v>
          </cell>
        </row>
        <row r="20270">
          <cell r="A20270">
            <v>2016</v>
          </cell>
          <cell r="B20270" t="str">
            <v>EIU</v>
          </cell>
        </row>
        <row r="20271">
          <cell r="A20271">
            <v>2016</v>
          </cell>
          <cell r="B20271" t="str">
            <v>EIU</v>
          </cell>
        </row>
        <row r="20272">
          <cell r="A20272">
            <v>2016</v>
          </cell>
          <cell r="B20272" t="str">
            <v>EIU</v>
          </cell>
        </row>
        <row r="20273">
          <cell r="A20273">
            <v>2016</v>
          </cell>
          <cell r="B20273" t="str">
            <v>EIU</v>
          </cell>
        </row>
        <row r="20274">
          <cell r="A20274" t="str">
            <v>n/a</v>
          </cell>
          <cell r="B20274" t="str">
            <v>n/a</v>
          </cell>
          <cell r="D20274" t="str">
            <v>n/a</v>
          </cell>
        </row>
        <row r="20275">
          <cell r="A20275">
            <v>2016</v>
          </cell>
          <cell r="B20275" t="str">
            <v>EIU</v>
          </cell>
        </row>
        <row r="20276">
          <cell r="A20276">
            <v>2016</v>
          </cell>
          <cell r="B20276" t="str">
            <v>EIU</v>
          </cell>
        </row>
        <row r="20277">
          <cell r="A20277" t="str">
            <v>n/a</v>
          </cell>
          <cell r="B20277" t="str">
            <v>n/a</v>
          </cell>
          <cell r="D20277" t="str">
            <v>n/a</v>
          </cell>
        </row>
        <row r="20278">
          <cell r="A20278">
            <v>2016</v>
          </cell>
          <cell r="B20278" t="str">
            <v>EIU</v>
          </cell>
        </row>
        <row r="20279">
          <cell r="A20279">
            <v>2016</v>
          </cell>
          <cell r="B20279" t="str">
            <v>EIU</v>
          </cell>
        </row>
        <row r="20280">
          <cell r="A20280">
            <v>2016</v>
          </cell>
          <cell r="B20280" t="str">
            <v>EIU</v>
          </cell>
        </row>
        <row r="20281">
          <cell r="A20281">
            <v>2016</v>
          </cell>
          <cell r="B20281" t="str">
            <v>EIU</v>
          </cell>
        </row>
        <row r="20282">
          <cell r="A20282" t="str">
            <v>n/a</v>
          </cell>
          <cell r="B20282" t="str">
            <v>n/a</v>
          </cell>
          <cell r="D20282" t="str">
            <v>n/a</v>
          </cell>
        </row>
        <row r="20283">
          <cell r="A20283">
            <v>2016</v>
          </cell>
          <cell r="B20283" t="str">
            <v>EIU</v>
          </cell>
        </row>
        <row r="20284">
          <cell r="A20284" t="str">
            <v>n/a</v>
          </cell>
          <cell r="B20284" t="str">
            <v>n/a</v>
          </cell>
          <cell r="D20284" t="str">
            <v>n/a</v>
          </cell>
        </row>
        <row r="20285">
          <cell r="A20285">
            <v>2016</v>
          </cell>
          <cell r="B20285" t="str">
            <v>EIU</v>
          </cell>
        </row>
        <row r="20286">
          <cell r="A20286">
            <v>2016</v>
          </cell>
          <cell r="B20286" t="str">
            <v>EIU</v>
          </cell>
        </row>
        <row r="20287">
          <cell r="A20287">
            <v>2016</v>
          </cell>
          <cell r="B20287" t="str">
            <v>EIU</v>
          </cell>
        </row>
        <row r="20288">
          <cell r="A20288" t="str">
            <v>n/a</v>
          </cell>
          <cell r="B20288" t="str">
            <v>n/a</v>
          </cell>
          <cell r="D20288" t="str">
            <v>n/a</v>
          </cell>
        </row>
        <row r="20289">
          <cell r="A20289">
            <v>2016</v>
          </cell>
          <cell r="B20289" t="str">
            <v>EIU</v>
          </cell>
        </row>
        <row r="20290">
          <cell r="A20290" t="str">
            <v>n/a</v>
          </cell>
          <cell r="B20290" t="str">
            <v>n/a</v>
          </cell>
          <cell r="D20290" t="str">
            <v>n/a</v>
          </cell>
        </row>
        <row r="20291">
          <cell r="A20291">
            <v>2016</v>
          </cell>
          <cell r="B20291" t="str">
            <v>EIU</v>
          </cell>
        </row>
        <row r="20292">
          <cell r="A20292">
            <v>2016</v>
          </cell>
          <cell r="B20292" t="str">
            <v>EIU</v>
          </cell>
        </row>
        <row r="20293">
          <cell r="A20293">
            <v>2016</v>
          </cell>
          <cell r="B20293" t="str">
            <v>EIU</v>
          </cell>
        </row>
        <row r="20294">
          <cell r="A20294" t="str">
            <v>n/a</v>
          </cell>
          <cell r="B20294" t="str">
            <v>n/a</v>
          </cell>
          <cell r="D20294" t="str">
            <v>n/a</v>
          </cell>
        </row>
        <row r="20295">
          <cell r="A20295">
            <v>2016</v>
          </cell>
          <cell r="B20295" t="str">
            <v>EIU</v>
          </cell>
        </row>
        <row r="20296">
          <cell r="A20296">
            <v>2016</v>
          </cell>
          <cell r="B20296" t="str">
            <v>EIU</v>
          </cell>
        </row>
        <row r="20297">
          <cell r="A20297">
            <v>2016</v>
          </cell>
          <cell r="B20297" t="str">
            <v>EIU</v>
          </cell>
        </row>
        <row r="20298">
          <cell r="A20298">
            <v>2016</v>
          </cell>
          <cell r="B20298" t="str">
            <v>EIU</v>
          </cell>
        </row>
        <row r="20299">
          <cell r="A20299">
            <v>2016</v>
          </cell>
          <cell r="B20299" t="str">
            <v>EIU</v>
          </cell>
        </row>
        <row r="20300">
          <cell r="A20300">
            <v>2016</v>
          </cell>
          <cell r="B20300" t="str">
            <v>EIU</v>
          </cell>
        </row>
        <row r="20301">
          <cell r="A20301">
            <v>2016</v>
          </cell>
          <cell r="B20301" t="str">
            <v>EIU</v>
          </cell>
        </row>
        <row r="20302">
          <cell r="A20302">
            <v>2016</v>
          </cell>
          <cell r="B20302" t="str">
            <v>EIU</v>
          </cell>
        </row>
        <row r="20303">
          <cell r="A20303">
            <v>2016</v>
          </cell>
          <cell r="B20303" t="str">
            <v>EIU</v>
          </cell>
        </row>
        <row r="20304">
          <cell r="A20304">
            <v>2016</v>
          </cell>
          <cell r="B20304" t="str">
            <v>EIU</v>
          </cell>
        </row>
        <row r="20305">
          <cell r="A20305" t="str">
            <v>n/a</v>
          </cell>
          <cell r="B20305" t="str">
            <v>n/a</v>
          </cell>
          <cell r="D20305" t="str">
            <v>n/a</v>
          </cell>
        </row>
        <row r="20306">
          <cell r="A20306">
            <v>2016</v>
          </cell>
          <cell r="B20306" t="str">
            <v>EIU</v>
          </cell>
        </row>
        <row r="20307">
          <cell r="A20307">
            <v>2016</v>
          </cell>
          <cell r="B20307" t="str">
            <v>EIU</v>
          </cell>
        </row>
        <row r="20308">
          <cell r="A20308">
            <v>2016</v>
          </cell>
          <cell r="B20308" t="str">
            <v>EIU</v>
          </cell>
        </row>
        <row r="20309">
          <cell r="A20309">
            <v>2016</v>
          </cell>
          <cell r="B20309" t="str">
            <v>EIU</v>
          </cell>
        </row>
        <row r="20310">
          <cell r="A20310">
            <v>2016</v>
          </cell>
          <cell r="B20310" t="str">
            <v>EIU</v>
          </cell>
        </row>
        <row r="20311">
          <cell r="A20311">
            <v>2016</v>
          </cell>
          <cell r="B20311" t="str">
            <v>EIU</v>
          </cell>
        </row>
        <row r="20312">
          <cell r="A20312">
            <v>2016</v>
          </cell>
          <cell r="B20312" t="str">
            <v>EIU</v>
          </cell>
        </row>
        <row r="20313">
          <cell r="A20313">
            <v>2016</v>
          </cell>
          <cell r="B20313" t="str">
            <v>EIU</v>
          </cell>
        </row>
        <row r="20314">
          <cell r="A20314" t="str">
            <v>n/a</v>
          </cell>
          <cell r="B20314" t="str">
            <v>n/a</v>
          </cell>
          <cell r="D20314" t="str">
            <v>n/a</v>
          </cell>
        </row>
        <row r="20315">
          <cell r="A20315" t="str">
            <v>n/a</v>
          </cell>
          <cell r="B20315" t="str">
            <v>n/a</v>
          </cell>
          <cell r="D20315" t="str">
            <v>n/a</v>
          </cell>
        </row>
        <row r="20316">
          <cell r="A20316">
            <v>2016</v>
          </cell>
          <cell r="B20316" t="str">
            <v>EIU</v>
          </cell>
        </row>
        <row r="20317">
          <cell r="A20317">
            <v>2016</v>
          </cell>
          <cell r="B20317" t="str">
            <v>EIU</v>
          </cell>
        </row>
        <row r="20318">
          <cell r="A20318">
            <v>2016</v>
          </cell>
          <cell r="B20318" t="str">
            <v>EIU</v>
          </cell>
        </row>
        <row r="20319">
          <cell r="A20319">
            <v>2016</v>
          </cell>
          <cell r="B20319" t="str">
            <v>EIU</v>
          </cell>
        </row>
        <row r="20320">
          <cell r="A20320">
            <v>2016</v>
          </cell>
          <cell r="B20320" t="str">
            <v>EIU</v>
          </cell>
        </row>
        <row r="20321">
          <cell r="A20321">
            <v>2016</v>
          </cell>
          <cell r="B20321" t="str">
            <v>EIU</v>
          </cell>
        </row>
        <row r="20322">
          <cell r="A20322">
            <v>2016</v>
          </cell>
          <cell r="B20322" t="str">
            <v>EIU</v>
          </cell>
        </row>
        <row r="20323">
          <cell r="A20323">
            <v>2016</v>
          </cell>
          <cell r="B20323" t="str">
            <v>EIU</v>
          </cell>
        </row>
        <row r="20324">
          <cell r="A20324">
            <v>2016</v>
          </cell>
          <cell r="B20324" t="str">
            <v>EIU</v>
          </cell>
        </row>
        <row r="20325">
          <cell r="A20325">
            <v>2016</v>
          </cell>
          <cell r="B20325" t="str">
            <v>EIU</v>
          </cell>
        </row>
        <row r="20326">
          <cell r="A20326">
            <v>2016</v>
          </cell>
          <cell r="B20326" t="str">
            <v>EIU</v>
          </cell>
        </row>
        <row r="20327">
          <cell r="A20327">
            <v>2016</v>
          </cell>
          <cell r="B20327" t="str">
            <v>EIU</v>
          </cell>
        </row>
        <row r="20328">
          <cell r="A20328" t="str">
            <v>n/a</v>
          </cell>
          <cell r="B20328" t="str">
            <v>n/a</v>
          </cell>
          <cell r="D20328" t="str">
            <v>n/a</v>
          </cell>
        </row>
        <row r="20329">
          <cell r="A20329">
            <v>2016</v>
          </cell>
          <cell r="B20329" t="str">
            <v>EIU</v>
          </cell>
        </row>
        <row r="20330">
          <cell r="A20330">
            <v>2016</v>
          </cell>
          <cell r="B20330" t="str">
            <v>EIU</v>
          </cell>
        </row>
        <row r="20331">
          <cell r="A20331">
            <v>2016</v>
          </cell>
          <cell r="B20331" t="str">
            <v>EIU</v>
          </cell>
        </row>
        <row r="20332">
          <cell r="A20332">
            <v>2016</v>
          </cell>
          <cell r="B20332" t="str">
            <v>EIU</v>
          </cell>
        </row>
        <row r="20333">
          <cell r="A20333" t="str">
            <v>n/a</v>
          </cell>
          <cell r="B20333" t="str">
            <v>n/a</v>
          </cell>
          <cell r="D20333" t="str">
            <v>n/a</v>
          </cell>
        </row>
        <row r="20334">
          <cell r="A20334">
            <v>2016</v>
          </cell>
          <cell r="B20334" t="str">
            <v>EIU</v>
          </cell>
        </row>
        <row r="20335">
          <cell r="A20335">
            <v>2016</v>
          </cell>
          <cell r="B20335" t="str">
            <v>EIU</v>
          </cell>
        </row>
        <row r="20336">
          <cell r="A20336">
            <v>2016</v>
          </cell>
          <cell r="B20336" t="str">
            <v>EIU</v>
          </cell>
        </row>
        <row r="20337">
          <cell r="A20337">
            <v>2016</v>
          </cell>
          <cell r="B20337" t="str">
            <v>EIU</v>
          </cell>
        </row>
        <row r="20338">
          <cell r="A20338">
            <v>2016</v>
          </cell>
          <cell r="B20338" t="str">
            <v>EIU</v>
          </cell>
        </row>
        <row r="20339">
          <cell r="A20339">
            <v>2016</v>
          </cell>
          <cell r="B20339" t="str">
            <v>EIU</v>
          </cell>
        </row>
        <row r="20340">
          <cell r="A20340">
            <v>2016</v>
          </cell>
          <cell r="B20340" t="str">
            <v>EIU</v>
          </cell>
        </row>
        <row r="20341">
          <cell r="A20341">
            <v>2016</v>
          </cell>
          <cell r="B20341" t="str">
            <v>EIU</v>
          </cell>
        </row>
        <row r="20342">
          <cell r="A20342">
            <v>2016</v>
          </cell>
          <cell r="B20342" t="str">
            <v>EIU</v>
          </cell>
        </row>
        <row r="20343">
          <cell r="A20343">
            <v>2016</v>
          </cell>
          <cell r="B20343" t="str">
            <v>EIU</v>
          </cell>
        </row>
        <row r="20344">
          <cell r="A20344">
            <v>2016</v>
          </cell>
          <cell r="B20344" t="str">
            <v>EIU</v>
          </cell>
        </row>
        <row r="20345">
          <cell r="A20345" t="str">
            <v>n/a</v>
          </cell>
          <cell r="B20345" t="str">
            <v>n/a</v>
          </cell>
          <cell r="D20345" t="str">
            <v>n/a</v>
          </cell>
        </row>
        <row r="20346">
          <cell r="A20346">
            <v>2016</v>
          </cell>
          <cell r="B20346" t="str">
            <v>EIU</v>
          </cell>
        </row>
        <row r="20347">
          <cell r="A20347" t="str">
            <v>n/a</v>
          </cell>
          <cell r="B20347" t="str">
            <v>n/a</v>
          </cell>
          <cell r="D20347" t="str">
            <v>n/a</v>
          </cell>
        </row>
        <row r="20348">
          <cell r="A20348" t="str">
            <v>n/a</v>
          </cell>
          <cell r="B20348" t="str">
            <v>n/a</v>
          </cell>
          <cell r="D20348" t="str">
            <v>n/a</v>
          </cell>
        </row>
        <row r="20349">
          <cell r="A20349">
            <v>2016</v>
          </cell>
          <cell r="B20349" t="str">
            <v>EIU</v>
          </cell>
        </row>
        <row r="20350">
          <cell r="A20350" t="str">
            <v>n/a</v>
          </cell>
          <cell r="B20350" t="str">
            <v>n/a</v>
          </cell>
          <cell r="D20350" t="str">
            <v>n/a</v>
          </cell>
        </row>
        <row r="20351">
          <cell r="A20351">
            <v>2016</v>
          </cell>
          <cell r="B20351" t="str">
            <v>EIU</v>
          </cell>
        </row>
        <row r="20352">
          <cell r="A20352">
            <v>2016</v>
          </cell>
          <cell r="B20352" t="str">
            <v>EIU</v>
          </cell>
        </row>
        <row r="20353">
          <cell r="A20353">
            <v>2016</v>
          </cell>
          <cell r="B20353" t="str">
            <v>EIU</v>
          </cell>
        </row>
        <row r="20354">
          <cell r="A20354">
            <v>2016</v>
          </cell>
          <cell r="B20354" t="str">
            <v>EIU</v>
          </cell>
        </row>
        <row r="20355">
          <cell r="A20355">
            <v>2016</v>
          </cell>
          <cell r="B20355" t="str">
            <v>EIU</v>
          </cell>
        </row>
        <row r="20356">
          <cell r="A20356">
            <v>2016</v>
          </cell>
          <cell r="B20356" t="str">
            <v>EIU</v>
          </cell>
        </row>
        <row r="20357">
          <cell r="A20357">
            <v>2016</v>
          </cell>
          <cell r="B20357" t="str">
            <v>EIU</v>
          </cell>
        </row>
        <row r="20358">
          <cell r="A20358">
            <v>2016</v>
          </cell>
          <cell r="B20358" t="str">
            <v>EIU</v>
          </cell>
        </row>
        <row r="20359">
          <cell r="A20359">
            <v>2016</v>
          </cell>
          <cell r="B20359" t="str">
            <v>EIU</v>
          </cell>
        </row>
        <row r="20360">
          <cell r="A20360" t="str">
            <v>n/a</v>
          </cell>
          <cell r="B20360" t="str">
            <v>n/a</v>
          </cell>
          <cell r="D20360" t="str">
            <v>n/a</v>
          </cell>
        </row>
        <row r="20361">
          <cell r="A20361">
            <v>2016</v>
          </cell>
          <cell r="B20361" t="str">
            <v>EIU</v>
          </cell>
        </row>
        <row r="20362">
          <cell r="A20362">
            <v>2016</v>
          </cell>
          <cell r="B20362" t="str">
            <v>EIU</v>
          </cell>
        </row>
        <row r="20363">
          <cell r="A20363" t="str">
            <v>n/a</v>
          </cell>
          <cell r="B20363" t="str">
            <v>n/a</v>
          </cell>
          <cell r="D20363" t="str">
            <v>n/a</v>
          </cell>
        </row>
        <row r="20364">
          <cell r="A20364">
            <v>2016</v>
          </cell>
          <cell r="B20364" t="str">
            <v>EIU</v>
          </cell>
        </row>
        <row r="20365">
          <cell r="A20365">
            <v>2016</v>
          </cell>
          <cell r="B20365" t="str">
            <v>EIU</v>
          </cell>
        </row>
        <row r="20366">
          <cell r="A20366">
            <v>2016</v>
          </cell>
          <cell r="B20366" t="str">
            <v>EIU</v>
          </cell>
        </row>
        <row r="20367">
          <cell r="A20367">
            <v>2016</v>
          </cell>
          <cell r="B20367" t="str">
            <v>EIU</v>
          </cell>
        </row>
        <row r="20368">
          <cell r="A20368" t="str">
            <v>n/a</v>
          </cell>
          <cell r="B20368" t="str">
            <v>n/a</v>
          </cell>
          <cell r="D20368" t="str">
            <v>n/a</v>
          </cell>
        </row>
        <row r="20369">
          <cell r="A20369">
            <v>2016</v>
          </cell>
          <cell r="B20369" t="str">
            <v>EIU</v>
          </cell>
        </row>
        <row r="20370">
          <cell r="A20370" t="str">
            <v>n/a</v>
          </cell>
          <cell r="B20370" t="str">
            <v>n/a</v>
          </cell>
          <cell r="D20370" t="str">
            <v>n/a</v>
          </cell>
        </row>
        <row r="20371">
          <cell r="A20371">
            <v>2016</v>
          </cell>
          <cell r="B20371" t="str">
            <v>EIU</v>
          </cell>
        </row>
        <row r="20372">
          <cell r="A20372">
            <v>2016</v>
          </cell>
          <cell r="B20372" t="str">
            <v>EIU</v>
          </cell>
        </row>
        <row r="20373">
          <cell r="A20373">
            <v>2016</v>
          </cell>
          <cell r="B20373" t="str">
            <v>EIU</v>
          </cell>
        </row>
        <row r="20374">
          <cell r="A20374" t="str">
            <v>n/a</v>
          </cell>
          <cell r="B20374" t="str">
            <v>n/a</v>
          </cell>
          <cell r="D20374" t="str">
            <v>n/a</v>
          </cell>
        </row>
        <row r="20375">
          <cell r="A20375">
            <v>2016</v>
          </cell>
          <cell r="B20375" t="str">
            <v>EIU</v>
          </cell>
        </row>
        <row r="20376">
          <cell r="A20376" t="str">
            <v>n/a</v>
          </cell>
          <cell r="B20376" t="str">
            <v>n/a</v>
          </cell>
          <cell r="D20376" t="str">
            <v>n/a</v>
          </cell>
        </row>
        <row r="20377">
          <cell r="A20377">
            <v>2016</v>
          </cell>
          <cell r="B20377" t="str">
            <v>EIU</v>
          </cell>
        </row>
        <row r="20378">
          <cell r="A20378">
            <v>2016</v>
          </cell>
          <cell r="B20378" t="str">
            <v>EIU</v>
          </cell>
        </row>
        <row r="20379">
          <cell r="A20379">
            <v>2016</v>
          </cell>
          <cell r="B20379" t="str">
            <v>EIU</v>
          </cell>
        </row>
        <row r="20380">
          <cell r="A20380" t="str">
            <v>n/a</v>
          </cell>
          <cell r="B20380" t="str">
            <v>n/a</v>
          </cell>
          <cell r="D20380" t="str">
            <v>n/a</v>
          </cell>
        </row>
        <row r="20381">
          <cell r="A20381">
            <v>2016</v>
          </cell>
          <cell r="B20381" t="str">
            <v>EIU</v>
          </cell>
        </row>
        <row r="20382">
          <cell r="A20382">
            <v>2016</v>
          </cell>
          <cell r="B20382" t="str">
            <v>EIU</v>
          </cell>
        </row>
        <row r="20383">
          <cell r="A20383">
            <v>2016</v>
          </cell>
          <cell r="B20383" t="str">
            <v>EIU</v>
          </cell>
        </row>
        <row r="20384">
          <cell r="A20384">
            <v>2016</v>
          </cell>
          <cell r="B20384" t="str">
            <v>EIU</v>
          </cell>
        </row>
        <row r="20385">
          <cell r="A20385">
            <v>2016</v>
          </cell>
          <cell r="B20385" t="str">
            <v>EIU</v>
          </cell>
        </row>
        <row r="20386">
          <cell r="A20386">
            <v>2016</v>
          </cell>
          <cell r="B20386" t="str">
            <v>EIU</v>
          </cell>
        </row>
        <row r="20387">
          <cell r="A20387">
            <v>2016</v>
          </cell>
          <cell r="B20387" t="str">
            <v>EIU</v>
          </cell>
        </row>
        <row r="20388">
          <cell r="A20388">
            <v>2016</v>
          </cell>
          <cell r="B20388" t="str">
            <v>EIU</v>
          </cell>
        </row>
        <row r="20389">
          <cell r="A20389">
            <v>2016</v>
          </cell>
          <cell r="B20389" t="str">
            <v>EIU</v>
          </cell>
        </row>
        <row r="20390">
          <cell r="A20390">
            <v>2016</v>
          </cell>
          <cell r="B20390" t="str">
            <v>EIU</v>
          </cell>
        </row>
        <row r="20391">
          <cell r="A20391" t="str">
            <v>n/a</v>
          </cell>
          <cell r="B20391" t="str">
            <v>n/a</v>
          </cell>
          <cell r="D20391" t="str">
            <v>n/a</v>
          </cell>
        </row>
        <row r="20392">
          <cell r="A20392">
            <v>2016</v>
          </cell>
          <cell r="B20392" t="str">
            <v>EIU</v>
          </cell>
        </row>
        <row r="20393">
          <cell r="A20393">
            <v>2016</v>
          </cell>
          <cell r="B20393" t="str">
            <v>EIU</v>
          </cell>
        </row>
        <row r="20394">
          <cell r="A20394">
            <v>2016</v>
          </cell>
          <cell r="B20394" t="str">
            <v>EIU</v>
          </cell>
        </row>
        <row r="20395">
          <cell r="A20395">
            <v>2016</v>
          </cell>
          <cell r="B20395" t="str">
            <v>EIU</v>
          </cell>
        </row>
        <row r="20396">
          <cell r="A20396">
            <v>2016</v>
          </cell>
          <cell r="B20396" t="str">
            <v>EIU</v>
          </cell>
        </row>
        <row r="20397">
          <cell r="A20397">
            <v>2016</v>
          </cell>
          <cell r="B20397" t="str">
            <v>EIU</v>
          </cell>
        </row>
        <row r="20398">
          <cell r="A20398">
            <v>2016</v>
          </cell>
          <cell r="B20398" t="str">
            <v>EIU</v>
          </cell>
        </row>
        <row r="20399">
          <cell r="A20399">
            <v>2016</v>
          </cell>
          <cell r="B20399" t="str">
            <v>EIU</v>
          </cell>
        </row>
        <row r="20400">
          <cell r="A20400" t="str">
            <v>n/a</v>
          </cell>
          <cell r="B20400" t="str">
            <v>n/a</v>
          </cell>
          <cell r="D20400" t="str">
            <v>n/a</v>
          </cell>
        </row>
        <row r="20401">
          <cell r="A20401" t="str">
            <v>n/a</v>
          </cell>
          <cell r="B20401" t="str">
            <v>n/a</v>
          </cell>
          <cell r="D20401" t="str">
            <v>n/a</v>
          </cell>
        </row>
        <row r="20402">
          <cell r="A20402">
            <v>2016</v>
          </cell>
          <cell r="B20402" t="str">
            <v>EIU</v>
          </cell>
        </row>
        <row r="20403">
          <cell r="A20403">
            <v>2016</v>
          </cell>
          <cell r="B20403" t="str">
            <v>EIU</v>
          </cell>
        </row>
        <row r="20404">
          <cell r="A20404">
            <v>2016</v>
          </cell>
          <cell r="B20404" t="str">
            <v>EIU</v>
          </cell>
        </row>
        <row r="20405">
          <cell r="A20405">
            <v>2016</v>
          </cell>
          <cell r="B20405" t="str">
            <v>EIU</v>
          </cell>
        </row>
        <row r="20406">
          <cell r="A20406">
            <v>2016</v>
          </cell>
          <cell r="B20406" t="str">
            <v>EIU</v>
          </cell>
        </row>
        <row r="20407">
          <cell r="A20407">
            <v>2016</v>
          </cell>
          <cell r="B20407" t="str">
            <v>EIU</v>
          </cell>
        </row>
        <row r="20408">
          <cell r="A20408">
            <v>2016</v>
          </cell>
          <cell r="B20408" t="str">
            <v>EIU</v>
          </cell>
        </row>
        <row r="20409">
          <cell r="A20409">
            <v>2016</v>
          </cell>
          <cell r="B20409" t="str">
            <v>EIU</v>
          </cell>
        </row>
        <row r="20410">
          <cell r="A20410">
            <v>2016</v>
          </cell>
          <cell r="B20410" t="str">
            <v>EIU</v>
          </cell>
        </row>
        <row r="20411">
          <cell r="A20411">
            <v>2016</v>
          </cell>
          <cell r="B20411" t="str">
            <v>EIU</v>
          </cell>
        </row>
        <row r="20412">
          <cell r="A20412">
            <v>2016</v>
          </cell>
          <cell r="B20412" t="str">
            <v>EIU</v>
          </cell>
        </row>
        <row r="20413">
          <cell r="A20413">
            <v>2016</v>
          </cell>
          <cell r="B20413" t="str">
            <v>EIU</v>
          </cell>
        </row>
        <row r="20414">
          <cell r="A20414" t="str">
            <v>n/a</v>
          </cell>
          <cell r="B20414" t="str">
            <v>n/a</v>
          </cell>
          <cell r="D20414" t="str">
            <v>n/a</v>
          </cell>
        </row>
        <row r="20415">
          <cell r="A20415">
            <v>2016</v>
          </cell>
          <cell r="B20415" t="str">
            <v>EIU</v>
          </cell>
        </row>
        <row r="20416">
          <cell r="A20416">
            <v>2016</v>
          </cell>
          <cell r="B20416" t="str">
            <v>EIU</v>
          </cell>
        </row>
        <row r="20417">
          <cell r="A20417">
            <v>2016</v>
          </cell>
          <cell r="B20417" t="str">
            <v>EIU</v>
          </cell>
        </row>
        <row r="20418">
          <cell r="A20418">
            <v>2016</v>
          </cell>
          <cell r="B20418" t="str">
            <v>EIU</v>
          </cell>
        </row>
        <row r="20419">
          <cell r="A20419" t="str">
            <v>n/a</v>
          </cell>
          <cell r="B20419" t="str">
            <v>n/a</v>
          </cell>
          <cell r="D20419" t="str">
            <v>n/a</v>
          </cell>
        </row>
        <row r="20420">
          <cell r="A20420">
            <v>2016</v>
          </cell>
          <cell r="B20420" t="str">
            <v>EIU</v>
          </cell>
        </row>
        <row r="20421">
          <cell r="A20421">
            <v>2016</v>
          </cell>
          <cell r="B20421" t="str">
            <v>EIU</v>
          </cell>
        </row>
        <row r="20422">
          <cell r="A20422">
            <v>2016</v>
          </cell>
          <cell r="B20422" t="str">
            <v>EIU</v>
          </cell>
        </row>
        <row r="20423">
          <cell r="A20423">
            <v>2016</v>
          </cell>
          <cell r="B20423" t="str">
            <v>EIU</v>
          </cell>
        </row>
        <row r="20424">
          <cell r="A20424">
            <v>2016</v>
          </cell>
          <cell r="B20424" t="str">
            <v>EIU</v>
          </cell>
        </row>
        <row r="20425">
          <cell r="A20425">
            <v>2016</v>
          </cell>
          <cell r="B20425" t="str">
            <v>EIU</v>
          </cell>
        </row>
        <row r="20426">
          <cell r="A20426">
            <v>2016</v>
          </cell>
          <cell r="B20426" t="str">
            <v>EIU</v>
          </cell>
        </row>
        <row r="20427">
          <cell r="A20427">
            <v>2016</v>
          </cell>
          <cell r="B20427" t="str">
            <v>EIU</v>
          </cell>
        </row>
        <row r="20428">
          <cell r="A20428">
            <v>2015</v>
          </cell>
          <cell r="B20428" t="str">
            <v>ITU</v>
          </cell>
        </row>
        <row r="20429">
          <cell r="A20429">
            <v>2015</v>
          </cell>
          <cell r="B20429" t="str">
            <v>ITU</v>
          </cell>
        </row>
        <row r="20430">
          <cell r="A20430">
            <v>2015</v>
          </cell>
          <cell r="B20430" t="str">
            <v>ITU</v>
          </cell>
        </row>
        <row r="20431">
          <cell r="A20431">
            <v>2015</v>
          </cell>
          <cell r="B20431" t="str">
            <v>ITU</v>
          </cell>
        </row>
        <row r="20432">
          <cell r="A20432">
            <v>2015</v>
          </cell>
          <cell r="B20432" t="str">
            <v>ITU</v>
          </cell>
        </row>
        <row r="20433">
          <cell r="A20433">
            <v>2015</v>
          </cell>
          <cell r="B20433" t="str">
            <v>ITU</v>
          </cell>
        </row>
        <row r="20434">
          <cell r="A20434">
            <v>2015</v>
          </cell>
          <cell r="B20434" t="str">
            <v>ITU</v>
          </cell>
        </row>
        <row r="20435">
          <cell r="A20435">
            <v>2015</v>
          </cell>
          <cell r="B20435" t="str">
            <v>ITU</v>
          </cell>
        </row>
        <row r="20436">
          <cell r="A20436">
            <v>2015</v>
          </cell>
          <cell r="B20436" t="str">
            <v>ITU</v>
          </cell>
        </row>
        <row r="20437">
          <cell r="A20437">
            <v>2015</v>
          </cell>
          <cell r="B20437" t="str">
            <v>Cisco</v>
          </cell>
        </row>
        <row r="20438">
          <cell r="A20438" t="str">
            <v>–</v>
          </cell>
          <cell r="B20438" t="str">
            <v>EIU estimate</v>
          </cell>
          <cell r="D20438" t="str">
            <v>e</v>
          </cell>
        </row>
        <row r="20439">
          <cell r="A20439" t="str">
            <v>–</v>
          </cell>
          <cell r="B20439" t="str">
            <v>EIU estimate</v>
          </cell>
          <cell r="D20439" t="str">
            <v>e</v>
          </cell>
        </row>
        <row r="20440">
          <cell r="A20440">
            <v>2015</v>
          </cell>
          <cell r="B20440" t="str">
            <v>Cisco</v>
          </cell>
        </row>
        <row r="20441">
          <cell r="A20441" t="str">
            <v>–</v>
          </cell>
          <cell r="B20441" t="str">
            <v>EIU estimate</v>
          </cell>
          <cell r="D20441" t="str">
            <v>e</v>
          </cell>
        </row>
        <row r="20442">
          <cell r="A20442" t="str">
            <v>–</v>
          </cell>
          <cell r="B20442" t="str">
            <v>EIU estimate</v>
          </cell>
          <cell r="D20442" t="str">
            <v>e</v>
          </cell>
        </row>
        <row r="20443">
          <cell r="A20443">
            <v>2015</v>
          </cell>
          <cell r="B20443" t="str">
            <v>Cisco</v>
          </cell>
        </row>
        <row r="20444">
          <cell r="A20444" t="str">
            <v>–</v>
          </cell>
          <cell r="B20444" t="str">
            <v>EIU estimate</v>
          </cell>
          <cell r="D20444" t="str">
            <v>e</v>
          </cell>
        </row>
        <row r="20445">
          <cell r="A20445" t="str">
            <v>–</v>
          </cell>
          <cell r="B20445" t="str">
            <v>EIU estimate</v>
          </cell>
          <cell r="D20445" t="str">
            <v>e</v>
          </cell>
        </row>
        <row r="20446">
          <cell r="A20446" t="str">
            <v>–</v>
          </cell>
          <cell r="B20446" t="str">
            <v>EIU estimate</v>
          </cell>
          <cell r="D20446" t="str">
            <v>e</v>
          </cell>
        </row>
        <row r="20447">
          <cell r="A20447">
            <v>2016</v>
          </cell>
          <cell r="B20447" t="str">
            <v>OpenSignal</v>
          </cell>
        </row>
        <row r="20448">
          <cell r="A20448" t="str">
            <v>–</v>
          </cell>
          <cell r="B20448" t="str">
            <v>EIU estimate</v>
          </cell>
          <cell r="D20448" t="str">
            <v>e</v>
          </cell>
        </row>
        <row r="20449">
          <cell r="A20449" t="str">
            <v>–</v>
          </cell>
          <cell r="B20449" t="str">
            <v>EIU estimate</v>
          </cell>
          <cell r="D20449" t="str">
            <v>e</v>
          </cell>
        </row>
        <row r="20450">
          <cell r="A20450">
            <v>2016</v>
          </cell>
          <cell r="B20450" t="str">
            <v>OpenSignal</v>
          </cell>
        </row>
        <row r="20451">
          <cell r="A20451" t="str">
            <v>–</v>
          </cell>
          <cell r="B20451" t="str">
            <v>EIU estimate</v>
          </cell>
          <cell r="D20451" t="str">
            <v>e</v>
          </cell>
        </row>
        <row r="20452">
          <cell r="A20452" t="str">
            <v>–</v>
          </cell>
          <cell r="B20452" t="str">
            <v>EIU estimate</v>
          </cell>
          <cell r="D20452" t="str">
            <v>e</v>
          </cell>
        </row>
        <row r="20453">
          <cell r="A20453">
            <v>2016</v>
          </cell>
          <cell r="B20453" t="str">
            <v>OpenSignal</v>
          </cell>
        </row>
        <row r="20454">
          <cell r="A20454" t="str">
            <v>–</v>
          </cell>
          <cell r="B20454" t="str">
            <v>EIU estimate</v>
          </cell>
          <cell r="D20454" t="str">
            <v>e</v>
          </cell>
        </row>
        <row r="20455">
          <cell r="A20455">
            <v>2015</v>
          </cell>
          <cell r="B20455" t="str">
            <v>ITU</v>
          </cell>
        </row>
        <row r="20456">
          <cell r="A20456">
            <v>2015</v>
          </cell>
          <cell r="B20456" t="str">
            <v>ITU</v>
          </cell>
        </row>
        <row r="20457">
          <cell r="A20457">
            <v>2015</v>
          </cell>
          <cell r="B20457" t="str">
            <v>ITU</v>
          </cell>
        </row>
        <row r="20458">
          <cell r="A20458">
            <v>2015</v>
          </cell>
          <cell r="B20458" t="str">
            <v>ITU</v>
          </cell>
        </row>
        <row r="20459">
          <cell r="A20459">
            <v>2016</v>
          </cell>
          <cell r="B20459" t="str">
            <v>Orange</v>
          </cell>
        </row>
        <row r="20460">
          <cell r="A20460">
            <v>2015</v>
          </cell>
          <cell r="B20460" t="str">
            <v>ITU</v>
          </cell>
        </row>
        <row r="20461">
          <cell r="A20461">
            <v>2015</v>
          </cell>
          <cell r="B20461" t="str">
            <v>ITU</v>
          </cell>
        </row>
        <row r="20462">
          <cell r="A20462">
            <v>2016</v>
          </cell>
          <cell r="B20462" t="str">
            <v>Orange</v>
          </cell>
        </row>
        <row r="20463">
          <cell r="A20463" t="str">
            <v>–</v>
          </cell>
          <cell r="B20463" t="str">
            <v>EIU estimate</v>
          </cell>
          <cell r="D20463" t="str">
            <v>e</v>
          </cell>
        </row>
        <row r="20464">
          <cell r="A20464" t="str">
            <v>–</v>
          </cell>
          <cell r="B20464" t="str">
            <v>EIU estimate</v>
          </cell>
          <cell r="D20464" t="str">
            <v>e</v>
          </cell>
        </row>
        <row r="20465">
          <cell r="A20465" t="str">
            <v>–</v>
          </cell>
          <cell r="B20465" t="str">
            <v>EIU estimate</v>
          </cell>
          <cell r="D20465" t="str">
            <v>e</v>
          </cell>
        </row>
        <row r="20466">
          <cell r="A20466">
            <v>2016</v>
          </cell>
          <cell r="B20466" t="str">
            <v>OpenSignal</v>
          </cell>
        </row>
        <row r="20467">
          <cell r="A20467">
            <v>2016</v>
          </cell>
          <cell r="B20467" t="str">
            <v>EIU</v>
          </cell>
        </row>
        <row r="20468">
          <cell r="A20468">
            <v>2016</v>
          </cell>
          <cell r="B20468" t="str">
            <v>EIU</v>
          </cell>
        </row>
        <row r="20469">
          <cell r="A20469">
            <v>2016</v>
          </cell>
          <cell r="B20469" t="str">
            <v>EIU</v>
          </cell>
        </row>
        <row r="20470">
          <cell r="A20470">
            <v>2016</v>
          </cell>
          <cell r="B20470" t="str">
            <v>EIU</v>
          </cell>
        </row>
        <row r="20471">
          <cell r="A20471">
            <v>2016</v>
          </cell>
          <cell r="B20471" t="str">
            <v>EIU</v>
          </cell>
        </row>
        <row r="20472">
          <cell r="A20472">
            <v>2016</v>
          </cell>
          <cell r="B20472" t="str">
            <v>EIU</v>
          </cell>
        </row>
        <row r="20473">
          <cell r="A20473">
            <v>2016</v>
          </cell>
          <cell r="B20473" t="str">
            <v>Telegeography; EIU</v>
          </cell>
        </row>
        <row r="20474">
          <cell r="A20474">
            <v>2016</v>
          </cell>
          <cell r="B20474" t="str">
            <v>Telegeography; EIU</v>
          </cell>
        </row>
        <row r="20475">
          <cell r="A20475">
            <v>2016</v>
          </cell>
          <cell r="B20475" t="str">
            <v>Telegeography; EIU</v>
          </cell>
        </row>
        <row r="20476">
          <cell r="A20476">
            <v>2013</v>
          </cell>
          <cell r="B20476" t="str">
            <v>IEA</v>
          </cell>
        </row>
        <row r="20477">
          <cell r="A20477">
            <v>2013</v>
          </cell>
          <cell r="B20477" t="str">
            <v>IEA</v>
          </cell>
        </row>
        <row r="20478">
          <cell r="A20478">
            <v>2013</v>
          </cell>
          <cell r="B20478" t="str">
            <v>IEA</v>
          </cell>
        </row>
        <row r="20479">
          <cell r="A20479">
            <v>2013</v>
          </cell>
          <cell r="B20479" t="str">
            <v>IEA</v>
          </cell>
        </row>
        <row r="20480">
          <cell r="A20480">
            <v>2013</v>
          </cell>
          <cell r="B20480" t="str">
            <v>IEA</v>
          </cell>
        </row>
        <row r="20481">
          <cell r="A20481">
            <v>2013</v>
          </cell>
          <cell r="B20481" t="str">
            <v>IEA</v>
          </cell>
        </row>
        <row r="20482">
          <cell r="A20482">
            <v>2014</v>
          </cell>
          <cell r="B20482" t="str">
            <v>GSMA</v>
          </cell>
        </row>
        <row r="20483">
          <cell r="A20483">
            <v>2014</v>
          </cell>
          <cell r="B20483" t="str">
            <v>GSMA</v>
          </cell>
        </row>
        <row r="20484">
          <cell r="A20484">
            <v>2014</v>
          </cell>
          <cell r="B20484" t="str">
            <v>GSMA</v>
          </cell>
        </row>
        <row r="20485">
          <cell r="A20485">
            <v>2015</v>
          </cell>
          <cell r="B20485" t="str">
            <v>ITU</v>
          </cell>
        </row>
        <row r="20486">
          <cell r="A20486">
            <v>2015</v>
          </cell>
          <cell r="B20486" t="str">
            <v>ITU</v>
          </cell>
        </row>
        <row r="20487">
          <cell r="A20487">
            <v>2015</v>
          </cell>
          <cell r="B20487" t="str">
            <v>ITU</v>
          </cell>
        </row>
        <row r="20488">
          <cell r="A20488">
            <v>2014</v>
          </cell>
          <cell r="B20488" t="str">
            <v>ITU</v>
          </cell>
        </row>
        <row r="20489">
          <cell r="A20489">
            <v>2014</v>
          </cell>
          <cell r="B20489" t="str">
            <v>ITU</v>
          </cell>
        </row>
        <row r="20490">
          <cell r="A20490">
            <v>2014</v>
          </cell>
          <cell r="B20490" t="str">
            <v>ITU</v>
          </cell>
        </row>
        <row r="20491">
          <cell r="A20491">
            <v>2015</v>
          </cell>
          <cell r="B20491" t="str">
            <v>ITU</v>
          </cell>
        </row>
        <row r="20492">
          <cell r="A20492">
            <v>2015</v>
          </cell>
          <cell r="B20492" t="str">
            <v>ITU</v>
          </cell>
        </row>
        <row r="20493">
          <cell r="A20493">
            <v>2015</v>
          </cell>
          <cell r="B20493" t="str">
            <v>ITU</v>
          </cell>
        </row>
        <row r="20494">
          <cell r="A20494">
            <v>2016</v>
          </cell>
          <cell r="B20494" t="str">
            <v>Telegeography</v>
          </cell>
        </row>
        <row r="20495">
          <cell r="A20495">
            <v>2015</v>
          </cell>
          <cell r="B20495" t="str">
            <v>Telegeography</v>
          </cell>
        </row>
        <row r="20496">
          <cell r="A20496">
            <v>2015</v>
          </cell>
          <cell r="B20496" t="str">
            <v>Telegeography</v>
          </cell>
        </row>
        <row r="20497">
          <cell r="A20497" t="str">
            <v>2016Q2</v>
          </cell>
          <cell r="B20497" t="str">
            <v>Telegeography</v>
          </cell>
        </row>
        <row r="20498">
          <cell r="A20498" t="str">
            <v>2016Q2</v>
          </cell>
          <cell r="B20498" t="str">
            <v>Telegeography</v>
          </cell>
        </row>
        <row r="20499">
          <cell r="A20499" t="str">
            <v>2016Q2</v>
          </cell>
          <cell r="B20499" t="str">
            <v>Telegeography</v>
          </cell>
        </row>
        <row r="20500">
          <cell r="A20500" t="str">
            <v>2016Q2</v>
          </cell>
          <cell r="B20500" t="str">
            <v>Telegeography</v>
          </cell>
          <cell r="D20500" t="str">
            <v>e</v>
          </cell>
        </row>
        <row r="20501">
          <cell r="A20501" t="str">
            <v>2016Q2</v>
          </cell>
          <cell r="B20501" t="str">
            <v>Telegeography</v>
          </cell>
        </row>
        <row r="20502">
          <cell r="A20502" t="str">
            <v>2016Q2</v>
          </cell>
          <cell r="B20502" t="str">
            <v>Telegeography</v>
          </cell>
          <cell r="D20502" t="str">
            <v>e</v>
          </cell>
        </row>
        <row r="20503">
          <cell r="A20503">
            <v>2016</v>
          </cell>
          <cell r="B20503" t="str">
            <v>EIU</v>
          </cell>
        </row>
        <row r="20504">
          <cell r="A20504">
            <v>2016</v>
          </cell>
          <cell r="B20504" t="str">
            <v>EIU</v>
          </cell>
        </row>
        <row r="20505">
          <cell r="A20505">
            <v>2016</v>
          </cell>
          <cell r="B20505" t="str">
            <v>EIU</v>
          </cell>
        </row>
        <row r="20506">
          <cell r="A20506">
            <v>2016</v>
          </cell>
          <cell r="B20506" t="str">
            <v>Alexa Internet</v>
          </cell>
        </row>
        <row r="20507">
          <cell r="A20507">
            <v>2016</v>
          </cell>
          <cell r="B20507" t="str">
            <v>Alexa Internet</v>
          </cell>
        </row>
        <row r="20508">
          <cell r="A20508">
            <v>2016</v>
          </cell>
          <cell r="B20508" t="str">
            <v>Alexa Internet</v>
          </cell>
        </row>
        <row r="20509">
          <cell r="A20509">
            <v>2016</v>
          </cell>
          <cell r="B20509" t="str">
            <v>Google; EIU country research</v>
          </cell>
        </row>
        <row r="20510">
          <cell r="A20510">
            <v>2016</v>
          </cell>
          <cell r="B20510" t="str">
            <v>Google; EIU country research</v>
          </cell>
        </row>
        <row r="20511">
          <cell r="A20511">
            <v>2016</v>
          </cell>
          <cell r="B20511" t="str">
            <v>Google; EIU country research</v>
          </cell>
        </row>
        <row r="20512">
          <cell r="A20512">
            <v>2016</v>
          </cell>
          <cell r="B20512" t="str">
            <v>EIU</v>
          </cell>
        </row>
        <row r="20513">
          <cell r="A20513">
            <v>2016</v>
          </cell>
          <cell r="B20513" t="str">
            <v>EIU</v>
          </cell>
        </row>
        <row r="20514">
          <cell r="A20514">
            <v>2016</v>
          </cell>
          <cell r="B20514" t="str">
            <v>EIU</v>
          </cell>
        </row>
        <row r="20515">
          <cell r="A20515">
            <v>2016</v>
          </cell>
          <cell r="B20515" t="str">
            <v>EIU</v>
          </cell>
        </row>
        <row r="20516">
          <cell r="A20516">
            <v>2016</v>
          </cell>
          <cell r="B20516" t="str">
            <v>EIU</v>
          </cell>
        </row>
        <row r="20517">
          <cell r="A20517">
            <v>2016</v>
          </cell>
          <cell r="B20517" t="str">
            <v>EIU</v>
          </cell>
        </row>
        <row r="20518">
          <cell r="A20518">
            <v>2016</v>
          </cell>
          <cell r="B20518" t="str">
            <v>EIU</v>
          </cell>
        </row>
        <row r="20519">
          <cell r="A20519">
            <v>2016</v>
          </cell>
          <cell r="B20519" t="str">
            <v>EIU</v>
          </cell>
        </row>
        <row r="20520">
          <cell r="A20520">
            <v>2016</v>
          </cell>
          <cell r="B20520" t="str">
            <v>EIU</v>
          </cell>
        </row>
        <row r="20521">
          <cell r="A20521">
            <v>2016</v>
          </cell>
          <cell r="B20521">
            <v>0</v>
          </cell>
        </row>
        <row r="20522">
          <cell r="A20522">
            <v>2016</v>
          </cell>
          <cell r="B20522">
            <v>0</v>
          </cell>
        </row>
        <row r="20523">
          <cell r="A20523">
            <v>2016</v>
          </cell>
          <cell r="B20523">
            <v>0</v>
          </cell>
        </row>
        <row r="20524">
          <cell r="A20524">
            <v>2016</v>
          </cell>
          <cell r="B20524">
            <v>0</v>
          </cell>
        </row>
        <row r="20525">
          <cell r="A20525">
            <v>2016</v>
          </cell>
          <cell r="B20525">
            <v>0</v>
          </cell>
        </row>
        <row r="20526">
          <cell r="A20526">
            <v>2016</v>
          </cell>
          <cell r="B20526">
            <v>0</v>
          </cell>
        </row>
        <row r="20527">
          <cell r="A20527">
            <v>2015</v>
          </cell>
          <cell r="B20527" t="str">
            <v>UNCTAD</v>
          </cell>
        </row>
        <row r="20528">
          <cell r="A20528">
            <v>2015</v>
          </cell>
          <cell r="B20528" t="str">
            <v>UNCTAD</v>
          </cell>
        </row>
        <row r="20529">
          <cell r="A20529">
            <v>2015</v>
          </cell>
          <cell r="B20529" t="str">
            <v>UNCTAD</v>
          </cell>
        </row>
        <row r="20530">
          <cell r="A20530">
            <v>2015</v>
          </cell>
          <cell r="B20530" t="str">
            <v>UNESCO</v>
          </cell>
        </row>
        <row r="20531">
          <cell r="A20531">
            <v>2015</v>
          </cell>
          <cell r="B20531" t="str">
            <v>UNESCO</v>
          </cell>
        </row>
        <row r="20532">
          <cell r="A20532">
            <v>2015</v>
          </cell>
          <cell r="B20532" t="str">
            <v>UNESCO</v>
          </cell>
        </row>
        <row r="20533">
          <cell r="A20533">
            <v>2014</v>
          </cell>
          <cell r="B20533" t="str">
            <v>UNDP</v>
          </cell>
        </row>
        <row r="20534">
          <cell r="A20534">
            <v>2014</v>
          </cell>
          <cell r="B20534" t="str">
            <v>UNDP</v>
          </cell>
        </row>
        <row r="20535">
          <cell r="A20535">
            <v>2014</v>
          </cell>
          <cell r="B20535" t="str">
            <v>UNDP</v>
          </cell>
        </row>
        <row r="20536">
          <cell r="A20536">
            <v>2016</v>
          </cell>
          <cell r="B20536" t="str">
            <v>EIU</v>
          </cell>
        </row>
        <row r="20537">
          <cell r="A20537">
            <v>2016</v>
          </cell>
          <cell r="B20537" t="str">
            <v>EIU</v>
          </cell>
        </row>
        <row r="20538">
          <cell r="A20538">
            <v>2016</v>
          </cell>
          <cell r="B20538" t="str">
            <v>EIU</v>
          </cell>
        </row>
        <row r="20539">
          <cell r="A20539">
            <v>2016</v>
          </cell>
          <cell r="B20539" t="str">
            <v>EIU</v>
          </cell>
        </row>
        <row r="20540">
          <cell r="A20540">
            <v>2016</v>
          </cell>
          <cell r="B20540" t="str">
            <v>EIU</v>
          </cell>
        </row>
        <row r="20541">
          <cell r="A20541">
            <v>2016</v>
          </cell>
          <cell r="B20541" t="str">
            <v>EIU</v>
          </cell>
        </row>
        <row r="20542">
          <cell r="A20542">
            <v>2016</v>
          </cell>
          <cell r="B20542" t="str">
            <v>EIU</v>
          </cell>
        </row>
        <row r="20543">
          <cell r="A20543">
            <v>2016</v>
          </cell>
          <cell r="B20543" t="str">
            <v>EIU</v>
          </cell>
        </row>
        <row r="20544">
          <cell r="A20544">
            <v>2016</v>
          </cell>
          <cell r="B20544" t="str">
            <v>EIU</v>
          </cell>
        </row>
        <row r="20545">
          <cell r="A20545">
            <v>2016</v>
          </cell>
          <cell r="B20545" t="str">
            <v>EIU</v>
          </cell>
        </row>
        <row r="20546">
          <cell r="A20546">
            <v>2016</v>
          </cell>
          <cell r="B20546" t="str">
            <v>EIU</v>
          </cell>
        </row>
        <row r="20547">
          <cell r="A20547">
            <v>2016</v>
          </cell>
          <cell r="B20547" t="str">
            <v>EIU</v>
          </cell>
        </row>
        <row r="20548">
          <cell r="A20548">
            <v>2014</v>
          </cell>
          <cell r="B20548" t="str">
            <v>Gallup</v>
          </cell>
        </row>
        <row r="20549">
          <cell r="A20549">
            <v>2014</v>
          </cell>
          <cell r="B20549" t="str">
            <v>Gallup</v>
          </cell>
        </row>
        <row r="20550">
          <cell r="A20550">
            <v>2014</v>
          </cell>
          <cell r="B20550" t="str">
            <v>Gallup</v>
          </cell>
        </row>
        <row r="20551">
          <cell r="A20551">
            <v>2015</v>
          </cell>
          <cell r="B20551" t="str">
            <v>Gallup</v>
          </cell>
        </row>
        <row r="20552">
          <cell r="A20552">
            <v>2015</v>
          </cell>
          <cell r="B20552" t="str">
            <v>Gallup</v>
          </cell>
        </row>
        <row r="20553">
          <cell r="A20553">
            <v>2015</v>
          </cell>
          <cell r="B20553" t="str">
            <v>Gallup</v>
          </cell>
        </row>
        <row r="20554">
          <cell r="A20554">
            <v>2016</v>
          </cell>
          <cell r="B20554" t="str">
            <v>EIU</v>
          </cell>
        </row>
        <row r="20555">
          <cell r="A20555">
            <v>2016</v>
          </cell>
          <cell r="B20555" t="str">
            <v>EIU</v>
          </cell>
        </row>
        <row r="20556">
          <cell r="A20556">
            <v>2016</v>
          </cell>
          <cell r="B20556" t="str">
            <v>EIU</v>
          </cell>
        </row>
        <row r="20557">
          <cell r="A20557">
            <v>2016</v>
          </cell>
          <cell r="B20557" t="str">
            <v>EIU</v>
          </cell>
        </row>
        <row r="20558">
          <cell r="A20558">
            <v>2016</v>
          </cell>
          <cell r="B20558" t="str">
            <v>EIU</v>
          </cell>
        </row>
        <row r="20559">
          <cell r="A20559">
            <v>2016</v>
          </cell>
          <cell r="B20559" t="str">
            <v>EIU</v>
          </cell>
        </row>
        <row r="20560">
          <cell r="A20560">
            <v>2016</v>
          </cell>
          <cell r="B20560" t="str">
            <v>EIU</v>
          </cell>
        </row>
        <row r="20561">
          <cell r="A20561">
            <v>2016</v>
          </cell>
          <cell r="B20561" t="str">
            <v>EIU</v>
          </cell>
        </row>
        <row r="20562">
          <cell r="A20562">
            <v>2016</v>
          </cell>
          <cell r="B20562" t="str">
            <v>EIU</v>
          </cell>
        </row>
        <row r="20563">
          <cell r="A20563">
            <v>2015</v>
          </cell>
          <cell r="B20563" t="str">
            <v>EIU</v>
          </cell>
        </row>
        <row r="20564">
          <cell r="A20564">
            <v>2015</v>
          </cell>
          <cell r="B20564" t="str">
            <v>EIU</v>
          </cell>
        </row>
        <row r="20565">
          <cell r="A20565">
            <v>2015</v>
          </cell>
          <cell r="B20565" t="str">
            <v>EIU</v>
          </cell>
        </row>
        <row r="20566">
          <cell r="A20566">
            <v>2015</v>
          </cell>
          <cell r="B20566" t="str">
            <v>EIU</v>
          </cell>
        </row>
        <row r="20567">
          <cell r="A20567">
            <v>2015</v>
          </cell>
          <cell r="B20567" t="str">
            <v>EIU</v>
          </cell>
        </row>
        <row r="20568">
          <cell r="A20568">
            <v>2015</v>
          </cell>
          <cell r="B20568" t="str">
            <v>EIU</v>
          </cell>
        </row>
        <row r="20569">
          <cell r="A20569">
            <v>2015</v>
          </cell>
          <cell r="B20569" t="str">
            <v>World Bank</v>
          </cell>
        </row>
        <row r="20570">
          <cell r="A20570">
            <v>2015</v>
          </cell>
          <cell r="B20570" t="str">
            <v>World Bank</v>
          </cell>
        </row>
        <row r="20571">
          <cell r="A20571">
            <v>2015</v>
          </cell>
          <cell r="B20571" t="str">
            <v>World Bank</v>
          </cell>
        </row>
        <row r="20572">
          <cell r="A20572">
            <v>2015</v>
          </cell>
          <cell r="B20572" t="str">
            <v>World Bank</v>
          </cell>
        </row>
        <row r="20573">
          <cell r="A20573">
            <v>2015</v>
          </cell>
          <cell r="B20573" t="str">
            <v>World Bank</v>
          </cell>
        </row>
        <row r="20574">
          <cell r="A20574">
            <v>2015</v>
          </cell>
          <cell r="B20574" t="str">
            <v>World Bank</v>
          </cell>
        </row>
        <row r="20575">
          <cell r="A20575">
            <v>2008</v>
          </cell>
          <cell r="B20575" t="str">
            <v>World Bank</v>
          </cell>
        </row>
        <row r="20576">
          <cell r="A20576">
            <v>2009</v>
          </cell>
          <cell r="B20576" t="str">
            <v>World Bank</v>
          </cell>
        </row>
        <row r="20577">
          <cell r="A20577">
            <v>2014</v>
          </cell>
          <cell r="B20577" t="str">
            <v>World Bank</v>
          </cell>
        </row>
        <row r="20578">
          <cell r="A20578">
            <v>2008</v>
          </cell>
          <cell r="B20578" t="str">
            <v>World Bank</v>
          </cell>
        </row>
        <row r="20579">
          <cell r="A20579">
            <v>2009</v>
          </cell>
          <cell r="B20579" t="str">
            <v>World Bank</v>
          </cell>
        </row>
        <row r="20580">
          <cell r="A20580">
            <v>2014</v>
          </cell>
          <cell r="B20580" t="str">
            <v>World Bank</v>
          </cell>
        </row>
        <row r="20581">
          <cell r="A20581">
            <v>2013</v>
          </cell>
          <cell r="B20581" t="str">
            <v>IEA</v>
          </cell>
        </row>
        <row r="20582">
          <cell r="A20582">
            <v>2013</v>
          </cell>
          <cell r="B20582" t="str">
            <v>IEA</v>
          </cell>
        </row>
        <row r="20583">
          <cell r="A20583">
            <v>2013</v>
          </cell>
          <cell r="B20583" t="str">
            <v>IEA</v>
          </cell>
        </row>
        <row r="20584">
          <cell r="A20584">
            <v>2016</v>
          </cell>
          <cell r="B20584" t="str">
            <v>Telegeography; EIU</v>
          </cell>
        </row>
        <row r="20585">
          <cell r="A20585" t="str">
            <v>-</v>
          </cell>
          <cell r="B20585" t="str">
            <v>Telegeography; EIU</v>
          </cell>
        </row>
        <row r="20586">
          <cell r="A20586" t="str">
            <v>-</v>
          </cell>
          <cell r="B20586" t="str">
            <v>Telegeography; EIU</v>
          </cell>
        </row>
        <row r="20587">
          <cell r="A20587" t="str">
            <v>–</v>
          </cell>
          <cell r="B20587" t="str">
            <v>EIU estimate</v>
          </cell>
          <cell r="D20587" t="str">
            <v>e</v>
          </cell>
        </row>
        <row r="20588">
          <cell r="A20588" t="str">
            <v>–</v>
          </cell>
          <cell r="B20588" t="str">
            <v>EIU estimate</v>
          </cell>
          <cell r="D20588" t="str">
            <v>e</v>
          </cell>
        </row>
        <row r="20589">
          <cell r="A20589">
            <v>2013</v>
          </cell>
          <cell r="B20589" t="str">
            <v>UNESCO</v>
          </cell>
        </row>
        <row r="20590">
          <cell r="A20590">
            <v>2016</v>
          </cell>
          <cell r="B20590" t="str">
            <v>Institute for Economics &amp; Peace</v>
          </cell>
        </row>
        <row r="20591">
          <cell r="A20591">
            <v>2016</v>
          </cell>
          <cell r="B20591" t="str">
            <v>Institute for Economics &amp; Peace</v>
          </cell>
        </row>
        <row r="20592">
          <cell r="A20592">
            <v>2016</v>
          </cell>
          <cell r="B20592" t="str">
            <v>Institute for Economics &amp; Peace</v>
          </cell>
        </row>
        <row r="20593">
          <cell r="A20593">
            <v>2015</v>
          </cell>
          <cell r="B20593" t="str">
            <v>EIU</v>
          </cell>
        </row>
        <row r="20594">
          <cell r="A20594">
            <v>2015</v>
          </cell>
          <cell r="B20594" t="str">
            <v>EIU</v>
          </cell>
        </row>
        <row r="20595">
          <cell r="A20595">
            <v>2015</v>
          </cell>
          <cell r="B20595" t="str">
            <v>EIU</v>
          </cell>
        </row>
        <row r="20596">
          <cell r="A20596">
            <v>2015</v>
          </cell>
          <cell r="B20596" t="str">
            <v>Transparency International</v>
          </cell>
        </row>
        <row r="20597">
          <cell r="A20597">
            <v>2015</v>
          </cell>
          <cell r="B20597" t="str">
            <v>Transparency International</v>
          </cell>
        </row>
        <row r="20598">
          <cell r="A20598">
            <v>2015</v>
          </cell>
          <cell r="B20598" t="str">
            <v>Transparency International</v>
          </cell>
        </row>
        <row r="20599">
          <cell r="A20599">
            <v>2016</v>
          </cell>
          <cell r="B20599" t="str">
            <v>EIU</v>
          </cell>
        </row>
        <row r="20600">
          <cell r="A20600">
            <v>2016</v>
          </cell>
          <cell r="B20600" t="str">
            <v>EIU</v>
          </cell>
        </row>
        <row r="20601">
          <cell r="A20601">
            <v>2016</v>
          </cell>
          <cell r="B20601" t="str">
            <v>EIU</v>
          </cell>
        </row>
        <row r="20602">
          <cell r="A20602">
            <v>2016</v>
          </cell>
          <cell r="B20602" t="str">
            <v>UN E-Government Development Index</v>
          </cell>
        </row>
        <row r="20603">
          <cell r="A20603">
            <v>2016</v>
          </cell>
          <cell r="B20603" t="str">
            <v>UN E-Government Development Index</v>
          </cell>
        </row>
        <row r="20604">
          <cell r="A20604">
            <v>2016</v>
          </cell>
          <cell r="B20604" t="str">
            <v>UN E-Government Development Index</v>
          </cell>
        </row>
        <row r="20605">
          <cell r="A20605">
            <v>2016</v>
          </cell>
          <cell r="B20605" t="str">
            <v>Internet Live Stats</v>
          </cell>
        </row>
        <row r="20606">
          <cell r="A20606">
            <v>2016</v>
          </cell>
          <cell r="B20606" t="str">
            <v>Internet Live Stats</v>
          </cell>
        </row>
        <row r="20607">
          <cell r="A20607">
            <v>2016</v>
          </cell>
          <cell r="B20607" t="str">
            <v>Internet Live Stats</v>
          </cell>
        </row>
        <row r="20608">
          <cell r="A20608">
            <v>2016</v>
          </cell>
          <cell r="B20608" t="str">
            <v>Internet Live Stats</v>
          </cell>
        </row>
        <row r="20609">
          <cell r="A20609">
            <v>2016</v>
          </cell>
          <cell r="B20609" t="str">
            <v>Internet Live Stats</v>
          </cell>
        </row>
        <row r="20610">
          <cell r="A20610">
            <v>2016</v>
          </cell>
          <cell r="B20610" t="str">
            <v>Internet Live Stats</v>
          </cell>
        </row>
      </sheetData>
      <sheetData sheetId="8">
        <row r="2">
          <cell r="B2" t="str">
            <v>OVERALL</v>
          </cell>
          <cell r="D2">
            <v>0</v>
          </cell>
          <cell r="H2" t="str">
            <v>OVERALL</v>
          </cell>
          <cell r="AE2" t="str">
            <v>OVERALL</v>
          </cell>
          <cell r="AF2" t="str">
            <v>#,0.0</v>
          </cell>
        </row>
        <row r="3">
          <cell r="B3" t="str">
            <v>AVAILABILITY</v>
          </cell>
          <cell r="D3">
            <v>1</v>
          </cell>
          <cell r="H3" t="str">
            <v>AVAILABILITY</v>
          </cell>
          <cell r="AE3" t="str">
            <v>1) AVAILABILITY</v>
          </cell>
          <cell r="AF3" t="str">
            <v>#,0.0</v>
          </cell>
        </row>
        <row r="4">
          <cell r="B4" t="str">
            <v>AVAILABILITY_01</v>
          </cell>
          <cell r="D4">
            <v>2</v>
          </cell>
          <cell r="H4" t="str">
            <v>USAGE</v>
          </cell>
          <cell r="AE4" t="str">
            <v>1.1) USAGE</v>
          </cell>
          <cell r="AF4" t="str">
            <v>#,0.0</v>
          </cell>
        </row>
        <row r="5">
          <cell r="B5" t="str">
            <v>INTH</v>
          </cell>
          <cell r="D5">
            <v>3</v>
          </cell>
          <cell r="H5" t="str">
            <v>Internet users</v>
          </cell>
          <cell r="I5" t="str">
            <v>% of households</v>
          </cell>
          <cell r="AE5" t="str">
            <v>1.1.1) Internet users</v>
          </cell>
          <cell r="AF5" t="str">
            <v>#,0.0</v>
          </cell>
        </row>
        <row r="6">
          <cell r="B6" t="str">
            <v>FISP</v>
          </cell>
          <cell r="D6">
            <v>3</v>
          </cell>
          <cell r="H6" t="str">
            <v>Fixed-line broadband subscribers</v>
          </cell>
          <cell r="I6" t="str">
            <v>Per 100 inhabitants</v>
          </cell>
          <cell r="AE6" t="str">
            <v>1.1.2) Fixed-line broadband subscribers</v>
          </cell>
          <cell r="AF6" t="str">
            <v>#,0.00</v>
          </cell>
        </row>
        <row r="7">
          <cell r="B7" t="str">
            <v>MOBP</v>
          </cell>
          <cell r="D7">
            <v>3</v>
          </cell>
          <cell r="H7" t="str">
            <v>Mobile subscribers</v>
          </cell>
          <cell r="I7" t="str">
            <v>Per 100 inhabitants</v>
          </cell>
          <cell r="AE7" t="str">
            <v>1.1.3) Mobile subscribers</v>
          </cell>
          <cell r="AF7" t="str">
            <v>#,0.0</v>
          </cell>
        </row>
        <row r="8">
          <cell r="B8" t="str">
            <v>FMAI</v>
          </cell>
          <cell r="D8">
            <v>3</v>
          </cell>
          <cell r="H8" t="str">
            <v>Gender gap in internet access</v>
          </cell>
          <cell r="I8" t="str">
            <v>% difference</v>
          </cell>
          <cell r="AE8" t="str">
            <v>1.1.4) Gender gap in internet access</v>
          </cell>
          <cell r="AF8" t="str">
            <v>#,0.0</v>
          </cell>
        </row>
        <row r="9">
          <cell r="B9" t="str">
            <v>FMAM</v>
          </cell>
          <cell r="D9">
            <v>3</v>
          </cell>
          <cell r="H9" t="str">
            <v>Gender gap in mobile phone access</v>
          </cell>
          <cell r="I9" t="str">
            <v>% difference</v>
          </cell>
          <cell r="AE9" t="str">
            <v>1.1.5) Gender gap in mobile phone access</v>
          </cell>
          <cell r="AF9" t="str">
            <v>#,0.0</v>
          </cell>
        </row>
        <row r="10">
          <cell r="B10" t="str">
            <v>AVAILABILITY_02</v>
          </cell>
          <cell r="D10">
            <v>2</v>
          </cell>
          <cell r="H10" t="str">
            <v>QUALITY   </v>
          </cell>
          <cell r="AE10" t="str">
            <v>1.2) QUALITY   </v>
          </cell>
          <cell r="AF10" t="str">
            <v>#,0.0</v>
          </cell>
        </row>
        <row r="11">
          <cell r="B11" t="str">
            <v>AFBU</v>
          </cell>
          <cell r="D11">
            <v>3</v>
          </cell>
          <cell r="H11" t="str">
            <v>Average fixed broadband upload speed</v>
          </cell>
          <cell r="I11" t="str">
            <v>Kbps</v>
          </cell>
          <cell r="AE11" t="str">
            <v>1.2.1) Average fixed broadband upload speed</v>
          </cell>
          <cell r="AF11" t="str">
            <v>#,##0</v>
          </cell>
        </row>
        <row r="12">
          <cell r="B12" t="str">
            <v>AFBD</v>
          </cell>
          <cell r="D12">
            <v>3</v>
          </cell>
          <cell r="H12" t="str">
            <v>Average fixed broadband download speed</v>
          </cell>
          <cell r="I12" t="str">
            <v>Kbps</v>
          </cell>
          <cell r="AE12" t="str">
            <v>1.2.2) Average fixed broadband download speed</v>
          </cell>
          <cell r="AF12" t="str">
            <v>#,##0</v>
          </cell>
        </row>
        <row r="13">
          <cell r="B13" t="str">
            <v>AFBL</v>
          </cell>
          <cell r="D13">
            <v>3</v>
          </cell>
          <cell r="H13" t="str">
            <v>Average fixed broadband latency</v>
          </cell>
          <cell r="I13" t="str">
            <v>ms</v>
          </cell>
          <cell r="AE13" t="str">
            <v>1.2.3) Average fixed broadband latency</v>
          </cell>
          <cell r="AF13" t="str">
            <v>#,##0</v>
          </cell>
        </row>
        <row r="14">
          <cell r="B14" t="str">
            <v>AMUS</v>
          </cell>
          <cell r="D14">
            <v>3</v>
          </cell>
          <cell r="H14" t="str">
            <v>Average mobile upload speed</v>
          </cell>
          <cell r="I14" t="str">
            <v>Kbps</v>
          </cell>
          <cell r="AE14" t="str">
            <v>1.2.4) Average mobile upload speed</v>
          </cell>
          <cell r="AF14" t="str">
            <v>#,##0</v>
          </cell>
        </row>
        <row r="15">
          <cell r="B15" t="str">
            <v>AMDS</v>
          </cell>
          <cell r="D15">
            <v>3</v>
          </cell>
          <cell r="H15" t="str">
            <v>Average mobile download speed</v>
          </cell>
          <cell r="I15" t="str">
            <v>Kbps</v>
          </cell>
          <cell r="AE15" t="str">
            <v>1.2.5) Average mobile download speed</v>
          </cell>
          <cell r="AF15" t="str">
            <v>#,##0</v>
          </cell>
        </row>
        <row r="16">
          <cell r="B16" t="str">
            <v>AMLL</v>
          </cell>
          <cell r="D16">
            <v>3</v>
          </cell>
          <cell r="H16" t="str">
            <v>Average mobile latency</v>
          </cell>
          <cell r="I16" t="str">
            <v>ms</v>
          </cell>
          <cell r="AE16" t="str">
            <v>1.2.6) Average mobile latency</v>
          </cell>
          <cell r="AF16" t="str">
            <v>#,##0</v>
          </cell>
        </row>
        <row r="17">
          <cell r="B17" t="str">
            <v>IIBP</v>
          </cell>
          <cell r="D17">
            <v>3</v>
          </cell>
          <cell r="H17" t="str">
            <v>Bandwidth capacity</v>
          </cell>
          <cell r="I17" t="str">
            <v>Bit/s per Internet user</v>
          </cell>
          <cell r="AE17" t="str">
            <v>1.2.7) Bandwidth capacity</v>
          </cell>
          <cell r="AF17" t="str">
            <v>#,##0</v>
          </cell>
        </row>
        <row r="18">
          <cell r="B18" t="str">
            <v>AVAILABILITY_03</v>
          </cell>
          <cell r="D18">
            <v>2</v>
          </cell>
          <cell r="H18" t="str">
            <v>INFRASTRUCTURE</v>
          </cell>
          <cell r="AE18" t="str">
            <v>1.3) INFRASTRUCTURE</v>
          </cell>
          <cell r="AF18" t="str">
            <v>#,0.0</v>
          </cell>
        </row>
        <row r="19">
          <cell r="B19" t="str">
            <v>CCNP</v>
          </cell>
          <cell r="D19">
            <v>3</v>
          </cell>
          <cell r="H19" t="str">
            <v>Network coverage (min. 2G)</v>
          </cell>
          <cell r="I19" t="str">
            <v>% of population</v>
          </cell>
          <cell r="AE19" t="str">
            <v>1.3.1) Network coverage (min. 2G)</v>
          </cell>
          <cell r="AF19" t="str">
            <v>#,0.00</v>
          </cell>
        </row>
        <row r="20">
          <cell r="B20" t="str">
            <v>3GCP</v>
          </cell>
          <cell r="D20">
            <v>3</v>
          </cell>
          <cell r="H20" t="str">
            <v>Network coverage (min. 3G)</v>
          </cell>
          <cell r="I20" t="str">
            <v>% of population</v>
          </cell>
          <cell r="AE20" t="str">
            <v>1.3.2) Network coverage (min. 3G)</v>
          </cell>
          <cell r="AF20" t="str">
            <v>#,0.00</v>
          </cell>
        </row>
        <row r="21">
          <cell r="B21" t="str">
            <v>LTCP</v>
          </cell>
          <cell r="D21">
            <v>3</v>
          </cell>
          <cell r="H21" t="str">
            <v>Network coverage (min. 4G)</v>
          </cell>
          <cell r="I21" t="str">
            <v>% of population</v>
          </cell>
          <cell r="AE21" t="str">
            <v>1.3.3) Network coverage (min. 4G)</v>
          </cell>
          <cell r="AF21" t="str">
            <v>#,0.00</v>
          </cell>
        </row>
        <row r="22">
          <cell r="B22" t="str">
            <v>QLIA</v>
          </cell>
          <cell r="D22">
            <v>3</v>
          </cell>
          <cell r="H22" t="str">
            <v>Government initiatives to make Wi-Fi available</v>
          </cell>
          <cell r="I22" t="str">
            <v>Qualitative rating 0-2, 2=best</v>
          </cell>
          <cell r="AE22" t="str">
            <v>1.3.4) Government initiatives to make Wi-Fi available</v>
          </cell>
          <cell r="AF22" t="str">
            <v>#,##0</v>
          </cell>
        </row>
        <row r="23">
          <cell r="B23" t="str">
            <v>QLIB</v>
          </cell>
          <cell r="D23">
            <v>3</v>
          </cell>
          <cell r="H23" t="str">
            <v>Private sector initiatives to make Wi-Fi available</v>
          </cell>
          <cell r="I23" t="str">
            <v>Qualitative rating 0-2, 2=best</v>
          </cell>
          <cell r="AE23" t="str">
            <v>1.3.5) Private sector initiatives to make Wi-Fi available</v>
          </cell>
          <cell r="AF23" t="str">
            <v>#,##0</v>
          </cell>
        </row>
        <row r="24">
          <cell r="B24" t="str">
            <v>IXPS</v>
          </cell>
          <cell r="D24">
            <v>3</v>
          </cell>
          <cell r="H24" t="str">
            <v>Internet exchange points</v>
          </cell>
          <cell r="I24" t="str">
            <v>Number of IXPs per 10 million inhabitants</v>
          </cell>
          <cell r="AE24" t="str">
            <v>1.3.6) Internet exchange points</v>
          </cell>
          <cell r="AF24" t="str">
            <v>#,0.00</v>
          </cell>
        </row>
        <row r="25">
          <cell r="B25" t="str">
            <v>AVAILABILITY_04</v>
          </cell>
          <cell r="D25">
            <v>2</v>
          </cell>
          <cell r="H25" t="str">
            <v>ELECTRICITY</v>
          </cell>
          <cell r="AE25" t="str">
            <v>1.4) ELECTRICITY</v>
          </cell>
          <cell r="AF25" t="str">
            <v>#,0.0</v>
          </cell>
        </row>
        <row r="26">
          <cell r="B26" t="str">
            <v>ELUR</v>
          </cell>
          <cell r="D26">
            <v>3</v>
          </cell>
          <cell r="H26" t="str">
            <v>Urban electricity access</v>
          </cell>
          <cell r="I26" t="str">
            <v>% of population</v>
          </cell>
          <cell r="AE26" t="str">
            <v>1.4.1) Urban electricity access</v>
          </cell>
          <cell r="AF26" t="str">
            <v>#,0.00</v>
          </cell>
        </row>
        <row r="27">
          <cell r="B27" t="str">
            <v>ELRU</v>
          </cell>
          <cell r="D27">
            <v>3</v>
          </cell>
          <cell r="H27" t="str">
            <v>Rural electricity access</v>
          </cell>
          <cell r="I27" t="str">
            <v>% of population</v>
          </cell>
          <cell r="AE27" t="str">
            <v>1.4.2) Rural electricity access</v>
          </cell>
          <cell r="AF27" t="str">
            <v>#,0.00</v>
          </cell>
        </row>
        <row r="28">
          <cell r="B28" t="str">
            <v>AFFORDABILITY</v>
          </cell>
          <cell r="D28">
            <v>1</v>
          </cell>
          <cell r="H28" t="str">
            <v>AFFORDABILITY</v>
          </cell>
          <cell r="AE28" t="str">
            <v>2) AFFORDABILITY</v>
          </cell>
          <cell r="AF28" t="str">
            <v>#,0.0</v>
          </cell>
        </row>
        <row r="29">
          <cell r="B29" t="str">
            <v>AFFORDABILITY_01</v>
          </cell>
          <cell r="D29">
            <v>2</v>
          </cell>
          <cell r="H29" t="str">
            <v>PRICE</v>
          </cell>
          <cell r="AE29" t="str">
            <v>2.1) PRICE</v>
          </cell>
          <cell r="AF29" t="str">
            <v>#,0.0</v>
          </cell>
        </row>
        <row r="30">
          <cell r="B30" t="str">
            <v>SCHA</v>
          </cell>
          <cell r="D30">
            <v>3</v>
          </cell>
          <cell r="H30" t="str">
            <v>Smartphone cost (handset)</v>
          </cell>
          <cell r="I30" t="str">
            <v>Score of 0-100, 100=most affordable</v>
          </cell>
          <cell r="AE30" t="str">
            <v>2.1.1) Smartphone cost (handset)</v>
          </cell>
          <cell r="AF30" t="str">
            <v>#,0.0</v>
          </cell>
        </row>
        <row r="31">
          <cell r="B31" t="str">
            <v>MB5U</v>
          </cell>
          <cell r="D31">
            <v>3</v>
          </cell>
          <cell r="H31" t="str">
            <v>Mobile phone cost (prepaid tariff)</v>
          </cell>
          <cell r="I31" t="str">
            <v>% of monthly GNI per capita</v>
          </cell>
          <cell r="AE31" t="str">
            <v>2.1.2) Mobile phone cost (prepaid tariff)</v>
          </cell>
          <cell r="AF31" t="str">
            <v>#,0.00</v>
          </cell>
        </row>
        <row r="32">
          <cell r="B32" t="str">
            <v>MBPP</v>
          </cell>
          <cell r="D32">
            <v>3</v>
          </cell>
          <cell r="H32" t="str">
            <v>Mobile phone cost (postpaid tariff)</v>
          </cell>
          <cell r="I32" t="str">
            <v>% of monthly GNI per capita</v>
          </cell>
          <cell r="AE32" t="str">
            <v>2.1.3) Mobile phone cost (postpaid tariff)</v>
          </cell>
          <cell r="AF32" t="str">
            <v>#,0.00</v>
          </cell>
        </row>
        <row r="33">
          <cell r="B33" t="str">
            <v>FBBU</v>
          </cell>
          <cell r="D33">
            <v>3</v>
          </cell>
          <cell r="H33" t="str">
            <v>Fixed-line monthly broadband cost</v>
          </cell>
          <cell r="I33" t="str">
            <v>% of monthly GNI per capita</v>
          </cell>
          <cell r="AE33" t="str">
            <v>2.1.4) Fixed-line monthly broadband cost</v>
          </cell>
          <cell r="AF33" t="str">
            <v>#,0.00</v>
          </cell>
        </row>
        <row r="34">
          <cell r="B34" t="str">
            <v>AFFORDABILITY_02</v>
          </cell>
          <cell r="D34">
            <v>2</v>
          </cell>
          <cell r="H34" t="str">
            <v>COMPETITIVE ENVIRONMENT</v>
          </cell>
          <cell r="AE34" t="str">
            <v>2.2) COMPETITIVE ENVIRONMENT</v>
          </cell>
          <cell r="AF34" t="str">
            <v>#,0.0</v>
          </cell>
        </row>
        <row r="35">
          <cell r="B35" t="str">
            <v>ARPU</v>
          </cell>
          <cell r="D35">
            <v>3</v>
          </cell>
          <cell r="H35" t="str">
            <v>Average revenue per user (ARPU, annualized)</v>
          </cell>
          <cell r="I35" t="str">
            <v>USD</v>
          </cell>
          <cell r="AE35" t="str">
            <v>2.2.1) Average revenue per user (ARPU, annualized)</v>
          </cell>
          <cell r="AF35" t="str">
            <v>#,0.0</v>
          </cell>
        </row>
        <row r="36">
          <cell r="B36" t="str">
            <v>WLHH</v>
          </cell>
          <cell r="D36">
            <v>3</v>
          </cell>
          <cell r="H36" t="str">
            <v>Wireless operators' market share</v>
          </cell>
          <cell r="I36" t="str">
            <v>HHI score (0-10,000)</v>
          </cell>
          <cell r="AE36" t="str">
            <v>2.2.2) Wireless operators' market share</v>
          </cell>
          <cell r="AF36" t="str">
            <v>#,##0</v>
          </cell>
        </row>
        <row r="37">
          <cell r="B37" t="str">
            <v>BBHH</v>
          </cell>
          <cell r="D37">
            <v>3</v>
          </cell>
          <cell r="H37" t="str">
            <v>Broadband operators' market share</v>
          </cell>
          <cell r="I37" t="str">
            <v>HHI score (0-10,000)</v>
          </cell>
          <cell r="AE37" t="str">
            <v>2.2.3) Broadband operators' market share</v>
          </cell>
          <cell r="AF37" t="str">
            <v>#,##0</v>
          </cell>
        </row>
        <row r="38">
          <cell r="B38" t="str">
            <v>RELEVANCE</v>
          </cell>
          <cell r="D38">
            <v>1</v>
          </cell>
          <cell r="H38" t="str">
            <v>RELEVANCE</v>
          </cell>
          <cell r="AE38" t="str">
            <v>3) RELEVANCE</v>
          </cell>
          <cell r="AF38" t="str">
            <v>#,0.0</v>
          </cell>
        </row>
        <row r="39">
          <cell r="B39" t="str">
            <v>RELEVANCE_01</v>
          </cell>
          <cell r="D39">
            <v>2</v>
          </cell>
          <cell r="H39" t="str">
            <v>LOCAL CONTENT   </v>
          </cell>
          <cell r="AE39" t="str">
            <v>3.1) LOCAL CONTENT   </v>
          </cell>
          <cell r="AF39" t="str">
            <v>#,0.0</v>
          </cell>
        </row>
        <row r="40">
          <cell r="B40" t="str">
            <v>QLIC</v>
          </cell>
          <cell r="D40">
            <v>3</v>
          </cell>
          <cell r="H40" t="str">
            <v>Availability of basic information in the local language</v>
          </cell>
          <cell r="I40" t="str">
            <v>Qualitative rating 0-2, 2=best</v>
          </cell>
          <cell r="AE40" t="str">
            <v>3.1.1) Availability of basic information in the local language</v>
          </cell>
          <cell r="AF40" t="str">
            <v>#,##0</v>
          </cell>
        </row>
        <row r="41">
          <cell r="B41" t="str">
            <v>NWLL</v>
          </cell>
          <cell r="D41">
            <v>3</v>
          </cell>
          <cell r="H41" t="str">
            <v>Concentration of websites using country-level domains</v>
          </cell>
          <cell r="I41" t="str">
            <v>Qualitative rating 0-3, 3=best</v>
          </cell>
          <cell r="AE41" t="str">
            <v>3.1.2) Concentration of websites using country-level domains</v>
          </cell>
          <cell r="AF41" t="str">
            <v>#,##0</v>
          </cell>
        </row>
        <row r="42">
          <cell r="B42" t="str">
            <v>QLID</v>
          </cell>
          <cell r="D42">
            <v>3</v>
          </cell>
          <cell r="H42" t="str">
            <v>Availability of e-Government services in the local language</v>
          </cell>
          <cell r="I42" t="str">
            <v>Qualitative rating 0-2, 2=best</v>
          </cell>
          <cell r="AE42" t="str">
            <v>3.1.3) Availability of e-Government services in the local language</v>
          </cell>
          <cell r="AF42" t="str">
            <v>#,##0</v>
          </cell>
        </row>
        <row r="43">
          <cell r="B43" t="str">
            <v>RELEVANCE_02</v>
          </cell>
          <cell r="D43">
            <v>2</v>
          </cell>
          <cell r="H43" t="str">
            <v>RELEVANT CONTENT</v>
          </cell>
          <cell r="AE43" t="str">
            <v>3.2) RELEVANT CONTENT</v>
          </cell>
          <cell r="AF43" t="str">
            <v>#,0.0</v>
          </cell>
        </row>
        <row r="44">
          <cell r="B44" t="str">
            <v>QLIE</v>
          </cell>
          <cell r="D44">
            <v>3</v>
          </cell>
          <cell r="H44" t="str">
            <v>e-Finance content</v>
          </cell>
          <cell r="I44" t="str">
            <v>Qualitative rating 0-2, 2=best</v>
          </cell>
          <cell r="AE44" t="str">
            <v>3.2.1) e-Finance content</v>
          </cell>
          <cell r="AF44" t="str">
            <v>#,##0</v>
          </cell>
        </row>
        <row r="45">
          <cell r="B45" t="str">
            <v>SUR6</v>
          </cell>
          <cell r="D45">
            <v>3</v>
          </cell>
          <cell r="H45" t="str">
            <v>Value of e-finance</v>
          </cell>
          <cell r="I45" t="str">
            <v>%</v>
          </cell>
          <cell r="AE45" t="str">
            <v>3.2.2) Value of e-finance</v>
          </cell>
          <cell r="AF45" t="str">
            <v>#,0.0</v>
          </cell>
        </row>
        <row r="46">
          <cell r="B46" t="str">
            <v>QLIF</v>
          </cell>
          <cell r="D46">
            <v>3</v>
          </cell>
          <cell r="H46" t="str">
            <v>e-Health content</v>
          </cell>
          <cell r="I46" t="str">
            <v>Qualitative rating 0-3, 3=best</v>
          </cell>
          <cell r="AE46" t="str">
            <v>3.2.3) e-Health content</v>
          </cell>
          <cell r="AF46" t="str">
            <v>#,##0</v>
          </cell>
        </row>
        <row r="47">
          <cell r="B47" t="str">
            <v>SUR7</v>
          </cell>
          <cell r="D47">
            <v>3</v>
          </cell>
          <cell r="H47" t="str">
            <v>Value of e-health</v>
          </cell>
          <cell r="I47" t="str">
            <v>%</v>
          </cell>
          <cell r="AE47" t="str">
            <v>3.2.4) Value of e-health</v>
          </cell>
          <cell r="AF47" t="str">
            <v>#,0.0</v>
          </cell>
        </row>
        <row r="48">
          <cell r="B48" t="str">
            <v>SUR1</v>
          </cell>
          <cell r="D48">
            <v>3</v>
          </cell>
          <cell r="H48" t="str">
            <v>e-Entertainment usage</v>
          </cell>
          <cell r="I48" t="str">
            <v>%</v>
          </cell>
          <cell r="AE48" t="str">
            <v>3.2.5) e-Entertainment usage</v>
          </cell>
          <cell r="AF48" t="str">
            <v>#,0.0</v>
          </cell>
        </row>
        <row r="49">
          <cell r="B49" t="str">
            <v>ECOM</v>
          </cell>
          <cell r="D49">
            <v>3</v>
          </cell>
          <cell r="H49" t="str">
            <v>e-Commerce content</v>
          </cell>
          <cell r="I49" t="str">
            <v>Score of 0-100, 100=best</v>
          </cell>
          <cell r="AE49" t="str">
            <v>3.2.6) e-Commerce content</v>
          </cell>
          <cell r="AF49" t="str">
            <v>#,0.0</v>
          </cell>
        </row>
        <row r="50">
          <cell r="B50" t="str">
            <v>SUR4</v>
          </cell>
          <cell r="D50">
            <v>3</v>
          </cell>
          <cell r="H50" t="str">
            <v>Value of e-Commerce</v>
          </cell>
          <cell r="I50" t="str">
            <v>%</v>
          </cell>
          <cell r="AE50" t="str">
            <v>3.2.7) Value of e-Commerce</v>
          </cell>
          <cell r="AF50" t="str">
            <v>#,0.0</v>
          </cell>
        </row>
        <row r="51">
          <cell r="B51" t="str">
            <v>READINESS</v>
          </cell>
          <cell r="D51">
            <v>1</v>
          </cell>
          <cell r="H51" t="str">
            <v>READINESS</v>
          </cell>
          <cell r="AE51" t="str">
            <v>4) READINESS</v>
          </cell>
          <cell r="AF51" t="str">
            <v>#,0.0</v>
          </cell>
        </row>
        <row r="52">
          <cell r="B52" t="str">
            <v>READINESS_01</v>
          </cell>
          <cell r="D52">
            <v>2</v>
          </cell>
          <cell r="H52" t="str">
            <v>LITERACY</v>
          </cell>
          <cell r="AE52" t="str">
            <v>4.1) LITERACY</v>
          </cell>
          <cell r="AF52" t="str">
            <v>#,0.0</v>
          </cell>
        </row>
        <row r="53">
          <cell r="B53" t="str">
            <v>LITA</v>
          </cell>
          <cell r="D53">
            <v>3</v>
          </cell>
          <cell r="H53" t="str">
            <v>Level of literacy</v>
          </cell>
          <cell r="I53" t="str">
            <v>% of population</v>
          </cell>
          <cell r="AE53" t="str">
            <v>4.1.1) Level of literacy</v>
          </cell>
          <cell r="AF53" t="str">
            <v>#,0.0</v>
          </cell>
        </row>
        <row r="54">
          <cell r="B54" t="str">
            <v>MYSC</v>
          </cell>
          <cell r="D54">
            <v>3</v>
          </cell>
          <cell r="H54" t="str">
            <v>Educational attainment</v>
          </cell>
          <cell r="I54" t="str">
            <v>Years of schooling</v>
          </cell>
          <cell r="AE54" t="str">
            <v>4.1.2) Educational attainment</v>
          </cell>
          <cell r="AF54" t="str">
            <v>#,0.0</v>
          </cell>
        </row>
        <row r="55">
          <cell r="B55" t="str">
            <v>QLIG</v>
          </cell>
          <cell r="D55">
            <v>3</v>
          </cell>
          <cell r="H55" t="str">
            <v>Support for digital literacy</v>
          </cell>
          <cell r="I55" t="str">
            <v>Qualitative rating 0-3, 3=best</v>
          </cell>
          <cell r="AE55" t="str">
            <v>4.1.3) Support for digital literacy</v>
          </cell>
          <cell r="AF55" t="str">
            <v>#,##0</v>
          </cell>
        </row>
        <row r="56">
          <cell r="B56" t="str">
            <v>QLIH</v>
          </cell>
          <cell r="D56">
            <v>3</v>
          </cell>
          <cell r="H56" t="str">
            <v>Level of web accessibility</v>
          </cell>
          <cell r="I56" t="str">
            <v>Qualitative rating 0-4, 4=best</v>
          </cell>
          <cell r="AE56" t="str">
            <v>4.1.4) Level of web accessibility</v>
          </cell>
          <cell r="AF56" t="str">
            <v>#,##0</v>
          </cell>
        </row>
        <row r="57">
          <cell r="B57" t="str">
            <v>READINESS_02</v>
          </cell>
          <cell r="D57">
            <v>2</v>
          </cell>
          <cell r="H57" t="str">
            <v>TRUST &amp; SAFETY</v>
          </cell>
          <cell r="AE57" t="str">
            <v>4.2) TRUST &amp; SAFETY</v>
          </cell>
          <cell r="AF57" t="str">
            <v>#,0.0</v>
          </cell>
        </row>
        <row r="58">
          <cell r="B58" t="str">
            <v>QLII</v>
          </cell>
          <cell r="D58">
            <v>3</v>
          </cell>
          <cell r="H58" t="str">
            <v>Privacy regulations</v>
          </cell>
          <cell r="I58" t="str">
            <v>Qualitative rating 0-2, 2=best</v>
          </cell>
          <cell r="AE58" t="str">
            <v>4.2.1) Privacy regulations</v>
          </cell>
          <cell r="AF58" t="str">
            <v>#,##0</v>
          </cell>
        </row>
        <row r="59">
          <cell r="B59" t="str">
            <v>SURV</v>
          </cell>
          <cell r="D59">
            <v>3</v>
          </cell>
          <cell r="H59" t="str">
            <v>Trust in online privacy</v>
          </cell>
          <cell r="I59" t="str">
            <v>%</v>
          </cell>
          <cell r="AE59" t="str">
            <v>4.2.2) Trust in online privacy</v>
          </cell>
          <cell r="AF59" t="str">
            <v>#,0.0</v>
          </cell>
        </row>
        <row r="60">
          <cell r="B60" t="str">
            <v>SUR8</v>
          </cell>
          <cell r="D60">
            <v>3</v>
          </cell>
          <cell r="H60" t="str">
            <v>Trust in Government websites and apps</v>
          </cell>
          <cell r="I60" t="str">
            <v>%</v>
          </cell>
          <cell r="AE60" t="str">
            <v>4.2.3) Trust in Government websites and apps</v>
          </cell>
          <cell r="AF60" t="str">
            <v>#,0.0</v>
          </cell>
        </row>
        <row r="61">
          <cell r="B61" t="str">
            <v>SUR9</v>
          </cell>
          <cell r="D61">
            <v>3</v>
          </cell>
          <cell r="H61" t="str">
            <v>Trust in Non-government websites and apps</v>
          </cell>
          <cell r="I61" t="str">
            <v>%</v>
          </cell>
          <cell r="AE61" t="str">
            <v>4.2.4) Trust in Non-government websites and apps</v>
          </cell>
          <cell r="AF61" t="str">
            <v>#,0.0</v>
          </cell>
        </row>
        <row r="62">
          <cell r="B62" t="str">
            <v>SUR0</v>
          </cell>
          <cell r="D62">
            <v>3</v>
          </cell>
          <cell r="H62" t="str">
            <v>Trust in information from social media</v>
          </cell>
          <cell r="I62" t="str">
            <v>%</v>
          </cell>
          <cell r="AE62" t="str">
            <v>4.2.5) Trust in information from social media</v>
          </cell>
          <cell r="AF62" t="str">
            <v>#,0.0</v>
          </cell>
        </row>
        <row r="63">
          <cell r="B63" t="str">
            <v>SUR5</v>
          </cell>
          <cell r="D63">
            <v>3</v>
          </cell>
          <cell r="H63" t="str">
            <v>e-Commerce safety</v>
          </cell>
          <cell r="I63" t="str">
            <v>%</v>
          </cell>
          <cell r="AE63" t="str">
            <v>4.2.6) e-Commerce safety</v>
          </cell>
          <cell r="AF63" t="str">
            <v>#,0.0</v>
          </cell>
        </row>
        <row r="64">
          <cell r="B64" t="str">
            <v>READINESS_03</v>
          </cell>
          <cell r="D64">
            <v>2</v>
          </cell>
          <cell r="H64" t="str">
            <v>POLICY</v>
          </cell>
          <cell r="AE64" t="str">
            <v>4.3) POLICY</v>
          </cell>
          <cell r="AF64" t="str">
            <v>#,0.0</v>
          </cell>
        </row>
        <row r="65">
          <cell r="B65" t="str">
            <v>QLIN</v>
          </cell>
          <cell r="D65">
            <v>3</v>
          </cell>
          <cell r="H65" t="str">
            <v>National female e-inclusion policies</v>
          </cell>
          <cell r="I65" t="str">
            <v>Qualitative rating 0-4, 4=best</v>
          </cell>
          <cell r="AE65" t="str">
            <v>4.3.1) National female e-inclusion policies</v>
          </cell>
          <cell r="AF65" t="str">
            <v>#,##0</v>
          </cell>
        </row>
        <row r="66">
          <cell r="B66" t="str">
            <v>QLIO</v>
          </cell>
          <cell r="D66">
            <v>4</v>
          </cell>
          <cell r="H66" t="str">
            <v>Comprehensive female e-inclusion plan</v>
          </cell>
          <cell r="I66" t="str">
            <v>Qualitative rating 0-2, 2=best</v>
          </cell>
          <cell r="AE66" t="str">
            <v>4.3.1.1) Comprehensive female e-inclusion plan</v>
          </cell>
          <cell r="AF66" t="str">
            <v>#,##0</v>
          </cell>
        </row>
        <row r="67">
          <cell r="B67" t="str">
            <v>QLIP</v>
          </cell>
          <cell r="D67">
            <v>4</v>
          </cell>
          <cell r="H67" t="str">
            <v>Female digital skills training plan</v>
          </cell>
          <cell r="I67" t="str">
            <v>Qualitative rating 0-1, 1=best</v>
          </cell>
          <cell r="AE67" t="str">
            <v>4.3.1.2) Female digital skills training plan</v>
          </cell>
          <cell r="AF67" t="str">
            <v>#,##0</v>
          </cell>
        </row>
        <row r="68">
          <cell r="B68" t="str">
            <v>QLIQ</v>
          </cell>
          <cell r="D68">
            <v>4</v>
          </cell>
          <cell r="H68" t="str">
            <v>Female STEM education plan</v>
          </cell>
          <cell r="I68" t="str">
            <v>Qualitative rating 0-1, 1=best</v>
          </cell>
          <cell r="AE68" t="str">
            <v>4.3.1.3) Female STEM education plan</v>
          </cell>
          <cell r="AF68" t="str">
            <v>#,##0</v>
          </cell>
        </row>
        <row r="69">
          <cell r="B69" t="str">
            <v>QLIL</v>
          </cell>
          <cell r="D69">
            <v>3</v>
          </cell>
          <cell r="H69" t="str">
            <v>Government e-inclusion strategy</v>
          </cell>
          <cell r="I69" t="str">
            <v>Qualitative rating 0-2, 2=best</v>
          </cell>
          <cell r="AE69" t="str">
            <v>4.3.2) Government e-inclusion strategy</v>
          </cell>
          <cell r="AF69" t="str">
            <v>#,##0</v>
          </cell>
        </row>
        <row r="70">
          <cell r="B70" t="str">
            <v>QLIK</v>
          </cell>
          <cell r="D70">
            <v>3</v>
          </cell>
          <cell r="H70" t="str">
            <v>National broadband strategy</v>
          </cell>
          <cell r="I70" t="str">
            <v>Qualitative rating 0-2, 2=best</v>
          </cell>
          <cell r="AE70" t="str">
            <v>4.3.3) National broadband strategy</v>
          </cell>
          <cell r="AF70" t="str">
            <v>#,##0</v>
          </cell>
        </row>
        <row r="71">
          <cell r="B71" t="str">
            <v>QLIS</v>
          </cell>
          <cell r="D71">
            <v>3</v>
          </cell>
          <cell r="H71" t="str">
            <v>Funding for broadband buildout</v>
          </cell>
          <cell r="I71" t="str">
            <v>Qualitative rating 0-1, 1=best</v>
          </cell>
          <cell r="AE71" t="str">
            <v>4.3.4) Funding for broadband buildout</v>
          </cell>
          <cell r="AF71" t="str">
            <v>#,##0</v>
          </cell>
        </row>
        <row r="72">
          <cell r="B72" t="str">
            <v>QLIT</v>
          </cell>
          <cell r="D72">
            <v>3</v>
          </cell>
          <cell r="H72" t="str">
            <v>Spectrum policy approach</v>
          </cell>
          <cell r="I72" t="str">
            <v>Qualitative rating 0-2, 2=best</v>
          </cell>
          <cell r="AE72" t="str">
            <v>4.3.5) Spectrum policy approach</v>
          </cell>
          <cell r="AF72" t="str">
            <v>#,##0</v>
          </cell>
        </row>
        <row r="73">
          <cell r="B73" t="str">
            <v>QLIU</v>
          </cell>
          <cell r="D73">
            <v>4</v>
          </cell>
          <cell r="H73" t="str">
            <v>Technology-neutrality policy for spectrum use</v>
          </cell>
          <cell r="I73" t="str">
            <v>Qualitative rating 0-1, 1=best</v>
          </cell>
          <cell r="AE73" t="str">
            <v>4.3.5.1) Technology-neutrality policy for spectrum use</v>
          </cell>
          <cell r="AF73" t="str">
            <v>#,##0</v>
          </cell>
        </row>
        <row r="74">
          <cell r="B74" t="str">
            <v>QLIV</v>
          </cell>
          <cell r="D74">
            <v>4</v>
          </cell>
          <cell r="H74" t="str">
            <v>Unlicensed spectrum policy</v>
          </cell>
          <cell r="I74" t="str">
            <v>Qualitative rating 0-1, 1=best</v>
          </cell>
          <cell r="AE74" t="str">
            <v>4.3.5.2) Unlicensed spectrum policy</v>
          </cell>
          <cell r="AF74" t="str">
            <v>#,##0</v>
          </cell>
        </row>
        <row r="75">
          <cell r="B75" t="str">
            <v>IDID</v>
          </cell>
          <cell r="D75">
            <v>3</v>
          </cell>
          <cell r="H75" t="str">
            <v>National digital identification system</v>
          </cell>
          <cell r="I75" t="str">
            <v>Qualitative rating 0-2, 2=best</v>
          </cell>
          <cell r="AE75" t="str">
            <v>4.3.6) National digital identification system</v>
          </cell>
          <cell r="AF75" t="str">
            <v>#,##0</v>
          </cell>
        </row>
        <row r="76">
          <cell r="B76" t="str">
            <v>BG</v>
          </cell>
          <cell r="D76">
            <v>0</v>
          </cell>
          <cell r="H76" t="str">
            <v>-- BACKGROUND SERIES --</v>
          </cell>
          <cell r="AE76" t="str">
            <v>-- BACKGROUND SERIES --</v>
          </cell>
          <cell r="AF76" t="str">
            <v>#,0.0</v>
          </cell>
        </row>
        <row r="77">
          <cell r="B77" t="str">
            <v>GDPD</v>
          </cell>
          <cell r="D77">
            <v>3</v>
          </cell>
          <cell r="H77" t="str">
            <v>Nominal GDP</v>
          </cell>
          <cell r="I77" t="str">
            <v>USD billions</v>
          </cell>
          <cell r="AE77" t="str">
            <v>BG1) Nominal GDP</v>
          </cell>
          <cell r="AF77" t="str">
            <v>#,0.0</v>
          </cell>
        </row>
        <row r="78">
          <cell r="B78" t="str">
            <v>POPN</v>
          </cell>
          <cell r="D78">
            <v>3</v>
          </cell>
          <cell r="H78" t="str">
            <v>Population</v>
          </cell>
          <cell r="I78" t="str">
            <v>Millions</v>
          </cell>
          <cell r="AE78" t="str">
            <v>BG2) Population</v>
          </cell>
          <cell r="AF78" t="str">
            <v>#,0.0</v>
          </cell>
        </row>
        <row r="79">
          <cell r="B79" t="str">
            <v>UPOR</v>
          </cell>
          <cell r="D79">
            <v>3</v>
          </cell>
          <cell r="H79" t="str">
            <v>Urbanization rate</v>
          </cell>
          <cell r="I79" t="str">
            <v>% of population</v>
          </cell>
          <cell r="AE79" t="str">
            <v>BG3) Urbanization rate</v>
          </cell>
          <cell r="AF79" t="str">
            <v>#,0.0</v>
          </cell>
        </row>
        <row r="80">
          <cell r="B80" t="str">
            <v>GNIA</v>
          </cell>
          <cell r="D80">
            <v>3</v>
          </cell>
          <cell r="H80" t="str">
            <v>GNI per capita</v>
          </cell>
          <cell r="I80" t="str">
            <v>US$ per person</v>
          </cell>
          <cell r="AE80" t="str">
            <v>BG4) GNI per capita</v>
          </cell>
          <cell r="AF80" t="str">
            <v>#,##0</v>
          </cell>
        </row>
        <row r="81">
          <cell r="B81" t="str">
            <v>GINI</v>
          </cell>
          <cell r="D81">
            <v>3</v>
          </cell>
          <cell r="H81" t="str">
            <v>GINI coefficient</v>
          </cell>
          <cell r="I81" t="str">
            <v>Score, 0-100; 0 is perfect equality; 100 is perfect inequality</v>
          </cell>
          <cell r="AE81" t="str">
            <v>BG5) GINI coefficient</v>
          </cell>
          <cell r="AF81" t="str">
            <v>#,0.0</v>
          </cell>
        </row>
        <row r="82">
          <cell r="B82" t="str">
            <v>POVX</v>
          </cell>
          <cell r="D82">
            <v>3</v>
          </cell>
          <cell r="H82" t="str">
            <v>Population under the poverty line</v>
          </cell>
          <cell r="I82" t="str">
            <v>% of population</v>
          </cell>
          <cell r="AE82" t="str">
            <v>BG6) Population under the poverty line</v>
          </cell>
          <cell r="AF82" t="str">
            <v>#,0.0</v>
          </cell>
        </row>
        <row r="83">
          <cell r="B83" t="str">
            <v>ELTO</v>
          </cell>
          <cell r="D83">
            <v>3</v>
          </cell>
          <cell r="H83" t="str">
            <v>Total electricity access</v>
          </cell>
          <cell r="I83" t="str">
            <v>% of population</v>
          </cell>
          <cell r="AE83" t="str">
            <v>BG7) Total electricity access</v>
          </cell>
          <cell r="AF83" t="str">
            <v>#,0.00</v>
          </cell>
        </row>
        <row r="84">
          <cell r="B84" t="str">
            <v>CBLS</v>
          </cell>
          <cell r="D84">
            <v>3</v>
          </cell>
          <cell r="H84" t="str">
            <v>Cable landing stations</v>
          </cell>
          <cell r="I84" t="str">
            <v>Number of cable landing stations per 10 million inhabitants</v>
          </cell>
          <cell r="AE84" t="str">
            <v>BG8) Cable landing stations</v>
          </cell>
          <cell r="AF84" t="str">
            <v>#,0.0</v>
          </cell>
        </row>
        <row r="85">
          <cell r="B85" t="str">
            <v>SSIA</v>
          </cell>
          <cell r="D85">
            <v>3</v>
          </cell>
          <cell r="H85" t="str">
            <v>Percentage of schools with Internet access</v>
          </cell>
          <cell r="I85" t="str">
            <v>% of schools</v>
          </cell>
          <cell r="AE85" t="str">
            <v>BG9) Percentage of schools with Internet access</v>
          </cell>
          <cell r="AF85" t="str">
            <v>#,0.0</v>
          </cell>
        </row>
        <row r="86">
          <cell r="B86" t="str">
            <v>GPIX</v>
          </cell>
          <cell r="D86">
            <v>3</v>
          </cell>
          <cell r="H86" t="str">
            <v>Global Peace Index</v>
          </cell>
          <cell r="I86" t="str">
            <v>Score, 1-5; 1 = best</v>
          </cell>
          <cell r="AE86" t="str">
            <v>BG10) Global Peace Index</v>
          </cell>
          <cell r="AF86" t="str">
            <v>#,0.0</v>
          </cell>
        </row>
        <row r="87">
          <cell r="B87" t="str">
            <v>DEMX</v>
          </cell>
          <cell r="D87">
            <v>3</v>
          </cell>
          <cell r="H87" t="str">
            <v>Democracy Index</v>
          </cell>
          <cell r="I87" t="str">
            <v>Score, 0-10; 10 = best</v>
          </cell>
          <cell r="AE87" t="str">
            <v>BG11) Democracy Index</v>
          </cell>
          <cell r="AF87" t="str">
            <v>#,0.0</v>
          </cell>
        </row>
        <row r="88">
          <cell r="B88" t="str">
            <v>CPIS</v>
          </cell>
          <cell r="D88">
            <v>3</v>
          </cell>
          <cell r="H88" t="str">
            <v>Corruption Perceptions Index</v>
          </cell>
          <cell r="I88" t="str">
            <v>Score, 0-100; 100 = best</v>
          </cell>
          <cell r="AE88" t="str">
            <v>BG12) Corruption Perceptions Index</v>
          </cell>
          <cell r="AF88" t="str">
            <v>#,0.0</v>
          </cell>
        </row>
        <row r="89">
          <cell r="B89" t="str">
            <v>EBER</v>
          </cell>
          <cell r="D89">
            <v>3</v>
          </cell>
          <cell r="H89" t="str">
            <v>EIU Business Environment Rankings</v>
          </cell>
          <cell r="I89" t="str">
            <v>Score, 1-10, 10 = high</v>
          </cell>
          <cell r="AE89" t="str">
            <v>BG13) EIU Business Environment Rankings</v>
          </cell>
          <cell r="AF89" t="str">
            <v>#,0.0</v>
          </cell>
        </row>
        <row r="90">
          <cell r="B90" t="str">
            <v>UEGS</v>
          </cell>
          <cell r="D90">
            <v>3</v>
          </cell>
          <cell r="H90" t="str">
            <v>UN E-Government Development Index</v>
          </cell>
          <cell r="I90" t="str">
            <v>Score, 0-1; 1 = best</v>
          </cell>
          <cell r="AE90" t="str">
            <v>BG14) UN E-Government Development Index</v>
          </cell>
          <cell r="AF90" t="str">
            <v>#,0.0</v>
          </cell>
        </row>
        <row r="91">
          <cell r="B91" t="str">
            <v>OPPL</v>
          </cell>
          <cell r="D91">
            <v>3</v>
          </cell>
          <cell r="H91" t="str">
            <v>Internet users (population)</v>
          </cell>
          <cell r="I91" t="str">
            <v>Millions</v>
          </cell>
          <cell r="AE91" t="str">
            <v>BG15) Internet users (population)</v>
          </cell>
          <cell r="AF91" t="str">
            <v>#,0.00</v>
          </cell>
        </row>
        <row r="92">
          <cell r="B92" t="str">
            <v>OPPA</v>
          </cell>
          <cell r="D92">
            <v>3</v>
          </cell>
          <cell r="H92" t="str">
            <v>Offline population</v>
          </cell>
          <cell r="I92" t="str">
            <v>Millions</v>
          </cell>
          <cell r="AE92" t="str">
            <v>BG16) Offline population</v>
          </cell>
          <cell r="AF92" t="str">
            <v>#,0.00</v>
          </cell>
        </row>
        <row r="93">
          <cell r="B93" t="str">
            <v>QLIR</v>
          </cell>
          <cell r="D93">
            <v>3</v>
          </cell>
          <cell r="H93" t="str">
            <v>Plan addressing female-driven innovation and women-owned businesses</v>
          </cell>
          <cell r="I93" t="str">
            <v>Qualitative rating 0-1, 1=best</v>
          </cell>
          <cell r="AE93" t="str">
            <v>BG17) Plan addressing female-driven innovation and women-owned businesses</v>
          </cell>
          <cell r="AF93" t="str">
            <v>#,##0</v>
          </cell>
        </row>
        <row r="94">
          <cell r="B94" t="str">
            <v>FM01</v>
          </cell>
          <cell r="D94">
            <v>3</v>
          </cell>
          <cell r="H94" t="str">
            <v>Internet access gender gap</v>
          </cell>
          <cell r="I94" t="str">
            <v>Difference in percentage points</v>
          </cell>
          <cell r="AE94" t="str">
            <v>BG18) Internet access gender gap</v>
          </cell>
          <cell r="AF94" t="str">
            <v>#,0.0</v>
          </cell>
        </row>
        <row r="95">
          <cell r="B95" t="str">
            <v>FM02</v>
          </cell>
          <cell r="D95">
            <v>3</v>
          </cell>
          <cell r="H95" t="str">
            <v>Mobile phone access gender gap</v>
          </cell>
          <cell r="I95" t="str">
            <v>Difference in percentage points</v>
          </cell>
          <cell r="AE95" t="str">
            <v>BG19) Mobile phone access gender gap</v>
          </cell>
          <cell r="AF95" t="str">
            <v>#,0.0</v>
          </cell>
        </row>
        <row r="96">
          <cell r="B96" t="str">
            <v>INTW</v>
          </cell>
          <cell r="D96">
            <v>3</v>
          </cell>
          <cell r="H96" t="str">
            <v>Internet users (percent of population)</v>
          </cell>
          <cell r="I96" t="str">
            <v>% of population</v>
          </cell>
          <cell r="AE96" t="str">
            <v>BG20) Internet users (percent of population)</v>
          </cell>
          <cell r="AF96" t="str">
            <v>#,0.0</v>
          </cell>
        </row>
        <row r="97">
          <cell r="B97" t="str">
            <v>INTM</v>
          </cell>
          <cell r="D97">
            <v>3</v>
          </cell>
          <cell r="H97" t="str">
            <v>Male internet users</v>
          </cell>
          <cell r="I97" t="str">
            <v>% of male population</v>
          </cell>
          <cell r="AE97" t="str">
            <v>BG21) Male internet users</v>
          </cell>
          <cell r="AF97" t="str">
            <v>#,0.0</v>
          </cell>
        </row>
        <row r="98">
          <cell r="B98" t="str">
            <v>INTF</v>
          </cell>
          <cell r="D98">
            <v>3</v>
          </cell>
          <cell r="H98" t="str">
            <v>Female internet users</v>
          </cell>
          <cell r="I98" t="str">
            <v>% of female population</v>
          </cell>
          <cell r="AE98" t="str">
            <v>BG22) Female internet users</v>
          </cell>
          <cell r="AF98" t="str">
            <v>#,0.0</v>
          </cell>
        </row>
        <row r="99">
          <cell r="B99" t="str">
            <v>MOBM</v>
          </cell>
          <cell r="D99">
            <v>3</v>
          </cell>
          <cell r="H99" t="str">
            <v>Male mobile phone subscribers</v>
          </cell>
          <cell r="I99" t="str">
            <v>% of male population</v>
          </cell>
          <cell r="AE99" t="str">
            <v>BG23) Male mobile phone subscribers</v>
          </cell>
          <cell r="AF99" t="str">
            <v>#,0.0</v>
          </cell>
        </row>
        <row r="100">
          <cell r="B100" t="str">
            <v>MOBF</v>
          </cell>
          <cell r="D100">
            <v>3</v>
          </cell>
          <cell r="H100" t="str">
            <v>Female mobile phone subscribers</v>
          </cell>
          <cell r="I100" t="str">
            <v>% of female population</v>
          </cell>
          <cell r="AE100" t="str">
            <v>BG24) Female mobile phone subscribers</v>
          </cell>
          <cell r="AF100" t="str">
            <v>#,0.0</v>
          </cell>
        </row>
        <row r="101">
          <cell r="B101" t="str">
            <v>INTA</v>
          </cell>
          <cell r="D101">
            <v>3</v>
          </cell>
          <cell r="H101" t="str">
            <v>Total fixed line broadband subscribers</v>
          </cell>
          <cell r="I101" t="str">
            <v>Number of subscriptions</v>
          </cell>
          <cell r="AE101" t="str">
            <v>BG25) Total fixed line broadband subscribers</v>
          </cell>
          <cell r="AF101" t="str">
            <v>#,##0</v>
          </cell>
        </row>
      </sheetData>
      <sheetData sheetId="9"/>
      <sheetData sheetId="10">
        <row r="5">
          <cell r="AFA5">
            <v>59.6</v>
          </cell>
          <cell r="AFB5">
            <v>50.4</v>
          </cell>
          <cell r="AFC5">
            <v>78.2</v>
          </cell>
          <cell r="AFD5">
            <v>83.6</v>
          </cell>
          <cell r="AFE5">
            <v>81.599999999999994</v>
          </cell>
          <cell r="AFF5">
            <v>61.9</v>
          </cell>
          <cell r="AFG5">
            <v>81.400000000000006</v>
          </cell>
          <cell r="AFH5">
            <v>48</v>
          </cell>
          <cell r="AFI5">
            <v>56.1</v>
          </cell>
          <cell r="AFJ5">
            <v>79.7</v>
          </cell>
          <cell r="AFK5">
            <v>80.900000000000006</v>
          </cell>
          <cell r="AFL5">
            <v>43</v>
          </cell>
          <cell r="AFM5">
            <v>59.3</v>
          </cell>
          <cell r="AFN5">
            <v>58.1</v>
          </cell>
          <cell r="AFO5">
            <v>85.3</v>
          </cell>
          <cell r="AFP5">
            <v>83.4</v>
          </cell>
          <cell r="AFQ5">
            <v>74.3</v>
          </cell>
          <cell r="AFR5">
            <v>76.099999999999994</v>
          </cell>
          <cell r="AFS5">
            <v>29.3</v>
          </cell>
          <cell r="AFT5">
            <v>73.3</v>
          </cell>
          <cell r="AFU5">
            <v>54.7</v>
          </cell>
          <cell r="AFV5">
            <v>74.7</v>
          </cell>
          <cell r="AFW5">
            <v>85.9</v>
          </cell>
          <cell r="AFX5">
            <v>67.900000000000006</v>
          </cell>
          <cell r="AFY5">
            <v>70.599999999999994</v>
          </cell>
          <cell r="AFZ5">
            <v>63.5</v>
          </cell>
          <cell r="AGA5">
            <v>68.400000000000006</v>
          </cell>
          <cell r="AGB5">
            <v>81.5</v>
          </cell>
          <cell r="AGC5">
            <v>45.5</v>
          </cell>
          <cell r="AGD5">
            <v>85.3</v>
          </cell>
          <cell r="AGE5">
            <v>84.9</v>
          </cell>
          <cell r="AGF5">
            <v>82.7</v>
          </cell>
          <cell r="AGG5">
            <v>62.8</v>
          </cell>
          <cell r="AGH5">
            <v>80.3</v>
          </cell>
          <cell r="AGI5">
            <v>64.3</v>
          </cell>
          <cell r="AGJ5">
            <v>40.299999999999997</v>
          </cell>
          <cell r="AGK5">
            <v>80.7</v>
          </cell>
          <cell r="AGL5">
            <v>73.2</v>
          </cell>
          <cell r="AGM5">
            <v>67.2</v>
          </cell>
          <cell r="AGN5">
            <v>69.7</v>
          </cell>
          <cell r="AGO5">
            <v>81.7</v>
          </cell>
          <cell r="AGP5">
            <v>82.8</v>
          </cell>
          <cell r="AGQ5">
            <v>81.8</v>
          </cell>
          <cell r="AGR5">
            <v>63.9</v>
          </cell>
          <cell r="AGS5">
            <v>84.3</v>
          </cell>
          <cell r="AGT5">
            <v>70.8</v>
          </cell>
          <cell r="AGU5">
            <v>71.900000000000006</v>
          </cell>
          <cell r="AGV5">
            <v>67.099999999999994</v>
          </cell>
          <cell r="AGW5">
            <v>75.400000000000006</v>
          </cell>
          <cell r="AGX5">
            <v>38.5</v>
          </cell>
          <cell r="AGY5">
            <v>43.1</v>
          </cell>
          <cell r="AGZ5">
            <v>36.6</v>
          </cell>
          <cell r="AHA5">
            <v>76.2</v>
          </cell>
          <cell r="AHB5">
            <v>43.2</v>
          </cell>
          <cell r="AHC5">
            <v>73.400000000000006</v>
          </cell>
          <cell r="AHD5">
            <v>70.7</v>
          </cell>
          <cell r="AHE5">
            <v>67.400000000000006</v>
          </cell>
          <cell r="AHF5">
            <v>42.5</v>
          </cell>
          <cell r="AHG5">
            <v>59.3</v>
          </cell>
          <cell r="AHH5">
            <v>53.2</v>
          </cell>
          <cell r="AHI5">
            <v>60.9</v>
          </cell>
          <cell r="AHJ5">
            <v>80.5</v>
          </cell>
          <cell r="AHK5">
            <v>33</v>
          </cell>
          <cell r="AHL5">
            <v>64.8</v>
          </cell>
          <cell r="AHM5">
            <v>72.2</v>
          </cell>
          <cell r="AHN5">
            <v>57.8</v>
          </cell>
          <cell r="AHO5">
            <v>70.2</v>
          </cell>
          <cell r="AHP5">
            <v>69.7</v>
          </cell>
          <cell r="AHQ5">
            <v>64.599999999999994</v>
          </cell>
          <cell r="AHR5">
            <v>84.6</v>
          </cell>
          <cell r="AHS5">
            <v>84.2</v>
          </cell>
          <cell r="AHT5">
            <v>75.5</v>
          </cell>
          <cell r="AHU5">
            <v>80.8</v>
          </cell>
          <cell r="AHV5">
            <v>81.900000000000006</v>
          </cell>
          <cell r="AHW5">
            <v>56.2</v>
          </cell>
          <cell r="AHX5">
            <v>75.3</v>
          </cell>
          <cell r="AHY5">
            <v>53.4</v>
          </cell>
          <cell r="AHZ5">
            <v>38</v>
          </cell>
          <cell r="AIA5">
            <v>87.3</v>
          </cell>
          <cell r="AIB5">
            <v>71.900000000000006</v>
          </cell>
          <cell r="AIC5">
            <v>85.1</v>
          </cell>
          <cell r="AID5">
            <v>85.2</v>
          </cell>
          <cell r="AIE5">
            <v>69.400000000000006</v>
          </cell>
          <cell r="AIF5">
            <v>44.8</v>
          </cell>
          <cell r="AIG5">
            <v>89.5</v>
          </cell>
          <cell r="AIH5">
            <v>84.1</v>
          </cell>
          <cell r="AII5">
            <v>81.599999999999994</v>
          </cell>
          <cell r="AIJ5">
            <v>56.2</v>
          </cell>
          <cell r="AIK5">
            <v>75.7</v>
          </cell>
          <cell r="AIL5">
            <v>68</v>
          </cell>
          <cell r="AIM5">
            <v>75</v>
          </cell>
          <cell r="AIN5">
            <v>74.2</v>
          </cell>
          <cell r="AIO5">
            <v>51.5</v>
          </cell>
          <cell r="AIP5">
            <v>78.3</v>
          </cell>
          <cell r="AIQ5">
            <v>85.4</v>
          </cell>
          <cell r="AIR5">
            <v>86.3</v>
          </cell>
          <cell r="AIS5">
            <v>72.3</v>
          </cell>
          <cell r="AIT5">
            <v>56.9</v>
          </cell>
          <cell r="AIU5">
            <v>73.7</v>
          </cell>
          <cell r="AIV5">
            <v>50.5</v>
          </cell>
          <cell r="AIX5">
            <v>55.805377711685814</v>
          </cell>
          <cell r="AIY5" t="str">
            <v>n/a</v>
          </cell>
          <cell r="AIZ5">
            <v>78.640207700611995</v>
          </cell>
          <cell r="AJA5">
            <v>80.559562215051884</v>
          </cell>
          <cell r="AJB5">
            <v>82.740235928968474</v>
          </cell>
          <cell r="AJC5">
            <v>61.288479756342653</v>
          </cell>
          <cell r="AJD5">
            <v>82.635176072613092</v>
          </cell>
          <cell r="AJE5" t="str">
            <v>n/a</v>
          </cell>
          <cell r="AJF5">
            <v>53.263945404462476</v>
          </cell>
          <cell r="AJG5">
            <v>77.591006947349072</v>
          </cell>
          <cell r="AJH5">
            <v>82.355619586283225</v>
          </cell>
          <cell r="AJI5">
            <v>40.265964283881104</v>
          </cell>
          <cell r="AJJ5">
            <v>53.270939873996738</v>
          </cell>
          <cell r="AJK5">
            <v>51.227237284169306</v>
          </cell>
          <cell r="AJL5">
            <v>84.696028392634943</v>
          </cell>
          <cell r="AJM5">
            <v>85.131829064086588</v>
          </cell>
          <cell r="AJN5">
            <v>74.375835882145452</v>
          </cell>
          <cell r="AJO5">
            <v>75.890815255198689</v>
          </cell>
          <cell r="AJP5">
            <v>26.309518628449702</v>
          </cell>
          <cell r="AJQ5" t="str">
            <v>n/a</v>
          </cell>
          <cell r="AJR5">
            <v>54.067439636863412</v>
          </cell>
          <cell r="AJS5" t="str">
            <v>n/a</v>
          </cell>
          <cell r="AJT5">
            <v>86.760989790412211</v>
          </cell>
          <cell r="AJU5" t="str">
            <v>n/a</v>
          </cell>
          <cell r="AJV5" t="str">
            <v>n/a</v>
          </cell>
          <cell r="AJW5">
            <v>65.434172946358601</v>
          </cell>
          <cell r="AJX5">
            <v>67.525846435461872</v>
          </cell>
          <cell r="AJY5">
            <v>78.248717807410586</v>
          </cell>
          <cell r="AJZ5">
            <v>47.014313854888528</v>
          </cell>
          <cell r="AKA5" t="str">
            <v>n/a</v>
          </cell>
          <cell r="AKB5">
            <v>85.438179524189977</v>
          </cell>
          <cell r="AKC5">
            <v>83.471153443446767</v>
          </cell>
          <cell r="AKD5">
            <v>62.232420605719227</v>
          </cell>
          <cell r="AKE5">
            <v>79.255621544587541</v>
          </cell>
          <cell r="AKF5">
            <v>62.338293402748157</v>
          </cell>
          <cell r="AKG5" t="str">
            <v>n/a</v>
          </cell>
          <cell r="AKH5">
            <v>80.706364117593381</v>
          </cell>
          <cell r="AKI5">
            <v>69.01167921058213</v>
          </cell>
          <cell r="AKJ5">
            <v>68.045063952168434</v>
          </cell>
          <cell r="AKK5">
            <v>67.597641099789769</v>
          </cell>
          <cell r="AKL5">
            <v>80.861433062446068</v>
          </cell>
          <cell r="AKM5" t="str">
            <v>n/a</v>
          </cell>
          <cell r="AKN5">
            <v>81.138557049613468</v>
          </cell>
          <cell r="AKO5">
            <v>61.860657665500732</v>
          </cell>
          <cell r="AKP5">
            <v>84.033793169711643</v>
          </cell>
          <cell r="AKQ5" t="str">
            <v>n/a</v>
          </cell>
          <cell r="AKR5">
            <v>70.907582335943758</v>
          </cell>
          <cell r="AKS5">
            <v>63.398519559371884</v>
          </cell>
          <cell r="AKT5">
            <v>73.650724287626673</v>
          </cell>
          <cell r="AKU5">
            <v>37.203575877040237</v>
          </cell>
          <cell r="AKV5">
            <v>37.02203200188616</v>
          </cell>
          <cell r="AKW5">
            <v>36.764149446285515</v>
          </cell>
          <cell r="AKX5">
            <v>78.656782210819756</v>
          </cell>
          <cell r="AKY5" t="str">
            <v>n/a</v>
          </cell>
          <cell r="AKZ5">
            <v>73.987832578493155</v>
          </cell>
          <cell r="ALA5">
            <v>72.919645680057585</v>
          </cell>
          <cell r="ALB5">
            <v>66.243343527848026</v>
          </cell>
          <cell r="ALC5">
            <v>46.238996830508562</v>
          </cell>
          <cell r="ALD5">
            <v>57.212956491778023</v>
          </cell>
          <cell r="ALE5">
            <v>52.931864547747416</v>
          </cell>
          <cell r="ALF5">
            <v>54.33844263190263</v>
          </cell>
          <cell r="ALG5">
            <v>83.415287936746083</v>
          </cell>
          <cell r="ALH5" t="str">
            <v>n/a</v>
          </cell>
          <cell r="ALI5">
            <v>63.92332366468186</v>
          </cell>
          <cell r="ALJ5">
            <v>72.31366804115973</v>
          </cell>
          <cell r="ALK5">
            <v>54.488288539369549</v>
          </cell>
          <cell r="ALL5" t="str">
            <v>n/a</v>
          </cell>
          <cell r="ALM5">
            <v>68.92919553542994</v>
          </cell>
          <cell r="ALN5">
            <v>65.722896330581264</v>
          </cell>
          <cell r="ALO5">
            <v>84.96905886672613</v>
          </cell>
          <cell r="ALP5">
            <v>82.327593958184792</v>
          </cell>
          <cell r="ALQ5">
            <v>74.462225511006139</v>
          </cell>
          <cell r="ALR5">
            <v>80.083448517142429</v>
          </cell>
          <cell r="ALS5">
            <v>80.679967957955043</v>
          </cell>
          <cell r="ALT5">
            <v>51.801004989328376</v>
          </cell>
          <cell r="ALU5">
            <v>72.297461434888774</v>
          </cell>
          <cell r="ALV5">
            <v>54.367620888851377</v>
          </cell>
          <cell r="ALW5" t="str">
            <v>n/a</v>
          </cell>
          <cell r="ALX5">
            <v>89.083347708585151</v>
          </cell>
          <cell r="ALY5">
            <v>73.922760672433938</v>
          </cell>
          <cell r="ALZ5">
            <v>85.908852156416586</v>
          </cell>
          <cell r="AMA5">
            <v>83.525085702819084</v>
          </cell>
          <cell r="AMB5">
            <v>66.381697586451111</v>
          </cell>
          <cell r="AMC5">
            <v>49.184926127727636</v>
          </cell>
          <cell r="AMD5">
            <v>89.899024723084622</v>
          </cell>
          <cell r="AME5">
            <v>80.847139063652847</v>
          </cell>
          <cell r="AMF5">
            <v>81.103905149905273</v>
          </cell>
          <cell r="AMG5">
            <v>54.639799896761922</v>
          </cell>
          <cell r="AMH5">
            <v>77.769089906423858</v>
          </cell>
          <cell r="AMI5" t="str">
            <v>n/a</v>
          </cell>
          <cell r="AMJ5">
            <v>73.543600678044172</v>
          </cell>
          <cell r="AMK5">
            <v>74.182653092717715</v>
          </cell>
          <cell r="AML5">
            <v>51.954161719163451</v>
          </cell>
          <cell r="AMM5">
            <v>75.808994270223664</v>
          </cell>
          <cell r="AMN5">
            <v>85.330051591087695</v>
          </cell>
          <cell r="AMO5">
            <v>86.926866579394371</v>
          </cell>
          <cell r="AMP5" t="str">
            <v>n/a</v>
          </cell>
          <cell r="AMQ5">
            <v>61.246319560735941</v>
          </cell>
          <cell r="AMR5">
            <v>72.415651709155441</v>
          </cell>
          <cell r="AMS5">
            <v>44.840646264089102</v>
          </cell>
          <cell r="AMY5">
            <v>59.6</v>
          </cell>
          <cell r="ANC5" t="str">
            <v>73</v>
          </cell>
          <cell r="ANE5">
            <v>59.629832276894632</v>
          </cell>
          <cell r="ANF5">
            <v>50.422460715394458</v>
          </cell>
          <cell r="ANG5">
            <v>78.176077965467826</v>
          </cell>
          <cell r="ANH5">
            <v>83.575745770601387</v>
          </cell>
          <cell r="ANI5">
            <v>81.649197709980072</v>
          </cell>
          <cell r="ANJ5">
            <v>61.903888142460687</v>
          </cell>
          <cell r="ANK5">
            <v>81.444171125089568</v>
          </cell>
          <cell r="ANL5">
            <v>48.016248466876128</v>
          </cell>
          <cell r="ANM5">
            <v>56.129349874825635</v>
          </cell>
          <cell r="ANN5">
            <v>79.744573423580519</v>
          </cell>
          <cell r="ANO5">
            <v>80.928201035130115</v>
          </cell>
          <cell r="ANP5">
            <v>42.969541803616465</v>
          </cell>
          <cell r="ANQ5">
            <v>59.334953989981088</v>
          </cell>
          <cell r="ANR5">
            <v>58.147455176127863</v>
          </cell>
          <cell r="ANS5">
            <v>85.277101721528055</v>
          </cell>
          <cell r="ANT5">
            <v>83.356698871167751</v>
          </cell>
          <cell r="ANU5">
            <v>74.26246862663902</v>
          </cell>
          <cell r="ANV5">
            <v>76.129455700655953</v>
          </cell>
          <cell r="ANW5">
            <v>29.280288940157789</v>
          </cell>
          <cell r="ANX5">
            <v>73.251394689532503</v>
          </cell>
          <cell r="ANY5">
            <v>54.705676654490162</v>
          </cell>
          <cell r="ANZ5">
            <v>74.65254481125244</v>
          </cell>
          <cell r="AOA5">
            <v>85.918015218437503</v>
          </cell>
          <cell r="AOB5">
            <v>67.902685083337218</v>
          </cell>
          <cell r="AOC5">
            <v>70.591435504599843</v>
          </cell>
          <cell r="AOD5">
            <v>63.479275307171889</v>
          </cell>
          <cell r="AOE5">
            <v>68.405077493580094</v>
          </cell>
          <cell r="AOF5">
            <v>81.48245431088047</v>
          </cell>
          <cell r="AOG5">
            <v>45.483069605062973</v>
          </cell>
          <cell r="AOH5">
            <v>85.26491363006086</v>
          </cell>
          <cell r="AOI5">
            <v>84.900565739363245</v>
          </cell>
          <cell r="AOJ5">
            <v>82.668259958119421</v>
          </cell>
          <cell r="AOK5">
            <v>62.759338189472558</v>
          </cell>
          <cell r="AOL5">
            <v>80.2677867922921</v>
          </cell>
          <cell r="AOM5">
            <v>64.344432674370694</v>
          </cell>
          <cell r="AON5">
            <v>40.264473805990953</v>
          </cell>
          <cell r="AOO5">
            <v>80.694997147280432</v>
          </cell>
          <cell r="AOP5">
            <v>73.221733536750165</v>
          </cell>
          <cell r="AOQ5">
            <v>67.171992543379844</v>
          </cell>
          <cell r="AOR5">
            <v>69.650327505689688</v>
          </cell>
          <cell r="AOS5">
            <v>81.68434994009678</v>
          </cell>
          <cell r="AOT5">
            <v>82.800810226059312</v>
          </cell>
          <cell r="AOU5">
            <v>81.802463922068171</v>
          </cell>
          <cell r="AOV5">
            <v>63.866783070039212</v>
          </cell>
          <cell r="AOW5">
            <v>84.261583328671904</v>
          </cell>
          <cell r="AOX5">
            <v>70.829401683862727</v>
          </cell>
          <cell r="AOY5">
            <v>71.910550920681672</v>
          </cell>
          <cell r="AOZ5">
            <v>67.051820075746051</v>
          </cell>
          <cell r="APA5">
            <v>75.441397877690832</v>
          </cell>
          <cell r="APB5">
            <v>38.499433513615479</v>
          </cell>
          <cell r="APC5">
            <v>43.077802989232111</v>
          </cell>
          <cell r="APD5">
            <v>36.577841158267084</v>
          </cell>
          <cell r="APE5">
            <v>76.234257708541961</v>
          </cell>
          <cell r="APF5">
            <v>43.17165453275021</v>
          </cell>
          <cell r="APG5">
            <v>73.395706196324369</v>
          </cell>
          <cell r="APH5">
            <v>70.661492103731618</v>
          </cell>
          <cell r="API5">
            <v>67.370490076795775</v>
          </cell>
          <cell r="APJ5">
            <v>42.538412336122519</v>
          </cell>
          <cell r="APK5">
            <v>59.262621526114543</v>
          </cell>
          <cell r="APL5">
            <v>53.178882873817635</v>
          </cell>
          <cell r="APM5">
            <v>60.852574554382507</v>
          </cell>
          <cell r="APN5">
            <v>80.528969360904611</v>
          </cell>
          <cell r="APO5">
            <v>33.029493651901689</v>
          </cell>
          <cell r="APP5">
            <v>64.827845680300214</v>
          </cell>
          <cell r="APQ5">
            <v>72.235707028911577</v>
          </cell>
          <cell r="APR5">
            <v>57.784331459828131</v>
          </cell>
          <cell r="APS5">
            <v>70.223243305416048</v>
          </cell>
          <cell r="APT5">
            <v>69.709858957703489</v>
          </cell>
          <cell r="APU5">
            <v>64.580250238439092</v>
          </cell>
          <cell r="APV5">
            <v>84.586735015131794</v>
          </cell>
          <cell r="APW5">
            <v>84.221711167320819</v>
          </cell>
          <cell r="APX5">
            <v>75.52770138807773</v>
          </cell>
          <cell r="APY5">
            <v>80.823941057779834</v>
          </cell>
          <cell r="APZ5">
            <v>81.908897294929659</v>
          </cell>
          <cell r="AQA5">
            <v>56.185098903346628</v>
          </cell>
          <cell r="AQB5">
            <v>75.319915711389953</v>
          </cell>
          <cell r="AQC5">
            <v>53.411057577264906</v>
          </cell>
          <cell r="AQD5">
            <v>38.004561850715504</v>
          </cell>
          <cell r="AQE5">
            <v>87.262452676820345</v>
          </cell>
          <cell r="AQF5">
            <v>71.899195293669692</v>
          </cell>
          <cell r="AQG5">
            <v>85.143930463430507</v>
          </cell>
          <cell r="AQH5">
            <v>85.222215926863981</v>
          </cell>
          <cell r="AQI5">
            <v>69.443571995927272</v>
          </cell>
          <cell r="AQJ5">
            <v>44.796702407251374</v>
          </cell>
          <cell r="AQK5">
            <v>89.532736239172223</v>
          </cell>
          <cell r="AQL5">
            <v>84.067936515264535</v>
          </cell>
          <cell r="AQM5">
            <v>81.584642189456844</v>
          </cell>
          <cell r="AQN5">
            <v>56.160118217633496</v>
          </cell>
          <cell r="AQO5">
            <v>75.673415173469579</v>
          </cell>
          <cell r="AQP5">
            <v>68.006954765243847</v>
          </cell>
          <cell r="AQQ5">
            <v>75.026536326207861</v>
          </cell>
          <cell r="AQR5">
            <v>74.180523067727634</v>
          </cell>
          <cell r="AQS5">
            <v>51.474253727953425</v>
          </cell>
          <cell r="AQT5">
            <v>78.339168887195854</v>
          </cell>
          <cell r="AQU5">
            <v>85.43719124509974</v>
          </cell>
          <cell r="AQV5">
            <v>86.260982482478823</v>
          </cell>
          <cell r="AQW5">
            <v>72.31663760829683</v>
          </cell>
          <cell r="AQX5">
            <v>56.855137376338547</v>
          </cell>
          <cell r="AQY5">
            <v>73.702156595925857</v>
          </cell>
          <cell r="AQZ5">
            <v>50.48852835638192</v>
          </cell>
          <cell r="ARB5">
            <v>68.376999999999995</v>
          </cell>
          <cell r="ARC5">
            <v>51.323999999999998</v>
          </cell>
          <cell r="ARD5">
            <v>71.784999999999997</v>
          </cell>
          <cell r="ARE5">
            <v>70.78</v>
          </cell>
          <cell r="ARF5">
            <v>79.183000000000007</v>
          </cell>
          <cell r="ARG5">
            <v>82.210999999999999</v>
          </cell>
          <cell r="ARH5">
            <v>82.686000000000007</v>
          </cell>
          <cell r="ARI5">
            <v>74.540999999999997</v>
          </cell>
          <cell r="ARJ5">
            <v>71.218000000000004</v>
          </cell>
          <cell r="ARK5">
            <v>71.346999999999994</v>
          </cell>
          <cell r="ARL5">
            <v>64.622</v>
          </cell>
          <cell r="ARM5">
            <v>85.769000000000005</v>
          </cell>
          <cell r="ARN5">
            <v>64.641000000000005</v>
          </cell>
          <cell r="ARO5">
            <v>71.866</v>
          </cell>
          <cell r="ARP5">
            <v>49.353999999999999</v>
          </cell>
          <cell r="ARQ5">
            <v>81.36</v>
          </cell>
          <cell r="ARR5">
            <v>44.646999999999998</v>
          </cell>
          <cell r="ARS5">
            <v>63.298999999999999</v>
          </cell>
          <cell r="ART5">
            <v>70.578000000000003</v>
          </cell>
          <cell r="ARU5" t="str">
            <v>.</v>
          </cell>
          <cell r="ARV5" t="str">
            <v>.</v>
          </cell>
          <cell r="ARW5" t="str">
            <v>.</v>
          </cell>
          <cell r="ARY5" t="str">
            <v>.</v>
          </cell>
          <cell r="ARZ5" t="str">
            <v>.</v>
          </cell>
          <cell r="ASA5" t="str">
            <v>.</v>
          </cell>
          <cell r="ASB5" t="str">
            <v>.</v>
          </cell>
          <cell r="ASC5" t="str">
            <v>.</v>
          </cell>
          <cell r="ASD5" t="str">
            <v>.</v>
          </cell>
          <cell r="ASE5" t="str">
            <v>.</v>
          </cell>
          <cell r="ASF5" t="str">
            <v>.</v>
          </cell>
          <cell r="ASG5" t="str">
            <v>.</v>
          </cell>
          <cell r="ASH5" t="str">
            <v>.</v>
          </cell>
          <cell r="ASI5" t="str">
            <v>.</v>
          </cell>
          <cell r="ASJ5" t="str">
            <v>.</v>
          </cell>
          <cell r="ASK5" t="str">
            <v>.</v>
          </cell>
          <cell r="ASL5" t="str">
            <v>.</v>
          </cell>
          <cell r="ASM5" t="str">
            <v>.</v>
          </cell>
          <cell r="ASN5" t="str">
            <v>.</v>
          </cell>
          <cell r="ASO5" t="str">
            <v>.</v>
          </cell>
          <cell r="ASP5" t="str">
            <v>.</v>
          </cell>
          <cell r="ASQ5" t="str">
            <v>.</v>
          </cell>
          <cell r="ASR5" t="str">
            <v>.</v>
          </cell>
          <cell r="ASS5" t="str">
            <v>.</v>
          </cell>
          <cell r="AST5" t="str">
            <v>.</v>
          </cell>
          <cell r="ASX5" t="str">
            <v>73</v>
          </cell>
          <cell r="ASY5" t="str">
            <v>87</v>
          </cell>
          <cell r="ASZ5" t="str">
            <v>33</v>
          </cell>
          <cell r="ATA5" t="str">
            <v>15</v>
          </cell>
          <cell r="ATB5" t="str">
            <v>=22</v>
          </cell>
          <cell r="ATC5" t="str">
            <v>71</v>
          </cell>
          <cell r="ATD5" t="str">
            <v>25</v>
          </cell>
          <cell r="ATE5" t="str">
            <v>88</v>
          </cell>
          <cell r="ATF5" t="str">
            <v>81</v>
          </cell>
          <cell r="ATG5" t="str">
            <v>31</v>
          </cell>
          <cell r="ATH5" t="str">
            <v>26</v>
          </cell>
          <cell r="ATI5" t="str">
            <v>93</v>
          </cell>
          <cell r="ATJ5" t="str">
            <v>=74</v>
          </cell>
          <cell r="ATK5" t="str">
            <v>76</v>
          </cell>
          <cell r="ATL5" t="str">
            <v>=6</v>
          </cell>
          <cell r="ATM5" t="str">
            <v>16</v>
          </cell>
          <cell r="ATN5" t="str">
            <v>42</v>
          </cell>
          <cell r="ATO5" t="str">
            <v>35</v>
          </cell>
          <cell r="ATP5" t="str">
            <v>100</v>
          </cell>
          <cell r="ATQ5" t="str">
            <v>46</v>
          </cell>
          <cell r="ATR5" t="str">
            <v>82</v>
          </cell>
          <cell r="ATS5" t="str">
            <v>41</v>
          </cell>
          <cell r="ATT5" t="str">
            <v>4</v>
          </cell>
          <cell r="ATU5" t="str">
            <v>61</v>
          </cell>
          <cell r="ATV5" t="str">
            <v>54</v>
          </cell>
          <cell r="ATW5" t="str">
            <v>69</v>
          </cell>
          <cell r="ATX5" t="str">
            <v>59</v>
          </cell>
          <cell r="ATY5" t="str">
            <v>24</v>
          </cell>
          <cell r="ATZ5" t="str">
            <v>89</v>
          </cell>
          <cell r="AUA5" t="str">
            <v>=6</v>
          </cell>
          <cell r="AUB5" t="str">
            <v>10</v>
          </cell>
          <cell r="AUC5" t="str">
            <v>18</v>
          </cell>
          <cell r="AUD5" t="str">
            <v>70</v>
          </cell>
          <cell r="AUE5" t="str">
            <v>30</v>
          </cell>
          <cell r="AUF5" t="str">
            <v>67</v>
          </cell>
          <cell r="AUG5" t="str">
            <v>95</v>
          </cell>
          <cell r="AUH5" t="str">
            <v>28</v>
          </cell>
          <cell r="AUI5" t="str">
            <v>47</v>
          </cell>
          <cell r="AUJ5" t="str">
            <v>63</v>
          </cell>
          <cell r="AUK5" t="str">
            <v>=56</v>
          </cell>
          <cell r="AUL5" t="str">
            <v>21</v>
          </cell>
          <cell r="AUM5" t="str">
            <v>17</v>
          </cell>
          <cell r="AUN5" t="str">
            <v>20</v>
          </cell>
          <cell r="AUO5" t="str">
            <v>68</v>
          </cell>
          <cell r="AUP5" t="str">
            <v>12</v>
          </cell>
          <cell r="AUQ5" t="str">
            <v>52</v>
          </cell>
          <cell r="AUR5" t="str">
            <v>=50</v>
          </cell>
          <cell r="AUS5" t="str">
            <v>64</v>
          </cell>
          <cell r="AUT5" t="str">
            <v>38</v>
          </cell>
          <cell r="AUU5" t="str">
            <v>96</v>
          </cell>
          <cell r="AUV5" t="str">
            <v>92</v>
          </cell>
          <cell r="AUW5" t="str">
            <v>98</v>
          </cell>
          <cell r="AUX5" t="str">
            <v>34</v>
          </cell>
          <cell r="AUY5" t="str">
            <v>91</v>
          </cell>
          <cell r="AUZ5" t="str">
            <v>45</v>
          </cell>
          <cell r="AVA5" t="str">
            <v>53</v>
          </cell>
          <cell r="AVB5" t="str">
            <v>62</v>
          </cell>
          <cell r="AVC5" t="str">
            <v>94</v>
          </cell>
          <cell r="AVD5" t="str">
            <v>=74</v>
          </cell>
          <cell r="AVE5" t="str">
            <v>84</v>
          </cell>
          <cell r="AVF5" t="str">
            <v>72</v>
          </cell>
          <cell r="AVG5" t="str">
            <v>29</v>
          </cell>
          <cell r="AVH5" t="str">
            <v>99</v>
          </cell>
          <cell r="AVI5" t="str">
            <v>65</v>
          </cell>
          <cell r="AVJ5" t="str">
            <v>49</v>
          </cell>
          <cell r="AVK5" t="str">
            <v>77</v>
          </cell>
          <cell r="AVL5" t="str">
            <v>55</v>
          </cell>
          <cell r="AVM5" t="str">
            <v>=56</v>
          </cell>
          <cell r="AVN5" t="str">
            <v>66</v>
          </cell>
          <cell r="AVO5" t="str">
            <v>11</v>
          </cell>
          <cell r="AVP5" t="str">
            <v>13</v>
          </cell>
          <cell r="AVQ5" t="str">
            <v>37</v>
          </cell>
          <cell r="AVR5" t="str">
            <v>27</v>
          </cell>
          <cell r="AVS5" t="str">
            <v>19</v>
          </cell>
          <cell r="AVT5" t="str">
            <v>=79</v>
          </cell>
          <cell r="AVU5" t="str">
            <v>39</v>
          </cell>
          <cell r="AVV5" t="str">
            <v>83</v>
          </cell>
          <cell r="AVW5" t="str">
            <v>97</v>
          </cell>
          <cell r="AVX5" t="str">
            <v>2</v>
          </cell>
          <cell r="AVY5" t="str">
            <v>=50</v>
          </cell>
          <cell r="AVZ5" t="str">
            <v>9</v>
          </cell>
          <cell r="AWA5" t="str">
            <v>8</v>
          </cell>
          <cell r="AWB5" t="str">
            <v>58</v>
          </cell>
          <cell r="AWC5" t="str">
            <v>90</v>
          </cell>
          <cell r="AWD5" t="str">
            <v>1</v>
          </cell>
          <cell r="AWE5" t="str">
            <v>14</v>
          </cell>
          <cell r="AWF5" t="str">
            <v>=22</v>
          </cell>
          <cell r="AWG5" t="str">
            <v>=79</v>
          </cell>
          <cell r="AWH5" t="str">
            <v>36</v>
          </cell>
          <cell r="AWI5" t="str">
            <v>60</v>
          </cell>
          <cell r="AWJ5" t="str">
            <v>40</v>
          </cell>
          <cell r="AWK5" t="str">
            <v>43</v>
          </cell>
          <cell r="AWL5" t="str">
            <v>85</v>
          </cell>
          <cell r="AWM5" t="str">
            <v>32</v>
          </cell>
          <cell r="AWN5" t="str">
            <v>5</v>
          </cell>
          <cell r="AWO5" t="str">
            <v>3</v>
          </cell>
          <cell r="AWP5" t="str">
            <v>48</v>
          </cell>
          <cell r="AWQ5" t="str">
            <v>78</v>
          </cell>
          <cell r="AWR5" t="str">
            <v>44</v>
          </cell>
          <cell r="AWS5" t="str">
            <v>86</v>
          </cell>
        </row>
        <row r="6">
          <cell r="AFA6">
            <v>57</v>
          </cell>
          <cell r="AFB6">
            <v>34.5</v>
          </cell>
          <cell r="AFC6">
            <v>70.5</v>
          </cell>
          <cell r="AFD6">
            <v>78</v>
          </cell>
          <cell r="AFE6">
            <v>78.099999999999994</v>
          </cell>
          <cell r="AFF6">
            <v>56.5</v>
          </cell>
          <cell r="AFG6">
            <v>78.099999999999994</v>
          </cell>
          <cell r="AFH6">
            <v>34.6</v>
          </cell>
          <cell r="AFI6">
            <v>47.6</v>
          </cell>
          <cell r="AFJ6">
            <v>68.900000000000006</v>
          </cell>
          <cell r="AFK6">
            <v>78.900000000000006</v>
          </cell>
          <cell r="AFL6">
            <v>26.4</v>
          </cell>
          <cell r="AFM6">
            <v>55.3</v>
          </cell>
          <cell r="AFN6">
            <v>43.2</v>
          </cell>
          <cell r="AFO6">
            <v>78.099999999999994</v>
          </cell>
          <cell r="AFP6">
            <v>73.7</v>
          </cell>
          <cell r="AFQ6">
            <v>71.099999999999994</v>
          </cell>
          <cell r="AFR6">
            <v>66.5</v>
          </cell>
          <cell r="AFS6">
            <v>14.6</v>
          </cell>
          <cell r="AFT6">
            <v>58.8</v>
          </cell>
          <cell r="AFU6">
            <v>45.4</v>
          </cell>
          <cell r="AFV6">
            <v>77.099999999999994</v>
          </cell>
          <cell r="AFW6">
            <v>83.4</v>
          </cell>
          <cell r="AFX6">
            <v>64.8</v>
          </cell>
          <cell r="AFY6">
            <v>63.5</v>
          </cell>
          <cell r="AFZ6">
            <v>64.2</v>
          </cell>
          <cell r="AGA6">
            <v>60.1</v>
          </cell>
          <cell r="AGB6">
            <v>82.7</v>
          </cell>
          <cell r="AGC6">
            <v>34.299999999999997</v>
          </cell>
          <cell r="AGD6">
            <v>80.7</v>
          </cell>
          <cell r="AGE6">
            <v>76.3</v>
          </cell>
          <cell r="AGF6">
            <v>78.8</v>
          </cell>
          <cell r="AGG6">
            <v>54.4</v>
          </cell>
          <cell r="AGH6">
            <v>72.8</v>
          </cell>
          <cell r="AGI6">
            <v>60.2</v>
          </cell>
          <cell r="AGJ6">
            <v>23.4</v>
          </cell>
          <cell r="AGK6">
            <v>79.900000000000006</v>
          </cell>
          <cell r="AGL6">
            <v>56.8</v>
          </cell>
          <cell r="AGM6">
            <v>64.2</v>
          </cell>
          <cell r="AGN6">
            <v>66.7</v>
          </cell>
          <cell r="AGO6">
            <v>73.5</v>
          </cell>
          <cell r="AGP6">
            <v>75.900000000000006</v>
          </cell>
          <cell r="AGQ6">
            <v>75.2</v>
          </cell>
          <cell r="AGR6">
            <v>60.1</v>
          </cell>
          <cell r="AGS6">
            <v>79.599999999999994</v>
          </cell>
          <cell r="AGT6">
            <v>70.2</v>
          </cell>
          <cell r="AGU6">
            <v>72</v>
          </cell>
          <cell r="AGV6">
            <v>56.3</v>
          </cell>
          <cell r="AGW6">
            <v>73.599999999999994</v>
          </cell>
          <cell r="AGX6">
            <v>19.5</v>
          </cell>
          <cell r="AGY6">
            <v>30.2</v>
          </cell>
          <cell r="AGZ6">
            <v>22.7</v>
          </cell>
          <cell r="AHA6">
            <v>68.2</v>
          </cell>
          <cell r="AHB6">
            <v>29.2</v>
          </cell>
          <cell r="AHC6">
            <v>66.099999999999994</v>
          </cell>
          <cell r="AHD6">
            <v>63.7</v>
          </cell>
          <cell r="AHE6">
            <v>67.8</v>
          </cell>
          <cell r="AHF6">
            <v>23.4</v>
          </cell>
          <cell r="AHG6">
            <v>45.6</v>
          </cell>
          <cell r="AHH6">
            <v>40.1</v>
          </cell>
          <cell r="AHI6">
            <v>52.9</v>
          </cell>
          <cell r="AHJ6">
            <v>83</v>
          </cell>
          <cell r="AHK6">
            <v>20.100000000000001</v>
          </cell>
          <cell r="AHL6">
            <v>44</v>
          </cell>
          <cell r="AHM6">
            <v>70.3</v>
          </cell>
          <cell r="AHN6">
            <v>38.4</v>
          </cell>
          <cell r="AHO6">
            <v>60.8</v>
          </cell>
          <cell r="AHP6">
            <v>61.2</v>
          </cell>
          <cell r="AHQ6">
            <v>63</v>
          </cell>
          <cell r="AHR6">
            <v>75.5</v>
          </cell>
          <cell r="AHS6">
            <v>80.900000000000006</v>
          </cell>
          <cell r="AHT6">
            <v>75.900000000000006</v>
          </cell>
          <cell r="AHU6">
            <v>78.900000000000006</v>
          </cell>
          <cell r="AHV6">
            <v>71.8</v>
          </cell>
          <cell r="AHW6">
            <v>46</v>
          </cell>
          <cell r="AHX6">
            <v>71.599999999999994</v>
          </cell>
          <cell r="AHY6">
            <v>45.8</v>
          </cell>
          <cell r="AHZ6">
            <v>26.7</v>
          </cell>
          <cell r="AIA6">
            <v>92.7</v>
          </cell>
          <cell r="AIB6">
            <v>65</v>
          </cell>
          <cell r="AIC6">
            <v>82.9</v>
          </cell>
          <cell r="AID6">
            <v>84</v>
          </cell>
          <cell r="AIE6">
            <v>62.2</v>
          </cell>
          <cell r="AIF6">
            <v>32.4</v>
          </cell>
          <cell r="AIG6">
            <v>85.2</v>
          </cell>
          <cell r="AIH6">
            <v>85</v>
          </cell>
          <cell r="AII6">
            <v>78.8</v>
          </cell>
          <cell r="AIJ6">
            <v>35.700000000000003</v>
          </cell>
          <cell r="AIK6">
            <v>73.3</v>
          </cell>
          <cell r="AIL6">
            <v>64.8</v>
          </cell>
          <cell r="AIM6">
            <v>70.2</v>
          </cell>
          <cell r="AIN6">
            <v>75.8</v>
          </cell>
          <cell r="AIO6">
            <v>31</v>
          </cell>
          <cell r="AIP6">
            <v>70.400000000000006</v>
          </cell>
          <cell r="AIQ6">
            <v>78.8</v>
          </cell>
          <cell r="AIR6">
            <v>78.099999999999994</v>
          </cell>
          <cell r="AIS6">
            <v>68.2</v>
          </cell>
          <cell r="AIT6">
            <v>53.2</v>
          </cell>
          <cell r="AIU6">
            <v>64.599999999999994</v>
          </cell>
          <cell r="AIV6">
            <v>39.4</v>
          </cell>
          <cell r="AIX6">
            <v>55.586698563764806</v>
          </cell>
          <cell r="AIY6" t="str">
            <v>n/a</v>
          </cell>
          <cell r="AIZ6">
            <v>71.329023461044471</v>
          </cell>
          <cell r="AJA6">
            <v>79.311294500554794</v>
          </cell>
          <cell r="AJB6">
            <v>79.955768587671827</v>
          </cell>
          <cell r="AJC6">
            <v>53.599001341230121</v>
          </cell>
          <cell r="AJD6">
            <v>78.768089669572305</v>
          </cell>
          <cell r="AJE6" t="str">
            <v>n/a</v>
          </cell>
          <cell r="AJF6">
            <v>48.612997634860889</v>
          </cell>
          <cell r="AJG6">
            <v>69.149054417017965</v>
          </cell>
          <cell r="AJH6">
            <v>79.685275710979553</v>
          </cell>
          <cell r="AJI6">
            <v>21.398189187548578</v>
          </cell>
          <cell r="AJJ6">
            <v>50.832018888308461</v>
          </cell>
          <cell r="AJK6">
            <v>39.88818670893675</v>
          </cell>
          <cell r="AJL6">
            <v>78.212474771992916</v>
          </cell>
          <cell r="AJM6">
            <v>74.192073742873276</v>
          </cell>
          <cell r="AJN6">
            <v>69.767933001605812</v>
          </cell>
          <cell r="AJO6">
            <v>67.408954188600006</v>
          </cell>
          <cell r="AJP6">
            <v>12.623490659970283</v>
          </cell>
          <cell r="AJQ6" t="str">
            <v>n/a</v>
          </cell>
          <cell r="AJR6">
            <v>47.05102971010669</v>
          </cell>
          <cell r="AJS6" t="str">
            <v>n/a</v>
          </cell>
          <cell r="AJT6">
            <v>85.276098519813402</v>
          </cell>
          <cell r="AJU6" t="str">
            <v>n/a</v>
          </cell>
          <cell r="AJV6" t="str">
            <v>n/a</v>
          </cell>
          <cell r="AJW6">
            <v>59.815548234813079</v>
          </cell>
          <cell r="AJX6">
            <v>59.827643478441708</v>
          </cell>
          <cell r="AJY6">
            <v>77.989226505302284</v>
          </cell>
          <cell r="AJZ6">
            <v>33.434878784607903</v>
          </cell>
          <cell r="AKA6" t="str">
            <v>n/a</v>
          </cell>
          <cell r="AKB6">
            <v>77.173819973217363</v>
          </cell>
          <cell r="AKC6">
            <v>78.133425828999165</v>
          </cell>
          <cell r="AKD6">
            <v>55.664419079904619</v>
          </cell>
          <cell r="AKE6">
            <v>70.670805841356781</v>
          </cell>
          <cell r="AKF6">
            <v>59.292502985900505</v>
          </cell>
          <cell r="AKG6" t="str">
            <v>n/a</v>
          </cell>
          <cell r="AKH6">
            <v>79.14316375605793</v>
          </cell>
          <cell r="AKI6">
            <v>55.388229153349947</v>
          </cell>
          <cell r="AKJ6">
            <v>62.185268058599227</v>
          </cell>
          <cell r="AKK6">
            <v>63.757260212039419</v>
          </cell>
          <cell r="AKL6">
            <v>71.965107340913733</v>
          </cell>
          <cell r="AKM6" t="str">
            <v>n/a</v>
          </cell>
          <cell r="AKN6">
            <v>74.29408042648376</v>
          </cell>
          <cell r="AKO6">
            <v>61.996076948950126</v>
          </cell>
          <cell r="AKP6">
            <v>80.977732830192181</v>
          </cell>
          <cell r="AKQ6" t="str">
            <v>n/a</v>
          </cell>
          <cell r="AKR6">
            <v>72.120632794471646</v>
          </cell>
          <cell r="AKS6">
            <v>52.704370340958121</v>
          </cell>
          <cell r="AKT6">
            <v>72.587354116005017</v>
          </cell>
          <cell r="AKU6">
            <v>18.713974566979584</v>
          </cell>
          <cell r="AKV6">
            <v>28.495671997043647</v>
          </cell>
          <cell r="AKW6">
            <v>21.879820498120409</v>
          </cell>
          <cell r="AKX6">
            <v>70.829593325673784</v>
          </cell>
          <cell r="AKY6" t="str">
            <v>n/a</v>
          </cell>
          <cell r="AKZ6">
            <v>67.362811332389299</v>
          </cell>
          <cell r="ALA6">
            <v>62.130897408050181</v>
          </cell>
          <cell r="ALB6">
            <v>66.185246389314585</v>
          </cell>
          <cell r="ALC6">
            <v>26.817604977358844</v>
          </cell>
          <cell r="ALD6">
            <v>45.098864818579919</v>
          </cell>
          <cell r="ALE6">
            <v>43.261877516768095</v>
          </cell>
          <cell r="ALF6">
            <v>47.304860346584874</v>
          </cell>
          <cell r="ALG6">
            <v>84.374354860572396</v>
          </cell>
          <cell r="ALH6" t="str">
            <v>n/a</v>
          </cell>
          <cell r="ALI6">
            <v>44.842126104690863</v>
          </cell>
          <cell r="ALJ6">
            <v>70.453298229593571</v>
          </cell>
          <cell r="ALK6">
            <v>35.80365213230823</v>
          </cell>
          <cell r="ALL6" t="str">
            <v>n/a</v>
          </cell>
          <cell r="ALM6">
            <v>60.145701748500755</v>
          </cell>
          <cell r="ALN6">
            <v>64.601476813143748</v>
          </cell>
          <cell r="ALO6">
            <v>75.829085483649692</v>
          </cell>
          <cell r="ALP6">
            <v>76.331114742381402</v>
          </cell>
          <cell r="ALQ6">
            <v>75.596668153777074</v>
          </cell>
          <cell r="ALR6">
            <v>78.82936363522731</v>
          </cell>
          <cell r="ALS6">
            <v>72.270743801271692</v>
          </cell>
          <cell r="ALT6">
            <v>40.494409733700778</v>
          </cell>
          <cell r="ALU6">
            <v>69.353366197571745</v>
          </cell>
          <cell r="ALV6">
            <v>46.637406514296416</v>
          </cell>
          <cell r="ALW6" t="str">
            <v>n/a</v>
          </cell>
          <cell r="ALX6">
            <v>96.497788615306121</v>
          </cell>
          <cell r="ALY6">
            <v>67.739931924549779</v>
          </cell>
          <cell r="ALZ6">
            <v>83.312305514013246</v>
          </cell>
          <cell r="AMA6">
            <v>77.813608941719053</v>
          </cell>
          <cell r="AMB6">
            <v>58.768122017660914</v>
          </cell>
          <cell r="AMC6">
            <v>35.890647809666085</v>
          </cell>
          <cell r="AMD6">
            <v>86.084020568574246</v>
          </cell>
          <cell r="AME6">
            <v>84.407622497547976</v>
          </cell>
          <cell r="AMF6">
            <v>78.70391471272174</v>
          </cell>
          <cell r="AMG6">
            <v>36.479870214972095</v>
          </cell>
          <cell r="AMH6">
            <v>74.536596404034569</v>
          </cell>
          <cell r="AMI6" t="str">
            <v>n/a</v>
          </cell>
          <cell r="AMJ6">
            <v>70.158023678733116</v>
          </cell>
          <cell r="AMK6">
            <v>77.08170930474806</v>
          </cell>
          <cell r="AML6">
            <v>33.954851827608614</v>
          </cell>
          <cell r="AMM6">
            <v>69.53067376115834</v>
          </cell>
          <cell r="AMN6">
            <v>80.301073593879039</v>
          </cell>
          <cell r="AMO6">
            <v>79.950508248228431</v>
          </cell>
          <cell r="AMP6" t="str">
            <v>n/a</v>
          </cell>
          <cell r="AMQ6">
            <v>56.995687381628954</v>
          </cell>
          <cell r="AMR6">
            <v>61.233394325948296</v>
          </cell>
          <cell r="AMS6">
            <v>30.879979652559101</v>
          </cell>
          <cell r="AMY6">
            <v>57</v>
          </cell>
          <cell r="ANC6" t="str">
            <v>67</v>
          </cell>
          <cell r="ANE6">
            <v>57.046564413456693</v>
          </cell>
          <cell r="ANF6">
            <v>34.500039288133785</v>
          </cell>
          <cell r="ANG6">
            <v>70.452910919355446</v>
          </cell>
          <cell r="ANH6">
            <v>77.95862207653073</v>
          </cell>
          <cell r="ANI6">
            <v>78.105683445907886</v>
          </cell>
          <cell r="ANJ6">
            <v>56.526935139612362</v>
          </cell>
          <cell r="ANK6">
            <v>78.072182329696886</v>
          </cell>
          <cell r="ANL6">
            <v>34.646215157959631</v>
          </cell>
          <cell r="ANM6">
            <v>47.612338645079596</v>
          </cell>
          <cell r="ANN6">
            <v>68.91850290505154</v>
          </cell>
          <cell r="ANO6">
            <v>78.875840735880658</v>
          </cell>
          <cell r="ANP6">
            <v>26.390868013262761</v>
          </cell>
          <cell r="ANQ6">
            <v>55.295277456946344</v>
          </cell>
          <cell r="ANR6">
            <v>43.155904713137126</v>
          </cell>
          <cell r="ANS6">
            <v>78.113625174990872</v>
          </cell>
          <cell r="ANT6">
            <v>73.692656242695406</v>
          </cell>
          <cell r="ANU6">
            <v>71.088264554479423</v>
          </cell>
          <cell r="ANV6">
            <v>66.530824209643825</v>
          </cell>
          <cell r="ANW6">
            <v>14.596462188841487</v>
          </cell>
          <cell r="ANX6">
            <v>58.819214128892213</v>
          </cell>
          <cell r="ANY6">
            <v>45.398238113164318</v>
          </cell>
          <cell r="ANZ6">
            <v>77.07618629101961</v>
          </cell>
          <cell r="AOA6">
            <v>83.357563952047656</v>
          </cell>
          <cell r="AOB6">
            <v>64.768479168861944</v>
          </cell>
          <cell r="AOC6">
            <v>63.534882540988939</v>
          </cell>
          <cell r="AOD6">
            <v>64.207823040423236</v>
          </cell>
          <cell r="AOE6">
            <v>60.12886830182034</v>
          </cell>
          <cell r="AOF6">
            <v>82.689140539234955</v>
          </cell>
          <cell r="AOG6">
            <v>34.33529898795318</v>
          </cell>
          <cell r="AOH6">
            <v>80.696918707299574</v>
          </cell>
          <cell r="AOI6">
            <v>76.341619222544452</v>
          </cell>
          <cell r="AOJ6">
            <v>78.831702375122802</v>
          </cell>
          <cell r="AOK6">
            <v>54.3942519823552</v>
          </cell>
          <cell r="AOL6">
            <v>72.828813314331654</v>
          </cell>
          <cell r="AOM6">
            <v>60.215309927526512</v>
          </cell>
          <cell r="AON6">
            <v>23.371961434515701</v>
          </cell>
          <cell r="AOO6">
            <v>79.913722406275582</v>
          </cell>
          <cell r="AOP6">
            <v>56.816165287341931</v>
          </cell>
          <cell r="AOQ6">
            <v>64.234441291437506</v>
          </cell>
          <cell r="AOR6">
            <v>66.704133740606267</v>
          </cell>
          <cell r="AOS6">
            <v>73.486380631318212</v>
          </cell>
          <cell r="AOT6">
            <v>75.931724567635101</v>
          </cell>
          <cell r="AOU6">
            <v>75.221942770772188</v>
          </cell>
          <cell r="AOV6">
            <v>60.060682184914313</v>
          </cell>
          <cell r="AOW6">
            <v>79.551290697734018</v>
          </cell>
          <cell r="AOX6">
            <v>70.182294862320433</v>
          </cell>
          <cell r="AOY6">
            <v>72.021858134212479</v>
          </cell>
          <cell r="AOZ6">
            <v>56.27205146447568</v>
          </cell>
          <cell r="APA6">
            <v>73.596279788620407</v>
          </cell>
          <cell r="APB6">
            <v>19.470701881575099</v>
          </cell>
          <cell r="APC6">
            <v>30.228466898681884</v>
          </cell>
          <cell r="APD6">
            <v>22.745003298667218</v>
          </cell>
          <cell r="APE6">
            <v>68.201188415547989</v>
          </cell>
          <cell r="APF6">
            <v>29.196534791887807</v>
          </cell>
          <cell r="APG6">
            <v>66.126611243324049</v>
          </cell>
          <cell r="APH6">
            <v>63.74536899897214</v>
          </cell>
          <cell r="API6">
            <v>67.768793793143715</v>
          </cell>
          <cell r="APJ6">
            <v>23.435410552209355</v>
          </cell>
          <cell r="APK6">
            <v>45.584375039528958</v>
          </cell>
          <cell r="APL6">
            <v>40.11493741456092</v>
          </cell>
          <cell r="APM6">
            <v>52.942719728779281</v>
          </cell>
          <cell r="APN6">
            <v>82.982349377327338</v>
          </cell>
          <cell r="APO6">
            <v>20.122502685250776</v>
          </cell>
          <cell r="APP6">
            <v>44.016463367123798</v>
          </cell>
          <cell r="APQ6">
            <v>70.330981912606106</v>
          </cell>
          <cell r="APR6">
            <v>38.358275117632829</v>
          </cell>
          <cell r="APS6">
            <v>60.767034502753638</v>
          </cell>
          <cell r="APT6">
            <v>61.164956017816536</v>
          </cell>
          <cell r="APU6">
            <v>62.951885061034162</v>
          </cell>
          <cell r="APV6">
            <v>75.513543604774554</v>
          </cell>
          <cell r="APW6">
            <v>80.948301826012852</v>
          </cell>
          <cell r="APX6">
            <v>75.905871604030992</v>
          </cell>
          <cell r="APY6">
            <v>78.909742580424364</v>
          </cell>
          <cell r="APZ6">
            <v>71.840298921579844</v>
          </cell>
          <cell r="AQA6">
            <v>46.019389825064174</v>
          </cell>
          <cell r="AQB6">
            <v>71.603547838871208</v>
          </cell>
          <cell r="AQC6">
            <v>45.80678539785545</v>
          </cell>
          <cell r="AQD6">
            <v>26.652245936112575</v>
          </cell>
          <cell r="AQE6">
            <v>92.723659231217695</v>
          </cell>
          <cell r="AQF6">
            <v>65.007735469085247</v>
          </cell>
          <cell r="AQG6">
            <v>82.872390990612573</v>
          </cell>
          <cell r="AQH6">
            <v>84.008798999393704</v>
          </cell>
          <cell r="AQI6">
            <v>62.249798541187495</v>
          </cell>
          <cell r="AQJ6">
            <v>32.442529744972596</v>
          </cell>
          <cell r="AQK6">
            <v>85.203367494476097</v>
          </cell>
          <cell r="AQL6">
            <v>85.046545148957335</v>
          </cell>
          <cell r="AQM6">
            <v>78.797735237150249</v>
          </cell>
          <cell r="AQN6">
            <v>35.688018908773266</v>
          </cell>
          <cell r="AQO6">
            <v>73.289769006185281</v>
          </cell>
          <cell r="AQP6">
            <v>64.759838790280327</v>
          </cell>
          <cell r="AQQ6">
            <v>70.249456999335948</v>
          </cell>
          <cell r="AQR6">
            <v>75.842078350368354</v>
          </cell>
          <cell r="AQS6">
            <v>31.002206465106319</v>
          </cell>
          <cell r="AQT6">
            <v>70.370440732722784</v>
          </cell>
          <cell r="AQU6">
            <v>78.801946912344576</v>
          </cell>
          <cell r="AQV6">
            <v>78.056323373818273</v>
          </cell>
          <cell r="AQW6">
            <v>68.151425127870255</v>
          </cell>
          <cell r="AQX6">
            <v>53.202388099770083</v>
          </cell>
          <cell r="AQY6">
            <v>64.554700713896779</v>
          </cell>
          <cell r="AQZ6">
            <v>39.43769196841064</v>
          </cell>
          <cell r="ARB6">
            <v>61.118000000000002</v>
          </cell>
          <cell r="ARC6">
            <v>39.35</v>
          </cell>
          <cell r="ARD6">
            <v>66.022000000000006</v>
          </cell>
          <cell r="ARE6">
            <v>69.363</v>
          </cell>
          <cell r="ARF6">
            <v>75.210999999999999</v>
          </cell>
          <cell r="ARG6">
            <v>78.307000000000002</v>
          </cell>
          <cell r="ARH6">
            <v>79.093000000000004</v>
          </cell>
          <cell r="ARI6">
            <v>73.456000000000003</v>
          </cell>
          <cell r="ARJ6">
            <v>63.768999999999998</v>
          </cell>
          <cell r="ARK6">
            <v>69.742999999999995</v>
          </cell>
          <cell r="ARL6">
            <v>63.445999999999998</v>
          </cell>
          <cell r="ARM6">
            <v>78.084999999999994</v>
          </cell>
          <cell r="ARN6">
            <v>53.378999999999998</v>
          </cell>
          <cell r="ARO6">
            <v>67.198999999999998</v>
          </cell>
          <cell r="ARP6">
            <v>35.78</v>
          </cell>
          <cell r="ARQ6">
            <v>77.596999999999994</v>
          </cell>
          <cell r="ARR6">
            <v>30.390999999999998</v>
          </cell>
          <cell r="ARS6">
            <v>54.225000000000001</v>
          </cell>
          <cell r="ART6">
            <v>64.77</v>
          </cell>
          <cell r="ARU6" t="str">
            <v>.</v>
          </cell>
          <cell r="ARV6" t="str">
            <v>.</v>
          </cell>
          <cell r="ARW6" t="str">
            <v>.</v>
          </cell>
          <cell r="ARY6" t="str">
            <v>.</v>
          </cell>
          <cell r="ARZ6" t="str">
            <v>.</v>
          </cell>
          <cell r="ASA6" t="str">
            <v>.</v>
          </cell>
          <cell r="ASB6" t="str">
            <v>.</v>
          </cell>
          <cell r="ASC6" t="str">
            <v>.</v>
          </cell>
          <cell r="ASD6" t="str">
            <v>.</v>
          </cell>
          <cell r="ASE6" t="str">
            <v>.</v>
          </cell>
          <cell r="ASF6" t="str">
            <v>.</v>
          </cell>
          <cell r="ASG6" t="str">
            <v>.</v>
          </cell>
          <cell r="ASH6" t="str">
            <v>.</v>
          </cell>
          <cell r="ASI6" t="str">
            <v>.</v>
          </cell>
          <cell r="ASJ6" t="str">
            <v>.</v>
          </cell>
          <cell r="ASK6" t="str">
            <v>.</v>
          </cell>
          <cell r="ASL6" t="str">
            <v>.</v>
          </cell>
          <cell r="ASM6" t="str">
            <v>.</v>
          </cell>
          <cell r="ASN6" t="str">
            <v>.</v>
          </cell>
          <cell r="ASO6" t="str">
            <v>.</v>
          </cell>
          <cell r="ASP6" t="str">
            <v>.</v>
          </cell>
          <cell r="ASQ6" t="str">
            <v>.</v>
          </cell>
          <cell r="ASR6" t="str">
            <v>.</v>
          </cell>
          <cell r="ASS6" t="str">
            <v>.</v>
          </cell>
          <cell r="AST6" t="str">
            <v>.</v>
          </cell>
          <cell r="ASX6" t="str">
            <v>67</v>
          </cell>
          <cell r="ASY6" t="str">
            <v>87</v>
          </cell>
          <cell r="ASZ6" t="str">
            <v>39</v>
          </cell>
          <cell r="ATA6" t="str">
            <v>22</v>
          </cell>
          <cell r="ATB6" t="str">
            <v>=18</v>
          </cell>
          <cell r="ATC6" t="str">
            <v>69</v>
          </cell>
          <cell r="ATD6" t="str">
            <v>=18</v>
          </cell>
          <cell r="ATE6" t="str">
            <v>86</v>
          </cell>
          <cell r="ATF6" t="str">
            <v>75</v>
          </cell>
          <cell r="ATG6" t="str">
            <v>44</v>
          </cell>
          <cell r="ATH6" t="str">
            <v>=13</v>
          </cell>
          <cell r="ATI6" t="str">
            <v>94</v>
          </cell>
          <cell r="ATJ6" t="str">
            <v>71</v>
          </cell>
          <cell r="ATK6" t="str">
            <v>81</v>
          </cell>
          <cell r="ATL6" t="str">
            <v>=18</v>
          </cell>
          <cell r="ATM6" t="str">
            <v>30</v>
          </cell>
          <cell r="ATN6" t="str">
            <v>38</v>
          </cell>
          <cell r="ATO6" t="str">
            <v>49</v>
          </cell>
          <cell r="ATP6" t="str">
            <v>100</v>
          </cell>
          <cell r="ATQ6" t="str">
            <v>66</v>
          </cell>
          <cell r="ATR6" t="str">
            <v>79</v>
          </cell>
          <cell r="ATS6" t="str">
            <v>23</v>
          </cell>
          <cell r="ATT6" t="str">
            <v>5</v>
          </cell>
          <cell r="ATU6" t="str">
            <v>=52</v>
          </cell>
          <cell r="ATV6" t="str">
            <v>58</v>
          </cell>
          <cell r="ATW6" t="str">
            <v>=55</v>
          </cell>
          <cell r="ATX6" t="str">
            <v>=64</v>
          </cell>
          <cell r="ATY6" t="str">
            <v>8</v>
          </cell>
          <cell r="ATZ6" t="str">
            <v>88</v>
          </cell>
          <cell r="AUA6" t="str">
            <v>10</v>
          </cell>
          <cell r="AUB6" t="str">
            <v>24</v>
          </cell>
          <cell r="AUC6" t="str">
            <v>=15</v>
          </cell>
          <cell r="AUD6" t="str">
            <v>72</v>
          </cell>
          <cell r="AUE6" t="str">
            <v>34</v>
          </cell>
          <cell r="AUF6" t="str">
            <v>63</v>
          </cell>
          <cell r="AUG6" t="str">
            <v>=95</v>
          </cell>
          <cell r="AUH6" t="str">
            <v>11</v>
          </cell>
          <cell r="AUI6" t="str">
            <v>68</v>
          </cell>
          <cell r="AUJ6" t="str">
            <v>=55</v>
          </cell>
          <cell r="AUK6" t="str">
            <v>48</v>
          </cell>
          <cell r="AUL6" t="str">
            <v>32</v>
          </cell>
          <cell r="AUM6" t="str">
            <v>=25</v>
          </cell>
          <cell r="AUN6" t="str">
            <v>29</v>
          </cell>
          <cell r="AUO6" t="str">
            <v>=64</v>
          </cell>
          <cell r="AUP6" t="str">
            <v>12</v>
          </cell>
          <cell r="AUQ6" t="str">
            <v>=42</v>
          </cell>
          <cell r="AUR6" t="str">
            <v>35</v>
          </cell>
          <cell r="AUS6" t="str">
            <v>70</v>
          </cell>
          <cell r="AUT6" t="str">
            <v>31</v>
          </cell>
          <cell r="AUU6" t="str">
            <v>99</v>
          </cell>
          <cell r="AUV6" t="str">
            <v>91</v>
          </cell>
          <cell r="AUW6" t="str">
            <v>97</v>
          </cell>
          <cell r="AUX6" t="str">
            <v>=45</v>
          </cell>
          <cell r="AUY6" t="str">
            <v>92</v>
          </cell>
          <cell r="AUZ6" t="str">
            <v>50</v>
          </cell>
          <cell r="AVA6" t="str">
            <v>57</v>
          </cell>
          <cell r="AVB6" t="str">
            <v>47</v>
          </cell>
          <cell r="AVC6" t="str">
            <v>=95</v>
          </cell>
          <cell r="AVD6" t="str">
            <v>78</v>
          </cell>
          <cell r="AVE6" t="str">
            <v>82</v>
          </cell>
          <cell r="AVF6" t="str">
            <v>74</v>
          </cell>
          <cell r="AVG6" t="str">
            <v>6</v>
          </cell>
          <cell r="AVH6" t="str">
            <v>98</v>
          </cell>
          <cell r="AVI6" t="str">
            <v>80</v>
          </cell>
          <cell r="AVJ6" t="str">
            <v>41</v>
          </cell>
          <cell r="AVK6" t="str">
            <v>84</v>
          </cell>
          <cell r="AVL6" t="str">
            <v>62</v>
          </cell>
          <cell r="AVM6" t="str">
            <v>61</v>
          </cell>
          <cell r="AVN6" t="str">
            <v>59</v>
          </cell>
          <cell r="AVO6" t="str">
            <v>28</v>
          </cell>
          <cell r="AVP6" t="str">
            <v>9</v>
          </cell>
          <cell r="AVQ6" t="str">
            <v>=25</v>
          </cell>
          <cell r="AVR6" t="str">
            <v>=13</v>
          </cell>
          <cell r="AVS6" t="str">
            <v>36</v>
          </cell>
          <cell r="AVT6" t="str">
            <v>76</v>
          </cell>
          <cell r="AVU6" t="str">
            <v>37</v>
          </cell>
          <cell r="AVV6" t="str">
            <v>77</v>
          </cell>
          <cell r="AVW6" t="str">
            <v>93</v>
          </cell>
          <cell r="AVX6" t="str">
            <v>1</v>
          </cell>
          <cell r="AVY6" t="str">
            <v>51</v>
          </cell>
          <cell r="AVZ6" t="str">
            <v>7</v>
          </cell>
          <cell r="AWA6" t="str">
            <v>4</v>
          </cell>
          <cell r="AWB6" t="str">
            <v>60</v>
          </cell>
          <cell r="AWC6" t="str">
            <v>89</v>
          </cell>
          <cell r="AWD6" t="str">
            <v>2</v>
          </cell>
          <cell r="AWE6" t="str">
            <v>3</v>
          </cell>
          <cell r="AWF6" t="str">
            <v>=15</v>
          </cell>
          <cell r="AWG6" t="str">
            <v>85</v>
          </cell>
          <cell r="AWH6" t="str">
            <v>33</v>
          </cell>
          <cell r="AWI6" t="str">
            <v>=52</v>
          </cell>
          <cell r="AWJ6" t="str">
            <v>=42</v>
          </cell>
          <cell r="AWK6" t="str">
            <v>27</v>
          </cell>
          <cell r="AWL6" t="str">
            <v>90</v>
          </cell>
          <cell r="AWM6" t="str">
            <v>40</v>
          </cell>
          <cell r="AWN6" t="str">
            <v>=15</v>
          </cell>
          <cell r="AWO6" t="str">
            <v>=18</v>
          </cell>
          <cell r="AWP6" t="str">
            <v>=45</v>
          </cell>
          <cell r="AWQ6" t="str">
            <v>73</v>
          </cell>
          <cell r="AWR6" t="str">
            <v>54</v>
          </cell>
          <cell r="AWS6" t="str">
            <v>83</v>
          </cell>
        </row>
        <row r="7">
          <cell r="AFA7">
            <v>64.599999999999994</v>
          </cell>
          <cell r="AFB7">
            <v>39</v>
          </cell>
          <cell r="AFC7">
            <v>81.3</v>
          </cell>
          <cell r="AFD7">
            <v>85.8</v>
          </cell>
          <cell r="AFE7">
            <v>88</v>
          </cell>
          <cell r="AFF7">
            <v>42</v>
          </cell>
          <cell r="AFG7">
            <v>86.3</v>
          </cell>
          <cell r="AFH7">
            <v>40.700000000000003</v>
          </cell>
          <cell r="AFI7">
            <v>63.6</v>
          </cell>
          <cell r="AFJ7">
            <v>72.099999999999994</v>
          </cell>
          <cell r="AFK7">
            <v>80.900000000000006</v>
          </cell>
          <cell r="AFL7">
            <v>50.7</v>
          </cell>
          <cell r="AFM7">
            <v>55.4</v>
          </cell>
          <cell r="AFN7">
            <v>52</v>
          </cell>
          <cell r="AFO7">
            <v>83.4</v>
          </cell>
          <cell r="AFP7">
            <v>82.9</v>
          </cell>
          <cell r="AFQ7">
            <v>76.599999999999994</v>
          </cell>
          <cell r="AFR7">
            <v>71.2</v>
          </cell>
          <cell r="AFS7">
            <v>30</v>
          </cell>
          <cell r="AFT7">
            <v>78.3</v>
          </cell>
          <cell r="AFU7">
            <v>56.4</v>
          </cell>
          <cell r="AFV7">
            <v>84.1</v>
          </cell>
          <cell r="AFW7">
            <v>94.1</v>
          </cell>
          <cell r="AFX7">
            <v>56.3</v>
          </cell>
          <cell r="AFY7">
            <v>57.5</v>
          </cell>
          <cell r="AFZ7">
            <v>61.2</v>
          </cell>
          <cell r="AGA7">
            <v>61.1</v>
          </cell>
          <cell r="AGB7">
            <v>88.9</v>
          </cell>
          <cell r="AGC7">
            <v>38.799999999999997</v>
          </cell>
          <cell r="AGD7">
            <v>89.6</v>
          </cell>
          <cell r="AGE7">
            <v>86.2</v>
          </cell>
          <cell r="AGF7">
            <v>93.2</v>
          </cell>
          <cell r="AGG7">
            <v>57.1</v>
          </cell>
          <cell r="AGH7">
            <v>83.1</v>
          </cell>
          <cell r="AGI7">
            <v>57.3</v>
          </cell>
          <cell r="AGJ7">
            <v>43.2</v>
          </cell>
          <cell r="AGK7">
            <v>85.9</v>
          </cell>
          <cell r="AGL7">
            <v>39.4</v>
          </cell>
          <cell r="AGM7">
            <v>69.5</v>
          </cell>
          <cell r="AGN7">
            <v>72.5</v>
          </cell>
          <cell r="AGO7">
            <v>84.5</v>
          </cell>
          <cell r="AGP7">
            <v>85.4</v>
          </cell>
          <cell r="AGQ7">
            <v>83.1</v>
          </cell>
          <cell r="AGR7">
            <v>63.9</v>
          </cell>
          <cell r="AGS7">
            <v>90.2</v>
          </cell>
          <cell r="AGT7">
            <v>70.599999999999994</v>
          </cell>
          <cell r="AGU7">
            <v>82</v>
          </cell>
          <cell r="AGV7">
            <v>53.1</v>
          </cell>
          <cell r="AGW7">
            <v>78.5</v>
          </cell>
          <cell r="AGX7">
            <v>41.3</v>
          </cell>
          <cell r="AGY7">
            <v>37.5</v>
          </cell>
          <cell r="AGZ7">
            <v>27.9</v>
          </cell>
          <cell r="AHA7">
            <v>78.5</v>
          </cell>
          <cell r="AHB7">
            <v>46.2</v>
          </cell>
          <cell r="AHC7">
            <v>62.6</v>
          </cell>
          <cell r="AHD7">
            <v>66.2</v>
          </cell>
          <cell r="AHE7">
            <v>69.8</v>
          </cell>
          <cell r="AHF7">
            <v>35.700000000000003</v>
          </cell>
          <cell r="AHG7">
            <v>52.2</v>
          </cell>
          <cell r="AHH7">
            <v>58.9</v>
          </cell>
          <cell r="AHI7">
            <v>55.4</v>
          </cell>
          <cell r="AHJ7">
            <v>93.7</v>
          </cell>
          <cell r="AHK7">
            <v>22.2</v>
          </cell>
          <cell r="AHL7">
            <v>46</v>
          </cell>
          <cell r="AHM7">
            <v>77.900000000000006</v>
          </cell>
          <cell r="AHN7">
            <v>12.6</v>
          </cell>
          <cell r="AHO7">
            <v>73</v>
          </cell>
          <cell r="AHP7">
            <v>60.5</v>
          </cell>
          <cell r="AHQ7">
            <v>64.2</v>
          </cell>
          <cell r="AHR7">
            <v>82.1</v>
          </cell>
          <cell r="AHS7">
            <v>84</v>
          </cell>
          <cell r="AHT7">
            <v>81.2</v>
          </cell>
          <cell r="AHU7">
            <v>80.099999999999994</v>
          </cell>
          <cell r="AHV7">
            <v>82.5</v>
          </cell>
          <cell r="AHW7">
            <v>49.8</v>
          </cell>
          <cell r="AHX7">
            <v>78.3</v>
          </cell>
          <cell r="AHY7">
            <v>54.5</v>
          </cell>
          <cell r="AHZ7">
            <v>46</v>
          </cell>
          <cell r="AIA7">
            <v>87.7</v>
          </cell>
          <cell r="AIB7">
            <v>70.5</v>
          </cell>
          <cell r="AIC7">
            <v>95.2</v>
          </cell>
          <cell r="AID7">
            <v>85</v>
          </cell>
          <cell r="AIE7">
            <v>59</v>
          </cell>
          <cell r="AIF7">
            <v>46.8</v>
          </cell>
          <cell r="AIG7">
            <v>93.8</v>
          </cell>
          <cell r="AIH7">
            <v>95.7</v>
          </cell>
          <cell r="AII7">
            <v>84.7</v>
          </cell>
          <cell r="AIJ7">
            <v>37.799999999999997</v>
          </cell>
          <cell r="AIK7">
            <v>76.5</v>
          </cell>
          <cell r="AIL7">
            <v>67.099999999999994</v>
          </cell>
          <cell r="AIM7">
            <v>72.8</v>
          </cell>
          <cell r="AIN7">
            <v>84.1</v>
          </cell>
          <cell r="AIO7">
            <v>42</v>
          </cell>
          <cell r="AIP7">
            <v>74.3</v>
          </cell>
          <cell r="AIQ7">
            <v>91.6</v>
          </cell>
          <cell r="AIR7">
            <v>88.5</v>
          </cell>
          <cell r="AIS7">
            <v>82.4</v>
          </cell>
          <cell r="AIT7">
            <v>55.3</v>
          </cell>
          <cell r="AIU7">
            <v>65.3</v>
          </cell>
          <cell r="AIV7">
            <v>47.3</v>
          </cell>
          <cell r="AIX7">
            <v>61.129990794359188</v>
          </cell>
          <cell r="AIY7" t="str">
            <v>n/a</v>
          </cell>
          <cell r="AIZ7">
            <v>78.187586437344578</v>
          </cell>
          <cell r="AJA7">
            <v>83.636226038145466</v>
          </cell>
          <cell r="AJB7">
            <v>88.492604687327116</v>
          </cell>
          <cell r="AJC7">
            <v>36.603313897267313</v>
          </cell>
          <cell r="AJD7">
            <v>86.371567809107276</v>
          </cell>
          <cell r="AJE7" t="str">
            <v>n/a</v>
          </cell>
          <cell r="AJF7">
            <v>64.053694593504076</v>
          </cell>
          <cell r="AJG7">
            <v>71.942513072722022</v>
          </cell>
          <cell r="AJH7">
            <v>79.586082894403233</v>
          </cell>
          <cell r="AJI7">
            <v>36.708180781408643</v>
          </cell>
          <cell r="AJJ7">
            <v>55.659375627975301</v>
          </cell>
          <cell r="AJK7">
            <v>41.654176192097886</v>
          </cell>
          <cell r="AJL7">
            <v>80.100640933327171</v>
          </cell>
          <cell r="AJM7">
            <v>79.798815186525331</v>
          </cell>
          <cell r="AJN7">
            <v>70.383888909277587</v>
          </cell>
          <cell r="AJO7">
            <v>67.792338954784142</v>
          </cell>
          <cell r="AJP7">
            <v>24.556402828849599</v>
          </cell>
          <cell r="AJQ7" t="str">
            <v>n/a</v>
          </cell>
          <cell r="AJR7">
            <v>54.07807284798794</v>
          </cell>
          <cell r="AJS7" t="str">
            <v>n/a</v>
          </cell>
          <cell r="AJT7">
            <v>93.311180670007076</v>
          </cell>
          <cell r="AJU7" t="str">
            <v>n/a</v>
          </cell>
          <cell r="AJV7" t="str">
            <v>n/a</v>
          </cell>
          <cell r="AJW7">
            <v>54.780390485204727</v>
          </cell>
          <cell r="AJX7">
            <v>60.22880880338576</v>
          </cell>
          <cell r="AJY7">
            <v>88.439387571844946</v>
          </cell>
          <cell r="AJZ7">
            <v>30.124260971732781</v>
          </cell>
          <cell r="AKA7" t="str">
            <v>n/a</v>
          </cell>
          <cell r="AKB7">
            <v>85.11614261335761</v>
          </cell>
          <cell r="AKC7">
            <v>89.910172673303208</v>
          </cell>
          <cell r="AKD7">
            <v>56.225275268738883</v>
          </cell>
          <cell r="AKE7">
            <v>79.570264065262791</v>
          </cell>
          <cell r="AKF7">
            <v>56.094828734398746</v>
          </cell>
          <cell r="AKG7" t="str">
            <v>n/a</v>
          </cell>
          <cell r="AKH7">
            <v>82.007444129476909</v>
          </cell>
          <cell r="AKI7">
            <v>37.28521500962696</v>
          </cell>
          <cell r="AKJ7">
            <v>67.256320986073248</v>
          </cell>
          <cell r="AKK7">
            <v>64.401874997906305</v>
          </cell>
          <cell r="AKL7">
            <v>82.629428773520232</v>
          </cell>
          <cell r="AKM7" t="str">
            <v>n/a</v>
          </cell>
          <cell r="AKN7">
            <v>79.845492855017937</v>
          </cell>
          <cell r="AKO7">
            <v>66.631303742871197</v>
          </cell>
          <cell r="AKP7">
            <v>89.828735594000875</v>
          </cell>
          <cell r="AKQ7" t="str">
            <v>n/a</v>
          </cell>
          <cell r="AKR7">
            <v>80.194696571855502</v>
          </cell>
          <cell r="AKS7">
            <v>45.793518941144967</v>
          </cell>
          <cell r="AKT7">
            <v>74.592416071922031</v>
          </cell>
          <cell r="AKU7">
            <v>40.55889876256866</v>
          </cell>
          <cell r="AKV7">
            <v>31.125580996587029</v>
          </cell>
          <cell r="AKW7">
            <v>27.942031753259158</v>
          </cell>
          <cell r="AKX7">
            <v>76.350237331778885</v>
          </cell>
          <cell r="AKY7" t="str">
            <v>n/a</v>
          </cell>
          <cell r="AKZ7">
            <v>61.401474444918556</v>
          </cell>
          <cell r="ALA7">
            <v>62.105914353577148</v>
          </cell>
          <cell r="ALB7">
            <v>63.62724658858366</v>
          </cell>
          <cell r="ALC7">
            <v>38.336481822894903</v>
          </cell>
          <cell r="ALD7">
            <v>49.679661476085698</v>
          </cell>
          <cell r="ALE7">
            <v>61.187131745016259</v>
          </cell>
          <cell r="ALF7">
            <v>45.44996665218747</v>
          </cell>
          <cell r="ALG7">
            <v>93.350765476824265</v>
          </cell>
          <cell r="ALH7" t="str">
            <v>n/a</v>
          </cell>
          <cell r="ALI7">
            <v>39.419758043629059</v>
          </cell>
          <cell r="ALJ7">
            <v>77.162747528626028</v>
          </cell>
          <cell r="ALK7">
            <v>11.435179085094848</v>
          </cell>
          <cell r="ALL7" t="str">
            <v>n/a</v>
          </cell>
          <cell r="ALM7">
            <v>57.020913306730392</v>
          </cell>
          <cell r="ALN7">
            <v>64.229350871605476</v>
          </cell>
          <cell r="ALO7">
            <v>80.656525279108081</v>
          </cell>
          <cell r="ALP7">
            <v>79.189502817745563</v>
          </cell>
          <cell r="ALQ7">
            <v>81.476709019990309</v>
          </cell>
          <cell r="ALR7">
            <v>75.002862013515681</v>
          </cell>
          <cell r="ALS7">
            <v>81.131385445393946</v>
          </cell>
          <cell r="ALT7">
            <v>39.928692462243191</v>
          </cell>
          <cell r="ALU7">
            <v>80.569112380860446</v>
          </cell>
          <cell r="ALV7">
            <v>52.230179383433907</v>
          </cell>
          <cell r="ALW7" t="str">
            <v>n/a</v>
          </cell>
          <cell r="ALX7">
            <v>86.186215052780298</v>
          </cell>
          <cell r="ALY7">
            <v>69.193993170733137</v>
          </cell>
          <cell r="ALZ7">
            <v>92.990977062112464</v>
          </cell>
          <cell r="AMA7">
            <v>81.975943596853156</v>
          </cell>
          <cell r="AMB7">
            <v>46.995220741596469</v>
          </cell>
          <cell r="AMC7">
            <v>43.556187422107655</v>
          </cell>
          <cell r="AMD7">
            <v>91.429839865432967</v>
          </cell>
          <cell r="AME7">
            <v>94.36547133514182</v>
          </cell>
          <cell r="AMF7">
            <v>85.007291012326178</v>
          </cell>
          <cell r="AMG7">
            <v>35.110344890420571</v>
          </cell>
          <cell r="AMH7">
            <v>72.716637735472773</v>
          </cell>
          <cell r="AMI7" t="str">
            <v>n/a</v>
          </cell>
          <cell r="AMJ7">
            <v>68.896509904631273</v>
          </cell>
          <cell r="AMK7">
            <v>82.362961046569879</v>
          </cell>
          <cell r="AML7">
            <v>36.961695770079857</v>
          </cell>
          <cell r="AMM7">
            <v>72.43677965394788</v>
          </cell>
          <cell r="AMN7">
            <v>92.96714205861754</v>
          </cell>
          <cell r="AMO7">
            <v>87.832721155665638</v>
          </cell>
          <cell r="AMP7" t="str">
            <v>n/a</v>
          </cell>
          <cell r="AMQ7">
            <v>58.507384819478517</v>
          </cell>
          <cell r="AMR7">
            <v>65.020750509672524</v>
          </cell>
          <cell r="AMS7">
            <v>40.184283154595832</v>
          </cell>
          <cell r="AMY7">
            <v>64.599999999999994</v>
          </cell>
          <cell r="ANC7" t="str">
            <v>57</v>
          </cell>
          <cell r="ANE7">
            <v>64.567742223768903</v>
          </cell>
          <cell r="ANF7">
            <v>39.04942371194781</v>
          </cell>
          <cell r="ANG7">
            <v>81.275682999919042</v>
          </cell>
          <cell r="ANH7">
            <v>85.752020412272273</v>
          </cell>
          <cell r="ANI7">
            <v>87.958751638468229</v>
          </cell>
          <cell r="ANJ7">
            <v>42.012052152423621</v>
          </cell>
          <cell r="ANK7">
            <v>86.348304720015548</v>
          </cell>
          <cell r="ANL7">
            <v>40.70783481042907</v>
          </cell>
          <cell r="ANM7">
            <v>63.634222344064646</v>
          </cell>
          <cell r="ANN7">
            <v>72.082262543821543</v>
          </cell>
          <cell r="ANO7">
            <v>80.862490006271798</v>
          </cell>
          <cell r="ANP7">
            <v>50.692643189342434</v>
          </cell>
          <cell r="ANQ7">
            <v>55.415424858148697</v>
          </cell>
          <cell r="ANR7">
            <v>51.950786076702862</v>
          </cell>
          <cell r="ANS7">
            <v>83.382910448928683</v>
          </cell>
          <cell r="ANT7">
            <v>82.87483779107859</v>
          </cell>
          <cell r="ANU7">
            <v>76.558932438279442</v>
          </cell>
          <cell r="ANV7">
            <v>71.21417893367034</v>
          </cell>
          <cell r="ANW7">
            <v>29.954792652626672</v>
          </cell>
          <cell r="ANX7">
            <v>78.307822287402971</v>
          </cell>
          <cell r="ANY7">
            <v>56.406866952640073</v>
          </cell>
          <cell r="ANZ7">
            <v>84.10143335861143</v>
          </cell>
          <cell r="AOA7">
            <v>94.068999701750215</v>
          </cell>
          <cell r="AOB7">
            <v>56.340656065355176</v>
          </cell>
          <cell r="AOC7">
            <v>57.519826418437205</v>
          </cell>
          <cell r="AOD7">
            <v>61.243735732868828</v>
          </cell>
          <cell r="AOE7">
            <v>61.105269636903174</v>
          </cell>
          <cell r="AOF7">
            <v>88.930748536103437</v>
          </cell>
          <cell r="AOG7">
            <v>38.833980206060623</v>
          </cell>
          <cell r="AOH7">
            <v>89.631521680231486</v>
          </cell>
          <cell r="AOI7">
            <v>86.163892148942963</v>
          </cell>
          <cell r="AOJ7">
            <v>93.242205909247886</v>
          </cell>
          <cell r="AOK7">
            <v>57.10795912120966</v>
          </cell>
          <cell r="AOL7">
            <v>83.109348465889795</v>
          </cell>
          <cell r="AOM7">
            <v>57.338883686601172</v>
          </cell>
          <cell r="AON7">
            <v>43.241783694306491</v>
          </cell>
          <cell r="AOO7">
            <v>85.867429217484201</v>
          </cell>
          <cell r="AOP7">
            <v>39.449951723884475</v>
          </cell>
          <cell r="AOQ7">
            <v>69.498937922055632</v>
          </cell>
          <cell r="AOR7">
            <v>72.466975520552737</v>
          </cell>
          <cell r="AOS7">
            <v>84.519287800559695</v>
          </cell>
          <cell r="AOT7">
            <v>85.401574372113501</v>
          </cell>
          <cell r="AOU7">
            <v>83.121656211048219</v>
          </cell>
          <cell r="AOV7">
            <v>63.934130197968187</v>
          </cell>
          <cell r="AOW7">
            <v>90.214275295951794</v>
          </cell>
          <cell r="AOX7">
            <v>70.638513104647501</v>
          </cell>
          <cell r="AOY7">
            <v>82.036257988345838</v>
          </cell>
          <cell r="AOZ7">
            <v>53.068548644271644</v>
          </cell>
          <cell r="APA7">
            <v>78.540949260274402</v>
          </cell>
          <cell r="APB7">
            <v>41.348491532997969</v>
          </cell>
          <cell r="APC7">
            <v>37.540797742047772</v>
          </cell>
          <cell r="APD7">
            <v>27.854825312422101</v>
          </cell>
          <cell r="APE7">
            <v>78.477687003517886</v>
          </cell>
          <cell r="APF7">
            <v>46.160869802042697</v>
          </cell>
          <cell r="APG7">
            <v>62.558161070275112</v>
          </cell>
          <cell r="APH7">
            <v>66.182350463192009</v>
          </cell>
          <cell r="API7">
            <v>69.783926485309692</v>
          </cell>
          <cell r="APJ7">
            <v>35.714826327769472</v>
          </cell>
          <cell r="APK7">
            <v>52.16893413906098</v>
          </cell>
          <cell r="APL7">
            <v>58.937898982581899</v>
          </cell>
          <cell r="APM7">
            <v>55.435074640055291</v>
          </cell>
          <cell r="APN7">
            <v>93.71275172791934</v>
          </cell>
          <cell r="APO7">
            <v>22.164009943702016</v>
          </cell>
          <cell r="APP7">
            <v>46.030533808320314</v>
          </cell>
          <cell r="APQ7">
            <v>77.854611169254966</v>
          </cell>
          <cell r="APR7">
            <v>12.575064660058445</v>
          </cell>
          <cell r="APS7">
            <v>73.039799614647535</v>
          </cell>
          <cell r="APT7">
            <v>60.523206434002809</v>
          </cell>
          <cell r="APU7">
            <v>64.177151055669952</v>
          </cell>
          <cell r="APV7">
            <v>82.09235084713643</v>
          </cell>
          <cell r="APW7">
            <v>83.955905552488886</v>
          </cell>
          <cell r="APX7">
            <v>81.172059988307382</v>
          </cell>
          <cell r="APY7">
            <v>80.1157674771828</v>
          </cell>
          <cell r="APZ7">
            <v>82.544813294088968</v>
          </cell>
          <cell r="AQA7">
            <v>49.806447190648782</v>
          </cell>
          <cell r="AQB7">
            <v>78.263134456370381</v>
          </cell>
          <cell r="AQC7">
            <v>54.518663467906336</v>
          </cell>
          <cell r="AQD7">
            <v>45.981356337007689</v>
          </cell>
          <cell r="AQE7">
            <v>87.740366853439923</v>
          </cell>
          <cell r="AQF7">
            <v>70.544820747865884</v>
          </cell>
          <cell r="AQG7">
            <v>95.174144224102719</v>
          </cell>
          <cell r="AQH7">
            <v>85.012319450228219</v>
          </cell>
          <cell r="AQI7">
            <v>59.009451104125304</v>
          </cell>
          <cell r="AQJ7">
            <v>46.824641027936522</v>
          </cell>
          <cell r="AQK7">
            <v>93.810449259645949</v>
          </cell>
          <cell r="AQL7">
            <v>95.65821050456104</v>
          </cell>
          <cell r="AQM7">
            <v>84.723361822712292</v>
          </cell>
          <cell r="AQN7">
            <v>37.770237465907428</v>
          </cell>
          <cell r="AQO7">
            <v>76.460037663428963</v>
          </cell>
          <cell r="AQP7">
            <v>67.146197653613683</v>
          </cell>
          <cell r="AQQ7">
            <v>72.825568151801107</v>
          </cell>
          <cell r="AQR7">
            <v>84.137019900851101</v>
          </cell>
          <cell r="AQS7">
            <v>42.01937749343189</v>
          </cell>
          <cell r="AQT7">
            <v>74.318409024672903</v>
          </cell>
          <cell r="AQU7">
            <v>91.577431341545648</v>
          </cell>
          <cell r="AQV7">
            <v>88.454246029248239</v>
          </cell>
          <cell r="AQW7">
            <v>82.4499281635416</v>
          </cell>
          <cell r="AQX7">
            <v>55.316375775689281</v>
          </cell>
          <cell r="AQY7">
            <v>65.347270016022748</v>
          </cell>
          <cell r="AQZ7">
            <v>47.252743924516309</v>
          </cell>
          <cell r="ARB7">
            <v>67.16</v>
          </cell>
          <cell r="ARC7">
            <v>48.317999999999998</v>
          </cell>
          <cell r="ARD7">
            <v>67.185000000000002</v>
          </cell>
          <cell r="ARE7">
            <v>77.251999999999995</v>
          </cell>
          <cell r="ARF7">
            <v>82.570999999999998</v>
          </cell>
          <cell r="ARG7">
            <v>85.980999999999995</v>
          </cell>
          <cell r="ARH7">
            <v>86.91</v>
          </cell>
          <cell r="ARI7">
            <v>79.994</v>
          </cell>
          <cell r="ARJ7">
            <v>67.724999999999994</v>
          </cell>
          <cell r="ARK7">
            <v>74.432000000000002</v>
          </cell>
          <cell r="ARL7">
            <v>65.685000000000002</v>
          </cell>
          <cell r="ARM7">
            <v>85.918999999999997</v>
          </cell>
          <cell r="ARN7">
            <v>41.695999999999998</v>
          </cell>
          <cell r="ARO7">
            <v>70.56</v>
          </cell>
          <cell r="ARP7">
            <v>45.744999999999997</v>
          </cell>
          <cell r="ARQ7">
            <v>85.926000000000002</v>
          </cell>
          <cell r="ARR7">
            <v>41.161999999999999</v>
          </cell>
          <cell r="ARS7">
            <v>54.658000000000001</v>
          </cell>
          <cell r="ART7">
            <v>69.409000000000006</v>
          </cell>
          <cell r="ARU7" t="str">
            <v>.</v>
          </cell>
          <cell r="ARV7" t="str">
            <v>.</v>
          </cell>
          <cell r="ARW7" t="str">
            <v>.</v>
          </cell>
          <cell r="ARY7" t="str">
            <v>.</v>
          </cell>
          <cell r="ARZ7" t="str">
            <v>.</v>
          </cell>
          <cell r="ASA7" t="str">
            <v>.</v>
          </cell>
          <cell r="ASB7" t="str">
            <v>.</v>
          </cell>
          <cell r="ASC7" t="str">
            <v>.</v>
          </cell>
          <cell r="ASD7" t="str">
            <v>.</v>
          </cell>
          <cell r="ASE7" t="str">
            <v>.</v>
          </cell>
          <cell r="ASF7" t="str">
            <v>.</v>
          </cell>
          <cell r="ASG7" t="str">
            <v>.</v>
          </cell>
          <cell r="ASH7" t="str">
            <v>.</v>
          </cell>
          <cell r="ASI7" t="str">
            <v>.</v>
          </cell>
          <cell r="ASJ7" t="str">
            <v>.</v>
          </cell>
          <cell r="ASK7" t="str">
            <v>.</v>
          </cell>
          <cell r="ASL7" t="str">
            <v>.</v>
          </cell>
          <cell r="ASM7" t="str">
            <v>.</v>
          </cell>
          <cell r="ASN7" t="str">
            <v>.</v>
          </cell>
          <cell r="ASO7" t="str">
            <v>.</v>
          </cell>
          <cell r="ASP7" t="str">
            <v>.</v>
          </cell>
          <cell r="ASQ7" t="str">
            <v>.</v>
          </cell>
          <cell r="ASR7" t="str">
            <v>.</v>
          </cell>
          <cell r="ASS7" t="str">
            <v>.</v>
          </cell>
          <cell r="AST7" t="str">
            <v>.</v>
          </cell>
          <cell r="ASX7" t="str">
            <v>57</v>
          </cell>
          <cell r="ASY7" t="str">
            <v>92</v>
          </cell>
          <cell r="ASZ7" t="str">
            <v>33</v>
          </cell>
          <cell r="ATA7" t="str">
            <v>17</v>
          </cell>
          <cell r="ATB7" t="str">
            <v>12</v>
          </cell>
          <cell r="ATC7" t="str">
            <v>=87</v>
          </cell>
          <cell r="ATD7" t="str">
            <v>14</v>
          </cell>
          <cell r="ATE7" t="str">
            <v>90</v>
          </cell>
          <cell r="ATF7" t="str">
            <v>60</v>
          </cell>
          <cell r="ATG7" t="str">
            <v>48</v>
          </cell>
          <cell r="ATH7" t="str">
            <v>35</v>
          </cell>
          <cell r="ATI7" t="str">
            <v>79</v>
          </cell>
          <cell r="ATJ7" t="str">
            <v>=72</v>
          </cell>
          <cell r="ATK7" t="str">
            <v>78</v>
          </cell>
          <cell r="ATL7" t="str">
            <v>25</v>
          </cell>
          <cell r="ATM7" t="str">
            <v>28</v>
          </cell>
          <cell r="ATN7" t="str">
            <v>42</v>
          </cell>
          <cell r="ATO7" t="str">
            <v>49</v>
          </cell>
          <cell r="ATP7" t="str">
            <v>97</v>
          </cell>
          <cell r="ATQ7" t="str">
            <v>=39</v>
          </cell>
          <cell r="ATR7" t="str">
            <v>70</v>
          </cell>
          <cell r="ATS7" t="str">
            <v>=22</v>
          </cell>
          <cell r="ATT7" t="str">
            <v>3</v>
          </cell>
          <cell r="ATU7" t="str">
            <v>71</v>
          </cell>
          <cell r="ATV7" t="str">
            <v>67</v>
          </cell>
          <cell r="ATW7" t="str">
            <v>62</v>
          </cell>
          <cell r="ATX7" t="str">
            <v>63</v>
          </cell>
          <cell r="ATY7" t="str">
            <v>10</v>
          </cell>
          <cell r="ATZ7" t="str">
            <v>93</v>
          </cell>
          <cell r="AUA7" t="str">
            <v>9</v>
          </cell>
          <cell r="AUB7" t="str">
            <v>15</v>
          </cell>
          <cell r="AUC7" t="str">
            <v>6</v>
          </cell>
          <cell r="AUD7" t="str">
            <v>69</v>
          </cell>
          <cell r="AUE7" t="str">
            <v>=26</v>
          </cell>
          <cell r="AUF7" t="str">
            <v>68</v>
          </cell>
          <cell r="AUG7" t="str">
            <v>86</v>
          </cell>
          <cell r="AUH7" t="str">
            <v>16</v>
          </cell>
          <cell r="AUI7" t="str">
            <v>91</v>
          </cell>
          <cell r="AUJ7" t="str">
            <v>53</v>
          </cell>
          <cell r="AUK7" t="str">
            <v>47</v>
          </cell>
          <cell r="AUL7" t="str">
            <v>21</v>
          </cell>
          <cell r="AUM7" t="str">
            <v>18</v>
          </cell>
          <cell r="AUN7" t="str">
            <v>=26</v>
          </cell>
          <cell r="AUO7" t="str">
            <v>59</v>
          </cell>
          <cell r="AUP7" t="str">
            <v>8</v>
          </cell>
          <cell r="AUQ7" t="str">
            <v>50</v>
          </cell>
          <cell r="AUR7" t="str">
            <v>32</v>
          </cell>
          <cell r="AUS7" t="str">
            <v>76</v>
          </cell>
          <cell r="AUT7" t="str">
            <v>=37</v>
          </cell>
          <cell r="AUU7" t="str">
            <v>89</v>
          </cell>
          <cell r="AUV7" t="str">
            <v>95</v>
          </cell>
          <cell r="AUW7" t="str">
            <v>98</v>
          </cell>
          <cell r="AUX7" t="str">
            <v>=37</v>
          </cell>
          <cell r="AUY7" t="str">
            <v>83</v>
          </cell>
          <cell r="AUZ7" t="str">
            <v>61</v>
          </cell>
          <cell r="AVA7" t="str">
            <v>55</v>
          </cell>
          <cell r="AVB7" t="str">
            <v>52</v>
          </cell>
          <cell r="AVC7" t="str">
            <v>96</v>
          </cell>
          <cell r="AVD7" t="str">
            <v>77</v>
          </cell>
          <cell r="AVE7" t="str">
            <v>66</v>
          </cell>
          <cell r="AVF7" t="str">
            <v>=72</v>
          </cell>
          <cell r="AVG7" t="str">
            <v>5</v>
          </cell>
          <cell r="AVH7" t="str">
            <v>99</v>
          </cell>
          <cell r="AVI7" t="str">
            <v>=84</v>
          </cell>
          <cell r="AVJ7" t="str">
            <v>41</v>
          </cell>
          <cell r="AVK7" t="str">
            <v>100</v>
          </cell>
          <cell r="AVL7" t="str">
            <v>45</v>
          </cell>
          <cell r="AVM7" t="str">
            <v>64</v>
          </cell>
          <cell r="AVN7" t="str">
            <v>58</v>
          </cell>
          <cell r="AVO7" t="str">
            <v>31</v>
          </cell>
          <cell r="AVP7" t="str">
            <v>24</v>
          </cell>
          <cell r="AVQ7" t="str">
            <v>34</v>
          </cell>
          <cell r="AVR7" t="str">
            <v>36</v>
          </cell>
          <cell r="AVS7" t="str">
            <v>29</v>
          </cell>
          <cell r="AVT7" t="str">
            <v>80</v>
          </cell>
          <cell r="AVU7" t="str">
            <v>=39</v>
          </cell>
          <cell r="AVV7" t="str">
            <v>75</v>
          </cell>
          <cell r="AVW7" t="str">
            <v>=84</v>
          </cell>
          <cell r="AVX7" t="str">
            <v>13</v>
          </cell>
          <cell r="AVY7" t="str">
            <v>51</v>
          </cell>
          <cell r="AVZ7" t="str">
            <v>2</v>
          </cell>
          <cell r="AWA7" t="str">
            <v>19</v>
          </cell>
          <cell r="AWB7" t="str">
            <v>65</v>
          </cell>
          <cell r="AWC7" t="str">
            <v>82</v>
          </cell>
          <cell r="AWD7" t="str">
            <v>4</v>
          </cell>
          <cell r="AWE7" t="str">
            <v>1</v>
          </cell>
          <cell r="AWF7" t="str">
            <v>20</v>
          </cell>
          <cell r="AWG7" t="str">
            <v>94</v>
          </cell>
          <cell r="AWH7" t="str">
            <v>43</v>
          </cell>
          <cell r="AWI7" t="str">
            <v>54</v>
          </cell>
          <cell r="AWJ7" t="str">
            <v>46</v>
          </cell>
          <cell r="AWK7" t="str">
            <v>=22</v>
          </cell>
          <cell r="AWL7" t="str">
            <v>=87</v>
          </cell>
          <cell r="AWM7" t="str">
            <v>44</v>
          </cell>
          <cell r="AWN7" t="str">
            <v>7</v>
          </cell>
          <cell r="AWO7" t="str">
            <v>11</v>
          </cell>
          <cell r="AWP7" t="str">
            <v>30</v>
          </cell>
          <cell r="AWQ7" t="str">
            <v>74</v>
          </cell>
          <cell r="AWR7" t="str">
            <v>56</v>
          </cell>
          <cell r="AWS7" t="str">
            <v>81</v>
          </cell>
        </row>
        <row r="8">
          <cell r="W8">
            <v>15181</v>
          </cell>
          <cell r="X8">
            <v>20427</v>
          </cell>
          <cell r="Y8">
            <v>15182</v>
          </cell>
          <cell r="Z8">
            <v>15183</v>
          </cell>
          <cell r="AA8">
            <v>15184</v>
          </cell>
          <cell r="AB8">
            <v>15185</v>
          </cell>
          <cell r="AC8">
            <v>15186</v>
          </cell>
          <cell r="AD8" t="e">
            <v>#N/A</v>
          </cell>
          <cell r="AE8">
            <v>15187</v>
          </cell>
          <cell r="AF8">
            <v>15188</v>
          </cell>
          <cell r="AG8">
            <v>15189</v>
          </cell>
          <cell r="AH8">
            <v>15190</v>
          </cell>
          <cell r="AI8">
            <v>15191</v>
          </cell>
          <cell r="AJ8">
            <v>15192</v>
          </cell>
          <cell r="AK8">
            <v>15193</v>
          </cell>
          <cell r="AL8">
            <v>15194</v>
          </cell>
          <cell r="AM8">
            <v>15195</v>
          </cell>
          <cell r="AN8">
            <v>15196</v>
          </cell>
          <cell r="AO8">
            <v>15197</v>
          </cell>
          <cell r="AP8" t="e">
            <v>#N/A</v>
          </cell>
          <cell r="AQ8">
            <v>15198</v>
          </cell>
          <cell r="AR8" t="e">
            <v>#N/A</v>
          </cell>
          <cell r="AS8">
            <v>15199</v>
          </cell>
          <cell r="AT8" t="e">
            <v>#N/A</v>
          </cell>
          <cell r="AU8" t="e">
            <v>#N/A</v>
          </cell>
          <cell r="AV8">
            <v>15200</v>
          </cell>
          <cell r="AW8">
            <v>15201</v>
          </cell>
          <cell r="AX8">
            <v>15202</v>
          </cell>
          <cell r="AY8">
            <v>15203</v>
          </cell>
          <cell r="AZ8" t="e">
            <v>#N/A</v>
          </cell>
          <cell r="BA8">
            <v>15204</v>
          </cell>
          <cell r="BB8">
            <v>15205</v>
          </cell>
          <cell r="BC8">
            <v>15206</v>
          </cell>
          <cell r="BD8">
            <v>15207</v>
          </cell>
          <cell r="BE8">
            <v>15208</v>
          </cell>
          <cell r="BF8" t="e">
            <v>#N/A</v>
          </cell>
          <cell r="BG8">
            <v>15209</v>
          </cell>
          <cell r="BH8">
            <v>15210</v>
          </cell>
          <cell r="BI8">
            <v>15211</v>
          </cell>
          <cell r="BJ8">
            <v>15212</v>
          </cell>
          <cell r="BK8">
            <v>15213</v>
          </cell>
          <cell r="BL8" t="e">
            <v>#N/A</v>
          </cell>
          <cell r="BM8">
            <v>15214</v>
          </cell>
          <cell r="BN8">
            <v>15215</v>
          </cell>
          <cell r="BO8">
            <v>15216</v>
          </cell>
          <cell r="BP8" t="e">
            <v>#N/A</v>
          </cell>
          <cell r="BQ8">
            <v>15217</v>
          </cell>
          <cell r="BR8">
            <v>15218</v>
          </cell>
          <cell r="BS8">
            <v>15219</v>
          </cell>
          <cell r="BT8">
            <v>15220</v>
          </cell>
          <cell r="BU8">
            <v>15221</v>
          </cell>
          <cell r="BV8">
            <v>15222</v>
          </cell>
          <cell r="BW8">
            <v>15223</v>
          </cell>
          <cell r="BX8">
            <v>20428</v>
          </cell>
          <cell r="BY8">
            <v>15225</v>
          </cell>
          <cell r="BZ8">
            <v>15226</v>
          </cell>
          <cell r="CA8">
            <v>15227</v>
          </cell>
          <cell r="CB8">
            <v>15228</v>
          </cell>
          <cell r="CC8">
            <v>15229</v>
          </cell>
          <cell r="CD8">
            <v>15230</v>
          </cell>
          <cell r="CE8">
            <v>15231</v>
          </cell>
          <cell r="CF8">
            <v>15232</v>
          </cell>
          <cell r="CG8">
            <v>20429</v>
          </cell>
          <cell r="CH8">
            <v>15233</v>
          </cell>
          <cell r="CI8">
            <v>15234</v>
          </cell>
          <cell r="CJ8">
            <v>15235</v>
          </cell>
          <cell r="CK8" t="e">
            <v>#N/A</v>
          </cell>
          <cell r="CL8">
            <v>15236</v>
          </cell>
          <cell r="CM8">
            <v>15237</v>
          </cell>
          <cell r="CN8">
            <v>15238</v>
          </cell>
          <cell r="CO8">
            <v>15239</v>
          </cell>
          <cell r="CP8">
            <v>15240</v>
          </cell>
          <cell r="CQ8">
            <v>15241</v>
          </cell>
          <cell r="CR8">
            <v>15242</v>
          </cell>
          <cell r="CS8">
            <v>15243</v>
          </cell>
          <cell r="CT8">
            <v>15244</v>
          </cell>
          <cell r="CU8">
            <v>15245</v>
          </cell>
          <cell r="CV8" t="e">
            <v>#N/A</v>
          </cell>
          <cell r="CW8">
            <v>15246</v>
          </cell>
          <cell r="CX8">
            <v>15247</v>
          </cell>
          <cell r="CY8">
            <v>15248</v>
          </cell>
          <cell r="CZ8">
            <v>15249</v>
          </cell>
          <cell r="DA8">
            <v>15250</v>
          </cell>
          <cell r="DB8">
            <v>15251</v>
          </cell>
          <cell r="DC8">
            <v>15252</v>
          </cell>
          <cell r="DD8">
            <v>15253</v>
          </cell>
          <cell r="DE8">
            <v>15254</v>
          </cell>
          <cell r="DF8">
            <v>15255</v>
          </cell>
          <cell r="DG8">
            <v>15256</v>
          </cell>
          <cell r="DH8" t="e">
            <v>#N/A</v>
          </cell>
          <cell r="DI8">
            <v>15257</v>
          </cell>
          <cell r="DJ8">
            <v>15258</v>
          </cell>
          <cell r="DK8">
            <v>15259</v>
          </cell>
          <cell r="DL8">
            <v>15260</v>
          </cell>
          <cell r="DM8">
            <v>15261</v>
          </cell>
          <cell r="DN8">
            <v>15262</v>
          </cell>
          <cell r="DO8" t="e">
            <v>#N/A</v>
          </cell>
          <cell r="DP8">
            <v>15264</v>
          </cell>
          <cell r="DQ8">
            <v>15265</v>
          </cell>
          <cell r="DR8">
            <v>15266</v>
          </cell>
          <cell r="DT8">
            <v>31.880881784194901</v>
          </cell>
          <cell r="DU8">
            <v>10.199999999999999</v>
          </cell>
          <cell r="DV8">
            <v>55.52</v>
          </cell>
          <cell r="DW8">
            <v>85.885791719395698</v>
          </cell>
          <cell r="DX8" t="str">
            <v>n/a</v>
          </cell>
          <cell r="DY8">
            <v>11</v>
          </cell>
          <cell r="DZ8" t="str">
            <v>n/a</v>
          </cell>
          <cell r="EA8" t="str">
            <v>n/a</v>
          </cell>
          <cell r="EB8" t="str">
            <v>n/a</v>
          </cell>
          <cell r="EC8">
            <v>54.5</v>
          </cell>
          <cell r="ED8" t="str">
            <v>n/a</v>
          </cell>
          <cell r="EE8">
            <v>12.476270328978501</v>
          </cell>
          <cell r="EF8">
            <v>21</v>
          </cell>
          <cell r="EG8">
            <v>8.58</v>
          </cell>
          <cell r="EH8">
            <v>86.6</v>
          </cell>
          <cell r="EI8">
            <v>59.7</v>
          </cell>
          <cell r="EJ8">
            <v>54.17</v>
          </cell>
          <cell r="EK8">
            <v>41.7996103547678</v>
          </cell>
          <cell r="EL8">
            <v>2.4</v>
          </cell>
          <cell r="EM8" t="str">
            <v>n/a</v>
          </cell>
          <cell r="EN8">
            <v>17.22</v>
          </cell>
          <cell r="EO8" t="str">
            <v>n/a</v>
          </cell>
          <cell r="EP8" t="str">
            <v>n/a</v>
          </cell>
          <cell r="EQ8" t="str">
            <v>n/a</v>
          </cell>
          <cell r="ER8" t="str">
            <v>n/a</v>
          </cell>
          <cell r="ES8">
            <v>41.84</v>
          </cell>
          <cell r="ET8">
            <v>15</v>
          </cell>
          <cell r="EU8" t="str">
            <v>n/a</v>
          </cell>
          <cell r="EV8">
            <v>9.8000000000000007</v>
          </cell>
          <cell r="EW8" t="str">
            <v>n/a</v>
          </cell>
          <cell r="EX8">
            <v>82.620699999999999</v>
          </cell>
          <cell r="EY8">
            <v>90.289100000000005</v>
          </cell>
          <cell r="EZ8">
            <v>34.149154922999998</v>
          </cell>
          <cell r="FA8" t="str">
            <v>n/a</v>
          </cell>
          <cell r="FB8">
            <v>17.377506125</v>
          </cell>
          <cell r="FC8" t="str">
            <v>n/a</v>
          </cell>
          <cell r="FD8" t="str">
            <v>n/a</v>
          </cell>
          <cell r="FE8">
            <v>20</v>
          </cell>
          <cell r="FF8">
            <v>38.401097032087698</v>
          </cell>
          <cell r="FG8">
            <v>52.18</v>
          </cell>
          <cell r="FH8" t="str">
            <v>n/a</v>
          </cell>
          <cell r="FI8" t="str">
            <v>n/a</v>
          </cell>
          <cell r="FJ8">
            <v>75.389700000000005</v>
          </cell>
          <cell r="FK8" t="str">
            <v>n/a</v>
          </cell>
          <cell r="FL8">
            <v>96.5</v>
          </cell>
          <cell r="FM8" t="str">
            <v>n/a</v>
          </cell>
          <cell r="FN8">
            <v>82.218019028691799</v>
          </cell>
          <cell r="FO8">
            <v>19.600000000000001</v>
          </cell>
          <cell r="FP8" t="str">
            <v>n/a</v>
          </cell>
          <cell r="FQ8">
            <v>2.72821977948198</v>
          </cell>
          <cell r="FR8">
            <v>5.79</v>
          </cell>
          <cell r="FS8">
            <v>9.1</v>
          </cell>
          <cell r="FT8">
            <v>70.055427876165993</v>
          </cell>
          <cell r="FU8">
            <v>8.2482237702758301</v>
          </cell>
          <cell r="FV8">
            <v>39.177738544441198</v>
          </cell>
          <cell r="FW8">
            <v>24.4999453427947</v>
          </cell>
          <cell r="FX8">
            <v>66.5</v>
          </cell>
          <cell r="FY8">
            <v>13.2</v>
          </cell>
          <cell r="FZ8">
            <v>15</v>
          </cell>
          <cell r="GA8" t="str">
            <v>n/a</v>
          </cell>
          <cell r="GB8">
            <v>6.3</v>
          </cell>
          <cell r="GC8">
            <v>95.965999999999994</v>
          </cell>
          <cell r="GD8">
            <v>2.6</v>
          </cell>
          <cell r="GE8">
            <v>11.4</v>
          </cell>
          <cell r="GF8">
            <v>83.95</v>
          </cell>
          <cell r="GG8">
            <v>24</v>
          </cell>
          <cell r="GH8" t="str">
            <v>n/a</v>
          </cell>
          <cell r="GI8">
            <v>23.166540489748201</v>
          </cell>
          <cell r="GJ8">
            <v>28.3</v>
          </cell>
          <cell r="GK8">
            <v>75.782899999999998</v>
          </cell>
          <cell r="GL8" t="str">
            <v>n/a</v>
          </cell>
          <cell r="GM8" t="str">
            <v>n/a</v>
          </cell>
          <cell r="GN8">
            <v>67.709699999999998</v>
          </cell>
          <cell r="GO8">
            <v>72.05</v>
          </cell>
          <cell r="GP8">
            <v>6.72</v>
          </cell>
          <cell r="GQ8">
            <v>93.999988156450499</v>
          </cell>
          <cell r="GR8">
            <v>15.7</v>
          </cell>
          <cell r="GS8" t="str">
            <v>n/a</v>
          </cell>
          <cell r="GT8">
            <v>89.5</v>
          </cell>
          <cell r="GU8">
            <v>50.580159883999997</v>
          </cell>
          <cell r="GV8">
            <v>98.793830905707694</v>
          </cell>
          <cell r="GW8">
            <v>78.748900000000006</v>
          </cell>
          <cell r="GX8">
            <v>18.11</v>
          </cell>
          <cell r="GY8">
            <v>33.5</v>
          </cell>
          <cell r="GZ8">
            <v>91.033299999999997</v>
          </cell>
          <cell r="HA8" t="str">
            <v>n/a</v>
          </cell>
          <cell r="HB8">
            <v>80.16</v>
          </cell>
          <cell r="HC8">
            <v>4.51</v>
          </cell>
          <cell r="HD8">
            <v>52.16</v>
          </cell>
          <cell r="HE8" t="str">
            <v>n/a</v>
          </cell>
          <cell r="HF8">
            <v>69.544481343593404</v>
          </cell>
          <cell r="HG8" t="str">
            <v>n/a</v>
          </cell>
          <cell r="HH8">
            <v>7.2</v>
          </cell>
          <cell r="HI8">
            <v>51.1</v>
          </cell>
          <cell r="HJ8">
            <v>91.251599999999996</v>
          </cell>
          <cell r="HK8">
            <v>82.2</v>
          </cell>
          <cell r="HL8" t="str">
            <v>n/a</v>
          </cell>
          <cell r="HM8">
            <v>34.702506802652103</v>
          </cell>
          <cell r="HN8">
            <v>24.1</v>
          </cell>
          <cell r="HO8">
            <v>12.7</v>
          </cell>
          <cell r="HR8">
            <v>8301</v>
          </cell>
          <cell r="HS8" t="e">
            <v>#N/A</v>
          </cell>
          <cell r="HT8">
            <v>11140</v>
          </cell>
          <cell r="HU8">
            <v>8303</v>
          </cell>
          <cell r="HV8">
            <v>8304</v>
          </cell>
          <cell r="HW8">
            <v>8305</v>
          </cell>
          <cell r="HX8">
            <v>8306</v>
          </cell>
          <cell r="HY8" t="e">
            <v>#N/A</v>
          </cell>
          <cell r="HZ8">
            <v>8307</v>
          </cell>
          <cell r="IA8">
            <v>8308</v>
          </cell>
          <cell r="IB8">
            <v>8309</v>
          </cell>
          <cell r="IC8">
            <v>8310</v>
          </cell>
          <cell r="ID8">
            <v>8311</v>
          </cell>
          <cell r="IE8">
            <v>8312</v>
          </cell>
          <cell r="IF8">
            <v>8313</v>
          </cell>
          <cell r="IG8">
            <v>8314</v>
          </cell>
          <cell r="IH8">
            <v>8315</v>
          </cell>
          <cell r="II8">
            <v>8316</v>
          </cell>
          <cell r="IJ8">
            <v>8317</v>
          </cell>
          <cell r="IK8" t="e">
            <v>#N/A</v>
          </cell>
          <cell r="IL8">
            <v>8318</v>
          </cell>
          <cell r="IM8" t="e">
            <v>#N/A</v>
          </cell>
          <cell r="IN8">
            <v>8319</v>
          </cell>
          <cell r="IO8" t="e">
            <v>#N/A</v>
          </cell>
          <cell r="IP8" t="e">
            <v>#N/A</v>
          </cell>
          <cell r="IQ8">
            <v>8320</v>
          </cell>
          <cell r="IR8">
            <v>8321</v>
          </cell>
          <cell r="IS8">
            <v>8322</v>
          </cell>
          <cell r="IT8">
            <v>8323</v>
          </cell>
          <cell r="IU8" t="e">
            <v>#N/A</v>
          </cell>
          <cell r="IV8">
            <v>8324</v>
          </cell>
          <cell r="IW8">
            <v>8325</v>
          </cell>
          <cell r="IX8">
            <v>8326</v>
          </cell>
          <cell r="IY8">
            <v>8327</v>
          </cell>
          <cell r="IZ8">
            <v>8328</v>
          </cell>
          <cell r="JA8" t="e">
            <v>#N/A</v>
          </cell>
          <cell r="JB8">
            <v>8329</v>
          </cell>
          <cell r="JC8">
            <v>8330</v>
          </cell>
          <cell r="JD8">
            <v>8331</v>
          </cell>
          <cell r="JE8">
            <v>8332</v>
          </cell>
          <cell r="JF8">
            <v>8333</v>
          </cell>
          <cell r="JG8" t="e">
            <v>#N/A</v>
          </cell>
          <cell r="JH8">
            <v>8334</v>
          </cell>
          <cell r="JI8">
            <v>8335</v>
          </cell>
          <cell r="JJ8">
            <v>8336</v>
          </cell>
          <cell r="JK8" t="e">
            <v>#N/A</v>
          </cell>
          <cell r="JL8">
            <v>8337</v>
          </cell>
          <cell r="JM8">
            <v>8338</v>
          </cell>
          <cell r="JN8">
            <v>8339</v>
          </cell>
          <cell r="JO8">
            <v>8340</v>
          </cell>
          <cell r="JP8">
            <v>8341</v>
          </cell>
          <cell r="JQ8">
            <v>8342</v>
          </cell>
          <cell r="JR8">
            <v>8343</v>
          </cell>
          <cell r="JS8" t="e">
            <v>#N/A</v>
          </cell>
          <cell r="JT8">
            <v>8345</v>
          </cell>
          <cell r="JU8">
            <v>8346</v>
          </cell>
          <cell r="JV8">
            <v>8347</v>
          </cell>
          <cell r="JW8">
            <v>8348</v>
          </cell>
          <cell r="JX8">
            <v>8349</v>
          </cell>
          <cell r="JY8">
            <v>8350</v>
          </cell>
          <cell r="JZ8">
            <v>8351</v>
          </cell>
          <cell r="KA8">
            <v>8352</v>
          </cell>
          <cell r="KB8" t="e">
            <v>#N/A</v>
          </cell>
          <cell r="KC8">
            <v>8353</v>
          </cell>
          <cell r="KD8">
            <v>8354</v>
          </cell>
          <cell r="KE8">
            <v>8355</v>
          </cell>
          <cell r="KF8" t="e">
            <v>#N/A</v>
          </cell>
          <cell r="KG8">
            <v>8356</v>
          </cell>
          <cell r="KH8">
            <v>8357</v>
          </cell>
          <cell r="KI8">
            <v>8358</v>
          </cell>
          <cell r="KJ8">
            <v>8359</v>
          </cell>
          <cell r="KK8">
            <v>8360</v>
          </cell>
          <cell r="KL8">
            <v>8361</v>
          </cell>
          <cell r="KM8">
            <v>8362</v>
          </cell>
          <cell r="KN8">
            <v>8363</v>
          </cell>
          <cell r="KO8">
            <v>8364</v>
          </cell>
          <cell r="KP8">
            <v>8365</v>
          </cell>
          <cell r="KQ8" t="e">
            <v>#N/A</v>
          </cell>
          <cell r="KR8">
            <v>8366</v>
          </cell>
          <cell r="KS8">
            <v>8367</v>
          </cell>
          <cell r="KT8">
            <v>8368</v>
          </cell>
          <cell r="KU8">
            <v>8369</v>
          </cell>
          <cell r="KV8">
            <v>8370</v>
          </cell>
          <cell r="KW8">
            <v>8371</v>
          </cell>
          <cell r="KX8">
            <v>8372</v>
          </cell>
          <cell r="KY8">
            <v>8373</v>
          </cell>
          <cell r="KZ8">
            <v>8374</v>
          </cell>
          <cell r="LA8">
            <v>8375</v>
          </cell>
          <cell r="LB8">
            <v>8376</v>
          </cell>
          <cell r="LC8" t="e">
            <v>#N/A</v>
          </cell>
          <cell r="LD8">
            <v>8377</v>
          </cell>
          <cell r="LE8">
            <v>8378</v>
          </cell>
          <cell r="LF8">
            <v>8379</v>
          </cell>
          <cell r="LG8">
            <v>8380</v>
          </cell>
          <cell r="LH8">
            <v>8381</v>
          </cell>
          <cell r="LI8">
            <v>8382</v>
          </cell>
          <cell r="LJ8" t="e">
            <v>#N/A</v>
          </cell>
          <cell r="LK8">
            <v>8384</v>
          </cell>
          <cell r="LL8">
            <v>8385</v>
          </cell>
          <cell r="LM8">
            <v>8386</v>
          </cell>
          <cell r="LO8">
            <v>34.667485358763599</v>
          </cell>
          <cell r="LP8" t="str">
            <v>n/a</v>
          </cell>
          <cell r="LQ8">
            <v>63.81</v>
          </cell>
          <cell r="LR8">
            <v>88.454686067748298</v>
          </cell>
          <cell r="LS8">
            <v>88.8</v>
          </cell>
          <cell r="LT8">
            <v>14.5</v>
          </cell>
          <cell r="LU8">
            <v>84.785657279406706</v>
          </cell>
          <cell r="LV8" t="str">
            <v>n/a</v>
          </cell>
          <cell r="LW8">
            <v>43.700958530000001</v>
          </cell>
          <cell r="LX8">
            <v>52.4</v>
          </cell>
          <cell r="LY8">
            <v>63.543673175945898</v>
          </cell>
          <cell r="LZ8">
            <v>10.59</v>
          </cell>
          <cell r="MA8">
            <v>26</v>
          </cell>
          <cell r="MB8">
            <v>10.5</v>
          </cell>
          <cell r="MC8">
            <v>89.234172153135205</v>
          </cell>
          <cell r="MD8">
            <v>79.3</v>
          </cell>
          <cell r="ME8">
            <v>55.520934595040899</v>
          </cell>
          <cell r="MF8">
            <v>45.750807961196799</v>
          </cell>
          <cell r="MG8">
            <v>2.8</v>
          </cell>
          <cell r="MH8" t="str">
            <v>n/a</v>
          </cell>
          <cell r="MI8">
            <v>22.65</v>
          </cell>
          <cell r="MJ8" t="str">
            <v>n/a</v>
          </cell>
          <cell r="MK8">
            <v>94.000009132058693</v>
          </cell>
          <cell r="ML8" t="str">
            <v>n/a</v>
          </cell>
          <cell r="MM8" t="str">
            <v>n/a</v>
          </cell>
          <cell r="MN8">
            <v>43.3159441536191</v>
          </cell>
          <cell r="MO8">
            <v>16.899999999999999</v>
          </cell>
          <cell r="MP8">
            <v>86.188046647230294</v>
          </cell>
          <cell r="MQ8">
            <v>15.366923859589599</v>
          </cell>
          <cell r="MR8" t="str">
            <v>n/a</v>
          </cell>
          <cell r="MS8">
            <v>85.893587448914005</v>
          </cell>
          <cell r="MT8">
            <v>90.838175832980895</v>
          </cell>
          <cell r="MU8">
            <v>32.510755860000003</v>
          </cell>
          <cell r="MV8">
            <v>69.126217885569005</v>
          </cell>
          <cell r="MW8">
            <v>20.5</v>
          </cell>
          <cell r="MX8" t="str">
            <v>n/a</v>
          </cell>
          <cell r="MY8">
            <v>78.621734053078896</v>
          </cell>
          <cell r="MZ8">
            <v>22.638739999999999</v>
          </cell>
          <cell r="NA8">
            <v>47.217238141689897</v>
          </cell>
          <cell r="NB8">
            <v>62.205844883262898</v>
          </cell>
          <cell r="NC8">
            <v>87</v>
          </cell>
          <cell r="ND8" t="str">
            <v>n/a</v>
          </cell>
          <cell r="NE8">
            <v>69.190350503457395</v>
          </cell>
          <cell r="NF8">
            <v>36.70767</v>
          </cell>
          <cell r="NG8">
            <v>97.230768879999999</v>
          </cell>
          <cell r="NH8" t="str">
            <v>n/a</v>
          </cell>
          <cell r="NI8">
            <v>84.381524625814293</v>
          </cell>
          <cell r="NJ8">
            <v>22.3</v>
          </cell>
          <cell r="NK8">
            <v>77.683773119999998</v>
          </cell>
          <cell r="NL8">
            <v>3</v>
          </cell>
          <cell r="NM8">
            <v>6.97</v>
          </cell>
          <cell r="NN8">
            <v>11.457254000000001</v>
          </cell>
          <cell r="NO8">
            <v>76.863378714838205</v>
          </cell>
          <cell r="NP8" t="str">
            <v>n/a</v>
          </cell>
          <cell r="NQ8">
            <v>47.017121117947099</v>
          </cell>
          <cell r="NR8">
            <v>23.566266669276299</v>
          </cell>
          <cell r="NS8">
            <v>68.499999261209794</v>
          </cell>
          <cell r="NT8">
            <v>16.1682914974676</v>
          </cell>
          <cell r="NU8">
            <v>24.37773309</v>
          </cell>
          <cell r="NV8">
            <v>29.526814791667601</v>
          </cell>
          <cell r="NW8">
            <v>15</v>
          </cell>
          <cell r="NX8">
            <v>92.207792207792195</v>
          </cell>
          <cell r="NY8" t="str">
            <v>n/a</v>
          </cell>
          <cell r="NZ8">
            <v>15.23</v>
          </cell>
          <cell r="OA8">
            <v>86.106793710861794</v>
          </cell>
          <cell r="OB8">
            <v>22.1426631934327</v>
          </cell>
          <cell r="OC8" t="str">
            <v>n/a</v>
          </cell>
          <cell r="OD8">
            <v>26.3724004011783</v>
          </cell>
          <cell r="OE8">
            <v>34</v>
          </cell>
          <cell r="OF8">
            <v>80.445651790238202</v>
          </cell>
          <cell r="OG8">
            <v>74.053467182610007</v>
          </cell>
          <cell r="OH8">
            <v>95.819433000000004</v>
          </cell>
          <cell r="OI8">
            <v>72.3973573922122</v>
          </cell>
          <cell r="OJ8">
            <v>74.822539278828003</v>
          </cell>
          <cell r="OK8">
            <v>39.700000000000003</v>
          </cell>
          <cell r="OL8">
            <v>94.599991473033498</v>
          </cell>
          <cell r="OM8">
            <v>19.927848822886698</v>
          </cell>
          <cell r="ON8" t="str">
            <v>n/a</v>
          </cell>
          <cell r="OO8">
            <v>91.1</v>
          </cell>
          <cell r="OP8">
            <v>52.96</v>
          </cell>
          <cell r="OQ8">
            <v>99.1944501264027</v>
          </cell>
          <cell r="OR8">
            <v>81.930892187642996</v>
          </cell>
          <cell r="OS8">
            <v>21.11</v>
          </cell>
          <cell r="OT8">
            <v>33.61</v>
          </cell>
          <cell r="OU8">
            <v>96</v>
          </cell>
          <cell r="OV8">
            <v>86.793217999999996</v>
          </cell>
          <cell r="OW8">
            <v>82.000005877184506</v>
          </cell>
          <cell r="OX8">
            <v>8.47079317865348</v>
          </cell>
          <cell r="OY8">
            <v>59.835649968175503</v>
          </cell>
          <cell r="OZ8" t="str">
            <v>n/a</v>
          </cell>
          <cell r="PA8">
            <v>76.344462010478907</v>
          </cell>
          <cell r="PB8">
            <v>94.2999681754401</v>
          </cell>
          <cell r="PC8">
            <v>8.9</v>
          </cell>
          <cell r="PD8">
            <v>54.791978</v>
          </cell>
          <cell r="PE8">
            <v>91.25</v>
          </cell>
          <cell r="PF8">
            <v>83.977348903239502</v>
          </cell>
          <cell r="PG8" t="str">
            <v>n/a</v>
          </cell>
          <cell r="PH8">
            <v>34</v>
          </cell>
          <cell r="PI8">
            <v>25.898506999999999</v>
          </cell>
          <cell r="PJ8">
            <v>14.334876</v>
          </cell>
          <cell r="PL8">
            <v>1</v>
          </cell>
          <cell r="PM8">
            <v>2</v>
          </cell>
          <cell r="PN8">
            <v>3</v>
          </cell>
          <cell r="PO8">
            <v>4</v>
          </cell>
          <cell r="PP8">
            <v>5</v>
          </cell>
          <cell r="PQ8">
            <v>6</v>
          </cell>
          <cell r="PR8">
            <v>7</v>
          </cell>
          <cell r="PS8">
            <v>8</v>
          </cell>
          <cell r="PT8">
            <v>9</v>
          </cell>
          <cell r="PU8">
            <v>10</v>
          </cell>
          <cell r="PV8">
            <v>11</v>
          </cell>
          <cell r="PW8">
            <v>12</v>
          </cell>
          <cell r="PX8">
            <v>13</v>
          </cell>
          <cell r="PY8">
            <v>14</v>
          </cell>
          <cell r="PZ8">
            <v>15</v>
          </cell>
          <cell r="QA8">
            <v>16</v>
          </cell>
          <cell r="QB8">
            <v>17</v>
          </cell>
          <cell r="QC8">
            <v>18</v>
          </cell>
          <cell r="QD8">
            <v>19</v>
          </cell>
          <cell r="QE8">
            <v>20</v>
          </cell>
          <cell r="QF8">
            <v>21</v>
          </cell>
          <cell r="QG8">
            <v>22</v>
          </cell>
          <cell r="QH8">
            <v>23</v>
          </cell>
          <cell r="QI8">
            <v>24</v>
          </cell>
          <cell r="QJ8">
            <v>25</v>
          </cell>
          <cell r="QK8">
            <v>26</v>
          </cell>
          <cell r="QL8">
            <v>27</v>
          </cell>
          <cell r="QM8">
            <v>28</v>
          </cell>
          <cell r="QN8">
            <v>29</v>
          </cell>
          <cell r="QO8">
            <v>30</v>
          </cell>
          <cell r="QP8">
            <v>31</v>
          </cell>
          <cell r="QQ8">
            <v>32</v>
          </cell>
          <cell r="QR8">
            <v>33</v>
          </cell>
          <cell r="QS8">
            <v>34</v>
          </cell>
          <cell r="QT8">
            <v>35</v>
          </cell>
          <cell r="QU8">
            <v>36</v>
          </cell>
          <cell r="QV8">
            <v>37</v>
          </cell>
          <cell r="QW8">
            <v>38</v>
          </cell>
          <cell r="QX8">
            <v>39</v>
          </cell>
          <cell r="QY8">
            <v>40</v>
          </cell>
          <cell r="QZ8">
            <v>41</v>
          </cell>
          <cell r="RA8">
            <v>42</v>
          </cell>
          <cell r="RB8">
            <v>43</v>
          </cell>
          <cell r="RC8">
            <v>44</v>
          </cell>
          <cell r="RD8">
            <v>45</v>
          </cell>
          <cell r="RE8">
            <v>46</v>
          </cell>
          <cell r="RF8">
            <v>47</v>
          </cell>
          <cell r="RG8">
            <v>48</v>
          </cell>
          <cell r="RH8">
            <v>49</v>
          </cell>
          <cell r="RI8">
            <v>50</v>
          </cell>
          <cell r="RJ8">
            <v>51</v>
          </cell>
          <cell r="RK8">
            <v>52</v>
          </cell>
          <cell r="RL8">
            <v>53</v>
          </cell>
          <cell r="RM8">
            <v>54</v>
          </cell>
          <cell r="RN8">
            <v>55</v>
          </cell>
          <cell r="RO8">
            <v>56</v>
          </cell>
          <cell r="RP8">
            <v>57</v>
          </cell>
          <cell r="RQ8">
            <v>58</v>
          </cell>
          <cell r="RR8">
            <v>59</v>
          </cell>
          <cell r="RS8">
            <v>60</v>
          </cell>
          <cell r="RT8">
            <v>61</v>
          </cell>
          <cell r="RU8">
            <v>62</v>
          </cell>
          <cell r="RV8">
            <v>63</v>
          </cell>
          <cell r="RW8">
            <v>64</v>
          </cell>
          <cell r="RX8">
            <v>65</v>
          </cell>
          <cell r="RY8">
            <v>66</v>
          </cell>
          <cell r="RZ8">
            <v>67</v>
          </cell>
          <cell r="SA8">
            <v>68</v>
          </cell>
          <cell r="SB8">
            <v>69</v>
          </cell>
          <cell r="SC8">
            <v>70</v>
          </cell>
          <cell r="SD8">
            <v>71</v>
          </cell>
          <cell r="SE8">
            <v>72</v>
          </cell>
          <cell r="SF8">
            <v>73</v>
          </cell>
          <cell r="SG8">
            <v>74</v>
          </cell>
          <cell r="SH8">
            <v>75</v>
          </cell>
          <cell r="SI8">
            <v>76</v>
          </cell>
          <cell r="SJ8">
            <v>77</v>
          </cell>
          <cell r="SK8">
            <v>78</v>
          </cell>
          <cell r="SL8">
            <v>79</v>
          </cell>
          <cell r="SM8">
            <v>80</v>
          </cell>
          <cell r="SN8">
            <v>81</v>
          </cell>
          <cell r="SO8">
            <v>82</v>
          </cell>
          <cell r="SP8">
            <v>83</v>
          </cell>
          <cell r="SQ8">
            <v>84</v>
          </cell>
          <cell r="SR8">
            <v>85</v>
          </cell>
          <cell r="SS8">
            <v>86</v>
          </cell>
          <cell r="ST8">
            <v>87</v>
          </cell>
          <cell r="SU8">
            <v>88</v>
          </cell>
          <cell r="SV8">
            <v>89</v>
          </cell>
          <cell r="SW8">
            <v>90</v>
          </cell>
          <cell r="SX8">
            <v>91</v>
          </cell>
          <cell r="SY8">
            <v>92</v>
          </cell>
          <cell r="SZ8">
            <v>93</v>
          </cell>
          <cell r="TA8">
            <v>94</v>
          </cell>
          <cell r="TB8">
            <v>95</v>
          </cell>
          <cell r="TC8">
            <v>96</v>
          </cell>
          <cell r="TD8">
            <v>97</v>
          </cell>
          <cell r="TE8">
            <v>98</v>
          </cell>
          <cell r="TF8">
            <v>99</v>
          </cell>
          <cell r="TG8">
            <v>100</v>
          </cell>
          <cell r="TI8">
            <v>34.667485358763599</v>
          </cell>
          <cell r="TJ8">
            <v>14.67</v>
          </cell>
          <cell r="TK8">
            <v>71.757516696671502</v>
          </cell>
          <cell r="TL8">
            <v>86.114676232160704</v>
          </cell>
          <cell r="TM8">
            <v>88.792447906638003</v>
          </cell>
          <cell r="TN8">
            <v>14.5</v>
          </cell>
          <cell r="TO8">
            <v>85.968457169538894</v>
          </cell>
          <cell r="TP8">
            <v>6.61</v>
          </cell>
          <cell r="TQ8">
            <v>43.700958530000001</v>
          </cell>
          <cell r="TR8">
            <v>53.907454298361301</v>
          </cell>
          <cell r="TS8">
            <v>67.325880824750698</v>
          </cell>
          <cell r="TT8">
            <v>10.59</v>
          </cell>
          <cell r="TU8">
            <v>26</v>
          </cell>
          <cell r="TV8">
            <v>21.699995630011799</v>
          </cell>
          <cell r="TW8">
            <v>87.440886112470096</v>
          </cell>
          <cell r="TX8">
            <v>87.538995133822894</v>
          </cell>
          <cell r="TY8">
            <v>55.520934595040899</v>
          </cell>
          <cell r="TZ8">
            <v>49.952233660905797</v>
          </cell>
          <cell r="UA8">
            <v>2.8</v>
          </cell>
          <cell r="UB8">
            <v>68.567757960446599</v>
          </cell>
          <cell r="UC8">
            <v>22.65</v>
          </cell>
          <cell r="UD8">
            <v>77.163618136241396</v>
          </cell>
          <cell r="UE8">
            <v>93.695161270682306</v>
          </cell>
          <cell r="UF8">
            <v>25.170069347975002</v>
          </cell>
          <cell r="UG8">
            <v>37.200812986093197</v>
          </cell>
          <cell r="UH8">
            <v>49.2129681450036</v>
          </cell>
          <cell r="UI8">
            <v>16.899999999999999</v>
          </cell>
          <cell r="UJ8">
            <v>88.264462809917305</v>
          </cell>
          <cell r="UK8">
            <v>15.366923859589599</v>
          </cell>
          <cell r="UL8">
            <v>87.782413858030495</v>
          </cell>
          <cell r="UM8">
            <v>71.453651038230007</v>
          </cell>
          <cell r="UN8">
            <v>87.916821388785706</v>
          </cell>
          <cell r="UO8">
            <v>32.510755860000003</v>
          </cell>
          <cell r="UP8">
            <v>69.126217885569005</v>
          </cell>
          <cell r="UQ8">
            <v>20.5</v>
          </cell>
          <cell r="UR8">
            <v>7.65</v>
          </cell>
          <cell r="US8">
            <v>82.351097339627998</v>
          </cell>
          <cell r="UT8">
            <v>22.638739999999999</v>
          </cell>
          <cell r="UU8">
            <v>57.329409398413802</v>
          </cell>
          <cell r="UV8">
            <v>70.023927299078295</v>
          </cell>
          <cell r="UW8">
            <v>88.998963253081399</v>
          </cell>
          <cell r="UX8">
            <v>75.369465426332795</v>
          </cell>
          <cell r="UY8">
            <v>71.701056404981301</v>
          </cell>
          <cell r="UZ8">
            <v>39.544284653237597</v>
          </cell>
          <cell r="VA8">
            <v>96.241808464429397</v>
          </cell>
          <cell r="VB8">
            <v>79</v>
          </cell>
          <cell r="VC8">
            <v>84.854557503966006</v>
          </cell>
          <cell r="VD8">
            <v>29.951817783618001</v>
          </cell>
          <cell r="VE8">
            <v>99.700191260623498</v>
          </cell>
          <cell r="VF8">
            <v>3</v>
          </cell>
          <cell r="VG8">
            <v>8.1999999999999993</v>
          </cell>
          <cell r="VH8">
            <v>11.457254000000001</v>
          </cell>
          <cell r="VI8">
            <v>85.653291112956794</v>
          </cell>
          <cell r="VJ8">
            <v>10.6058600446089</v>
          </cell>
          <cell r="VK8">
            <v>50.922621183594998</v>
          </cell>
          <cell r="VL8">
            <v>22.9908640141484</v>
          </cell>
          <cell r="VM8">
            <v>70.218420096497297</v>
          </cell>
          <cell r="VN8">
            <v>16.1682914974676</v>
          </cell>
          <cell r="VO8">
            <v>24.37773309</v>
          </cell>
          <cell r="VP8">
            <v>29.526814791667601</v>
          </cell>
          <cell r="VQ8">
            <v>15</v>
          </cell>
          <cell r="VR8">
            <v>96.153846153846203</v>
          </cell>
          <cell r="VS8">
            <v>15.568148563544501</v>
          </cell>
          <cell r="VT8">
            <v>15.225</v>
          </cell>
          <cell r="VU8">
            <v>86.106063450347307</v>
          </cell>
          <cell r="VV8">
            <v>22.1426631934327</v>
          </cell>
          <cell r="VW8">
            <v>53.934603000000003</v>
          </cell>
          <cell r="VX8">
            <v>28.177156643033399</v>
          </cell>
          <cell r="VY8">
            <v>39.1</v>
          </cell>
          <cell r="VZ8">
            <v>81.878002908054398</v>
          </cell>
          <cell r="WA8">
            <v>76.934971459264005</v>
          </cell>
          <cell r="WB8">
            <v>95.819433000000004</v>
          </cell>
          <cell r="WC8">
            <v>76.453293559438507</v>
          </cell>
          <cell r="WD8">
            <v>76.275210270032602</v>
          </cell>
          <cell r="WE8">
            <v>39.700000000000003</v>
          </cell>
          <cell r="WF8">
            <v>90.999997986148699</v>
          </cell>
          <cell r="WG8">
            <v>19.927848822886698</v>
          </cell>
          <cell r="WH8">
            <v>10.66798221</v>
          </cell>
          <cell r="WI8">
            <v>91.059699313968807</v>
          </cell>
          <cell r="WJ8">
            <v>55.851053071500303</v>
          </cell>
          <cell r="WK8">
            <v>99.896153940776699</v>
          </cell>
          <cell r="WL8">
            <v>83.530501150388702</v>
          </cell>
          <cell r="WM8">
            <v>21.11</v>
          </cell>
          <cell r="WN8">
            <v>33.61</v>
          </cell>
          <cell r="WO8">
            <v>93</v>
          </cell>
          <cell r="WP8">
            <v>89.830199491934493</v>
          </cell>
          <cell r="WQ8">
            <v>89.900001693235396</v>
          </cell>
          <cell r="WR8">
            <v>8.47079317865348</v>
          </cell>
          <cell r="WS8">
            <v>64.3798054635987</v>
          </cell>
          <cell r="WT8">
            <v>44.541927627000703</v>
          </cell>
          <cell r="WU8">
            <v>80.742878120034206</v>
          </cell>
          <cell r="WV8">
            <v>96.937517526280899</v>
          </cell>
          <cell r="WW8">
            <v>8.9</v>
          </cell>
          <cell r="WX8">
            <v>54.6</v>
          </cell>
          <cell r="WY8">
            <v>91.25</v>
          </cell>
          <cell r="WZ8">
            <v>84.847257991992507</v>
          </cell>
          <cell r="XA8">
            <v>61.8</v>
          </cell>
          <cell r="XB8">
            <v>34</v>
          </cell>
          <cell r="XC8">
            <v>25.898506999999999</v>
          </cell>
          <cell r="XD8">
            <v>14.334876</v>
          </cell>
          <cell r="XF8">
            <v>0</v>
          </cell>
          <cell r="XG8">
            <v>0.43823529411764717</v>
          </cell>
          <cell r="XH8">
            <v>0.12454970532317033</v>
          </cell>
          <cell r="XI8">
            <v>-2.6454334299432794E-2</v>
          </cell>
          <cell r="XJ8">
            <v>-8.5046096418852921E-5</v>
          </cell>
          <cell r="XK8">
            <v>0</v>
          </cell>
          <cell r="XL8">
            <v>1.3950471436864993E-2</v>
          </cell>
          <cell r="XM8" t="str">
            <v>n/a</v>
          </cell>
          <cell r="XN8">
            <v>0</v>
          </cell>
          <cell r="XO8">
            <v>2.8768211800788222E-2</v>
          </cell>
          <cell r="XP8">
            <v>5.9521388358086499E-2</v>
          </cell>
          <cell r="XQ8">
            <v>0</v>
          </cell>
          <cell r="XR8">
            <v>0</v>
          </cell>
          <cell r="XS8">
            <v>1.0666662504773141</v>
          </cell>
          <cell r="XT8">
            <v>-2.009640474489573E-2</v>
          </cell>
          <cell r="XU8">
            <v>0.10389653384392052</v>
          </cell>
          <cell r="XV8">
            <v>0</v>
          </cell>
          <cell r="XW8">
            <v>9.1832819723586215E-2</v>
          </cell>
          <cell r="XX8">
            <v>0</v>
          </cell>
          <cell r="XY8" t="str">
            <v>n/a</v>
          </cell>
          <cell r="XZ8">
            <v>0</v>
          </cell>
          <cell r="YA8" t="str">
            <v>n/a</v>
          </cell>
          <cell r="YB8">
            <v>-3.2430620400059015E-3</v>
          </cell>
          <cell r="YC8" t="str">
            <v>n/a</v>
          </cell>
          <cell r="YD8" t="str">
            <v>n/a</v>
          </cell>
          <cell r="YE8">
            <v>0.13613980040399967</v>
          </cell>
          <cell r="YF8">
            <v>0</v>
          </cell>
          <cell r="YG8">
            <v>2.409169535058418E-2</v>
          </cell>
          <cell r="YH8">
            <v>0</v>
          </cell>
          <cell r="YI8" t="str">
            <v>n/a</v>
          </cell>
          <cell r="YJ8">
            <v>-0.16811425438799238</v>
          </cell>
          <cell r="YK8">
            <v>-3.2159985792388879E-2</v>
          </cell>
          <cell r="YL8">
            <v>0</v>
          </cell>
          <cell r="YM8">
            <v>0</v>
          </cell>
          <cell r="YN8">
            <v>0</v>
          </cell>
          <cell r="YO8" t="str">
            <v>n/a</v>
          </cell>
          <cell r="YP8">
            <v>4.7434253790832749E-2</v>
          </cell>
          <cell r="YQ8">
            <v>0</v>
          </cell>
          <cell r="YR8">
            <v>0.21416270105378069</v>
          </cell>
          <cell r="YS8">
            <v>0.12568083321570525</v>
          </cell>
          <cell r="YT8">
            <v>2.2976589115878153E-2</v>
          </cell>
          <cell r="YU8" t="str">
            <v>n/a</v>
          </cell>
          <cell r="YV8">
            <v>3.6286937170501077E-2</v>
          </cell>
          <cell r="YW8">
            <v>7.7275802393276291E-2</v>
          </cell>
          <cell r="YX8">
            <v>-1.0171270133543374E-2</v>
          </cell>
          <cell r="YY8" t="str">
            <v>n/a</v>
          </cell>
          <cell r="YZ8">
            <v>5.6058820962213464E-3</v>
          </cell>
          <cell r="ZA8">
            <v>0.34313084231470853</v>
          </cell>
          <cell r="ZB8">
            <v>0.28341077237088119</v>
          </cell>
          <cell r="ZC8">
            <v>0</v>
          </cell>
          <cell r="ZD8">
            <v>0.17647058823529405</v>
          </cell>
          <cell r="ZE8">
            <v>0</v>
          </cell>
          <cell r="ZF8">
            <v>0.11435761145407113</v>
          </cell>
          <cell r="ZG8">
            <v>0.28583563443432469</v>
          </cell>
          <cell r="ZH8">
            <v>8.306548705631224E-2</v>
          </cell>
          <cell r="ZI8">
            <v>-2.4416368668103896E-2</v>
          </cell>
          <cell r="ZJ8">
            <v>2.5086435822206078E-2</v>
          </cell>
          <cell r="ZK8">
            <v>0</v>
          </cell>
          <cell r="ZL8">
            <v>0</v>
          </cell>
          <cell r="ZM8">
            <v>0</v>
          </cell>
          <cell r="ZN8">
            <v>0</v>
          </cell>
          <cell r="ZO8">
            <v>4.2795232936078682E-2</v>
          </cell>
          <cell r="ZP8">
            <v>4.9877494475171158</v>
          </cell>
          <cell r="ZQ8">
            <v>-3.28299409061115E-4</v>
          </cell>
          <cell r="ZR8">
            <v>-8.4808698944168874E-6</v>
          </cell>
          <cell r="ZS8">
            <v>0</v>
          </cell>
          <cell r="ZT8" t="str">
            <v>n/a</v>
          </cell>
          <cell r="ZU8">
            <v>6.8433521954810894E-2</v>
          </cell>
          <cell r="ZV8">
            <v>0.15000000000000005</v>
          </cell>
          <cell r="ZW8">
            <v>1.7805202468258296E-2</v>
          </cell>
          <cell r="ZX8">
            <v>3.8911132540876671E-2</v>
          </cell>
          <cell r="ZY8">
            <v>0</v>
          </cell>
          <cell r="ZZ8">
            <v>5.602326263448125E-2</v>
          </cell>
          <cell r="AAA8">
            <v>1.941488494250623E-2</v>
          </cell>
          <cell r="AAB8">
            <v>0</v>
          </cell>
          <cell r="AAC8">
            <v>-3.805490286868584E-2</v>
          </cell>
          <cell r="AAD8">
            <v>0</v>
          </cell>
          <cell r="AAE8" t="str">
            <v>n/a</v>
          </cell>
          <cell r="AAF8">
            <v>-4.423785513851552E-4</v>
          </cell>
          <cell r="AAG8">
            <v>5.4589370685428663E-2</v>
          </cell>
          <cell r="AAH8">
            <v>7.0740229264825193E-3</v>
          </cell>
          <cell r="AAI8">
            <v>1.952388067595048E-2</v>
          </cell>
          <cell r="AAJ8">
            <v>0</v>
          </cell>
          <cell r="AAK8">
            <v>0</v>
          </cell>
          <cell r="AAL8">
            <v>-3.125E-2</v>
          </cell>
          <cell r="AAM8">
            <v>3.4991000010329121E-2</v>
          </cell>
          <cell r="AAN8">
            <v>9.6341405485788706E-2</v>
          </cell>
          <cell r="AAO8">
            <v>0</v>
          </cell>
          <cell r="AAP8">
            <v>7.5943948095158587E-2</v>
          </cell>
          <cell r="AAQ8" t="str">
            <v>n/a</v>
          </cell>
          <cell r="AAR8">
            <v>5.7612772344267489E-2</v>
          </cell>
          <cell r="AAS8">
            <v>2.7969779861789338E-2</v>
          </cell>
          <cell r="AAT8">
            <v>0</v>
          </cell>
          <cell r="AAU8">
            <v>-3.5037610797697223E-3</v>
          </cell>
          <cell r="AAV8">
            <v>0</v>
          </cell>
          <cell r="AAW8">
            <v>1.0358853906609181E-2</v>
          </cell>
          <cell r="AAX8" t="str">
            <v>n/a</v>
          </cell>
          <cell r="AAY8">
            <v>0</v>
          </cell>
          <cell r="AAZ8">
            <v>0</v>
          </cell>
          <cell r="ABA8">
            <v>0</v>
          </cell>
          <cell r="AFA8">
            <v>32.799999999999997</v>
          </cell>
          <cell r="AFB8">
            <v>12.2</v>
          </cell>
          <cell r="AFC8">
            <v>71</v>
          </cell>
          <cell r="AFD8">
            <v>85.8</v>
          </cell>
          <cell r="AFE8">
            <v>88.6</v>
          </cell>
          <cell r="AFF8">
            <v>12</v>
          </cell>
          <cell r="AFG8">
            <v>85.7</v>
          </cell>
          <cell r="AFH8">
            <v>3.9</v>
          </cell>
          <cell r="AFI8">
            <v>42.1</v>
          </cell>
          <cell r="AFJ8">
            <v>52.6</v>
          </cell>
          <cell r="AFK8">
            <v>66.5</v>
          </cell>
          <cell r="AFL8">
            <v>8</v>
          </cell>
          <cell r="AFM8">
            <v>23.9</v>
          </cell>
          <cell r="AFN8">
            <v>19.5</v>
          </cell>
          <cell r="AFO8">
            <v>87.2</v>
          </cell>
          <cell r="AFP8">
            <v>87.3</v>
          </cell>
          <cell r="AFQ8">
            <v>54.3</v>
          </cell>
          <cell r="AFR8">
            <v>48.6</v>
          </cell>
          <cell r="AFS8">
            <v>0</v>
          </cell>
          <cell r="AFT8">
            <v>67.7</v>
          </cell>
          <cell r="AFU8">
            <v>20.399999999999999</v>
          </cell>
          <cell r="AFV8">
            <v>76.599999999999994</v>
          </cell>
          <cell r="AFW8">
            <v>93.6</v>
          </cell>
          <cell r="AFX8">
            <v>23</v>
          </cell>
          <cell r="AFY8">
            <v>35.4</v>
          </cell>
          <cell r="AFZ8">
            <v>47.8</v>
          </cell>
          <cell r="AGA8">
            <v>14.5</v>
          </cell>
          <cell r="AGB8">
            <v>88</v>
          </cell>
          <cell r="AGC8">
            <v>12.9</v>
          </cell>
          <cell r="AGD8">
            <v>87.5</v>
          </cell>
          <cell r="AGE8">
            <v>70.7</v>
          </cell>
          <cell r="AGF8">
            <v>87.7</v>
          </cell>
          <cell r="AGG8">
            <v>30.6</v>
          </cell>
          <cell r="AGH8">
            <v>68.3</v>
          </cell>
          <cell r="AGI8">
            <v>18.2</v>
          </cell>
          <cell r="AGJ8">
            <v>5</v>
          </cell>
          <cell r="AGK8">
            <v>81.900000000000006</v>
          </cell>
          <cell r="AGL8">
            <v>20.399999999999999</v>
          </cell>
          <cell r="AGM8">
            <v>56.2</v>
          </cell>
          <cell r="AGN8">
            <v>69.2</v>
          </cell>
          <cell r="AGO8">
            <v>88.8</v>
          </cell>
          <cell r="AGP8">
            <v>74.7</v>
          </cell>
          <cell r="AGQ8">
            <v>71</v>
          </cell>
          <cell r="AGR8">
            <v>37.799999999999997</v>
          </cell>
          <cell r="AGS8">
            <v>96.2</v>
          </cell>
          <cell r="AGT8">
            <v>78.5</v>
          </cell>
          <cell r="AGU8">
            <v>84.5</v>
          </cell>
          <cell r="AGV8">
            <v>28</v>
          </cell>
          <cell r="AGW8">
            <v>99.8</v>
          </cell>
          <cell r="AGX8">
            <v>0.2</v>
          </cell>
          <cell r="AGY8">
            <v>5.6</v>
          </cell>
          <cell r="AGZ8">
            <v>8.9</v>
          </cell>
          <cell r="AHA8">
            <v>85.3</v>
          </cell>
          <cell r="AHB8">
            <v>8</v>
          </cell>
          <cell r="AHC8">
            <v>49.6</v>
          </cell>
          <cell r="AHD8">
            <v>20.8</v>
          </cell>
          <cell r="AHE8">
            <v>69.400000000000006</v>
          </cell>
          <cell r="AHF8">
            <v>13.8</v>
          </cell>
          <cell r="AHG8">
            <v>22.2</v>
          </cell>
          <cell r="AHH8">
            <v>27.5</v>
          </cell>
          <cell r="AHI8">
            <v>12.6</v>
          </cell>
          <cell r="AHJ8">
            <v>96.1</v>
          </cell>
          <cell r="AHK8">
            <v>13.2</v>
          </cell>
          <cell r="AHL8">
            <v>12.8</v>
          </cell>
          <cell r="AHM8">
            <v>85.8</v>
          </cell>
          <cell r="AHN8">
            <v>19.899999999999999</v>
          </cell>
          <cell r="AHO8">
            <v>52.7</v>
          </cell>
          <cell r="AHP8">
            <v>26.1</v>
          </cell>
          <cell r="AHQ8">
            <v>37.4</v>
          </cell>
          <cell r="AHR8">
            <v>81.400000000000006</v>
          </cell>
          <cell r="AHS8">
            <v>76.400000000000006</v>
          </cell>
          <cell r="AHT8">
            <v>95.8</v>
          </cell>
          <cell r="AHU8">
            <v>75.900000000000006</v>
          </cell>
          <cell r="AHV8">
            <v>75.7</v>
          </cell>
          <cell r="AHW8">
            <v>38</v>
          </cell>
          <cell r="AHX8">
            <v>90.8</v>
          </cell>
          <cell r="AHY8">
            <v>17.600000000000001</v>
          </cell>
          <cell r="AHZ8">
            <v>8.1</v>
          </cell>
          <cell r="AIA8">
            <v>90.9</v>
          </cell>
          <cell r="AIB8">
            <v>54.6</v>
          </cell>
          <cell r="AIC8">
            <v>100</v>
          </cell>
          <cell r="AID8">
            <v>83.1</v>
          </cell>
          <cell r="AIE8">
            <v>18.899999999999999</v>
          </cell>
          <cell r="AIF8">
            <v>31.7</v>
          </cell>
          <cell r="AIG8">
            <v>92.9</v>
          </cell>
          <cell r="AIH8">
            <v>89.6</v>
          </cell>
          <cell r="AII8">
            <v>89.7</v>
          </cell>
          <cell r="AIJ8">
            <v>5.8</v>
          </cell>
          <cell r="AIK8">
            <v>63.4</v>
          </cell>
          <cell r="AIL8">
            <v>43</v>
          </cell>
          <cell r="AIM8">
            <v>80.3</v>
          </cell>
          <cell r="AIN8">
            <v>97</v>
          </cell>
          <cell r="AIO8">
            <v>6.3</v>
          </cell>
          <cell r="AIP8">
            <v>53.3</v>
          </cell>
          <cell r="AIQ8">
            <v>91.1</v>
          </cell>
          <cell r="AIR8">
            <v>84.5</v>
          </cell>
          <cell r="AIS8">
            <v>60.8</v>
          </cell>
          <cell r="AIT8">
            <v>32.1</v>
          </cell>
          <cell r="AIU8">
            <v>23.8</v>
          </cell>
          <cell r="AIV8">
            <v>11.9</v>
          </cell>
          <cell r="AIX8">
            <v>33.059460702328344</v>
          </cell>
          <cell r="AIY8" t="str">
            <v>n/a</v>
          </cell>
          <cell r="AIZ8">
            <v>63.292025547111038</v>
          </cell>
          <cell r="AJA8">
            <v>88.85852448499756</v>
          </cell>
          <cell r="AJB8">
            <v>89.216754582061114</v>
          </cell>
          <cell r="AJC8">
            <v>12.1376282396525</v>
          </cell>
          <cell r="AJD8">
            <v>85.052258892393027</v>
          </cell>
          <cell r="AJE8" t="str">
            <v>n/a</v>
          </cell>
          <cell r="AJF8">
            <v>42.430823015605462</v>
          </cell>
          <cell r="AJG8">
            <v>51.455244503142225</v>
          </cell>
          <cell r="AJH8">
            <v>63.015737001759234</v>
          </cell>
          <cell r="AJI8">
            <v>8.0813781185378613</v>
          </cell>
          <cell r="AJJ8">
            <v>24.067775654695556</v>
          </cell>
          <cell r="AJK8">
            <v>7.9880117474636121</v>
          </cell>
          <cell r="AJL8">
            <v>89.667166563835863</v>
          </cell>
          <cell r="AJM8">
            <v>79.361415413112496</v>
          </cell>
          <cell r="AJN8">
            <v>54.692914919798376</v>
          </cell>
          <cell r="AJO8">
            <v>44.557345267155021</v>
          </cell>
          <cell r="AJP8">
            <v>0</v>
          </cell>
          <cell r="AJQ8" t="str">
            <v>n/a</v>
          </cell>
          <cell r="AJR8">
            <v>20.59247184248736</v>
          </cell>
          <cell r="AJS8" t="str">
            <v>n/a</v>
          </cell>
          <cell r="AJT8">
            <v>94.611265495542014</v>
          </cell>
          <cell r="AJU8" t="str">
            <v>n/a</v>
          </cell>
          <cell r="AJV8" t="str">
            <v>n/a</v>
          </cell>
          <cell r="AJW8">
            <v>42.031407514115458</v>
          </cell>
          <cell r="AJX8">
            <v>14.627398134965834</v>
          </cell>
          <cell r="AJY8">
            <v>86.50710340469081</v>
          </cell>
          <cell r="AJZ8">
            <v>13.036978625958765</v>
          </cell>
          <cell r="AKA8" t="str">
            <v>n/a</v>
          </cell>
          <cell r="AKB8">
            <v>86.201630218288315</v>
          </cell>
          <cell r="AKC8">
            <v>91.3311665946907</v>
          </cell>
          <cell r="AKD8">
            <v>30.822060628013421</v>
          </cell>
          <cell r="AKE8">
            <v>68.807091900617706</v>
          </cell>
          <cell r="AKF8">
            <v>18.362052977935832</v>
          </cell>
          <cell r="AKG8" t="str">
            <v>n/a</v>
          </cell>
          <cell r="AKH8">
            <v>78.657779523254021</v>
          </cell>
          <cell r="AKI8">
            <v>20.580790672061848</v>
          </cell>
          <cell r="AKJ8">
            <v>46.078625982559444</v>
          </cell>
          <cell r="AKK8">
            <v>61.627868415000663</v>
          </cell>
          <cell r="AKL8">
            <v>87.349427160576127</v>
          </cell>
          <cell r="AKM8" t="str">
            <v>n/a</v>
          </cell>
          <cell r="AKN8">
            <v>68.873623342836936</v>
          </cell>
          <cell r="AKO8">
            <v>35.175956660924612</v>
          </cell>
          <cell r="AKP8">
            <v>97.962868978631334</v>
          </cell>
          <cell r="AKQ8" t="str">
            <v>n/a</v>
          </cell>
          <cell r="AKR8">
            <v>84.633010011298254</v>
          </cell>
          <cell r="AKS8">
            <v>20.229380399420833</v>
          </cell>
          <cell r="AKT8">
            <v>77.68473498402075</v>
          </cell>
          <cell r="AKU8">
            <v>0.20748082460944464</v>
          </cell>
          <cell r="AKV8">
            <v>4.3259751931069168</v>
          </cell>
          <cell r="AKW8">
            <v>8.9810709938670588</v>
          </cell>
          <cell r="AKX8">
            <v>76.833654445581033</v>
          </cell>
          <cell r="AKY8" t="str">
            <v>n/a</v>
          </cell>
          <cell r="AKZ8">
            <v>45.871023757036724</v>
          </cell>
          <cell r="ALA8">
            <v>21.54301066300534</v>
          </cell>
          <cell r="ALB8">
            <v>68.157450117778495</v>
          </cell>
          <cell r="ALC8">
            <v>13.868320717570013</v>
          </cell>
          <cell r="ALD8">
            <v>22.384829273578479</v>
          </cell>
          <cell r="ALE8">
            <v>27.726507860795458</v>
          </cell>
          <cell r="ALF8">
            <v>12.65633030117611</v>
          </cell>
          <cell r="ALG8">
            <v>92.752012268912949</v>
          </cell>
          <cell r="ALH8" t="str">
            <v>n/a</v>
          </cell>
          <cell r="ALI8">
            <v>12.894933249476972</v>
          </cell>
          <cell r="ALJ8">
            <v>86.422811273492442</v>
          </cell>
          <cell r="ALK8">
            <v>20.066158547580834</v>
          </cell>
          <cell r="ALL8" t="str">
            <v>n/a</v>
          </cell>
          <cell r="ALM8">
            <v>24.454105366302365</v>
          </cell>
          <cell r="ALN8">
            <v>32.367008639073333</v>
          </cell>
          <cell r="ALO8">
            <v>80.549919303882049</v>
          </cell>
          <cell r="ALP8">
            <v>73.91864063664957</v>
          </cell>
          <cell r="ALQ8">
            <v>96.498743317714855</v>
          </cell>
          <cell r="ALR8">
            <v>72.200585511872021</v>
          </cell>
          <cell r="ALS8">
            <v>74.716479200186697</v>
          </cell>
          <cell r="ALT8">
            <v>38.280212140442508</v>
          </cell>
          <cell r="ALU8">
            <v>95.233689649824811</v>
          </cell>
          <cell r="ALV8">
            <v>17.768500987792173</v>
          </cell>
          <cell r="ALW8" t="str">
            <v>n/a</v>
          </cell>
          <cell r="ALX8">
            <v>91.602784065069727</v>
          </cell>
          <cell r="ALY8">
            <v>52.03619081204868</v>
          </cell>
          <cell r="ALZ8">
            <v>100</v>
          </cell>
          <cell r="AMA8">
            <v>82.090713815866081</v>
          </cell>
          <cell r="AMB8">
            <v>18.994869492994638</v>
          </cell>
          <cell r="AMC8">
            <v>31.962421031084915</v>
          </cell>
          <cell r="AMD8">
            <v>96.686064268001118</v>
          </cell>
          <cell r="AME8">
            <v>87.134910661204174</v>
          </cell>
          <cell r="AMF8">
            <v>82.162412642355449</v>
          </cell>
          <cell r="AMG8">
            <v>5.882904224483184</v>
          </cell>
          <cell r="AMH8">
            <v>59.169018437663446</v>
          </cell>
          <cell r="AMI8" t="str">
            <v>n/a</v>
          </cell>
          <cell r="AMJ8">
            <v>76.295328116960633</v>
          </cell>
          <cell r="AMK8">
            <v>94.922444243891192</v>
          </cell>
          <cell r="AML8">
            <v>6.328165150588057</v>
          </cell>
          <cell r="AMM8">
            <v>53.936692342580471</v>
          </cell>
          <cell r="AMN8">
            <v>91.758394683526816</v>
          </cell>
          <cell r="AMO8">
            <v>84.213716450263561</v>
          </cell>
          <cell r="AMP8" t="str">
            <v>n/a</v>
          </cell>
          <cell r="AMQ8">
            <v>32.367008639073333</v>
          </cell>
          <cell r="AMR8">
            <v>23.962486398035125</v>
          </cell>
          <cell r="AMS8">
            <v>11.966327921238451</v>
          </cell>
          <cell r="AMY8">
            <v>32.799999999999997</v>
          </cell>
          <cell r="ANC8" t="str">
            <v>62</v>
          </cell>
          <cell r="ANE8">
            <v>32.820543415345789</v>
          </cell>
          <cell r="ANF8">
            <v>12.224995036610869</v>
          </cell>
          <cell r="ANG8">
            <v>71.019823028965476</v>
          </cell>
          <cell r="ANH8">
            <v>85.806360860573392</v>
          </cell>
          <cell r="ANI8">
            <v>88.564216414883603</v>
          </cell>
          <cell r="ANJ8">
            <v>12.049910861697317</v>
          </cell>
          <cell r="ANK8">
            <v>85.655768837421789</v>
          </cell>
          <cell r="ANL8">
            <v>3.92394533188605</v>
          </cell>
          <cell r="ANM8">
            <v>42.124179867049456</v>
          </cell>
          <cell r="ANN8">
            <v>52.635920398591715</v>
          </cell>
          <cell r="ANO8">
            <v>66.45565061630343</v>
          </cell>
          <cell r="ANP8">
            <v>8.0229748386856503</v>
          </cell>
          <cell r="ANQ8">
            <v>23.893840341143399</v>
          </cell>
          <cell r="ANR8">
            <v>19.465236122060769</v>
          </cell>
          <cell r="ANS8">
            <v>87.172233582080267</v>
          </cell>
          <cell r="ANT8">
            <v>87.273276741228088</v>
          </cell>
          <cell r="ANU8">
            <v>54.297654907317714</v>
          </cell>
          <cell r="ANV8">
            <v>48.562411328533223</v>
          </cell>
          <cell r="ANW8">
            <v>0</v>
          </cell>
          <cell r="ANX8">
            <v>67.734668461287669</v>
          </cell>
          <cell r="ANY8">
            <v>20.443652188435191</v>
          </cell>
          <cell r="ANZ8">
            <v>76.587604264530512</v>
          </cell>
          <cell r="AOA8">
            <v>93.613554792420857</v>
          </cell>
          <cell r="AOB8">
            <v>23.039089026759505</v>
          </cell>
          <cell r="AOC8">
            <v>35.42963504720877</v>
          </cell>
          <cell r="AOD8">
            <v>47.801036664452177</v>
          </cell>
          <cell r="AOE8">
            <v>14.52168744871215</v>
          </cell>
          <cell r="AOF8">
            <v>88.020440914730685</v>
          </cell>
          <cell r="AOG8">
            <v>12.942761736221531</v>
          </cell>
          <cell r="AOH8">
            <v>87.523975367618661</v>
          </cell>
          <cell r="AOI8">
            <v>70.70686968724317</v>
          </cell>
          <cell r="AOJ8">
            <v>87.662402612468341</v>
          </cell>
          <cell r="AOK8">
            <v>30.599312798859081</v>
          </cell>
          <cell r="AOL8">
            <v>68.309830197830848</v>
          </cell>
          <cell r="AOM8">
            <v>18.229352329234402</v>
          </cell>
          <cell r="AON8">
            <v>4.995048519592479</v>
          </cell>
          <cell r="AOO8">
            <v>81.930224948096082</v>
          </cell>
          <cell r="AOP8">
            <v>20.432055436614448</v>
          </cell>
          <cell r="AOQ8">
            <v>56.160215606144128</v>
          </cell>
          <cell r="AOR8">
            <v>69.234387327103803</v>
          </cell>
          <cell r="AOS8">
            <v>88.776907997466111</v>
          </cell>
          <cell r="AOT8">
            <v>74.739793988746626</v>
          </cell>
          <cell r="AOU8">
            <v>70.961674184342201</v>
          </cell>
          <cell r="AOV8">
            <v>37.843192713533831</v>
          </cell>
          <cell r="AOW8">
            <v>96.236364337792153</v>
          </cell>
          <cell r="AOX8">
            <v>78.478906637720996</v>
          </cell>
          <cell r="AOY8">
            <v>84.508555873402329</v>
          </cell>
          <cell r="AOZ8">
            <v>27.963844788516663</v>
          </cell>
          <cell r="APA8">
            <v>99.798176681361937</v>
          </cell>
          <cell r="APB8">
            <v>0.20598138225123638</v>
          </cell>
          <cell r="APC8">
            <v>5.5614973207833769</v>
          </cell>
          <cell r="APD8">
            <v>8.9161657271002195</v>
          </cell>
          <cell r="APE8">
            <v>85.331177137554519</v>
          </cell>
          <cell r="APF8">
            <v>8.0393092082411872</v>
          </cell>
          <cell r="APG8">
            <v>49.561820144747593</v>
          </cell>
          <cell r="APH8">
            <v>20.794710392405154</v>
          </cell>
          <cell r="API8">
            <v>69.43469680335518</v>
          </cell>
          <cell r="APJ8">
            <v>13.76809580492912</v>
          </cell>
          <cell r="APK8">
            <v>22.223056438632188</v>
          </cell>
          <cell r="APL8">
            <v>27.526131269802391</v>
          </cell>
          <cell r="APM8">
            <v>12.564864317325409</v>
          </cell>
          <cell r="APN8">
            <v>96.145771346192461</v>
          </cell>
          <cell r="APO8">
            <v>13.150004449540159</v>
          </cell>
          <cell r="APP8">
            <v>12.79659337235805</v>
          </cell>
          <cell r="APQ8">
            <v>85.797490497058632</v>
          </cell>
          <cell r="APR8">
            <v>19.921142505016888</v>
          </cell>
          <cell r="APS8">
            <v>52.663881034041047</v>
          </cell>
          <cell r="APT8">
            <v>26.136109014690799</v>
          </cell>
          <cell r="APU8">
            <v>37.385620878599376</v>
          </cell>
          <cell r="APV8">
            <v>81.442981723341617</v>
          </cell>
          <cell r="APW8">
            <v>76.352119471675735</v>
          </cell>
          <cell r="APX8">
            <v>95.801356927831279</v>
          </cell>
          <cell r="APY8">
            <v>75.856036073646081</v>
          </cell>
          <cell r="APZ8">
            <v>75.672626863107709</v>
          </cell>
          <cell r="AQA8">
            <v>38.003565025353083</v>
          </cell>
          <cell r="AQB8">
            <v>90.837787498715798</v>
          </cell>
          <cell r="AQC8">
            <v>17.640089877642055</v>
          </cell>
          <cell r="AQD8">
            <v>8.1032892557196803</v>
          </cell>
          <cell r="AQE8">
            <v>90.899274308848902</v>
          </cell>
          <cell r="AQF8">
            <v>54.637646207756617</v>
          </cell>
          <cell r="AQG8">
            <v>100</v>
          </cell>
          <cell r="AQH8">
            <v>83.144901083960406</v>
          </cell>
          <cell r="AQI8">
            <v>18.857595545100672</v>
          </cell>
          <cell r="AQJ8">
            <v>31.731431935802934</v>
          </cell>
          <cell r="AQK8">
            <v>92.897603395307527</v>
          </cell>
          <cell r="AQL8">
            <v>89.633003944747514</v>
          </cell>
          <cell r="AQM8">
            <v>89.704893714288204</v>
          </cell>
          <cell r="AQN8">
            <v>5.8403890869996262</v>
          </cell>
          <cell r="AQO8">
            <v>63.421467240771435</v>
          </cell>
          <cell r="AQP8">
            <v>42.990299752203349</v>
          </cell>
          <cell r="AQQ8">
            <v>80.273908859021404</v>
          </cell>
          <cell r="AQR8">
            <v>96.95287990881657</v>
          </cell>
          <cell r="AQS8">
            <v>6.2824321586627043</v>
          </cell>
          <cell r="AQT8">
            <v>53.349178003070186</v>
          </cell>
          <cell r="AQU8">
            <v>91.095266300609211</v>
          </cell>
          <cell r="AQV8">
            <v>84.501038055572025</v>
          </cell>
          <cell r="AQW8">
            <v>60.764507764114683</v>
          </cell>
          <cell r="AQX8">
            <v>32.133095631192852</v>
          </cell>
          <cell r="AQY8">
            <v>23.789311998999274</v>
          </cell>
          <cell r="AQZ8">
            <v>11.879848512883052</v>
          </cell>
          <cell r="ARB8">
            <v>51.496000000000002</v>
          </cell>
          <cell r="ARC8">
            <v>20.64</v>
          </cell>
          <cell r="ARD8">
            <v>51.786000000000001</v>
          </cell>
          <cell r="ARE8">
            <v>76.870999999999995</v>
          </cell>
          <cell r="ARF8">
            <v>72.206999999999994</v>
          </cell>
          <cell r="ARG8">
            <v>81.275999999999996</v>
          </cell>
          <cell r="ARH8">
            <v>82.584999999999994</v>
          </cell>
          <cell r="ARI8">
            <v>93.837999999999994</v>
          </cell>
          <cell r="ARJ8">
            <v>45.17</v>
          </cell>
          <cell r="ARK8">
            <v>74.132000000000005</v>
          </cell>
          <cell r="ARL8">
            <v>48.262</v>
          </cell>
          <cell r="ARM8">
            <v>85.837000000000003</v>
          </cell>
          <cell r="ARN8">
            <v>16.765000000000001</v>
          </cell>
          <cell r="ARO8">
            <v>54.323</v>
          </cell>
          <cell r="ARP8">
            <v>16.547999999999998</v>
          </cell>
          <cell r="ARQ8">
            <v>84.694000000000003</v>
          </cell>
          <cell r="ARR8">
            <v>9.8800000000000008</v>
          </cell>
          <cell r="ARS8">
            <v>28.292000000000002</v>
          </cell>
          <cell r="ART8">
            <v>53.414000000000001</v>
          </cell>
          <cell r="ARU8" t="str">
            <v>.</v>
          </cell>
          <cell r="ARV8" t="str">
            <v>.</v>
          </cell>
          <cell r="ARW8" t="str">
            <v>.</v>
          </cell>
          <cell r="ARY8">
            <v>52.801000000000002</v>
          </cell>
          <cell r="ARZ8">
            <v>22.84</v>
          </cell>
          <cell r="ASA8">
            <v>53.082999999999998</v>
          </cell>
          <cell r="ASB8">
            <v>77.438999999999993</v>
          </cell>
          <cell r="ASC8">
            <v>72.91</v>
          </cell>
          <cell r="ASD8">
            <v>81.715999999999994</v>
          </cell>
          <cell r="ASE8">
            <v>82.986999999999995</v>
          </cell>
          <cell r="ASF8">
            <v>93.912999999999997</v>
          </cell>
          <cell r="ASG8">
            <v>46.658000000000001</v>
          </cell>
          <cell r="ASH8">
            <v>74.778999999999996</v>
          </cell>
          <cell r="ASI8">
            <v>49.66</v>
          </cell>
          <cell r="ASJ8">
            <v>86.144000000000005</v>
          </cell>
          <cell r="ASK8">
            <v>19.077999999999999</v>
          </cell>
          <cell r="ASL8">
            <v>55.545999999999999</v>
          </cell>
          <cell r="ASM8">
            <v>18.867000000000001</v>
          </cell>
          <cell r="ASN8">
            <v>85.034999999999997</v>
          </cell>
          <cell r="ASO8">
            <v>12.393000000000001</v>
          </cell>
          <cell r="ASP8">
            <v>30.27</v>
          </cell>
          <cell r="ASQ8">
            <v>54.662999999999997</v>
          </cell>
          <cell r="ASR8" t="str">
            <v>.</v>
          </cell>
          <cell r="ASS8" t="str">
            <v>.</v>
          </cell>
          <cell r="AST8" t="str">
            <v>.</v>
          </cell>
          <cell r="ASX8" t="str">
            <v>62</v>
          </cell>
          <cell r="ASY8" t="str">
            <v>87</v>
          </cell>
          <cell r="ASZ8" t="str">
            <v>=37</v>
          </cell>
          <cell r="ATA8" t="str">
            <v>=21</v>
          </cell>
          <cell r="ATB8" t="str">
            <v>15</v>
          </cell>
          <cell r="ATC8" t="str">
            <v>88</v>
          </cell>
          <cell r="ATD8" t="str">
            <v>23</v>
          </cell>
          <cell r="ATE8" t="str">
            <v>98</v>
          </cell>
          <cell r="ATF8" t="str">
            <v>57</v>
          </cell>
          <cell r="ATG8" t="str">
            <v>52</v>
          </cell>
          <cell r="ATH8" t="str">
            <v>44</v>
          </cell>
          <cell r="ATI8" t="str">
            <v>=92</v>
          </cell>
          <cell r="ATJ8" t="str">
            <v>69</v>
          </cell>
          <cell r="ATK8" t="str">
            <v>77</v>
          </cell>
          <cell r="ATL8" t="str">
            <v>20</v>
          </cell>
          <cell r="ATM8" t="str">
            <v>19</v>
          </cell>
          <cell r="ATN8" t="str">
            <v>49</v>
          </cell>
          <cell r="ATO8" t="str">
            <v>54</v>
          </cell>
          <cell r="ATP8" t="str">
            <v>100</v>
          </cell>
          <cell r="ATQ8" t="str">
            <v>43</v>
          </cell>
          <cell r="ATR8" t="str">
            <v>=74</v>
          </cell>
          <cell r="ATS8" t="str">
            <v>32</v>
          </cell>
          <cell r="ATT8" t="str">
            <v>7</v>
          </cell>
          <cell r="ATU8" t="str">
            <v>71</v>
          </cell>
          <cell r="ATV8" t="str">
            <v>61</v>
          </cell>
          <cell r="ATW8" t="str">
            <v>55</v>
          </cell>
          <cell r="ATX8" t="str">
            <v>81</v>
          </cell>
          <cell r="ATY8" t="str">
            <v>16</v>
          </cell>
          <cell r="ATZ8" t="str">
            <v>84</v>
          </cell>
          <cell r="AUA8" t="str">
            <v>18</v>
          </cell>
          <cell r="AUB8" t="str">
            <v>39</v>
          </cell>
          <cell r="AUC8" t="str">
            <v>17</v>
          </cell>
          <cell r="AUD8" t="str">
            <v>65</v>
          </cell>
          <cell r="AUE8" t="str">
            <v>42</v>
          </cell>
          <cell r="AUF8" t="str">
            <v>79</v>
          </cell>
          <cell r="AUG8" t="str">
            <v>97</v>
          </cell>
          <cell r="AUH8" t="str">
            <v>28</v>
          </cell>
          <cell r="AUI8" t="str">
            <v>=74</v>
          </cell>
          <cell r="AUJ8" t="str">
            <v>47</v>
          </cell>
          <cell r="AUK8" t="str">
            <v>41</v>
          </cell>
          <cell r="AUL8" t="str">
            <v>14</v>
          </cell>
          <cell r="AUM8" t="str">
            <v>36</v>
          </cell>
          <cell r="AUN8" t="str">
            <v>=37</v>
          </cell>
          <cell r="AUO8" t="str">
            <v>59</v>
          </cell>
          <cell r="AUP8" t="str">
            <v>4</v>
          </cell>
          <cell r="AUQ8" t="str">
            <v>31</v>
          </cell>
          <cell r="AUR8" t="str">
            <v>=25</v>
          </cell>
          <cell r="AUS8" t="str">
            <v>66</v>
          </cell>
          <cell r="AUT8" t="str">
            <v>2</v>
          </cell>
          <cell r="AUU8" t="str">
            <v>99</v>
          </cell>
          <cell r="AUV8" t="str">
            <v>96</v>
          </cell>
          <cell r="AUW8" t="str">
            <v>90</v>
          </cell>
          <cell r="AUX8" t="str">
            <v>24</v>
          </cell>
          <cell r="AUY8" t="str">
            <v>=92</v>
          </cell>
          <cell r="AUZ8" t="str">
            <v>53</v>
          </cell>
          <cell r="AVA8" t="str">
            <v>73</v>
          </cell>
          <cell r="AVB8" t="str">
            <v>40</v>
          </cell>
          <cell r="AVC8" t="str">
            <v>82</v>
          </cell>
          <cell r="AVD8" t="str">
            <v>72</v>
          </cell>
          <cell r="AVE8" t="str">
            <v>67</v>
          </cell>
          <cell r="AVF8" t="str">
            <v>86</v>
          </cell>
          <cell r="AVG8" t="str">
            <v>5</v>
          </cell>
          <cell r="AVH8" t="str">
            <v>83</v>
          </cell>
          <cell r="AVI8" t="str">
            <v>85</v>
          </cell>
          <cell r="AVJ8" t="str">
            <v>=21</v>
          </cell>
          <cell r="AVK8" t="str">
            <v>76</v>
          </cell>
          <cell r="AVL8" t="str">
            <v>51</v>
          </cell>
          <cell r="AVM8" t="str">
            <v>68</v>
          </cell>
          <cell r="AVN8" t="str">
            <v>60</v>
          </cell>
          <cell r="AVO8" t="str">
            <v>29</v>
          </cell>
          <cell r="AVP8" t="str">
            <v>33</v>
          </cell>
          <cell r="AVQ8" t="str">
            <v>6</v>
          </cell>
          <cell r="AVR8" t="str">
            <v>34</v>
          </cell>
          <cell r="AVS8" t="str">
            <v>35</v>
          </cell>
          <cell r="AVT8" t="str">
            <v>58</v>
          </cell>
          <cell r="AVU8" t="str">
            <v>11</v>
          </cell>
          <cell r="AVV8" t="str">
            <v>80</v>
          </cell>
          <cell r="AVW8" t="str">
            <v>91</v>
          </cell>
          <cell r="AVX8" t="str">
            <v>10</v>
          </cell>
          <cell r="AVY8" t="str">
            <v>48</v>
          </cell>
          <cell r="AVZ8" t="str">
            <v>1</v>
          </cell>
          <cell r="AWA8" t="str">
            <v>27</v>
          </cell>
          <cell r="AWB8" t="str">
            <v>78</v>
          </cell>
          <cell r="AWC8" t="str">
            <v>64</v>
          </cell>
          <cell r="AWD8" t="str">
            <v>8</v>
          </cell>
          <cell r="AWE8" t="str">
            <v>13</v>
          </cell>
          <cell r="AWF8" t="str">
            <v>12</v>
          </cell>
          <cell r="AWG8" t="str">
            <v>95</v>
          </cell>
          <cell r="AWH8" t="str">
            <v>45</v>
          </cell>
          <cell r="AWI8" t="str">
            <v>56</v>
          </cell>
          <cell r="AWJ8" t="str">
            <v>30</v>
          </cell>
          <cell r="AWK8" t="str">
            <v>3</v>
          </cell>
          <cell r="AWL8" t="str">
            <v>94</v>
          </cell>
          <cell r="AWM8" t="str">
            <v>50</v>
          </cell>
          <cell r="AWN8" t="str">
            <v>9</v>
          </cell>
          <cell r="AWO8" t="str">
            <v>=25</v>
          </cell>
          <cell r="AWP8" t="str">
            <v>46</v>
          </cell>
          <cell r="AWQ8" t="str">
            <v>63</v>
          </cell>
          <cell r="AWR8" t="str">
            <v>70</v>
          </cell>
          <cell r="AWS8" t="str">
            <v>89</v>
          </cell>
        </row>
        <row r="9">
          <cell r="W9">
            <v>15267</v>
          </cell>
          <cell r="X9">
            <v>20430</v>
          </cell>
          <cell r="Y9">
            <v>15268</v>
          </cell>
          <cell r="Z9">
            <v>15269</v>
          </cell>
          <cell r="AA9">
            <v>15270</v>
          </cell>
          <cell r="AB9">
            <v>15271</v>
          </cell>
          <cell r="AC9">
            <v>15272</v>
          </cell>
          <cell r="AD9" t="e">
            <v>#N/A</v>
          </cell>
          <cell r="AE9">
            <v>15273</v>
          </cell>
          <cell r="AF9">
            <v>15274</v>
          </cell>
          <cell r="AG9">
            <v>15275</v>
          </cell>
          <cell r="AH9">
            <v>15276</v>
          </cell>
          <cell r="AI9">
            <v>15277</v>
          </cell>
          <cell r="AJ9">
            <v>15278</v>
          </cell>
          <cell r="AK9">
            <v>15279</v>
          </cell>
          <cell r="AL9">
            <v>15280</v>
          </cell>
          <cell r="AM9">
            <v>15281</v>
          </cell>
          <cell r="AN9">
            <v>15282</v>
          </cell>
          <cell r="AO9">
            <v>15283</v>
          </cell>
          <cell r="AP9" t="e">
            <v>#N/A</v>
          </cell>
          <cell r="AQ9">
            <v>15284</v>
          </cell>
          <cell r="AR9" t="e">
            <v>#N/A</v>
          </cell>
          <cell r="AS9">
            <v>15285</v>
          </cell>
          <cell r="AT9" t="e">
            <v>#N/A</v>
          </cell>
          <cell r="AU9" t="e">
            <v>#N/A</v>
          </cell>
          <cell r="AV9">
            <v>15286</v>
          </cell>
          <cell r="AW9">
            <v>15287</v>
          </cell>
          <cell r="AX9">
            <v>15288</v>
          </cell>
          <cell r="AY9">
            <v>15289</v>
          </cell>
          <cell r="AZ9" t="e">
            <v>#N/A</v>
          </cell>
          <cell r="BA9">
            <v>15290</v>
          </cell>
          <cell r="BB9">
            <v>15291</v>
          </cell>
          <cell r="BC9">
            <v>15292</v>
          </cell>
          <cell r="BD9">
            <v>15293</v>
          </cell>
          <cell r="BE9">
            <v>15294</v>
          </cell>
          <cell r="BF9" t="e">
            <v>#N/A</v>
          </cell>
          <cell r="BG9">
            <v>15295</v>
          </cell>
          <cell r="BH9">
            <v>15296</v>
          </cell>
          <cell r="BI9">
            <v>15297</v>
          </cell>
          <cell r="BJ9">
            <v>15298</v>
          </cell>
          <cell r="BK9">
            <v>15299</v>
          </cell>
          <cell r="BL9" t="e">
            <v>#N/A</v>
          </cell>
          <cell r="BM9">
            <v>15300</v>
          </cell>
          <cell r="BN9">
            <v>15301</v>
          </cell>
          <cell r="BO9">
            <v>15302</v>
          </cell>
          <cell r="BP9" t="e">
            <v>#N/A</v>
          </cell>
          <cell r="BQ9">
            <v>15303</v>
          </cell>
          <cell r="BR9">
            <v>15304</v>
          </cell>
          <cell r="BS9">
            <v>15305</v>
          </cell>
          <cell r="BT9">
            <v>15306</v>
          </cell>
          <cell r="BU9">
            <v>15307</v>
          </cell>
          <cell r="BV9">
            <v>15308</v>
          </cell>
          <cell r="BW9">
            <v>15309</v>
          </cell>
          <cell r="BX9">
            <v>20431</v>
          </cell>
          <cell r="BY9">
            <v>15311</v>
          </cell>
          <cell r="BZ9">
            <v>15312</v>
          </cell>
          <cell r="CA9">
            <v>15313</v>
          </cell>
          <cell r="CB9">
            <v>15314</v>
          </cell>
          <cell r="CC9">
            <v>15315</v>
          </cell>
          <cell r="CD9">
            <v>15316</v>
          </cell>
          <cell r="CE9">
            <v>15317</v>
          </cell>
          <cell r="CF9">
            <v>15318</v>
          </cell>
          <cell r="CG9">
            <v>20432</v>
          </cell>
          <cell r="CH9">
            <v>15319</v>
          </cell>
          <cell r="CI9">
            <v>15320</v>
          </cell>
          <cell r="CJ9">
            <v>15321</v>
          </cell>
          <cell r="CK9" t="e">
            <v>#N/A</v>
          </cell>
          <cell r="CL9">
            <v>15322</v>
          </cell>
          <cell r="CM9">
            <v>15323</v>
          </cell>
          <cell r="CN9">
            <v>15324</v>
          </cell>
          <cell r="CO9">
            <v>15325</v>
          </cell>
          <cell r="CP9">
            <v>15326</v>
          </cell>
          <cell r="CQ9">
            <v>15327</v>
          </cell>
          <cell r="CR9">
            <v>15328</v>
          </cell>
          <cell r="CS9">
            <v>15329</v>
          </cell>
          <cell r="CT9">
            <v>15330</v>
          </cell>
          <cell r="CU9">
            <v>15331</v>
          </cell>
          <cell r="CV9" t="e">
            <v>#N/A</v>
          </cell>
          <cell r="CW9">
            <v>15332</v>
          </cell>
          <cell r="CX9">
            <v>15333</v>
          </cell>
          <cell r="CY9">
            <v>15334</v>
          </cell>
          <cell r="CZ9">
            <v>15335</v>
          </cell>
          <cell r="DA9">
            <v>15336</v>
          </cell>
          <cell r="DB9">
            <v>15337</v>
          </cell>
          <cell r="DC9">
            <v>15338</v>
          </cell>
          <cell r="DD9">
            <v>15339</v>
          </cell>
          <cell r="DE9">
            <v>15340</v>
          </cell>
          <cell r="DF9">
            <v>15341</v>
          </cell>
          <cell r="DG9">
            <v>15342</v>
          </cell>
          <cell r="DH9" t="e">
            <v>#N/A</v>
          </cell>
          <cell r="DI9">
            <v>15343</v>
          </cell>
          <cell r="DJ9">
            <v>15344</v>
          </cell>
          <cell r="DK9">
            <v>15345</v>
          </cell>
          <cell r="DL9">
            <v>15346</v>
          </cell>
          <cell r="DM9">
            <v>15347</v>
          </cell>
          <cell r="DN9">
            <v>15348</v>
          </cell>
          <cell r="DO9" t="e">
            <v>#N/A</v>
          </cell>
          <cell r="DP9">
            <v>15350</v>
          </cell>
          <cell r="DQ9">
            <v>15351</v>
          </cell>
          <cell r="DR9">
            <v>15352</v>
          </cell>
          <cell r="DT9">
            <v>5.5668524839526397</v>
          </cell>
          <cell r="DU9">
            <v>0.67450262546863604</v>
          </cell>
          <cell r="DV9">
            <v>16.081161973192501</v>
          </cell>
          <cell r="DW9">
            <v>27.851740457894699</v>
          </cell>
          <cell r="DX9" t="str">
            <v>n/a</v>
          </cell>
          <cell r="DY9">
            <v>2.4103440526169102</v>
          </cell>
          <cell r="DZ9" t="str">
            <v>n/a</v>
          </cell>
          <cell r="EA9" t="str">
            <v>n/a</v>
          </cell>
          <cell r="EB9" t="str">
            <v>n/a</v>
          </cell>
          <cell r="EC9">
            <v>12.2370752304817</v>
          </cell>
          <cell r="ED9" t="str">
            <v>n/a</v>
          </cell>
          <cell r="EE9">
            <v>4.0246446688110997E-2</v>
          </cell>
          <cell r="EF9">
            <v>0.532650926426953</v>
          </cell>
          <cell r="EG9">
            <v>6.8396151707623198E-2</v>
          </cell>
          <cell r="EH9">
            <v>36.407953403841198</v>
          </cell>
          <cell r="EI9">
            <v>15.1720017482644</v>
          </cell>
          <cell r="EJ9">
            <v>18.560750961056002</v>
          </cell>
          <cell r="EK9">
            <v>11.1560657299426</v>
          </cell>
          <cell r="EL9">
            <v>1.4035805761571901E-3</v>
          </cell>
          <cell r="EM9" t="str">
            <v>n/a</v>
          </cell>
          <cell r="EN9">
            <v>0.51517040110852697</v>
          </cell>
          <cell r="EO9" t="str">
            <v>n/a</v>
          </cell>
          <cell r="EP9" t="str">
            <v>n/a</v>
          </cell>
          <cell r="EQ9" t="str">
            <v>n/a</v>
          </cell>
          <cell r="ER9" t="str">
            <v>n/a</v>
          </cell>
          <cell r="ES9">
            <v>4.5173003213326401</v>
          </cell>
          <cell r="ET9">
            <v>5.4933222865476896</v>
          </cell>
          <cell r="EU9" t="str">
            <v>n/a</v>
          </cell>
          <cell r="EV9">
            <v>0.65754616775778596</v>
          </cell>
          <cell r="EW9" t="str">
            <v>n/a</v>
          </cell>
          <cell r="EX9">
            <v>41.344726813798097</v>
          </cell>
          <cell r="EY9">
            <v>37.192653414759697</v>
          </cell>
          <cell r="EZ9">
            <v>0.27828004462442102</v>
          </cell>
          <cell r="FA9" t="str">
            <v>n/a</v>
          </cell>
          <cell r="FB9">
            <v>2.8289408846236102</v>
          </cell>
          <cell r="FC9" t="str">
            <v>n/a</v>
          </cell>
          <cell r="FD9" t="str">
            <v>n/a</v>
          </cell>
          <cell r="FE9">
            <v>1.33500697564149</v>
          </cell>
          <cell r="FF9">
            <v>1.0891295737062801</v>
          </cell>
          <cell r="FG9">
            <v>10.863439957477601</v>
          </cell>
          <cell r="FH9" t="str">
            <v>n/a</v>
          </cell>
          <cell r="FI9" t="str">
            <v>n/a</v>
          </cell>
          <cell r="FJ9">
            <v>23.796157159551001</v>
          </cell>
          <cell r="FK9" t="str">
            <v>n/a</v>
          </cell>
          <cell r="FL9">
            <v>30.4866298219025</v>
          </cell>
          <cell r="FM9" t="str">
            <v>n/a</v>
          </cell>
          <cell r="FN9">
            <v>13.0491453209327</v>
          </cell>
          <cell r="FO9">
            <v>0.28047246830852801</v>
          </cell>
          <cell r="FP9" t="str">
            <v>n/a</v>
          </cell>
          <cell r="FQ9">
            <v>0.15543676732381601</v>
          </cell>
          <cell r="FR9">
            <v>6.6019156283435104E-2</v>
          </cell>
          <cell r="FS9">
            <v>3.2238150962941399E-3</v>
          </cell>
          <cell r="FT9">
            <v>8.9501949288993004</v>
          </cell>
          <cell r="FU9">
            <v>2.1520935367876699E-2</v>
          </cell>
          <cell r="FV9">
            <v>11.645590801598599</v>
          </cell>
          <cell r="FW9">
            <v>7.1174629240006198</v>
          </cell>
          <cell r="FX9">
            <v>3.37955439287175</v>
          </cell>
          <cell r="FY9">
            <v>7.6211679987487596E-2</v>
          </cell>
          <cell r="FZ9">
            <v>0.34994291992753501</v>
          </cell>
          <cell r="GA9" t="str">
            <v>n/a</v>
          </cell>
          <cell r="GB9">
            <v>1.06434003270462</v>
          </cell>
          <cell r="GC9">
            <v>41.730085646716901</v>
          </cell>
          <cell r="GD9">
            <v>5.7088348890773397E-2</v>
          </cell>
          <cell r="GE9">
            <v>7.8965393367316696E-3</v>
          </cell>
          <cell r="GF9">
            <v>5.6095760649365296</v>
          </cell>
          <cell r="GG9">
            <v>0.95309901924078999</v>
          </cell>
          <cell r="GH9" t="str">
            <v>n/a</v>
          </cell>
          <cell r="GI9">
            <v>6.4165087270319496</v>
          </cell>
          <cell r="GJ9">
            <v>3.3987308745997402</v>
          </cell>
          <cell r="GK9">
            <v>19.473290274939899</v>
          </cell>
          <cell r="GL9" t="str">
            <v>n/a</v>
          </cell>
          <cell r="GM9" t="str">
            <v>n/a</v>
          </cell>
          <cell r="GN9">
            <v>19.774221482991901</v>
          </cell>
          <cell r="GO9">
            <v>18.774893754591801</v>
          </cell>
          <cell r="GP9">
            <v>0.16997901111240299</v>
          </cell>
          <cell r="GQ9">
            <v>12.0091982869207</v>
          </cell>
          <cell r="GR9">
            <v>0.67219885075917396</v>
          </cell>
          <cell r="GS9" t="str">
            <v>n/a</v>
          </cell>
          <cell r="GT9">
            <v>26.450176957414499</v>
          </cell>
          <cell r="GU9">
            <v>5.2513983900905998</v>
          </cell>
          <cell r="GV9">
            <v>40.249899126102598</v>
          </cell>
          <cell r="GW9">
            <v>28.307524455620101</v>
          </cell>
          <cell r="GX9">
            <v>3.1002262555871001</v>
          </cell>
          <cell r="GY9">
            <v>6.9883241242436805E-2</v>
          </cell>
          <cell r="GZ9">
            <v>36.066455516329199</v>
          </cell>
          <cell r="HA9" t="str">
            <v>n/a</v>
          </cell>
          <cell r="HB9">
            <v>26.421359006269299</v>
          </cell>
          <cell r="HC9">
            <v>0.20271253855076099</v>
          </cell>
          <cell r="HD9">
            <v>9.2417374727573502</v>
          </cell>
          <cell r="HE9" t="str">
            <v>n/a</v>
          </cell>
          <cell r="HF9">
            <v>12.3934423228303</v>
          </cell>
          <cell r="HG9" t="str">
            <v>n/a</v>
          </cell>
          <cell r="HH9">
            <v>0.32435452577450102</v>
          </cell>
          <cell r="HI9">
            <v>11.8093480750716</v>
          </cell>
          <cell r="HJ9">
            <v>37.722934529518398</v>
          </cell>
          <cell r="HK9">
            <v>31.5310017603733</v>
          </cell>
          <cell r="HL9" t="str">
            <v>n/a</v>
          </cell>
          <cell r="HM9">
            <v>8.2449895186424005</v>
          </cell>
          <cell r="HN9">
            <v>8.1382099343342809</v>
          </cell>
          <cell r="HO9">
            <v>0.14535809032240801</v>
          </cell>
          <cell r="HR9">
            <v>8387</v>
          </cell>
          <cell r="HS9" t="e">
            <v>#N/A</v>
          </cell>
          <cell r="HT9">
            <v>10194</v>
          </cell>
          <cell r="HU9">
            <v>8389</v>
          </cell>
          <cell r="HV9">
            <v>8390</v>
          </cell>
          <cell r="HW9">
            <v>8391</v>
          </cell>
          <cell r="HX9">
            <v>8392</v>
          </cell>
          <cell r="HY9" t="e">
            <v>#N/A</v>
          </cell>
          <cell r="HZ9">
            <v>8393</v>
          </cell>
          <cell r="IA9">
            <v>8394</v>
          </cell>
          <cell r="IB9">
            <v>8395</v>
          </cell>
          <cell r="IC9">
            <v>8396</v>
          </cell>
          <cell r="ID9">
            <v>8397</v>
          </cell>
          <cell r="IE9">
            <v>8398</v>
          </cell>
          <cell r="IF9">
            <v>8399</v>
          </cell>
          <cell r="IG9">
            <v>8400</v>
          </cell>
          <cell r="IH9">
            <v>8401</v>
          </cell>
          <cell r="II9">
            <v>8402</v>
          </cell>
          <cell r="IJ9">
            <v>8403</v>
          </cell>
          <cell r="IK9" t="e">
            <v>#N/A</v>
          </cell>
          <cell r="IL9">
            <v>8404</v>
          </cell>
          <cell r="IM9" t="e">
            <v>#N/A</v>
          </cell>
          <cell r="IN9">
            <v>8405</v>
          </cell>
          <cell r="IO9" t="e">
            <v>#N/A</v>
          </cell>
          <cell r="IP9" t="e">
            <v>#N/A</v>
          </cell>
          <cell r="IQ9">
            <v>8406</v>
          </cell>
          <cell r="IR9">
            <v>8407</v>
          </cell>
          <cell r="IS9">
            <v>8408</v>
          </cell>
          <cell r="IT9">
            <v>8409</v>
          </cell>
          <cell r="IU9" t="e">
            <v>#N/A</v>
          </cell>
          <cell r="IV9">
            <v>8410</v>
          </cell>
          <cell r="IW9">
            <v>8411</v>
          </cell>
          <cell r="IX9">
            <v>8412</v>
          </cell>
          <cell r="IY9">
            <v>8413</v>
          </cell>
          <cell r="IZ9">
            <v>8414</v>
          </cell>
          <cell r="JA9" t="e">
            <v>#N/A</v>
          </cell>
          <cell r="JB9">
            <v>8415</v>
          </cell>
          <cell r="JC9">
            <v>8416</v>
          </cell>
          <cell r="JD9">
            <v>8417</v>
          </cell>
          <cell r="JE9">
            <v>8418</v>
          </cell>
          <cell r="JF9">
            <v>8419</v>
          </cell>
          <cell r="JG9" t="e">
            <v>#N/A</v>
          </cell>
          <cell r="JH9">
            <v>8420</v>
          </cell>
          <cell r="JI9">
            <v>8421</v>
          </cell>
          <cell r="JJ9">
            <v>8422</v>
          </cell>
          <cell r="JK9" t="e">
            <v>#N/A</v>
          </cell>
          <cell r="JL9">
            <v>8423</v>
          </cell>
          <cell r="JM9">
            <v>8424</v>
          </cell>
          <cell r="JN9">
            <v>8425</v>
          </cell>
          <cell r="JO9">
            <v>8426</v>
          </cell>
          <cell r="JP9">
            <v>8427</v>
          </cell>
          <cell r="JQ9">
            <v>8428</v>
          </cell>
          <cell r="JR9">
            <v>8429</v>
          </cell>
          <cell r="JS9" t="e">
            <v>#N/A</v>
          </cell>
          <cell r="JT9">
            <v>8431</v>
          </cell>
          <cell r="JU9">
            <v>8432</v>
          </cell>
          <cell r="JV9">
            <v>8433</v>
          </cell>
          <cell r="JW9">
            <v>8434</v>
          </cell>
          <cell r="JX9">
            <v>8435</v>
          </cell>
          <cell r="JY9">
            <v>8436</v>
          </cell>
          <cell r="JZ9">
            <v>8437</v>
          </cell>
          <cell r="KA9">
            <v>8438</v>
          </cell>
          <cell r="KB9" t="e">
            <v>#N/A</v>
          </cell>
          <cell r="KC9">
            <v>8439</v>
          </cell>
          <cell r="KD9">
            <v>8440</v>
          </cell>
          <cell r="KE9">
            <v>8441</v>
          </cell>
          <cell r="KF9" t="e">
            <v>#N/A</v>
          </cell>
          <cell r="KG9">
            <v>8442</v>
          </cell>
          <cell r="KH9">
            <v>8443</v>
          </cell>
          <cell r="KI9">
            <v>8444</v>
          </cell>
          <cell r="KJ9">
            <v>8445</v>
          </cell>
          <cell r="KK9">
            <v>8446</v>
          </cell>
          <cell r="KL9">
            <v>8447</v>
          </cell>
          <cell r="KM9">
            <v>8448</v>
          </cell>
          <cell r="KN9">
            <v>8449</v>
          </cell>
          <cell r="KO9">
            <v>8450</v>
          </cell>
          <cell r="KP9">
            <v>8451</v>
          </cell>
          <cell r="KQ9" t="e">
            <v>#N/A</v>
          </cell>
          <cell r="KR9">
            <v>8452</v>
          </cell>
          <cell r="KS9">
            <v>8453</v>
          </cell>
          <cell r="KT9">
            <v>8454</v>
          </cell>
          <cell r="KU9">
            <v>8455</v>
          </cell>
          <cell r="KV9">
            <v>8456</v>
          </cell>
          <cell r="KW9">
            <v>8457</v>
          </cell>
          <cell r="KX9">
            <v>8458</v>
          </cell>
          <cell r="KY9">
            <v>8459</v>
          </cell>
          <cell r="KZ9">
            <v>8460</v>
          </cell>
          <cell r="LA9">
            <v>8461</v>
          </cell>
          <cell r="LB9">
            <v>8462</v>
          </cell>
          <cell r="LC9" t="e">
            <v>#N/A</v>
          </cell>
          <cell r="LD9">
            <v>8463</v>
          </cell>
          <cell r="LE9">
            <v>8464</v>
          </cell>
          <cell r="LF9">
            <v>8465</v>
          </cell>
          <cell r="LG9">
            <v>8466</v>
          </cell>
          <cell r="LH9">
            <v>8467</v>
          </cell>
          <cell r="LI9">
            <v>8468</v>
          </cell>
          <cell r="LJ9" t="e">
            <v>#N/A</v>
          </cell>
          <cell r="LK9">
            <v>8470</v>
          </cell>
          <cell r="LL9">
            <v>8471</v>
          </cell>
          <cell r="LM9">
            <v>8472</v>
          </cell>
          <cell r="LO9">
            <v>6.9195416730000003</v>
          </cell>
          <cell r="LP9" t="str">
            <v>n/a</v>
          </cell>
          <cell r="LQ9">
            <v>16.938742980000001</v>
          </cell>
          <cell r="LR9">
            <v>30.442112860000002</v>
          </cell>
          <cell r="LS9">
            <v>29.377597300000001</v>
          </cell>
          <cell r="LT9">
            <v>3.7666237429999998</v>
          </cell>
          <cell r="LU9">
            <v>38.006083789999998</v>
          </cell>
          <cell r="LV9" t="str">
            <v>n/a</v>
          </cell>
          <cell r="LW9">
            <v>2.846641795</v>
          </cell>
          <cell r="LX9">
            <v>12.97409798</v>
          </cell>
          <cell r="LY9">
            <v>23.253333390000002</v>
          </cell>
          <cell r="LZ9">
            <v>4.6960344000000001E-2</v>
          </cell>
          <cell r="MA9">
            <v>0.60670421100000005</v>
          </cell>
          <cell r="MB9">
            <v>0.19173976700000001</v>
          </cell>
          <cell r="MC9">
            <v>37.269951229999997</v>
          </cell>
          <cell r="MD9">
            <v>15.97393709</v>
          </cell>
          <cell r="ME9">
            <v>22.896719610000002</v>
          </cell>
          <cell r="MF9">
            <v>11.79775894</v>
          </cell>
          <cell r="MG9">
            <v>1.3666329999999999E-3</v>
          </cell>
          <cell r="MH9" t="str">
            <v>n/a</v>
          </cell>
          <cell r="MI9">
            <v>0.62605058999999996</v>
          </cell>
          <cell r="MJ9" t="str">
            <v>n/a</v>
          </cell>
          <cell r="MK9">
            <v>42.75318309</v>
          </cell>
          <cell r="ML9" t="str">
            <v>n/a</v>
          </cell>
          <cell r="MM9" t="str">
            <v>n/a</v>
          </cell>
          <cell r="MN9">
            <v>5.1961213869999998</v>
          </cell>
          <cell r="MO9">
            <v>6.0078029439999998</v>
          </cell>
          <cell r="MP9">
            <v>31.067624240000001</v>
          </cell>
          <cell r="MQ9">
            <v>0.551241333</v>
          </cell>
          <cell r="MR9" t="str">
            <v>n/a</v>
          </cell>
          <cell r="MS9">
            <v>42.35416592</v>
          </cell>
          <cell r="MT9">
            <v>38.05448002</v>
          </cell>
          <cell r="MU9">
            <v>0.31452793200000001</v>
          </cell>
          <cell r="MV9">
            <v>32.509212669999997</v>
          </cell>
          <cell r="MW9">
            <v>3.03840435</v>
          </cell>
          <cell r="MX9" t="str">
            <v>n/a</v>
          </cell>
          <cell r="MY9">
            <v>28.459294</v>
          </cell>
          <cell r="MZ9">
            <v>1.4442847539999999</v>
          </cell>
          <cell r="NA9">
            <v>1.894337084</v>
          </cell>
          <cell r="NB9">
            <v>11.58205515</v>
          </cell>
          <cell r="NC9">
            <v>28.482575350000001</v>
          </cell>
          <cell r="ND9" t="str">
            <v>n/a</v>
          </cell>
          <cell r="NE9">
            <v>25.425606649999999</v>
          </cell>
          <cell r="NF9">
            <v>10.11877896</v>
          </cell>
          <cell r="NG9">
            <v>31.47121864</v>
          </cell>
          <cell r="NH9" t="str">
            <v>n/a</v>
          </cell>
          <cell r="NI9">
            <v>13.68114134</v>
          </cell>
          <cell r="NJ9">
            <v>0.32919057699999998</v>
          </cell>
          <cell r="NK9">
            <v>2.755303804</v>
          </cell>
          <cell r="NL9">
            <v>0.173361979</v>
          </cell>
          <cell r="NM9">
            <v>5.7181677E-2</v>
          </cell>
          <cell r="NN9">
            <v>4.8827139999999998E-2</v>
          </cell>
          <cell r="NO9">
            <v>8.7405213499999999</v>
          </cell>
          <cell r="NP9" t="str">
            <v>n/a</v>
          </cell>
          <cell r="NQ9">
            <v>12.673918029999999</v>
          </cell>
          <cell r="NR9">
            <v>7.6305425500000004</v>
          </cell>
          <cell r="NS9">
            <v>3.6508098339999999</v>
          </cell>
          <cell r="NT9">
            <v>0.144932226</v>
          </cell>
          <cell r="NU9">
            <v>5.5394164000000003E-2</v>
          </cell>
          <cell r="NV9">
            <v>2.1912609000000001</v>
          </cell>
          <cell r="NW9">
            <v>0.77958357899999997</v>
          </cell>
          <cell r="NX9">
            <v>42.16312001</v>
          </cell>
          <cell r="NY9" t="str">
            <v>n/a</v>
          </cell>
          <cell r="NZ9">
            <v>1.4891556E-2</v>
          </cell>
          <cell r="OA9">
            <v>6.1909532120000001</v>
          </cell>
          <cell r="OB9">
            <v>0.85931193500000003</v>
          </cell>
          <cell r="OC9" t="str">
            <v>n/a</v>
          </cell>
          <cell r="OD9">
            <v>6.7218733549999996</v>
          </cell>
          <cell r="OE9">
            <v>5.4579096089999997</v>
          </cell>
          <cell r="OF9">
            <v>19.220854679999999</v>
          </cell>
          <cell r="OG9">
            <v>31.82308278</v>
          </cell>
          <cell r="OH9">
            <v>10.765918839999999</v>
          </cell>
          <cell r="OI9">
            <v>20.677879539999999</v>
          </cell>
          <cell r="OJ9">
            <v>19.466344790000001</v>
          </cell>
          <cell r="OK9">
            <v>0.17023134200000001</v>
          </cell>
          <cell r="OL9">
            <v>10.80958193</v>
          </cell>
          <cell r="OM9">
            <v>0.639073483</v>
          </cell>
          <cell r="ON9" t="str">
            <v>n/a</v>
          </cell>
          <cell r="OO9">
            <v>25.446547729999999</v>
          </cell>
          <cell r="OP9">
            <v>2.8414862919999999</v>
          </cell>
          <cell r="OQ9">
            <v>41.131302339999998</v>
          </cell>
          <cell r="OR9">
            <v>29.453437829999999</v>
          </cell>
          <cell r="OS9">
            <v>4.0980861109999998</v>
          </cell>
          <cell r="OT9">
            <v>6.4123281000000004E-2</v>
          </cell>
          <cell r="OU9">
            <v>36.283167800000001</v>
          </cell>
          <cell r="OV9">
            <v>46.274666949999997</v>
          </cell>
          <cell r="OW9">
            <v>26.421359006269299</v>
          </cell>
          <cell r="OX9">
            <v>0.25440531100000002</v>
          </cell>
          <cell r="OY9">
            <v>10.6883505</v>
          </cell>
          <cell r="OZ9" t="str">
            <v>n/a</v>
          </cell>
          <cell r="PA9">
            <v>13.55059996</v>
          </cell>
          <cell r="PB9">
            <v>13.29981078</v>
          </cell>
          <cell r="PC9">
            <v>0.26106485299999999</v>
          </cell>
          <cell r="PD9">
            <v>11.98652729</v>
          </cell>
          <cell r="PE9">
            <v>39.179564790000001</v>
          </cell>
          <cell r="PF9">
            <v>32.369605180000001</v>
          </cell>
          <cell r="PG9" t="str">
            <v>n/a</v>
          </cell>
          <cell r="PH9">
            <v>8.2327146899999999</v>
          </cell>
          <cell r="PI9">
            <v>9.9109081779999997</v>
          </cell>
          <cell r="PJ9">
            <v>0.198230198</v>
          </cell>
          <cell r="PL9">
            <v>101</v>
          </cell>
          <cell r="PM9">
            <v>102</v>
          </cell>
          <cell r="PN9">
            <v>103</v>
          </cell>
          <cell r="PO9">
            <v>104</v>
          </cell>
          <cell r="PP9">
            <v>105</v>
          </cell>
          <cell r="PQ9">
            <v>106</v>
          </cell>
          <cell r="PR9">
            <v>107</v>
          </cell>
          <cell r="PS9">
            <v>108</v>
          </cell>
          <cell r="PT9">
            <v>109</v>
          </cell>
          <cell r="PU9">
            <v>110</v>
          </cell>
          <cell r="PV9">
            <v>111</v>
          </cell>
          <cell r="PW9">
            <v>112</v>
          </cell>
          <cell r="PX9">
            <v>113</v>
          </cell>
          <cell r="PY9">
            <v>114</v>
          </cell>
          <cell r="PZ9">
            <v>115</v>
          </cell>
          <cell r="QA9">
            <v>116</v>
          </cell>
          <cell r="QB9">
            <v>117</v>
          </cell>
          <cell r="QC9">
            <v>118</v>
          </cell>
          <cell r="QD9">
            <v>119</v>
          </cell>
          <cell r="QE9">
            <v>120</v>
          </cell>
          <cell r="QF9">
            <v>121</v>
          </cell>
          <cell r="QG9">
            <v>122</v>
          </cell>
          <cell r="QH9">
            <v>123</v>
          </cell>
          <cell r="QI9">
            <v>124</v>
          </cell>
          <cell r="QJ9">
            <v>125</v>
          </cell>
          <cell r="QK9">
            <v>126</v>
          </cell>
          <cell r="QL9">
            <v>127</v>
          </cell>
          <cell r="QM9">
            <v>128</v>
          </cell>
          <cell r="QN9">
            <v>129</v>
          </cell>
          <cell r="QO9">
            <v>130</v>
          </cell>
          <cell r="QP9">
            <v>131</v>
          </cell>
          <cell r="QQ9">
            <v>132</v>
          </cell>
          <cell r="QR9">
            <v>133</v>
          </cell>
          <cell r="QS9">
            <v>134</v>
          </cell>
          <cell r="QT9">
            <v>135</v>
          </cell>
          <cell r="QU9">
            <v>136</v>
          </cell>
          <cell r="QV9">
            <v>137</v>
          </cell>
          <cell r="QW9">
            <v>138</v>
          </cell>
          <cell r="QX9">
            <v>139</v>
          </cell>
          <cell r="QY9">
            <v>140</v>
          </cell>
          <cell r="QZ9">
            <v>141</v>
          </cell>
          <cell r="RA9">
            <v>142</v>
          </cell>
          <cell r="RB9">
            <v>143</v>
          </cell>
          <cell r="RC9">
            <v>144</v>
          </cell>
          <cell r="RD9">
            <v>145</v>
          </cell>
          <cell r="RE9">
            <v>146</v>
          </cell>
          <cell r="RF9">
            <v>147</v>
          </cell>
          <cell r="RG9">
            <v>148</v>
          </cell>
          <cell r="RH9">
            <v>149</v>
          </cell>
          <cell r="RI9">
            <v>150</v>
          </cell>
          <cell r="RJ9">
            <v>151</v>
          </cell>
          <cell r="RK9">
            <v>152</v>
          </cell>
          <cell r="RL9">
            <v>153</v>
          </cell>
          <cell r="RM9">
            <v>154</v>
          </cell>
          <cell r="RN9">
            <v>155</v>
          </cell>
          <cell r="RO9">
            <v>156</v>
          </cell>
          <cell r="RP9">
            <v>157</v>
          </cell>
          <cell r="RQ9">
            <v>158</v>
          </cell>
          <cell r="RR9">
            <v>159</v>
          </cell>
          <cell r="RS9">
            <v>160</v>
          </cell>
          <cell r="RT9">
            <v>161</v>
          </cell>
          <cell r="RU9">
            <v>162</v>
          </cell>
          <cell r="RV9">
            <v>163</v>
          </cell>
          <cell r="RW9">
            <v>164</v>
          </cell>
          <cell r="RX9">
            <v>165</v>
          </cell>
          <cell r="RY9">
            <v>166</v>
          </cell>
          <cell r="RZ9">
            <v>167</v>
          </cell>
          <cell r="SA9">
            <v>168</v>
          </cell>
          <cell r="SB9">
            <v>169</v>
          </cell>
          <cell r="SC9">
            <v>170</v>
          </cell>
          <cell r="SD9">
            <v>171</v>
          </cell>
          <cell r="SE9">
            <v>172</v>
          </cell>
          <cell r="SF9">
            <v>173</v>
          </cell>
          <cell r="SG9">
            <v>174</v>
          </cell>
          <cell r="SH9">
            <v>175</v>
          </cell>
          <cell r="SI9">
            <v>176</v>
          </cell>
          <cell r="SJ9">
            <v>177</v>
          </cell>
          <cell r="SK9">
            <v>178</v>
          </cell>
          <cell r="SL9">
            <v>179</v>
          </cell>
          <cell r="SM9">
            <v>180</v>
          </cell>
          <cell r="SN9">
            <v>181</v>
          </cell>
          <cell r="SO9">
            <v>182</v>
          </cell>
          <cell r="SP9">
            <v>183</v>
          </cell>
          <cell r="SQ9">
            <v>184</v>
          </cell>
          <cell r="SR9">
            <v>185</v>
          </cell>
          <cell r="SS9">
            <v>186</v>
          </cell>
          <cell r="ST9">
            <v>187</v>
          </cell>
          <cell r="SU9">
            <v>188</v>
          </cell>
          <cell r="SV9">
            <v>189</v>
          </cell>
          <cell r="SW9">
            <v>190</v>
          </cell>
          <cell r="SX9">
            <v>191</v>
          </cell>
          <cell r="SY9">
            <v>192</v>
          </cell>
          <cell r="SZ9">
            <v>193</v>
          </cell>
          <cell r="TA9">
            <v>194</v>
          </cell>
          <cell r="TB9">
            <v>195</v>
          </cell>
          <cell r="TC9">
            <v>196</v>
          </cell>
          <cell r="TD9">
            <v>197</v>
          </cell>
          <cell r="TE9">
            <v>198</v>
          </cell>
          <cell r="TF9">
            <v>199</v>
          </cell>
          <cell r="TG9">
            <v>200</v>
          </cell>
          <cell r="TI9">
            <v>7.6646887945735802</v>
          </cell>
          <cell r="TJ9">
            <v>0.32540414977837401</v>
          </cell>
          <cell r="TK9">
            <v>17.777359244839101</v>
          </cell>
          <cell r="TL9">
            <v>32.404164468864302</v>
          </cell>
          <cell r="TM9">
            <v>28.7472212374104</v>
          </cell>
          <cell r="TN9">
            <v>4.4306862406077201</v>
          </cell>
          <cell r="TO9">
            <v>38.3134505801562</v>
          </cell>
          <cell r="TP9">
            <v>0.25799744660106999</v>
          </cell>
          <cell r="TQ9">
            <v>2.1338670946531799</v>
          </cell>
          <cell r="TR9">
            <v>13.698815946108599</v>
          </cell>
          <cell r="TS9">
            <v>25.48</v>
          </cell>
          <cell r="TT9">
            <v>7.3290887452768905E-2</v>
          </cell>
          <cell r="TU9">
            <v>0.81004047828188697</v>
          </cell>
          <cell r="TV9">
            <v>0.17509552677637</v>
          </cell>
          <cell r="TW9">
            <v>38.014494187299498</v>
          </cell>
          <cell r="TX9">
            <v>16.9428159696248</v>
          </cell>
          <cell r="TY9">
            <v>26.8560005577569</v>
          </cell>
          <cell r="TZ9">
            <v>12.878542335605101</v>
          </cell>
          <cell r="UA9">
            <v>1.2294076069939901E-3</v>
          </cell>
          <cell r="UB9">
            <v>15.167020705622299</v>
          </cell>
          <cell r="UC9">
            <v>0.58788421366756205</v>
          </cell>
          <cell r="UD9">
            <v>28.8237866257913</v>
          </cell>
          <cell r="UE9">
            <v>43.173628350039998</v>
          </cell>
          <cell r="UF9">
            <v>7.3043386838188296</v>
          </cell>
          <cell r="UG9">
            <v>10.1281045528329</v>
          </cell>
          <cell r="UH9">
            <v>5.3543232037681703</v>
          </cell>
          <cell r="UI9">
            <v>6.9416306710110796</v>
          </cell>
          <cell r="UJ9">
            <v>30.900436153056699</v>
          </cell>
          <cell r="UK9">
            <v>0.55271928417307603</v>
          </cell>
          <cell r="UL9">
            <v>30.949275885799501</v>
          </cell>
          <cell r="UM9">
            <v>43.750689062964902</v>
          </cell>
          <cell r="UN9">
            <v>40.452187674573899</v>
          </cell>
          <cell r="UO9">
            <v>0.19702688135440699</v>
          </cell>
          <cell r="UP9">
            <v>33.856091875703903</v>
          </cell>
          <cell r="UQ9">
            <v>3.0514153230137202</v>
          </cell>
          <cell r="UR9">
            <v>8.8738846737040303E-3</v>
          </cell>
          <cell r="US9">
            <v>30.412663236421199</v>
          </cell>
          <cell r="UT9">
            <v>1.3333549117101</v>
          </cell>
          <cell r="UU9">
            <v>2.2897384084652299</v>
          </cell>
          <cell r="UV9">
            <v>12.3920940222014</v>
          </cell>
          <cell r="UW9">
            <v>29.430007243276901</v>
          </cell>
          <cell r="UX9">
            <v>28.143727686001601</v>
          </cell>
          <cell r="UY9">
            <v>27.942055158448699</v>
          </cell>
          <cell r="UZ9">
            <v>8.27319249669325</v>
          </cell>
          <cell r="VA9">
            <v>32.200000000000003</v>
          </cell>
          <cell r="VB9">
            <v>4.8288870684898004</v>
          </cell>
          <cell r="VC9">
            <v>14.136615349864901</v>
          </cell>
          <cell r="VD9">
            <v>0.58008812982217095</v>
          </cell>
          <cell r="VE9">
            <v>2.7420822486877898</v>
          </cell>
          <cell r="VF9">
            <v>0.173392000516708</v>
          </cell>
          <cell r="VG9">
            <v>9.8009866295254794E-2</v>
          </cell>
          <cell r="VH9">
            <v>4.95110541751888E-2</v>
          </cell>
          <cell r="VI9">
            <v>8.4991701308843108</v>
          </cell>
          <cell r="VJ9">
            <v>0.119167514548756</v>
          </cell>
          <cell r="VK9">
            <v>13.263692692340801</v>
          </cell>
          <cell r="VL9">
            <v>9.2693667381204694</v>
          </cell>
          <cell r="VM9">
            <v>3.8580951426961398</v>
          </cell>
          <cell r="VN9">
            <v>0.14039311420192699</v>
          </cell>
          <cell r="VO9">
            <v>0.75871721831017502</v>
          </cell>
          <cell r="VP9">
            <v>2.5216730326143302</v>
          </cell>
          <cell r="VQ9">
            <v>0.77350781952491698</v>
          </cell>
          <cell r="VR9">
            <v>42.326991328566699</v>
          </cell>
          <cell r="VS9">
            <v>4.02749911208777E-2</v>
          </cell>
          <cell r="VT9">
            <v>3.87686260016833E-2</v>
          </cell>
          <cell r="VU9">
            <v>7.5260198841221699</v>
          </cell>
          <cell r="VV9">
            <v>0.92869280561566703</v>
          </cell>
          <cell r="VW9">
            <v>10.8836533175946</v>
          </cell>
          <cell r="VX9">
            <v>7.1822856083158699</v>
          </cell>
          <cell r="VY9">
            <v>3.2399474675911502</v>
          </cell>
          <cell r="VZ9">
            <v>18.478389923667098</v>
          </cell>
          <cell r="WA9">
            <v>34.600367142436397</v>
          </cell>
          <cell r="WB9">
            <v>9.7034303054965996</v>
          </cell>
          <cell r="WC9">
            <v>24.2894744357347</v>
          </cell>
          <cell r="WD9">
            <v>21.4409616950939</v>
          </cell>
          <cell r="WE9">
            <v>0.17840165387671</v>
          </cell>
          <cell r="WF9">
            <v>7.5859974552960701</v>
          </cell>
          <cell r="WG9">
            <v>0.70530599946361505</v>
          </cell>
          <cell r="WH9">
            <v>0</v>
          </cell>
          <cell r="WI9">
            <v>25.756527941558701</v>
          </cell>
          <cell r="WJ9">
            <v>2.9944378734363899</v>
          </cell>
          <cell r="WK9">
            <v>41.575124280601997</v>
          </cell>
          <cell r="WL9">
            <v>31.224463410865201</v>
          </cell>
          <cell r="WM9">
            <v>5.84618887932543</v>
          </cell>
          <cell r="WN9">
            <v>7.6682572095606305E-2</v>
          </cell>
          <cell r="WO9">
            <v>38.369999999999997</v>
          </cell>
          <cell r="WP9">
            <v>45.422342247320501</v>
          </cell>
          <cell r="WQ9">
            <v>24.182924430138801</v>
          </cell>
          <cell r="WR9">
            <v>3.22485846671941</v>
          </cell>
          <cell r="WS9">
            <v>11.8891884184762</v>
          </cell>
          <cell r="WT9">
            <v>6.95262027551379</v>
          </cell>
          <cell r="WU9">
            <v>14.7685950167577</v>
          </cell>
          <cell r="WV9">
            <v>13.998266594114201</v>
          </cell>
          <cell r="WW9">
            <v>0.34007219007143702</v>
          </cell>
          <cell r="WX9">
            <v>12.554267825424899</v>
          </cell>
          <cell r="WY9">
            <v>39.309753611975303</v>
          </cell>
          <cell r="WZ9">
            <v>33.852611042508002</v>
          </cell>
          <cell r="XA9">
            <v>27.4817096984161</v>
          </cell>
          <cell r="XB9">
            <v>8.1624689445388405</v>
          </cell>
          <cell r="XC9">
            <v>11.795940582452699</v>
          </cell>
          <cell r="XD9">
            <v>0.21008381239641899</v>
          </cell>
          <cell r="XF9">
            <v>0.10768735225356592</v>
          </cell>
          <cell r="XG9">
            <v>-0.51756429479827859</v>
          </cell>
          <cell r="XH9">
            <v>4.9508766136263788E-2</v>
          </cell>
          <cell r="XI9">
            <v>6.4451886696812538E-2</v>
          </cell>
          <cell r="XJ9">
            <v>-2.1457713377724088E-2</v>
          </cell>
          <cell r="XK9">
            <v>0.17630178720182307</v>
          </cell>
          <cell r="XL9">
            <v>8.0873049655559321E-3</v>
          </cell>
          <cell r="XM9" t="str">
            <v>n/a</v>
          </cell>
          <cell r="XN9">
            <v>-0.2503914266975133</v>
          </cell>
          <cell r="XO9">
            <v>5.5858832515815436E-2</v>
          </cell>
          <cell r="XP9">
            <v>9.5756878063665798E-2</v>
          </cell>
          <cell r="XQ9">
            <v>0.56069741424315167</v>
          </cell>
          <cell r="XR9">
            <v>0.33514893022868258</v>
          </cell>
          <cell r="XS9">
            <v>-8.6806406850541376E-2</v>
          </cell>
          <cell r="XT9">
            <v>1.9977030629978132E-2</v>
          </cell>
          <cell r="XU9">
            <v>6.0653730771942076E-2</v>
          </cell>
          <cell r="XV9">
            <v>0.17291913493266112</v>
          </cell>
          <cell r="XW9">
            <v>9.1609211639401486E-2</v>
          </cell>
          <cell r="XX9">
            <v>-0.10041129769734072</v>
          </cell>
          <cell r="XY9" t="str">
            <v>n/a</v>
          </cell>
          <cell r="XZ9">
            <v>-6.0963725523264685E-2</v>
          </cell>
          <cell r="YA9" t="str">
            <v>n/a</v>
          </cell>
          <cell r="YB9">
            <v>9.8342446024408392E-3</v>
          </cell>
          <cell r="YC9" t="str">
            <v>n/a</v>
          </cell>
          <cell r="YD9" t="str">
            <v>n/a</v>
          </cell>
          <cell r="YE9">
            <v>3.0446135681889617E-2</v>
          </cell>
          <cell r="YF9">
            <v>0.15543581167949169</v>
          </cell>
          <cell r="YG9">
            <v>-5.3814249088298413E-3</v>
          </cell>
          <cell r="YH9">
            <v>2.681132717375587E-3</v>
          </cell>
          <cell r="YI9" t="str">
            <v>n/a</v>
          </cell>
          <cell r="YJ9">
            <v>3.2972509613403866E-2</v>
          </cell>
          <cell r="YK9">
            <v>6.3007237342719041E-2</v>
          </cell>
          <cell r="YL9">
            <v>-0.37357906465869306</v>
          </cell>
          <cell r="YM9">
            <v>4.1430692873925784E-2</v>
          </cell>
          <cell r="YN9">
            <v>4.282172981262428E-3</v>
          </cell>
          <cell r="YO9" t="str">
            <v>n/a</v>
          </cell>
          <cell r="YP9">
            <v>6.8637304791229162E-2</v>
          </cell>
          <cell r="YQ9">
            <v>-7.6806074413425462E-2</v>
          </cell>
          <cell r="YR9">
            <v>0.20872807052392051</v>
          </cell>
          <cell r="YS9">
            <v>6.9939130984141409E-2</v>
          </cell>
          <cell r="YT9">
            <v>3.3263561375144378E-2</v>
          </cell>
          <cell r="YU9" t="str">
            <v>n/a</v>
          </cell>
          <cell r="YV9">
            <v>9.8972997698314524E-2</v>
          </cell>
          <cell r="YW9">
            <v>-0.18239221062170036</v>
          </cell>
          <cell r="YX9">
            <v>2.3157074669924598E-2</v>
          </cell>
          <cell r="YY9" t="str">
            <v>n/a</v>
          </cell>
          <cell r="YZ9">
            <v>3.329210615880536E-2</v>
          </cell>
          <cell r="ZA9">
            <v>0.76216505073950214</v>
          </cell>
          <cell r="ZB9">
            <v>-4.7985834785317719E-3</v>
          </cell>
          <cell r="ZC9">
            <v>1.7317243885408637E-4</v>
          </cell>
          <cell r="ZD9">
            <v>0.71400825294534109</v>
          </cell>
          <cell r="ZE9">
            <v>1.4006844865146756E-2</v>
          </cell>
          <cell r="ZF9">
            <v>-2.7612908824447759E-2</v>
          </cell>
          <cell r="ZG9">
            <v>4.537283231965457</v>
          </cell>
          <cell r="ZH9">
            <v>4.6534517656242183E-2</v>
          </cell>
          <cell r="ZI9">
            <v>0.21477164662694515</v>
          </cell>
          <cell r="ZJ9">
            <v>5.6777898088717575E-2</v>
          </cell>
          <cell r="ZK9">
            <v>-3.13188579472519E-2</v>
          </cell>
          <cell r="ZL9">
            <v>12.696699499069524</v>
          </cell>
          <cell r="ZM9">
            <v>0.15078630418419373</v>
          </cell>
          <cell r="ZN9">
            <v>-7.7935960155504852E-3</v>
          </cell>
          <cell r="ZO9">
            <v>3.8866032335328278E-3</v>
          </cell>
          <cell r="ZP9">
            <v>-0.29451469689663889</v>
          </cell>
          <cell r="ZQ9">
            <v>1.6033965827132706</v>
          </cell>
          <cell r="ZR9">
            <v>0.21564799900835849</v>
          </cell>
          <cell r="ZS9">
            <v>8.0740029074153383E-2</v>
          </cell>
          <cell r="ZT9" t="str">
            <v>n/a</v>
          </cell>
          <cell r="ZU9">
            <v>6.8494633712995676E-2</v>
          </cell>
          <cell r="ZV9">
            <v>-0.40637575561007239</v>
          </cell>
          <cell r="ZW9">
            <v>-3.8628082293627769E-2</v>
          </cell>
          <cell r="ZX9">
            <v>8.7272637338009565E-2</v>
          </cell>
          <cell r="ZY9">
            <v>-9.8690000388615223E-2</v>
          </cell>
          <cell r="ZZ9">
            <v>0.17465982857421661</v>
          </cell>
          <cell r="AAA9">
            <v>0.10143747716357486</v>
          </cell>
          <cell r="AAB9">
            <v>4.7995344339763213E-2</v>
          </cell>
          <cell r="AAC9">
            <v>-0.29821546250160391</v>
          </cell>
          <cell r="AAD9">
            <v>0.10363834242143803</v>
          </cell>
          <cell r="AAE9" t="str">
            <v>n/a</v>
          </cell>
          <cell r="AAF9">
            <v>1.2181621446167877E-2</v>
          </cell>
          <cell r="AAG9">
            <v>5.3828020169238246E-2</v>
          </cell>
          <cell r="AAH9">
            <v>1.0790369265073936E-2</v>
          </cell>
          <cell r="AAI9">
            <v>6.0129672844550348E-2</v>
          </cell>
          <cell r="AAJ9">
            <v>0.42656565064194435</v>
          </cell>
          <cell r="AAK9">
            <v>0.19586164182095267</v>
          </cell>
          <cell r="AAL9">
            <v>5.7515159963513335E-2</v>
          </cell>
          <cell r="AAM9">
            <v>-1.8418818737268E-2</v>
          </cell>
          <cell r="AAN9">
            <v>-8.4720644975126325E-2</v>
          </cell>
          <cell r="AAO9">
            <v>11.6760658181362</v>
          </cell>
          <cell r="AAP9">
            <v>0.11235016277546286</v>
          </cell>
          <cell r="AAQ9" t="str">
            <v>n/a</v>
          </cell>
          <cell r="AAR9">
            <v>8.9884954197828812E-2</v>
          </cell>
          <cell r="AAS9">
            <v>5.2516221897271308E-2</v>
          </cell>
          <cell r="AAT9">
            <v>0.30263490532537152</v>
          </cell>
          <cell r="AAU9">
            <v>4.7364889069960121E-2</v>
          </cell>
          <cell r="AAV9">
            <v>3.3228756540075507E-3</v>
          </cell>
          <cell r="AAW9">
            <v>4.5814765248489861E-2</v>
          </cell>
          <cell r="AAX9" t="str">
            <v>n/a</v>
          </cell>
          <cell r="AAY9">
            <v>-8.5325130417169062E-3</v>
          </cell>
          <cell r="AAZ9">
            <v>0.19019774682577023</v>
          </cell>
          <cell r="ABA9">
            <v>5.9797218163596816E-2</v>
          </cell>
          <cell r="AFA9">
            <v>16.899999999999999</v>
          </cell>
          <cell r="AFB9">
            <v>0.7</v>
          </cell>
          <cell r="AFC9">
            <v>39.1</v>
          </cell>
          <cell r="AFD9">
            <v>71.3</v>
          </cell>
          <cell r="AFE9">
            <v>63.3</v>
          </cell>
          <cell r="AFF9">
            <v>9.8000000000000007</v>
          </cell>
          <cell r="AFG9">
            <v>84.3</v>
          </cell>
          <cell r="AFH9">
            <v>0.6</v>
          </cell>
          <cell r="AFI9">
            <v>4.7</v>
          </cell>
          <cell r="AFJ9">
            <v>30.2</v>
          </cell>
          <cell r="AFK9">
            <v>56.1</v>
          </cell>
          <cell r="AFL9">
            <v>0.2</v>
          </cell>
          <cell r="AFM9">
            <v>1.8</v>
          </cell>
          <cell r="AFN9">
            <v>0.4</v>
          </cell>
          <cell r="AFO9">
            <v>83.7</v>
          </cell>
          <cell r="AFP9">
            <v>37.299999999999997</v>
          </cell>
          <cell r="AFQ9">
            <v>59.1</v>
          </cell>
          <cell r="AFR9">
            <v>28.4</v>
          </cell>
          <cell r="AFS9">
            <v>0</v>
          </cell>
          <cell r="AFT9">
            <v>33.4</v>
          </cell>
          <cell r="AFU9">
            <v>1.3</v>
          </cell>
          <cell r="AFV9">
            <v>63.5</v>
          </cell>
          <cell r="AFW9">
            <v>95</v>
          </cell>
          <cell r="AFX9">
            <v>16.100000000000001</v>
          </cell>
          <cell r="AFY9">
            <v>22.3</v>
          </cell>
          <cell r="AFZ9">
            <v>11.8</v>
          </cell>
          <cell r="AGA9">
            <v>15.3</v>
          </cell>
          <cell r="AGB9">
            <v>68</v>
          </cell>
          <cell r="AGC9">
            <v>1.2</v>
          </cell>
          <cell r="AGD9">
            <v>68.099999999999994</v>
          </cell>
          <cell r="AGE9">
            <v>96.3</v>
          </cell>
          <cell r="AGF9">
            <v>89.1</v>
          </cell>
          <cell r="AGG9">
            <v>0.4</v>
          </cell>
          <cell r="AGH9">
            <v>74.5</v>
          </cell>
          <cell r="AGI9">
            <v>6.7</v>
          </cell>
          <cell r="AGJ9">
            <v>0</v>
          </cell>
          <cell r="AGK9">
            <v>67</v>
          </cell>
          <cell r="AGL9">
            <v>2.9</v>
          </cell>
          <cell r="AGM9">
            <v>5</v>
          </cell>
          <cell r="AGN9">
            <v>27.3</v>
          </cell>
          <cell r="AGO9">
            <v>64.8</v>
          </cell>
          <cell r="AGP9">
            <v>62</v>
          </cell>
          <cell r="AGQ9">
            <v>61.5</v>
          </cell>
          <cell r="AGR9">
            <v>18.2</v>
          </cell>
          <cell r="AGS9">
            <v>70.900000000000006</v>
          </cell>
          <cell r="AGT9">
            <v>10.6</v>
          </cell>
          <cell r="AGU9">
            <v>31.1</v>
          </cell>
          <cell r="AGV9">
            <v>1.3</v>
          </cell>
          <cell r="AGW9">
            <v>6</v>
          </cell>
          <cell r="AGX9">
            <v>0.4</v>
          </cell>
          <cell r="AGY9">
            <v>0.2</v>
          </cell>
          <cell r="AGZ9">
            <v>0.1</v>
          </cell>
          <cell r="AHA9">
            <v>18.7</v>
          </cell>
          <cell r="AHB9">
            <v>0.3</v>
          </cell>
          <cell r="AHC9">
            <v>29.2</v>
          </cell>
          <cell r="AHD9">
            <v>20.399999999999999</v>
          </cell>
          <cell r="AHE9">
            <v>8.5</v>
          </cell>
          <cell r="AHF9">
            <v>0.3</v>
          </cell>
          <cell r="AHG9">
            <v>1.7</v>
          </cell>
          <cell r="AHH9">
            <v>5.6</v>
          </cell>
          <cell r="AHI9">
            <v>1.7</v>
          </cell>
          <cell r="AHJ9">
            <v>93.2</v>
          </cell>
          <cell r="AHK9">
            <v>0.1</v>
          </cell>
          <cell r="AHL9">
            <v>0.1</v>
          </cell>
          <cell r="AHM9">
            <v>16.600000000000001</v>
          </cell>
          <cell r="AHN9">
            <v>2</v>
          </cell>
          <cell r="AHO9">
            <v>24</v>
          </cell>
          <cell r="AHP9">
            <v>15.8</v>
          </cell>
          <cell r="AHQ9">
            <v>7.1</v>
          </cell>
          <cell r="AHR9">
            <v>40.700000000000003</v>
          </cell>
          <cell r="AHS9">
            <v>76.2</v>
          </cell>
          <cell r="AHT9">
            <v>21.4</v>
          </cell>
          <cell r="AHU9">
            <v>53.5</v>
          </cell>
          <cell r="AHV9">
            <v>47.2</v>
          </cell>
          <cell r="AHW9">
            <v>0.4</v>
          </cell>
          <cell r="AHX9">
            <v>16.7</v>
          </cell>
          <cell r="AHY9">
            <v>1.6</v>
          </cell>
          <cell r="AHZ9">
            <v>0</v>
          </cell>
          <cell r="AIA9">
            <v>56.7</v>
          </cell>
          <cell r="AIB9">
            <v>6.6</v>
          </cell>
          <cell r="AIC9">
            <v>91.5</v>
          </cell>
          <cell r="AID9">
            <v>68.7</v>
          </cell>
          <cell r="AIE9">
            <v>12.9</v>
          </cell>
          <cell r="AIF9">
            <v>0.2</v>
          </cell>
          <cell r="AIG9">
            <v>84.5</v>
          </cell>
          <cell r="AIH9">
            <v>100</v>
          </cell>
          <cell r="AII9">
            <v>53.2</v>
          </cell>
          <cell r="AIJ9">
            <v>7.1</v>
          </cell>
          <cell r="AIK9">
            <v>26.2</v>
          </cell>
          <cell r="AIL9">
            <v>15.3</v>
          </cell>
          <cell r="AIM9">
            <v>32.5</v>
          </cell>
          <cell r="AIN9">
            <v>30.8</v>
          </cell>
          <cell r="AIO9">
            <v>0.7</v>
          </cell>
          <cell r="AIP9">
            <v>27.6</v>
          </cell>
          <cell r="AIQ9">
            <v>86.5</v>
          </cell>
          <cell r="AIR9">
            <v>74.5</v>
          </cell>
          <cell r="AIS9">
            <v>60.5</v>
          </cell>
          <cell r="AIT9">
            <v>18</v>
          </cell>
          <cell r="AIU9">
            <v>26</v>
          </cell>
          <cell r="AIV9">
            <v>0.5</v>
          </cell>
          <cell r="AIX9">
            <v>14.950684287929178</v>
          </cell>
          <cell r="AIY9" t="str">
            <v>n/a</v>
          </cell>
          <cell r="AIZ9">
            <v>36.602914058363609</v>
          </cell>
          <cell r="AJA9">
            <v>65.784687970087603</v>
          </cell>
          <cell r="AJB9">
            <v>63.484191673719224</v>
          </cell>
          <cell r="AJC9">
            <v>8.1369971110893751</v>
          </cell>
          <cell r="AJD9">
            <v>82.130984599422945</v>
          </cell>
          <cell r="AJE9" t="str">
            <v>n/a</v>
          </cell>
          <cell r="AJF9">
            <v>6.1488485638762542</v>
          </cell>
          <cell r="AJG9">
            <v>28.035025075213944</v>
          </cell>
          <cell r="AJH9">
            <v>50.249207637471315</v>
          </cell>
          <cell r="AJI9">
            <v>9.853135758127389E-2</v>
          </cell>
          <cell r="AJJ9">
            <v>1.3081789581747418</v>
          </cell>
          <cell r="AJK9">
            <v>0.4114103223583131</v>
          </cell>
          <cell r="AJL9">
            <v>80.540148080399987</v>
          </cell>
          <cell r="AJM9">
            <v>34.517897680905115</v>
          </cell>
          <cell r="AJN9">
            <v>49.47853907145813</v>
          </cell>
          <cell r="AJO9">
            <v>25.492870026965019</v>
          </cell>
          <cell r="AJP9">
            <v>0</v>
          </cell>
          <cell r="AJQ9" t="str">
            <v>n/a</v>
          </cell>
          <cell r="AJR9">
            <v>1.3499879038679723</v>
          </cell>
          <cell r="AJS9" t="str">
            <v>n/a</v>
          </cell>
          <cell r="AJT9">
            <v>92.389814783307628</v>
          </cell>
          <cell r="AJU9" t="str">
            <v>n/a</v>
          </cell>
          <cell r="AJV9" t="str">
            <v>n/a</v>
          </cell>
          <cell r="AJW9">
            <v>11.226246492929615</v>
          </cell>
          <cell r="AJX9">
            <v>12.98034994230429</v>
          </cell>
          <cell r="AJY9">
            <v>67.136463995819213</v>
          </cell>
          <cell r="AJZ9">
            <v>1.1883196059780197</v>
          </cell>
          <cell r="AKA9" t="str">
            <v>n/a</v>
          </cell>
          <cell r="AKB9">
            <v>91.527509377670924</v>
          </cell>
          <cell r="AKC9">
            <v>82.23557240636228</v>
          </cell>
          <cell r="AKD9">
            <v>0.67676456370013893</v>
          </cell>
          <cell r="AKE9">
            <v>70.251842454075359</v>
          </cell>
          <cell r="AKF9">
            <v>6.5632615270457508</v>
          </cell>
          <cell r="AKG9" t="str">
            <v>n/a</v>
          </cell>
          <cell r="AKH9">
            <v>61.499670808103268</v>
          </cell>
          <cell r="AKI9">
            <v>3.1182520181511615</v>
          </cell>
          <cell r="AKJ9">
            <v>4.0908481522433275</v>
          </cell>
          <cell r="AKK9">
            <v>25.026718296869483</v>
          </cell>
          <cell r="AKL9">
            <v>61.549983515086581</v>
          </cell>
          <cell r="AKM9" t="str">
            <v>n/a</v>
          </cell>
          <cell r="AKN9">
            <v>54.943649670174025</v>
          </cell>
          <cell r="AKO9">
            <v>21.86447099664305</v>
          </cell>
          <cell r="AKP9">
            <v>68.008661131608392</v>
          </cell>
          <cell r="AKQ9" t="str">
            <v>n/a</v>
          </cell>
          <cell r="AKR9">
            <v>29.562997696912259</v>
          </cell>
          <cell r="AKS9">
            <v>0.70845161627592668</v>
          </cell>
          <cell r="AKT9">
            <v>5.9514604580478823</v>
          </cell>
          <cell r="AKU9">
            <v>0.37169457294320529</v>
          </cell>
          <cell r="AKV9">
            <v>0.12062040878353891</v>
          </cell>
          <cell r="AKW9">
            <v>0.10256564082282207</v>
          </cell>
          <cell r="AKX9">
            <v>18.8859550910169</v>
          </cell>
          <cell r="AKY9" t="str">
            <v>n/a</v>
          </cell>
          <cell r="AKZ9">
            <v>27.38631415996997</v>
          </cell>
          <cell r="ALA9">
            <v>16.487209394479208</v>
          </cell>
          <cell r="ALB9">
            <v>7.8867147491082648</v>
          </cell>
          <cell r="ALC9">
            <v>0.31025578901113421</v>
          </cell>
          <cell r="ALD9">
            <v>0.11675746192702673</v>
          </cell>
          <cell r="ALE9">
            <v>4.732522322803657</v>
          </cell>
          <cell r="ALF9">
            <v>1.681783967576864</v>
          </cell>
          <cell r="ALG9">
            <v>91.114645136972257</v>
          </cell>
          <cell r="ALH9" t="str">
            <v>n/a</v>
          </cell>
          <cell r="ALI9">
            <v>2.9228351786767161E-2</v>
          </cell>
          <cell r="ALJ9">
            <v>13.37615112083556</v>
          </cell>
          <cell r="ALK9">
            <v>1.8540827996329585</v>
          </cell>
          <cell r="ALL9" t="str">
            <v>n/a</v>
          </cell>
          <cell r="ALM9">
            <v>14.52350853723525</v>
          </cell>
          <cell r="ALN9">
            <v>11.791990064722837</v>
          </cell>
          <cell r="ALO9">
            <v>41.534725025738219</v>
          </cell>
          <cell r="ALP9">
            <v>68.769065376798437</v>
          </cell>
          <cell r="ALQ9">
            <v>23.26298779913326</v>
          </cell>
          <cell r="ALR9">
            <v>44.683462742776989</v>
          </cell>
          <cell r="ALS9">
            <v>42.065247180670426</v>
          </cell>
          <cell r="ALT9">
            <v>0.36492903649226444</v>
          </cell>
          <cell r="ALU9">
            <v>23.357346942961087</v>
          </cell>
          <cell r="ALV9">
            <v>1.3781313319588702</v>
          </cell>
          <cell r="ALW9" t="str">
            <v>n/a</v>
          </cell>
          <cell r="ALX9">
            <v>54.98890488183288</v>
          </cell>
          <cell r="ALY9">
            <v>6.1377071433061152</v>
          </cell>
          <cell r="ALZ9">
            <v>88.884811382017588</v>
          </cell>
          <cell r="AMA9">
            <v>63.648088628292257</v>
          </cell>
          <cell r="AMB9">
            <v>8.8533116288118698</v>
          </cell>
          <cell r="AMC9">
            <v>0.13562172477450093</v>
          </cell>
          <cell r="AMD9">
            <v>78.407636625111664</v>
          </cell>
          <cell r="AME9">
            <v>100</v>
          </cell>
          <cell r="AMF9">
            <v>57.095543633750843</v>
          </cell>
          <cell r="AMG9">
            <v>0.54683516469871951</v>
          </cell>
          <cell r="AMH9">
            <v>23.095356920270913</v>
          </cell>
          <cell r="AMI9" t="str">
            <v>n/a</v>
          </cell>
          <cell r="AMJ9">
            <v>29.280888188608952</v>
          </cell>
          <cell r="AMK9">
            <v>28.738914354276968</v>
          </cell>
          <cell r="AML9">
            <v>0.56122692399485385</v>
          </cell>
          <cell r="AMM9">
            <v>25.900812293254265</v>
          </cell>
          <cell r="AMN9">
            <v>84.666963213355714</v>
          </cell>
          <cell r="AMO9">
            <v>69.95014041630499</v>
          </cell>
          <cell r="AMP9" t="str">
            <v>n/a</v>
          </cell>
          <cell r="AMQ9">
            <v>17.788547608686443</v>
          </cell>
          <cell r="AMR9">
            <v>21.415246972041476</v>
          </cell>
          <cell r="AMS9">
            <v>0.42543662036501817</v>
          </cell>
          <cell r="AMY9">
            <v>16.899999999999999</v>
          </cell>
          <cell r="ANC9" t="str">
            <v>53</v>
          </cell>
          <cell r="ANE9">
            <v>16.874270271753161</v>
          </cell>
          <cell r="ANF9">
            <v>0.71639667546551911</v>
          </cell>
          <cell r="ANG9">
            <v>39.13791840157208</v>
          </cell>
          <cell r="ANH9">
            <v>71.339703911406843</v>
          </cell>
          <cell r="ANI9">
            <v>63.288724920622563</v>
          </cell>
          <cell r="ANJ9">
            <v>9.7544204490447424</v>
          </cell>
          <cell r="ANK9">
            <v>84.349350307703119</v>
          </cell>
          <cell r="ANL9">
            <v>0.56799679152672811</v>
          </cell>
          <cell r="ANM9">
            <v>4.697835886653464</v>
          </cell>
          <cell r="ANN9">
            <v>30.158761676180852</v>
          </cell>
          <cell r="ANO9">
            <v>56.09574218181821</v>
          </cell>
          <cell r="ANP9">
            <v>0.16135426714392387</v>
          </cell>
          <cell r="ANQ9">
            <v>1.7833525049661478</v>
          </cell>
          <cell r="ANR9">
            <v>0.38548326245042774</v>
          </cell>
          <cell r="ANS9">
            <v>83.691179949096522</v>
          </cell>
          <cell r="ANT9">
            <v>37.300621525355773</v>
          </cell>
          <cell r="ANU9">
            <v>59.125089612350756</v>
          </cell>
          <cell r="ANV9">
            <v>28.352880319298851</v>
          </cell>
          <cell r="ANW9">
            <v>2.7066142919270389E-3</v>
          </cell>
          <cell r="ANX9">
            <v>33.391102165183952</v>
          </cell>
          <cell r="ANY9">
            <v>1.2942622167447602</v>
          </cell>
          <cell r="ANZ9">
            <v>63.457288197179309</v>
          </cell>
          <cell r="AOA9">
            <v>95.049322016384664</v>
          </cell>
          <cell r="AOB9">
            <v>16.080937975517365</v>
          </cell>
          <cell r="AOC9">
            <v>22.297627228658303</v>
          </cell>
          <cell r="AOD9">
            <v>11.787862401754559</v>
          </cell>
          <cell r="AOE9">
            <v>15.282414617050208</v>
          </cell>
          <cell r="AOF9">
            <v>68.029156191036236</v>
          </cell>
          <cell r="AOG9">
            <v>1.2168445237006273</v>
          </cell>
          <cell r="AOH9">
            <v>68.136679780367828</v>
          </cell>
          <cell r="AOI9">
            <v>96.319755649645728</v>
          </cell>
          <cell r="AOJ9">
            <v>89.057907789773225</v>
          </cell>
          <cell r="AOK9">
            <v>0.43376644973879519</v>
          </cell>
          <cell r="AOL9">
            <v>74.536208836084626</v>
          </cell>
          <cell r="AOM9">
            <v>6.7178731259586799</v>
          </cell>
          <cell r="AON9">
            <v>1.9536387237334748E-2</v>
          </cell>
          <cell r="AOO9">
            <v>66.955294975382444</v>
          </cell>
          <cell r="AOP9">
            <v>2.9354604930985384</v>
          </cell>
          <cell r="AOQ9">
            <v>5.0409958958034649</v>
          </cell>
          <cell r="AOR9">
            <v>27.28193529679201</v>
          </cell>
          <cell r="AOS9">
            <v>64.791919102351002</v>
          </cell>
          <cell r="AOT9">
            <v>61.960097814334581</v>
          </cell>
          <cell r="AOU9">
            <v>61.516103696957693</v>
          </cell>
          <cell r="AOV9">
            <v>18.213927524138835</v>
          </cell>
          <cell r="AOW9">
            <v>70.890223636363686</v>
          </cell>
          <cell r="AOX9">
            <v>10.631083360248029</v>
          </cell>
          <cell r="AOY9">
            <v>31.122603217800442</v>
          </cell>
          <cell r="AOZ9">
            <v>1.2770986724190578</v>
          </cell>
          <cell r="APA9">
            <v>6.0368578831919377</v>
          </cell>
          <cell r="APB9">
            <v>0.3817328476206806</v>
          </cell>
          <cell r="APC9">
            <v>0.21577457578387313</v>
          </cell>
          <cell r="APD9">
            <v>0.10900154356991464</v>
          </cell>
          <cell r="APE9">
            <v>18.711430785773015</v>
          </cell>
          <cell r="APF9">
            <v>0.26235440237735824</v>
          </cell>
          <cell r="APG9">
            <v>29.200811838634845</v>
          </cell>
          <cell r="APH9">
            <v>20.407064628348788</v>
          </cell>
          <cell r="API9">
            <v>8.4938269402514841</v>
          </cell>
          <cell r="APJ9">
            <v>0.30908382803665058</v>
          </cell>
          <cell r="APK9">
            <v>1.6703612820735423</v>
          </cell>
          <cell r="APL9">
            <v>5.5516138267023996</v>
          </cell>
          <cell r="APM9">
            <v>1.7029236742421552</v>
          </cell>
          <cell r="APN9">
            <v>93.185400035295629</v>
          </cell>
          <cell r="APO9">
            <v>8.8667798991042907E-2</v>
          </cell>
          <cell r="APP9">
            <v>8.5351446190492938E-2</v>
          </cell>
          <cell r="APQ9">
            <v>16.568982381277653</v>
          </cell>
          <cell r="APR9">
            <v>2.0445726919123186</v>
          </cell>
          <cell r="APS9">
            <v>23.961012970960642</v>
          </cell>
          <cell r="APT9">
            <v>15.812230838315166</v>
          </cell>
          <cell r="APU9">
            <v>7.1329379052051793</v>
          </cell>
          <cell r="APV9">
            <v>40.681279320766762</v>
          </cell>
          <cell r="APW9">
            <v>76.174775298993964</v>
          </cell>
          <cell r="APX9">
            <v>21.362681502997596</v>
          </cell>
          <cell r="APY9">
            <v>53.47472902978172</v>
          </cell>
          <cell r="APZ9">
            <v>47.203558060369993</v>
          </cell>
          <cell r="AQA9">
            <v>0.39276189877071799</v>
          </cell>
          <cell r="AQB9">
            <v>16.701026587292674</v>
          </cell>
          <cell r="AQC9">
            <v>1.5527732929827538</v>
          </cell>
          <cell r="AQD9">
            <v>0</v>
          </cell>
          <cell r="AQE9">
            <v>56.704534965010744</v>
          </cell>
          <cell r="AQF9">
            <v>6.5924338668665508</v>
          </cell>
          <cell r="AQG9">
            <v>91.530119812468598</v>
          </cell>
          <cell r="AQH9">
            <v>68.742521556574189</v>
          </cell>
          <cell r="AQI9">
            <v>12.870734070677081</v>
          </cell>
          <cell r="AQJ9">
            <v>0.16882126350525192</v>
          </cell>
          <cell r="AQK9">
            <v>84.473847233766278</v>
          </cell>
          <cell r="AQL9">
            <v>100</v>
          </cell>
          <cell r="AQM9">
            <v>53.240152827137329</v>
          </cell>
          <cell r="AQN9">
            <v>7.0997185683652129</v>
          </cell>
          <cell r="AQO9">
            <v>26.174758566479589</v>
          </cell>
          <cell r="AQP9">
            <v>15.306608887884751</v>
          </cell>
          <cell r="AQQ9">
            <v>32.51394420909439</v>
          </cell>
          <cell r="AQR9">
            <v>30.818020167024674</v>
          </cell>
          <cell r="AQS9">
            <v>0.74868924244323432</v>
          </cell>
          <cell r="AQT9">
            <v>27.638970612893672</v>
          </cell>
          <cell r="AQU9">
            <v>86.542770951654774</v>
          </cell>
          <cell r="AQV9">
            <v>74.528545573857969</v>
          </cell>
          <cell r="AQW9">
            <v>60.502625665538567</v>
          </cell>
          <cell r="AQX9">
            <v>17.970163009417135</v>
          </cell>
          <cell r="AQY9">
            <v>25.969467884823906</v>
          </cell>
          <cell r="AQZ9">
            <v>0.46251206345223644</v>
          </cell>
          <cell r="ARB9">
            <v>30.635999999999999</v>
          </cell>
          <cell r="ARC9">
            <v>2.8149999999999999</v>
          </cell>
          <cell r="ARD9">
            <v>28.449000000000002</v>
          </cell>
          <cell r="ARE9">
            <v>29.202000000000002</v>
          </cell>
          <cell r="ARF9">
            <v>59.039000000000001</v>
          </cell>
          <cell r="ARG9">
            <v>69.259</v>
          </cell>
          <cell r="ARH9">
            <v>72.742999999999995</v>
          </cell>
          <cell r="ARI9">
            <v>18.297999999999998</v>
          </cell>
          <cell r="ARJ9">
            <v>26.292000000000002</v>
          </cell>
          <cell r="ARK9">
            <v>19.686</v>
          </cell>
          <cell r="ARL9">
            <v>13.116</v>
          </cell>
          <cell r="ARM9">
            <v>79.11</v>
          </cell>
          <cell r="ARN9">
            <v>5.8620000000000001</v>
          </cell>
          <cell r="ARO9">
            <v>23.835999999999999</v>
          </cell>
          <cell r="ARP9">
            <v>1.2889999999999999</v>
          </cell>
          <cell r="ARQ9">
            <v>62.820999999999998</v>
          </cell>
          <cell r="ARR9">
            <v>0.872</v>
          </cell>
          <cell r="ARS9">
            <v>7.5190000000000001</v>
          </cell>
          <cell r="ART9">
            <v>25.594000000000001</v>
          </cell>
          <cell r="ARU9" t="str">
            <v>.</v>
          </cell>
          <cell r="ARV9" t="str">
            <v>.</v>
          </cell>
          <cell r="ARW9" t="str">
            <v>.</v>
          </cell>
          <cell r="ARY9">
            <v>13.916</v>
          </cell>
          <cell r="ARZ9">
            <v>1.2789999999999999</v>
          </cell>
          <cell r="ASA9">
            <v>12.922000000000001</v>
          </cell>
          <cell r="ASB9">
            <v>13.263999999999999</v>
          </cell>
          <cell r="ASC9">
            <v>26.817</v>
          </cell>
          <cell r="ASD9">
            <v>31.459</v>
          </cell>
          <cell r="ASE9">
            <v>33.042000000000002</v>
          </cell>
          <cell r="ASF9">
            <v>8.3109999999999999</v>
          </cell>
          <cell r="ASG9">
            <v>11.942</v>
          </cell>
          <cell r="ASH9">
            <v>8.9420000000000002</v>
          </cell>
          <cell r="ASI9">
            <v>5.9569999999999999</v>
          </cell>
          <cell r="ASJ9">
            <v>35.933999999999997</v>
          </cell>
          <cell r="ASK9">
            <v>2.6619999999999999</v>
          </cell>
          <cell r="ASL9">
            <v>10.827</v>
          </cell>
          <cell r="ASM9">
            <v>0.58499999999999996</v>
          </cell>
          <cell r="ASN9">
            <v>28.535</v>
          </cell>
          <cell r="ASO9">
            <v>0.39600000000000002</v>
          </cell>
          <cell r="ASP9">
            <v>3.415</v>
          </cell>
          <cell r="ASQ9">
            <v>11.625</v>
          </cell>
          <cell r="ASR9" t="str">
            <v>.</v>
          </cell>
          <cell r="ASS9" t="str">
            <v>.</v>
          </cell>
          <cell r="AST9" t="str">
            <v>.</v>
          </cell>
          <cell r="ASX9" t="str">
            <v>53</v>
          </cell>
          <cell r="ASY9" t="str">
            <v>=82</v>
          </cell>
          <cell r="ASZ9" t="str">
            <v>33</v>
          </cell>
          <cell r="ATA9" t="str">
            <v>14</v>
          </cell>
          <cell r="ATB9" t="str">
            <v>22</v>
          </cell>
          <cell r="ATC9" t="str">
            <v>63</v>
          </cell>
          <cell r="ATD9" t="str">
            <v>9</v>
          </cell>
          <cell r="ATE9" t="str">
            <v>84</v>
          </cell>
          <cell r="ATF9" t="str">
            <v>72</v>
          </cell>
          <cell r="ATG9" t="str">
            <v>39</v>
          </cell>
          <cell r="ATH9" t="str">
            <v>28</v>
          </cell>
          <cell r="ATI9" t="str">
            <v>=92</v>
          </cell>
          <cell r="ATJ9" t="str">
            <v>75</v>
          </cell>
          <cell r="ATK9" t="str">
            <v>=86</v>
          </cell>
          <cell r="ATL9" t="str">
            <v>10</v>
          </cell>
          <cell r="ATM9" t="str">
            <v>34</v>
          </cell>
          <cell r="ATN9" t="str">
            <v>26</v>
          </cell>
          <cell r="ATO9" t="str">
            <v>41</v>
          </cell>
          <cell r="ATP9" t="str">
            <v>=98</v>
          </cell>
          <cell r="ATQ9" t="str">
            <v>35</v>
          </cell>
          <cell r="ATR9" t="str">
            <v>=79</v>
          </cell>
          <cell r="ATS9" t="str">
            <v>21</v>
          </cell>
          <cell r="ATT9" t="str">
            <v>3</v>
          </cell>
          <cell r="ATU9" t="str">
            <v>56</v>
          </cell>
          <cell r="ATV9" t="str">
            <v>47</v>
          </cell>
          <cell r="ATW9" t="str">
            <v>61</v>
          </cell>
          <cell r="ATX9" t="str">
            <v>=58</v>
          </cell>
          <cell r="ATY9" t="str">
            <v>18</v>
          </cell>
          <cell r="ATZ9" t="str">
            <v>81</v>
          </cell>
          <cell r="AUA9" t="str">
            <v>17</v>
          </cell>
          <cell r="AUB9" t="str">
            <v>2</v>
          </cell>
          <cell r="AUC9" t="str">
            <v>6</v>
          </cell>
          <cell r="AUD9" t="str">
            <v>=86</v>
          </cell>
          <cell r="AUE9" t="str">
            <v>=12</v>
          </cell>
          <cell r="AUF9" t="str">
            <v>67</v>
          </cell>
          <cell r="AUG9" t="str">
            <v>=98</v>
          </cell>
          <cell r="AUH9" t="str">
            <v>19</v>
          </cell>
          <cell r="AUI9" t="str">
            <v>73</v>
          </cell>
          <cell r="AUJ9" t="str">
            <v>71</v>
          </cell>
          <cell r="AUK9" t="str">
            <v>43</v>
          </cell>
          <cell r="AUL9" t="str">
            <v>20</v>
          </cell>
          <cell r="AUM9" t="str">
            <v>23</v>
          </cell>
          <cell r="AUN9" t="str">
            <v>24</v>
          </cell>
          <cell r="AUO9" t="str">
            <v>51</v>
          </cell>
          <cell r="AUP9" t="str">
            <v>15</v>
          </cell>
          <cell r="AUQ9" t="str">
            <v>62</v>
          </cell>
          <cell r="AUR9" t="str">
            <v>37</v>
          </cell>
          <cell r="AUS9" t="str">
            <v>=79</v>
          </cell>
          <cell r="AUT9" t="str">
            <v>69</v>
          </cell>
          <cell r="AUU9" t="str">
            <v>=86</v>
          </cell>
          <cell r="AUV9" t="str">
            <v>=92</v>
          </cell>
          <cell r="AUW9" t="str">
            <v>=95</v>
          </cell>
          <cell r="AUX9" t="str">
            <v>50</v>
          </cell>
          <cell r="AUY9" t="str">
            <v>=90</v>
          </cell>
          <cell r="AUZ9" t="str">
            <v>40</v>
          </cell>
          <cell r="AVA9" t="str">
            <v>49</v>
          </cell>
          <cell r="AVB9" t="str">
            <v>64</v>
          </cell>
          <cell r="AVC9" t="str">
            <v>=90</v>
          </cell>
          <cell r="AVD9" t="str">
            <v>=76</v>
          </cell>
          <cell r="AVE9" t="str">
            <v>70</v>
          </cell>
          <cell r="AVF9" t="str">
            <v>=76</v>
          </cell>
          <cell r="AVG9" t="str">
            <v>4</v>
          </cell>
          <cell r="AVH9" t="str">
            <v>=95</v>
          </cell>
          <cell r="AVI9" t="str">
            <v>=95</v>
          </cell>
          <cell r="AVJ9" t="str">
            <v>55</v>
          </cell>
          <cell r="AVK9" t="str">
            <v>74</v>
          </cell>
          <cell r="AVL9" t="str">
            <v>46</v>
          </cell>
          <cell r="AVM9" t="str">
            <v>57</v>
          </cell>
          <cell r="AVN9" t="str">
            <v>=65</v>
          </cell>
          <cell r="AVO9" t="str">
            <v>32</v>
          </cell>
          <cell r="AVP9" t="str">
            <v>11</v>
          </cell>
          <cell r="AVQ9" t="str">
            <v>48</v>
          </cell>
          <cell r="AVR9" t="str">
            <v>29</v>
          </cell>
          <cell r="AVS9" t="str">
            <v>31</v>
          </cell>
          <cell r="AVT9" t="str">
            <v>=86</v>
          </cell>
          <cell r="AVU9" t="str">
            <v>54</v>
          </cell>
          <cell r="AVV9" t="str">
            <v>78</v>
          </cell>
          <cell r="AVW9" t="str">
            <v>=98</v>
          </cell>
          <cell r="AVX9" t="str">
            <v>27</v>
          </cell>
          <cell r="AVY9" t="str">
            <v>68</v>
          </cell>
          <cell r="AVZ9" t="str">
            <v>5</v>
          </cell>
          <cell r="AWA9" t="str">
            <v>16</v>
          </cell>
          <cell r="AWB9" t="str">
            <v>60</v>
          </cell>
          <cell r="AWC9" t="str">
            <v>=92</v>
          </cell>
          <cell r="AWD9" t="str">
            <v>8</v>
          </cell>
          <cell r="AWE9" t="str">
            <v>1</v>
          </cell>
          <cell r="AWF9" t="str">
            <v>30</v>
          </cell>
          <cell r="AWG9" t="str">
            <v>=65</v>
          </cell>
          <cell r="AWH9" t="str">
            <v>44</v>
          </cell>
          <cell r="AWI9" t="str">
            <v>=58</v>
          </cell>
          <cell r="AWJ9" t="str">
            <v>36</v>
          </cell>
          <cell r="AWK9" t="str">
            <v>38</v>
          </cell>
          <cell r="AWL9" t="str">
            <v>=82</v>
          </cell>
          <cell r="AWM9" t="str">
            <v>42</v>
          </cell>
          <cell r="AWN9" t="str">
            <v>7</v>
          </cell>
          <cell r="AWO9" t="str">
            <v>=12</v>
          </cell>
          <cell r="AWP9" t="str">
            <v>25</v>
          </cell>
          <cell r="AWQ9" t="str">
            <v>52</v>
          </cell>
          <cell r="AWR9" t="str">
            <v>45</v>
          </cell>
          <cell r="AWS9" t="str">
            <v>85</v>
          </cell>
        </row>
        <row r="10">
          <cell r="W10">
            <v>15353</v>
          </cell>
          <cell r="X10">
            <v>20433</v>
          </cell>
          <cell r="Y10">
            <v>15354</v>
          </cell>
          <cell r="Z10">
            <v>15355</v>
          </cell>
          <cell r="AA10">
            <v>15356</v>
          </cell>
          <cell r="AB10">
            <v>15357</v>
          </cell>
          <cell r="AC10">
            <v>15358</v>
          </cell>
          <cell r="AD10" t="e">
            <v>#N/A</v>
          </cell>
          <cell r="AE10">
            <v>15359</v>
          </cell>
          <cell r="AF10">
            <v>15360</v>
          </cell>
          <cell r="AG10">
            <v>15361</v>
          </cell>
          <cell r="AH10">
            <v>15362</v>
          </cell>
          <cell r="AI10">
            <v>15363</v>
          </cell>
          <cell r="AJ10">
            <v>15364</v>
          </cell>
          <cell r="AK10">
            <v>15365</v>
          </cell>
          <cell r="AL10">
            <v>15366</v>
          </cell>
          <cell r="AM10">
            <v>15367</v>
          </cell>
          <cell r="AN10">
            <v>15368</v>
          </cell>
          <cell r="AO10">
            <v>15369</v>
          </cell>
          <cell r="AP10" t="e">
            <v>#N/A</v>
          </cell>
          <cell r="AQ10">
            <v>15370</v>
          </cell>
          <cell r="AR10" t="e">
            <v>#N/A</v>
          </cell>
          <cell r="AS10">
            <v>15371</v>
          </cell>
          <cell r="AT10" t="e">
            <v>#N/A</v>
          </cell>
          <cell r="AU10" t="e">
            <v>#N/A</v>
          </cell>
          <cell r="AV10">
            <v>15372</v>
          </cell>
          <cell r="AW10">
            <v>15373</v>
          </cell>
          <cell r="AX10">
            <v>15374</v>
          </cell>
          <cell r="AY10">
            <v>15375</v>
          </cell>
          <cell r="AZ10" t="e">
            <v>#N/A</v>
          </cell>
          <cell r="BA10">
            <v>15376</v>
          </cell>
          <cell r="BB10">
            <v>15377</v>
          </cell>
          <cell r="BC10">
            <v>15378</v>
          </cell>
          <cell r="BD10">
            <v>15379</v>
          </cell>
          <cell r="BE10">
            <v>15380</v>
          </cell>
          <cell r="BF10" t="e">
            <v>#N/A</v>
          </cell>
          <cell r="BG10">
            <v>15381</v>
          </cell>
          <cell r="BH10">
            <v>15382</v>
          </cell>
          <cell r="BI10">
            <v>15383</v>
          </cell>
          <cell r="BJ10">
            <v>15384</v>
          </cell>
          <cell r="BK10">
            <v>15385</v>
          </cell>
          <cell r="BL10" t="e">
            <v>#N/A</v>
          </cell>
          <cell r="BM10">
            <v>15386</v>
          </cell>
          <cell r="BN10">
            <v>15387</v>
          </cell>
          <cell r="BO10">
            <v>15388</v>
          </cell>
          <cell r="BP10" t="e">
            <v>#N/A</v>
          </cell>
          <cell r="BQ10">
            <v>15389</v>
          </cell>
          <cell r="BR10">
            <v>15390</v>
          </cell>
          <cell r="BS10">
            <v>15391</v>
          </cell>
          <cell r="BT10">
            <v>15392</v>
          </cell>
          <cell r="BU10">
            <v>15393</v>
          </cell>
          <cell r="BV10">
            <v>15394</v>
          </cell>
          <cell r="BW10">
            <v>15395</v>
          </cell>
          <cell r="BX10">
            <v>20434</v>
          </cell>
          <cell r="BY10">
            <v>15397</v>
          </cell>
          <cell r="BZ10">
            <v>15398</v>
          </cell>
          <cell r="CA10">
            <v>15399</v>
          </cell>
          <cell r="CB10">
            <v>15400</v>
          </cell>
          <cell r="CC10">
            <v>15401</v>
          </cell>
          <cell r="CD10">
            <v>15402</v>
          </cell>
          <cell r="CE10">
            <v>15403</v>
          </cell>
          <cell r="CF10">
            <v>15404</v>
          </cell>
          <cell r="CG10">
            <v>20435</v>
          </cell>
          <cell r="CH10">
            <v>15405</v>
          </cell>
          <cell r="CI10">
            <v>15406</v>
          </cell>
          <cell r="CJ10">
            <v>15407</v>
          </cell>
          <cell r="CK10" t="e">
            <v>#N/A</v>
          </cell>
          <cell r="CL10">
            <v>15408</v>
          </cell>
          <cell r="CM10">
            <v>15409</v>
          </cell>
          <cell r="CN10">
            <v>15410</v>
          </cell>
          <cell r="CO10">
            <v>15411</v>
          </cell>
          <cell r="CP10">
            <v>15412</v>
          </cell>
          <cell r="CQ10">
            <v>15413</v>
          </cell>
          <cell r="CR10">
            <v>15414</v>
          </cell>
          <cell r="CS10">
            <v>15415</v>
          </cell>
          <cell r="CT10">
            <v>15416</v>
          </cell>
          <cell r="CU10">
            <v>15417</v>
          </cell>
          <cell r="CV10" t="e">
            <v>#N/A</v>
          </cell>
          <cell r="CW10">
            <v>15418</v>
          </cell>
          <cell r="CX10">
            <v>15419</v>
          </cell>
          <cell r="CY10">
            <v>15420</v>
          </cell>
          <cell r="CZ10">
            <v>15421</v>
          </cell>
          <cell r="DA10">
            <v>15422</v>
          </cell>
          <cell r="DB10">
            <v>15423</v>
          </cell>
          <cell r="DC10">
            <v>15424</v>
          </cell>
          <cell r="DD10">
            <v>15425</v>
          </cell>
          <cell r="DE10">
            <v>15426</v>
          </cell>
          <cell r="DF10">
            <v>15427</v>
          </cell>
          <cell r="DG10">
            <v>15428</v>
          </cell>
          <cell r="DH10" t="e">
            <v>#N/A</v>
          </cell>
          <cell r="DI10">
            <v>15429</v>
          </cell>
          <cell r="DJ10">
            <v>15430</v>
          </cell>
          <cell r="DK10">
            <v>15431</v>
          </cell>
          <cell r="DL10">
            <v>15432</v>
          </cell>
          <cell r="DM10">
            <v>15433</v>
          </cell>
          <cell r="DN10">
            <v>15434</v>
          </cell>
          <cell r="DO10" t="e">
            <v>#N/A</v>
          </cell>
          <cell r="DP10">
            <v>15436</v>
          </cell>
          <cell r="DQ10">
            <v>15437</v>
          </cell>
          <cell r="DR10">
            <v>15438</v>
          </cell>
          <cell r="DT10">
            <v>113.031094272445</v>
          </cell>
          <cell r="DU10">
            <v>60.843895812808498</v>
          </cell>
          <cell r="DV10">
            <v>130</v>
          </cell>
          <cell r="DW10">
            <v>130</v>
          </cell>
          <cell r="DX10" t="str">
            <v>n/a</v>
          </cell>
          <cell r="DY10">
            <v>83.360992968766197</v>
          </cell>
          <cell r="DZ10" t="str">
            <v>n/a</v>
          </cell>
          <cell r="EA10" t="str">
            <v>n/a</v>
          </cell>
          <cell r="EB10" t="str">
            <v>n/a</v>
          </cell>
          <cell r="EC10">
            <v>126.59226452134899</v>
          </cell>
          <cell r="ED10" t="str">
            <v>n/a</v>
          </cell>
          <cell r="EE10">
            <v>80.643033275884903</v>
          </cell>
          <cell r="EF10">
            <v>130</v>
          </cell>
          <cell r="EG10">
            <v>71.845429484871403</v>
          </cell>
          <cell r="EH10">
            <v>81.930587762918904</v>
          </cell>
          <cell r="EI10">
            <v>129.47039013812801</v>
          </cell>
          <cell r="EJ10">
            <v>93.161420893683797</v>
          </cell>
          <cell r="EK10">
            <v>115.74477427541299</v>
          </cell>
          <cell r="EL10">
            <v>52.989071511097002</v>
          </cell>
          <cell r="EM10" t="str">
            <v>n/a</v>
          </cell>
          <cell r="EN10">
            <v>119.31097044772901</v>
          </cell>
          <cell r="EO10" t="str">
            <v>n/a</v>
          </cell>
          <cell r="EP10" t="str">
            <v>n/a</v>
          </cell>
          <cell r="EQ10" t="str">
            <v>n/a</v>
          </cell>
          <cell r="ER10" t="str">
            <v>n/a</v>
          </cell>
          <cell r="ES10">
            <v>110.99155439173001</v>
          </cell>
          <cell r="ET10">
            <v>130</v>
          </cell>
          <cell r="EU10" t="str">
            <v>n/a</v>
          </cell>
          <cell r="EV10">
            <v>42.764028805452298</v>
          </cell>
          <cell r="EW10" t="str">
            <v>n/a</v>
          </cell>
          <cell r="EX10">
            <v>102.61315847213601</v>
          </cell>
          <cell r="EY10">
            <v>116.712283291961</v>
          </cell>
          <cell r="EZ10">
            <v>129.73599713137199</v>
          </cell>
          <cell r="FA10" t="str">
            <v>n/a</v>
          </cell>
          <cell r="FB10">
            <v>111.481299339149</v>
          </cell>
          <cell r="FC10" t="str">
            <v>n/a</v>
          </cell>
          <cell r="FD10" t="str">
            <v>n/a</v>
          </cell>
          <cell r="FE10">
            <v>78.841363478401206</v>
          </cell>
          <cell r="FF10">
            <v>130</v>
          </cell>
          <cell r="FG10">
            <v>93.384829853948403</v>
          </cell>
          <cell r="FH10" t="str">
            <v>n/a</v>
          </cell>
          <cell r="FI10" t="str">
            <v>n/a</v>
          </cell>
          <cell r="FJ10">
            <v>130</v>
          </cell>
          <cell r="FK10" t="str">
            <v>n/a</v>
          </cell>
          <cell r="FL10">
            <v>125.053760696262</v>
          </cell>
          <cell r="FM10" t="str">
            <v>n/a</v>
          </cell>
          <cell r="FN10">
            <v>130</v>
          </cell>
          <cell r="FO10">
            <v>80.678202736992205</v>
          </cell>
          <cell r="FP10" t="str">
            <v>n/a</v>
          </cell>
          <cell r="FQ10">
            <v>81.093582038082502</v>
          </cell>
          <cell r="FR10">
            <v>46.015351929554299</v>
          </cell>
          <cell r="FS10">
            <v>35.336422148765202</v>
          </cell>
          <cell r="FT10">
            <v>130</v>
          </cell>
          <cell r="FU10">
            <v>130</v>
          </cell>
          <cell r="FV10">
            <v>85.304416707049896</v>
          </cell>
          <cell r="FW10">
            <v>104.964198354459</v>
          </cell>
          <cell r="FX10">
            <v>126.872321632911</v>
          </cell>
          <cell r="FY10">
            <v>74.2388482899769</v>
          </cell>
          <cell r="FZ10">
            <v>76.672847494903607</v>
          </cell>
          <cell r="GA10" t="str">
            <v>n/a</v>
          </cell>
          <cell r="GB10">
            <v>96.749108467326806</v>
          </cell>
          <cell r="GC10">
            <v>123.538429708276</v>
          </cell>
          <cell r="GD10">
            <v>46.495865246585304</v>
          </cell>
          <cell r="GE10">
            <v>82.185739094068396</v>
          </cell>
          <cell r="GF10">
            <v>130</v>
          </cell>
          <cell r="GG10">
            <v>66.916623029887106</v>
          </cell>
          <cell r="GH10" t="str">
            <v>n/a</v>
          </cell>
          <cell r="GI10">
            <v>109.86690581902801</v>
          </cell>
          <cell r="GJ10">
            <v>118.125543735547</v>
          </cell>
          <cell r="GK10">
            <v>130</v>
          </cell>
          <cell r="GL10" t="str">
            <v>n/a</v>
          </cell>
          <cell r="GM10" t="str">
            <v>n/a</v>
          </cell>
          <cell r="GN10">
            <v>107.140204125259</v>
          </cell>
          <cell r="GO10">
            <v>130</v>
          </cell>
          <cell r="GP10">
            <v>70.482905341605502</v>
          </cell>
          <cell r="GQ10">
            <v>130</v>
          </cell>
          <cell r="GR10">
            <v>99.946757783525698</v>
          </cell>
          <cell r="GS10" t="str">
            <v>n/a</v>
          </cell>
          <cell r="GT10">
            <v>130</v>
          </cell>
          <cell r="GU10">
            <v>130</v>
          </cell>
          <cell r="GV10">
            <v>118.46191718414801</v>
          </cell>
          <cell r="GW10">
            <v>107.895185390203</v>
          </cell>
          <cell r="GX10">
            <v>112.82954965152901</v>
          </cell>
          <cell r="GY10">
            <v>70.528245661037801</v>
          </cell>
          <cell r="GZ10">
            <v>130</v>
          </cell>
          <cell r="HA10" t="str">
            <v>n/a</v>
          </cell>
          <cell r="HB10">
            <v>127.304719516918</v>
          </cell>
          <cell r="HC10">
            <v>75.855796878670603</v>
          </cell>
          <cell r="HD10">
            <v>125.81018020186301</v>
          </cell>
          <cell r="HE10" t="str">
            <v>n/a</v>
          </cell>
          <cell r="HF10">
            <v>96.021348613033695</v>
          </cell>
          <cell r="HG10" t="str">
            <v>n/a</v>
          </cell>
          <cell r="HH10">
            <v>50.372788478847497</v>
          </cell>
          <cell r="HI10">
            <v>130</v>
          </cell>
          <cell r="HJ10">
            <v>125.750842806237</v>
          </cell>
          <cell r="HK10">
            <v>117.586744410658</v>
          </cell>
          <cell r="HL10" t="str">
            <v>n/a</v>
          </cell>
          <cell r="HM10">
            <v>92.972211220367001</v>
          </cell>
          <cell r="HN10">
            <v>130</v>
          </cell>
          <cell r="HO10">
            <v>74.471777759277899</v>
          </cell>
          <cell r="HR10">
            <v>8473</v>
          </cell>
          <cell r="HS10" t="e">
            <v>#N/A</v>
          </cell>
          <cell r="HT10">
            <v>11656</v>
          </cell>
          <cell r="HU10">
            <v>8475</v>
          </cell>
          <cell r="HV10">
            <v>8476</v>
          </cell>
          <cell r="HW10">
            <v>8477</v>
          </cell>
          <cell r="HX10">
            <v>8478</v>
          </cell>
          <cell r="HY10" t="e">
            <v>#N/A</v>
          </cell>
          <cell r="HZ10">
            <v>8479</v>
          </cell>
          <cell r="IA10">
            <v>8480</v>
          </cell>
          <cell r="IB10">
            <v>8481</v>
          </cell>
          <cell r="IC10">
            <v>8482</v>
          </cell>
          <cell r="ID10">
            <v>8483</v>
          </cell>
          <cell r="IE10">
            <v>8484</v>
          </cell>
          <cell r="IF10">
            <v>8485</v>
          </cell>
          <cell r="IG10">
            <v>8486</v>
          </cell>
          <cell r="IH10">
            <v>8487</v>
          </cell>
          <cell r="II10">
            <v>8488</v>
          </cell>
          <cell r="IJ10">
            <v>8489</v>
          </cell>
          <cell r="IK10" t="e">
            <v>#N/A</v>
          </cell>
          <cell r="IL10">
            <v>8490</v>
          </cell>
          <cell r="IM10" t="e">
            <v>#N/A</v>
          </cell>
          <cell r="IN10">
            <v>8491</v>
          </cell>
          <cell r="IO10" t="e">
            <v>#N/A</v>
          </cell>
          <cell r="IP10" t="e">
            <v>#N/A</v>
          </cell>
          <cell r="IQ10">
            <v>8492</v>
          </cell>
          <cell r="IR10">
            <v>8493</v>
          </cell>
          <cell r="IS10">
            <v>8494</v>
          </cell>
          <cell r="IT10">
            <v>8495</v>
          </cell>
          <cell r="IU10" t="e">
            <v>#N/A</v>
          </cell>
          <cell r="IV10">
            <v>8496</v>
          </cell>
          <cell r="IW10">
            <v>8497</v>
          </cell>
          <cell r="IX10">
            <v>8498</v>
          </cell>
          <cell r="IY10">
            <v>8499</v>
          </cell>
          <cell r="IZ10">
            <v>8500</v>
          </cell>
          <cell r="JA10" t="e">
            <v>#N/A</v>
          </cell>
          <cell r="JB10">
            <v>8501</v>
          </cell>
          <cell r="JC10">
            <v>8502</v>
          </cell>
          <cell r="JD10">
            <v>8503</v>
          </cell>
          <cell r="JE10">
            <v>8504</v>
          </cell>
          <cell r="JF10">
            <v>8505</v>
          </cell>
          <cell r="JG10" t="e">
            <v>#N/A</v>
          </cell>
          <cell r="JH10">
            <v>8506</v>
          </cell>
          <cell r="JI10">
            <v>8507</v>
          </cell>
          <cell r="JJ10">
            <v>8508</v>
          </cell>
          <cell r="JK10" t="e">
            <v>#N/A</v>
          </cell>
          <cell r="JL10">
            <v>8509</v>
          </cell>
          <cell r="JM10">
            <v>8510</v>
          </cell>
          <cell r="JN10">
            <v>8511</v>
          </cell>
          <cell r="JO10">
            <v>8512</v>
          </cell>
          <cell r="JP10">
            <v>8513</v>
          </cell>
          <cell r="JQ10">
            <v>8514</v>
          </cell>
          <cell r="JR10">
            <v>8515</v>
          </cell>
          <cell r="JS10" t="e">
            <v>#N/A</v>
          </cell>
          <cell r="JT10">
            <v>8517</v>
          </cell>
          <cell r="JU10">
            <v>8518</v>
          </cell>
          <cell r="JV10">
            <v>8519</v>
          </cell>
          <cell r="JW10">
            <v>8520</v>
          </cell>
          <cell r="JX10">
            <v>8521</v>
          </cell>
          <cell r="JY10">
            <v>8522</v>
          </cell>
          <cell r="JZ10">
            <v>8523</v>
          </cell>
          <cell r="KA10">
            <v>8524</v>
          </cell>
          <cell r="KB10" t="e">
            <v>#N/A</v>
          </cell>
          <cell r="KC10">
            <v>8525</v>
          </cell>
          <cell r="KD10">
            <v>8526</v>
          </cell>
          <cell r="KE10">
            <v>8527</v>
          </cell>
          <cell r="KF10" t="e">
            <v>#N/A</v>
          </cell>
          <cell r="KG10">
            <v>8528</v>
          </cell>
          <cell r="KH10">
            <v>8529</v>
          </cell>
          <cell r="KI10">
            <v>8530</v>
          </cell>
          <cell r="KJ10">
            <v>8531</v>
          </cell>
          <cell r="KK10">
            <v>8532</v>
          </cell>
          <cell r="KL10">
            <v>8533</v>
          </cell>
          <cell r="KM10">
            <v>8534</v>
          </cell>
          <cell r="KN10">
            <v>8535</v>
          </cell>
          <cell r="KO10">
            <v>8536</v>
          </cell>
          <cell r="KP10">
            <v>8537</v>
          </cell>
          <cell r="KQ10" t="e">
            <v>#N/A</v>
          </cell>
          <cell r="KR10">
            <v>8538</v>
          </cell>
          <cell r="KS10">
            <v>8539</v>
          </cell>
          <cell r="KT10">
            <v>8540</v>
          </cell>
          <cell r="KU10">
            <v>8541</v>
          </cell>
          <cell r="KV10">
            <v>8542</v>
          </cell>
          <cell r="KW10">
            <v>8543</v>
          </cell>
          <cell r="KX10">
            <v>8544</v>
          </cell>
          <cell r="KY10">
            <v>8545</v>
          </cell>
          <cell r="KZ10">
            <v>8546</v>
          </cell>
          <cell r="LA10">
            <v>8547</v>
          </cell>
          <cell r="LB10">
            <v>8548</v>
          </cell>
          <cell r="LC10" t="e">
            <v>#N/A</v>
          </cell>
          <cell r="LD10">
            <v>8549</v>
          </cell>
          <cell r="LE10">
            <v>8550</v>
          </cell>
          <cell r="LF10">
            <v>8551</v>
          </cell>
          <cell r="LG10">
            <v>8552</v>
          </cell>
          <cell r="LH10">
            <v>8553</v>
          </cell>
          <cell r="LI10">
            <v>8554</v>
          </cell>
          <cell r="LJ10" t="e">
            <v>#N/A</v>
          </cell>
          <cell r="LK10">
            <v>8556</v>
          </cell>
          <cell r="LL10">
            <v>8557</v>
          </cell>
          <cell r="LM10">
            <v>8558</v>
          </cell>
          <cell r="LO10">
            <v>117.020110194964</v>
          </cell>
          <cell r="LP10" t="str">
            <v>n/a</v>
          </cell>
          <cell r="LQ10">
            <v>130</v>
          </cell>
          <cell r="LR10">
            <v>109.60646819350301</v>
          </cell>
          <cell r="LS10">
            <v>130</v>
          </cell>
          <cell r="LT10">
            <v>77.882405735814302</v>
          </cell>
          <cell r="LU10">
            <v>111.012910761725</v>
          </cell>
          <cell r="LV10" t="str">
            <v>n/a</v>
          </cell>
          <cell r="LW10">
            <v>130</v>
          </cell>
          <cell r="LX10">
            <v>118.922999003342</v>
          </cell>
          <cell r="LY10">
            <v>127.22923548116501</v>
          </cell>
          <cell r="LZ10">
            <v>83.627631726885994</v>
          </cell>
          <cell r="MA10">
            <v>124.94384570016101</v>
          </cell>
          <cell r="MB10">
            <v>68.113836050696307</v>
          </cell>
          <cell r="MC10">
            <v>84.064445543217801</v>
          </cell>
          <cell r="MD10">
            <v>127.5</v>
          </cell>
          <cell r="ME10">
            <v>96.8778726521018</v>
          </cell>
          <cell r="MF10">
            <v>117.090196799376</v>
          </cell>
          <cell r="MG10">
            <v>39.481104346351898</v>
          </cell>
          <cell r="MH10" t="str">
            <v>n/a</v>
          </cell>
          <cell r="MI10">
            <v>126.014600869567</v>
          </cell>
          <cell r="MJ10" t="str">
            <v>n/a</v>
          </cell>
          <cell r="MK10">
            <v>122.89392363408101</v>
          </cell>
          <cell r="ML10" t="str">
            <v>n/a</v>
          </cell>
          <cell r="MM10" t="str">
            <v>n/a</v>
          </cell>
          <cell r="MN10">
            <v>113.698266176404</v>
          </cell>
          <cell r="MO10">
            <v>130</v>
          </cell>
          <cell r="MP10">
            <v>130</v>
          </cell>
          <cell r="MQ10">
            <v>60</v>
          </cell>
          <cell r="MR10" t="str">
            <v>n/a</v>
          </cell>
          <cell r="MS10">
            <v>103.452622377994</v>
          </cell>
          <cell r="MT10">
            <v>114.528817757939</v>
          </cell>
          <cell r="MU10">
            <v>130</v>
          </cell>
          <cell r="MV10">
            <v>112.759992928066</v>
          </cell>
          <cell r="MW10">
            <v>115.34331387113301</v>
          </cell>
          <cell r="MX10" t="str">
            <v>n/a</v>
          </cell>
          <cell r="MY10">
            <v>119.11352153281899</v>
          </cell>
          <cell r="MZ10">
            <v>86.950187821430603</v>
          </cell>
          <cell r="NA10">
            <v>130</v>
          </cell>
          <cell r="NB10">
            <v>100.074650586498</v>
          </cell>
          <cell r="NC10">
            <v>103.647119076604</v>
          </cell>
          <cell r="ND10" t="str">
            <v>n/a</v>
          </cell>
          <cell r="NE10">
            <v>130</v>
          </cell>
          <cell r="NF10">
            <v>115.572282551024</v>
          </cell>
          <cell r="NG10">
            <v>129.75294094563401</v>
          </cell>
          <cell r="NH10" t="str">
            <v>n/a</v>
          </cell>
          <cell r="NI10">
            <v>130</v>
          </cell>
          <cell r="NJ10">
            <v>81.281552564830093</v>
          </cell>
          <cell r="NK10">
            <v>130</v>
          </cell>
          <cell r="NL10">
            <v>83.096730349744803</v>
          </cell>
          <cell r="NM10">
            <v>41.788423060442597</v>
          </cell>
          <cell r="NN10">
            <v>40.324431967396102</v>
          </cell>
          <cell r="NO10">
            <v>130</v>
          </cell>
          <cell r="NP10" t="str">
            <v>n/a</v>
          </cell>
          <cell r="NQ10">
            <v>88.225571797446406</v>
          </cell>
          <cell r="NR10">
            <v>113.627017236516</v>
          </cell>
          <cell r="NS10">
            <v>120.723350802198</v>
          </cell>
          <cell r="NT10">
            <v>66.250823282214</v>
          </cell>
          <cell r="NU10">
            <v>89.261539003756496</v>
          </cell>
          <cell r="NV10">
            <v>111.6</v>
          </cell>
          <cell r="NW10">
            <v>111.69602791901301</v>
          </cell>
          <cell r="NX10">
            <v>129.951971268638</v>
          </cell>
          <cell r="NY10" t="str">
            <v>n/a</v>
          </cell>
          <cell r="NZ10">
            <v>81.822534727065602</v>
          </cell>
          <cell r="OA10">
            <v>130</v>
          </cell>
          <cell r="OB10">
            <v>71.394133073463607</v>
          </cell>
          <cell r="OC10" t="str">
            <v>n/a</v>
          </cell>
          <cell r="OD10">
            <v>117.06171216928399</v>
          </cell>
          <cell r="OE10">
            <v>109.16957055309101</v>
          </cell>
          <cell r="OF10">
            <v>130</v>
          </cell>
          <cell r="OG10">
            <v>109.094668909256</v>
          </cell>
          <cell r="OH10">
            <v>130</v>
          </cell>
          <cell r="OI10">
            <v>106.434875985243</v>
          </cell>
          <cell r="OJ10">
            <v>130</v>
          </cell>
          <cell r="OK10">
            <v>75.2</v>
          </cell>
          <cell r="OL10">
            <v>130</v>
          </cell>
          <cell r="OM10">
            <v>98.678025691594797</v>
          </cell>
          <cell r="ON10" t="str">
            <v>n/a</v>
          </cell>
          <cell r="OO10">
            <v>130</v>
          </cell>
          <cell r="OP10">
            <v>130</v>
          </cell>
          <cell r="OQ10">
            <v>122.650524709327</v>
          </cell>
          <cell r="OR10">
            <v>109.74038639249</v>
          </cell>
          <cell r="OS10">
            <v>118.494775650336</v>
          </cell>
          <cell r="OT10">
            <v>68.628083366188406</v>
          </cell>
          <cell r="OU10">
            <v>126.672137058733</v>
          </cell>
          <cell r="OV10">
            <v>130</v>
          </cell>
          <cell r="OW10">
            <v>124.619381207196</v>
          </cell>
          <cell r="OX10">
            <v>74.360975176039702</v>
          </cell>
          <cell r="OY10">
            <v>130</v>
          </cell>
          <cell r="OZ10" t="str">
            <v>n/a</v>
          </cell>
          <cell r="PA10">
            <v>96.872465923145398</v>
          </cell>
          <cell r="PB10">
            <v>130</v>
          </cell>
          <cell r="PC10">
            <v>55.074645077775202</v>
          </cell>
          <cell r="PD10">
            <v>130</v>
          </cell>
          <cell r="PE10">
            <v>122.320272071994</v>
          </cell>
          <cell r="PF10">
            <v>127.157935787177</v>
          </cell>
          <cell r="PG10" t="str">
            <v>n/a</v>
          </cell>
          <cell r="PH10">
            <v>86.989817288843298</v>
          </cell>
          <cell r="PI10">
            <v>128.03792611875701</v>
          </cell>
          <cell r="PJ10">
            <v>74.947741919549898</v>
          </cell>
          <cell r="PL10">
            <v>201</v>
          </cell>
          <cell r="PM10">
            <v>202</v>
          </cell>
          <cell r="PN10">
            <v>203</v>
          </cell>
          <cell r="PO10">
            <v>204</v>
          </cell>
          <cell r="PP10">
            <v>205</v>
          </cell>
          <cell r="PQ10">
            <v>206</v>
          </cell>
          <cell r="PR10">
            <v>207</v>
          </cell>
          <cell r="PS10">
            <v>208</v>
          </cell>
          <cell r="PT10">
            <v>209</v>
          </cell>
          <cell r="PU10">
            <v>210</v>
          </cell>
          <cell r="PV10">
            <v>211</v>
          </cell>
          <cell r="PW10">
            <v>212</v>
          </cell>
          <cell r="PX10">
            <v>213</v>
          </cell>
          <cell r="PY10">
            <v>214</v>
          </cell>
          <cell r="PZ10">
            <v>215</v>
          </cell>
          <cell r="QA10">
            <v>216</v>
          </cell>
          <cell r="QB10">
            <v>217</v>
          </cell>
          <cell r="QC10">
            <v>218</v>
          </cell>
          <cell r="QD10">
            <v>219</v>
          </cell>
          <cell r="QE10">
            <v>220</v>
          </cell>
          <cell r="QF10">
            <v>221</v>
          </cell>
          <cell r="QG10">
            <v>222</v>
          </cell>
          <cell r="QH10">
            <v>223</v>
          </cell>
          <cell r="QI10">
            <v>224</v>
          </cell>
          <cell r="QJ10">
            <v>225</v>
          </cell>
          <cell r="QK10">
            <v>226</v>
          </cell>
          <cell r="QL10">
            <v>227</v>
          </cell>
          <cell r="QM10">
            <v>228</v>
          </cell>
          <cell r="QN10">
            <v>229</v>
          </cell>
          <cell r="QO10">
            <v>230</v>
          </cell>
          <cell r="QP10">
            <v>231</v>
          </cell>
          <cell r="QQ10">
            <v>232</v>
          </cell>
          <cell r="QR10">
            <v>233</v>
          </cell>
          <cell r="QS10">
            <v>234</v>
          </cell>
          <cell r="QT10">
            <v>235</v>
          </cell>
          <cell r="QU10">
            <v>236</v>
          </cell>
          <cell r="QV10">
            <v>237</v>
          </cell>
          <cell r="QW10">
            <v>238</v>
          </cell>
          <cell r="QX10">
            <v>239</v>
          </cell>
          <cell r="QY10">
            <v>240</v>
          </cell>
          <cell r="QZ10">
            <v>241</v>
          </cell>
          <cell r="RA10">
            <v>242</v>
          </cell>
          <cell r="RB10">
            <v>243</v>
          </cell>
          <cell r="RC10">
            <v>244</v>
          </cell>
          <cell r="RD10">
            <v>245</v>
          </cell>
          <cell r="RE10">
            <v>246</v>
          </cell>
          <cell r="RF10">
            <v>247</v>
          </cell>
          <cell r="RG10">
            <v>248</v>
          </cell>
          <cell r="RH10">
            <v>249</v>
          </cell>
          <cell r="RI10">
            <v>250</v>
          </cell>
          <cell r="RJ10">
            <v>251</v>
          </cell>
          <cell r="RK10">
            <v>252</v>
          </cell>
          <cell r="RL10">
            <v>253</v>
          </cell>
          <cell r="RM10">
            <v>254</v>
          </cell>
          <cell r="RN10">
            <v>255</v>
          </cell>
          <cell r="RO10">
            <v>256</v>
          </cell>
          <cell r="RP10">
            <v>257</v>
          </cell>
          <cell r="RQ10">
            <v>258</v>
          </cell>
          <cell r="RR10">
            <v>259</v>
          </cell>
          <cell r="RS10">
            <v>260</v>
          </cell>
          <cell r="RT10">
            <v>261</v>
          </cell>
          <cell r="RU10">
            <v>262</v>
          </cell>
          <cell r="RV10">
            <v>263</v>
          </cell>
          <cell r="RW10">
            <v>264</v>
          </cell>
          <cell r="RX10">
            <v>265</v>
          </cell>
          <cell r="RY10">
            <v>266</v>
          </cell>
          <cell r="RZ10">
            <v>267</v>
          </cell>
          <cell r="SA10">
            <v>268</v>
          </cell>
          <cell r="SB10">
            <v>269</v>
          </cell>
          <cell r="SC10">
            <v>270</v>
          </cell>
          <cell r="SD10">
            <v>271</v>
          </cell>
          <cell r="SE10">
            <v>272</v>
          </cell>
          <cell r="SF10">
            <v>273</v>
          </cell>
          <cell r="SG10">
            <v>274</v>
          </cell>
          <cell r="SH10">
            <v>275</v>
          </cell>
          <cell r="SI10">
            <v>276</v>
          </cell>
          <cell r="SJ10">
            <v>277</v>
          </cell>
          <cell r="SK10">
            <v>278</v>
          </cell>
          <cell r="SL10">
            <v>279</v>
          </cell>
          <cell r="SM10">
            <v>280</v>
          </cell>
          <cell r="SN10">
            <v>281</v>
          </cell>
          <cell r="SO10">
            <v>282</v>
          </cell>
          <cell r="SP10">
            <v>283</v>
          </cell>
          <cell r="SQ10">
            <v>284</v>
          </cell>
          <cell r="SR10">
            <v>285</v>
          </cell>
          <cell r="SS10">
            <v>286</v>
          </cell>
          <cell r="ST10">
            <v>287</v>
          </cell>
          <cell r="SU10">
            <v>288</v>
          </cell>
          <cell r="SV10">
            <v>289</v>
          </cell>
          <cell r="SW10">
            <v>290</v>
          </cell>
          <cell r="SX10">
            <v>291</v>
          </cell>
          <cell r="SY10">
            <v>292</v>
          </cell>
          <cell r="SZ10">
            <v>293</v>
          </cell>
          <cell r="TA10">
            <v>294</v>
          </cell>
          <cell r="TB10">
            <v>295</v>
          </cell>
          <cell r="TC10">
            <v>296</v>
          </cell>
          <cell r="TD10">
            <v>297</v>
          </cell>
          <cell r="TE10">
            <v>298</v>
          </cell>
          <cell r="TF10">
            <v>299</v>
          </cell>
          <cell r="TG10">
            <v>300</v>
          </cell>
          <cell r="TI10">
            <v>120.705788270925</v>
          </cell>
          <cell r="TJ10">
            <v>44.734977375415198</v>
          </cell>
          <cell r="TK10">
            <v>130</v>
          </cell>
          <cell r="TL10">
            <v>112.688620927757</v>
          </cell>
          <cell r="TM10">
            <v>130</v>
          </cell>
          <cell r="TN10">
            <v>88.124059287610194</v>
          </cell>
          <cell r="TO10">
            <v>104.652527495911</v>
          </cell>
          <cell r="TP10">
            <v>78.501125478404404</v>
          </cell>
          <cell r="TQ10">
            <v>130</v>
          </cell>
          <cell r="TR10">
            <v>112.996556835352</v>
          </cell>
          <cell r="TS10">
            <v>121.03</v>
          </cell>
          <cell r="TT10">
            <v>93.502932417017504</v>
          </cell>
          <cell r="TU10">
            <v>116.04211285797599</v>
          </cell>
          <cell r="TV10">
            <v>81.925046376389005</v>
          </cell>
          <cell r="TW10">
            <v>85.895666960525205</v>
          </cell>
          <cell r="TX10">
            <v>127.463285790103</v>
          </cell>
          <cell r="TY10">
            <v>104.58168186767</v>
          </cell>
          <cell r="TZ10">
            <v>126.813881778512</v>
          </cell>
          <cell r="UA10">
            <v>43.361398086264799</v>
          </cell>
          <cell r="UB10">
            <v>130</v>
          </cell>
          <cell r="UC10">
            <v>130</v>
          </cell>
          <cell r="UD10">
            <v>118.992055510188</v>
          </cell>
          <cell r="UE10">
            <v>121.710751330197</v>
          </cell>
          <cell r="UF10">
            <v>81.444493627657394</v>
          </cell>
          <cell r="UG10">
            <v>83.498830486251407</v>
          </cell>
          <cell r="UH10">
            <v>105.540613444665</v>
          </cell>
          <cell r="UI10">
            <v>130</v>
          </cell>
          <cell r="UJ10">
            <v>130</v>
          </cell>
          <cell r="UK10">
            <v>59.659421183661102</v>
          </cell>
          <cell r="UL10">
            <v>130</v>
          </cell>
          <cell r="UM10">
            <v>106.213419643978</v>
          </cell>
          <cell r="UN10">
            <v>129.08847558493599</v>
          </cell>
          <cell r="UO10">
            <v>127.461447880875</v>
          </cell>
          <cell r="UP10">
            <v>115.92624688692101</v>
          </cell>
          <cell r="UQ10">
            <v>118.168790935858</v>
          </cell>
          <cell r="UR10">
            <v>87.125413160003205</v>
          </cell>
          <cell r="US10">
            <v>123.75525365839</v>
          </cell>
          <cell r="UT10">
            <v>87.284918095263805</v>
          </cell>
          <cell r="UU10">
            <v>130</v>
          </cell>
          <cell r="UV10">
            <v>107.32320826633</v>
          </cell>
          <cell r="UW10">
            <v>102.881664933026</v>
          </cell>
          <cell r="UX10">
            <v>126.658791550152</v>
          </cell>
          <cell r="UY10">
            <v>130</v>
          </cell>
          <cell r="UZ10">
            <v>106.951633723708</v>
          </cell>
          <cell r="VA10">
            <v>130</v>
          </cell>
          <cell r="VB10">
            <v>103.83514798639</v>
          </cell>
          <cell r="VC10">
            <v>130</v>
          </cell>
          <cell r="VD10">
            <v>86.147339805490802</v>
          </cell>
          <cell r="VE10">
            <v>124.171382376718</v>
          </cell>
          <cell r="VF10">
            <v>67.557901549322594</v>
          </cell>
          <cell r="VG10">
            <v>34.142328612275797</v>
          </cell>
          <cell r="VH10">
            <v>41.738049578071298</v>
          </cell>
          <cell r="VI10">
            <v>130</v>
          </cell>
          <cell r="VJ10">
            <v>112.35276540709999</v>
          </cell>
          <cell r="VK10">
            <v>88.513426989882205</v>
          </cell>
          <cell r="VL10">
            <v>126.35282917708</v>
          </cell>
          <cell r="VM10">
            <v>122.87795771522801</v>
          </cell>
          <cell r="VN10">
            <v>40.026871295312802</v>
          </cell>
          <cell r="VO10">
            <v>89.845757615394604</v>
          </cell>
          <cell r="VP10">
            <v>104.501510383243</v>
          </cell>
          <cell r="VQ10">
            <v>123.174879588799</v>
          </cell>
          <cell r="VR10">
            <v>120.52168774035199</v>
          </cell>
          <cell r="VS10">
            <v>40.875083832510398</v>
          </cell>
          <cell r="VT10">
            <v>75.919624220722696</v>
          </cell>
          <cell r="VU10">
            <v>130</v>
          </cell>
          <cell r="VV10">
            <v>73.357326314003302</v>
          </cell>
          <cell r="VW10">
            <v>130</v>
          </cell>
          <cell r="VX10">
            <v>120.984919083297</v>
          </cell>
          <cell r="VY10">
            <v>110.395625768635</v>
          </cell>
          <cell r="VZ10">
            <v>130</v>
          </cell>
          <cell r="WA10">
            <v>113.88836987945</v>
          </cell>
          <cell r="WB10">
            <v>130</v>
          </cell>
          <cell r="WC10">
            <v>114.58737416858099</v>
          </cell>
          <cell r="WD10">
            <v>130</v>
          </cell>
          <cell r="WE10">
            <v>81.39</v>
          </cell>
          <cell r="WF10">
            <v>122.079983513374</v>
          </cell>
          <cell r="WG10">
            <v>99.418311029504494</v>
          </cell>
          <cell r="WH10">
            <v>84.898711363553403</v>
          </cell>
          <cell r="WI10">
            <v>130</v>
          </cell>
          <cell r="WJ10">
            <v>130</v>
          </cell>
          <cell r="WK10">
            <v>124.864507644353</v>
          </cell>
          <cell r="WL10">
            <v>114</v>
          </cell>
          <cell r="WM10">
            <v>130</v>
          </cell>
          <cell r="WN10">
            <v>70.668111897048703</v>
          </cell>
          <cell r="WO10">
            <v>130</v>
          </cell>
          <cell r="WP10">
            <v>130</v>
          </cell>
          <cell r="WQ10">
            <v>121.801627802325</v>
          </cell>
          <cell r="WR10">
            <v>69.715314524673303</v>
          </cell>
          <cell r="WS10">
            <v>130</v>
          </cell>
          <cell r="WT10">
            <v>124.296931520092</v>
          </cell>
          <cell r="WU10">
            <v>96.352902011789695</v>
          </cell>
          <cell r="WV10">
            <v>130</v>
          </cell>
          <cell r="WW10">
            <v>58.206150868075902</v>
          </cell>
          <cell r="WX10">
            <v>130</v>
          </cell>
          <cell r="WY10">
            <v>119.630948699703</v>
          </cell>
          <cell r="WZ10">
            <v>122.012468472834</v>
          </cell>
          <cell r="XA10">
            <v>130</v>
          </cell>
          <cell r="XB10">
            <v>76.597670861913102</v>
          </cell>
          <cell r="XC10">
            <v>125.61772666756001</v>
          </cell>
          <cell r="XD10">
            <v>78.614933898361599</v>
          </cell>
          <cell r="XF10">
            <v>3.1496108402396701E-2</v>
          </cell>
          <cell r="XG10">
            <v>-0.26475816878908903</v>
          </cell>
          <cell r="XH10">
            <v>0</v>
          </cell>
          <cell r="XI10">
            <v>2.8120171966609282E-2</v>
          </cell>
          <cell r="XJ10">
            <v>0</v>
          </cell>
          <cell r="XK10">
            <v>0.13150150480118333</v>
          </cell>
          <cell r="XL10">
            <v>-5.7294086085768366E-2</v>
          </cell>
          <cell r="XM10" t="str">
            <v>n/a</v>
          </cell>
          <cell r="XN10">
            <v>0</v>
          </cell>
          <cell r="XO10">
            <v>-4.983428115383684E-2</v>
          </cell>
          <cell r="XP10">
            <v>-4.8724929122778059E-2</v>
          </cell>
          <cell r="XQ10">
            <v>0.11808657600615319</v>
          </cell>
          <cell r="XR10">
            <v>-7.1245868832525788E-2</v>
          </cell>
          <cell r="XS10">
            <v>0.20276659084966497</v>
          </cell>
          <cell r="XT10">
            <v>2.1783542441447104E-2</v>
          </cell>
          <cell r="XU10">
            <v>-2.8795458742744511E-4</v>
          </cell>
          <cell r="XV10">
            <v>7.9520833856801892E-2</v>
          </cell>
          <cell r="XW10">
            <v>8.3044398633958183E-2</v>
          </cell>
          <cell r="XX10">
            <v>9.8282299954748978E-2</v>
          </cell>
          <cell r="XY10" t="str">
            <v>n/a</v>
          </cell>
          <cell r="XZ10">
            <v>3.1626486954143773E-2</v>
          </cell>
          <cell r="YA10" t="str">
            <v>n/a</v>
          </cell>
          <cell r="YB10">
            <v>-9.6275899482786854E-3</v>
          </cell>
          <cell r="YC10" t="str">
            <v>n/a</v>
          </cell>
          <cell r="YD10" t="str">
            <v>n/a</v>
          </cell>
          <cell r="YE10">
            <v>-7.1748259723524069E-2</v>
          </cell>
          <cell r="YF10">
            <v>0</v>
          </cell>
          <cell r="YG10">
            <v>0</v>
          </cell>
          <cell r="YH10">
            <v>-5.6763136056482942E-3</v>
          </cell>
          <cell r="YI10" t="str">
            <v>n/a</v>
          </cell>
          <cell r="YJ10">
            <v>2.6686585632374079E-2</v>
          </cell>
          <cell r="YK10">
            <v>0.12712658798041018</v>
          </cell>
          <cell r="YL10">
            <v>-1.9527323993269237E-2</v>
          </cell>
          <cell r="YM10">
            <v>2.8079586355374161E-2</v>
          </cell>
          <cell r="YN10">
            <v>2.4496236235086406E-2</v>
          </cell>
          <cell r="YO10" t="str">
            <v>n/a</v>
          </cell>
          <cell r="YP10">
            <v>3.8968977374177358E-2</v>
          </cell>
          <cell r="YQ10">
            <v>3.8496785598742655E-3</v>
          </cell>
          <cell r="YR10">
            <v>0</v>
          </cell>
          <cell r="YS10">
            <v>7.2431506254092032E-2</v>
          </cell>
          <cell r="YT10">
            <v>-7.3851945948662798E-3</v>
          </cell>
          <cell r="YU10" t="str">
            <v>n/a</v>
          </cell>
          <cell r="YV10">
            <v>0</v>
          </cell>
          <cell r="YW10">
            <v>-7.4590971442569487E-2</v>
          </cell>
          <cell r="YX10">
            <v>1.9040728677549418E-3</v>
          </cell>
          <cell r="YY10" t="str">
            <v>n/a</v>
          </cell>
          <cell r="YZ10">
            <v>0</v>
          </cell>
          <cell r="ZA10">
            <v>5.9863364897954685E-2</v>
          </cell>
          <cell r="ZB10">
            <v>-4.4835520179092307E-2</v>
          </cell>
          <cell r="ZC10">
            <v>-0.18699687382428917</v>
          </cell>
          <cell r="ZD10">
            <v>-0.18297159567633173</v>
          </cell>
          <cell r="ZE10">
            <v>3.5056107221005911E-2</v>
          </cell>
          <cell r="ZF10">
            <v>0</v>
          </cell>
          <cell r="ZG10">
            <v>-0.13574795840692311</v>
          </cell>
          <cell r="ZH10">
            <v>3.2627183544548127E-3</v>
          </cell>
          <cell r="ZI10">
            <v>0.1119963565889886</v>
          </cell>
          <cell r="ZJ10">
            <v>1.7847474400874395E-2</v>
          </cell>
          <cell r="ZK10">
            <v>-0.39582831861866691</v>
          </cell>
          <cell r="ZL10">
            <v>6.5450206007933703E-3</v>
          </cell>
          <cell r="ZM10">
            <v>-6.3606537784560865E-2</v>
          </cell>
          <cell r="ZN10">
            <v>0.10276866495296431</v>
          </cell>
          <cell r="ZO10">
            <v>-7.2567452699825813E-2</v>
          </cell>
          <cell r="ZP10">
            <v>-0.12088776892882319</v>
          </cell>
          <cell r="ZQ10">
            <v>-7.2142845806881559E-2</v>
          </cell>
          <cell r="ZR10">
            <v>0</v>
          </cell>
          <cell r="ZS10">
            <v>2.749796315223263E-2</v>
          </cell>
          <cell r="ZT10" t="str">
            <v>n/a</v>
          </cell>
          <cell r="ZU10">
            <v>3.3514005914586517E-2</v>
          </cell>
          <cell r="ZV10">
            <v>1.1230741399204667E-2</v>
          </cell>
          <cell r="ZW10">
            <v>0</v>
          </cell>
          <cell r="ZX10">
            <v>4.394074447562011E-2</v>
          </cell>
          <cell r="ZY10">
            <v>0</v>
          </cell>
          <cell r="ZZ10">
            <v>7.6596116713363069E-2</v>
          </cell>
          <cell r="AAA10">
            <v>0</v>
          </cell>
          <cell r="AAB10">
            <v>8.2313829787234005E-2</v>
          </cell>
          <cell r="AAC10">
            <v>-6.0923203743276901E-2</v>
          </cell>
          <cell r="AAD10">
            <v>7.5020282653745149E-3</v>
          </cell>
          <cell r="AAE10" t="str">
            <v>n/a</v>
          </cell>
          <cell r="AAF10">
            <v>0</v>
          </cell>
          <cell r="AAG10">
            <v>0</v>
          </cell>
          <cell r="AAH10">
            <v>1.805114931446871E-2</v>
          </cell>
          <cell r="AAI10">
            <v>3.881536914108686E-2</v>
          </cell>
          <cell r="AAJ10">
            <v>9.7094781491587054E-2</v>
          </cell>
          <cell r="AAK10">
            <v>2.972585610434483E-2</v>
          </cell>
          <cell r="AAL10">
            <v>2.6271467573993783E-2</v>
          </cell>
          <cell r="AAM10">
            <v>0</v>
          </cell>
          <cell r="AAN10">
            <v>-2.261087623430031E-2</v>
          </cell>
          <cell r="AAO10">
            <v>-6.2474444967517112E-2</v>
          </cell>
          <cell r="AAP10">
            <v>0</v>
          </cell>
          <cell r="AAQ10" t="str">
            <v>n/a</v>
          </cell>
          <cell r="AAR10">
            <v>-5.3633806717370454E-3</v>
          </cell>
          <cell r="AAS10">
            <v>0</v>
          </cell>
          <cell r="AAT10">
            <v>5.6859300425421838E-2</v>
          </cell>
          <cell r="AAU10">
            <v>0</v>
          </cell>
          <cell r="AAV10">
            <v>-2.198591718883805E-2</v>
          </cell>
          <cell r="AAW10">
            <v>-4.0465168630567525E-2</v>
          </cell>
          <cell r="AAX10" t="str">
            <v>n/a</v>
          </cell>
          <cell r="AAY10">
            <v>-0.11946394130733529</v>
          </cell>
          <cell r="AAZ10">
            <v>-1.8902207529917638E-2</v>
          </cell>
          <cell r="ABA10">
            <v>4.892998621290183E-2</v>
          </cell>
          <cell r="AFA10">
            <v>90.3</v>
          </cell>
          <cell r="AFB10">
            <v>11.1</v>
          </cell>
          <cell r="AFC10">
            <v>100</v>
          </cell>
          <cell r="AFD10">
            <v>81.900000000000006</v>
          </cell>
          <cell r="AFE10">
            <v>100</v>
          </cell>
          <cell r="AFF10">
            <v>56.3</v>
          </cell>
          <cell r="AFG10">
            <v>73.599999999999994</v>
          </cell>
          <cell r="AFH10">
            <v>46.3</v>
          </cell>
          <cell r="AFI10">
            <v>100</v>
          </cell>
          <cell r="AFJ10">
            <v>82.3</v>
          </cell>
          <cell r="AFK10">
            <v>90.6</v>
          </cell>
          <cell r="AFL10">
            <v>61.9</v>
          </cell>
          <cell r="AFM10">
            <v>85.4</v>
          </cell>
          <cell r="AFN10">
            <v>49.8</v>
          </cell>
          <cell r="AFO10">
            <v>54</v>
          </cell>
          <cell r="AFP10">
            <v>97.4</v>
          </cell>
          <cell r="AFQ10">
            <v>73.5</v>
          </cell>
          <cell r="AFR10">
            <v>96.7</v>
          </cell>
          <cell r="AFS10">
            <v>9.6</v>
          </cell>
          <cell r="AFT10">
            <v>100</v>
          </cell>
          <cell r="AFU10">
            <v>100</v>
          </cell>
          <cell r="AFV10">
            <v>88.5</v>
          </cell>
          <cell r="AFW10">
            <v>91.4</v>
          </cell>
          <cell r="AFX10">
            <v>49.3</v>
          </cell>
          <cell r="AFY10">
            <v>51.5</v>
          </cell>
          <cell r="AFZ10">
            <v>74.5</v>
          </cell>
          <cell r="AGA10">
            <v>100</v>
          </cell>
          <cell r="AGB10">
            <v>100</v>
          </cell>
          <cell r="AGC10">
            <v>26.6</v>
          </cell>
          <cell r="AGD10">
            <v>100</v>
          </cell>
          <cell r="AGE10">
            <v>75.2</v>
          </cell>
          <cell r="AGF10">
            <v>99</v>
          </cell>
          <cell r="AGG10">
            <v>97.4</v>
          </cell>
          <cell r="AGH10">
            <v>85.3</v>
          </cell>
          <cell r="AGI10">
            <v>87.7</v>
          </cell>
          <cell r="AGJ10">
            <v>55.3</v>
          </cell>
          <cell r="AGK10">
            <v>93.5</v>
          </cell>
          <cell r="AGL10">
            <v>55.4</v>
          </cell>
          <cell r="AGM10">
            <v>100</v>
          </cell>
          <cell r="AGN10">
            <v>76.3</v>
          </cell>
          <cell r="AGO10">
            <v>71.7</v>
          </cell>
          <cell r="AGP10">
            <v>96.5</v>
          </cell>
          <cell r="AGQ10">
            <v>100</v>
          </cell>
          <cell r="AGR10">
            <v>76</v>
          </cell>
          <cell r="AGS10">
            <v>100</v>
          </cell>
          <cell r="AGT10">
            <v>72.7</v>
          </cell>
          <cell r="AGU10">
            <v>100</v>
          </cell>
          <cell r="AGV10">
            <v>54.3</v>
          </cell>
          <cell r="AGW10">
            <v>93.9</v>
          </cell>
          <cell r="AGX10">
            <v>34.9</v>
          </cell>
          <cell r="AGY10">
            <v>0</v>
          </cell>
          <cell r="AGZ10">
            <v>7.9</v>
          </cell>
          <cell r="AHA10">
            <v>100</v>
          </cell>
          <cell r="AHB10">
            <v>81.599999999999994</v>
          </cell>
          <cell r="AHC10">
            <v>56.7</v>
          </cell>
          <cell r="AHD10">
            <v>96.2</v>
          </cell>
          <cell r="AHE10">
            <v>92.6</v>
          </cell>
          <cell r="AHF10">
            <v>6.1</v>
          </cell>
          <cell r="AHG10">
            <v>58.1</v>
          </cell>
          <cell r="AHH10">
            <v>73.400000000000006</v>
          </cell>
          <cell r="AHI10">
            <v>92.9</v>
          </cell>
          <cell r="AHJ10">
            <v>90.1</v>
          </cell>
          <cell r="AHK10">
            <v>7</v>
          </cell>
          <cell r="AHL10">
            <v>43.6</v>
          </cell>
          <cell r="AHM10">
            <v>100</v>
          </cell>
          <cell r="AHN10">
            <v>40.9</v>
          </cell>
          <cell r="AHO10">
            <v>100</v>
          </cell>
          <cell r="AHP10">
            <v>90.6</v>
          </cell>
          <cell r="AHQ10">
            <v>79.5</v>
          </cell>
          <cell r="AHR10">
            <v>100</v>
          </cell>
          <cell r="AHS10">
            <v>83.2</v>
          </cell>
          <cell r="AHT10">
            <v>100</v>
          </cell>
          <cell r="AHU10">
            <v>83.9</v>
          </cell>
          <cell r="AHV10">
            <v>100</v>
          </cell>
          <cell r="AHW10">
            <v>49.3</v>
          </cell>
          <cell r="AHX10">
            <v>91.7</v>
          </cell>
          <cell r="AHY10">
            <v>68.099999999999994</v>
          </cell>
          <cell r="AHZ10">
            <v>52.9</v>
          </cell>
          <cell r="AIA10">
            <v>100</v>
          </cell>
          <cell r="AIB10">
            <v>100</v>
          </cell>
          <cell r="AIC10">
            <v>94.6</v>
          </cell>
          <cell r="AID10">
            <v>83.3</v>
          </cell>
          <cell r="AIE10">
            <v>100</v>
          </cell>
          <cell r="AIF10">
            <v>38.1</v>
          </cell>
          <cell r="AIG10">
            <v>100</v>
          </cell>
          <cell r="AIH10">
            <v>100</v>
          </cell>
          <cell r="AII10">
            <v>91.4</v>
          </cell>
          <cell r="AIJ10">
            <v>37.1</v>
          </cell>
          <cell r="AIK10">
            <v>100</v>
          </cell>
          <cell r="AIL10">
            <v>94.1</v>
          </cell>
          <cell r="AIM10">
            <v>64.900000000000006</v>
          </cell>
          <cell r="AIN10">
            <v>100</v>
          </cell>
          <cell r="AIO10">
            <v>25.1</v>
          </cell>
          <cell r="AIP10">
            <v>100</v>
          </cell>
          <cell r="AIQ10">
            <v>89.2</v>
          </cell>
          <cell r="AIR10">
            <v>91.7</v>
          </cell>
          <cell r="AIS10">
            <v>100</v>
          </cell>
          <cell r="AIT10">
            <v>44.3</v>
          </cell>
          <cell r="AIU10">
            <v>95.4</v>
          </cell>
          <cell r="AIV10">
            <v>46.4</v>
          </cell>
          <cell r="AIX10">
            <v>85.660574279760468</v>
          </cell>
          <cell r="AIY10" t="str">
            <v>n/a</v>
          </cell>
          <cell r="AIZ10">
            <v>100</v>
          </cell>
          <cell r="AJA10">
            <v>77.47041470266204</v>
          </cell>
          <cell r="AJB10">
            <v>100</v>
          </cell>
          <cell r="AJC10">
            <v>42.423519544910341</v>
          </cell>
          <cell r="AJD10">
            <v>79.024170477150761</v>
          </cell>
          <cell r="AJE10" t="str">
            <v>n/a</v>
          </cell>
          <cell r="AJF10">
            <v>100</v>
          </cell>
          <cell r="AJG10">
            <v>87.762774924871096</v>
          </cell>
          <cell r="AJH10">
            <v>96.939020854345429</v>
          </cell>
          <cell r="AJI10">
            <v>48.770510357806046</v>
          </cell>
          <cell r="AJJ10">
            <v>94.414255428849543</v>
          </cell>
          <cell r="AJK10">
            <v>31.631773120500341</v>
          </cell>
          <cell r="AJL10">
            <v>49.253076802278798</v>
          </cell>
          <cell r="AJM10">
            <v>97.238145713171605</v>
          </cell>
          <cell r="AJN10">
            <v>63.408604238132561</v>
          </cell>
          <cell r="AJO10">
            <v>85.738001875298281</v>
          </cell>
          <cell r="AJP10">
            <v>0</v>
          </cell>
          <cell r="AJQ10" t="str">
            <v>n/a</v>
          </cell>
          <cell r="AJR10">
            <v>95.597163330756601</v>
          </cell>
          <cell r="AJS10" t="str">
            <v>n/a</v>
          </cell>
          <cell r="AJT10">
            <v>92.149621010502685</v>
          </cell>
          <cell r="AJU10" t="str">
            <v>n/a</v>
          </cell>
          <cell r="AJV10" t="str">
            <v>n/a</v>
          </cell>
          <cell r="AJW10">
            <v>81.990794622626396</v>
          </cell>
          <cell r="AJX10">
            <v>100</v>
          </cell>
          <cell r="AJY10">
            <v>100</v>
          </cell>
          <cell r="AJZ10">
            <v>22.668079968804996</v>
          </cell>
          <cell r="AKA10" t="str">
            <v>n/a</v>
          </cell>
          <cell r="AKB10">
            <v>70.67200452424423</v>
          </cell>
          <cell r="AKC10">
            <v>82.908339600984206</v>
          </cell>
          <cell r="AKD10">
            <v>100</v>
          </cell>
          <cell r="AKE10">
            <v>80.954245025370909</v>
          </cell>
          <cell r="AKF10">
            <v>83.808147433716186</v>
          </cell>
          <cell r="AKG10" t="str">
            <v>n/a</v>
          </cell>
          <cell r="AKH10">
            <v>87.973253110780462</v>
          </cell>
          <cell r="AKI10">
            <v>52.44107667498438</v>
          </cell>
          <cell r="AKJ10">
            <v>100</v>
          </cell>
          <cell r="AKK10">
            <v>66.940218174992779</v>
          </cell>
          <cell r="AKL10">
            <v>70.886873140576228</v>
          </cell>
          <cell r="AKM10" t="str">
            <v>n/a</v>
          </cell>
          <cell r="AKN10">
            <v>100</v>
          </cell>
          <cell r="AKO10">
            <v>84.061098685758736</v>
          </cell>
          <cell r="AKP10">
            <v>99.727063556639806</v>
          </cell>
          <cell r="AKQ10" t="str">
            <v>n/a</v>
          </cell>
          <cell r="AKR10">
            <v>100</v>
          </cell>
          <cell r="AKS10">
            <v>46.178698841420903</v>
          </cell>
          <cell r="AKT10">
            <v>100</v>
          </cell>
          <cell r="AKU10">
            <v>48.184001460069851</v>
          </cell>
          <cell r="AKV10">
            <v>2.548991232636308</v>
          </cell>
          <cell r="AKW10">
            <v>0.93165920215268916</v>
          </cell>
          <cell r="AKX10">
            <v>100</v>
          </cell>
          <cell r="AKY10" t="str">
            <v>n/a</v>
          </cell>
          <cell r="AKZ10">
            <v>53.850046555588968</v>
          </cell>
          <cell r="ALA10">
            <v>81.912082946601728</v>
          </cell>
          <cell r="ALB10">
            <v>89.751698658258945</v>
          </cell>
          <cell r="ALC10">
            <v>29.573625200080784</v>
          </cell>
          <cell r="ALD10">
            <v>54.994522743493434</v>
          </cell>
          <cell r="ALE10">
            <v>79.672752448943015</v>
          </cell>
          <cell r="ALF10">
            <v>79.778838496855542</v>
          </cell>
          <cell r="ALG10">
            <v>99.946940656958787</v>
          </cell>
          <cell r="ALH10" t="str">
            <v>n/a</v>
          </cell>
          <cell r="ALI10">
            <v>46.776344402968043</v>
          </cell>
          <cell r="ALJ10">
            <v>100</v>
          </cell>
          <cell r="ALK10">
            <v>35.255654078260449</v>
          </cell>
          <cell r="ALL10" t="str">
            <v>n/a</v>
          </cell>
          <cell r="ALM10">
            <v>85.706533716206948</v>
          </cell>
          <cell r="ALN10">
            <v>76.987755654231208</v>
          </cell>
          <cell r="ALO10">
            <v>100</v>
          </cell>
          <cell r="ALP10">
            <v>76.905008683784729</v>
          </cell>
          <cell r="ALQ10">
            <v>100</v>
          </cell>
          <cell r="ALR10">
            <v>73.966624488080271</v>
          </cell>
          <cell r="ALS10">
            <v>100</v>
          </cell>
          <cell r="ALT10">
            <v>39.460154032721626</v>
          </cell>
          <cell r="ALU10">
            <v>100</v>
          </cell>
          <cell r="ALV10">
            <v>65.397308393760923</v>
          </cell>
          <cell r="ALW10" t="str">
            <v>n/a</v>
          </cell>
          <cell r="ALX10">
            <v>100</v>
          </cell>
          <cell r="ALY10">
            <v>100</v>
          </cell>
          <cell r="ALZ10">
            <v>91.880728065006167</v>
          </cell>
          <cell r="AMA10">
            <v>77.618359723444669</v>
          </cell>
          <cell r="AMB10">
            <v>87.289698723583214</v>
          </cell>
          <cell r="AMC10">
            <v>32.199883581613079</v>
          </cell>
          <cell r="AMD10">
            <v>96.323570987873751</v>
          </cell>
          <cell r="AME10">
            <v>100</v>
          </cell>
          <cell r="AMF10">
            <v>94.055805968521938</v>
          </cell>
          <cell r="AMG10">
            <v>38.533248309997553</v>
          </cell>
          <cell r="AMH10">
            <v>100</v>
          </cell>
          <cell r="AMI10" t="str">
            <v>n/a</v>
          </cell>
          <cell r="AMJ10">
            <v>63.402631199114182</v>
          </cell>
          <cell r="AMK10">
            <v>100</v>
          </cell>
          <cell r="AML10">
            <v>17.226834926365843</v>
          </cell>
          <cell r="AMM10">
            <v>100</v>
          </cell>
          <cell r="AMN10">
            <v>91.515884200144356</v>
          </cell>
          <cell r="AMO10">
            <v>96.86025310814928</v>
          </cell>
          <cell r="AMP10" t="str">
            <v>n/a</v>
          </cell>
          <cell r="AMQ10">
            <v>52.484857000767768</v>
          </cell>
          <cell r="AMR10">
            <v>97.832415136006006</v>
          </cell>
          <cell r="AMS10">
            <v>39.181474008370337</v>
          </cell>
          <cell r="AMY10">
            <v>90.3</v>
          </cell>
          <cell r="ANC10" t="str">
            <v>47</v>
          </cell>
          <cell r="ANE10">
            <v>90.304154488082816</v>
          </cell>
          <cell r="ANF10">
            <v>11.050392326237883</v>
          </cell>
          <cell r="ANG10">
            <v>100</v>
          </cell>
          <cell r="ANH10">
            <v>81.940538694892666</v>
          </cell>
          <cell r="ANI10">
            <v>100</v>
          </cell>
          <cell r="ANJ10">
            <v>56.314460693489629</v>
          </cell>
          <cell r="ANK10">
            <v>73.557178953822316</v>
          </cell>
          <cell r="ANL10">
            <v>46.275687927684544</v>
          </cell>
          <cell r="ANM10">
            <v>100</v>
          </cell>
          <cell r="ANN10">
            <v>82.261781536636107</v>
          </cell>
          <cell r="ANO10">
            <v>90.642376483653322</v>
          </cell>
          <cell r="ANP10">
            <v>61.925772810232893</v>
          </cell>
          <cell r="ANQ10">
            <v>85.43894615844853</v>
          </cell>
          <cell r="ANR10">
            <v>49.847567828809574</v>
          </cell>
          <cell r="ANS10">
            <v>53.989772126758638</v>
          </cell>
          <cell r="ANT10">
            <v>97.353665937036467</v>
          </cell>
          <cell r="ANU10">
            <v>73.483271850493608</v>
          </cell>
          <cell r="ANV10">
            <v>96.676199019480862</v>
          </cell>
          <cell r="ANW10">
            <v>9.617456110215528</v>
          </cell>
          <cell r="ANX10">
            <v>100</v>
          </cell>
          <cell r="ANY10">
            <v>100</v>
          </cell>
          <cell r="ANZ10">
            <v>88.516365638293919</v>
          </cell>
          <cell r="AOA10">
            <v>91.352545341650625</v>
          </cell>
          <cell r="AOB10">
            <v>49.346248798444364</v>
          </cell>
          <cell r="AOC10">
            <v>51.489360381329206</v>
          </cell>
          <cell r="AOD10">
            <v>74.483642048426262</v>
          </cell>
          <cell r="AOE10">
            <v>100</v>
          </cell>
          <cell r="AOF10">
            <v>100</v>
          </cell>
          <cell r="AOG10">
            <v>26.619770960400253</v>
          </cell>
          <cell r="AOH10">
            <v>100</v>
          </cell>
          <cell r="AOI10">
            <v>75.185522440024371</v>
          </cell>
          <cell r="AOJ10">
            <v>99.049085585047152</v>
          </cell>
          <cell r="AOK10">
            <v>97.351748605641504</v>
          </cell>
          <cell r="AOL10">
            <v>85.318073233644895</v>
          </cell>
          <cell r="AOM10">
            <v>87.657525065169551</v>
          </cell>
          <cell r="AON10">
            <v>55.272659747201594</v>
          </cell>
          <cell r="AOO10">
            <v>93.48539741138579</v>
          </cell>
          <cell r="AOP10">
            <v>55.439057420910387</v>
          </cell>
          <cell r="AOQ10">
            <v>100</v>
          </cell>
          <cell r="AOR10">
            <v>76.343268717693832</v>
          </cell>
          <cell r="AOS10">
            <v>71.709791533234707</v>
          </cell>
          <cell r="AOT10">
            <v>96.514406826832371</v>
          </cell>
          <cell r="AOU10">
            <v>100</v>
          </cell>
          <cell r="AOV10">
            <v>75.955637203968593</v>
          </cell>
          <cell r="AOW10">
            <v>100</v>
          </cell>
          <cell r="AOX10">
            <v>72.704477758719335</v>
          </cell>
          <cell r="AOY10">
            <v>100</v>
          </cell>
          <cell r="AOZ10">
            <v>54.252320591917602</v>
          </cell>
          <cell r="APA10">
            <v>93.9195084348477</v>
          </cell>
          <cell r="APB10">
            <v>34.859570917269423</v>
          </cell>
          <cell r="APC10">
            <v>0</v>
          </cell>
          <cell r="APD10">
            <v>7.9239573169604771</v>
          </cell>
          <cell r="APE10">
            <v>100</v>
          </cell>
          <cell r="APF10">
            <v>81.590169740801826</v>
          </cell>
          <cell r="APG10">
            <v>56.720654268437954</v>
          </cell>
          <cell r="APH10">
            <v>96.195222802598707</v>
          </cell>
          <cell r="API10">
            <v>92.570190594381515</v>
          </cell>
          <cell r="APJ10">
            <v>6.138833332634654</v>
          </cell>
          <cell r="APK10">
            <v>58.110559328955645</v>
          </cell>
          <cell r="APL10">
            <v>73.399635889733915</v>
          </cell>
          <cell r="APM10">
            <v>92.879943449080031</v>
          </cell>
          <cell r="APN10">
            <v>90.112098361632206</v>
          </cell>
          <cell r="APO10">
            <v>7.0236999530293369</v>
          </cell>
          <cell r="APP10">
            <v>43.58263141972904</v>
          </cell>
          <cell r="APQ10">
            <v>100</v>
          </cell>
          <cell r="APR10">
            <v>40.909608103363013</v>
          </cell>
          <cell r="APS10">
            <v>100</v>
          </cell>
          <cell r="APT10">
            <v>90.595347470690285</v>
          </cell>
          <cell r="APU10">
            <v>79.548455593012051</v>
          </cell>
          <cell r="APV10">
            <v>100</v>
          </cell>
          <cell r="APW10">
            <v>83.192132786762755</v>
          </cell>
          <cell r="APX10">
            <v>100</v>
          </cell>
          <cell r="APY10">
            <v>83.921343374722539</v>
          </cell>
          <cell r="APZ10">
            <v>100</v>
          </cell>
          <cell r="AQA10">
            <v>49.28940031999867</v>
          </cell>
          <cell r="AQB10">
            <v>91.737733274793214</v>
          </cell>
          <cell r="AQC10">
            <v>68.096774595327929</v>
          </cell>
          <cell r="AQD10">
            <v>52.949734764553867</v>
          </cell>
          <cell r="AQE10">
            <v>100</v>
          </cell>
          <cell r="AQF10">
            <v>100</v>
          </cell>
          <cell r="AQG10">
            <v>94.642585949250744</v>
          </cell>
          <cell r="AQH10">
            <v>83.308586815881071</v>
          </cell>
          <cell r="AQI10">
            <v>100</v>
          </cell>
          <cell r="AQJ10">
            <v>38.104183792483092</v>
          </cell>
          <cell r="AQK10">
            <v>100</v>
          </cell>
          <cell r="AQL10">
            <v>100</v>
          </cell>
          <cell r="AQM10">
            <v>91.447348888213355</v>
          </cell>
          <cell r="AQN10">
            <v>37.110212878541802</v>
          </cell>
          <cell r="AQO10">
            <v>100</v>
          </cell>
          <cell r="AQP10">
            <v>94.050482974033173</v>
          </cell>
          <cell r="AQQ10">
            <v>64.898899064515319</v>
          </cell>
          <cell r="AQR10">
            <v>100</v>
          </cell>
          <cell r="AQS10">
            <v>25.103700003797279</v>
          </cell>
          <cell r="AQT10">
            <v>100</v>
          </cell>
          <cell r="AQU10">
            <v>89.182867526213556</v>
          </cell>
          <cell r="AQV10">
            <v>91.667300684930979</v>
          </cell>
          <cell r="AQW10">
            <v>100</v>
          </cell>
          <cell r="AQX10">
            <v>44.289978710117353</v>
          </cell>
          <cell r="AQY10">
            <v>95.428354070156146</v>
          </cell>
          <cell r="AQZ10">
            <v>46.394414387768123</v>
          </cell>
          <cell r="ARB10">
            <v>76.096000000000004</v>
          </cell>
          <cell r="ARC10">
            <v>52.747999999999998</v>
          </cell>
          <cell r="ARD10">
            <v>84.671999999999997</v>
          </cell>
          <cell r="ARE10">
            <v>88.171999999999997</v>
          </cell>
          <cell r="ARF10">
            <v>91.153999999999996</v>
          </cell>
          <cell r="ARG10">
            <v>90.143000000000001</v>
          </cell>
          <cell r="ARH10">
            <v>89.927000000000007</v>
          </cell>
          <cell r="ARI10">
            <v>97.131</v>
          </cell>
          <cell r="ARJ10">
            <v>82.156000000000006</v>
          </cell>
          <cell r="ARK10">
            <v>91.48</v>
          </cell>
          <cell r="ARL10">
            <v>87.852000000000004</v>
          </cell>
          <cell r="ARM10">
            <v>72.828999999999994</v>
          </cell>
          <cell r="ARN10">
            <v>69.108999999999995</v>
          </cell>
          <cell r="ARO10">
            <v>88.941000000000003</v>
          </cell>
          <cell r="ARP10">
            <v>47.546999999999997</v>
          </cell>
          <cell r="ARQ10">
            <v>92.144000000000005</v>
          </cell>
          <cell r="ARR10">
            <v>38.981000000000002</v>
          </cell>
          <cell r="ARS10">
            <v>72.567999999999998</v>
          </cell>
          <cell r="ART10">
            <v>81.694999999999993</v>
          </cell>
          <cell r="ARU10" t="str">
            <v>.</v>
          </cell>
          <cell r="ARV10" t="str">
            <v>.</v>
          </cell>
          <cell r="ARW10" t="str">
            <v>.</v>
          </cell>
          <cell r="ARY10">
            <v>107.086</v>
          </cell>
          <cell r="ARZ10">
            <v>84.704999999999998</v>
          </cell>
          <cell r="ASA10">
            <v>115.307</v>
          </cell>
          <cell r="ASB10">
            <v>118.66200000000001</v>
          </cell>
          <cell r="ASC10">
            <v>121.52</v>
          </cell>
          <cell r="ASD10">
            <v>120.551</v>
          </cell>
          <cell r="ASE10">
            <v>120.34399999999999</v>
          </cell>
          <cell r="ASF10">
            <v>127.25</v>
          </cell>
          <cell r="ASG10">
            <v>112.896</v>
          </cell>
          <cell r="ASH10">
            <v>121.833</v>
          </cell>
          <cell r="ASI10">
            <v>118.355</v>
          </cell>
          <cell r="ASJ10">
            <v>103.95399999999999</v>
          </cell>
          <cell r="ASK10">
            <v>100.38800000000001</v>
          </cell>
          <cell r="ASL10">
            <v>119.399</v>
          </cell>
          <cell r="ASM10">
            <v>79.72</v>
          </cell>
          <cell r="ASN10">
            <v>122.46899999999999</v>
          </cell>
          <cell r="ASO10">
            <v>71.509</v>
          </cell>
          <cell r="ASP10">
            <v>103.705</v>
          </cell>
          <cell r="ASQ10">
            <v>112.45399999999999</v>
          </cell>
          <cell r="ASR10" t="str">
            <v>.</v>
          </cell>
          <cell r="ASS10" t="str">
            <v>.</v>
          </cell>
          <cell r="AST10" t="str">
            <v>.</v>
          </cell>
          <cell r="ASX10" t="str">
            <v>47</v>
          </cell>
          <cell r="ASY10" t="str">
            <v>95</v>
          </cell>
          <cell r="ASZ10" t="str">
            <v>=1</v>
          </cell>
          <cell r="ATA10" t="str">
            <v>58</v>
          </cell>
          <cell r="ATB10" t="str">
            <v>=1</v>
          </cell>
          <cell r="ATC10" t="str">
            <v>75</v>
          </cell>
          <cell r="ATD10" t="str">
            <v>65</v>
          </cell>
          <cell r="ATE10" t="str">
            <v>86</v>
          </cell>
          <cell r="ATF10" t="str">
            <v>=1</v>
          </cell>
          <cell r="ATG10" t="str">
            <v>57</v>
          </cell>
          <cell r="ATH10" t="str">
            <v>=45</v>
          </cell>
          <cell r="ATI10" t="str">
            <v>72</v>
          </cell>
          <cell r="ATJ10" t="str">
            <v>52</v>
          </cell>
          <cell r="ATK10" t="str">
            <v>82</v>
          </cell>
          <cell r="ATL10" t="str">
            <v>79</v>
          </cell>
          <cell r="ATM10" t="str">
            <v>=29</v>
          </cell>
          <cell r="ATN10" t="str">
            <v>66</v>
          </cell>
          <cell r="ATO10" t="str">
            <v>31</v>
          </cell>
          <cell r="ATP10" t="str">
            <v>96</v>
          </cell>
          <cell r="ATQ10" t="str">
            <v>=1</v>
          </cell>
          <cell r="ATR10" t="str">
            <v>=1</v>
          </cell>
          <cell r="ATS10" t="str">
            <v>50</v>
          </cell>
          <cell r="ATT10" t="str">
            <v>=43</v>
          </cell>
          <cell r="ATU10" t="str">
            <v>=83</v>
          </cell>
          <cell r="ATV10" t="str">
            <v>81</v>
          </cell>
          <cell r="ATW10" t="str">
            <v>64</v>
          </cell>
          <cell r="ATX10" t="str">
            <v>=1</v>
          </cell>
          <cell r="ATY10" t="str">
            <v>=1</v>
          </cell>
          <cell r="ATZ10" t="str">
            <v>93</v>
          </cell>
          <cell r="AUA10" t="str">
            <v>=1</v>
          </cell>
          <cell r="AUB10" t="str">
            <v>63</v>
          </cell>
          <cell r="AUC10" t="str">
            <v>28</v>
          </cell>
          <cell r="AUD10" t="str">
            <v>=29</v>
          </cell>
          <cell r="AUE10" t="str">
            <v>53</v>
          </cell>
          <cell r="AUF10" t="str">
            <v>51</v>
          </cell>
          <cell r="AUG10" t="str">
            <v>77</v>
          </cell>
          <cell r="AUH10" t="str">
            <v>38</v>
          </cell>
          <cell r="AUI10" t="str">
            <v>76</v>
          </cell>
          <cell r="AUJ10" t="str">
            <v>=1</v>
          </cell>
          <cell r="AUK10" t="str">
            <v>61</v>
          </cell>
          <cell r="AUL10" t="str">
            <v>69</v>
          </cell>
          <cell r="AUM10" t="str">
            <v>32</v>
          </cell>
          <cell r="AUN10" t="str">
            <v>=1</v>
          </cell>
          <cell r="AUO10" t="str">
            <v>62</v>
          </cell>
          <cell r="AUP10" t="str">
            <v>=1</v>
          </cell>
          <cell r="AUQ10" t="str">
            <v>68</v>
          </cell>
          <cell r="AUR10" t="str">
            <v>=1</v>
          </cell>
          <cell r="AUS10" t="str">
            <v>78</v>
          </cell>
          <cell r="AUT10" t="str">
            <v>37</v>
          </cell>
          <cell r="AUU10" t="str">
            <v>92</v>
          </cell>
          <cell r="AUV10" t="str">
            <v>100</v>
          </cell>
          <cell r="AUW10" t="str">
            <v>97</v>
          </cell>
          <cell r="AUX10" t="str">
            <v>=1</v>
          </cell>
          <cell r="AUY10" t="str">
            <v>59</v>
          </cell>
          <cell r="AUZ10" t="str">
            <v>74</v>
          </cell>
          <cell r="AVA10" t="str">
            <v>33</v>
          </cell>
          <cell r="AVB10" t="str">
            <v>40</v>
          </cell>
          <cell r="AVC10" t="str">
            <v>99</v>
          </cell>
          <cell r="AVD10" t="str">
            <v>73</v>
          </cell>
          <cell r="AVE10" t="str">
            <v>67</v>
          </cell>
          <cell r="AVF10" t="str">
            <v>39</v>
          </cell>
          <cell r="AVG10" t="str">
            <v>48</v>
          </cell>
          <cell r="AVH10" t="str">
            <v>98</v>
          </cell>
          <cell r="AVI10" t="str">
            <v>88</v>
          </cell>
          <cell r="AVJ10" t="str">
            <v>=1</v>
          </cell>
          <cell r="AVK10" t="str">
            <v>89</v>
          </cell>
          <cell r="AVL10" t="str">
            <v>=1</v>
          </cell>
          <cell r="AVM10" t="str">
            <v>=45</v>
          </cell>
          <cell r="AVN10" t="str">
            <v>60</v>
          </cell>
          <cell r="AVO10" t="str">
            <v>=1</v>
          </cell>
          <cell r="AVP10" t="str">
            <v>56</v>
          </cell>
          <cell r="AVQ10" t="str">
            <v>=1</v>
          </cell>
          <cell r="AVR10" t="str">
            <v>54</v>
          </cell>
          <cell r="AVS10" t="str">
            <v>=1</v>
          </cell>
          <cell r="AVT10" t="str">
            <v>=83</v>
          </cell>
          <cell r="AVU10" t="str">
            <v>=41</v>
          </cell>
          <cell r="AVV10" t="str">
            <v>70</v>
          </cell>
          <cell r="AVW10" t="str">
            <v>80</v>
          </cell>
          <cell r="AVX10" t="str">
            <v>=1</v>
          </cell>
          <cell r="AVY10" t="str">
            <v>=1</v>
          </cell>
          <cell r="AVZ10" t="str">
            <v>35</v>
          </cell>
          <cell r="AWA10" t="str">
            <v>55</v>
          </cell>
          <cell r="AWB10" t="str">
            <v>=1</v>
          </cell>
          <cell r="AWC10" t="str">
            <v>90</v>
          </cell>
          <cell r="AWD10" t="str">
            <v>=1</v>
          </cell>
          <cell r="AWE10" t="str">
            <v>=1</v>
          </cell>
          <cell r="AWF10" t="str">
            <v>=43</v>
          </cell>
          <cell r="AWG10" t="str">
            <v>91</v>
          </cell>
          <cell r="AWH10" t="str">
            <v>=1</v>
          </cell>
          <cell r="AWI10" t="str">
            <v>36</v>
          </cell>
          <cell r="AWJ10" t="str">
            <v>71</v>
          </cell>
          <cell r="AWK10" t="str">
            <v>=1</v>
          </cell>
          <cell r="AWL10" t="str">
            <v>94</v>
          </cell>
          <cell r="AWM10" t="str">
            <v>=1</v>
          </cell>
          <cell r="AWN10" t="str">
            <v>49</v>
          </cell>
          <cell r="AWO10" t="str">
            <v>=41</v>
          </cell>
          <cell r="AWP10" t="str">
            <v>=1</v>
          </cell>
          <cell r="AWQ10" t="str">
            <v>87</v>
          </cell>
          <cell r="AWR10" t="str">
            <v>34</v>
          </cell>
          <cell r="AWS10" t="str">
            <v>85</v>
          </cell>
        </row>
        <row r="11">
          <cell r="W11" t="e">
            <v>#N/A</v>
          </cell>
          <cell r="X11" t="e">
            <v>#N/A</v>
          </cell>
          <cell r="Y11" t="e">
            <v>#N/A</v>
          </cell>
          <cell r="Z11" t="e">
            <v>#N/A</v>
          </cell>
          <cell r="AA11" t="e">
            <v>#N/A</v>
          </cell>
          <cell r="AB11" t="e">
            <v>#N/A</v>
          </cell>
          <cell r="AC11" t="e">
            <v>#N/A</v>
          </cell>
          <cell r="AD11" t="e">
            <v>#N/A</v>
          </cell>
          <cell r="AE11" t="e">
            <v>#N/A</v>
          </cell>
          <cell r="AF11" t="e">
            <v>#N/A</v>
          </cell>
          <cell r="AG11" t="e">
            <v>#N/A</v>
          </cell>
          <cell r="AH11" t="e">
            <v>#N/A</v>
          </cell>
          <cell r="AI11" t="e">
            <v>#N/A</v>
          </cell>
          <cell r="AJ11" t="e">
            <v>#N/A</v>
          </cell>
          <cell r="AK11" t="e">
            <v>#N/A</v>
          </cell>
          <cell r="AL11" t="e">
            <v>#N/A</v>
          </cell>
          <cell r="AM11" t="e">
            <v>#N/A</v>
          </cell>
          <cell r="AN11" t="e">
            <v>#N/A</v>
          </cell>
          <cell r="AO11" t="e">
            <v>#N/A</v>
          </cell>
          <cell r="AP11" t="e">
            <v>#N/A</v>
          </cell>
          <cell r="AQ11" t="e">
            <v>#N/A</v>
          </cell>
          <cell r="AR11" t="e">
            <v>#N/A</v>
          </cell>
          <cell r="AS11" t="e">
            <v>#N/A</v>
          </cell>
          <cell r="AT11" t="e">
            <v>#N/A</v>
          </cell>
          <cell r="AU11" t="e">
            <v>#N/A</v>
          </cell>
          <cell r="AV11" t="e">
            <v>#N/A</v>
          </cell>
          <cell r="AW11" t="e">
            <v>#N/A</v>
          </cell>
          <cell r="AX11" t="e">
            <v>#N/A</v>
          </cell>
          <cell r="AY11" t="e">
            <v>#N/A</v>
          </cell>
          <cell r="AZ11" t="e">
            <v>#N/A</v>
          </cell>
          <cell r="BA11" t="e">
            <v>#N/A</v>
          </cell>
          <cell r="BB11" t="e">
            <v>#N/A</v>
          </cell>
          <cell r="BC11" t="e">
            <v>#N/A</v>
          </cell>
          <cell r="BD11" t="e">
            <v>#N/A</v>
          </cell>
          <cell r="BE11" t="e">
            <v>#N/A</v>
          </cell>
          <cell r="BF11" t="e">
            <v>#N/A</v>
          </cell>
          <cell r="BG11" t="e">
            <v>#N/A</v>
          </cell>
          <cell r="BH11" t="e">
            <v>#N/A</v>
          </cell>
          <cell r="BI11" t="e">
            <v>#N/A</v>
          </cell>
          <cell r="BJ11" t="e">
            <v>#N/A</v>
          </cell>
          <cell r="BK11" t="e">
            <v>#N/A</v>
          </cell>
          <cell r="BL11" t="e">
            <v>#N/A</v>
          </cell>
          <cell r="BM11" t="e">
            <v>#N/A</v>
          </cell>
          <cell r="BN11" t="e">
            <v>#N/A</v>
          </cell>
          <cell r="BO11" t="e">
            <v>#N/A</v>
          </cell>
          <cell r="BP11" t="e">
            <v>#N/A</v>
          </cell>
          <cell r="BQ11" t="e">
            <v>#N/A</v>
          </cell>
          <cell r="BR11" t="e">
            <v>#N/A</v>
          </cell>
          <cell r="BS11" t="e">
            <v>#N/A</v>
          </cell>
          <cell r="BT11" t="e">
            <v>#N/A</v>
          </cell>
          <cell r="BU11" t="e">
            <v>#N/A</v>
          </cell>
          <cell r="BV11" t="e">
            <v>#N/A</v>
          </cell>
          <cell r="BW11" t="e">
            <v>#N/A</v>
          </cell>
          <cell r="BX11" t="e">
            <v>#N/A</v>
          </cell>
          <cell r="BY11" t="e">
            <v>#N/A</v>
          </cell>
          <cell r="BZ11" t="e">
            <v>#N/A</v>
          </cell>
          <cell r="CA11" t="e">
            <v>#N/A</v>
          </cell>
          <cell r="CB11" t="e">
            <v>#N/A</v>
          </cell>
          <cell r="CC11" t="e">
            <v>#N/A</v>
          </cell>
          <cell r="CD11" t="e">
            <v>#N/A</v>
          </cell>
          <cell r="CE11" t="e">
            <v>#N/A</v>
          </cell>
          <cell r="CF11" t="e">
            <v>#N/A</v>
          </cell>
          <cell r="CG11" t="e">
            <v>#N/A</v>
          </cell>
          <cell r="CH11" t="e">
            <v>#N/A</v>
          </cell>
          <cell r="CI11" t="e">
            <v>#N/A</v>
          </cell>
          <cell r="CJ11" t="e">
            <v>#N/A</v>
          </cell>
          <cell r="CK11" t="e">
            <v>#N/A</v>
          </cell>
          <cell r="CL11" t="e">
            <v>#N/A</v>
          </cell>
          <cell r="CM11" t="e">
            <v>#N/A</v>
          </cell>
          <cell r="CN11" t="e">
            <v>#N/A</v>
          </cell>
          <cell r="CO11" t="e">
            <v>#N/A</v>
          </cell>
          <cell r="CP11" t="e">
            <v>#N/A</v>
          </cell>
          <cell r="CQ11" t="e">
            <v>#N/A</v>
          </cell>
          <cell r="CR11" t="e">
            <v>#N/A</v>
          </cell>
          <cell r="CS11" t="e">
            <v>#N/A</v>
          </cell>
          <cell r="CT11" t="e">
            <v>#N/A</v>
          </cell>
          <cell r="CU11" t="e">
            <v>#N/A</v>
          </cell>
          <cell r="CV11" t="e">
            <v>#N/A</v>
          </cell>
          <cell r="CW11" t="e">
            <v>#N/A</v>
          </cell>
          <cell r="CX11" t="e">
            <v>#N/A</v>
          </cell>
          <cell r="CY11" t="e">
            <v>#N/A</v>
          </cell>
          <cell r="CZ11" t="e">
            <v>#N/A</v>
          </cell>
          <cell r="DA11" t="e">
            <v>#N/A</v>
          </cell>
          <cell r="DB11" t="e">
            <v>#N/A</v>
          </cell>
          <cell r="DC11" t="e">
            <v>#N/A</v>
          </cell>
          <cell r="DD11" t="e">
            <v>#N/A</v>
          </cell>
          <cell r="DE11" t="e">
            <v>#N/A</v>
          </cell>
          <cell r="DF11" t="e">
            <v>#N/A</v>
          </cell>
          <cell r="DG11" t="e">
            <v>#N/A</v>
          </cell>
          <cell r="DH11" t="e">
            <v>#N/A</v>
          </cell>
          <cell r="DI11" t="e">
            <v>#N/A</v>
          </cell>
          <cell r="DJ11" t="e">
            <v>#N/A</v>
          </cell>
          <cell r="DK11" t="e">
            <v>#N/A</v>
          </cell>
          <cell r="DL11" t="e">
            <v>#N/A</v>
          </cell>
          <cell r="DM11" t="e">
            <v>#N/A</v>
          </cell>
          <cell r="DN11" t="e">
            <v>#N/A</v>
          </cell>
          <cell r="DO11" t="e">
            <v>#N/A</v>
          </cell>
          <cell r="DP11" t="e">
            <v>#N/A</v>
          </cell>
          <cell r="DQ11" t="e">
            <v>#N/A</v>
          </cell>
          <cell r="DR11" t="e">
            <v>#N/A</v>
          </cell>
          <cell r="DT11" t="str">
            <v>n/a</v>
          </cell>
          <cell r="DU11" t="str">
            <v>n/a</v>
          </cell>
          <cell r="DV11" t="str">
            <v>n/a</v>
          </cell>
          <cell r="DW11" t="str">
            <v>n/a</v>
          </cell>
          <cell r="DX11" t="str">
            <v>n/a</v>
          </cell>
          <cell r="DY11" t="str">
            <v>n/a</v>
          </cell>
          <cell r="DZ11" t="str">
            <v>n/a</v>
          </cell>
          <cell r="EA11" t="str">
            <v>n/a</v>
          </cell>
          <cell r="EB11" t="str">
            <v>n/a</v>
          </cell>
          <cell r="EC11" t="str">
            <v>n/a</v>
          </cell>
          <cell r="ED11" t="str">
            <v>n/a</v>
          </cell>
          <cell r="EE11" t="str">
            <v>n/a</v>
          </cell>
          <cell r="EF11" t="str">
            <v>n/a</v>
          </cell>
          <cell r="EG11" t="str">
            <v>n/a</v>
          </cell>
          <cell r="EH11" t="str">
            <v>n/a</v>
          </cell>
          <cell r="EI11" t="str">
            <v>n/a</v>
          </cell>
          <cell r="EJ11" t="str">
            <v>n/a</v>
          </cell>
          <cell r="EK11" t="str">
            <v>n/a</v>
          </cell>
          <cell r="EL11" t="str">
            <v>n/a</v>
          </cell>
          <cell r="EM11" t="str">
            <v>n/a</v>
          </cell>
          <cell r="EN11" t="str">
            <v>n/a</v>
          </cell>
          <cell r="EO11" t="str">
            <v>n/a</v>
          </cell>
          <cell r="EP11" t="str">
            <v>n/a</v>
          </cell>
          <cell r="EQ11" t="str">
            <v>n/a</v>
          </cell>
          <cell r="ER11" t="str">
            <v>n/a</v>
          </cell>
          <cell r="ES11" t="str">
            <v>n/a</v>
          </cell>
          <cell r="ET11" t="str">
            <v>n/a</v>
          </cell>
          <cell r="EU11" t="str">
            <v>n/a</v>
          </cell>
          <cell r="EV11" t="str">
            <v>n/a</v>
          </cell>
          <cell r="EW11" t="str">
            <v>n/a</v>
          </cell>
          <cell r="EX11" t="str">
            <v>n/a</v>
          </cell>
          <cell r="EY11" t="str">
            <v>n/a</v>
          </cell>
          <cell r="EZ11" t="str">
            <v>n/a</v>
          </cell>
          <cell r="FA11" t="str">
            <v>n/a</v>
          </cell>
          <cell r="FB11" t="str">
            <v>n/a</v>
          </cell>
          <cell r="FC11" t="str">
            <v>n/a</v>
          </cell>
          <cell r="FD11" t="str">
            <v>n/a</v>
          </cell>
          <cell r="FE11" t="str">
            <v>n/a</v>
          </cell>
          <cell r="FF11" t="str">
            <v>n/a</v>
          </cell>
          <cell r="FG11" t="str">
            <v>n/a</v>
          </cell>
          <cell r="FH11" t="str">
            <v>n/a</v>
          </cell>
          <cell r="FI11" t="str">
            <v>n/a</v>
          </cell>
          <cell r="FJ11" t="str">
            <v>n/a</v>
          </cell>
          <cell r="FK11" t="str">
            <v>n/a</v>
          </cell>
          <cell r="FL11" t="str">
            <v>n/a</v>
          </cell>
          <cell r="FM11" t="str">
            <v>n/a</v>
          </cell>
          <cell r="FN11" t="str">
            <v>n/a</v>
          </cell>
          <cell r="FO11" t="str">
            <v>n/a</v>
          </cell>
          <cell r="FP11" t="str">
            <v>n/a</v>
          </cell>
          <cell r="FQ11" t="str">
            <v>n/a</v>
          </cell>
          <cell r="FR11" t="str">
            <v>n/a</v>
          </cell>
          <cell r="FS11" t="str">
            <v>n/a</v>
          </cell>
          <cell r="FT11" t="str">
            <v>n/a</v>
          </cell>
          <cell r="FU11" t="str">
            <v>n/a</v>
          </cell>
          <cell r="FV11" t="str">
            <v>n/a</v>
          </cell>
          <cell r="FW11" t="str">
            <v>n/a</v>
          </cell>
          <cell r="FX11" t="str">
            <v>n/a</v>
          </cell>
          <cell r="FY11" t="str">
            <v>n/a</v>
          </cell>
          <cell r="FZ11" t="str">
            <v>n/a</v>
          </cell>
          <cell r="GA11" t="str">
            <v>n/a</v>
          </cell>
          <cell r="GB11" t="str">
            <v>n/a</v>
          </cell>
          <cell r="GC11" t="str">
            <v>n/a</v>
          </cell>
          <cell r="GD11" t="str">
            <v>n/a</v>
          </cell>
          <cell r="GE11" t="str">
            <v>n/a</v>
          </cell>
          <cell r="GF11" t="str">
            <v>n/a</v>
          </cell>
          <cell r="GG11" t="str">
            <v>n/a</v>
          </cell>
          <cell r="GH11" t="str">
            <v>n/a</v>
          </cell>
          <cell r="GI11" t="str">
            <v>n/a</v>
          </cell>
          <cell r="GJ11" t="str">
            <v>n/a</v>
          </cell>
          <cell r="GK11" t="str">
            <v>n/a</v>
          </cell>
          <cell r="GL11" t="str">
            <v>n/a</v>
          </cell>
          <cell r="GM11" t="str">
            <v>n/a</v>
          </cell>
          <cell r="GN11" t="str">
            <v>n/a</v>
          </cell>
          <cell r="GO11" t="str">
            <v>n/a</v>
          </cell>
          <cell r="GP11" t="str">
            <v>n/a</v>
          </cell>
          <cell r="GQ11" t="str">
            <v>n/a</v>
          </cell>
          <cell r="GR11" t="str">
            <v>n/a</v>
          </cell>
          <cell r="GS11" t="str">
            <v>n/a</v>
          </cell>
          <cell r="GT11" t="str">
            <v>n/a</v>
          </cell>
          <cell r="GU11" t="str">
            <v>n/a</v>
          </cell>
          <cell r="GV11" t="str">
            <v>n/a</v>
          </cell>
          <cell r="GW11" t="str">
            <v>n/a</v>
          </cell>
          <cell r="GX11" t="str">
            <v>n/a</v>
          </cell>
          <cell r="GY11" t="str">
            <v>n/a</v>
          </cell>
          <cell r="GZ11" t="str">
            <v>n/a</v>
          </cell>
          <cell r="HA11" t="str">
            <v>n/a</v>
          </cell>
          <cell r="HB11" t="str">
            <v>n/a</v>
          </cell>
          <cell r="HC11" t="str">
            <v>n/a</v>
          </cell>
          <cell r="HD11" t="str">
            <v>n/a</v>
          </cell>
          <cell r="HE11" t="str">
            <v>n/a</v>
          </cell>
          <cell r="HF11" t="str">
            <v>n/a</v>
          </cell>
          <cell r="HG11" t="str">
            <v>n/a</v>
          </cell>
          <cell r="HH11" t="str">
            <v>n/a</v>
          </cell>
          <cell r="HI11" t="str">
            <v>n/a</v>
          </cell>
          <cell r="HJ11" t="str">
            <v>n/a</v>
          </cell>
          <cell r="HK11" t="str">
            <v>n/a</v>
          </cell>
          <cell r="HL11" t="str">
            <v>n/a</v>
          </cell>
          <cell r="HM11" t="str">
            <v>n/a</v>
          </cell>
          <cell r="HN11" t="str">
            <v>n/a</v>
          </cell>
          <cell r="HO11" t="str">
            <v>n/a</v>
          </cell>
          <cell r="HR11">
            <v>8559</v>
          </cell>
          <cell r="HS11" t="e">
            <v>#N/A</v>
          </cell>
          <cell r="HT11">
            <v>10452</v>
          </cell>
          <cell r="HU11">
            <v>8561</v>
          </cell>
          <cell r="HV11">
            <v>8562</v>
          </cell>
          <cell r="HW11">
            <v>8563</v>
          </cell>
          <cell r="HX11">
            <v>8564</v>
          </cell>
          <cell r="HY11" t="e">
            <v>#N/A</v>
          </cell>
          <cell r="HZ11">
            <v>8565</v>
          </cell>
          <cell r="IA11">
            <v>8566</v>
          </cell>
          <cell r="IB11">
            <v>8567</v>
          </cell>
          <cell r="IC11">
            <v>8568</v>
          </cell>
          <cell r="ID11">
            <v>8569</v>
          </cell>
          <cell r="IE11">
            <v>8570</v>
          </cell>
          <cell r="IF11">
            <v>8571</v>
          </cell>
          <cell r="IG11">
            <v>8572</v>
          </cell>
          <cell r="IH11">
            <v>8573</v>
          </cell>
          <cell r="II11">
            <v>8574</v>
          </cell>
          <cell r="IJ11">
            <v>8575</v>
          </cell>
          <cell r="IK11" t="e">
            <v>#N/A</v>
          </cell>
          <cell r="IL11">
            <v>8576</v>
          </cell>
          <cell r="IM11" t="e">
            <v>#N/A</v>
          </cell>
          <cell r="IN11">
            <v>8577</v>
          </cell>
          <cell r="IO11" t="e">
            <v>#N/A</v>
          </cell>
          <cell r="IP11" t="e">
            <v>#N/A</v>
          </cell>
          <cell r="IQ11">
            <v>8578</v>
          </cell>
          <cell r="IR11">
            <v>8579</v>
          </cell>
          <cell r="IS11">
            <v>8580</v>
          </cell>
          <cell r="IT11">
            <v>8581</v>
          </cell>
          <cell r="IU11" t="e">
            <v>#N/A</v>
          </cell>
          <cell r="IV11">
            <v>8582</v>
          </cell>
          <cell r="IW11">
            <v>8583</v>
          </cell>
          <cell r="IX11">
            <v>8584</v>
          </cell>
          <cell r="IY11">
            <v>8585</v>
          </cell>
          <cell r="IZ11">
            <v>8586</v>
          </cell>
          <cell r="JA11" t="e">
            <v>#N/A</v>
          </cell>
          <cell r="JB11">
            <v>8587</v>
          </cell>
          <cell r="JC11">
            <v>8588</v>
          </cell>
          <cell r="JD11">
            <v>8589</v>
          </cell>
          <cell r="JE11">
            <v>8590</v>
          </cell>
          <cell r="JF11">
            <v>8591</v>
          </cell>
          <cell r="JG11" t="e">
            <v>#N/A</v>
          </cell>
          <cell r="JH11">
            <v>8592</v>
          </cell>
          <cell r="JI11">
            <v>8593</v>
          </cell>
          <cell r="JJ11">
            <v>8594</v>
          </cell>
          <cell r="JK11" t="e">
            <v>#N/A</v>
          </cell>
          <cell r="JL11">
            <v>8595</v>
          </cell>
          <cell r="JM11">
            <v>8596</v>
          </cell>
          <cell r="JN11">
            <v>8597</v>
          </cell>
          <cell r="JO11">
            <v>8598</v>
          </cell>
          <cell r="JP11">
            <v>8599</v>
          </cell>
          <cell r="JQ11">
            <v>8600</v>
          </cell>
          <cell r="JR11">
            <v>8601</v>
          </cell>
          <cell r="JS11" t="e">
            <v>#N/A</v>
          </cell>
          <cell r="JT11">
            <v>8603</v>
          </cell>
          <cell r="JU11">
            <v>8604</v>
          </cell>
          <cell r="JV11">
            <v>8605</v>
          </cell>
          <cell r="JW11">
            <v>8606</v>
          </cell>
          <cell r="JX11">
            <v>8607</v>
          </cell>
          <cell r="JY11">
            <v>8608</v>
          </cell>
          <cell r="JZ11">
            <v>8609</v>
          </cell>
          <cell r="KA11">
            <v>8610</v>
          </cell>
          <cell r="KB11" t="e">
            <v>#N/A</v>
          </cell>
          <cell r="KC11">
            <v>8611</v>
          </cell>
          <cell r="KD11">
            <v>8612</v>
          </cell>
          <cell r="KE11">
            <v>8613</v>
          </cell>
          <cell r="KF11" t="e">
            <v>#N/A</v>
          </cell>
          <cell r="KG11">
            <v>8614</v>
          </cell>
          <cell r="KH11">
            <v>8615</v>
          </cell>
          <cell r="KI11">
            <v>8616</v>
          </cell>
          <cell r="KJ11">
            <v>8617</v>
          </cell>
          <cell r="KK11">
            <v>8618</v>
          </cell>
          <cell r="KL11">
            <v>8619</v>
          </cell>
          <cell r="KM11">
            <v>8620</v>
          </cell>
          <cell r="KN11">
            <v>8621</v>
          </cell>
          <cell r="KO11">
            <v>8622</v>
          </cell>
          <cell r="KP11">
            <v>8623</v>
          </cell>
          <cell r="KQ11" t="e">
            <v>#N/A</v>
          </cell>
          <cell r="KR11">
            <v>8624</v>
          </cell>
          <cell r="KS11">
            <v>8625</v>
          </cell>
          <cell r="KT11">
            <v>8626</v>
          </cell>
          <cell r="KU11">
            <v>8627</v>
          </cell>
          <cell r="KV11">
            <v>8628</v>
          </cell>
          <cell r="KW11">
            <v>8629</v>
          </cell>
          <cell r="KX11">
            <v>8630</v>
          </cell>
          <cell r="KY11">
            <v>8631</v>
          </cell>
          <cell r="KZ11">
            <v>8632</v>
          </cell>
          <cell r="LA11">
            <v>8633</v>
          </cell>
          <cell r="LB11">
            <v>8634</v>
          </cell>
          <cell r="LC11" t="e">
            <v>#N/A</v>
          </cell>
          <cell r="LD11">
            <v>8635</v>
          </cell>
          <cell r="LE11">
            <v>8636</v>
          </cell>
          <cell r="LF11">
            <v>8637</v>
          </cell>
          <cell r="LG11">
            <v>8638</v>
          </cell>
          <cell r="LH11">
            <v>8639</v>
          </cell>
          <cell r="LI11">
            <v>8640</v>
          </cell>
          <cell r="LJ11" t="e">
            <v>#N/A</v>
          </cell>
          <cell r="LK11">
            <v>8642</v>
          </cell>
          <cell r="LL11">
            <v>8643</v>
          </cell>
          <cell r="LM11">
            <v>8644</v>
          </cell>
          <cell r="LO11">
            <v>28.260869565217384</v>
          </cell>
          <cell r="LP11" t="str">
            <v>n/a</v>
          </cell>
          <cell r="LQ11">
            <v>-4.3478260869565073</v>
          </cell>
          <cell r="LR11">
            <v>4.5454545454545414</v>
          </cell>
          <cell r="LS11">
            <v>-1.0869565217391353</v>
          </cell>
          <cell r="LT11">
            <v>107.69230769230771</v>
          </cell>
          <cell r="LU11">
            <v>3.488372093023262</v>
          </cell>
          <cell r="LV11" t="str">
            <v>n/a</v>
          </cell>
          <cell r="LW11">
            <v>60.000000000000007</v>
          </cell>
          <cell r="LX11">
            <v>-8.4507042253521014</v>
          </cell>
          <cell r="LY11">
            <v>4.7619047619047672</v>
          </cell>
          <cell r="LZ11">
            <v>129.99999999999997</v>
          </cell>
          <cell r="MA11">
            <v>41.666666666666671</v>
          </cell>
          <cell r="MB11">
            <v>29.166666666666675</v>
          </cell>
          <cell r="MC11">
            <v>0</v>
          </cell>
          <cell r="MD11">
            <v>-2.8169014084507116</v>
          </cell>
          <cell r="ME11">
            <v>4.7619047619047672</v>
          </cell>
          <cell r="MF11">
            <v>12.5</v>
          </cell>
          <cell r="MG11">
            <v>73.333333333333343</v>
          </cell>
          <cell r="MH11" t="str">
            <v>n/a</v>
          </cell>
          <cell r="MI11">
            <v>59.999999999999986</v>
          </cell>
          <cell r="MJ11" t="str">
            <v>n/a</v>
          </cell>
          <cell r="MK11">
            <v>3.2258064516129004</v>
          </cell>
          <cell r="ML11" t="str">
            <v>n/a</v>
          </cell>
          <cell r="MM11" t="str">
            <v>n/a</v>
          </cell>
          <cell r="MN11">
            <v>76</v>
          </cell>
          <cell r="MO11">
            <v>14.285714285714302</v>
          </cell>
          <cell r="MP11">
            <v>0</v>
          </cell>
          <cell r="MQ11">
            <v>79.999999999999986</v>
          </cell>
          <cell r="MR11" t="str">
            <v>n/a</v>
          </cell>
          <cell r="MS11">
            <v>7.2289156626506035</v>
          </cell>
          <cell r="MT11">
            <v>-3.3707865168539408</v>
          </cell>
          <cell r="MU11">
            <v>66.666666666666657</v>
          </cell>
          <cell r="MV11">
            <v>9.6774193548387224</v>
          </cell>
          <cell r="MW11">
            <v>16.666666666666675</v>
          </cell>
          <cell r="MX11" t="str">
            <v>n/a</v>
          </cell>
          <cell r="MY11">
            <v>8.6956521739130608</v>
          </cell>
          <cell r="MZ11">
            <v>150</v>
          </cell>
          <cell r="NA11">
            <v>9.6774193548387224</v>
          </cell>
          <cell r="NB11">
            <v>21.311475409836067</v>
          </cell>
          <cell r="NC11">
            <v>-8.8888888888889017</v>
          </cell>
          <cell r="ND11" t="str">
            <v>n/a</v>
          </cell>
          <cell r="NE11">
            <v>14.473684210526304</v>
          </cell>
          <cell r="NF11">
            <v>-12.249443207126953</v>
          </cell>
          <cell r="NG11">
            <v>11.940298507462677</v>
          </cell>
          <cell r="NH11" t="str">
            <v>n/a</v>
          </cell>
          <cell r="NI11">
            <v>0</v>
          </cell>
          <cell r="NJ11">
            <v>53.846153846153832</v>
          </cell>
          <cell r="NK11">
            <v>0</v>
          </cell>
          <cell r="NL11">
            <v>41.666666666666671</v>
          </cell>
          <cell r="NM11">
            <v>30.76923076923077</v>
          </cell>
          <cell r="NN11">
            <v>118.18181818181816</v>
          </cell>
          <cell r="NO11">
            <v>4.3024771838331199</v>
          </cell>
          <cell r="NP11" t="str">
            <v>n/a</v>
          </cell>
          <cell r="NQ11">
            <v>6.5217391304347672</v>
          </cell>
          <cell r="NR11">
            <v>-5.7142857142857046</v>
          </cell>
          <cell r="NS11">
            <v>58.333333333333329</v>
          </cell>
          <cell r="NT11">
            <v>62.230927683531249</v>
          </cell>
          <cell r="NU11">
            <v>31.25</v>
          </cell>
          <cell r="NV11">
            <v>-7.0000000000000062</v>
          </cell>
          <cell r="NW11">
            <v>131.25</v>
          </cell>
          <cell r="NX11">
            <v>3.296703296703285</v>
          </cell>
          <cell r="NY11" t="str">
            <v>n/a</v>
          </cell>
          <cell r="NZ11">
            <v>84.210526315789465</v>
          </cell>
          <cell r="OA11">
            <v>7.1322436849925674</v>
          </cell>
          <cell r="OB11">
            <v>266.66666666666669</v>
          </cell>
          <cell r="OC11" t="str">
            <v>n/a</v>
          </cell>
          <cell r="OD11">
            <v>53.125</v>
          </cell>
          <cell r="OE11">
            <v>-14.285714285714302</v>
          </cell>
          <cell r="OF11">
            <v>8.3333333333333481</v>
          </cell>
          <cell r="OG11">
            <v>17.391304347826097</v>
          </cell>
          <cell r="OH11">
            <v>2.6172300981461172</v>
          </cell>
          <cell r="OI11">
            <v>4.7619047619047672</v>
          </cell>
          <cell r="OJ11">
            <v>1.3333333333333419</v>
          </cell>
          <cell r="OK11">
            <v>111.11111111111111</v>
          </cell>
          <cell r="OL11">
            <v>9.8853868194842534</v>
          </cell>
          <cell r="OM11">
            <v>27.272727272727295</v>
          </cell>
          <cell r="ON11" t="str">
            <v>n/a</v>
          </cell>
          <cell r="OO11">
            <v>4.7619047619047672</v>
          </cell>
          <cell r="OP11">
            <v>2.1276595744680771</v>
          </cell>
          <cell r="OQ11">
            <v>9.9999999999999858</v>
          </cell>
          <cell r="OR11">
            <v>1.1363636363636465</v>
          </cell>
          <cell r="OS11">
            <v>163.90224358974359</v>
          </cell>
          <cell r="OT11">
            <v>53.636363636363612</v>
          </cell>
          <cell r="OU11">
            <v>5.6179775280898792</v>
          </cell>
          <cell r="OV11">
            <v>3.4482758620689724</v>
          </cell>
          <cell r="OW11">
            <v>-3.7974683544303778</v>
          </cell>
          <cell r="OX11">
            <v>127.27272727272729</v>
          </cell>
          <cell r="OY11">
            <v>15.555555555555568</v>
          </cell>
          <cell r="OZ11" t="str">
            <v>n/a</v>
          </cell>
          <cell r="PA11">
            <v>29.508196721311485</v>
          </cell>
          <cell r="PB11">
            <v>1.1235955056179803</v>
          </cell>
          <cell r="PC11">
            <v>29.629629629629605</v>
          </cell>
          <cell r="PD11">
            <v>14.999999999999991</v>
          </cell>
          <cell r="PE11">
            <v>-7.6086956521739246</v>
          </cell>
          <cell r="PF11">
            <v>1.1627906976744207</v>
          </cell>
          <cell r="PG11" t="str">
            <v>n/a</v>
          </cell>
          <cell r="PH11">
            <v>-3.7735849056603765</v>
          </cell>
          <cell r="PI11">
            <v>6.8181818181818121</v>
          </cell>
          <cell r="PJ11">
            <v>72.727272727272734</v>
          </cell>
          <cell r="PL11">
            <v>301</v>
          </cell>
          <cell r="PM11">
            <v>302</v>
          </cell>
          <cell r="PN11">
            <v>303</v>
          </cell>
          <cell r="PO11">
            <v>304</v>
          </cell>
          <cell r="PP11">
            <v>305</v>
          </cell>
          <cell r="PQ11">
            <v>306</v>
          </cell>
          <cell r="PR11">
            <v>307</v>
          </cell>
          <cell r="PS11">
            <v>308</v>
          </cell>
          <cell r="PT11">
            <v>309</v>
          </cell>
          <cell r="PU11">
            <v>310</v>
          </cell>
          <cell r="PV11">
            <v>311</v>
          </cell>
          <cell r="PW11">
            <v>312</v>
          </cell>
          <cell r="PX11">
            <v>313</v>
          </cell>
          <cell r="PY11">
            <v>314</v>
          </cell>
          <cell r="PZ11">
            <v>315</v>
          </cell>
          <cell r="QA11">
            <v>316</v>
          </cell>
          <cell r="QB11">
            <v>317</v>
          </cell>
          <cell r="QC11">
            <v>318</v>
          </cell>
          <cell r="QD11">
            <v>319</v>
          </cell>
          <cell r="QE11">
            <v>320</v>
          </cell>
          <cell r="QF11">
            <v>321</v>
          </cell>
          <cell r="QG11">
            <v>322</v>
          </cell>
          <cell r="QH11">
            <v>323</v>
          </cell>
          <cell r="QI11">
            <v>324</v>
          </cell>
          <cell r="QJ11">
            <v>325</v>
          </cell>
          <cell r="QK11">
            <v>326</v>
          </cell>
          <cell r="QL11">
            <v>327</v>
          </cell>
          <cell r="QM11">
            <v>328</v>
          </cell>
          <cell r="QN11">
            <v>329</v>
          </cell>
          <cell r="QO11">
            <v>330</v>
          </cell>
          <cell r="QP11">
            <v>331</v>
          </cell>
          <cell r="QQ11">
            <v>332</v>
          </cell>
          <cell r="QR11">
            <v>333</v>
          </cell>
          <cell r="QS11">
            <v>334</v>
          </cell>
          <cell r="QT11">
            <v>335</v>
          </cell>
          <cell r="QU11">
            <v>336</v>
          </cell>
          <cell r="QV11">
            <v>337</v>
          </cell>
          <cell r="QW11">
            <v>338</v>
          </cell>
          <cell r="QX11">
            <v>339</v>
          </cell>
          <cell r="QY11">
            <v>340</v>
          </cell>
          <cell r="QZ11">
            <v>341</v>
          </cell>
          <cell r="RA11">
            <v>342</v>
          </cell>
          <cell r="RB11">
            <v>343</v>
          </cell>
          <cell r="RC11">
            <v>344</v>
          </cell>
          <cell r="RD11">
            <v>345</v>
          </cell>
          <cell r="RE11">
            <v>346</v>
          </cell>
          <cell r="RF11">
            <v>347</v>
          </cell>
          <cell r="RG11">
            <v>348</v>
          </cell>
          <cell r="RH11">
            <v>349</v>
          </cell>
          <cell r="RI11">
            <v>350</v>
          </cell>
          <cell r="RJ11">
            <v>351</v>
          </cell>
          <cell r="RK11">
            <v>352</v>
          </cell>
          <cell r="RL11">
            <v>353</v>
          </cell>
          <cell r="RM11">
            <v>354</v>
          </cell>
          <cell r="RN11">
            <v>355</v>
          </cell>
          <cell r="RO11">
            <v>356</v>
          </cell>
          <cell r="RP11">
            <v>357</v>
          </cell>
          <cell r="RQ11">
            <v>358</v>
          </cell>
          <cell r="RR11">
            <v>359</v>
          </cell>
          <cell r="RS11">
            <v>360</v>
          </cell>
          <cell r="RT11">
            <v>361</v>
          </cell>
          <cell r="RU11">
            <v>362</v>
          </cell>
          <cell r="RV11">
            <v>363</v>
          </cell>
          <cell r="RW11">
            <v>364</v>
          </cell>
          <cell r="RX11">
            <v>365</v>
          </cell>
          <cell r="RY11">
            <v>366</v>
          </cell>
          <cell r="RZ11">
            <v>367</v>
          </cell>
          <cell r="SA11">
            <v>368</v>
          </cell>
          <cell r="SB11">
            <v>369</v>
          </cell>
          <cell r="SC11">
            <v>370</v>
          </cell>
          <cell r="SD11">
            <v>371</v>
          </cell>
          <cell r="SE11">
            <v>372</v>
          </cell>
          <cell r="SF11">
            <v>373</v>
          </cell>
          <cell r="SG11">
            <v>374</v>
          </cell>
          <cell r="SH11">
            <v>375</v>
          </cell>
          <cell r="SI11">
            <v>376</v>
          </cell>
          <cell r="SJ11">
            <v>377</v>
          </cell>
          <cell r="SK11">
            <v>378</v>
          </cell>
          <cell r="SL11">
            <v>379</v>
          </cell>
          <cell r="SM11">
            <v>380</v>
          </cell>
          <cell r="SN11">
            <v>381</v>
          </cell>
          <cell r="SO11">
            <v>382</v>
          </cell>
          <cell r="SP11">
            <v>383</v>
          </cell>
          <cell r="SQ11">
            <v>384</v>
          </cell>
          <cell r="SR11">
            <v>385</v>
          </cell>
          <cell r="SS11">
            <v>386</v>
          </cell>
          <cell r="ST11">
            <v>387</v>
          </cell>
          <cell r="SU11">
            <v>388</v>
          </cell>
          <cell r="SV11">
            <v>389</v>
          </cell>
          <cell r="SW11">
            <v>390</v>
          </cell>
          <cell r="SX11">
            <v>391</v>
          </cell>
          <cell r="SY11">
            <v>392</v>
          </cell>
          <cell r="SZ11">
            <v>393</v>
          </cell>
          <cell r="TA11">
            <v>394</v>
          </cell>
          <cell r="TB11">
            <v>395</v>
          </cell>
          <cell r="TC11">
            <v>396</v>
          </cell>
          <cell r="TD11">
            <v>397</v>
          </cell>
          <cell r="TE11">
            <v>398</v>
          </cell>
          <cell r="TF11">
            <v>399</v>
          </cell>
          <cell r="TG11">
            <v>400</v>
          </cell>
          <cell r="TI11">
            <v>13.207547169811317</v>
          </cell>
          <cell r="TJ11">
            <v>35.632183908045995</v>
          </cell>
          <cell r="TK11">
            <v>-5.4054054054054053</v>
          </cell>
          <cell r="TL11">
            <v>4.4943820224719211</v>
          </cell>
          <cell r="TM11">
            <v>11.494252873563227</v>
          </cell>
          <cell r="TN11">
            <v>125</v>
          </cell>
          <cell r="TO11">
            <v>8.4337349397590522</v>
          </cell>
          <cell r="TP11">
            <v>82.35294117647058</v>
          </cell>
          <cell r="TQ11">
            <v>60.000000000000007</v>
          </cell>
          <cell r="TR11">
            <v>-3.0769230769230771</v>
          </cell>
          <cell r="TS11">
            <v>4.7619047619047672</v>
          </cell>
          <cell r="TT11">
            <v>9.9999999999999858</v>
          </cell>
          <cell r="TU11">
            <v>47.058823529411754</v>
          </cell>
          <cell r="TV11">
            <v>9.0909090909090828</v>
          </cell>
          <cell r="TW11">
            <v>1.098901098901095</v>
          </cell>
          <cell r="TX11">
            <v>1.3698630136986356</v>
          </cell>
          <cell r="TY11">
            <v>-7.3529411764705959</v>
          </cell>
          <cell r="TZ11">
            <v>22.448979591836739</v>
          </cell>
          <cell r="UA11">
            <v>73.333333333333343</v>
          </cell>
          <cell r="UB11">
            <v>4.0000000000000036</v>
          </cell>
          <cell r="UC11">
            <v>59.999999999999986</v>
          </cell>
          <cell r="UD11">
            <v>3.7974683544303778</v>
          </cell>
          <cell r="UE11">
            <v>4.3010752688172005</v>
          </cell>
          <cell r="UF11">
            <v>-3.2786885245901676</v>
          </cell>
          <cell r="UG11">
            <v>23.076923076923084</v>
          </cell>
          <cell r="UH11">
            <v>29.411764705882337</v>
          </cell>
          <cell r="UI11">
            <v>27.659574468085111</v>
          </cell>
          <cell r="UJ11">
            <v>8.6419753086419693</v>
          </cell>
          <cell r="UK11">
            <v>49.999999999999979</v>
          </cell>
          <cell r="UL11">
            <v>0</v>
          </cell>
          <cell r="UM11">
            <v>4.4943820224719211</v>
          </cell>
          <cell r="UN11">
            <v>1.1494252873563315</v>
          </cell>
          <cell r="UO11">
            <v>66.666666666666657</v>
          </cell>
          <cell r="UP11">
            <v>9.0909090909090828</v>
          </cell>
          <cell r="UQ11">
            <v>28.57142857142858</v>
          </cell>
          <cell r="UR11">
            <v>77.777777777777786</v>
          </cell>
          <cell r="US11">
            <v>8.6956521739130608</v>
          </cell>
          <cell r="UT11">
            <v>150</v>
          </cell>
          <cell r="UU11">
            <v>8.8235294117646959</v>
          </cell>
          <cell r="UV11">
            <v>0</v>
          </cell>
          <cell r="UW11">
            <v>-7.4468085106382915</v>
          </cell>
          <cell r="UX11">
            <v>-2.1276595744680771</v>
          </cell>
          <cell r="UY11">
            <v>12.195121951219523</v>
          </cell>
          <cell r="UZ11">
            <v>10.9375</v>
          </cell>
          <cell r="VA11">
            <v>15.151515151515138</v>
          </cell>
          <cell r="VB11">
            <v>-5.0632911392405111</v>
          </cell>
          <cell r="VC11">
            <v>-2.6666666666666727</v>
          </cell>
          <cell r="VD11">
            <v>25.531914893617014</v>
          </cell>
          <cell r="VE11">
            <v>0</v>
          </cell>
          <cell r="VF11">
            <v>38.095238095238095</v>
          </cell>
          <cell r="VG11">
            <v>26.666666666666682</v>
          </cell>
          <cell r="VH11">
            <v>160</v>
          </cell>
          <cell r="VI11">
            <v>5.3333333333333455</v>
          </cell>
          <cell r="VJ11">
            <v>87.5</v>
          </cell>
          <cell r="VK11">
            <v>28.947368421052634</v>
          </cell>
          <cell r="VL11">
            <v>-1.3888888888888951</v>
          </cell>
          <cell r="VM11">
            <v>24.489795918367353</v>
          </cell>
          <cell r="VN11">
            <v>79.999999999999986</v>
          </cell>
          <cell r="VO11">
            <v>27.027027027027017</v>
          </cell>
          <cell r="VP11">
            <v>14.893617021276606</v>
          </cell>
          <cell r="VQ11">
            <v>46.153846153846146</v>
          </cell>
          <cell r="VR11">
            <v>3.2608695652173836</v>
          </cell>
          <cell r="VS11">
            <v>199.99999999999994</v>
          </cell>
          <cell r="VT11">
            <v>28.125</v>
          </cell>
          <cell r="VU11">
            <v>7.1322436849925674</v>
          </cell>
          <cell r="VV11">
            <v>240</v>
          </cell>
          <cell r="VW11">
            <v>15.68627450980391</v>
          </cell>
          <cell r="VX11">
            <v>40.909090909090921</v>
          </cell>
          <cell r="VY11">
            <v>-12.280701754385959</v>
          </cell>
          <cell r="VZ11">
            <v>7.8947368421052655</v>
          </cell>
          <cell r="WA11">
            <v>9.5890410958904262</v>
          </cell>
          <cell r="WB11">
            <v>2.6172300981461172</v>
          </cell>
          <cell r="WC11">
            <v>13.043478260869579</v>
          </cell>
          <cell r="WD11">
            <v>5.4794520547945202</v>
          </cell>
          <cell r="WE11">
            <v>49.999999999999979</v>
          </cell>
          <cell r="WF11">
            <v>0</v>
          </cell>
          <cell r="WG11">
            <v>5.2631578947368363</v>
          </cell>
          <cell r="WH11">
            <v>35.714285714285701</v>
          </cell>
          <cell r="WI11">
            <v>2.3255813953488413</v>
          </cell>
          <cell r="WJ11">
            <v>6.8181818181818121</v>
          </cell>
          <cell r="WK11">
            <v>5.8823529411764719</v>
          </cell>
          <cell r="WL11">
            <v>5.4347826086956541</v>
          </cell>
          <cell r="WM11">
            <v>48.387096774193552</v>
          </cell>
          <cell r="WN11">
            <v>53.636363636363612</v>
          </cell>
          <cell r="WO11">
            <v>3.2258064516129004</v>
          </cell>
          <cell r="WP11">
            <v>3.2608695652173836</v>
          </cell>
          <cell r="WQ11">
            <v>4.4444444444444287</v>
          </cell>
          <cell r="WR11">
            <v>113.33333333333333</v>
          </cell>
          <cell r="WS11">
            <v>-1.851851851851849</v>
          </cell>
          <cell r="WT11">
            <v>11.111111111111093</v>
          </cell>
          <cell r="WU11">
            <v>15.277777777777768</v>
          </cell>
          <cell r="WV11">
            <v>-1.0526315789473717</v>
          </cell>
          <cell r="WW11">
            <v>18.518518518518512</v>
          </cell>
          <cell r="WX11">
            <v>6.0606060606060552</v>
          </cell>
          <cell r="WY11">
            <v>1.1235955056179803</v>
          </cell>
          <cell r="WZ11">
            <v>1.1111111111111072</v>
          </cell>
          <cell r="XA11">
            <v>2.5641025641025772</v>
          </cell>
          <cell r="XB11">
            <v>9.4339622641509422</v>
          </cell>
          <cell r="XC11">
            <v>19.148936170212782</v>
          </cell>
          <cell r="XD11">
            <v>32.142857142857139</v>
          </cell>
          <cell r="XF11">
            <v>-0.53265602322206096</v>
          </cell>
          <cell r="XG11" t="str">
            <v>n/a</v>
          </cell>
          <cell r="XH11">
            <v>0.24324324324324734</v>
          </cell>
          <cell r="XI11">
            <v>-1.1235955056176482E-2</v>
          </cell>
          <cell r="XJ11">
            <v>-11.574712643678122</v>
          </cell>
          <cell r="XK11">
            <v>0.16071428571428556</v>
          </cell>
          <cell r="XL11">
            <v>1.417670682730924</v>
          </cell>
          <cell r="XM11" t="str">
            <v>n/a</v>
          </cell>
          <cell r="XN11">
            <v>0</v>
          </cell>
          <cell r="XO11">
            <v>-0.63589743589743541</v>
          </cell>
          <cell r="XP11">
            <v>0</v>
          </cell>
          <cell r="XQ11">
            <v>-0.92307692307692313</v>
          </cell>
          <cell r="XR11">
            <v>0.12941176470588198</v>
          </cell>
          <cell r="XS11">
            <v>-0.68831168831168865</v>
          </cell>
          <cell r="XT11" t="str">
            <v>+∞</v>
          </cell>
          <cell r="XU11">
            <v>-1.4863013698630143</v>
          </cell>
          <cell r="XV11">
            <v>-2.5441176470588238</v>
          </cell>
          <cell r="XW11">
            <v>0.7959183673469391</v>
          </cell>
          <cell r="XX11">
            <v>0</v>
          </cell>
          <cell r="XY11" t="str">
            <v>n/a</v>
          </cell>
          <cell r="XZ11">
            <v>0</v>
          </cell>
          <cell r="YA11" t="str">
            <v>n/a</v>
          </cell>
          <cell r="YB11">
            <v>0.33333333333333331</v>
          </cell>
          <cell r="YC11" t="str">
            <v>n/a</v>
          </cell>
          <cell r="YD11" t="str">
            <v>n/a</v>
          </cell>
          <cell r="YE11">
            <v>-0.6130030959752325</v>
          </cell>
          <cell r="YF11">
            <v>0.93617021276595547</v>
          </cell>
          <cell r="YG11" t="str">
            <v>+∞</v>
          </cell>
          <cell r="YH11">
            <v>-0.37500000000000017</v>
          </cell>
          <cell r="YI11" t="str">
            <v>n/a</v>
          </cell>
          <cell r="YJ11">
            <v>-0.37827715355805103</v>
          </cell>
          <cell r="YK11">
            <v>-1.3409961685823775</v>
          </cell>
          <cell r="YL11">
            <v>0</v>
          </cell>
          <cell r="YM11">
            <v>-6.0606060606062676E-2</v>
          </cell>
          <cell r="YN11">
            <v>0.71428571428571397</v>
          </cell>
          <cell r="YO11" t="str">
            <v>n/a</v>
          </cell>
          <cell r="YP11">
            <v>0</v>
          </cell>
          <cell r="YQ11">
            <v>0</v>
          </cell>
          <cell r="YR11">
            <v>-8.8235294117649299E-2</v>
          </cell>
          <cell r="YS11">
            <v>-1</v>
          </cell>
          <cell r="YT11">
            <v>-0.1622340425531934</v>
          </cell>
          <cell r="YU11" t="str">
            <v>n/a</v>
          </cell>
          <cell r="YV11">
            <v>-0.15742793791574139</v>
          </cell>
          <cell r="YW11">
            <v>-1.8928977272727268</v>
          </cell>
          <cell r="YX11">
            <v>0.26893939393939387</v>
          </cell>
          <cell r="YY11" t="str">
            <v>n/a</v>
          </cell>
          <cell r="YZ11" t="str">
            <v>-∞</v>
          </cell>
          <cell r="ZA11">
            <v>-0.52583586626139822</v>
          </cell>
          <cell r="ZB11">
            <v>0</v>
          </cell>
          <cell r="ZC11">
            <v>-8.5714285714285826E-2</v>
          </cell>
          <cell r="ZD11">
            <v>-0.13333333333333286</v>
          </cell>
          <cell r="ZE11">
            <v>0.35384615384615409</v>
          </cell>
          <cell r="ZF11">
            <v>0.23959595959596128</v>
          </cell>
          <cell r="ZG11" t="str">
            <v>n/a</v>
          </cell>
          <cell r="ZH11">
            <v>3.4385964912280809</v>
          </cell>
          <cell r="ZI11">
            <v>-0.75694444444444309</v>
          </cell>
          <cell r="ZJ11">
            <v>-0.58017492711370255</v>
          </cell>
          <cell r="ZK11">
            <v>0.28553442762144671</v>
          </cell>
          <cell r="ZL11">
            <v>-0.13513513513513545</v>
          </cell>
          <cell r="ZM11">
            <v>-3.1276595744680846</v>
          </cell>
          <cell r="ZN11">
            <v>-0.64835164835164838</v>
          </cell>
          <cell r="ZO11">
            <v>-1.0869565217390133E-2</v>
          </cell>
          <cell r="ZP11" t="str">
            <v>n/a</v>
          </cell>
          <cell r="ZQ11">
            <v>-0.666015625</v>
          </cell>
          <cell r="ZR11">
            <v>0</v>
          </cell>
          <cell r="ZS11">
            <v>-0.10000000000000006</v>
          </cell>
          <cell r="ZT11" t="str">
            <v>n/a</v>
          </cell>
          <cell r="ZU11">
            <v>-0.2299465240641709</v>
          </cell>
          <cell r="ZV11">
            <v>-0.14035087719298389</v>
          </cell>
          <cell r="ZW11">
            <v>-5.2631578947369827E-2</v>
          </cell>
          <cell r="ZX11">
            <v>-0.44863013698630078</v>
          </cell>
          <cell r="ZY11">
            <v>0</v>
          </cell>
          <cell r="ZZ11">
            <v>1.7391304347826082</v>
          </cell>
          <cell r="AAA11">
            <v>3.1095890410958638</v>
          </cell>
          <cell r="AAB11">
            <v>-0.55000000000000016</v>
          </cell>
          <cell r="AAC11">
            <v>-1</v>
          </cell>
          <cell r="AAD11">
            <v>-0.80701754385964952</v>
          </cell>
          <cell r="AAE11" t="str">
            <v>n/a</v>
          </cell>
          <cell r="AAF11">
            <v>-0.51162790697674387</v>
          </cell>
          <cell r="AAG11">
            <v>2.2045454545454639</v>
          </cell>
          <cell r="AAH11">
            <v>-0.41176470588235198</v>
          </cell>
          <cell r="AAI11">
            <v>3.782608695652133</v>
          </cell>
          <cell r="AAJ11">
            <v>-0.70478075397607653</v>
          </cell>
          <cell r="AAK11">
            <v>0</v>
          </cell>
          <cell r="AAL11">
            <v>-0.42580645161290287</v>
          </cell>
          <cell r="AAM11">
            <v>-5.4347826086960649E-2</v>
          </cell>
          <cell r="AAN11">
            <v>-2.170370370370367</v>
          </cell>
          <cell r="AAO11">
            <v>-0.10952380952380972</v>
          </cell>
          <cell r="AAP11">
            <v>-1.1190476190476186</v>
          </cell>
          <cell r="AAQ11" t="str">
            <v>n/a</v>
          </cell>
          <cell r="AAR11">
            <v>-0.48225308641975362</v>
          </cell>
          <cell r="AAS11">
            <v>-1.9368421052631586</v>
          </cell>
          <cell r="AAT11">
            <v>-0.37499999999999972</v>
          </cell>
          <cell r="AAU11">
            <v>-0.59595959595959613</v>
          </cell>
          <cell r="AAV11">
            <v>-1.1476725521669344</v>
          </cell>
          <cell r="AAW11">
            <v>-4.4444444444449539E-2</v>
          </cell>
          <cell r="AAX11" t="str">
            <v>n/a</v>
          </cell>
          <cell r="AAY11">
            <v>-3.5000000000000004</v>
          </cell>
          <cell r="AAZ11">
            <v>1.8085106382978771</v>
          </cell>
          <cell r="ABA11">
            <v>-0.55803571428571441</v>
          </cell>
          <cell r="AFA11">
            <v>89.9</v>
          </cell>
          <cell r="AFB11">
            <v>81</v>
          </cell>
          <cell r="AFC11">
            <v>97.3</v>
          </cell>
          <cell r="AFD11">
            <v>93.4</v>
          </cell>
          <cell r="AFE11">
            <v>90.6</v>
          </cell>
          <cell r="AFF11">
            <v>45.6</v>
          </cell>
          <cell r="AFG11">
            <v>91.8</v>
          </cell>
          <cell r="AFH11">
            <v>62.5</v>
          </cell>
          <cell r="AFI11">
            <v>71.3</v>
          </cell>
          <cell r="AFJ11">
            <v>96.4</v>
          </cell>
          <cell r="AFK11">
            <v>93.2</v>
          </cell>
          <cell r="AFL11">
            <v>91.2</v>
          </cell>
          <cell r="AFM11">
            <v>76.5</v>
          </cell>
          <cell r="AFN11">
            <v>91.5</v>
          </cell>
          <cell r="AFO11">
            <v>94.7</v>
          </cell>
          <cell r="AFP11">
            <v>94.6</v>
          </cell>
          <cell r="AFQ11">
            <v>98</v>
          </cell>
          <cell r="AFR11">
            <v>86.2</v>
          </cell>
          <cell r="AFS11">
            <v>66.099999999999994</v>
          </cell>
          <cell r="AFT11">
            <v>93.5</v>
          </cell>
          <cell r="AFU11">
            <v>71.3</v>
          </cell>
          <cell r="AFV11">
            <v>93.6</v>
          </cell>
          <cell r="AFW11">
            <v>93.4</v>
          </cell>
          <cell r="AFX11">
            <v>96.4</v>
          </cell>
          <cell r="AFY11">
            <v>86</v>
          </cell>
          <cell r="AFZ11">
            <v>83.5</v>
          </cell>
          <cell r="AGA11">
            <v>84.2</v>
          </cell>
          <cell r="AGB11">
            <v>91.7</v>
          </cell>
          <cell r="AGC11">
            <v>75.3</v>
          </cell>
          <cell r="AGD11">
            <v>95.1</v>
          </cell>
          <cell r="AGE11">
            <v>93.4</v>
          </cell>
          <cell r="AGF11">
            <v>94.7</v>
          </cell>
          <cell r="AGG11">
            <v>68.7</v>
          </cell>
          <cell r="AGH11">
            <v>91.5</v>
          </cell>
          <cell r="AGI11">
            <v>83.8</v>
          </cell>
          <cell r="AGJ11">
            <v>64.3</v>
          </cell>
          <cell r="AGK11">
            <v>91.7</v>
          </cell>
          <cell r="AGL11">
            <v>35.700000000000003</v>
          </cell>
          <cell r="AGM11">
            <v>91.6</v>
          </cell>
          <cell r="AGN11">
            <v>95.1</v>
          </cell>
          <cell r="AGO11">
            <v>98.1</v>
          </cell>
          <cell r="AGP11">
            <v>96</v>
          </cell>
          <cell r="AGQ11">
            <v>90.3</v>
          </cell>
          <cell r="AGR11">
            <v>90.8</v>
          </cell>
          <cell r="AGS11">
            <v>89.1</v>
          </cell>
          <cell r="AGT11">
            <v>97.1</v>
          </cell>
          <cell r="AGU11">
            <v>96.2</v>
          </cell>
          <cell r="AGV11">
            <v>85</v>
          </cell>
          <cell r="AGW11">
            <v>95.1</v>
          </cell>
          <cell r="AGX11">
            <v>80</v>
          </cell>
          <cell r="AGY11">
            <v>84.6</v>
          </cell>
          <cell r="AGZ11">
            <v>31.7</v>
          </cell>
          <cell r="AHA11">
            <v>93</v>
          </cell>
          <cell r="AHB11">
            <v>60.4</v>
          </cell>
          <cell r="AHC11">
            <v>83.7</v>
          </cell>
          <cell r="AHD11">
            <v>95.7</v>
          </cell>
          <cell r="AHE11">
            <v>85.4</v>
          </cell>
          <cell r="AHF11">
            <v>63.4</v>
          </cell>
          <cell r="AHG11">
            <v>84.4</v>
          </cell>
          <cell r="AHH11">
            <v>89.2</v>
          </cell>
          <cell r="AHI11">
            <v>76.8</v>
          </cell>
          <cell r="AHJ11">
            <v>93.8</v>
          </cell>
          <cell r="AHK11">
            <v>15.9</v>
          </cell>
          <cell r="AHL11">
            <v>84</v>
          </cell>
          <cell r="AHM11">
            <v>92.3</v>
          </cell>
          <cell r="AHN11">
            <v>0</v>
          </cell>
          <cell r="AHO11">
            <v>88.9</v>
          </cell>
          <cell r="AHP11">
            <v>78.900000000000006</v>
          </cell>
          <cell r="AHQ11">
            <v>100</v>
          </cell>
          <cell r="AHR11">
            <v>92</v>
          </cell>
          <cell r="AHS11">
            <v>91.3</v>
          </cell>
          <cell r="AHT11">
            <v>94.1</v>
          </cell>
          <cell r="AHU11">
            <v>90</v>
          </cell>
          <cell r="AHV11">
            <v>93</v>
          </cell>
          <cell r="AHW11">
            <v>75.3</v>
          </cell>
          <cell r="AHX11">
            <v>95.1</v>
          </cell>
          <cell r="AHY11">
            <v>93</v>
          </cell>
          <cell r="AHZ11">
            <v>81</v>
          </cell>
          <cell r="AIA11">
            <v>94.2</v>
          </cell>
          <cell r="AIB11">
            <v>92.4</v>
          </cell>
          <cell r="AIC11">
            <v>92.8</v>
          </cell>
          <cell r="AID11">
            <v>93</v>
          </cell>
          <cell r="AIE11">
            <v>76</v>
          </cell>
          <cell r="AIF11">
            <v>73.900000000000006</v>
          </cell>
          <cell r="AIG11">
            <v>93.9</v>
          </cell>
          <cell r="AIH11">
            <v>93.8</v>
          </cell>
          <cell r="AII11">
            <v>93.4</v>
          </cell>
          <cell r="AIJ11">
            <v>50.2</v>
          </cell>
          <cell r="AIK11">
            <v>95.9</v>
          </cell>
          <cell r="AIL11">
            <v>90.7</v>
          </cell>
          <cell r="AIM11">
            <v>89.1</v>
          </cell>
          <cell r="AIN11">
            <v>95.5</v>
          </cell>
          <cell r="AIO11">
            <v>87.8</v>
          </cell>
          <cell r="AIP11">
            <v>92.7</v>
          </cell>
          <cell r="AIQ11">
            <v>94.7</v>
          </cell>
          <cell r="AIR11">
            <v>94.7</v>
          </cell>
          <cell r="AIS11">
            <v>94.1</v>
          </cell>
          <cell r="AIT11">
            <v>91.4</v>
          </cell>
          <cell r="AIU11">
            <v>87.5</v>
          </cell>
          <cell r="AIV11">
            <v>82.4</v>
          </cell>
          <cell r="AIX11">
            <v>84.856300663227699</v>
          </cell>
          <cell r="AIY11" t="str">
            <v>n/a</v>
          </cell>
          <cell r="AIZ11">
            <v>96.462785556374342</v>
          </cell>
          <cell r="AJA11">
            <v>93.29738058551618</v>
          </cell>
          <cell r="AJB11">
            <v>95.302137067059689</v>
          </cell>
          <cell r="AJC11">
            <v>56.584093872229452</v>
          </cell>
          <cell r="AJD11">
            <v>93.673630271974758</v>
          </cell>
          <cell r="AJE11" t="str">
            <v>n/a</v>
          </cell>
          <cell r="AJF11">
            <v>73.559322033898297</v>
          </cell>
          <cell r="AJG11">
            <v>97.923132012413447</v>
          </cell>
          <cell r="AJH11">
            <v>93.220338983050837</v>
          </cell>
          <cell r="AJI11">
            <v>48.64406779661018</v>
          </cell>
          <cell r="AJJ11">
            <v>80.084745762711862</v>
          </cell>
          <cell r="AJK11">
            <v>84.533898305084733</v>
          </cell>
          <cell r="AJL11">
            <v>94.915254237288124</v>
          </cell>
          <cell r="AJM11">
            <v>95.917880162329908</v>
          </cell>
          <cell r="AJN11">
            <v>93.220338983050837</v>
          </cell>
          <cell r="AJO11">
            <v>90.466101694915253</v>
          </cell>
          <cell r="AJP11">
            <v>68.813559322033882</v>
          </cell>
          <cell r="AJQ11" t="str">
            <v>n/a</v>
          </cell>
          <cell r="AJR11">
            <v>73.559322033898297</v>
          </cell>
          <cell r="AJS11" t="str">
            <v>n/a</v>
          </cell>
          <cell r="AJT11">
            <v>93.767085839256424</v>
          </cell>
          <cell r="AJU11" t="str">
            <v>n/a</v>
          </cell>
          <cell r="AJV11" t="str">
            <v>n/a</v>
          </cell>
          <cell r="AJW11">
            <v>67.86440677966101</v>
          </cell>
          <cell r="AJX11">
            <v>89.830508474576263</v>
          </cell>
          <cell r="AJY11">
            <v>94.915254237288124</v>
          </cell>
          <cell r="AJZ11">
            <v>66.440677966101703</v>
          </cell>
          <cell r="AKA11" t="str">
            <v>n/a</v>
          </cell>
          <cell r="AKB11">
            <v>92.34225035736165</v>
          </cell>
          <cell r="AKC11">
            <v>96.115025709388689</v>
          </cell>
          <cell r="AKD11">
            <v>71.186440677966104</v>
          </cell>
          <cell r="AKE11">
            <v>91.470749043192995</v>
          </cell>
          <cell r="AKF11">
            <v>88.983050847457619</v>
          </cell>
          <cell r="AKG11" t="str">
            <v>n/a</v>
          </cell>
          <cell r="AKH11">
            <v>91.820191599115688</v>
          </cell>
          <cell r="AKI11">
            <v>41.525423728813557</v>
          </cell>
          <cell r="AKJ11">
            <v>91.470749043192995</v>
          </cell>
          <cell r="AKK11">
            <v>87.329813837176985</v>
          </cell>
          <cell r="AKL11">
            <v>98.079096045197744</v>
          </cell>
          <cell r="AKM11" t="str">
            <v>n/a</v>
          </cell>
          <cell r="AKN11">
            <v>89.763603925066903</v>
          </cell>
          <cell r="AKO11">
            <v>99.275225548299417</v>
          </cell>
          <cell r="AKP11">
            <v>90.665317480394634</v>
          </cell>
          <cell r="AKQ11" t="str">
            <v>n/a</v>
          </cell>
          <cell r="AKR11">
            <v>94.915254237288124</v>
          </cell>
          <cell r="AKS11">
            <v>75.749674054758799</v>
          </cell>
          <cell r="AKT11">
            <v>94.915254237288124</v>
          </cell>
          <cell r="AKU11">
            <v>80.084745762711862</v>
          </cell>
          <cell r="AKV11">
            <v>83.963494132985659</v>
          </cell>
          <cell r="AKW11">
            <v>52.85053929121726</v>
          </cell>
          <cell r="AKX11">
            <v>93.383864053211937</v>
          </cell>
          <cell r="AKY11" t="str">
            <v>n/a</v>
          </cell>
          <cell r="AKZ11">
            <v>92.593957258658804</v>
          </cell>
          <cell r="ALA11">
            <v>96.949152542372872</v>
          </cell>
          <cell r="ALB11">
            <v>74.152542372881356</v>
          </cell>
          <cell r="ALC11">
            <v>72.765263027895656</v>
          </cell>
          <cell r="ALD11">
            <v>83.792372881355931</v>
          </cell>
          <cell r="ALE11">
            <v>97.406779661016941</v>
          </cell>
          <cell r="ALF11">
            <v>48.199152542372879</v>
          </cell>
          <cell r="ALG11">
            <v>93.741851368970018</v>
          </cell>
          <cell r="ALH11" t="str">
            <v>n/a</v>
          </cell>
          <cell r="ALI11">
            <v>64.942016057091877</v>
          </cell>
          <cell r="ALJ11">
            <v>92.376659027375524</v>
          </cell>
          <cell r="ALK11">
            <v>0</v>
          </cell>
          <cell r="ALL11" t="str">
            <v>n/a</v>
          </cell>
          <cell r="ALM11">
            <v>76.006355932203377</v>
          </cell>
          <cell r="ALN11">
            <v>100</v>
          </cell>
          <cell r="ALO11">
            <v>91.949152542372872</v>
          </cell>
          <cell r="ALP11">
            <v>88.725128960943252</v>
          </cell>
          <cell r="ALQ11">
            <v>93.983697761676794</v>
          </cell>
          <cell r="ALR11">
            <v>93.220338983050837</v>
          </cell>
          <cell r="ALS11">
            <v>94.440677966101688</v>
          </cell>
          <cell r="ALT11">
            <v>55.367231638418076</v>
          </cell>
          <cell r="ALU11">
            <v>91.396726725268309</v>
          </cell>
          <cell r="ALV11">
            <v>85.208012326656387</v>
          </cell>
          <cell r="ALW11" t="str">
            <v>n/a</v>
          </cell>
          <cell r="ALX11">
            <v>93.220338983050837</v>
          </cell>
          <cell r="ALY11">
            <v>94.157951676884238</v>
          </cell>
          <cell r="ALZ11">
            <v>91.355932203389827</v>
          </cell>
          <cell r="AMA11">
            <v>94.510785824345135</v>
          </cell>
          <cell r="AMB11">
            <v>36.577167535853974</v>
          </cell>
          <cell r="AMC11">
            <v>75.824345146379045</v>
          </cell>
          <cell r="AMD11">
            <v>92.915635117120544</v>
          </cell>
          <cell r="AME11">
            <v>93.687901811805958</v>
          </cell>
          <cell r="AMF11">
            <v>96.266895515983691</v>
          </cell>
          <cell r="AMG11">
            <v>49.614791987673335</v>
          </cell>
          <cell r="AMH11">
            <v>89.378531073446311</v>
          </cell>
          <cell r="AMI11" t="str">
            <v>n/a</v>
          </cell>
          <cell r="AMJ11">
            <v>84.412336760211161</v>
          </cell>
          <cell r="AMK11">
            <v>94.515330413254617</v>
          </cell>
          <cell r="AML11">
            <v>84.369114877589453</v>
          </cell>
          <cell r="AMM11">
            <v>89.576271186440678</v>
          </cell>
          <cell r="AMN11">
            <v>97.623434045689024</v>
          </cell>
          <cell r="AMO11">
            <v>94.501379582183674</v>
          </cell>
          <cell r="AMP11" t="str">
            <v>n/a</v>
          </cell>
          <cell r="AMQ11">
            <v>96.258394627438435</v>
          </cell>
          <cell r="AMR11">
            <v>92.488443759630201</v>
          </cell>
          <cell r="AMS11">
            <v>69.029275808936816</v>
          </cell>
          <cell r="AMY11">
            <v>89.9</v>
          </cell>
          <cell r="ANC11" t="str">
            <v>58</v>
          </cell>
          <cell r="ANE11">
            <v>89.896869341590786</v>
          </cell>
          <cell r="ANF11">
            <v>81.008105126852428</v>
          </cell>
          <cell r="ANG11">
            <v>97.274743449986843</v>
          </cell>
          <cell r="ANH11">
            <v>93.350627431982616</v>
          </cell>
          <cell r="ANI11">
            <v>90.575991559157842</v>
          </cell>
          <cell r="ANJ11">
            <v>45.58414464534075</v>
          </cell>
          <cell r="ANK11">
            <v>91.789131491194254</v>
          </cell>
          <cell r="ANL11">
            <v>62.488750715863546</v>
          </cell>
          <cell r="ANM11">
            <v>71.349095966620297</v>
          </cell>
          <cell r="ANN11">
            <v>96.351770621589822</v>
          </cell>
          <cell r="ANO11">
            <v>93.244585734154583</v>
          </cell>
          <cell r="ANP11">
            <v>91.168289290681514</v>
          </cell>
          <cell r="ANQ11">
            <v>76.47876953284792</v>
          </cell>
          <cell r="ANR11">
            <v>91.528638260209888</v>
          </cell>
          <cell r="ANS11">
            <v>94.696541289030861</v>
          </cell>
          <cell r="ANT11">
            <v>94.589136357574262</v>
          </cell>
          <cell r="ANU11">
            <v>98.046715209032158</v>
          </cell>
          <cell r="ANV11">
            <v>86.233714626323405</v>
          </cell>
          <cell r="ANW11">
            <v>66.063977746870648</v>
          </cell>
          <cell r="ANX11">
            <v>93.546592489568852</v>
          </cell>
          <cell r="ANY11">
            <v>71.349095966620311</v>
          </cell>
          <cell r="ANZ11">
            <v>93.626872766324539</v>
          </cell>
          <cell r="AOA11">
            <v>93.427251110413209</v>
          </cell>
          <cell r="AOB11">
            <v>96.431747189858413</v>
          </cell>
          <cell r="AOC11">
            <v>85.984807959773192</v>
          </cell>
          <cell r="AOD11">
            <v>83.4737789413401</v>
          </cell>
          <cell r="AOE11">
            <v>84.16831888260883</v>
          </cell>
          <cell r="AOF11">
            <v>91.706588368618981</v>
          </cell>
          <cell r="AOG11">
            <v>75.312934631432555</v>
          </cell>
          <cell r="AOH11">
            <v>95.132127955493743</v>
          </cell>
          <cell r="AOI11">
            <v>93.350627431982616</v>
          </cell>
          <cell r="AOJ11">
            <v>94.676514315860146</v>
          </cell>
          <cell r="AOK11">
            <v>68.706536856745487</v>
          </cell>
          <cell r="AOL11">
            <v>91.528638260209888</v>
          </cell>
          <cell r="AOM11">
            <v>83.806874627458768</v>
          </cell>
          <cell r="AON11">
            <v>64.302271673620766</v>
          </cell>
          <cell r="AOO11">
            <v>91.685311725222221</v>
          </cell>
          <cell r="AOP11">
            <v>35.674547983310163</v>
          </cell>
          <cell r="AOQ11">
            <v>91.63462325124766</v>
          </cell>
          <cell r="AOR11">
            <v>95.132127955493743</v>
          </cell>
          <cell r="AOS11">
            <v>98.08392270588584</v>
          </cell>
          <cell r="AOT11">
            <v>95.975497884177202</v>
          </cell>
          <cell r="AOU11">
            <v>90.2981783642593</v>
          </cell>
          <cell r="AOV11">
            <v>90.796679415855351</v>
          </cell>
          <cell r="AOW11">
            <v>89.126311796687332</v>
          </cell>
          <cell r="AOX11">
            <v>97.139134874386016</v>
          </cell>
          <cell r="AOY11">
            <v>96.189151599443676</v>
          </cell>
          <cell r="AOZ11">
            <v>85.011688811292288</v>
          </cell>
          <cell r="APA11">
            <v>95.132127955493743</v>
          </cell>
          <cell r="APB11">
            <v>80.031790184780448</v>
          </cell>
          <cell r="APC11">
            <v>84.561891515994432</v>
          </cell>
          <cell r="APD11">
            <v>31.710709318497905</v>
          </cell>
          <cell r="APE11">
            <v>93.018080667593878</v>
          </cell>
          <cell r="APF11">
            <v>60.448539638386649</v>
          </cell>
          <cell r="APG11">
            <v>83.657858136300419</v>
          </cell>
          <cell r="APH11">
            <v>95.682661103384334</v>
          </cell>
          <cell r="API11">
            <v>85.424767960035197</v>
          </cell>
          <cell r="APJ11">
            <v>63.421418636995838</v>
          </cell>
          <cell r="APK11">
            <v>84.419050483028244</v>
          </cell>
          <cell r="APL11">
            <v>89.22853845470955</v>
          </cell>
          <cell r="APM11">
            <v>76.837487964052642</v>
          </cell>
          <cell r="APN11">
            <v>93.839571869141935</v>
          </cell>
          <cell r="APO11">
            <v>15.855354659248974</v>
          </cell>
          <cell r="APP11">
            <v>83.983831710709325</v>
          </cell>
          <cell r="APQ11">
            <v>92.305021626950094</v>
          </cell>
          <cell r="APR11">
            <v>0</v>
          </cell>
          <cell r="APS11">
            <v>88.914341814611802</v>
          </cell>
          <cell r="APT11">
            <v>78.916424326716395</v>
          </cell>
          <cell r="APU11">
            <v>100</v>
          </cell>
          <cell r="APV11">
            <v>92.002781641168298</v>
          </cell>
          <cell r="APW11">
            <v>91.331186770057343</v>
          </cell>
          <cell r="APX11">
            <v>94.094700169719559</v>
          </cell>
          <cell r="APY11">
            <v>89.961903610086466</v>
          </cell>
          <cell r="APZ11">
            <v>92.960161563815802</v>
          </cell>
          <cell r="AQA11">
            <v>75.312934631432555</v>
          </cell>
          <cell r="AQB11">
            <v>95.132127955493743</v>
          </cell>
          <cell r="AQC11">
            <v>93.045897079276784</v>
          </cell>
          <cell r="AQD11">
            <v>80.975561295450035</v>
          </cell>
          <cell r="AQE11">
            <v>94.210305010188577</v>
          </cell>
          <cell r="AQF11">
            <v>92.429510684030859</v>
          </cell>
          <cell r="AQG11">
            <v>92.800458152663012</v>
          </cell>
          <cell r="AQH11">
            <v>92.977867811574043</v>
          </cell>
          <cell r="AQI11">
            <v>75.952263448337746</v>
          </cell>
          <cell r="AQJ11">
            <v>73.871538753319015</v>
          </cell>
          <cell r="AQK11">
            <v>93.853470321683346</v>
          </cell>
          <cell r="AQL11">
            <v>93.839571869141935</v>
          </cell>
          <cell r="AQM11">
            <v>93.370421882243861</v>
          </cell>
          <cell r="AQN11">
            <v>50.208623087621703</v>
          </cell>
          <cell r="AQO11">
            <v>95.866172152681202</v>
          </cell>
          <cell r="AQP11">
            <v>90.727862772369036</v>
          </cell>
          <cell r="AQQ11">
            <v>89.076263328697266</v>
          </cell>
          <cell r="AQR11">
            <v>95.549374130737135</v>
          </cell>
          <cell r="AQS11">
            <v>87.791685983619232</v>
          </cell>
          <cell r="AQT11">
            <v>92.729801491971173</v>
          </cell>
          <cell r="AQU11">
            <v>94.686752824615965</v>
          </cell>
          <cell r="AQV11">
            <v>94.69170143718128</v>
          </cell>
          <cell r="AQW11">
            <v>94.115759067080347</v>
          </cell>
          <cell r="AQX11">
            <v>91.392657516991633</v>
          </cell>
          <cell r="AQY11">
            <v>87.541798597342648</v>
          </cell>
          <cell r="AQZ11">
            <v>82.391217961454402</v>
          </cell>
          <cell r="ARB11">
            <v>84.613</v>
          </cell>
          <cell r="ARC11">
            <v>74.938000000000002</v>
          </cell>
          <cell r="ARD11">
            <v>81.471999999999994</v>
          </cell>
          <cell r="ARE11">
            <v>95.661000000000001</v>
          </cell>
          <cell r="ARF11">
            <v>93.805000000000007</v>
          </cell>
          <cell r="ARG11">
            <v>92.766000000000005</v>
          </cell>
          <cell r="ARH11">
            <v>92.888999999999996</v>
          </cell>
          <cell r="ARI11">
            <v>94.442999999999998</v>
          </cell>
          <cell r="ARJ11">
            <v>89.745000000000005</v>
          </cell>
          <cell r="ARK11">
            <v>92.259</v>
          </cell>
          <cell r="ARL11">
            <v>87.381</v>
          </cell>
          <cell r="ARM11">
            <v>94.694000000000003</v>
          </cell>
          <cell r="ARN11">
            <v>46.81</v>
          </cell>
          <cell r="ARO11">
            <v>90.724000000000004</v>
          </cell>
          <cell r="ARP11">
            <v>73.094999999999999</v>
          </cell>
          <cell r="ARQ11">
            <v>93.436999999999998</v>
          </cell>
          <cell r="ARR11">
            <v>68.207999999999998</v>
          </cell>
          <cell r="ARS11">
            <v>76.840999999999994</v>
          </cell>
          <cell r="ART11">
            <v>90.444000000000003</v>
          </cell>
          <cell r="ARU11" t="str">
            <v>.</v>
          </cell>
          <cell r="ARV11" t="str">
            <v>.</v>
          </cell>
          <cell r="ARW11" t="str">
            <v>.</v>
          </cell>
          <cell r="ARY11">
            <v>26.538</v>
          </cell>
          <cell r="ARZ11">
            <v>50.945999999999998</v>
          </cell>
          <cell r="ASA11">
            <v>34.460999999999999</v>
          </cell>
          <cell r="ASB11">
            <v>-1.333</v>
          </cell>
          <cell r="ASC11">
            <v>3.347</v>
          </cell>
          <cell r="ASD11">
            <v>5.9690000000000003</v>
          </cell>
          <cell r="ASE11">
            <v>5.6589999999999998</v>
          </cell>
          <cell r="ASF11">
            <v>1.7390000000000001</v>
          </cell>
          <cell r="ASG11">
            <v>13.59</v>
          </cell>
          <cell r="ASH11">
            <v>7.2480000000000002</v>
          </cell>
          <cell r="ASI11">
            <v>19.555</v>
          </cell>
          <cell r="ASJ11">
            <v>1.105</v>
          </cell>
          <cell r="ASK11">
            <v>121.908</v>
          </cell>
          <cell r="ASL11">
            <v>11.12</v>
          </cell>
          <cell r="ASM11">
            <v>55.595999999999997</v>
          </cell>
          <cell r="ASN11">
            <v>4.2759999999999998</v>
          </cell>
          <cell r="ASO11">
            <v>67.924000000000007</v>
          </cell>
          <cell r="ASP11">
            <v>46.145000000000003</v>
          </cell>
          <cell r="ASQ11">
            <v>11.827</v>
          </cell>
          <cell r="ASR11" t="str">
            <v>.</v>
          </cell>
          <cell r="ASS11" t="str">
            <v>.</v>
          </cell>
          <cell r="AST11" t="str">
            <v>.</v>
          </cell>
          <cell r="ASX11" t="str">
            <v>58</v>
          </cell>
          <cell r="ASY11" t="str">
            <v>=77</v>
          </cell>
          <cell r="ASZ11" t="str">
            <v>4</v>
          </cell>
          <cell r="ATA11" t="str">
            <v>=30</v>
          </cell>
          <cell r="ATB11" t="str">
            <v>55</v>
          </cell>
          <cell r="ATC11" t="str">
            <v>96</v>
          </cell>
          <cell r="ATD11" t="str">
            <v>44</v>
          </cell>
          <cell r="ATE11" t="str">
            <v>93</v>
          </cell>
          <cell r="ATF11" t="str">
            <v>=87</v>
          </cell>
          <cell r="ATG11" t="str">
            <v>=6</v>
          </cell>
          <cell r="ATH11" t="str">
            <v>34</v>
          </cell>
          <cell r="ATI11" t="str">
            <v>52</v>
          </cell>
          <cell r="ATJ11" t="str">
            <v>82</v>
          </cell>
          <cell r="ATK11" t="str">
            <v>=48</v>
          </cell>
          <cell r="ATL11" t="str">
            <v>=17</v>
          </cell>
          <cell r="ATM11" t="str">
            <v>21</v>
          </cell>
          <cell r="ATN11" t="str">
            <v>3</v>
          </cell>
          <cell r="ATO11" t="str">
            <v>65</v>
          </cell>
          <cell r="ATP11" t="str">
            <v>90</v>
          </cell>
          <cell r="ATQ11" t="str">
            <v>29</v>
          </cell>
          <cell r="ATR11" t="str">
            <v>=87</v>
          </cell>
          <cell r="ATS11" t="str">
            <v>28</v>
          </cell>
          <cell r="ATT11" t="str">
            <v>=30</v>
          </cell>
          <cell r="ATU11" t="str">
            <v>=6</v>
          </cell>
          <cell r="ATV11" t="str">
            <v>66</v>
          </cell>
          <cell r="ATW11" t="str">
            <v>75</v>
          </cell>
          <cell r="ATX11" t="str">
            <v>71</v>
          </cell>
          <cell r="ATY11" t="str">
            <v>=45</v>
          </cell>
          <cell r="ATZ11" t="str">
            <v>=84</v>
          </cell>
          <cell r="AUA11" t="str">
            <v>=13</v>
          </cell>
          <cell r="AUB11" t="str">
            <v>=30</v>
          </cell>
          <cell r="AUC11" t="str">
            <v>=17</v>
          </cell>
          <cell r="AUD11" t="str">
            <v>89</v>
          </cell>
          <cell r="AUE11" t="str">
            <v>=48</v>
          </cell>
          <cell r="AUF11" t="str">
            <v>73</v>
          </cell>
          <cell r="AUG11" t="str">
            <v>91</v>
          </cell>
          <cell r="AUH11" t="str">
            <v>=45</v>
          </cell>
          <cell r="AUI11" t="str">
            <v>97</v>
          </cell>
          <cell r="AUJ11" t="str">
            <v>47</v>
          </cell>
          <cell r="AUK11" t="str">
            <v>=13</v>
          </cell>
          <cell r="AUL11" t="str">
            <v>2</v>
          </cell>
          <cell r="AUM11" t="str">
            <v>9</v>
          </cell>
          <cell r="AUN11" t="str">
            <v>56</v>
          </cell>
          <cell r="AUO11" t="str">
            <v>53</v>
          </cell>
          <cell r="AUP11" t="str">
            <v>=60</v>
          </cell>
          <cell r="AUQ11" t="str">
            <v>5</v>
          </cell>
          <cell r="AUR11" t="str">
            <v>8</v>
          </cell>
          <cell r="AUS11" t="str">
            <v>68</v>
          </cell>
          <cell r="AUT11" t="str">
            <v>=13</v>
          </cell>
          <cell r="AUU11" t="str">
            <v>79</v>
          </cell>
          <cell r="AUV11" t="str">
            <v>69</v>
          </cell>
          <cell r="AUW11" t="str">
            <v>98</v>
          </cell>
          <cell r="AUX11" t="str">
            <v>=35</v>
          </cell>
          <cell r="AUY11" t="str">
            <v>94</v>
          </cell>
          <cell r="AUZ11" t="str">
            <v>74</v>
          </cell>
          <cell r="AVA11" t="str">
            <v>11</v>
          </cell>
          <cell r="AVB11" t="str">
            <v>67</v>
          </cell>
          <cell r="AVC11" t="str">
            <v>92</v>
          </cell>
          <cell r="AVD11" t="str">
            <v>70</v>
          </cell>
          <cell r="AVE11" t="str">
            <v>59</v>
          </cell>
          <cell r="AVF11" t="str">
            <v>81</v>
          </cell>
          <cell r="AVG11" t="str">
            <v>=26</v>
          </cell>
          <cell r="AVH11" t="str">
            <v>99</v>
          </cell>
          <cell r="AVI11" t="str">
            <v>72</v>
          </cell>
          <cell r="AVJ11" t="str">
            <v>42</v>
          </cell>
          <cell r="AVK11" t="str">
            <v>100</v>
          </cell>
          <cell r="AVL11" t="str">
            <v>62</v>
          </cell>
          <cell r="AVM11" t="str">
            <v>80</v>
          </cell>
          <cell r="AVN11" t="str">
            <v>1</v>
          </cell>
          <cell r="AVO11" t="str">
            <v>43</v>
          </cell>
          <cell r="AVP11" t="str">
            <v>51</v>
          </cell>
          <cell r="AVQ11" t="str">
            <v>=23</v>
          </cell>
          <cell r="AVR11" t="str">
            <v>57</v>
          </cell>
          <cell r="AVS11" t="str">
            <v>=35</v>
          </cell>
          <cell r="AVT11" t="str">
            <v>=84</v>
          </cell>
          <cell r="AVU11" t="str">
            <v>=13</v>
          </cell>
          <cell r="AVV11" t="str">
            <v>=35</v>
          </cell>
          <cell r="AVW11" t="str">
            <v>=77</v>
          </cell>
          <cell r="AVX11" t="str">
            <v>22</v>
          </cell>
          <cell r="AVY11" t="str">
            <v>41</v>
          </cell>
          <cell r="AVZ11" t="str">
            <v>39</v>
          </cell>
          <cell r="AWA11" t="str">
            <v>=35</v>
          </cell>
          <cell r="AWB11" t="str">
            <v>83</v>
          </cell>
          <cell r="AWC11" t="str">
            <v>86</v>
          </cell>
          <cell r="AWD11" t="str">
            <v>25</v>
          </cell>
          <cell r="AWE11" t="str">
            <v>=26</v>
          </cell>
          <cell r="AWF11" t="str">
            <v>=30</v>
          </cell>
          <cell r="AWG11" t="str">
            <v>95</v>
          </cell>
          <cell r="AWH11" t="str">
            <v>10</v>
          </cell>
          <cell r="AWI11" t="str">
            <v>54</v>
          </cell>
          <cell r="AWJ11" t="str">
            <v>=60</v>
          </cell>
          <cell r="AWK11" t="str">
            <v>12</v>
          </cell>
          <cell r="AWL11" t="str">
            <v>63</v>
          </cell>
          <cell r="AWM11" t="str">
            <v>40</v>
          </cell>
          <cell r="AWN11" t="str">
            <v>=17</v>
          </cell>
          <cell r="AWO11" t="str">
            <v>=17</v>
          </cell>
          <cell r="AWP11" t="str">
            <v>=23</v>
          </cell>
          <cell r="AWQ11" t="str">
            <v>50</v>
          </cell>
          <cell r="AWR11" t="str">
            <v>64</v>
          </cell>
          <cell r="AWS11" t="str">
            <v>76</v>
          </cell>
        </row>
        <row r="12">
          <cell r="W12" t="e">
            <v>#N/A</v>
          </cell>
          <cell r="X12" t="e">
            <v>#N/A</v>
          </cell>
          <cell r="Y12" t="e">
            <v>#N/A</v>
          </cell>
          <cell r="Z12" t="e">
            <v>#N/A</v>
          </cell>
          <cell r="AA12" t="e">
            <v>#N/A</v>
          </cell>
          <cell r="AB12" t="e">
            <v>#N/A</v>
          </cell>
          <cell r="AC12" t="e">
            <v>#N/A</v>
          </cell>
          <cell r="AD12" t="e">
            <v>#N/A</v>
          </cell>
          <cell r="AE12" t="e">
            <v>#N/A</v>
          </cell>
          <cell r="AF12" t="e">
            <v>#N/A</v>
          </cell>
          <cell r="AG12" t="e">
            <v>#N/A</v>
          </cell>
          <cell r="AH12" t="e">
            <v>#N/A</v>
          </cell>
          <cell r="AI12" t="e">
            <v>#N/A</v>
          </cell>
          <cell r="AJ12" t="e">
            <v>#N/A</v>
          </cell>
          <cell r="AK12" t="e">
            <v>#N/A</v>
          </cell>
          <cell r="AL12" t="e">
            <v>#N/A</v>
          </cell>
          <cell r="AM12" t="e">
            <v>#N/A</v>
          </cell>
          <cell r="AN12" t="e">
            <v>#N/A</v>
          </cell>
          <cell r="AO12" t="e">
            <v>#N/A</v>
          </cell>
          <cell r="AP12" t="e">
            <v>#N/A</v>
          </cell>
          <cell r="AQ12" t="e">
            <v>#N/A</v>
          </cell>
          <cell r="AR12" t="e">
            <v>#N/A</v>
          </cell>
          <cell r="AS12" t="e">
            <v>#N/A</v>
          </cell>
          <cell r="AT12" t="e">
            <v>#N/A</v>
          </cell>
          <cell r="AU12" t="e">
            <v>#N/A</v>
          </cell>
          <cell r="AV12" t="e">
            <v>#N/A</v>
          </cell>
          <cell r="AW12" t="e">
            <v>#N/A</v>
          </cell>
          <cell r="AX12" t="e">
            <v>#N/A</v>
          </cell>
          <cell r="AY12" t="e">
            <v>#N/A</v>
          </cell>
          <cell r="AZ12" t="e">
            <v>#N/A</v>
          </cell>
          <cell r="BA12" t="e">
            <v>#N/A</v>
          </cell>
          <cell r="BB12" t="e">
            <v>#N/A</v>
          </cell>
          <cell r="BC12" t="e">
            <v>#N/A</v>
          </cell>
          <cell r="BD12" t="e">
            <v>#N/A</v>
          </cell>
          <cell r="BE12" t="e">
            <v>#N/A</v>
          </cell>
          <cell r="BF12" t="e">
            <v>#N/A</v>
          </cell>
          <cell r="BG12" t="e">
            <v>#N/A</v>
          </cell>
          <cell r="BH12" t="e">
            <v>#N/A</v>
          </cell>
          <cell r="BI12" t="e">
            <v>#N/A</v>
          </cell>
          <cell r="BJ12" t="e">
            <v>#N/A</v>
          </cell>
          <cell r="BK12" t="e">
            <v>#N/A</v>
          </cell>
          <cell r="BL12" t="e">
            <v>#N/A</v>
          </cell>
          <cell r="BM12" t="e">
            <v>#N/A</v>
          </cell>
          <cell r="BN12" t="e">
            <v>#N/A</v>
          </cell>
          <cell r="BO12" t="e">
            <v>#N/A</v>
          </cell>
          <cell r="BP12" t="e">
            <v>#N/A</v>
          </cell>
          <cell r="BQ12" t="e">
            <v>#N/A</v>
          </cell>
          <cell r="BR12" t="e">
            <v>#N/A</v>
          </cell>
          <cell r="BS12" t="e">
            <v>#N/A</v>
          </cell>
          <cell r="BT12" t="e">
            <v>#N/A</v>
          </cell>
          <cell r="BU12" t="e">
            <v>#N/A</v>
          </cell>
          <cell r="BV12" t="e">
            <v>#N/A</v>
          </cell>
          <cell r="BW12" t="e">
            <v>#N/A</v>
          </cell>
          <cell r="BX12" t="e">
            <v>#N/A</v>
          </cell>
          <cell r="BY12" t="e">
            <v>#N/A</v>
          </cell>
          <cell r="BZ12" t="e">
            <v>#N/A</v>
          </cell>
          <cell r="CA12" t="e">
            <v>#N/A</v>
          </cell>
          <cell r="CB12" t="e">
            <v>#N/A</v>
          </cell>
          <cell r="CC12" t="e">
            <v>#N/A</v>
          </cell>
          <cell r="CD12" t="e">
            <v>#N/A</v>
          </cell>
          <cell r="CE12" t="e">
            <v>#N/A</v>
          </cell>
          <cell r="CF12" t="e">
            <v>#N/A</v>
          </cell>
          <cell r="CG12" t="e">
            <v>#N/A</v>
          </cell>
          <cell r="CH12" t="e">
            <v>#N/A</v>
          </cell>
          <cell r="CI12" t="e">
            <v>#N/A</v>
          </cell>
          <cell r="CJ12" t="e">
            <v>#N/A</v>
          </cell>
          <cell r="CK12" t="e">
            <v>#N/A</v>
          </cell>
          <cell r="CL12" t="e">
            <v>#N/A</v>
          </cell>
          <cell r="CM12" t="e">
            <v>#N/A</v>
          </cell>
          <cell r="CN12" t="e">
            <v>#N/A</v>
          </cell>
          <cell r="CO12" t="e">
            <v>#N/A</v>
          </cell>
          <cell r="CP12" t="e">
            <v>#N/A</v>
          </cell>
          <cell r="CQ12" t="e">
            <v>#N/A</v>
          </cell>
          <cell r="CR12" t="e">
            <v>#N/A</v>
          </cell>
          <cell r="CS12" t="e">
            <v>#N/A</v>
          </cell>
          <cell r="CT12" t="e">
            <v>#N/A</v>
          </cell>
          <cell r="CU12" t="e">
            <v>#N/A</v>
          </cell>
          <cell r="CV12" t="e">
            <v>#N/A</v>
          </cell>
          <cell r="CW12" t="e">
            <v>#N/A</v>
          </cell>
          <cell r="CX12" t="e">
            <v>#N/A</v>
          </cell>
          <cell r="CY12" t="e">
            <v>#N/A</v>
          </cell>
          <cell r="CZ12" t="e">
            <v>#N/A</v>
          </cell>
          <cell r="DA12" t="e">
            <v>#N/A</v>
          </cell>
          <cell r="DB12" t="e">
            <v>#N/A</v>
          </cell>
          <cell r="DC12" t="e">
            <v>#N/A</v>
          </cell>
          <cell r="DD12" t="e">
            <v>#N/A</v>
          </cell>
          <cell r="DE12" t="e">
            <v>#N/A</v>
          </cell>
          <cell r="DF12" t="e">
            <v>#N/A</v>
          </cell>
          <cell r="DG12" t="e">
            <v>#N/A</v>
          </cell>
          <cell r="DH12" t="e">
            <v>#N/A</v>
          </cell>
          <cell r="DI12" t="e">
            <v>#N/A</v>
          </cell>
          <cell r="DJ12" t="e">
            <v>#N/A</v>
          </cell>
          <cell r="DK12" t="e">
            <v>#N/A</v>
          </cell>
          <cell r="DL12" t="e">
            <v>#N/A</v>
          </cell>
          <cell r="DM12" t="e">
            <v>#N/A</v>
          </cell>
          <cell r="DN12" t="e">
            <v>#N/A</v>
          </cell>
          <cell r="DO12" t="e">
            <v>#N/A</v>
          </cell>
          <cell r="DP12" t="e">
            <v>#N/A</v>
          </cell>
          <cell r="DQ12" t="e">
            <v>#N/A</v>
          </cell>
          <cell r="DR12" t="e">
            <v>#N/A</v>
          </cell>
          <cell r="DT12" t="str">
            <v>n/a</v>
          </cell>
          <cell r="DU12" t="str">
            <v>n/a</v>
          </cell>
          <cell r="DV12" t="str">
            <v>n/a</v>
          </cell>
          <cell r="DW12" t="str">
            <v>n/a</v>
          </cell>
          <cell r="DX12" t="str">
            <v>n/a</v>
          </cell>
          <cell r="DY12" t="str">
            <v>n/a</v>
          </cell>
          <cell r="DZ12" t="str">
            <v>n/a</v>
          </cell>
          <cell r="EA12" t="str">
            <v>n/a</v>
          </cell>
          <cell r="EB12" t="str">
            <v>n/a</v>
          </cell>
          <cell r="EC12" t="str">
            <v>n/a</v>
          </cell>
          <cell r="ED12" t="str">
            <v>n/a</v>
          </cell>
          <cell r="EE12" t="str">
            <v>n/a</v>
          </cell>
          <cell r="EF12" t="str">
            <v>n/a</v>
          </cell>
          <cell r="EG12" t="str">
            <v>n/a</v>
          </cell>
          <cell r="EH12" t="str">
            <v>n/a</v>
          </cell>
          <cell r="EI12" t="str">
            <v>n/a</v>
          </cell>
          <cell r="EJ12" t="str">
            <v>n/a</v>
          </cell>
          <cell r="EK12" t="str">
            <v>n/a</v>
          </cell>
          <cell r="EL12" t="str">
            <v>n/a</v>
          </cell>
          <cell r="EM12" t="str">
            <v>n/a</v>
          </cell>
          <cell r="EN12" t="str">
            <v>n/a</v>
          </cell>
          <cell r="EO12" t="str">
            <v>n/a</v>
          </cell>
          <cell r="EP12" t="str">
            <v>n/a</v>
          </cell>
          <cell r="EQ12" t="str">
            <v>n/a</v>
          </cell>
          <cell r="ER12" t="str">
            <v>n/a</v>
          </cell>
          <cell r="ES12" t="str">
            <v>n/a</v>
          </cell>
          <cell r="ET12" t="str">
            <v>n/a</v>
          </cell>
          <cell r="EU12" t="str">
            <v>n/a</v>
          </cell>
          <cell r="EV12" t="str">
            <v>n/a</v>
          </cell>
          <cell r="EW12" t="str">
            <v>n/a</v>
          </cell>
          <cell r="EX12" t="str">
            <v>n/a</v>
          </cell>
          <cell r="EY12" t="str">
            <v>n/a</v>
          </cell>
          <cell r="EZ12" t="str">
            <v>n/a</v>
          </cell>
          <cell r="FA12" t="str">
            <v>n/a</v>
          </cell>
          <cell r="FB12" t="str">
            <v>n/a</v>
          </cell>
          <cell r="FC12" t="str">
            <v>n/a</v>
          </cell>
          <cell r="FD12" t="str">
            <v>n/a</v>
          </cell>
          <cell r="FE12" t="str">
            <v>n/a</v>
          </cell>
          <cell r="FF12" t="str">
            <v>n/a</v>
          </cell>
          <cell r="FG12" t="str">
            <v>n/a</v>
          </cell>
          <cell r="FH12" t="str">
            <v>n/a</v>
          </cell>
          <cell r="FI12" t="str">
            <v>n/a</v>
          </cell>
          <cell r="FJ12" t="str">
            <v>n/a</v>
          </cell>
          <cell r="FK12" t="str">
            <v>n/a</v>
          </cell>
          <cell r="FL12" t="str">
            <v>n/a</v>
          </cell>
          <cell r="FM12" t="str">
            <v>n/a</v>
          </cell>
          <cell r="FN12" t="str">
            <v>n/a</v>
          </cell>
          <cell r="FO12" t="str">
            <v>n/a</v>
          </cell>
          <cell r="FP12" t="str">
            <v>n/a</v>
          </cell>
          <cell r="FQ12" t="str">
            <v>n/a</v>
          </cell>
          <cell r="FR12" t="str">
            <v>n/a</v>
          </cell>
          <cell r="FS12" t="str">
            <v>n/a</v>
          </cell>
          <cell r="FT12" t="str">
            <v>n/a</v>
          </cell>
          <cell r="FU12" t="str">
            <v>n/a</v>
          </cell>
          <cell r="FV12" t="str">
            <v>n/a</v>
          </cell>
          <cell r="FW12" t="str">
            <v>n/a</v>
          </cell>
          <cell r="FX12" t="str">
            <v>n/a</v>
          </cell>
          <cell r="FY12" t="str">
            <v>n/a</v>
          </cell>
          <cell r="FZ12" t="str">
            <v>n/a</v>
          </cell>
          <cell r="GA12" t="str">
            <v>n/a</v>
          </cell>
          <cell r="GB12" t="str">
            <v>n/a</v>
          </cell>
          <cell r="GC12" t="str">
            <v>n/a</v>
          </cell>
          <cell r="GD12" t="str">
            <v>n/a</v>
          </cell>
          <cell r="GE12" t="str">
            <v>n/a</v>
          </cell>
          <cell r="GF12" t="str">
            <v>n/a</v>
          </cell>
          <cell r="GG12" t="str">
            <v>n/a</v>
          </cell>
          <cell r="GH12" t="str">
            <v>n/a</v>
          </cell>
          <cell r="GI12" t="str">
            <v>n/a</v>
          </cell>
          <cell r="GJ12" t="str">
            <v>n/a</v>
          </cell>
          <cell r="GK12" t="str">
            <v>n/a</v>
          </cell>
          <cell r="GL12" t="str">
            <v>n/a</v>
          </cell>
          <cell r="GM12" t="str">
            <v>n/a</v>
          </cell>
          <cell r="GN12" t="str">
            <v>n/a</v>
          </cell>
          <cell r="GO12" t="str">
            <v>n/a</v>
          </cell>
          <cell r="GP12" t="str">
            <v>n/a</v>
          </cell>
          <cell r="GQ12" t="str">
            <v>n/a</v>
          </cell>
          <cell r="GR12" t="str">
            <v>n/a</v>
          </cell>
          <cell r="GS12" t="str">
            <v>n/a</v>
          </cell>
          <cell r="GT12" t="str">
            <v>n/a</v>
          </cell>
          <cell r="GU12" t="str">
            <v>n/a</v>
          </cell>
          <cell r="GV12" t="str">
            <v>n/a</v>
          </cell>
          <cell r="GW12" t="str">
            <v>n/a</v>
          </cell>
          <cell r="GX12" t="str">
            <v>n/a</v>
          </cell>
          <cell r="GY12" t="str">
            <v>n/a</v>
          </cell>
          <cell r="GZ12" t="str">
            <v>n/a</v>
          </cell>
          <cell r="HA12" t="str">
            <v>n/a</v>
          </cell>
          <cell r="HB12" t="str">
            <v>n/a</v>
          </cell>
          <cell r="HC12" t="str">
            <v>n/a</v>
          </cell>
          <cell r="HD12" t="str">
            <v>n/a</v>
          </cell>
          <cell r="HE12" t="str">
            <v>n/a</v>
          </cell>
          <cell r="HF12" t="str">
            <v>n/a</v>
          </cell>
          <cell r="HG12" t="str">
            <v>n/a</v>
          </cell>
          <cell r="HH12" t="str">
            <v>n/a</v>
          </cell>
          <cell r="HI12" t="str">
            <v>n/a</v>
          </cell>
          <cell r="HJ12" t="str">
            <v>n/a</v>
          </cell>
          <cell r="HK12" t="str">
            <v>n/a</v>
          </cell>
          <cell r="HL12" t="str">
            <v>n/a</v>
          </cell>
          <cell r="HM12" t="str">
            <v>n/a</v>
          </cell>
          <cell r="HN12" t="str">
            <v>n/a</v>
          </cell>
          <cell r="HO12" t="str">
            <v>n/a</v>
          </cell>
          <cell r="HR12">
            <v>8645</v>
          </cell>
          <cell r="HS12" t="e">
            <v>#N/A</v>
          </cell>
          <cell r="HT12">
            <v>10538</v>
          </cell>
          <cell r="HU12">
            <v>8647</v>
          </cell>
          <cell r="HV12">
            <v>8648</v>
          </cell>
          <cell r="HW12">
            <v>8649</v>
          </cell>
          <cell r="HX12">
            <v>8650</v>
          </cell>
          <cell r="HY12" t="e">
            <v>#N/A</v>
          </cell>
          <cell r="HZ12">
            <v>8651</v>
          </cell>
          <cell r="IA12">
            <v>8652</v>
          </cell>
          <cell r="IB12">
            <v>8653</v>
          </cell>
          <cell r="IC12">
            <v>8654</v>
          </cell>
          <cell r="ID12">
            <v>8655</v>
          </cell>
          <cell r="IE12">
            <v>8656</v>
          </cell>
          <cell r="IF12">
            <v>8657</v>
          </cell>
          <cell r="IG12">
            <v>8658</v>
          </cell>
          <cell r="IH12">
            <v>8659</v>
          </cell>
          <cell r="II12">
            <v>8660</v>
          </cell>
          <cell r="IJ12">
            <v>8661</v>
          </cell>
          <cell r="IK12" t="e">
            <v>#N/A</v>
          </cell>
          <cell r="IL12">
            <v>8662</v>
          </cell>
          <cell r="IM12" t="e">
            <v>#N/A</v>
          </cell>
          <cell r="IN12">
            <v>8663</v>
          </cell>
          <cell r="IO12" t="e">
            <v>#N/A</v>
          </cell>
          <cell r="IP12" t="e">
            <v>#N/A</v>
          </cell>
          <cell r="IQ12">
            <v>8664</v>
          </cell>
          <cell r="IR12">
            <v>8665</v>
          </cell>
          <cell r="IS12">
            <v>8666</v>
          </cell>
          <cell r="IT12">
            <v>8667</v>
          </cell>
          <cell r="IU12" t="e">
            <v>#N/A</v>
          </cell>
          <cell r="IV12">
            <v>8668</v>
          </cell>
          <cell r="IW12">
            <v>8669</v>
          </cell>
          <cell r="IX12">
            <v>8670</v>
          </cell>
          <cell r="IY12">
            <v>8671</v>
          </cell>
          <cell r="IZ12">
            <v>8672</v>
          </cell>
          <cell r="JA12" t="e">
            <v>#N/A</v>
          </cell>
          <cell r="JB12">
            <v>8673</v>
          </cell>
          <cell r="JC12">
            <v>8674</v>
          </cell>
          <cell r="JD12">
            <v>8675</v>
          </cell>
          <cell r="JE12">
            <v>8676</v>
          </cell>
          <cell r="JF12">
            <v>8677</v>
          </cell>
          <cell r="JG12" t="e">
            <v>#N/A</v>
          </cell>
          <cell r="JH12">
            <v>8678</v>
          </cell>
          <cell r="JI12">
            <v>8679</v>
          </cell>
          <cell r="JJ12">
            <v>8680</v>
          </cell>
          <cell r="JK12" t="e">
            <v>#N/A</v>
          </cell>
          <cell r="JL12">
            <v>8681</v>
          </cell>
          <cell r="JM12">
            <v>8682</v>
          </cell>
          <cell r="JN12">
            <v>8683</v>
          </cell>
          <cell r="JO12">
            <v>8684</v>
          </cell>
          <cell r="JP12">
            <v>8685</v>
          </cell>
          <cell r="JQ12">
            <v>8686</v>
          </cell>
          <cell r="JR12">
            <v>8687</v>
          </cell>
          <cell r="JS12" t="e">
            <v>#N/A</v>
          </cell>
          <cell r="JT12">
            <v>8689</v>
          </cell>
          <cell r="JU12">
            <v>8690</v>
          </cell>
          <cell r="JV12">
            <v>8691</v>
          </cell>
          <cell r="JW12">
            <v>8692</v>
          </cell>
          <cell r="JX12">
            <v>8693</v>
          </cell>
          <cell r="JY12">
            <v>8694</v>
          </cell>
          <cell r="JZ12">
            <v>8695</v>
          </cell>
          <cell r="KA12">
            <v>8696</v>
          </cell>
          <cell r="KB12" t="e">
            <v>#N/A</v>
          </cell>
          <cell r="KC12">
            <v>8697</v>
          </cell>
          <cell r="KD12">
            <v>8698</v>
          </cell>
          <cell r="KE12">
            <v>8699</v>
          </cell>
          <cell r="KF12" t="e">
            <v>#N/A</v>
          </cell>
          <cell r="KG12">
            <v>8700</v>
          </cell>
          <cell r="KH12">
            <v>8701</v>
          </cell>
          <cell r="KI12">
            <v>8702</v>
          </cell>
          <cell r="KJ12">
            <v>8703</v>
          </cell>
          <cell r="KK12">
            <v>8704</v>
          </cell>
          <cell r="KL12">
            <v>8705</v>
          </cell>
          <cell r="KM12">
            <v>8706</v>
          </cell>
          <cell r="KN12">
            <v>8707</v>
          </cell>
          <cell r="KO12">
            <v>8708</v>
          </cell>
          <cell r="KP12">
            <v>8709</v>
          </cell>
          <cell r="KQ12" t="e">
            <v>#N/A</v>
          </cell>
          <cell r="KR12">
            <v>8710</v>
          </cell>
          <cell r="KS12">
            <v>8711</v>
          </cell>
          <cell r="KT12">
            <v>8712</v>
          </cell>
          <cell r="KU12">
            <v>8713</v>
          </cell>
          <cell r="KV12">
            <v>8714</v>
          </cell>
          <cell r="KW12">
            <v>8715</v>
          </cell>
          <cell r="KX12">
            <v>8716</v>
          </cell>
          <cell r="KY12">
            <v>8717</v>
          </cell>
          <cell r="KZ12">
            <v>8718</v>
          </cell>
          <cell r="LA12">
            <v>8719</v>
          </cell>
          <cell r="LB12">
            <v>8720</v>
          </cell>
          <cell r="LC12" t="e">
            <v>#N/A</v>
          </cell>
          <cell r="LD12">
            <v>8721</v>
          </cell>
          <cell r="LE12">
            <v>8722</v>
          </cell>
          <cell r="LF12">
            <v>8723</v>
          </cell>
          <cell r="LG12">
            <v>8724</v>
          </cell>
          <cell r="LH12">
            <v>8725</v>
          </cell>
          <cell r="LI12">
            <v>8726</v>
          </cell>
          <cell r="LJ12" t="e">
            <v>#N/A</v>
          </cell>
          <cell r="LK12">
            <v>8728</v>
          </cell>
          <cell r="LL12">
            <v>8729</v>
          </cell>
          <cell r="LM12">
            <v>8730</v>
          </cell>
          <cell r="LO12">
            <v>8.4337349397590522</v>
          </cell>
          <cell r="LP12" t="str">
            <v>n/a</v>
          </cell>
          <cell r="LQ12">
            <v>-1.2195121951219412</v>
          </cell>
          <cell r="LR12">
            <v>1.1235955056179803</v>
          </cell>
          <cell r="LS12">
            <v>-1.0638297872340274</v>
          </cell>
          <cell r="LT12">
            <v>38.709677419354826</v>
          </cell>
          <cell r="LU12">
            <v>2.1505376344086002</v>
          </cell>
          <cell r="LV12" t="str">
            <v>n/a</v>
          </cell>
          <cell r="LW12">
            <v>-5.8139534883720811</v>
          </cell>
          <cell r="LX12">
            <v>-1.1627906976744207</v>
          </cell>
          <cell r="LY12">
            <v>-1.1235955056179803</v>
          </cell>
          <cell r="LZ12">
            <v>20.3125</v>
          </cell>
          <cell r="MA12">
            <v>19.696969696969703</v>
          </cell>
          <cell r="MB12">
            <v>12.857142857142879</v>
          </cell>
          <cell r="MC12">
            <v>9.7222222222222321</v>
          </cell>
          <cell r="MD12">
            <v>2.1739130434782483</v>
          </cell>
          <cell r="ME12">
            <v>3.2608695652173836</v>
          </cell>
          <cell r="MF12">
            <v>1.2048192771084265</v>
          </cell>
          <cell r="MG12">
            <v>51.351351351351362</v>
          </cell>
          <cell r="MH12" t="str">
            <v>n/a</v>
          </cell>
          <cell r="MI12">
            <v>18.571428571428573</v>
          </cell>
          <cell r="MJ12" t="str">
            <v>n/a</v>
          </cell>
          <cell r="MK12">
            <v>0</v>
          </cell>
          <cell r="ML12" t="str">
            <v>n/a</v>
          </cell>
          <cell r="MM12" t="str">
            <v>n/a</v>
          </cell>
          <cell r="MN12">
            <v>29.577464788732399</v>
          </cell>
          <cell r="MO12">
            <v>12.857142857142879</v>
          </cell>
          <cell r="MP12">
            <v>0</v>
          </cell>
          <cell r="MQ12">
            <v>60.000000000000028</v>
          </cell>
          <cell r="MR12" t="str">
            <v>n/a</v>
          </cell>
          <cell r="MS12">
            <v>11.392405063291132</v>
          </cell>
          <cell r="MT12">
            <v>-4.3010752688172111</v>
          </cell>
          <cell r="MU12">
            <v>19.672131147540984</v>
          </cell>
          <cell r="MV12">
            <v>9.4117647058823639</v>
          </cell>
          <cell r="MW12">
            <v>14.084507042253524</v>
          </cell>
          <cell r="MX12" t="str">
            <v>n/a</v>
          </cell>
          <cell r="MY12">
            <v>4.5977011494252817</v>
          </cell>
          <cell r="MZ12">
            <v>32.203389830508478</v>
          </cell>
          <cell r="NA12">
            <v>-1.2987012987012991</v>
          </cell>
          <cell r="NB12">
            <v>16.250000000000007</v>
          </cell>
          <cell r="NC12">
            <v>-2.1276595744680771</v>
          </cell>
          <cell r="ND12" t="str">
            <v>n/a</v>
          </cell>
          <cell r="NE12">
            <v>10.344827586206895</v>
          </cell>
          <cell r="NF12">
            <v>1.1111111111111072</v>
          </cell>
          <cell r="NG12">
            <v>1.1111111111111072</v>
          </cell>
          <cell r="NH12" t="str">
            <v>n/a</v>
          </cell>
          <cell r="NI12">
            <v>2.2988505747126409</v>
          </cell>
          <cell r="NJ12">
            <v>9.7560975609756184</v>
          </cell>
          <cell r="NK12">
            <v>-1.0000000000000009</v>
          </cell>
          <cell r="NL12">
            <v>25.490196078431371</v>
          </cell>
          <cell r="NM12">
            <v>37.500000000000021</v>
          </cell>
          <cell r="NN12">
            <v>21.739130434782616</v>
          </cell>
          <cell r="NO12">
            <v>1.2820512820512775</v>
          </cell>
          <cell r="NP12" t="str">
            <v>n/a</v>
          </cell>
          <cell r="NQ12">
            <v>8.196721311475418</v>
          </cell>
          <cell r="NR12">
            <v>0</v>
          </cell>
          <cell r="NS12">
            <v>19.999999999999996</v>
          </cell>
          <cell r="NT12">
            <v>23.913043478260843</v>
          </cell>
          <cell r="NU12">
            <v>8.4507042253521227</v>
          </cell>
          <cell r="NV12">
            <v>-3.5714285714285587</v>
          </cell>
          <cell r="NW12">
            <v>11.267605633802823</v>
          </cell>
          <cell r="NX12">
            <v>5.7471264367816133</v>
          </cell>
          <cell r="NY12" t="str">
            <v>n/a</v>
          </cell>
          <cell r="NZ12">
            <v>27.419354838709676</v>
          </cell>
          <cell r="OA12">
            <v>0</v>
          </cell>
          <cell r="OB12">
            <v>121.21212121212119</v>
          </cell>
          <cell r="OC12" t="str">
            <v>n/a</v>
          </cell>
          <cell r="OD12">
            <v>11.940298507462677</v>
          </cell>
          <cell r="OE12">
            <v>-8.2352941176470509</v>
          </cell>
          <cell r="OF12">
            <v>5.6818181818181879</v>
          </cell>
          <cell r="OG12">
            <v>7.7777777777777724</v>
          </cell>
          <cell r="OH12">
            <v>0</v>
          </cell>
          <cell r="OI12">
            <v>3.488372093023262</v>
          </cell>
          <cell r="OJ12">
            <v>-1.0309278350515427</v>
          </cell>
          <cell r="OK12">
            <v>35.555555555555543</v>
          </cell>
          <cell r="OL12">
            <v>1.0101010101010166</v>
          </cell>
          <cell r="OM12">
            <v>2.898550724637694</v>
          </cell>
          <cell r="ON12" t="str">
            <v>n/a</v>
          </cell>
          <cell r="OO12">
            <v>3.2608695652173836</v>
          </cell>
          <cell r="OP12">
            <v>0</v>
          </cell>
          <cell r="OQ12">
            <v>1.0416666666666741</v>
          </cell>
          <cell r="OR12">
            <v>2.1052631578947434</v>
          </cell>
          <cell r="OS12">
            <v>13.432835820895516</v>
          </cell>
          <cell r="OT12">
            <v>20.684985778788025</v>
          </cell>
          <cell r="OU12">
            <v>1.0638297872340496</v>
          </cell>
          <cell r="OV12">
            <v>3.4090909090909172</v>
          </cell>
          <cell r="OW12">
            <v>-2.352941176470591</v>
          </cell>
          <cell r="OX12">
            <v>16.393442622950815</v>
          </cell>
          <cell r="OY12">
            <v>2.19780219780219</v>
          </cell>
          <cell r="OZ12" t="str">
            <v>n/a</v>
          </cell>
          <cell r="PA12">
            <v>3.296703296703285</v>
          </cell>
          <cell r="PB12">
            <v>0</v>
          </cell>
          <cell r="PC12">
            <v>22.413793103448288</v>
          </cell>
          <cell r="PD12">
            <v>1.1235955056179803</v>
          </cell>
          <cell r="PE12">
            <v>-7.2916666666666625</v>
          </cell>
          <cell r="PF12">
            <v>0</v>
          </cell>
          <cell r="PG12" t="str">
            <v>n/a</v>
          </cell>
          <cell r="PH12">
            <v>0</v>
          </cell>
          <cell r="PI12">
            <v>5.4794520547945202</v>
          </cell>
          <cell r="PJ12">
            <v>17.24137931034484</v>
          </cell>
          <cell r="PL12">
            <v>401</v>
          </cell>
          <cell r="PM12">
            <v>402</v>
          </cell>
          <cell r="PN12">
            <v>403</v>
          </cell>
          <cell r="PO12">
            <v>404</v>
          </cell>
          <cell r="PP12">
            <v>405</v>
          </cell>
          <cell r="PQ12">
            <v>406</v>
          </cell>
          <cell r="PR12">
            <v>407</v>
          </cell>
          <cell r="PS12">
            <v>408</v>
          </cell>
          <cell r="PT12">
            <v>409</v>
          </cell>
          <cell r="PU12">
            <v>410</v>
          </cell>
          <cell r="PV12">
            <v>411</v>
          </cell>
          <cell r="PW12">
            <v>412</v>
          </cell>
          <cell r="PX12">
            <v>413</v>
          </cell>
          <cell r="PY12">
            <v>414</v>
          </cell>
          <cell r="PZ12">
            <v>415</v>
          </cell>
          <cell r="QA12">
            <v>416</v>
          </cell>
          <cell r="QB12">
            <v>417</v>
          </cell>
          <cell r="QC12">
            <v>418</v>
          </cell>
          <cell r="QD12">
            <v>419</v>
          </cell>
          <cell r="QE12">
            <v>420</v>
          </cell>
          <cell r="QF12">
            <v>421</v>
          </cell>
          <cell r="QG12">
            <v>422</v>
          </cell>
          <cell r="QH12">
            <v>423</v>
          </cell>
          <cell r="QI12">
            <v>424</v>
          </cell>
          <cell r="QJ12">
            <v>425</v>
          </cell>
          <cell r="QK12">
            <v>426</v>
          </cell>
          <cell r="QL12">
            <v>427</v>
          </cell>
          <cell r="QM12">
            <v>428</v>
          </cell>
          <cell r="QN12">
            <v>429</v>
          </cell>
          <cell r="QO12">
            <v>430</v>
          </cell>
          <cell r="QP12">
            <v>431</v>
          </cell>
          <cell r="QQ12">
            <v>432</v>
          </cell>
          <cell r="QR12">
            <v>433</v>
          </cell>
          <cell r="QS12">
            <v>434</v>
          </cell>
          <cell r="QT12">
            <v>435</v>
          </cell>
          <cell r="QU12">
            <v>436</v>
          </cell>
          <cell r="QV12">
            <v>437</v>
          </cell>
          <cell r="QW12">
            <v>438</v>
          </cell>
          <cell r="QX12">
            <v>439</v>
          </cell>
          <cell r="QY12">
            <v>440</v>
          </cell>
          <cell r="QZ12">
            <v>441</v>
          </cell>
          <cell r="RA12">
            <v>442</v>
          </cell>
          <cell r="RB12">
            <v>443</v>
          </cell>
          <cell r="RC12">
            <v>444</v>
          </cell>
          <cell r="RD12">
            <v>445</v>
          </cell>
          <cell r="RE12">
            <v>446</v>
          </cell>
          <cell r="RF12">
            <v>447</v>
          </cell>
          <cell r="RG12">
            <v>448</v>
          </cell>
          <cell r="RH12">
            <v>449</v>
          </cell>
          <cell r="RI12">
            <v>450</v>
          </cell>
          <cell r="RJ12">
            <v>451</v>
          </cell>
          <cell r="RK12">
            <v>452</v>
          </cell>
          <cell r="RL12">
            <v>453</v>
          </cell>
          <cell r="RM12">
            <v>454</v>
          </cell>
          <cell r="RN12">
            <v>455</v>
          </cell>
          <cell r="RO12">
            <v>456</v>
          </cell>
          <cell r="RP12">
            <v>457</v>
          </cell>
          <cell r="RQ12">
            <v>458</v>
          </cell>
          <cell r="RR12">
            <v>459</v>
          </cell>
          <cell r="RS12">
            <v>460</v>
          </cell>
          <cell r="RT12">
            <v>461</v>
          </cell>
          <cell r="RU12">
            <v>462</v>
          </cell>
          <cell r="RV12">
            <v>463</v>
          </cell>
          <cell r="RW12">
            <v>464</v>
          </cell>
          <cell r="RX12">
            <v>465</v>
          </cell>
          <cell r="RY12">
            <v>466</v>
          </cell>
          <cell r="RZ12">
            <v>467</v>
          </cell>
          <cell r="SA12">
            <v>468</v>
          </cell>
          <cell r="SB12">
            <v>469</v>
          </cell>
          <cell r="SC12">
            <v>470</v>
          </cell>
          <cell r="SD12">
            <v>471</v>
          </cell>
          <cell r="SE12">
            <v>472</v>
          </cell>
          <cell r="SF12">
            <v>473</v>
          </cell>
          <cell r="SG12">
            <v>474</v>
          </cell>
          <cell r="SH12">
            <v>475</v>
          </cell>
          <cell r="SI12">
            <v>476</v>
          </cell>
          <cell r="SJ12">
            <v>477</v>
          </cell>
          <cell r="SK12">
            <v>478</v>
          </cell>
          <cell r="SL12">
            <v>479</v>
          </cell>
          <cell r="SM12">
            <v>480</v>
          </cell>
          <cell r="SN12">
            <v>481</v>
          </cell>
          <cell r="SO12">
            <v>482</v>
          </cell>
          <cell r="SP12">
            <v>483</v>
          </cell>
          <cell r="SQ12">
            <v>484</v>
          </cell>
          <cell r="SR12">
            <v>485</v>
          </cell>
          <cell r="SS12">
            <v>486</v>
          </cell>
          <cell r="ST12">
            <v>487</v>
          </cell>
          <cell r="SU12">
            <v>488</v>
          </cell>
          <cell r="SV12">
            <v>489</v>
          </cell>
          <cell r="SW12">
            <v>490</v>
          </cell>
          <cell r="SX12">
            <v>491</v>
          </cell>
          <cell r="SY12">
            <v>492</v>
          </cell>
          <cell r="SZ12">
            <v>493</v>
          </cell>
          <cell r="TA12">
            <v>494</v>
          </cell>
          <cell r="TB12">
            <v>495</v>
          </cell>
          <cell r="TC12">
            <v>496</v>
          </cell>
          <cell r="TD12">
            <v>497</v>
          </cell>
          <cell r="TE12">
            <v>498</v>
          </cell>
          <cell r="TF12">
            <v>499</v>
          </cell>
          <cell r="TG12">
            <v>500</v>
          </cell>
          <cell r="TI12">
            <v>9.7560975609756184</v>
          </cell>
          <cell r="TJ12">
            <v>15.703464173818272</v>
          </cell>
          <cell r="TK12">
            <v>-3.488372093023262</v>
          </cell>
          <cell r="TL12">
            <v>2.2988505747126409</v>
          </cell>
          <cell r="TM12">
            <v>0</v>
          </cell>
          <cell r="TN12">
            <v>24.285714285714288</v>
          </cell>
          <cell r="TO12">
            <v>2.1505376344086002</v>
          </cell>
          <cell r="TP12">
            <v>15.625</v>
          </cell>
          <cell r="TQ12">
            <v>-5.8139534883720811</v>
          </cell>
          <cell r="TR12">
            <v>-3.6144578313252906</v>
          </cell>
          <cell r="TS12">
            <v>-1.1235955056179803</v>
          </cell>
          <cell r="TT12">
            <v>11.428571428571432</v>
          </cell>
          <cell r="TU12">
            <v>17.391304347826097</v>
          </cell>
          <cell r="TV12">
            <v>-2.5641025641025661</v>
          </cell>
          <cell r="TW12">
            <v>0</v>
          </cell>
          <cell r="TX12">
            <v>-1.0869565217391353</v>
          </cell>
          <cell r="TY12">
            <v>-1.0526315789473717</v>
          </cell>
          <cell r="TZ12">
            <v>2.4691358024691246</v>
          </cell>
          <cell r="UA12">
            <v>51.351351351351362</v>
          </cell>
          <cell r="UB12">
            <v>1.098901098901095</v>
          </cell>
          <cell r="UC12">
            <v>18.571428571428573</v>
          </cell>
          <cell r="UD12">
            <v>-2.1052631578947323</v>
          </cell>
          <cell r="UE12">
            <v>1.0204081632652962</v>
          </cell>
          <cell r="UF12">
            <v>1.2345679012345512</v>
          </cell>
          <cell r="UG12">
            <v>10.95890410958904</v>
          </cell>
          <cell r="UH12">
            <v>19.178082191780831</v>
          </cell>
          <cell r="UI12">
            <v>12.820512820512819</v>
          </cell>
          <cell r="UJ12">
            <v>1.0309278350515427</v>
          </cell>
          <cell r="UK12">
            <v>42.553191489361723</v>
          </cell>
          <cell r="UL12">
            <v>0</v>
          </cell>
          <cell r="UM12">
            <v>4.6511627906976827</v>
          </cell>
          <cell r="UN12">
            <v>3.529411764705892</v>
          </cell>
          <cell r="UO12">
            <v>19.672131147540984</v>
          </cell>
          <cell r="UP12">
            <v>3.3333333333333437</v>
          </cell>
          <cell r="UQ12">
            <v>15.625</v>
          </cell>
          <cell r="UR12">
            <v>12.676056338028175</v>
          </cell>
          <cell r="US12">
            <v>4.5977011494252817</v>
          </cell>
          <cell r="UT12">
            <v>32.203389830508478</v>
          </cell>
          <cell r="UU12">
            <v>5.9701492537313383</v>
          </cell>
          <cell r="UV12">
            <v>6.6666666666666652</v>
          </cell>
          <cell r="UW12">
            <v>-4.1237113402061816</v>
          </cell>
          <cell r="UX12">
            <v>-1.0000000000000009</v>
          </cell>
          <cell r="UY12">
            <v>9.9999999999999858</v>
          </cell>
          <cell r="UZ12">
            <v>1.1111111111111072</v>
          </cell>
          <cell r="VA12">
            <v>5.6179775280898792</v>
          </cell>
          <cell r="VB12">
            <v>6.8965517241379448</v>
          </cell>
          <cell r="VC12">
            <v>-2.1978021978022011</v>
          </cell>
          <cell r="VD12">
            <v>1.1627906976744207</v>
          </cell>
          <cell r="VE12">
            <v>-1.0000000000000009</v>
          </cell>
          <cell r="VF12">
            <v>13.461538461538458</v>
          </cell>
          <cell r="VG12">
            <v>0</v>
          </cell>
          <cell r="VH12">
            <v>14.893617021276606</v>
          </cell>
          <cell r="VI12">
            <v>4.4943820224719211</v>
          </cell>
          <cell r="VJ12">
            <v>37.288135593220353</v>
          </cell>
          <cell r="VK12">
            <v>8.196721311475418</v>
          </cell>
          <cell r="VL12">
            <v>-1.0309278350515427</v>
          </cell>
          <cell r="VM12">
            <v>9.6385542168674796</v>
          </cell>
          <cell r="VN12">
            <v>5.3571428571428381</v>
          </cell>
          <cell r="VO12">
            <v>6.4935064935064846</v>
          </cell>
          <cell r="VP12">
            <v>-3.5714285714285587</v>
          </cell>
          <cell r="VQ12">
            <v>9.210526315789469</v>
          </cell>
          <cell r="VR12">
            <v>4.5977011494252817</v>
          </cell>
          <cell r="VS12">
            <v>50</v>
          </cell>
          <cell r="VT12">
            <v>16.901408450704224</v>
          </cell>
          <cell r="VU12">
            <v>6.0965552326081429</v>
          </cell>
          <cell r="VV12">
            <v>214.81481481481478</v>
          </cell>
          <cell r="VW12">
            <v>-5.0632911392405111</v>
          </cell>
          <cell r="VX12">
            <v>13.698630136986289</v>
          </cell>
          <cell r="VY12">
            <v>1.2048192771084265</v>
          </cell>
          <cell r="VZ12">
            <v>2.2727272727272707</v>
          </cell>
          <cell r="WA12">
            <v>10.22727272727273</v>
          </cell>
          <cell r="WB12">
            <v>6.0965552326081429</v>
          </cell>
          <cell r="WC12">
            <v>0</v>
          </cell>
          <cell r="WD12">
            <v>1.0526315789473717</v>
          </cell>
          <cell r="WE12">
            <v>25</v>
          </cell>
          <cell r="WF12">
            <v>1.0101010101010166</v>
          </cell>
          <cell r="WG12">
            <v>11.267605633802823</v>
          </cell>
          <cell r="WH12">
            <v>20.930232558139551</v>
          </cell>
          <cell r="WI12">
            <v>1.0526315789473717</v>
          </cell>
          <cell r="WJ12">
            <v>-3.7499999999999978</v>
          </cell>
          <cell r="WK12">
            <v>1.0309278350515427</v>
          </cell>
          <cell r="WL12">
            <v>1.0526315789473717</v>
          </cell>
          <cell r="WM12">
            <v>22.058823529411754</v>
          </cell>
          <cell r="WN12">
            <v>15.703464173818272</v>
          </cell>
          <cell r="WO12">
            <v>-1.0204081632653073</v>
          </cell>
          <cell r="WP12">
            <v>5.6179775280898792</v>
          </cell>
          <cell r="WQ12">
            <v>3.3333333333333437</v>
          </cell>
          <cell r="WR12">
            <v>19.354838709677423</v>
          </cell>
          <cell r="WS12">
            <v>1.1627906976744207</v>
          </cell>
          <cell r="WT12">
            <v>10.389610389610393</v>
          </cell>
          <cell r="WU12">
            <v>0</v>
          </cell>
          <cell r="WV12">
            <v>0</v>
          </cell>
          <cell r="WW12">
            <v>15.873015873015861</v>
          </cell>
          <cell r="WX12">
            <v>-1.1235955056179803</v>
          </cell>
          <cell r="WY12">
            <v>2.1739130434782483</v>
          </cell>
          <cell r="WZ12">
            <v>1.0638297872340496</v>
          </cell>
          <cell r="XA12">
            <v>1.098901098901095</v>
          </cell>
          <cell r="XB12">
            <v>14.492753623188426</v>
          </cell>
          <cell r="XC12">
            <v>7.4074074074073959</v>
          </cell>
          <cell r="XD12">
            <v>4.9180327868852514</v>
          </cell>
          <cell r="XF12">
            <v>0.15679442508710684</v>
          </cell>
          <cell r="XG12" t="str">
            <v>n/a</v>
          </cell>
          <cell r="XH12">
            <v>1.8604651162790984</v>
          </cell>
          <cell r="XI12">
            <v>1.0459770114942453</v>
          </cell>
          <cell r="XJ12">
            <v>-1</v>
          </cell>
          <cell r="XK12">
            <v>-0.37261904761904735</v>
          </cell>
          <cell r="XL12">
            <v>0</v>
          </cell>
          <cell r="XM12" t="str">
            <v>n/a</v>
          </cell>
          <cell r="XN12">
            <v>0</v>
          </cell>
          <cell r="XO12">
            <v>2.1084337349397444</v>
          </cell>
          <cell r="XP12">
            <v>0</v>
          </cell>
          <cell r="XQ12">
            <v>-0.4373626373626372</v>
          </cell>
          <cell r="XR12">
            <v>-0.11705685618729073</v>
          </cell>
          <cell r="XS12">
            <v>-1.1994301994301992</v>
          </cell>
          <cell r="XT12">
            <v>-1</v>
          </cell>
          <cell r="XU12">
            <v>-1.5000000000000051</v>
          </cell>
          <cell r="XV12">
            <v>-1.3228070175438613</v>
          </cell>
          <cell r="XW12">
            <v>1.0493827160493856</v>
          </cell>
          <cell r="XX12">
            <v>0</v>
          </cell>
          <cell r="XY12" t="str">
            <v>n/a</v>
          </cell>
          <cell r="XZ12">
            <v>0</v>
          </cell>
          <cell r="YA12" t="str">
            <v>n/a</v>
          </cell>
          <cell r="YB12" t="str">
            <v>+∞</v>
          </cell>
          <cell r="YC12" t="str">
            <v>n/a</v>
          </cell>
          <cell r="YD12" t="str">
            <v>n/a</v>
          </cell>
          <cell r="YE12">
            <v>-0.35159817351598155</v>
          </cell>
          <cell r="YF12">
            <v>-2.8490028490046303E-3</v>
          </cell>
          <cell r="YG12" t="str">
            <v>+∞</v>
          </cell>
          <cell r="YH12">
            <v>-0.29078014184397161</v>
          </cell>
          <cell r="YI12" t="str">
            <v>n/a</v>
          </cell>
          <cell r="YJ12">
            <v>-0.59173126614986982</v>
          </cell>
          <cell r="YK12">
            <v>-1.8205882352941185</v>
          </cell>
          <cell r="YL12">
            <v>0</v>
          </cell>
          <cell r="YM12">
            <v>-0.64583333333333259</v>
          </cell>
          <cell r="YN12">
            <v>0.10937499999999981</v>
          </cell>
          <cell r="YO12" t="str">
            <v>n/a</v>
          </cell>
          <cell r="YP12">
            <v>0</v>
          </cell>
          <cell r="YQ12">
            <v>0</v>
          </cell>
          <cell r="YR12">
            <v>-5.5970149253731289</v>
          </cell>
          <cell r="YS12">
            <v>-0.58974358974359009</v>
          </cell>
          <cell r="YT12">
            <v>0.93814432989691265</v>
          </cell>
          <cell r="YU12" t="str">
            <v>n/a</v>
          </cell>
          <cell r="YV12">
            <v>-3.3333333333334561E-2</v>
          </cell>
          <cell r="YW12">
            <v>0</v>
          </cell>
          <cell r="YX12">
            <v>4.056179775280909</v>
          </cell>
          <cell r="YY12" t="str">
            <v>n/a</v>
          </cell>
          <cell r="YZ12">
            <v>-1.9560439560439589</v>
          </cell>
          <cell r="ZA12">
            <v>-0.88081395348837199</v>
          </cell>
          <cell r="ZB12">
            <v>0</v>
          </cell>
          <cell r="ZC12">
            <v>-0.47189349112426043</v>
          </cell>
          <cell r="ZD12">
            <v>-1</v>
          </cell>
          <cell r="ZE12">
            <v>-0.31489361702127638</v>
          </cell>
          <cell r="ZF12">
            <v>2.5056179775281109</v>
          </cell>
          <cell r="ZG12" t="str">
            <v>n/a</v>
          </cell>
          <cell r="ZH12">
            <v>0</v>
          </cell>
          <cell r="ZI12" t="str">
            <v>-∞</v>
          </cell>
          <cell r="ZJ12">
            <v>-0.51807228915662595</v>
          </cell>
          <cell r="ZK12">
            <v>-0.77597402597402654</v>
          </cell>
          <cell r="ZL12">
            <v>-0.23160173160173358</v>
          </cell>
          <cell r="ZM12">
            <v>0</v>
          </cell>
          <cell r="ZN12">
            <v>-0.18256578947368507</v>
          </cell>
          <cell r="ZO12">
            <v>-0.20000000000000154</v>
          </cell>
          <cell r="ZP12" t="str">
            <v>n/a</v>
          </cell>
          <cell r="ZQ12">
            <v>-0.38359569179784592</v>
          </cell>
          <cell r="ZR12" t="str">
            <v>+∞</v>
          </cell>
          <cell r="ZS12">
            <v>0.77222222222222225</v>
          </cell>
          <cell r="ZT12" t="str">
            <v>n/a</v>
          </cell>
          <cell r="ZU12">
            <v>0.14726027397260263</v>
          </cell>
          <cell r="ZV12">
            <v>-1.1462994836488807</v>
          </cell>
          <cell r="ZW12">
            <v>-0.60000000000000075</v>
          </cell>
          <cell r="ZX12">
            <v>0.31493506493506623</v>
          </cell>
          <cell r="ZY12" t="str">
            <v>+∞</v>
          </cell>
          <cell r="ZZ12">
            <v>-1</v>
          </cell>
          <cell r="AAA12">
            <v>-2.0210526315789541</v>
          </cell>
          <cell r="AAB12">
            <v>-0.29687499999999978</v>
          </cell>
          <cell r="AAC12">
            <v>0</v>
          </cell>
          <cell r="AAD12">
            <v>2.8873239436619569</v>
          </cell>
          <cell r="AAE12" t="str">
            <v>n/a</v>
          </cell>
          <cell r="AAF12">
            <v>-0.67719298245613857</v>
          </cell>
          <cell r="AAG12" t="str">
            <v>-∞</v>
          </cell>
          <cell r="AAH12">
            <v>-1.0309278350526013E-2</v>
          </cell>
          <cell r="AAI12">
            <v>-0.5</v>
          </cell>
          <cell r="AAJ12">
            <v>0.64215686274509798</v>
          </cell>
          <cell r="AAK12">
            <v>-0.24082789605193677</v>
          </cell>
          <cell r="AAL12">
            <v>-1.9591836734693824</v>
          </cell>
          <cell r="AAM12">
            <v>0.64794007490636063</v>
          </cell>
          <cell r="AAN12">
            <v>-2.4166666666666696</v>
          </cell>
          <cell r="AAO12">
            <v>0.18064516129032318</v>
          </cell>
          <cell r="AAP12">
            <v>-0.47093023255813671</v>
          </cell>
          <cell r="AAQ12" t="str">
            <v>n/a</v>
          </cell>
          <cell r="AAR12">
            <v>-1</v>
          </cell>
          <cell r="AAS12">
            <v>0</v>
          </cell>
          <cell r="AAT12">
            <v>-0.29181929181929273</v>
          </cell>
          <cell r="AAU12">
            <v>-2</v>
          </cell>
          <cell r="AAV12">
            <v>-1.2981366459627315</v>
          </cell>
          <cell r="AAW12" t="str">
            <v>+∞</v>
          </cell>
          <cell r="AAX12" t="str">
            <v>n/a</v>
          </cell>
          <cell r="AAY12" t="str">
            <v>+∞</v>
          </cell>
          <cell r="AAZ12">
            <v>0.35185185185184981</v>
          </cell>
          <cell r="ABA12">
            <v>-0.71475409836065562</v>
          </cell>
          <cell r="AFA12">
            <v>92.9</v>
          </cell>
          <cell r="AFB12">
            <v>90.2</v>
          </cell>
          <cell r="AFC12">
            <v>98.9</v>
          </cell>
          <cell r="AFD12">
            <v>96.3</v>
          </cell>
          <cell r="AFE12">
            <v>97.4</v>
          </cell>
          <cell r="AFF12">
            <v>86.4</v>
          </cell>
          <cell r="AFG12">
            <v>96.4</v>
          </cell>
          <cell r="AFH12">
            <v>90.3</v>
          </cell>
          <cell r="AFI12">
            <v>100</v>
          </cell>
          <cell r="AFJ12">
            <v>99</v>
          </cell>
          <cell r="AFK12">
            <v>97.9</v>
          </cell>
          <cell r="AFL12">
            <v>92.2</v>
          </cell>
          <cell r="AFM12">
            <v>89.5</v>
          </cell>
          <cell r="AFN12">
            <v>98.5</v>
          </cell>
          <cell r="AFO12">
            <v>97.4</v>
          </cell>
          <cell r="AFP12">
            <v>97.9</v>
          </cell>
          <cell r="AFQ12">
            <v>97.8</v>
          </cell>
          <cell r="AFR12">
            <v>96.2</v>
          </cell>
          <cell r="AFS12">
            <v>74.099999999999994</v>
          </cell>
          <cell r="AFT12">
            <v>96.9</v>
          </cell>
          <cell r="AFU12">
            <v>88.9</v>
          </cell>
          <cell r="AFV12">
            <v>98.3</v>
          </cell>
          <cell r="AFW12">
            <v>96.9</v>
          </cell>
          <cell r="AFX12">
            <v>96.8</v>
          </cell>
          <cell r="AFY12">
            <v>92.4</v>
          </cell>
          <cell r="AFZ12">
            <v>88.7</v>
          </cell>
          <cell r="AGA12">
            <v>91.6</v>
          </cell>
          <cell r="AGB12">
            <v>96.9</v>
          </cell>
          <cell r="AGC12">
            <v>78.099999999999994</v>
          </cell>
          <cell r="AGD12">
            <v>97.4</v>
          </cell>
          <cell r="AGE12">
            <v>95.3</v>
          </cell>
          <cell r="AGF12">
            <v>95.8</v>
          </cell>
          <cell r="AGG12">
            <v>88.4</v>
          </cell>
          <cell r="AGH12">
            <v>95.9</v>
          </cell>
          <cell r="AGI12">
            <v>90.3</v>
          </cell>
          <cell r="AGJ12">
            <v>91.6</v>
          </cell>
          <cell r="AGK12">
            <v>95.3</v>
          </cell>
          <cell r="AGL12">
            <v>82.8</v>
          </cell>
          <cell r="AGM12">
            <v>94.7</v>
          </cell>
          <cell r="AGN12">
            <v>94.3</v>
          </cell>
          <cell r="AGO12">
            <v>99.2</v>
          </cell>
          <cell r="AGP12">
            <v>97.8</v>
          </cell>
          <cell r="AGQ12">
            <v>92.8</v>
          </cell>
          <cell r="AGR12">
            <v>96.9</v>
          </cell>
          <cell r="AGS12">
            <v>94.8</v>
          </cell>
          <cell r="AGT12">
            <v>94.2</v>
          </cell>
          <cell r="AGU12">
            <v>98.4</v>
          </cell>
          <cell r="AGV12">
            <v>96.8</v>
          </cell>
          <cell r="AGW12">
            <v>97.8</v>
          </cell>
          <cell r="AGX12">
            <v>91.3</v>
          </cell>
          <cell r="AGY12">
            <v>97.4</v>
          </cell>
          <cell r="AGZ12">
            <v>90.6</v>
          </cell>
          <cell r="AHA12">
            <v>95.3</v>
          </cell>
          <cell r="AHB12">
            <v>80.5</v>
          </cell>
          <cell r="AHC12">
            <v>93.6</v>
          </cell>
          <cell r="AHD12">
            <v>97.8</v>
          </cell>
          <cell r="AHE12">
            <v>93</v>
          </cell>
          <cell r="AHF12">
            <v>94.9</v>
          </cell>
          <cell r="AHG12">
            <v>94.4</v>
          </cell>
          <cell r="AHH12">
            <v>99</v>
          </cell>
          <cell r="AHI12">
            <v>93.2</v>
          </cell>
          <cell r="AHJ12">
            <v>95.3</v>
          </cell>
          <cell r="AHK12">
            <v>74.7</v>
          </cell>
          <cell r="AHL12">
            <v>89.7</v>
          </cell>
          <cell r="AHM12">
            <v>94.6</v>
          </cell>
          <cell r="AHN12">
            <v>0</v>
          </cell>
          <cell r="AHO12">
            <v>99.7</v>
          </cell>
          <cell r="AHP12">
            <v>91.2</v>
          </cell>
          <cell r="AHQ12">
            <v>96.8</v>
          </cell>
          <cell r="AHR12">
            <v>96.3</v>
          </cell>
          <cell r="AHS12">
            <v>92.7</v>
          </cell>
          <cell r="AHT12">
            <v>94.6</v>
          </cell>
          <cell r="AHU12">
            <v>97.4</v>
          </cell>
          <cell r="AHV12">
            <v>96.9</v>
          </cell>
          <cell r="AHW12">
            <v>86</v>
          </cell>
          <cell r="AHX12">
            <v>96.9</v>
          </cell>
          <cell r="AHY12">
            <v>92.3</v>
          </cell>
          <cell r="AHZ12">
            <v>87.9</v>
          </cell>
          <cell r="AIA12">
            <v>96.9</v>
          </cell>
          <cell r="AIB12">
            <v>99.1</v>
          </cell>
          <cell r="AIC12">
            <v>96.9</v>
          </cell>
          <cell r="AID12">
            <v>96.9</v>
          </cell>
          <cell r="AIE12">
            <v>87.4</v>
          </cell>
          <cell r="AIF12">
            <v>90.2</v>
          </cell>
          <cell r="AIG12">
            <v>97.8</v>
          </cell>
          <cell r="AIH12">
            <v>94.8</v>
          </cell>
          <cell r="AII12">
            <v>95.9</v>
          </cell>
          <cell r="AIJ12">
            <v>88.6</v>
          </cell>
          <cell r="AIK12">
            <v>96.8</v>
          </cell>
          <cell r="AIL12">
            <v>92.7</v>
          </cell>
          <cell r="AIM12">
            <v>97.4</v>
          </cell>
          <cell r="AIN12">
            <v>97.4</v>
          </cell>
          <cell r="AIO12">
            <v>90.2</v>
          </cell>
          <cell r="AIP12">
            <v>97.9</v>
          </cell>
          <cell r="AIQ12">
            <v>96.4</v>
          </cell>
          <cell r="AIR12">
            <v>96.9</v>
          </cell>
          <cell r="AIS12">
            <v>96.9</v>
          </cell>
          <cell r="AIT12">
            <v>90.8</v>
          </cell>
          <cell r="AIU12">
            <v>94</v>
          </cell>
          <cell r="AIV12">
            <v>95.1</v>
          </cell>
          <cell r="AIX12">
            <v>87.122934038550227</v>
          </cell>
          <cell r="AIY12" t="str">
            <v>n/a</v>
          </cell>
          <cell r="AIZ12">
            <v>94.580207024873886</v>
          </cell>
          <cell r="AJA12">
            <v>92.770122447463947</v>
          </cell>
          <cell r="AJB12">
            <v>94.459940113795497</v>
          </cell>
          <cell r="AJC12">
            <v>63.734330718454892</v>
          </cell>
          <cell r="AJD12">
            <v>91.976794804594846</v>
          </cell>
          <cell r="AJE12" t="str">
            <v>n/a</v>
          </cell>
          <cell r="AJF12">
            <v>98.129479354140372</v>
          </cell>
          <cell r="AJG12">
            <v>94.536388847969363</v>
          </cell>
          <cell r="AJH12">
            <v>94.506109995389266</v>
          </cell>
          <cell r="AJI12">
            <v>77.946416276507847</v>
          </cell>
          <cell r="AJJ12">
            <v>78.421922335444776</v>
          </cell>
          <cell r="AJK12">
            <v>83.705787465082409</v>
          </cell>
          <cell r="AJL12">
            <v>86.127558982833008</v>
          </cell>
          <cell r="AJM12">
            <v>91.958736963107555</v>
          </cell>
          <cell r="AJN12">
            <v>91.119047333948018</v>
          </cell>
          <cell r="AJO12">
            <v>92.707375909587128</v>
          </cell>
          <cell r="AJP12">
            <v>53.968454822214099</v>
          </cell>
          <cell r="AJQ12" t="str">
            <v>n/a</v>
          </cell>
          <cell r="AJR12">
            <v>79.291419128929448</v>
          </cell>
          <cell r="AJS12" t="str">
            <v>n/a</v>
          </cell>
          <cell r="AJT12">
            <v>93.638116221426614</v>
          </cell>
          <cell r="AJU12" t="str">
            <v>n/a</v>
          </cell>
          <cell r="AJV12" t="str">
            <v>n/a</v>
          </cell>
          <cell r="AJW12">
            <v>70.789097016691159</v>
          </cell>
          <cell r="AJX12">
            <v>83.705787465082409</v>
          </cell>
          <cell r="AJY12">
            <v>93.638116221426614</v>
          </cell>
          <cell r="AJZ12">
            <v>47.287248691820402</v>
          </cell>
          <cell r="AKA12" t="str">
            <v>n/a</v>
          </cell>
          <cell r="AKB12">
            <v>84.837318589222903</v>
          </cell>
          <cell r="AKC12">
            <v>96.960759055090136</v>
          </cell>
          <cell r="AKD12">
            <v>78.441110474014749</v>
          </cell>
          <cell r="AKE12">
            <v>86.367391903056998</v>
          </cell>
          <cell r="AKF12">
            <v>82.757630885838296</v>
          </cell>
          <cell r="AKG12" t="str">
            <v>n/a</v>
          </cell>
          <cell r="AKH12">
            <v>90.086325606131112</v>
          </cell>
          <cell r="AKI12">
            <v>68.760531954123849</v>
          </cell>
          <cell r="AKJ12">
            <v>94.641381752370464</v>
          </cell>
          <cell r="AKK12">
            <v>81.084756265491592</v>
          </cell>
          <cell r="AKL12">
            <v>95.281764006164408</v>
          </cell>
          <cell r="AKM12" t="str">
            <v>n/a</v>
          </cell>
          <cell r="AKN12">
            <v>85.646587337011752</v>
          </cell>
          <cell r="AKO12">
            <v>92.779766822730195</v>
          </cell>
          <cell r="AKP12">
            <v>92.779766822730195</v>
          </cell>
          <cell r="AKQ12" t="str">
            <v>n/a</v>
          </cell>
          <cell r="AKR12">
            <v>91.862220913778856</v>
          </cell>
          <cell r="AKS12">
            <v>86.101389793848355</v>
          </cell>
          <cell r="AKT12">
            <v>94.410630680253377</v>
          </cell>
          <cell r="AKU12">
            <v>73.946571192508941</v>
          </cell>
          <cell r="AKV12">
            <v>64.668824015422729</v>
          </cell>
          <cell r="AKW12">
            <v>76.844323638235949</v>
          </cell>
          <cell r="AKX12">
            <v>92.647713069084602</v>
          </cell>
          <cell r="AKY12" t="str">
            <v>n/a</v>
          </cell>
          <cell r="AKZ12">
            <v>87.306030493338326</v>
          </cell>
          <cell r="ALA12">
            <v>93.638116221426614</v>
          </cell>
          <cell r="ALB12">
            <v>78.187827044891222</v>
          </cell>
          <cell r="ALC12">
            <v>75.164944379916932</v>
          </cell>
          <cell r="ALD12">
            <v>87.109825020073615</v>
          </cell>
          <cell r="ALE12">
            <v>96.397096431522201</v>
          </cell>
          <cell r="ALF12">
            <v>84.933727952955962</v>
          </cell>
          <cell r="ALG12">
            <v>89.19837795230724</v>
          </cell>
          <cell r="ALH12" t="str">
            <v>n/a</v>
          </cell>
          <cell r="ALI12">
            <v>72.456268156821636</v>
          </cell>
          <cell r="ALJ12">
            <v>93.638116221426614</v>
          </cell>
          <cell r="ALK12">
            <v>0</v>
          </cell>
          <cell r="ALL12" t="str">
            <v>n/a</v>
          </cell>
          <cell r="ALM12">
            <v>84.414062981703992</v>
          </cell>
          <cell r="ALN12">
            <v>100</v>
          </cell>
          <cell r="ALO12">
            <v>89.248829523547229</v>
          </cell>
          <cell r="ALP12">
            <v>87.629670430551741</v>
          </cell>
          <cell r="ALQ12">
            <v>93.638116221426614</v>
          </cell>
          <cell r="ALR12">
            <v>90.943298341798339</v>
          </cell>
          <cell r="ALS12">
            <v>94.434522880010903</v>
          </cell>
          <cell r="ALT12">
            <v>66.170935463141475</v>
          </cell>
          <cell r="ALU12">
            <v>92.857798586248052</v>
          </cell>
          <cell r="ALV12">
            <v>91.398943877001173</v>
          </cell>
          <cell r="ALW12" t="str">
            <v>n/a</v>
          </cell>
          <cell r="ALX12">
            <v>91.119047333948018</v>
          </cell>
          <cell r="ALY12">
            <v>93.638116221426614</v>
          </cell>
          <cell r="ALZ12">
            <v>92.833413660148722</v>
          </cell>
          <cell r="AMA12">
            <v>92.01176999231761</v>
          </cell>
          <cell r="AMB12">
            <v>83.261056326738668</v>
          </cell>
          <cell r="AMC12">
            <v>77.658665626686741</v>
          </cell>
          <cell r="AMD12">
            <v>92.816292329057703</v>
          </cell>
          <cell r="AME12">
            <v>91.00454420269898</v>
          </cell>
          <cell r="AMF12">
            <v>95.455797301019004</v>
          </cell>
          <cell r="AMG12">
            <v>80.973944765250053</v>
          </cell>
          <cell r="AMH12">
            <v>91.94028224598317</v>
          </cell>
          <cell r="AMI12" t="str">
            <v>n/a</v>
          </cell>
          <cell r="AMJ12">
            <v>91.091365258261447</v>
          </cell>
          <cell r="AMK12">
            <v>93.638116221426614</v>
          </cell>
          <cell r="AML12">
            <v>76.323136971861075</v>
          </cell>
          <cell r="AMM12">
            <v>92.770122447463947</v>
          </cell>
          <cell r="AMN12">
            <v>99.271034150371804</v>
          </cell>
          <cell r="AMO12">
            <v>93.638116221426614</v>
          </cell>
          <cell r="AMP12" t="str">
            <v>n/a</v>
          </cell>
          <cell r="AMQ12">
            <v>93.638116221426614</v>
          </cell>
          <cell r="AMR12">
            <v>89.405160282649788</v>
          </cell>
          <cell r="AMS12">
            <v>80.318901414068506</v>
          </cell>
          <cell r="AMY12">
            <v>92.9</v>
          </cell>
          <cell r="ANC12" t="str">
            <v>67</v>
          </cell>
          <cell r="ANE12">
            <v>92.942873602071955</v>
          </cell>
          <cell r="ANF12">
            <v>90.247229394572315</v>
          </cell>
          <cell r="ANG12">
            <v>98.945930119070866</v>
          </cell>
          <cell r="ANH12">
            <v>96.322871162505805</v>
          </cell>
          <cell r="ANI12">
            <v>97.364825297677143</v>
          </cell>
          <cell r="ANJ12">
            <v>86.357324112545669</v>
          </cell>
          <cell r="ANK12">
            <v>96.39009400993622</v>
          </cell>
          <cell r="ANL12">
            <v>90.282793285184468</v>
          </cell>
          <cell r="ANM12">
            <v>100</v>
          </cell>
          <cell r="ANN12">
            <v>99.003078486109189</v>
          </cell>
          <cell r="ANO12">
            <v>97.874095015429432</v>
          </cell>
          <cell r="ANP12">
            <v>92.184824739968207</v>
          </cell>
          <cell r="ANQ12">
            <v>89.482215753337456</v>
          </cell>
          <cell r="ANR12">
            <v>98.527004909983646</v>
          </cell>
          <cell r="ANS12">
            <v>97.364825297677143</v>
          </cell>
          <cell r="ANT12">
            <v>97.857488394198384</v>
          </cell>
          <cell r="ANU12">
            <v>97.841930612202972</v>
          </cell>
          <cell r="ANV12">
            <v>96.24568937471534</v>
          </cell>
          <cell r="ANW12">
            <v>74.089822791755253</v>
          </cell>
          <cell r="ANX12">
            <v>96.866748320974366</v>
          </cell>
          <cell r="ANY12">
            <v>88.94732439140013</v>
          </cell>
          <cell r="ANZ12">
            <v>98.319035926728787</v>
          </cell>
          <cell r="AOA12">
            <v>96.902325247881706</v>
          </cell>
          <cell r="AOB12">
            <v>96.805257336196249</v>
          </cell>
          <cell r="AOC12">
            <v>92.397701475216522</v>
          </cell>
          <cell r="AOD12">
            <v>88.672358608371056</v>
          </cell>
          <cell r="AOE12">
            <v>91.553927236144688</v>
          </cell>
          <cell r="AOF12">
            <v>96.897557206131239</v>
          </cell>
          <cell r="AOG12">
            <v>78.077589178548138</v>
          </cell>
          <cell r="AOH12">
            <v>97.364825297677143</v>
          </cell>
          <cell r="AOI12">
            <v>95.25668553581886</v>
          </cell>
          <cell r="AOJ12">
            <v>95.765119243090567</v>
          </cell>
          <cell r="AOK12">
            <v>88.44843089506341</v>
          </cell>
          <cell r="AOL12">
            <v>95.853991801678703</v>
          </cell>
          <cell r="AOM12">
            <v>90.282793285184468</v>
          </cell>
          <cell r="AON12">
            <v>91.619402143880265</v>
          </cell>
          <cell r="AOO12">
            <v>95.280917027334482</v>
          </cell>
          <cell r="AOP12">
            <v>82.768637285488836</v>
          </cell>
          <cell r="AOQ12">
            <v>94.658854857082929</v>
          </cell>
          <cell r="AOR12">
            <v>94.343158305680276</v>
          </cell>
          <cell r="AOS12">
            <v>99.233897663860787</v>
          </cell>
          <cell r="AOT12">
            <v>97.818075346476675</v>
          </cell>
          <cell r="AOU12">
            <v>92.832324809681836</v>
          </cell>
          <cell r="AOV12">
            <v>96.86121413234433</v>
          </cell>
          <cell r="AOW12">
            <v>94.818476708915739</v>
          </cell>
          <cell r="AOX12">
            <v>94.23896289216313</v>
          </cell>
          <cell r="AOY12">
            <v>98.360979251082711</v>
          </cell>
          <cell r="AOZ12">
            <v>96.837790357212569</v>
          </cell>
          <cell r="APA12">
            <v>97.818075346476675</v>
          </cell>
          <cell r="APB12">
            <v>91.263382333068066</v>
          </cell>
          <cell r="APC12">
            <v>97.364825297677143</v>
          </cell>
          <cell r="APD12">
            <v>90.614292655981984</v>
          </cell>
          <cell r="APE12">
            <v>95.327746426668014</v>
          </cell>
          <cell r="APF12">
            <v>80.463976020406477</v>
          </cell>
          <cell r="APG12">
            <v>93.649660963254746</v>
          </cell>
          <cell r="APH12">
            <v>97.832093389223047</v>
          </cell>
          <cell r="API12">
            <v>92.996150128525031</v>
          </cell>
          <cell r="APJ12">
            <v>94.936700036251096</v>
          </cell>
          <cell r="APK12">
            <v>94.421643162615254</v>
          </cell>
          <cell r="APL12">
            <v>98.983575471961188</v>
          </cell>
          <cell r="APM12">
            <v>93.190153795576194</v>
          </cell>
          <cell r="APN12">
            <v>95.280917027334482</v>
          </cell>
          <cell r="APO12">
            <v>74.702322857700565</v>
          </cell>
          <cell r="APP12">
            <v>89.704261092614644</v>
          </cell>
          <cell r="APQ12">
            <v>94.601561340988468</v>
          </cell>
          <cell r="APR12">
            <v>0</v>
          </cell>
          <cell r="APS12">
            <v>99.659762253624152</v>
          </cell>
          <cell r="APT12">
            <v>91.155920519601381</v>
          </cell>
          <cell r="APU12">
            <v>96.818740901533133</v>
          </cell>
          <cell r="APV12">
            <v>96.334711550405487</v>
          </cell>
          <cell r="APW12">
            <v>92.729313434954662</v>
          </cell>
          <cell r="APX12">
            <v>94.601561340988468</v>
          </cell>
          <cell r="APY12">
            <v>97.364825297677143</v>
          </cell>
          <cell r="APZ12">
            <v>96.887719983151328</v>
          </cell>
          <cell r="AQA12">
            <v>86.033574077688854</v>
          </cell>
          <cell r="AQB12">
            <v>96.906996965556402</v>
          </cell>
          <cell r="AQC12">
            <v>92.257782494302134</v>
          </cell>
          <cell r="AQD12">
            <v>87.87819636931485</v>
          </cell>
          <cell r="AQE12">
            <v>96.887719983151328</v>
          </cell>
          <cell r="AQF12">
            <v>99.064512980675389</v>
          </cell>
          <cell r="AQG12">
            <v>96.897557206131239</v>
          </cell>
          <cell r="AQH12">
            <v>96.887719983151328</v>
          </cell>
          <cell r="AQI12">
            <v>87.366662456511008</v>
          </cell>
          <cell r="AQJ12">
            <v>90.247229394572315</v>
          </cell>
          <cell r="AQK12">
            <v>97.827325347472595</v>
          </cell>
          <cell r="AQL12">
            <v>94.818476708915739</v>
          </cell>
          <cell r="AQM12">
            <v>95.853991801678703</v>
          </cell>
          <cell r="AQN12">
            <v>88.592243708008795</v>
          </cell>
          <cell r="AQO12">
            <v>96.837790357212569</v>
          </cell>
          <cell r="AQP12">
            <v>92.655733881578115</v>
          </cell>
          <cell r="AQQ12">
            <v>97.364825297677143</v>
          </cell>
          <cell r="AQR12">
            <v>97.364825297677143</v>
          </cell>
          <cell r="AQS12">
            <v>90.170380078636967</v>
          </cell>
          <cell r="AQT12">
            <v>97.874095015429432</v>
          </cell>
          <cell r="AQU12">
            <v>96.379499104634689</v>
          </cell>
          <cell r="AQV12">
            <v>96.882644394698914</v>
          </cell>
          <cell r="AQW12">
            <v>96.866748320974366</v>
          </cell>
          <cell r="AQX12">
            <v>90.795984010727409</v>
          </cell>
          <cell r="AQY12">
            <v>94.007417528791734</v>
          </cell>
          <cell r="AQZ12">
            <v>95.135726697023713</v>
          </cell>
          <cell r="ARB12">
            <v>92.96</v>
          </cell>
          <cell r="ARC12">
            <v>90.45</v>
          </cell>
          <cell r="ARD12">
            <v>89.543000000000006</v>
          </cell>
          <cell r="ARE12">
            <v>96.352000000000004</v>
          </cell>
          <cell r="ARF12">
            <v>96.649000000000001</v>
          </cell>
          <cell r="ARG12">
            <v>96.462000000000003</v>
          </cell>
          <cell r="ARH12">
            <v>96.406999999999996</v>
          </cell>
          <cell r="ARI12">
            <v>96.259</v>
          </cell>
          <cell r="ARJ12">
            <v>95.263000000000005</v>
          </cell>
          <cell r="ARK12">
            <v>94.602000000000004</v>
          </cell>
          <cell r="ARL12">
            <v>91.816999999999993</v>
          </cell>
          <cell r="ARM12">
            <v>97.123999999999995</v>
          </cell>
          <cell r="ARN12">
            <v>69.936999999999998</v>
          </cell>
          <cell r="ARO12">
            <v>94.974000000000004</v>
          </cell>
          <cell r="ARP12">
            <v>90.247</v>
          </cell>
          <cell r="ARQ12">
            <v>96.533000000000001</v>
          </cell>
          <cell r="ARR12">
            <v>87.866</v>
          </cell>
          <cell r="ARS12">
            <v>88.067999999999998</v>
          </cell>
          <cell r="ART12">
            <v>95.896000000000001</v>
          </cell>
          <cell r="ARU12" t="str">
            <v>.</v>
          </cell>
          <cell r="ARV12" t="str">
            <v>.</v>
          </cell>
          <cell r="ARW12" t="str">
            <v>.</v>
          </cell>
          <cell r="ARY12">
            <v>9.7189999999999994</v>
          </cell>
          <cell r="ARZ12">
            <v>15.257</v>
          </cell>
          <cell r="ASA12">
            <v>17.257999999999999</v>
          </cell>
          <cell r="ASB12">
            <v>2.234</v>
          </cell>
          <cell r="ASC12">
            <v>1.58</v>
          </cell>
          <cell r="ASD12">
            <v>1.992</v>
          </cell>
          <cell r="ASE12">
            <v>2.113</v>
          </cell>
          <cell r="ASF12">
            <v>2.4409999999999998</v>
          </cell>
          <cell r="ASG12">
            <v>4.6369999999999996</v>
          </cell>
          <cell r="ASH12">
            <v>6.0970000000000004</v>
          </cell>
          <cell r="ASI12">
            <v>12.241</v>
          </cell>
          <cell r="ASJ12">
            <v>0.53200000000000003</v>
          </cell>
          <cell r="ASK12">
            <v>60.515000000000001</v>
          </cell>
          <cell r="ASL12">
            <v>5.2750000000000004</v>
          </cell>
          <cell r="ASM12">
            <v>15.702999999999999</v>
          </cell>
          <cell r="ASN12">
            <v>1.835</v>
          </cell>
          <cell r="ASO12">
            <v>20.957000000000001</v>
          </cell>
          <cell r="ASP12">
            <v>20.512</v>
          </cell>
          <cell r="ASQ12">
            <v>3.2410000000000001</v>
          </cell>
          <cell r="ASR12" t="str">
            <v>.</v>
          </cell>
          <cell r="ASS12" t="str">
            <v>.</v>
          </cell>
          <cell r="AST12" t="str">
            <v>.</v>
          </cell>
          <cell r="ASX12" t="str">
            <v>67</v>
          </cell>
          <cell r="ASY12" t="str">
            <v>=82</v>
          </cell>
          <cell r="ASZ12" t="str">
            <v>7</v>
          </cell>
          <cell r="ATA12" t="str">
            <v>=43</v>
          </cell>
          <cell r="ATB12" t="str">
            <v>=19</v>
          </cell>
          <cell r="ATC12" t="str">
            <v>93</v>
          </cell>
          <cell r="ATD12" t="str">
            <v>=41</v>
          </cell>
          <cell r="ATE12" t="str">
            <v>=80</v>
          </cell>
          <cell r="ATF12" t="str">
            <v>1</v>
          </cell>
          <cell r="ATG12" t="str">
            <v>=5</v>
          </cell>
          <cell r="ATH12" t="str">
            <v>=11</v>
          </cell>
          <cell r="ATI12" t="str">
            <v>73</v>
          </cell>
          <cell r="ATJ12" t="str">
            <v>86</v>
          </cell>
          <cell r="ATK12" t="str">
            <v>8</v>
          </cell>
          <cell r="ATL12" t="str">
            <v>=19</v>
          </cell>
          <cell r="ATM12" t="str">
            <v>=11</v>
          </cell>
          <cell r="ATN12" t="str">
            <v>=14</v>
          </cell>
          <cell r="ATO12" t="str">
            <v>45</v>
          </cell>
          <cell r="ATP12" t="str">
            <v>99</v>
          </cell>
          <cell r="ATQ12" t="str">
            <v>=26</v>
          </cell>
          <cell r="ATR12" t="str">
            <v>87</v>
          </cell>
          <cell r="ATS12" t="str">
            <v>10</v>
          </cell>
          <cell r="ATT12" t="str">
            <v>=26</v>
          </cell>
          <cell r="ATU12" t="str">
            <v>=37</v>
          </cell>
          <cell r="ATV12" t="str">
            <v>71</v>
          </cell>
          <cell r="ATW12" t="str">
            <v>88</v>
          </cell>
          <cell r="ATX12" t="str">
            <v>=74</v>
          </cell>
          <cell r="ATY12" t="str">
            <v>=26</v>
          </cell>
          <cell r="ATZ12" t="str">
            <v>97</v>
          </cell>
          <cell r="AUA12" t="str">
            <v>=19</v>
          </cell>
          <cell r="AUB12" t="str">
            <v>=49</v>
          </cell>
          <cell r="AUC12" t="str">
            <v>48</v>
          </cell>
          <cell r="AUD12" t="str">
            <v>90</v>
          </cell>
          <cell r="AUE12" t="str">
            <v>=46</v>
          </cell>
          <cell r="AUF12" t="str">
            <v>=80</v>
          </cell>
          <cell r="AUG12" t="str">
            <v>=74</v>
          </cell>
          <cell r="AUH12" t="str">
            <v>=49</v>
          </cell>
          <cell r="AUI12" t="str">
            <v>95</v>
          </cell>
          <cell r="AUJ12" t="str">
            <v>57</v>
          </cell>
          <cell r="AUK12" t="str">
            <v>61</v>
          </cell>
          <cell r="AUL12" t="str">
            <v>3</v>
          </cell>
          <cell r="AUM12" t="str">
            <v>=14</v>
          </cell>
          <cell r="AUN12" t="str">
            <v>68</v>
          </cell>
          <cell r="AUO12" t="str">
            <v>=26</v>
          </cell>
          <cell r="AUP12" t="str">
            <v>=55</v>
          </cell>
          <cell r="AUQ12" t="str">
            <v>62</v>
          </cell>
          <cell r="AUR12" t="str">
            <v>9</v>
          </cell>
          <cell r="AUS12" t="str">
            <v>=37</v>
          </cell>
          <cell r="AUT12" t="str">
            <v>=14</v>
          </cell>
          <cell r="AUU12" t="str">
            <v>76</v>
          </cell>
          <cell r="AUV12" t="str">
            <v>=19</v>
          </cell>
          <cell r="AUW12" t="str">
            <v>79</v>
          </cell>
          <cell r="AUX12" t="str">
            <v>=49</v>
          </cell>
          <cell r="AUY12" t="str">
            <v>96</v>
          </cell>
          <cell r="AUZ12" t="str">
            <v>64</v>
          </cell>
          <cell r="AVA12" t="str">
            <v>=14</v>
          </cell>
          <cell r="AVB12" t="str">
            <v>66</v>
          </cell>
          <cell r="AVC12" t="str">
            <v>54</v>
          </cell>
          <cell r="AVD12" t="str">
            <v>60</v>
          </cell>
          <cell r="AVE12" t="str">
            <v>=5</v>
          </cell>
          <cell r="AVF12" t="str">
            <v>65</v>
          </cell>
          <cell r="AVG12" t="str">
            <v>=49</v>
          </cell>
          <cell r="AVH12" t="str">
            <v>98</v>
          </cell>
          <cell r="AVI12" t="str">
            <v>85</v>
          </cell>
          <cell r="AVJ12" t="str">
            <v>=58</v>
          </cell>
          <cell r="AVK12" t="str">
            <v>100</v>
          </cell>
          <cell r="AVL12" t="str">
            <v>2</v>
          </cell>
          <cell r="AVM12" t="str">
            <v>77</v>
          </cell>
          <cell r="AVN12" t="str">
            <v>=37</v>
          </cell>
          <cell r="AVO12" t="str">
            <v>=43</v>
          </cell>
          <cell r="AVP12" t="str">
            <v>=69</v>
          </cell>
          <cell r="AVQ12" t="str">
            <v>=58</v>
          </cell>
          <cell r="AVR12" t="str">
            <v>=19</v>
          </cell>
          <cell r="AVS12" t="str">
            <v>=26</v>
          </cell>
          <cell r="AVT12" t="str">
            <v>94</v>
          </cell>
          <cell r="AVU12" t="str">
            <v>=26</v>
          </cell>
          <cell r="AVV12" t="str">
            <v>72</v>
          </cell>
          <cell r="AVW12" t="str">
            <v>91</v>
          </cell>
          <cell r="AVX12" t="str">
            <v>=26</v>
          </cell>
          <cell r="AVY12" t="str">
            <v>4</v>
          </cell>
          <cell r="AVZ12" t="str">
            <v>=26</v>
          </cell>
          <cell r="AWA12" t="str">
            <v>=26</v>
          </cell>
          <cell r="AWB12" t="str">
            <v>92</v>
          </cell>
          <cell r="AWC12" t="str">
            <v>=82</v>
          </cell>
          <cell r="AWD12" t="str">
            <v>=14</v>
          </cell>
          <cell r="AWE12" t="str">
            <v>=55</v>
          </cell>
          <cell r="AWF12" t="str">
            <v>=46</v>
          </cell>
          <cell r="AWG12" t="str">
            <v>89</v>
          </cell>
          <cell r="AWH12" t="str">
            <v>=37</v>
          </cell>
          <cell r="AWI12" t="str">
            <v>=69</v>
          </cell>
          <cell r="AWJ12" t="str">
            <v>=19</v>
          </cell>
          <cell r="AWK12" t="str">
            <v>=19</v>
          </cell>
          <cell r="AWL12" t="str">
            <v>=82</v>
          </cell>
          <cell r="AWM12" t="str">
            <v>=11</v>
          </cell>
          <cell r="AWN12" t="str">
            <v>=41</v>
          </cell>
          <cell r="AWO12" t="str">
            <v>=26</v>
          </cell>
          <cell r="AWP12" t="str">
            <v>=26</v>
          </cell>
          <cell r="AWQ12" t="str">
            <v>78</v>
          </cell>
          <cell r="AWR12" t="str">
            <v>63</v>
          </cell>
          <cell r="AWS12" t="str">
            <v>53</v>
          </cell>
        </row>
        <row r="13">
          <cell r="AFA13">
            <v>15.1</v>
          </cell>
          <cell r="AFB13">
            <v>19.100000000000001</v>
          </cell>
          <cell r="AFC13">
            <v>23.6</v>
          </cell>
          <cell r="AFD13">
            <v>36.200000000000003</v>
          </cell>
          <cell r="AFE13">
            <v>39.299999999999997</v>
          </cell>
          <cell r="AFF13">
            <v>27.3</v>
          </cell>
          <cell r="AFG13">
            <v>44.8</v>
          </cell>
          <cell r="AFH13">
            <v>15.5</v>
          </cell>
          <cell r="AFI13">
            <v>22</v>
          </cell>
          <cell r="AFJ13">
            <v>26.1</v>
          </cell>
          <cell r="AFK13">
            <v>45.4</v>
          </cell>
          <cell r="AFL13">
            <v>17.8</v>
          </cell>
          <cell r="AFM13">
            <v>29.7</v>
          </cell>
          <cell r="AFN13">
            <v>17.3</v>
          </cell>
          <cell r="AFO13">
            <v>45.2</v>
          </cell>
          <cell r="AFP13">
            <v>33.9</v>
          </cell>
          <cell r="AFQ13">
            <v>48.5</v>
          </cell>
          <cell r="AFR13">
            <v>22.7</v>
          </cell>
          <cell r="AFS13">
            <v>12.9</v>
          </cell>
          <cell r="AFT13">
            <v>18.899999999999999</v>
          </cell>
          <cell r="AFU13">
            <v>12.3</v>
          </cell>
          <cell r="AFV13">
            <v>39.4</v>
          </cell>
          <cell r="AFW13">
            <v>52.5</v>
          </cell>
          <cell r="AFX13">
            <v>26.8</v>
          </cell>
          <cell r="AFY13">
            <v>24.4</v>
          </cell>
          <cell r="AFZ13">
            <v>19.8</v>
          </cell>
          <cell r="AGA13">
            <v>17.8</v>
          </cell>
          <cell r="AGB13">
            <v>41.9</v>
          </cell>
          <cell r="AGC13">
            <v>20.399999999999999</v>
          </cell>
          <cell r="AGD13">
            <v>41.3</v>
          </cell>
          <cell r="AGE13">
            <v>37</v>
          </cell>
          <cell r="AGF13">
            <v>40.5</v>
          </cell>
          <cell r="AGG13">
            <v>19.899999999999999</v>
          </cell>
          <cell r="AGH13">
            <v>27.4</v>
          </cell>
          <cell r="AGI13">
            <v>19</v>
          </cell>
          <cell r="AGJ13">
            <v>17.100000000000001</v>
          </cell>
          <cell r="AGK13">
            <v>51.6</v>
          </cell>
          <cell r="AGL13">
            <v>22.7</v>
          </cell>
          <cell r="AGM13">
            <v>25.8</v>
          </cell>
          <cell r="AGN13">
            <v>24.8</v>
          </cell>
          <cell r="AGO13">
            <v>43.6</v>
          </cell>
          <cell r="AGP13">
            <v>39.1</v>
          </cell>
          <cell r="AGQ13">
            <v>35.700000000000003</v>
          </cell>
          <cell r="AGR13">
            <v>20.8</v>
          </cell>
          <cell r="AGS13">
            <v>47.2</v>
          </cell>
          <cell r="AGT13">
            <v>31.9</v>
          </cell>
          <cell r="AGU13">
            <v>32.1</v>
          </cell>
          <cell r="AGV13">
            <v>26.3</v>
          </cell>
          <cell r="AGW13">
            <v>35.9</v>
          </cell>
          <cell r="AGX13">
            <v>16.3</v>
          </cell>
          <cell r="AGY13">
            <v>20.2</v>
          </cell>
          <cell r="AGZ13">
            <v>15</v>
          </cell>
          <cell r="AHA13">
            <v>28.8</v>
          </cell>
          <cell r="AHB13">
            <v>16.899999999999999</v>
          </cell>
          <cell r="AHC13">
            <v>27.2</v>
          </cell>
          <cell r="AHD13">
            <v>28</v>
          </cell>
          <cell r="AHE13">
            <v>24</v>
          </cell>
          <cell r="AHF13">
            <v>14.8</v>
          </cell>
          <cell r="AHG13">
            <v>16.899999999999999</v>
          </cell>
          <cell r="AHH13">
            <v>20.9</v>
          </cell>
          <cell r="AHI13">
            <v>24.1</v>
          </cell>
          <cell r="AHJ13">
            <v>50.9</v>
          </cell>
          <cell r="AHK13">
            <v>18.2</v>
          </cell>
          <cell r="AHL13">
            <v>10.4</v>
          </cell>
          <cell r="AHM13">
            <v>28.3</v>
          </cell>
          <cell r="AHN13">
            <v>17.8</v>
          </cell>
          <cell r="AHO13">
            <v>27.2</v>
          </cell>
          <cell r="AHP13">
            <v>26.1</v>
          </cell>
          <cell r="AHQ13">
            <v>22.8</v>
          </cell>
          <cell r="AHR13">
            <v>36.9</v>
          </cell>
          <cell r="AHS13">
            <v>58.8</v>
          </cell>
          <cell r="AHT13">
            <v>43.3</v>
          </cell>
          <cell r="AHU13">
            <v>55.2</v>
          </cell>
          <cell r="AHV13">
            <v>34.200000000000003</v>
          </cell>
          <cell r="AHW13">
            <v>15.1</v>
          </cell>
          <cell r="AHX13">
            <v>30.7</v>
          </cell>
          <cell r="AHY13">
            <v>14.6</v>
          </cell>
          <cell r="AHZ13">
            <v>16.8</v>
          </cell>
          <cell r="AIA13">
            <v>89.1</v>
          </cell>
          <cell r="AIB13">
            <v>27.6</v>
          </cell>
          <cell r="AIC13">
            <v>55.9</v>
          </cell>
          <cell r="AID13">
            <v>70</v>
          </cell>
          <cell r="AIE13">
            <v>27.7</v>
          </cell>
          <cell r="AIF13">
            <v>16.8</v>
          </cell>
          <cell r="AIG13">
            <v>53.7</v>
          </cell>
          <cell r="AIH13">
            <v>55.3</v>
          </cell>
          <cell r="AII13">
            <v>60.5</v>
          </cell>
          <cell r="AIJ13">
            <v>20.6</v>
          </cell>
          <cell r="AIK13">
            <v>37.200000000000003</v>
          </cell>
          <cell r="AIL13">
            <v>22.5</v>
          </cell>
          <cell r="AIM13">
            <v>29.9</v>
          </cell>
          <cell r="AIN13">
            <v>36.5</v>
          </cell>
          <cell r="AIO13">
            <v>17.2</v>
          </cell>
          <cell r="AIP13">
            <v>33.299999999999997</v>
          </cell>
          <cell r="AIQ13">
            <v>41.8</v>
          </cell>
          <cell r="AIR13">
            <v>39.5</v>
          </cell>
          <cell r="AIS13">
            <v>34</v>
          </cell>
          <cell r="AIT13">
            <v>5.3</v>
          </cell>
          <cell r="AIU13">
            <v>36.5</v>
          </cell>
          <cell r="AIV13">
            <v>15.5</v>
          </cell>
          <cell r="AIX13">
            <v>21.515980172219987</v>
          </cell>
          <cell r="AIY13" t="str">
            <v>n/a</v>
          </cell>
          <cell r="AIZ13">
            <v>27.52970176178448</v>
          </cell>
          <cell r="AJA13">
            <v>39.589189052691758</v>
          </cell>
          <cell r="AJB13">
            <v>43.516107353641559</v>
          </cell>
          <cell r="AJC13">
            <v>26.303931900272651</v>
          </cell>
          <cell r="AJD13">
            <v>47.055311513604849</v>
          </cell>
          <cell r="AJE13" t="str">
            <v>n/a</v>
          </cell>
          <cell r="AJF13">
            <v>25.152849981448178</v>
          </cell>
          <cell r="AJG13">
            <v>29.285441802268444</v>
          </cell>
          <cell r="AJH13">
            <v>47.383402450917089</v>
          </cell>
          <cell r="AJI13">
            <v>19.243431706689964</v>
          </cell>
          <cell r="AJJ13">
            <v>32.481557331401817</v>
          </cell>
          <cell r="AJK13">
            <v>18.173020600803426</v>
          </cell>
          <cell r="AJL13">
            <v>46.628667082723865</v>
          </cell>
          <cell r="AJM13">
            <v>37.988659014448515</v>
          </cell>
          <cell r="AJN13">
            <v>49.742061984407734</v>
          </cell>
          <cell r="AJO13">
            <v>28.423374937497833</v>
          </cell>
          <cell r="AJP13">
            <v>14.720647160597734</v>
          </cell>
          <cell r="AJQ13" t="str">
            <v>n/a</v>
          </cell>
          <cell r="AJR13">
            <v>12.825741719134836</v>
          </cell>
          <cell r="AJS13" t="str">
            <v>n/a</v>
          </cell>
          <cell r="AJT13">
            <v>57.976339864541622</v>
          </cell>
          <cell r="AJU13" t="str">
            <v>n/a</v>
          </cell>
          <cell r="AJV13" t="str">
            <v>n/a</v>
          </cell>
          <cell r="AJW13">
            <v>24.837346348152096</v>
          </cell>
          <cell r="AJX13">
            <v>23.320942556946061</v>
          </cell>
          <cell r="AJY13">
            <v>44.067518449364201</v>
          </cell>
          <cell r="AJZ13">
            <v>21.333630296011446</v>
          </cell>
          <cell r="AKA13" t="str">
            <v>n/a</v>
          </cell>
          <cell r="AKB13">
            <v>40.986029169315792</v>
          </cell>
          <cell r="AKC13">
            <v>39.953471311321692</v>
          </cell>
          <cell r="AKD13">
            <v>25.469003050616607</v>
          </cell>
          <cell r="AKE13">
            <v>32.311732547660775</v>
          </cell>
          <cell r="AKF13">
            <v>26.72498357315434</v>
          </cell>
          <cell r="AKG13" t="str">
            <v>n/a</v>
          </cell>
          <cell r="AKH13">
            <v>51.382653327447713</v>
          </cell>
          <cell r="AKI13">
            <v>27.618516097594235</v>
          </cell>
          <cell r="AKJ13">
            <v>30.55989485523973</v>
          </cell>
          <cell r="AKK13">
            <v>28.924910348582912</v>
          </cell>
          <cell r="AKL13">
            <v>39.771140243118232</v>
          </cell>
          <cell r="AKM13" t="str">
            <v>n/a</v>
          </cell>
          <cell r="AKN13">
            <v>35.21479317869769</v>
          </cell>
          <cell r="AKO13">
            <v>27.848212658429805</v>
          </cell>
          <cell r="AKP13">
            <v>52.910392332585545</v>
          </cell>
          <cell r="AKQ13" t="str">
            <v>n/a</v>
          </cell>
          <cell r="AKR13">
            <v>35.507352336527532</v>
          </cell>
          <cell r="AKS13">
            <v>32.036972876801741</v>
          </cell>
          <cell r="AKT13">
            <v>36.457000392098024</v>
          </cell>
          <cell r="AKU13">
            <v>17.797126196259402</v>
          </cell>
          <cell r="AKV13">
            <v>23.951362768350961</v>
          </cell>
          <cell r="AKW13">
            <v>11.187100366949327</v>
          </cell>
          <cell r="AKX13">
            <v>31.242663323356918</v>
          </cell>
          <cell r="AKY13" t="str">
            <v>n/a</v>
          </cell>
          <cell r="AKZ13">
            <v>31.958581324268771</v>
          </cell>
          <cell r="ALA13">
            <v>35.914764016330778</v>
          </cell>
          <cell r="ALB13">
            <v>26.404777404605273</v>
          </cell>
          <cell r="ALC13">
            <v>23.034456196471865</v>
          </cell>
          <cell r="ALD13">
            <v>21.050687984803385</v>
          </cell>
          <cell r="ALE13">
            <v>29.45162763081888</v>
          </cell>
          <cell r="ALF13">
            <v>23.157829928749578</v>
          </cell>
          <cell r="ALG13">
            <v>55.687416307871345</v>
          </cell>
          <cell r="ALH13" t="str">
            <v>n/a</v>
          </cell>
          <cell r="ALI13">
            <v>19.173139671491082</v>
          </cell>
          <cell r="ALJ13">
            <v>30.614837731722748</v>
          </cell>
          <cell r="ALK13">
            <v>24.46669421418321</v>
          </cell>
          <cell r="ALL13" t="str">
            <v>n/a</v>
          </cell>
          <cell r="ALM13">
            <v>28.301546138966138</v>
          </cell>
          <cell r="ALN13">
            <v>27.469006088401525</v>
          </cell>
          <cell r="ALO13">
            <v>38.760781453404654</v>
          </cell>
          <cell r="ALP13">
            <v>44.6624907229047</v>
          </cell>
          <cell r="ALQ13">
            <v>41.846438960078778</v>
          </cell>
          <cell r="ALR13">
            <v>60.004472697279262</v>
          </cell>
          <cell r="ALS13">
            <v>37.758734949070274</v>
          </cell>
          <cell r="ALT13">
            <v>17.843211889104829</v>
          </cell>
          <cell r="ALU13">
            <v>30.309203145556172</v>
          </cell>
          <cell r="ALV13">
            <v>10.596656996710285</v>
          </cell>
          <cell r="ALW13" t="str">
            <v>n/a</v>
          </cell>
          <cell r="ALX13">
            <v>99.80493940844417</v>
          </cell>
          <cell r="ALY13">
            <v>38.318877848194276</v>
          </cell>
          <cell r="ALZ13">
            <v>59.892233968148041</v>
          </cell>
          <cell r="AMA13">
            <v>48.322203065384436</v>
          </cell>
          <cell r="AMB13">
            <v>28.427267329047194</v>
          </cell>
          <cell r="AMC13">
            <v>24.34205222897435</v>
          </cell>
          <cell r="AMD13">
            <v>56.081764019236992</v>
          </cell>
          <cell r="AME13">
            <v>54.386622814961697</v>
          </cell>
          <cell r="AMF13">
            <v>59.370252483052319</v>
          </cell>
          <cell r="AMG13">
            <v>25.945689951252209</v>
          </cell>
          <cell r="AMH13">
            <v>45.715490794234277</v>
          </cell>
          <cell r="AMI13" t="str">
            <v>n/a</v>
          </cell>
          <cell r="AMJ13">
            <v>34.071430112778884</v>
          </cell>
          <cell r="AMK13">
            <v>42.129121720182759</v>
          </cell>
          <cell r="AML13">
            <v>24.01257527851125</v>
          </cell>
          <cell r="AMM13">
            <v>35.864525313093182</v>
          </cell>
          <cell r="AMN13">
            <v>46.220713817674181</v>
          </cell>
          <cell r="AMO13">
            <v>45.984930015810356</v>
          </cell>
          <cell r="AMP13" t="str">
            <v>n/a</v>
          </cell>
          <cell r="AMQ13">
            <v>16.994476531112504</v>
          </cell>
          <cell r="AMR13">
            <v>36.696992160304916</v>
          </cell>
          <cell r="AMS13">
            <v>11.249414525557398</v>
          </cell>
          <cell r="AMY13">
            <v>15.1</v>
          </cell>
          <cell r="ANC13" t="str">
            <v>=92</v>
          </cell>
          <cell r="ANE13">
            <v>15.138594738980396</v>
          </cell>
          <cell r="ANF13">
            <v>19.099067484857994</v>
          </cell>
          <cell r="ANG13">
            <v>23.60355105662277</v>
          </cell>
          <cell r="ANH13">
            <v>36.23525368807362</v>
          </cell>
          <cell r="ANI13">
            <v>39.266526712069158</v>
          </cell>
          <cell r="ANJ13">
            <v>27.347292747242914</v>
          </cell>
          <cell r="ANK13">
            <v>44.789317765278241</v>
          </cell>
          <cell r="ANL13">
            <v>15.470680055042328</v>
          </cell>
          <cell r="ANM13">
            <v>21.983604102989759</v>
          </cell>
          <cell r="ANN13">
            <v>26.116784418608152</v>
          </cell>
          <cell r="ANO13">
            <v>45.427066670123459</v>
          </cell>
          <cell r="ANP13">
            <v>17.758977410216303</v>
          </cell>
          <cell r="ANQ13">
            <v>29.738027646786939</v>
          </cell>
          <cell r="ANR13">
            <v>17.343352005191111</v>
          </cell>
          <cell r="ANS13">
            <v>45.18634756908537</v>
          </cell>
          <cell r="ANT13">
            <v>33.90789568062042</v>
          </cell>
          <cell r="ANU13">
            <v>48.517717086290766</v>
          </cell>
          <cell r="ANV13">
            <v>22.739959972404392</v>
          </cell>
          <cell r="ANW13">
            <v>12.874194370558733</v>
          </cell>
          <cell r="ANX13">
            <v>18.875324556456878</v>
          </cell>
          <cell r="ANY13">
            <v>12.300384137145059</v>
          </cell>
          <cell r="ANZ13">
            <v>39.359614316403686</v>
          </cell>
          <cell r="AOA13">
            <v>52.477622787059957</v>
          </cell>
          <cell r="AOB13">
            <v>26.775201037272801</v>
          </cell>
          <cell r="AOC13">
            <v>24.414308824828762</v>
          </cell>
          <cell r="AOD13">
            <v>19.784674307767276</v>
          </cell>
          <cell r="AOE13">
            <v>17.840329659714371</v>
          </cell>
          <cell r="AOF13">
            <v>41.925813620836415</v>
          </cell>
          <cell r="AOG13">
            <v>20.388270693214189</v>
          </cell>
          <cell r="AOH13">
            <v>41.28436471839391</v>
          </cell>
          <cell r="AOI13">
            <v>37.027809234342804</v>
          </cell>
          <cell r="AOJ13">
            <v>40.52305451580213</v>
          </cell>
          <cell r="AOK13">
            <v>19.928115192847791</v>
          </cell>
          <cell r="AOL13">
            <v>27.350842207278422</v>
          </cell>
          <cell r="AOM13">
            <v>18.959850974615236</v>
          </cell>
          <cell r="AON13">
            <v>17.105801595859649</v>
          </cell>
          <cell r="AOO13">
            <v>51.640705985303669</v>
          </cell>
          <cell r="AOP13">
            <v>22.713922391039656</v>
          </cell>
          <cell r="AOQ13">
            <v>25.761957559708556</v>
          </cell>
          <cell r="AOR13">
            <v>24.832925653150273</v>
          </cell>
          <cell r="AOS13">
            <v>43.635951459726506</v>
          </cell>
          <cell r="AOT13">
            <v>39.074425615986165</v>
          </cell>
          <cell r="AOU13">
            <v>35.749807594412488</v>
          </cell>
          <cell r="AOV13">
            <v>20.787937200564439</v>
          </cell>
          <cell r="AOW13">
            <v>47.208086145224875</v>
          </cell>
          <cell r="AOX13">
            <v>31.850406604374498</v>
          </cell>
          <cell r="AOY13">
            <v>32.057177539141215</v>
          </cell>
          <cell r="AOZ13">
            <v>26.346202573744925</v>
          </cell>
          <cell r="APA13">
            <v>35.936117946155285</v>
          </cell>
          <cell r="APB13">
            <v>16.315342122865747</v>
          </cell>
          <cell r="APC13">
            <v>20.164404382863331</v>
          </cell>
          <cell r="APD13">
            <v>14.952682160383111</v>
          </cell>
          <cell r="APE13">
            <v>28.788930422798686</v>
          </cell>
          <cell r="APF13">
            <v>16.935349549771775</v>
          </cell>
          <cell r="APG13">
            <v>27.161505325561418</v>
          </cell>
          <cell r="APH13">
            <v>27.956477258914731</v>
          </cell>
          <cell r="API13">
            <v>24.046835928737362</v>
          </cell>
          <cell r="APJ13">
            <v>14.830737916839976</v>
          </cell>
          <cell r="APK13">
            <v>16.935978648825536</v>
          </cell>
          <cell r="APL13">
            <v>20.907585740603835</v>
          </cell>
          <cell r="APM13">
            <v>24.068657687622014</v>
          </cell>
          <cell r="APN13">
            <v>50.876965428968987</v>
          </cell>
          <cell r="APO13">
            <v>18.240814100510324</v>
          </cell>
          <cell r="APP13">
            <v>10.395491754821007</v>
          </cell>
          <cell r="APQ13">
            <v>28.344949082884209</v>
          </cell>
          <cell r="APR13">
            <v>17.821998887170064</v>
          </cell>
          <cell r="APS13">
            <v>27.212513725556228</v>
          </cell>
          <cell r="APT13">
            <v>26.097381314758131</v>
          </cell>
          <cell r="APU13">
            <v>22.777980692518799</v>
          </cell>
          <cell r="APV13">
            <v>36.866456009481368</v>
          </cell>
          <cell r="APW13">
            <v>58.825129204420023</v>
          </cell>
          <cell r="APX13">
            <v>43.329823870699634</v>
          </cell>
          <cell r="APY13">
            <v>55.210002739979721</v>
          </cell>
          <cell r="APZ13">
            <v>34.242942865783682</v>
          </cell>
          <cell r="AQA13">
            <v>15.119686230233714</v>
          </cell>
          <cell r="AQB13">
            <v>30.736686993000284</v>
          </cell>
          <cell r="AQC13">
            <v>14.642669887745607</v>
          </cell>
          <cell r="AQD13">
            <v>16.781219761879033</v>
          </cell>
          <cell r="AQE13">
            <v>89.089448162409582</v>
          </cell>
          <cell r="AQF13">
            <v>27.610546346077271</v>
          </cell>
          <cell r="AQG13">
            <v>55.855290041439005</v>
          </cell>
          <cell r="AQH13">
            <v>70.047570925244869</v>
          </cell>
          <cell r="AQI13">
            <v>27.732549549155305</v>
          </cell>
          <cell r="AQJ13">
            <v>16.814000118524365</v>
          </cell>
          <cell r="AQK13">
            <v>53.728479061261467</v>
          </cell>
          <cell r="AQL13">
            <v>55.315526129208926</v>
          </cell>
          <cell r="AQM13">
            <v>60.491197198411093</v>
          </cell>
          <cell r="AQN13">
            <v>20.646762630815552</v>
          </cell>
          <cell r="AQO13">
            <v>37.246833721894689</v>
          </cell>
          <cell r="AQP13">
            <v>22.511874350075267</v>
          </cell>
          <cell r="AQQ13">
            <v>29.906913947400945</v>
          </cell>
          <cell r="AQR13">
            <v>36.468144564452139</v>
          </cell>
          <cell r="AQS13">
            <v>17.17880562181622</v>
          </cell>
          <cell r="AQT13">
            <v>33.306724397860648</v>
          </cell>
          <cell r="AQU13">
            <v>41.804452678054531</v>
          </cell>
          <cell r="AQV13">
            <v>39.525336044364543</v>
          </cell>
          <cell r="AQW13">
            <v>33.975804207987395</v>
          </cell>
          <cell r="AQX13">
            <v>5.2831715643493604</v>
          </cell>
          <cell r="AQY13">
            <v>36.462014842632193</v>
          </cell>
          <cell r="AQZ13">
            <v>15.489292172262816</v>
          </cell>
          <cell r="ARB13">
            <v>30.434999999999999</v>
          </cell>
          <cell r="ARC13">
            <v>18.036000000000001</v>
          </cell>
          <cell r="ARD13">
            <v>35.220999999999997</v>
          </cell>
          <cell r="ARE13">
            <v>28.445</v>
          </cell>
          <cell r="ARF13">
            <v>48.006</v>
          </cell>
          <cell r="ARG13">
            <v>44.191000000000003</v>
          </cell>
          <cell r="ARH13">
            <v>45.390999999999998</v>
          </cell>
          <cell r="ARI13">
            <v>34.963000000000001</v>
          </cell>
          <cell r="ARJ13">
            <v>23.582999999999998</v>
          </cell>
          <cell r="ARK13">
            <v>29.748000000000001</v>
          </cell>
          <cell r="ARL13">
            <v>20.37</v>
          </cell>
          <cell r="ARM13">
            <v>42.356000000000002</v>
          </cell>
          <cell r="ARN13">
            <v>23.937000000000001</v>
          </cell>
          <cell r="ARO13">
            <v>35.893000000000001</v>
          </cell>
          <cell r="ARP13">
            <v>17.690000000000001</v>
          </cell>
          <cell r="ARQ13">
            <v>43.573999999999998</v>
          </cell>
          <cell r="ARR13">
            <v>17.263000000000002</v>
          </cell>
          <cell r="ARS13">
            <v>22.193999999999999</v>
          </cell>
          <cell r="ART13">
            <v>27.956</v>
          </cell>
          <cell r="ARU13" t="str">
            <v>.</v>
          </cell>
          <cell r="ARV13" t="str">
            <v>.</v>
          </cell>
          <cell r="ARW13" t="str">
            <v>.</v>
          </cell>
          <cell r="ARY13" t="str">
            <v>.</v>
          </cell>
          <cell r="ARZ13" t="str">
            <v>.</v>
          </cell>
          <cell r="ASA13" t="str">
            <v>.</v>
          </cell>
          <cell r="ASB13" t="str">
            <v>.</v>
          </cell>
          <cell r="ASC13" t="str">
            <v>.</v>
          </cell>
          <cell r="ASD13" t="str">
            <v>.</v>
          </cell>
          <cell r="ASE13" t="str">
            <v>.</v>
          </cell>
          <cell r="ASF13" t="str">
            <v>.</v>
          </cell>
          <cell r="ASG13" t="str">
            <v>.</v>
          </cell>
          <cell r="ASH13" t="str">
            <v>.</v>
          </cell>
          <cell r="ASI13" t="str">
            <v>.</v>
          </cell>
          <cell r="ASJ13" t="str">
            <v>.</v>
          </cell>
          <cell r="ASK13" t="str">
            <v>.</v>
          </cell>
          <cell r="ASL13" t="str">
            <v>.</v>
          </cell>
          <cell r="ASM13" t="str">
            <v>.</v>
          </cell>
          <cell r="ASN13" t="str">
            <v>.</v>
          </cell>
          <cell r="ASO13" t="str">
            <v>.</v>
          </cell>
          <cell r="ASP13" t="str">
            <v>.</v>
          </cell>
          <cell r="ASQ13" t="str">
            <v>.</v>
          </cell>
          <cell r="ASR13" t="str">
            <v>.</v>
          </cell>
          <cell r="ASS13" t="str">
            <v>.</v>
          </cell>
          <cell r="AST13" t="str">
            <v>.</v>
          </cell>
          <cell r="ASX13" t="str">
            <v>=92</v>
          </cell>
          <cell r="ASY13" t="str">
            <v>75</v>
          </cell>
          <cell r="ASZ13" t="str">
            <v>62</v>
          </cell>
          <cell r="ATA13" t="str">
            <v>32</v>
          </cell>
          <cell r="ATB13" t="str">
            <v>25</v>
          </cell>
          <cell r="ATC13" t="str">
            <v>50</v>
          </cell>
          <cell r="ATD13" t="str">
            <v>16</v>
          </cell>
          <cell r="ATE13" t="str">
            <v>=90</v>
          </cell>
          <cell r="ATF13" t="str">
            <v>67</v>
          </cell>
          <cell r="ATG13" t="str">
            <v>=55</v>
          </cell>
          <cell r="ATH13" t="str">
            <v>14</v>
          </cell>
          <cell r="ATI13" t="str">
            <v>=79</v>
          </cell>
          <cell r="ATJ13" t="str">
            <v>43</v>
          </cell>
          <cell r="ATK13" t="str">
            <v>82</v>
          </cell>
          <cell r="ATL13" t="str">
            <v>15</v>
          </cell>
          <cell r="ATM13" t="str">
            <v>37</v>
          </cell>
          <cell r="ATN13" t="str">
            <v>12</v>
          </cell>
          <cell r="ATO13" t="str">
            <v>=64</v>
          </cell>
          <cell r="ATP13" t="str">
            <v>97</v>
          </cell>
          <cell r="ATQ13" t="str">
            <v>77</v>
          </cell>
          <cell r="ATR13" t="str">
            <v>98</v>
          </cell>
          <cell r="ATS13" t="str">
            <v>24</v>
          </cell>
          <cell r="ATT13" t="str">
            <v>9</v>
          </cell>
          <cell r="ATU13" t="str">
            <v>53</v>
          </cell>
          <cell r="ATV13" t="str">
            <v>59</v>
          </cell>
          <cell r="ATW13" t="str">
            <v>74</v>
          </cell>
          <cell r="ATX13" t="str">
            <v>=79</v>
          </cell>
          <cell r="ATY13" t="str">
            <v>19</v>
          </cell>
          <cell r="ATZ13" t="str">
            <v>71</v>
          </cell>
          <cell r="AUA13" t="str">
            <v>21</v>
          </cell>
          <cell r="AUB13" t="str">
            <v>28</v>
          </cell>
          <cell r="AUC13" t="str">
            <v>22</v>
          </cell>
          <cell r="AUD13" t="str">
            <v>73</v>
          </cell>
          <cell r="AUE13" t="str">
            <v>49</v>
          </cell>
          <cell r="AUF13" t="str">
            <v>76</v>
          </cell>
          <cell r="AUG13" t="str">
            <v>84</v>
          </cell>
          <cell r="AUH13" t="str">
            <v>10</v>
          </cell>
          <cell r="AUI13" t="str">
            <v>=64</v>
          </cell>
          <cell r="AUJ13" t="str">
            <v>57</v>
          </cell>
          <cell r="AUK13" t="str">
            <v>58</v>
          </cell>
          <cell r="AUL13" t="str">
            <v>17</v>
          </cell>
          <cell r="AUM13" t="str">
            <v>26</v>
          </cell>
          <cell r="AUN13" t="str">
            <v>34</v>
          </cell>
          <cell r="AUO13" t="str">
            <v>69</v>
          </cell>
          <cell r="AUP13" t="str">
            <v>13</v>
          </cell>
          <cell r="AUQ13" t="str">
            <v>40</v>
          </cell>
          <cell r="AUR13" t="str">
            <v>39</v>
          </cell>
          <cell r="AUS13" t="str">
            <v>54</v>
          </cell>
          <cell r="AUT13" t="str">
            <v>33</v>
          </cell>
          <cell r="AUU13" t="str">
            <v>89</v>
          </cell>
          <cell r="AUV13" t="str">
            <v>72</v>
          </cell>
          <cell r="AUW13" t="str">
            <v>94</v>
          </cell>
          <cell r="AUX13" t="str">
            <v>44</v>
          </cell>
          <cell r="AUY13" t="str">
            <v>=85</v>
          </cell>
          <cell r="AUZ13" t="str">
            <v>=51</v>
          </cell>
          <cell r="AVA13" t="str">
            <v>46</v>
          </cell>
          <cell r="AVB13" t="str">
            <v>61</v>
          </cell>
          <cell r="AVC13" t="str">
            <v>95</v>
          </cell>
          <cell r="AVD13" t="str">
            <v>=85</v>
          </cell>
          <cell r="AVE13" t="str">
            <v>68</v>
          </cell>
          <cell r="AVF13" t="str">
            <v>60</v>
          </cell>
          <cell r="AVG13" t="str">
            <v>11</v>
          </cell>
          <cell r="AVH13" t="str">
            <v>78</v>
          </cell>
          <cell r="AVI13" t="str">
            <v>99</v>
          </cell>
          <cell r="AVJ13" t="str">
            <v>45</v>
          </cell>
          <cell r="AVK13" t="str">
            <v>=79</v>
          </cell>
          <cell r="AVL13" t="str">
            <v>=51</v>
          </cell>
          <cell r="AVM13" t="str">
            <v>=55</v>
          </cell>
          <cell r="AVN13" t="str">
            <v>63</v>
          </cell>
          <cell r="AVO13" t="str">
            <v>29</v>
          </cell>
          <cell r="AVP13" t="str">
            <v>4</v>
          </cell>
          <cell r="AVQ13" t="str">
            <v>18</v>
          </cell>
          <cell r="AVR13" t="str">
            <v>7</v>
          </cell>
          <cell r="AVS13" t="str">
            <v>35</v>
          </cell>
          <cell r="AVT13" t="str">
            <v>=92</v>
          </cell>
          <cell r="AVU13" t="str">
            <v>41</v>
          </cell>
          <cell r="AVV13" t="str">
            <v>96</v>
          </cell>
          <cell r="AVW13" t="str">
            <v>=87</v>
          </cell>
          <cell r="AVX13" t="str">
            <v>1</v>
          </cell>
          <cell r="AVY13" t="str">
            <v>48</v>
          </cell>
          <cell r="AVZ13" t="str">
            <v>5</v>
          </cell>
          <cell r="AWA13" t="str">
            <v>2</v>
          </cell>
          <cell r="AWB13" t="str">
            <v>47</v>
          </cell>
          <cell r="AWC13" t="str">
            <v>=87</v>
          </cell>
          <cell r="AWD13" t="str">
            <v>8</v>
          </cell>
          <cell r="AWE13" t="str">
            <v>6</v>
          </cell>
          <cell r="AWF13" t="str">
            <v>3</v>
          </cell>
          <cell r="AWG13" t="str">
            <v>70</v>
          </cell>
          <cell r="AWH13" t="str">
            <v>27</v>
          </cell>
          <cell r="AWI13" t="str">
            <v>66</v>
          </cell>
          <cell r="AWJ13" t="str">
            <v>42</v>
          </cell>
          <cell r="AWK13" t="str">
            <v>=30</v>
          </cell>
          <cell r="AWL13" t="str">
            <v>83</v>
          </cell>
          <cell r="AWM13" t="str">
            <v>38</v>
          </cell>
          <cell r="AWN13" t="str">
            <v>20</v>
          </cell>
          <cell r="AWO13" t="str">
            <v>23</v>
          </cell>
          <cell r="AWP13" t="str">
            <v>36</v>
          </cell>
          <cell r="AWQ13" t="str">
            <v>100</v>
          </cell>
          <cell r="AWR13" t="str">
            <v>=30</v>
          </cell>
          <cell r="AWS13" t="str">
            <v>=90</v>
          </cell>
        </row>
        <row r="14">
          <cell r="W14">
            <v>15611</v>
          </cell>
          <cell r="X14">
            <v>20436</v>
          </cell>
          <cell r="Y14">
            <v>15612</v>
          </cell>
          <cell r="Z14">
            <v>15613</v>
          </cell>
          <cell r="AA14">
            <v>15614</v>
          </cell>
          <cell r="AB14">
            <v>15615</v>
          </cell>
          <cell r="AC14">
            <v>15616</v>
          </cell>
          <cell r="AD14" t="e">
            <v>#N/A</v>
          </cell>
          <cell r="AE14">
            <v>15617</v>
          </cell>
          <cell r="AF14">
            <v>15618</v>
          </cell>
          <cell r="AG14">
            <v>15619</v>
          </cell>
          <cell r="AH14">
            <v>15620</v>
          </cell>
          <cell r="AI14">
            <v>15621</v>
          </cell>
          <cell r="AJ14">
            <v>15622</v>
          </cell>
          <cell r="AK14">
            <v>15623</v>
          </cell>
          <cell r="AL14">
            <v>15624</v>
          </cell>
          <cell r="AM14">
            <v>15625</v>
          </cell>
          <cell r="AN14">
            <v>15626</v>
          </cell>
          <cell r="AO14">
            <v>15627</v>
          </cell>
          <cell r="AP14" t="e">
            <v>#N/A</v>
          </cell>
          <cell r="AQ14">
            <v>15628</v>
          </cell>
          <cell r="AR14" t="e">
            <v>#N/A</v>
          </cell>
          <cell r="AS14">
            <v>15629</v>
          </cell>
          <cell r="AT14" t="e">
            <v>#N/A</v>
          </cell>
          <cell r="AU14" t="e">
            <v>#N/A</v>
          </cell>
          <cell r="AV14">
            <v>15630</v>
          </cell>
          <cell r="AW14">
            <v>15631</v>
          </cell>
          <cell r="AX14">
            <v>15632</v>
          </cell>
          <cell r="AY14">
            <v>15633</v>
          </cell>
          <cell r="AZ14" t="e">
            <v>#N/A</v>
          </cell>
          <cell r="BA14">
            <v>15634</v>
          </cell>
          <cell r="BB14">
            <v>15635</v>
          </cell>
          <cell r="BC14">
            <v>15636</v>
          </cell>
          <cell r="BD14">
            <v>15637</v>
          </cell>
          <cell r="BE14">
            <v>15638</v>
          </cell>
          <cell r="BF14" t="e">
            <v>#N/A</v>
          </cell>
          <cell r="BG14">
            <v>15639</v>
          </cell>
          <cell r="BH14">
            <v>15640</v>
          </cell>
          <cell r="BI14">
            <v>15641</v>
          </cell>
          <cell r="BJ14">
            <v>15642</v>
          </cell>
          <cell r="BK14">
            <v>15643</v>
          </cell>
          <cell r="BL14" t="e">
            <v>#N/A</v>
          </cell>
          <cell r="BM14">
            <v>15644</v>
          </cell>
          <cell r="BN14">
            <v>15645</v>
          </cell>
          <cell r="BO14">
            <v>15646</v>
          </cell>
          <cell r="BP14" t="e">
            <v>#N/A</v>
          </cell>
          <cell r="BQ14">
            <v>15647</v>
          </cell>
          <cell r="BR14">
            <v>15648</v>
          </cell>
          <cell r="BS14">
            <v>15649</v>
          </cell>
          <cell r="BT14">
            <v>15650</v>
          </cell>
          <cell r="BU14">
            <v>15651</v>
          </cell>
          <cell r="BV14">
            <v>15652</v>
          </cell>
          <cell r="BW14">
            <v>15653</v>
          </cell>
          <cell r="BX14">
            <v>20437</v>
          </cell>
          <cell r="BY14">
            <v>15655</v>
          </cell>
          <cell r="BZ14">
            <v>15656</v>
          </cell>
          <cell r="CA14">
            <v>15657</v>
          </cell>
          <cell r="CB14">
            <v>15658</v>
          </cell>
          <cell r="CC14">
            <v>15659</v>
          </cell>
          <cell r="CD14">
            <v>15660</v>
          </cell>
          <cell r="CE14">
            <v>15661</v>
          </cell>
          <cell r="CF14">
            <v>15662</v>
          </cell>
          <cell r="CG14">
            <v>20438</v>
          </cell>
          <cell r="CH14">
            <v>15663</v>
          </cell>
          <cell r="CI14">
            <v>15664</v>
          </cell>
          <cell r="CJ14">
            <v>15665</v>
          </cell>
          <cell r="CK14" t="e">
            <v>#N/A</v>
          </cell>
          <cell r="CL14">
            <v>15666</v>
          </cell>
          <cell r="CM14">
            <v>15667</v>
          </cell>
          <cell r="CN14">
            <v>15668</v>
          </cell>
          <cell r="CO14">
            <v>15669</v>
          </cell>
          <cell r="CP14">
            <v>15670</v>
          </cell>
          <cell r="CQ14">
            <v>15671</v>
          </cell>
          <cell r="CR14">
            <v>15672</v>
          </cell>
          <cell r="CS14">
            <v>15673</v>
          </cell>
          <cell r="CT14">
            <v>15674</v>
          </cell>
          <cell r="CU14">
            <v>15675</v>
          </cell>
          <cell r="CV14" t="e">
            <v>#N/A</v>
          </cell>
          <cell r="CW14">
            <v>15676</v>
          </cell>
          <cell r="CX14">
            <v>15677</v>
          </cell>
          <cell r="CY14">
            <v>15678</v>
          </cell>
          <cell r="CZ14">
            <v>15679</v>
          </cell>
          <cell r="DA14">
            <v>15680</v>
          </cell>
          <cell r="DB14">
            <v>15681</v>
          </cell>
          <cell r="DC14">
            <v>15682</v>
          </cell>
          <cell r="DD14">
            <v>15683</v>
          </cell>
          <cell r="DE14">
            <v>15684</v>
          </cell>
          <cell r="DF14">
            <v>15685</v>
          </cell>
          <cell r="DG14">
            <v>15686</v>
          </cell>
          <cell r="DH14" t="e">
            <v>#N/A</v>
          </cell>
          <cell r="DI14">
            <v>15687</v>
          </cell>
          <cell r="DJ14">
            <v>15688</v>
          </cell>
          <cell r="DK14">
            <v>15689</v>
          </cell>
          <cell r="DL14">
            <v>15690</v>
          </cell>
          <cell r="DM14">
            <v>15691</v>
          </cell>
          <cell r="DN14">
            <v>15692</v>
          </cell>
          <cell r="DO14" t="e">
            <v>#N/A</v>
          </cell>
          <cell r="DP14">
            <v>15694</v>
          </cell>
          <cell r="DQ14">
            <v>15695</v>
          </cell>
          <cell r="DR14">
            <v>15696</v>
          </cell>
          <cell r="DT14">
            <v>692</v>
          </cell>
          <cell r="DU14">
            <v>4528</v>
          </cell>
          <cell r="DV14">
            <v>1556</v>
          </cell>
          <cell r="DW14">
            <v>4142</v>
          </cell>
          <cell r="DX14" t="str">
            <v>n/a</v>
          </cell>
          <cell r="DY14">
            <v>10043</v>
          </cell>
          <cell r="DZ14" t="str">
            <v>n/a</v>
          </cell>
          <cell r="EA14" t="str">
            <v>n/a</v>
          </cell>
          <cell r="EB14" t="str">
            <v>n/a</v>
          </cell>
          <cell r="EC14">
            <v>3920</v>
          </cell>
          <cell r="ED14" t="str">
            <v>n/a</v>
          </cell>
          <cell r="EE14">
            <v>5141.8264257339497</v>
          </cell>
          <cell r="EF14">
            <v>10291</v>
          </cell>
          <cell r="EG14">
            <v>1242</v>
          </cell>
          <cell r="EH14">
            <v>8346</v>
          </cell>
          <cell r="EI14">
            <v>4312</v>
          </cell>
          <cell r="EJ14">
            <v>10433</v>
          </cell>
          <cell r="EK14">
            <v>1936</v>
          </cell>
          <cell r="EL14">
            <v>4677.83677738184</v>
          </cell>
          <cell r="EM14" t="str">
            <v>n/a</v>
          </cell>
          <cell r="EN14">
            <v>955</v>
          </cell>
          <cell r="EO14" t="str">
            <v>n/a</v>
          </cell>
          <cell r="EP14" t="str">
            <v>n/a</v>
          </cell>
          <cell r="EQ14" t="str">
            <v>n/a</v>
          </cell>
          <cell r="ER14" t="str">
            <v>n/a</v>
          </cell>
          <cell r="ES14">
            <v>714</v>
          </cell>
          <cell r="ET14">
            <v>1737</v>
          </cell>
          <cell r="EU14" t="str">
            <v>n/a</v>
          </cell>
          <cell r="EV14">
            <v>9813</v>
          </cell>
          <cell r="EW14" t="str">
            <v>n/a</v>
          </cell>
          <cell r="EX14">
            <v>11321</v>
          </cell>
          <cell r="EY14">
            <v>6954</v>
          </cell>
          <cell r="EZ14">
            <v>5772</v>
          </cell>
          <cell r="FA14" t="str">
            <v>n/a</v>
          </cell>
          <cell r="FB14">
            <v>2312</v>
          </cell>
          <cell r="FC14" t="str">
            <v>n/a</v>
          </cell>
          <cell r="FD14" t="str">
            <v>n/a</v>
          </cell>
          <cell r="FE14">
            <v>5983</v>
          </cell>
          <cell r="FF14">
            <v>3619</v>
          </cell>
          <cell r="FG14">
            <v>2737</v>
          </cell>
          <cell r="FH14" t="str">
            <v>n/a</v>
          </cell>
          <cell r="FI14" t="str">
            <v>n/a</v>
          </cell>
          <cell r="FJ14">
            <v>2740</v>
          </cell>
          <cell r="FK14" t="str">
            <v>n/a</v>
          </cell>
          <cell r="FL14">
            <v>57969</v>
          </cell>
          <cell r="FM14" t="str">
            <v>n/a</v>
          </cell>
          <cell r="FN14">
            <v>15756</v>
          </cell>
          <cell r="FO14">
            <v>4684</v>
          </cell>
          <cell r="FP14" t="str">
            <v>n/a</v>
          </cell>
          <cell r="FQ14">
            <v>5186.8449563381701</v>
          </cell>
          <cell r="FR14">
            <v>11212</v>
          </cell>
          <cell r="FS14">
            <v>4912.2925555234597</v>
          </cell>
          <cell r="FT14">
            <v>5616</v>
          </cell>
          <cell r="FU14">
            <v>4477.49972280561</v>
          </cell>
          <cell r="FV14">
            <v>4066</v>
          </cell>
          <cell r="FW14">
            <v>20034</v>
          </cell>
          <cell r="FX14">
            <v>614</v>
          </cell>
          <cell r="FY14">
            <v>2452</v>
          </cell>
          <cell r="FZ14">
            <v>9771</v>
          </cell>
          <cell r="GA14" t="str">
            <v>n/a</v>
          </cell>
          <cell r="GB14">
            <v>7466</v>
          </cell>
          <cell r="GC14">
            <v>19777</v>
          </cell>
          <cell r="GD14">
            <v>4599.2226528614901</v>
          </cell>
          <cell r="GE14">
            <v>5175</v>
          </cell>
          <cell r="GF14">
            <v>2953</v>
          </cell>
          <cell r="GG14">
            <v>2796</v>
          </cell>
          <cell r="GH14" t="str">
            <v>n/a</v>
          </cell>
          <cell r="GI14">
            <v>1167</v>
          </cell>
          <cell r="GJ14">
            <v>2627</v>
          </cell>
          <cell r="GK14">
            <v>8913</v>
          </cell>
          <cell r="GL14" t="str">
            <v>n/a</v>
          </cell>
          <cell r="GM14" t="str">
            <v>n/a</v>
          </cell>
          <cell r="GN14">
            <v>46838</v>
          </cell>
          <cell r="GO14">
            <v>31112</v>
          </cell>
          <cell r="GP14">
            <v>4676</v>
          </cell>
          <cell r="GQ14">
            <v>3554</v>
          </cell>
          <cell r="GR14">
            <v>901</v>
          </cell>
          <cell r="GS14" t="str">
            <v>n/a</v>
          </cell>
          <cell r="GT14">
            <v>96124</v>
          </cell>
          <cell r="GU14">
            <v>2667</v>
          </cell>
          <cell r="GV14">
            <v>53168</v>
          </cell>
          <cell r="GW14">
            <v>17479</v>
          </cell>
          <cell r="GX14">
            <v>2576</v>
          </cell>
          <cell r="GY14">
            <v>4733.5811420138998</v>
          </cell>
          <cell r="GZ14">
            <v>31208</v>
          </cell>
          <cell r="HA14" t="str">
            <v>n/a</v>
          </cell>
          <cell r="HB14">
            <v>21360</v>
          </cell>
          <cell r="HC14">
            <v>3775</v>
          </cell>
          <cell r="HD14">
            <v>4665</v>
          </cell>
          <cell r="HE14" t="str">
            <v>n/a</v>
          </cell>
          <cell r="HF14">
            <v>2662</v>
          </cell>
          <cell r="HG14" t="str">
            <v>n/a</v>
          </cell>
          <cell r="HH14">
            <v>4189</v>
          </cell>
          <cell r="HI14">
            <v>21835</v>
          </cell>
          <cell r="HJ14">
            <v>7904</v>
          </cell>
          <cell r="HK14">
            <v>11971</v>
          </cell>
          <cell r="HL14" t="str">
            <v>n/a</v>
          </cell>
          <cell r="HM14">
            <v>663</v>
          </cell>
          <cell r="HN14">
            <v>18027</v>
          </cell>
          <cell r="HO14">
            <v>3334</v>
          </cell>
          <cell r="HR14">
            <v>8731</v>
          </cell>
          <cell r="HS14" t="e">
            <v>#N/A</v>
          </cell>
          <cell r="HT14">
            <v>8560</v>
          </cell>
          <cell r="HU14">
            <v>8733</v>
          </cell>
          <cell r="HV14">
            <v>8734</v>
          </cell>
          <cell r="HW14">
            <v>8735</v>
          </cell>
          <cell r="HX14">
            <v>8736</v>
          </cell>
          <cell r="HY14" t="e">
            <v>#N/A</v>
          </cell>
          <cell r="HZ14">
            <v>8737</v>
          </cell>
          <cell r="IA14">
            <v>8738</v>
          </cell>
          <cell r="IB14">
            <v>8739</v>
          </cell>
          <cell r="IC14">
            <v>8740</v>
          </cell>
          <cell r="ID14">
            <v>8741</v>
          </cell>
          <cell r="IE14">
            <v>8742</v>
          </cell>
          <cell r="IF14">
            <v>8743</v>
          </cell>
          <cell r="IG14">
            <v>8744</v>
          </cell>
          <cell r="IH14">
            <v>8745</v>
          </cell>
          <cell r="II14">
            <v>8746</v>
          </cell>
          <cell r="IJ14">
            <v>8747</v>
          </cell>
          <cell r="IK14" t="e">
            <v>#N/A</v>
          </cell>
          <cell r="IL14">
            <v>8748</v>
          </cell>
          <cell r="IM14" t="e">
            <v>#N/A</v>
          </cell>
          <cell r="IN14">
            <v>8749</v>
          </cell>
          <cell r="IO14" t="e">
            <v>#N/A</v>
          </cell>
          <cell r="IP14" t="e">
            <v>#N/A</v>
          </cell>
          <cell r="IQ14">
            <v>8750</v>
          </cell>
          <cell r="IR14">
            <v>8751</v>
          </cell>
          <cell r="IS14">
            <v>8752</v>
          </cell>
          <cell r="IT14">
            <v>8753</v>
          </cell>
          <cell r="IU14" t="e">
            <v>#N/A</v>
          </cell>
          <cell r="IV14">
            <v>8754</v>
          </cell>
          <cell r="IW14">
            <v>8755</v>
          </cell>
          <cell r="IX14">
            <v>8756</v>
          </cell>
          <cell r="IY14">
            <v>8757</v>
          </cell>
          <cell r="IZ14">
            <v>8758</v>
          </cell>
          <cell r="JA14" t="e">
            <v>#N/A</v>
          </cell>
          <cell r="JB14">
            <v>8759</v>
          </cell>
          <cell r="JC14">
            <v>8760</v>
          </cell>
          <cell r="JD14">
            <v>8761</v>
          </cell>
          <cell r="JE14">
            <v>8762</v>
          </cell>
          <cell r="JF14">
            <v>8763</v>
          </cell>
          <cell r="JG14" t="e">
            <v>#N/A</v>
          </cell>
          <cell r="JH14">
            <v>8764</v>
          </cell>
          <cell r="JI14">
            <v>8765</v>
          </cell>
          <cell r="JJ14">
            <v>8766</v>
          </cell>
          <cell r="JK14" t="e">
            <v>#N/A</v>
          </cell>
          <cell r="JL14">
            <v>8767</v>
          </cell>
          <cell r="JM14">
            <v>8768</v>
          </cell>
          <cell r="JN14">
            <v>8769</v>
          </cell>
          <cell r="JO14">
            <v>8770</v>
          </cell>
          <cell r="JP14">
            <v>8771</v>
          </cell>
          <cell r="JQ14">
            <v>8772</v>
          </cell>
          <cell r="JR14">
            <v>8773</v>
          </cell>
          <cell r="JS14" t="e">
            <v>#N/A</v>
          </cell>
          <cell r="JT14">
            <v>8775</v>
          </cell>
          <cell r="JU14">
            <v>8776</v>
          </cell>
          <cell r="JV14">
            <v>8777</v>
          </cell>
          <cell r="JW14">
            <v>8778</v>
          </cell>
          <cell r="JX14">
            <v>8779</v>
          </cell>
          <cell r="JY14">
            <v>8780</v>
          </cell>
          <cell r="JZ14">
            <v>8781</v>
          </cell>
          <cell r="KA14">
            <v>8782</v>
          </cell>
          <cell r="KB14" t="e">
            <v>#N/A</v>
          </cell>
          <cell r="KC14">
            <v>8783</v>
          </cell>
          <cell r="KD14">
            <v>8784</v>
          </cell>
          <cell r="KE14">
            <v>8785</v>
          </cell>
          <cell r="KF14" t="e">
            <v>#N/A</v>
          </cell>
          <cell r="KG14">
            <v>8786</v>
          </cell>
          <cell r="KH14">
            <v>8787</v>
          </cell>
          <cell r="KI14">
            <v>8788</v>
          </cell>
          <cell r="KJ14">
            <v>8789</v>
          </cell>
          <cell r="KK14">
            <v>8790</v>
          </cell>
          <cell r="KL14">
            <v>8791</v>
          </cell>
          <cell r="KM14">
            <v>8792</v>
          </cell>
          <cell r="KN14">
            <v>8793</v>
          </cell>
          <cell r="KO14">
            <v>8794</v>
          </cell>
          <cell r="KP14">
            <v>8795</v>
          </cell>
          <cell r="KQ14" t="e">
            <v>#N/A</v>
          </cell>
          <cell r="KR14">
            <v>8796</v>
          </cell>
          <cell r="KS14">
            <v>8797</v>
          </cell>
          <cell r="KT14">
            <v>8798</v>
          </cell>
          <cell r="KU14">
            <v>8799</v>
          </cell>
          <cell r="KV14">
            <v>8800</v>
          </cell>
          <cell r="KW14">
            <v>8801</v>
          </cell>
          <cell r="KX14">
            <v>8802</v>
          </cell>
          <cell r="KY14">
            <v>8803</v>
          </cell>
          <cell r="KZ14">
            <v>8804</v>
          </cell>
          <cell r="LA14">
            <v>8805</v>
          </cell>
          <cell r="LB14">
            <v>8806</v>
          </cell>
          <cell r="LC14" t="e">
            <v>#N/A</v>
          </cell>
          <cell r="LD14">
            <v>8807</v>
          </cell>
          <cell r="LE14">
            <v>8808</v>
          </cell>
          <cell r="LF14">
            <v>8809</v>
          </cell>
          <cell r="LG14">
            <v>8810</v>
          </cell>
          <cell r="LH14">
            <v>8811</v>
          </cell>
          <cell r="LI14">
            <v>8812</v>
          </cell>
          <cell r="LJ14" t="e">
            <v>#N/A</v>
          </cell>
          <cell r="LK14">
            <v>8814</v>
          </cell>
          <cell r="LL14">
            <v>8815</v>
          </cell>
          <cell r="LM14">
            <v>8816</v>
          </cell>
          <cell r="LO14">
            <v>772.10690214500005</v>
          </cell>
          <cell r="LP14" t="str">
            <v>n/a</v>
          </cell>
          <cell r="LQ14">
            <v>1836.5909068200001</v>
          </cell>
          <cell r="LR14">
            <v>7461.0767568499996</v>
          </cell>
          <cell r="LS14">
            <v>8177.5027556300001</v>
          </cell>
          <cell r="LT14">
            <v>9164.4313813999997</v>
          </cell>
          <cell r="LU14">
            <v>9971.4090260899993</v>
          </cell>
          <cell r="LV14" t="str">
            <v>n/a</v>
          </cell>
          <cell r="LW14">
            <v>2453.0224915200001</v>
          </cell>
          <cell r="LX14">
            <v>5099.4943619300002</v>
          </cell>
          <cell r="LY14">
            <v>27504.461515899999</v>
          </cell>
          <cell r="LZ14">
            <v>7154.1013424038902</v>
          </cell>
          <cell r="MA14">
            <v>8854.0217627000002</v>
          </cell>
          <cell r="MB14">
            <v>4261.9936915400003</v>
          </cell>
          <cell r="MC14">
            <v>15464.8772458</v>
          </cell>
          <cell r="MD14">
            <v>9098.8309498800008</v>
          </cell>
          <cell r="ME14">
            <v>17033.713646100001</v>
          </cell>
          <cell r="MF14">
            <v>3207.4013257299998</v>
          </cell>
          <cell r="MG14">
            <v>6206.4065293100703</v>
          </cell>
          <cell r="MH14" t="str">
            <v>n/a</v>
          </cell>
          <cell r="MI14">
            <v>955</v>
          </cell>
          <cell r="MJ14" t="str">
            <v>n/a</v>
          </cell>
          <cell r="MK14">
            <v>49521.693458100002</v>
          </cell>
          <cell r="ML14" t="str">
            <v>n/a</v>
          </cell>
          <cell r="MM14" t="str">
            <v>n/a</v>
          </cell>
          <cell r="MN14">
            <v>1053.01261215</v>
          </cell>
          <cell r="MO14">
            <v>1489.44114655</v>
          </cell>
          <cell r="MP14">
            <v>19981.9080244</v>
          </cell>
          <cell r="MQ14">
            <v>6265.5849515</v>
          </cell>
          <cell r="MR14" t="str">
            <v>n/a</v>
          </cell>
          <cell r="MS14">
            <v>18755.016844500002</v>
          </cell>
          <cell r="MT14">
            <v>9550.9654019900008</v>
          </cell>
          <cell r="MU14">
            <v>6562.1684453199996</v>
          </cell>
          <cell r="MV14">
            <v>1500.3908894900001</v>
          </cell>
          <cell r="MW14">
            <v>1942.0277451500001</v>
          </cell>
          <cell r="MX14" t="str">
            <v>n/a</v>
          </cell>
          <cell r="MY14">
            <v>20213.209654300001</v>
          </cell>
          <cell r="MZ14">
            <v>8897.7524387899994</v>
          </cell>
          <cell r="NA14">
            <v>6250.8614126100001</v>
          </cell>
          <cell r="NB14">
            <v>3166.0368530400001</v>
          </cell>
          <cell r="NC14">
            <v>12096.674290700001</v>
          </cell>
          <cell r="ND14" t="str">
            <v>n/a</v>
          </cell>
          <cell r="NE14">
            <v>6625.1154458700003</v>
          </cell>
          <cell r="NF14">
            <v>3349.1735377099999</v>
          </cell>
          <cell r="NG14">
            <v>73126.062546999994</v>
          </cell>
          <cell r="NH14" t="str">
            <v>n/a</v>
          </cell>
          <cell r="NI14">
            <v>18422.581001099999</v>
          </cell>
          <cell r="NJ14">
            <v>5998.4636495900004</v>
          </cell>
          <cell r="NK14">
            <v>9196.4347074899997</v>
          </cell>
          <cell r="NL14">
            <v>7017.7121984628902</v>
          </cell>
          <cell r="NM14">
            <v>19646.266305000001</v>
          </cell>
          <cell r="NN14">
            <v>7315.9424011914898</v>
          </cell>
          <cell r="NO14">
            <v>9065.69493582</v>
          </cell>
          <cell r="NP14" t="str">
            <v>n/a</v>
          </cell>
          <cell r="NQ14">
            <v>6867.3103339999998</v>
          </cell>
          <cell r="NR14">
            <v>14052.138225500001</v>
          </cell>
          <cell r="NS14">
            <v>1879.0229470100001</v>
          </cell>
          <cell r="NT14">
            <v>2850.3993585600001</v>
          </cell>
          <cell r="NU14">
            <v>9771</v>
          </cell>
          <cell r="NV14">
            <v>6529.0007572200002</v>
          </cell>
          <cell r="NW14">
            <v>7713.6656137500004</v>
          </cell>
          <cell r="NX14">
            <v>26455.8130423</v>
          </cell>
          <cell r="NY14" t="str">
            <v>n/a</v>
          </cell>
          <cell r="NZ14">
            <v>5503.1066053100003</v>
          </cell>
          <cell r="OA14">
            <v>5760.1925682199999</v>
          </cell>
          <cell r="OB14">
            <v>3755.41589849</v>
          </cell>
          <cell r="OC14" t="str">
            <v>n/a</v>
          </cell>
          <cell r="OD14">
            <v>2269.3559924299998</v>
          </cell>
          <cell r="OE14">
            <v>7663.1074817600002</v>
          </cell>
          <cell r="OF14">
            <v>11787.615432099999</v>
          </cell>
          <cell r="OG14">
            <v>20344.649753099999</v>
          </cell>
          <cell r="OH14">
            <v>13103.8094337</v>
          </cell>
          <cell r="OI14">
            <v>70237.986306199993</v>
          </cell>
          <cell r="OJ14">
            <v>30930.4348455</v>
          </cell>
          <cell r="OK14">
            <v>4753.8572907099997</v>
          </cell>
          <cell r="OL14">
            <v>6410.2165673999998</v>
          </cell>
          <cell r="OM14">
            <v>2001.8550888499997</v>
          </cell>
          <cell r="ON14" t="str">
            <v>n/a</v>
          </cell>
          <cell r="OO14">
            <v>139784.67146300001</v>
          </cell>
          <cell r="OP14">
            <v>4594.9835090500001</v>
          </cell>
          <cell r="OQ14">
            <v>85195.763571999996</v>
          </cell>
          <cell r="OR14">
            <v>43004.938183699996</v>
          </cell>
          <cell r="OS14">
            <v>6024.7549573599999</v>
          </cell>
          <cell r="OT14">
            <v>6055.5989270354203</v>
          </cell>
          <cell r="OU14">
            <v>42871.757788100003</v>
          </cell>
          <cell r="OV14">
            <v>37128.152899000001</v>
          </cell>
          <cell r="OW14">
            <v>27249.9201631</v>
          </cell>
          <cell r="OX14">
            <v>5316.94776267</v>
          </cell>
          <cell r="OY14">
            <v>13912.211270899999</v>
          </cell>
          <cell r="OZ14" t="str">
            <v>n/a</v>
          </cell>
          <cell r="PA14">
            <v>3364.1588154599999</v>
          </cell>
          <cell r="PB14">
            <v>9686.0093727700005</v>
          </cell>
          <cell r="PC14">
            <v>3022.8447823299998</v>
          </cell>
          <cell r="PD14">
            <v>28119.943226300002</v>
          </cell>
          <cell r="PE14">
            <v>9675.1981080900005</v>
          </cell>
          <cell r="PF14">
            <v>16673.456608799999</v>
          </cell>
          <cell r="PG14" t="str">
            <v>n/a</v>
          </cell>
          <cell r="PH14">
            <v>895.04411098699995</v>
          </cell>
          <cell r="PI14">
            <v>20590.590895599998</v>
          </cell>
          <cell r="PJ14">
            <v>4925.5664777499996</v>
          </cell>
          <cell r="PL14">
            <v>501</v>
          </cell>
          <cell r="PM14">
            <v>502</v>
          </cell>
          <cell r="PN14">
            <v>503</v>
          </cell>
          <cell r="PO14">
            <v>504</v>
          </cell>
          <cell r="PP14">
            <v>505</v>
          </cell>
          <cell r="PQ14">
            <v>506</v>
          </cell>
          <cell r="PR14">
            <v>507</v>
          </cell>
          <cell r="PS14">
            <v>508</v>
          </cell>
          <cell r="PT14">
            <v>509</v>
          </cell>
          <cell r="PU14">
            <v>510</v>
          </cell>
          <cell r="PV14">
            <v>511</v>
          </cell>
          <cell r="PW14">
            <v>512</v>
          </cell>
          <cell r="PX14">
            <v>513</v>
          </cell>
          <cell r="PY14">
            <v>514</v>
          </cell>
          <cell r="PZ14">
            <v>515</v>
          </cell>
          <cell r="QA14">
            <v>516</v>
          </cell>
          <cell r="QB14">
            <v>517</v>
          </cell>
          <cell r="QC14">
            <v>518</v>
          </cell>
          <cell r="QD14">
            <v>519</v>
          </cell>
          <cell r="QE14">
            <v>520</v>
          </cell>
          <cell r="QF14">
            <v>521</v>
          </cell>
          <cell r="QG14">
            <v>522</v>
          </cell>
          <cell r="QH14">
            <v>523</v>
          </cell>
          <cell r="QI14">
            <v>524</v>
          </cell>
          <cell r="QJ14">
            <v>525</v>
          </cell>
          <cell r="QK14">
            <v>526</v>
          </cell>
          <cell r="QL14">
            <v>527</v>
          </cell>
          <cell r="QM14">
            <v>528</v>
          </cell>
          <cell r="QN14">
            <v>529</v>
          </cell>
          <cell r="QO14">
            <v>530</v>
          </cell>
          <cell r="QP14">
            <v>531</v>
          </cell>
          <cell r="QQ14">
            <v>532</v>
          </cell>
          <cell r="QR14">
            <v>533</v>
          </cell>
          <cell r="QS14">
            <v>534</v>
          </cell>
          <cell r="QT14">
            <v>535</v>
          </cell>
          <cell r="QU14">
            <v>536</v>
          </cell>
          <cell r="QV14">
            <v>537</v>
          </cell>
          <cell r="QW14">
            <v>538</v>
          </cell>
          <cell r="QX14">
            <v>539</v>
          </cell>
          <cell r="QY14">
            <v>540</v>
          </cell>
          <cell r="QZ14">
            <v>541</v>
          </cell>
          <cell r="RA14">
            <v>542</v>
          </cell>
          <cell r="RB14">
            <v>543</v>
          </cell>
          <cell r="RC14">
            <v>544</v>
          </cell>
          <cell r="RD14">
            <v>545</v>
          </cell>
          <cell r="RE14">
            <v>546</v>
          </cell>
          <cell r="RF14">
            <v>547</v>
          </cell>
          <cell r="RG14">
            <v>548</v>
          </cell>
          <cell r="RH14">
            <v>549</v>
          </cell>
          <cell r="RI14">
            <v>550</v>
          </cell>
          <cell r="RJ14">
            <v>551</v>
          </cell>
          <cell r="RK14">
            <v>552</v>
          </cell>
          <cell r="RL14">
            <v>553</v>
          </cell>
          <cell r="RM14">
            <v>554</v>
          </cell>
          <cell r="RN14">
            <v>555</v>
          </cell>
          <cell r="RO14">
            <v>556</v>
          </cell>
          <cell r="RP14">
            <v>557</v>
          </cell>
          <cell r="RQ14">
            <v>558</v>
          </cell>
          <cell r="RR14">
            <v>559</v>
          </cell>
          <cell r="RS14">
            <v>560</v>
          </cell>
          <cell r="RT14">
            <v>561</v>
          </cell>
          <cell r="RU14">
            <v>562</v>
          </cell>
          <cell r="RV14">
            <v>563</v>
          </cell>
          <cell r="RW14">
            <v>564</v>
          </cell>
          <cell r="RX14">
            <v>565</v>
          </cell>
          <cell r="RY14">
            <v>566</v>
          </cell>
          <cell r="RZ14">
            <v>567</v>
          </cell>
          <cell r="SA14">
            <v>568</v>
          </cell>
          <cell r="SB14">
            <v>569</v>
          </cell>
          <cell r="SC14">
            <v>570</v>
          </cell>
          <cell r="SD14">
            <v>571</v>
          </cell>
          <cell r="SE14">
            <v>572</v>
          </cell>
          <cell r="SF14">
            <v>573</v>
          </cell>
          <cell r="SG14">
            <v>574</v>
          </cell>
          <cell r="SH14">
            <v>575</v>
          </cell>
          <cell r="SI14">
            <v>576</v>
          </cell>
          <cell r="SJ14">
            <v>577</v>
          </cell>
          <cell r="SK14">
            <v>578</v>
          </cell>
          <cell r="SL14">
            <v>579</v>
          </cell>
          <cell r="SM14">
            <v>580</v>
          </cell>
          <cell r="SN14">
            <v>581</v>
          </cell>
          <cell r="SO14">
            <v>582</v>
          </cell>
          <cell r="SP14">
            <v>583</v>
          </cell>
          <cell r="SQ14">
            <v>584</v>
          </cell>
          <cell r="SR14">
            <v>585</v>
          </cell>
          <cell r="SS14">
            <v>586</v>
          </cell>
          <cell r="ST14">
            <v>587</v>
          </cell>
          <cell r="SU14">
            <v>588</v>
          </cell>
          <cell r="SV14">
            <v>589</v>
          </cell>
          <cell r="SW14">
            <v>590</v>
          </cell>
          <cell r="SX14">
            <v>591</v>
          </cell>
          <cell r="SY14">
            <v>592</v>
          </cell>
          <cell r="SZ14">
            <v>593</v>
          </cell>
          <cell r="TA14">
            <v>594</v>
          </cell>
          <cell r="TB14">
            <v>595</v>
          </cell>
          <cell r="TC14">
            <v>596</v>
          </cell>
          <cell r="TD14">
            <v>597</v>
          </cell>
          <cell r="TE14">
            <v>598</v>
          </cell>
          <cell r="TF14">
            <v>599</v>
          </cell>
          <cell r="TG14">
            <v>600</v>
          </cell>
          <cell r="TI14">
            <v>802.97634600000004</v>
          </cell>
          <cell r="TJ14">
            <v>4817.9723379999996</v>
          </cell>
          <cell r="TK14">
            <v>3418.9411909999999</v>
          </cell>
          <cell r="TL14">
            <v>10666.152040000001</v>
          </cell>
          <cell r="TM14">
            <v>10557.57223</v>
          </cell>
          <cell r="TN14">
            <v>15606.008980000001</v>
          </cell>
          <cell r="TO14">
            <v>12459.515740000001</v>
          </cell>
          <cell r="TP14">
            <v>8554.2385160820395</v>
          </cell>
          <cell r="TQ14">
            <v>6180.4373079999996</v>
          </cell>
          <cell r="TR14">
            <v>9677.8133199999993</v>
          </cell>
          <cell r="TS14">
            <v>29069.977790000001</v>
          </cell>
          <cell r="TT14">
            <v>8930.7097075788006</v>
          </cell>
          <cell r="TU14">
            <v>16417.357110000001</v>
          </cell>
          <cell r="TV14">
            <v>4764.6843310000004</v>
          </cell>
          <cell r="TW14">
            <v>25032.853510000001</v>
          </cell>
          <cell r="TX14">
            <v>13014.554410000001</v>
          </cell>
          <cell r="TY14">
            <v>27747.39933</v>
          </cell>
          <cell r="TZ14">
            <v>4750.4774900000002</v>
          </cell>
          <cell r="UA14">
            <v>8269.2000741805405</v>
          </cell>
          <cell r="UB14">
            <v>3658.3979610000001</v>
          </cell>
          <cell r="UC14">
            <v>7550</v>
          </cell>
          <cell r="UD14">
            <v>18578.59633</v>
          </cell>
          <cell r="UE14">
            <v>54164.905639999997</v>
          </cell>
          <cell r="UF14">
            <v>5383.8868670000002</v>
          </cell>
          <cell r="UG14">
            <v>7774.7804139999998</v>
          </cell>
          <cell r="UH14">
            <v>1021.780616</v>
          </cell>
          <cell r="UI14">
            <v>2878.2054360000002</v>
          </cell>
          <cell r="UJ14">
            <v>26804.032609999998</v>
          </cell>
          <cell r="UK14">
            <v>11183.29241</v>
          </cell>
          <cell r="UL14">
            <v>17614.555369999998</v>
          </cell>
          <cell r="UM14">
            <v>27550.78268</v>
          </cell>
          <cell r="UN14">
            <v>13321.95765</v>
          </cell>
          <cell r="UO14">
            <v>12731.85428</v>
          </cell>
          <cell r="UP14">
            <v>2271.2050899999999</v>
          </cell>
          <cell r="UQ14">
            <v>2854.4921199999999</v>
          </cell>
          <cell r="UR14">
            <v>8228.3354832190707</v>
          </cell>
          <cell r="US14">
            <v>30729.031459999998</v>
          </cell>
          <cell r="UT14">
            <v>16838.012549999999</v>
          </cell>
          <cell r="UU14">
            <v>9853.8678619999991</v>
          </cell>
          <cell r="UV14">
            <v>5864.5747179999998</v>
          </cell>
          <cell r="UW14">
            <v>19355.93893</v>
          </cell>
          <cell r="UX14">
            <v>6099.3518809999996</v>
          </cell>
          <cell r="UY14">
            <v>11571.35161</v>
          </cell>
          <cell r="UZ14">
            <v>3974.1114259999999</v>
          </cell>
          <cell r="VA14">
            <v>120149.9215</v>
          </cell>
          <cell r="VB14">
            <v>17095.935020000001</v>
          </cell>
          <cell r="VC14">
            <v>23548.266189999998</v>
          </cell>
          <cell r="VD14">
            <v>7974.7875919999997</v>
          </cell>
          <cell r="VE14">
            <v>12352.09672</v>
          </cell>
          <cell r="VF14">
            <v>9008.6907584939909</v>
          </cell>
          <cell r="VG14">
            <v>24557.08611</v>
          </cell>
          <cell r="VH14">
            <v>8702.6463478677597</v>
          </cell>
          <cell r="VI14">
            <v>15224.9992</v>
          </cell>
          <cell r="VJ14">
            <v>8358.67772309057</v>
          </cell>
          <cell r="VK14">
            <v>9376.9663409999994</v>
          </cell>
          <cell r="VL14">
            <v>22908.321670000001</v>
          </cell>
          <cell r="VM14">
            <v>2728.8092099999999</v>
          </cell>
          <cell r="VN14">
            <v>3530.4276380000001</v>
          </cell>
          <cell r="VO14">
            <v>9580</v>
          </cell>
          <cell r="VP14">
            <v>7683.2127840000003</v>
          </cell>
          <cell r="VQ14">
            <v>11430.34454</v>
          </cell>
          <cell r="VR14">
            <v>36324.145120000001</v>
          </cell>
          <cell r="VS14">
            <v>8786.5601626525695</v>
          </cell>
          <cell r="VT14">
            <v>6171.8117620000003</v>
          </cell>
          <cell r="VU14">
            <v>6793.6282170000004</v>
          </cell>
          <cell r="VV14">
            <v>4688.8089019999998</v>
          </cell>
          <cell r="VW14">
            <v>7374.439284</v>
          </cell>
          <cell r="VX14">
            <v>4529.4311319999997</v>
          </cell>
          <cell r="VY14">
            <v>15675.32404</v>
          </cell>
          <cell r="VZ14">
            <v>16203.050080000001</v>
          </cell>
          <cell r="WA14">
            <v>29836.413530000002</v>
          </cell>
          <cell r="WB14">
            <v>16817.82043</v>
          </cell>
          <cell r="WC14">
            <v>77560.42237</v>
          </cell>
          <cell r="WD14">
            <v>37892.953990000002</v>
          </cell>
          <cell r="WE14">
            <v>6196.0391170000003</v>
          </cell>
          <cell r="WF14">
            <v>13871.72975</v>
          </cell>
          <cell r="WG14">
            <v>3085.8256620000002</v>
          </cell>
          <cell r="WH14">
            <v>8261.7592700573605</v>
          </cell>
          <cell r="WI14">
            <v>170851.2268</v>
          </cell>
          <cell r="WJ14">
            <v>8196.227089</v>
          </cell>
          <cell r="WK14">
            <v>81637.879620000007</v>
          </cell>
          <cell r="WL14">
            <v>76468.143729999996</v>
          </cell>
          <cell r="WM14">
            <v>8201.9111099999991</v>
          </cell>
          <cell r="WN14">
            <v>8469.3467887977004</v>
          </cell>
          <cell r="WO14">
            <v>59688.272019999997</v>
          </cell>
          <cell r="WP14">
            <v>52896.14142</v>
          </cell>
          <cell r="WQ14">
            <v>46579.75965</v>
          </cell>
          <cell r="WR14">
            <v>8935.5665590000008</v>
          </cell>
          <cell r="WS14">
            <v>25266.493859999999</v>
          </cell>
          <cell r="WT14">
            <v>2273.7424529999998</v>
          </cell>
          <cell r="WU14">
            <v>3981.1475610000002</v>
          </cell>
          <cell r="WV14">
            <v>9708.8072580000007</v>
          </cell>
          <cell r="WW14">
            <v>6788.5455819999997</v>
          </cell>
          <cell r="WX14">
            <v>34782.258479999997</v>
          </cell>
          <cell r="WY14">
            <v>12642.832119999999</v>
          </cell>
          <cell r="WZ14">
            <v>26068.392039999999</v>
          </cell>
          <cell r="XA14">
            <v>8543.9262789999993</v>
          </cell>
          <cell r="XB14">
            <v>1031.6871619999999</v>
          </cell>
          <cell r="XC14">
            <v>31906.111140000001</v>
          </cell>
          <cell r="XD14">
            <v>10884.373879999999</v>
          </cell>
          <cell r="XF14">
            <v>3.9980789925904286E-2</v>
          </cell>
          <cell r="XG14">
            <v>6.4039827296819701E-2</v>
          </cell>
          <cell r="XH14">
            <v>0.86156926853122129</v>
          </cell>
          <cell r="XI14">
            <v>0.42957275304900572</v>
          </cell>
          <cell r="XJ14">
            <v>0.29105089236825793</v>
          </cell>
          <cell r="XK14">
            <v>0.70288895519188843</v>
          </cell>
          <cell r="XL14">
            <v>0.24952408505156273</v>
          </cell>
          <cell r="XM14" t="str">
            <v>n/a</v>
          </cell>
          <cell r="XN14">
            <v>1.5195192173596135</v>
          </cell>
          <cell r="XO14">
            <v>0.89779861161318109</v>
          </cell>
          <cell r="XP14">
            <v>5.6918630208229889E-2</v>
          </cell>
          <cell r="XQ14">
            <v>0.24833424634965293</v>
          </cell>
          <cell r="XR14">
            <v>0.85422597210711959</v>
          </cell>
          <cell r="XS14">
            <v>0.1179472978709082</v>
          </cell>
          <cell r="XT14">
            <v>0.61869073463214852</v>
          </cell>
          <cell r="XU14">
            <v>0.43035456771198083</v>
          </cell>
          <cell r="XV14">
            <v>0.62896946059398973</v>
          </cell>
          <cell r="XW14">
            <v>0.48109856159606051</v>
          </cell>
          <cell r="XX14">
            <v>0.33236519959316602</v>
          </cell>
          <cell r="XY14" t="str">
            <v>n/a</v>
          </cell>
          <cell r="XZ14">
            <v>6.9057591623036645</v>
          </cell>
          <cell r="YA14" t="str">
            <v>n/a</v>
          </cell>
          <cell r="YB14">
            <v>9.3761175308525901E-2</v>
          </cell>
          <cell r="YC14" t="str">
            <v>n/a</v>
          </cell>
          <cell r="YD14" t="str">
            <v>n/a</v>
          </cell>
          <cell r="YE14">
            <v>-2.9659660092989502E-2</v>
          </cell>
          <cell r="YF14">
            <v>0.93240628719489982</v>
          </cell>
          <cell r="YG14">
            <v>0.34141507293845369</v>
          </cell>
          <cell r="YH14">
            <v>0.78487603257580696</v>
          </cell>
          <cell r="YI14" t="str">
            <v>n/a</v>
          </cell>
          <cell r="YJ14">
            <v>0.46898202803157701</v>
          </cell>
          <cell r="YK14">
            <v>0.3948283853299574</v>
          </cell>
          <cell r="YL14">
            <v>0.94019010424520422</v>
          </cell>
          <cell r="YM14">
            <v>0.51374225604102963</v>
          </cell>
          <cell r="YN14">
            <v>0.46985135878144835</v>
          </cell>
          <cell r="YO14" t="str">
            <v>n/a</v>
          </cell>
          <cell r="YP14">
            <v>0.52024502716533905</v>
          </cell>
          <cell r="YQ14">
            <v>0.89238941697166296</v>
          </cell>
          <cell r="YR14">
            <v>0.57640158876688175</v>
          </cell>
          <cell r="YS14">
            <v>0.85233937260360315</v>
          </cell>
          <cell r="YT14">
            <v>0.60010416622368412</v>
          </cell>
          <cell r="YU14" t="str">
            <v>n/a</v>
          </cell>
          <cell r="YV14">
            <v>0.74658867525295891</v>
          </cell>
          <cell r="YW14">
            <v>0.1865946572351404</v>
          </cell>
          <cell r="YX14">
            <v>0.64305197511183598</v>
          </cell>
          <cell r="YY14" t="str">
            <v>n/a</v>
          </cell>
          <cell r="YZ14">
            <v>0.27822839745386102</v>
          </cell>
          <cell r="ZA14">
            <v>0.32947168772875413</v>
          </cell>
          <cell r="ZB14">
            <v>0.3431397180409364</v>
          </cell>
          <cell r="ZC14">
            <v>0.28370763914587299</v>
          </cell>
          <cell r="ZD14">
            <v>0.24996198915160733</v>
          </cell>
          <cell r="ZE14">
            <v>0.18954549812344454</v>
          </cell>
          <cell r="ZF14">
            <v>0.67940784548613165</v>
          </cell>
          <cell r="ZG14">
            <v>0.86681814417913716</v>
          </cell>
          <cell r="ZH14">
            <v>0.36544962801152475</v>
          </cell>
          <cell r="ZI14">
            <v>0.63023742738517508</v>
          </cell>
          <cell r="ZJ14">
            <v>0.45224900757184705</v>
          </cell>
          <cell r="ZK14">
            <v>0.23857298360589901</v>
          </cell>
          <cell r="ZL14">
            <v>-1.9547640978405487E-2</v>
          </cell>
          <cell r="ZM14">
            <v>0.17678233924289741</v>
          </cell>
          <cell r="ZN14">
            <v>0.48183044383267415</v>
          </cell>
          <cell r="ZO14">
            <v>0.37301186177576923</v>
          </cell>
          <cell r="ZP14">
            <v>0.91044461767595686</v>
          </cell>
          <cell r="ZQ14">
            <v>0.12151412005080184</v>
          </cell>
          <cell r="ZR14">
            <v>0.17940991321742394</v>
          </cell>
          <cell r="ZS14">
            <v>0.24854584119040024</v>
          </cell>
          <cell r="ZT14" t="str">
            <v>n/a</v>
          </cell>
          <cell r="ZU14">
            <v>0.99591035831709152</v>
          </cell>
          <cell r="ZV14">
            <v>1.0455571160016952</v>
          </cell>
          <cell r="ZW14">
            <v>0.37458251614452087</v>
          </cell>
          <cell r="ZX14">
            <v>0.4665483993133725</v>
          </cell>
          <cell r="ZY14">
            <v>0.28342986938961529</v>
          </cell>
          <cell r="ZZ14">
            <v>0.10425179377834251</v>
          </cell>
          <cell r="AAA14">
            <v>0.22510253021913021</v>
          </cell>
          <cell r="AAB14">
            <v>0.30337087087328346</v>
          </cell>
          <cell r="AAC14">
            <v>1.1640032913312957</v>
          </cell>
          <cell r="AAD14">
            <v>0.54148303700279632</v>
          </cell>
          <cell r="AAE14" t="str">
            <v>n/a</v>
          </cell>
          <cell r="AAF14">
            <v>0.2222457942766857</v>
          </cell>
          <cell r="AAG14">
            <v>0.78373373328918583</v>
          </cell>
          <cell r="AAH14">
            <v>-4.1761277824491558E-2</v>
          </cell>
          <cell r="AAI14">
            <v>0.77812472147636835</v>
          </cell>
          <cell r="AAJ14">
            <v>0.36136841548722703</v>
          </cell>
          <cell r="AAK14">
            <v>0.39859770946619721</v>
          </cell>
          <cell r="AAL14">
            <v>0.39225156838723757</v>
          </cell>
          <cell r="AAM14">
            <v>0.4246908959864979</v>
          </cell>
          <cell r="AAN14">
            <v>0.7093539860375504</v>
          </cell>
          <cell r="AAO14">
            <v>0.68058197256255282</v>
          </cell>
          <cell r="AAP14">
            <v>0.81613787830045481</v>
          </cell>
          <cell r="AAQ14" t="str">
            <v>n/a</v>
          </cell>
          <cell r="AAR14">
            <v>0.18340060008600872</v>
          </cell>
          <cell r="AAS14">
            <v>2.3536922537047388E-3</v>
          </cell>
          <cell r="AAT14">
            <v>1.2457473244019526</v>
          </cell>
          <cell r="AAU14">
            <v>0.23692491837852891</v>
          </cell>
          <cell r="AAV14">
            <v>0.30672591700510876</v>
          </cell>
          <cell r="AAW14">
            <v>0.56346657154710766</v>
          </cell>
          <cell r="AAX14" t="str">
            <v>n/a</v>
          </cell>
          <cell r="AAY14">
            <v>0.1526662757015611</v>
          </cell>
          <cell r="AAZ14">
            <v>0.54954810679172961</v>
          </cell>
          <cell r="ABA14">
            <v>1.2097709835340573</v>
          </cell>
          <cell r="AFA14">
            <v>0</v>
          </cell>
          <cell r="AFB14">
            <v>2.4</v>
          </cell>
          <cell r="AFC14">
            <v>1.5</v>
          </cell>
          <cell r="AFD14">
            <v>5.8</v>
          </cell>
          <cell r="AFE14">
            <v>5.7</v>
          </cell>
          <cell r="AFF14">
            <v>8.6999999999999993</v>
          </cell>
          <cell r="AFG14">
            <v>6.9</v>
          </cell>
          <cell r="AFH14">
            <v>4.5999999999999996</v>
          </cell>
          <cell r="AFI14">
            <v>3.2</v>
          </cell>
          <cell r="AFJ14">
            <v>5.2</v>
          </cell>
          <cell r="AFK14">
            <v>16.600000000000001</v>
          </cell>
          <cell r="AFL14">
            <v>4.8</v>
          </cell>
          <cell r="AFM14">
            <v>9.1999999999999993</v>
          </cell>
          <cell r="AFN14">
            <v>2.2999999999999998</v>
          </cell>
          <cell r="AFO14">
            <v>14.2</v>
          </cell>
          <cell r="AFP14">
            <v>7.2</v>
          </cell>
          <cell r="AFQ14">
            <v>15.8</v>
          </cell>
          <cell r="AFR14">
            <v>2.2999999999999998</v>
          </cell>
          <cell r="AFS14">
            <v>4.4000000000000004</v>
          </cell>
          <cell r="AFT14">
            <v>1.7</v>
          </cell>
          <cell r="AFU14">
            <v>4</v>
          </cell>
          <cell r="AFV14">
            <v>10.5</v>
          </cell>
          <cell r="AFW14">
            <v>31.4</v>
          </cell>
          <cell r="AFX14">
            <v>2.7</v>
          </cell>
          <cell r="AFY14">
            <v>4.0999999999999996</v>
          </cell>
          <cell r="AFZ14">
            <v>0.1</v>
          </cell>
          <cell r="AGA14">
            <v>1.2</v>
          </cell>
          <cell r="AGB14">
            <v>15.3</v>
          </cell>
          <cell r="AGC14">
            <v>6.1</v>
          </cell>
          <cell r="AGD14">
            <v>9.9</v>
          </cell>
          <cell r="AGE14">
            <v>15.7</v>
          </cell>
          <cell r="AGF14">
            <v>7.4</v>
          </cell>
          <cell r="AGG14">
            <v>7</v>
          </cell>
          <cell r="AGH14">
            <v>0.9</v>
          </cell>
          <cell r="AGI14">
            <v>1.2</v>
          </cell>
          <cell r="AGJ14">
            <v>4.4000000000000004</v>
          </cell>
          <cell r="AGK14">
            <v>17.600000000000001</v>
          </cell>
          <cell r="AGL14">
            <v>9.4</v>
          </cell>
          <cell r="AGM14">
            <v>5.3</v>
          </cell>
          <cell r="AGN14">
            <v>3</v>
          </cell>
          <cell r="AGO14">
            <v>10.9</v>
          </cell>
          <cell r="AGP14">
            <v>3.1</v>
          </cell>
          <cell r="AGQ14">
            <v>6.3</v>
          </cell>
          <cell r="AGR14">
            <v>1.9</v>
          </cell>
          <cell r="AGS14">
            <v>70.2</v>
          </cell>
          <cell r="AGT14">
            <v>9.6</v>
          </cell>
          <cell r="AGU14">
            <v>13.4</v>
          </cell>
          <cell r="AGV14">
            <v>4.2</v>
          </cell>
          <cell r="AGW14">
            <v>6.8</v>
          </cell>
          <cell r="AGX14">
            <v>4.8</v>
          </cell>
          <cell r="AGY14">
            <v>14</v>
          </cell>
          <cell r="AGZ14">
            <v>4.5999999999999996</v>
          </cell>
          <cell r="AHA14">
            <v>8.5</v>
          </cell>
          <cell r="AHB14">
            <v>4.4000000000000004</v>
          </cell>
          <cell r="AHC14">
            <v>5</v>
          </cell>
          <cell r="AHD14">
            <v>13</v>
          </cell>
          <cell r="AHE14">
            <v>1.1000000000000001</v>
          </cell>
          <cell r="AHF14">
            <v>1.6</v>
          </cell>
          <cell r="AHG14">
            <v>5.2</v>
          </cell>
          <cell r="AHH14">
            <v>4</v>
          </cell>
          <cell r="AHI14">
            <v>6.2</v>
          </cell>
          <cell r="AHJ14">
            <v>20.9</v>
          </cell>
          <cell r="AHK14">
            <v>4.7</v>
          </cell>
          <cell r="AHL14">
            <v>3.2</v>
          </cell>
          <cell r="AHM14">
            <v>3.5</v>
          </cell>
          <cell r="AHN14">
            <v>2.2999999999999998</v>
          </cell>
          <cell r="AHO14">
            <v>3.9</v>
          </cell>
          <cell r="AHP14">
            <v>2.2000000000000002</v>
          </cell>
          <cell r="AHQ14">
            <v>8.6999999999999993</v>
          </cell>
          <cell r="AHR14">
            <v>9.1</v>
          </cell>
          <cell r="AHS14">
            <v>17.100000000000001</v>
          </cell>
          <cell r="AHT14">
            <v>9.4</v>
          </cell>
          <cell r="AHU14">
            <v>45.1</v>
          </cell>
          <cell r="AHV14">
            <v>21.8</v>
          </cell>
          <cell r="AHW14">
            <v>3.2</v>
          </cell>
          <cell r="AHX14">
            <v>7.7</v>
          </cell>
          <cell r="AHY14">
            <v>1.3</v>
          </cell>
          <cell r="AHZ14">
            <v>4.4000000000000004</v>
          </cell>
          <cell r="AIA14">
            <v>100</v>
          </cell>
          <cell r="AIB14">
            <v>4.3</v>
          </cell>
          <cell r="AIC14">
            <v>47.5</v>
          </cell>
          <cell r="AID14">
            <v>44.5</v>
          </cell>
          <cell r="AIE14">
            <v>4.4000000000000004</v>
          </cell>
          <cell r="AIF14">
            <v>4.5</v>
          </cell>
          <cell r="AIG14">
            <v>34.6</v>
          </cell>
          <cell r="AIH14">
            <v>30.6</v>
          </cell>
          <cell r="AII14">
            <v>26.9</v>
          </cell>
          <cell r="AIJ14">
            <v>4.8</v>
          </cell>
          <cell r="AIK14">
            <v>14.4</v>
          </cell>
          <cell r="AIL14">
            <v>0.9</v>
          </cell>
          <cell r="AIM14">
            <v>1.9</v>
          </cell>
          <cell r="AIN14">
            <v>5.2</v>
          </cell>
          <cell r="AIO14">
            <v>3.5</v>
          </cell>
          <cell r="AIP14">
            <v>20</v>
          </cell>
          <cell r="AIQ14">
            <v>7</v>
          </cell>
          <cell r="AIR14">
            <v>14.9</v>
          </cell>
          <cell r="AIS14">
            <v>4.5999999999999996</v>
          </cell>
          <cell r="AIT14">
            <v>0.1</v>
          </cell>
          <cell r="AIU14">
            <v>18.3</v>
          </cell>
          <cell r="AIV14">
            <v>5.9</v>
          </cell>
          <cell r="AIX14">
            <v>0</v>
          </cell>
          <cell r="AIY14" t="str">
            <v>n/a</v>
          </cell>
          <cell r="AIZ14">
            <v>0.76574661293224677</v>
          </cell>
          <cell r="AJA14">
            <v>4.8117735802052586</v>
          </cell>
          <cell r="AJB14">
            <v>5.327141382420268</v>
          </cell>
          <cell r="AJC14">
            <v>6.0370978017466346</v>
          </cell>
          <cell r="AJD14">
            <v>6.6176047848666624</v>
          </cell>
          <cell r="AJE14" t="str">
            <v>n/a</v>
          </cell>
          <cell r="AJF14">
            <v>1.2091824898598658</v>
          </cell>
          <cell r="AJG14">
            <v>3.1129470011975902</v>
          </cell>
          <cell r="AJH14">
            <v>19.230171530324135</v>
          </cell>
          <cell r="AJI14">
            <v>4.5909479192904667</v>
          </cell>
          <cell r="AJJ14">
            <v>5.8138017135976297</v>
          </cell>
          <cell r="AJK14">
            <v>2.5104829915336504</v>
          </cell>
          <cell r="AJL14">
            <v>10.569382983523766</v>
          </cell>
          <cell r="AJM14">
            <v>5.98990751234565</v>
          </cell>
          <cell r="AJN14">
            <v>11.697940251175078</v>
          </cell>
          <cell r="AJO14">
            <v>1.7518520223536413</v>
          </cell>
          <cell r="AJP14">
            <v>3.9092147133118442</v>
          </cell>
          <cell r="AJQ14" t="str">
            <v>n/a</v>
          </cell>
          <cell r="AJR14">
            <v>0.13156587566941513</v>
          </cell>
          <cell r="AJS14" t="str">
            <v>n/a</v>
          </cell>
          <cell r="AJT14">
            <v>35.068475076304402</v>
          </cell>
          <cell r="AJU14" t="str">
            <v>n/a</v>
          </cell>
          <cell r="AJV14" t="str">
            <v>n/a</v>
          </cell>
          <cell r="AJW14">
            <v>0.20207217303873917</v>
          </cell>
          <cell r="AJX14">
            <v>0.51602115727530162</v>
          </cell>
          <cell r="AJY14">
            <v>13.818751695531519</v>
          </cell>
          <cell r="AJZ14">
            <v>3.9517852697049842</v>
          </cell>
          <cell r="AKA14" t="str">
            <v>n/a</v>
          </cell>
          <cell r="AKB14">
            <v>12.936175948673108</v>
          </cell>
          <cell r="AKC14">
            <v>6.3151546966834875</v>
          </cell>
          <cell r="AKD14">
            <v>4.1651354044621671</v>
          </cell>
          <cell r="AKE14">
            <v>0.52389795817786078</v>
          </cell>
          <cell r="AKF14">
            <v>0.8415935974570472</v>
          </cell>
          <cell r="AKG14" t="str">
            <v>n/a</v>
          </cell>
          <cell r="AKH14">
            <v>13.98514070549669</v>
          </cell>
          <cell r="AKI14">
            <v>5.845259788073232</v>
          </cell>
          <cell r="AKJ14">
            <v>3.9411937530773238</v>
          </cell>
          <cell r="AKK14">
            <v>1.7220960986206524</v>
          </cell>
          <cell r="AKL14">
            <v>8.1464344063643868</v>
          </cell>
          <cell r="AKM14" t="str">
            <v>n/a</v>
          </cell>
          <cell r="AKN14">
            <v>4.2104169232578617</v>
          </cell>
          <cell r="AKO14">
            <v>1.8538372007638539</v>
          </cell>
          <cell r="AKP14">
            <v>52.048500704539471</v>
          </cell>
          <cell r="AKQ14" t="str">
            <v>n/a</v>
          </cell>
          <cell r="AKR14">
            <v>12.697035087952946</v>
          </cell>
          <cell r="AKS14">
            <v>3.7596290406951507</v>
          </cell>
          <cell r="AKT14">
            <v>6.0601196963437882</v>
          </cell>
          <cell r="AKU14">
            <v>4.4928351016672128</v>
          </cell>
          <cell r="AKV14">
            <v>13.577304657661021</v>
          </cell>
          <cell r="AKW14">
            <v>4.7073698120156751</v>
          </cell>
          <cell r="AKX14">
            <v>5.9660708079695537</v>
          </cell>
          <cell r="AKY14" t="str">
            <v>n/a</v>
          </cell>
          <cell r="AKZ14">
            <v>4.3846421013164782</v>
          </cell>
          <cell r="ALA14">
            <v>9.5531158390660806</v>
          </cell>
          <cell r="ALB14">
            <v>0.79627050141962485</v>
          </cell>
          <cell r="ALC14">
            <v>1.4950392887005501</v>
          </cell>
          <cell r="ALD14">
            <v>6.4734386609460666</v>
          </cell>
          <cell r="ALE14">
            <v>4.1412759150665304</v>
          </cell>
          <cell r="ALF14">
            <v>4.9934757577731181</v>
          </cell>
          <cell r="ALG14">
            <v>18.475816356090274</v>
          </cell>
          <cell r="ALH14" t="str">
            <v>n/a</v>
          </cell>
          <cell r="ALI14">
            <v>3.4032892768436969</v>
          </cell>
          <cell r="ALJ14">
            <v>3.5882264900532674</v>
          </cell>
          <cell r="ALK14">
            <v>2.1460714761786934</v>
          </cell>
          <cell r="ALL14" t="str">
            <v>n/a</v>
          </cell>
          <cell r="ALM14">
            <v>1.0770602607144584</v>
          </cell>
          <cell r="ALN14">
            <v>4.957106288473911</v>
          </cell>
          <cell r="ALO14">
            <v>7.9241100002387057</v>
          </cell>
          <cell r="ALP14">
            <v>14.079693380799979</v>
          </cell>
          <cell r="ALQ14">
            <v>8.8709265745231232</v>
          </cell>
          <cell r="ALR14">
            <v>49.970935809651351</v>
          </cell>
          <cell r="ALS14">
            <v>21.694677771484969</v>
          </cell>
          <cell r="ALT14">
            <v>2.8643097126820671</v>
          </cell>
          <cell r="ALU14">
            <v>4.0558273873055741</v>
          </cell>
          <cell r="ALV14">
            <v>0.88463096166149591</v>
          </cell>
          <cell r="ALW14" t="str">
            <v>n/a</v>
          </cell>
          <cell r="ALX14">
            <v>100</v>
          </cell>
          <cell r="ALY14">
            <v>2.7500223587569836</v>
          </cell>
          <cell r="ALZ14">
            <v>60.730954023150311</v>
          </cell>
          <cell r="AMA14">
            <v>30.380585679409496</v>
          </cell>
          <cell r="AMB14">
            <v>3.7785419410168259</v>
          </cell>
          <cell r="AMC14">
            <v>3.8007298416377933</v>
          </cell>
          <cell r="AMD14">
            <v>30.284781105182184</v>
          </cell>
          <cell r="AME14">
            <v>26.153064733180681</v>
          </cell>
          <cell r="AMF14">
            <v>19.047064806407416</v>
          </cell>
          <cell r="AMG14">
            <v>3.2693741568485502</v>
          </cell>
          <cell r="AMH14">
            <v>9.4524580639634959</v>
          </cell>
          <cell r="AMI14" t="str">
            <v>n/a</v>
          </cell>
          <cell r="AMJ14">
            <v>1.8646170017101491</v>
          </cell>
          <cell r="AMK14">
            <v>6.4122998513007037</v>
          </cell>
          <cell r="AML14">
            <v>1.6190895314356297</v>
          </cell>
          <cell r="AMM14">
            <v>19.672924106211308</v>
          </cell>
          <cell r="AMN14">
            <v>6.4045226660411165</v>
          </cell>
          <cell r="AMO14">
            <v>11.438785952110052</v>
          </cell>
          <cell r="AMP14" t="str">
            <v>n/a</v>
          </cell>
          <cell r="AMQ14">
            <v>8.84360411811424E-2</v>
          </cell>
          <cell r="AMR14">
            <v>14.25661346228825</v>
          </cell>
          <cell r="AMS14">
            <v>2.9878303365785004</v>
          </cell>
          <cell r="AMY14">
            <v>0</v>
          </cell>
          <cell r="ANC14" t="str">
            <v>100</v>
          </cell>
          <cell r="ANE14">
            <v>0</v>
          </cell>
          <cell r="ANF14">
            <v>2.3610922084059327</v>
          </cell>
          <cell r="ANG14">
            <v>1.5383662213611826</v>
          </cell>
          <cell r="ANH14">
            <v>5.800221800381359</v>
          </cell>
          <cell r="ANI14">
            <v>5.7363694468816249</v>
          </cell>
          <cell r="ANJ14">
            <v>8.7051954927371575</v>
          </cell>
          <cell r="ANK14">
            <v>6.8548422949833459</v>
          </cell>
          <cell r="ANL14">
            <v>4.5582722253169221</v>
          </cell>
          <cell r="ANM14">
            <v>3.1623147828002289</v>
          </cell>
          <cell r="ANN14">
            <v>5.219011045574236</v>
          </cell>
          <cell r="ANO14">
            <v>16.622929885213107</v>
          </cell>
          <cell r="ANP14">
            <v>4.7796630308627881</v>
          </cell>
          <cell r="ANQ14">
            <v>9.182323677140019</v>
          </cell>
          <cell r="ANR14">
            <v>2.3297552161947634</v>
          </cell>
          <cell r="ANS14">
            <v>14.248824730222356</v>
          </cell>
          <cell r="ANT14">
            <v>7.1812429892087444</v>
          </cell>
          <cell r="ANU14">
            <v>15.845163306333914</v>
          </cell>
          <cell r="ANV14">
            <v>2.3214006221533254</v>
          </cell>
          <cell r="ANW14">
            <v>4.390650129152748</v>
          </cell>
          <cell r="ANX14">
            <v>1.6791831773490811</v>
          </cell>
          <cell r="ANY14">
            <v>3.9677113031075537</v>
          </cell>
          <cell r="ANZ14">
            <v>10.453280134633617</v>
          </cell>
          <cell r="AOA14">
            <v>31.380463575210381</v>
          </cell>
          <cell r="AOB14">
            <v>2.6938886514678897</v>
          </cell>
          <cell r="AOC14">
            <v>4.0998975581262762</v>
          </cell>
          <cell r="AOD14">
            <v>0.12867187366869678</v>
          </cell>
          <cell r="AOE14">
            <v>1.220376619259234</v>
          </cell>
          <cell r="AOF14">
            <v>15.29039916293263</v>
          </cell>
          <cell r="AOG14">
            <v>6.1043357025352023</v>
          </cell>
          <cell r="AOH14">
            <v>9.8863581243064456</v>
          </cell>
          <cell r="AOI14">
            <v>15.729539270523452</v>
          </cell>
          <cell r="AOJ14">
            <v>7.3620171160693761</v>
          </cell>
          <cell r="AOK14">
            <v>7.0149959803478819</v>
          </cell>
          <cell r="AOL14">
            <v>0.86341890615168237</v>
          </cell>
          <cell r="AOM14">
            <v>1.2064315678184283</v>
          </cell>
          <cell r="AON14">
            <v>4.3666189551463308</v>
          </cell>
          <cell r="AOO14">
            <v>17.598566897396772</v>
          </cell>
          <cell r="AOP14">
            <v>9.4296978423413194</v>
          </cell>
          <cell r="AOQ14">
            <v>5.3225431557429461</v>
          </cell>
          <cell r="AOR14">
            <v>2.9765659796477708</v>
          </cell>
          <cell r="AOS14">
            <v>10.910410741931621</v>
          </cell>
          <cell r="AOT14">
            <v>3.1146310067051997</v>
          </cell>
          <cell r="AOU14">
            <v>6.3325410495258039</v>
          </cell>
          <cell r="AOV14">
            <v>1.8648442848036406</v>
          </cell>
          <cell r="AOW14">
            <v>70.184165279774362</v>
          </cell>
          <cell r="AOX14">
            <v>9.5813738927043151</v>
          </cell>
          <cell r="AOY14">
            <v>13.375785862703045</v>
          </cell>
          <cell r="AOZ14">
            <v>4.2175154562616672</v>
          </cell>
          <cell r="APA14">
            <v>6.7916725653841228</v>
          </cell>
          <cell r="APB14">
            <v>4.8255212215274925</v>
          </cell>
          <cell r="APC14">
            <v>13.969040963715038</v>
          </cell>
          <cell r="APD14">
            <v>4.6455461792620509</v>
          </cell>
          <cell r="APE14">
            <v>8.4811356867804548</v>
          </cell>
          <cell r="APF14">
            <v>4.4432691056321536</v>
          </cell>
          <cell r="APG14">
            <v>5.0420924485308731</v>
          </cell>
          <cell r="APH14">
            <v>12.999454722399365</v>
          </cell>
          <cell r="API14">
            <v>1.1325214219248672</v>
          </cell>
          <cell r="APJ14">
            <v>1.6039278761870044</v>
          </cell>
          <cell r="APK14">
            <v>5.1614901244598732</v>
          </cell>
          <cell r="APL14">
            <v>4.0460495298428159</v>
          </cell>
          <cell r="APM14">
            <v>6.2496192496110536</v>
          </cell>
          <cell r="APN14">
            <v>20.888876350779558</v>
          </cell>
          <cell r="APO14">
            <v>4.6948932407935713</v>
          </cell>
          <cell r="APP14">
            <v>3.1572423718951059</v>
          </cell>
          <cell r="APQ14">
            <v>3.522912970292829</v>
          </cell>
          <cell r="APR14">
            <v>2.2851352752089396</v>
          </cell>
          <cell r="APS14">
            <v>3.8644695963970861</v>
          </cell>
          <cell r="APT14">
            <v>2.1914102474156585</v>
          </cell>
          <cell r="APU14">
            <v>8.7459574881207853</v>
          </cell>
          <cell r="APV14">
            <v>9.0562964881346417</v>
          </cell>
          <cell r="APW14">
            <v>17.073646512966555</v>
          </cell>
          <cell r="APX14">
            <v>9.4178234949451607</v>
          </cell>
          <cell r="APY14">
            <v>45.138627312583715</v>
          </cell>
          <cell r="APZ14">
            <v>21.811443249181366</v>
          </cell>
          <cell r="AQA14">
            <v>3.171489713420419</v>
          </cell>
          <cell r="AQB14">
            <v>7.6853207069808986</v>
          </cell>
          <cell r="AQC14">
            <v>1.3424715102361711</v>
          </cell>
          <cell r="AQD14">
            <v>4.3862744274896528</v>
          </cell>
          <cell r="AQE14">
            <v>100</v>
          </cell>
          <cell r="AQF14">
            <v>4.347737023616105</v>
          </cell>
          <cell r="AQG14">
            <v>47.536451012100699</v>
          </cell>
          <cell r="AQH14">
            <v>44.496292776895288</v>
          </cell>
          <cell r="AQI14">
            <v>4.3510796166653272</v>
          </cell>
          <cell r="AQJ14">
            <v>4.5083500843612274</v>
          </cell>
          <cell r="AQK14">
            <v>34.628580721522418</v>
          </cell>
          <cell r="AQL14">
            <v>30.634343449532754</v>
          </cell>
          <cell r="AQM14">
            <v>26.919879023620503</v>
          </cell>
          <cell r="AQN14">
            <v>4.7825191916337646</v>
          </cell>
          <cell r="AQO14">
            <v>14.38622123349494</v>
          </cell>
          <cell r="AQP14">
            <v>0.86491104911300387</v>
          </cell>
          <cell r="AQQ14">
            <v>1.8689820133490478</v>
          </cell>
          <cell r="AQR14">
            <v>5.2372376006356687</v>
          </cell>
          <cell r="AQS14">
            <v>3.5199240333373285</v>
          </cell>
          <cell r="AQT14">
            <v>19.982141564691826</v>
          </cell>
          <cell r="AQU14">
            <v>6.9626448624961395</v>
          </cell>
          <cell r="AQV14">
            <v>14.857792201063887</v>
          </cell>
          <cell r="AQW14">
            <v>4.5522079247113547</v>
          </cell>
          <cell r="AQX14">
            <v>0.13449760017488027</v>
          </cell>
          <cell r="AQY14">
            <v>18.290770243716068</v>
          </cell>
          <cell r="AQZ14">
            <v>5.928551165380636</v>
          </cell>
          <cell r="ARB14">
            <v>10.458</v>
          </cell>
          <cell r="ARC14">
            <v>3.96</v>
          </cell>
          <cell r="ARD14">
            <v>18.867999999999999</v>
          </cell>
          <cell r="ARE14">
            <v>8.1760000000000002</v>
          </cell>
          <cell r="ARF14">
            <v>34.697000000000003</v>
          </cell>
          <cell r="ARG14">
            <v>16.981999999999999</v>
          </cell>
          <cell r="ARH14">
            <v>16.663</v>
          </cell>
          <cell r="ARI14">
            <v>6.5309999999999997</v>
          </cell>
          <cell r="ARJ14">
            <v>2.9870000000000001</v>
          </cell>
          <cell r="ARK14">
            <v>4.3159999999999998</v>
          </cell>
          <cell r="ARL14">
            <v>0.53200000000000003</v>
          </cell>
          <cell r="ARM14">
            <v>14.553000000000001</v>
          </cell>
          <cell r="ARN14">
            <v>6.2039999999999997</v>
          </cell>
          <cell r="ARO14">
            <v>19.486000000000001</v>
          </cell>
          <cell r="ARP14">
            <v>4.468</v>
          </cell>
          <cell r="ARQ14">
            <v>17.628</v>
          </cell>
          <cell r="ARR14">
            <v>4.8140000000000001</v>
          </cell>
          <cell r="ARS14">
            <v>6.1429999999999998</v>
          </cell>
          <cell r="ART14">
            <v>7.8369999999999997</v>
          </cell>
          <cell r="ARU14" t="str">
            <v>.</v>
          </cell>
          <cell r="ARV14" t="str">
            <v>.</v>
          </cell>
          <cell r="ARW14" t="str">
            <v>.</v>
          </cell>
          <cell r="ARY14">
            <v>18586.803</v>
          </cell>
          <cell r="ARZ14">
            <v>7536.4390000000003</v>
          </cell>
          <cell r="ASA14">
            <v>32887.75</v>
          </cell>
          <cell r="ASB14">
            <v>14706.42</v>
          </cell>
          <cell r="ASC14">
            <v>59804.656000000003</v>
          </cell>
          <cell r="ASD14">
            <v>29680.217000000001</v>
          </cell>
          <cell r="ASE14">
            <v>29138.634999999998</v>
          </cell>
          <cell r="ASF14">
            <v>11908.816000000001</v>
          </cell>
          <cell r="ASG14">
            <v>5882.8069999999998</v>
          </cell>
          <cell r="ASH14">
            <v>8142.4250000000002</v>
          </cell>
          <cell r="ASI14">
            <v>1706.827</v>
          </cell>
          <cell r="ASJ14">
            <v>25550.623</v>
          </cell>
          <cell r="ASK14">
            <v>11353.017</v>
          </cell>
          <cell r="ASL14">
            <v>33937.947999999997</v>
          </cell>
          <cell r="ASM14">
            <v>8400.0859999999993</v>
          </cell>
          <cell r="ASN14">
            <v>30778.330999999998</v>
          </cell>
          <cell r="ASO14">
            <v>8988.7029999999995</v>
          </cell>
          <cell r="ASP14">
            <v>11248.928</v>
          </cell>
          <cell r="ASQ14">
            <v>14130.294</v>
          </cell>
          <cell r="ASR14" t="str">
            <v>.</v>
          </cell>
          <cell r="ASS14" t="str">
            <v>.</v>
          </cell>
          <cell r="AST14" t="str">
            <v>.</v>
          </cell>
          <cell r="ASX14" t="str">
            <v>100</v>
          </cell>
          <cell r="ASY14" t="str">
            <v>82</v>
          </cell>
          <cell r="ASZ14" t="str">
            <v>91</v>
          </cell>
          <cell r="ATA14" t="str">
            <v>48</v>
          </cell>
          <cell r="ATB14" t="str">
            <v>49</v>
          </cell>
          <cell r="ATC14" t="str">
            <v>=34</v>
          </cell>
          <cell r="ATD14" t="str">
            <v>42</v>
          </cell>
          <cell r="ATE14" t="str">
            <v>=59</v>
          </cell>
          <cell r="ATF14" t="str">
            <v>=76</v>
          </cell>
          <cell r="ATG14" t="str">
            <v>=51</v>
          </cell>
          <cell r="ATH14" t="str">
            <v>16</v>
          </cell>
          <cell r="ATI14" t="str">
            <v>=55</v>
          </cell>
          <cell r="ATJ14" t="str">
            <v>32</v>
          </cell>
          <cell r="ATK14" t="str">
            <v>=83</v>
          </cell>
          <cell r="ATL14" t="str">
            <v>22</v>
          </cell>
          <cell r="ATM14" t="str">
            <v>39</v>
          </cell>
          <cell r="ATN14" t="str">
            <v>17</v>
          </cell>
          <cell r="ATO14" t="str">
            <v>=83</v>
          </cell>
          <cell r="ATP14" t="str">
            <v>=63</v>
          </cell>
          <cell r="ATQ14" t="str">
            <v>89</v>
          </cell>
          <cell r="ATR14" t="str">
            <v>=71</v>
          </cell>
          <cell r="ATS14" t="str">
            <v>27</v>
          </cell>
          <cell r="ATT14" t="str">
            <v>7</v>
          </cell>
          <cell r="ATU14" t="str">
            <v>81</v>
          </cell>
          <cell r="ATV14" t="str">
            <v>70</v>
          </cell>
          <cell r="ATW14" t="str">
            <v>=98</v>
          </cell>
          <cell r="ATX14" t="str">
            <v>=93</v>
          </cell>
          <cell r="ATY14" t="str">
            <v>19</v>
          </cell>
          <cell r="ATZ14" t="str">
            <v>46</v>
          </cell>
          <cell r="AUA14" t="str">
            <v>28</v>
          </cell>
          <cell r="AUB14" t="str">
            <v>18</v>
          </cell>
          <cell r="AUC14" t="str">
            <v>38</v>
          </cell>
          <cell r="AUD14" t="str">
            <v>=40</v>
          </cell>
          <cell r="AUE14" t="str">
            <v>=96</v>
          </cell>
          <cell r="AUF14" t="str">
            <v>=93</v>
          </cell>
          <cell r="AUG14" t="str">
            <v>=63</v>
          </cell>
          <cell r="AUH14" t="str">
            <v>14</v>
          </cell>
          <cell r="AUI14" t="str">
            <v>=30</v>
          </cell>
          <cell r="AUJ14" t="str">
            <v>50</v>
          </cell>
          <cell r="AUK14" t="str">
            <v>80</v>
          </cell>
          <cell r="AUL14" t="str">
            <v>26</v>
          </cell>
          <cell r="AUM14" t="str">
            <v>79</v>
          </cell>
          <cell r="AUN14" t="str">
            <v>44</v>
          </cell>
          <cell r="AUO14" t="str">
            <v>=87</v>
          </cell>
          <cell r="AUP14" t="str">
            <v>2</v>
          </cell>
          <cell r="AUQ14" t="str">
            <v>29</v>
          </cell>
          <cell r="AUR14" t="str">
            <v>24</v>
          </cell>
          <cell r="AUS14" t="str">
            <v>69</v>
          </cell>
          <cell r="AUT14" t="str">
            <v>43</v>
          </cell>
          <cell r="AUU14" t="str">
            <v>=55</v>
          </cell>
          <cell r="AUV14" t="str">
            <v>23</v>
          </cell>
          <cell r="AUW14" t="str">
            <v>=59</v>
          </cell>
          <cell r="AUX14" t="str">
            <v>36</v>
          </cell>
          <cell r="AUY14" t="str">
            <v>=63</v>
          </cell>
          <cell r="AUZ14" t="str">
            <v>54</v>
          </cell>
          <cell r="AVA14" t="str">
            <v>25</v>
          </cell>
          <cell r="AVB14" t="str">
            <v>95</v>
          </cell>
          <cell r="AVC14" t="str">
            <v>90</v>
          </cell>
          <cell r="AVD14" t="str">
            <v>=51</v>
          </cell>
          <cell r="AVE14" t="str">
            <v>=71</v>
          </cell>
          <cell r="AVF14" t="str">
            <v>45</v>
          </cell>
          <cell r="AVG14" t="str">
            <v>11</v>
          </cell>
          <cell r="AVH14" t="str">
            <v>58</v>
          </cell>
          <cell r="AVI14" t="str">
            <v>=76</v>
          </cell>
          <cell r="AVJ14" t="str">
            <v>=74</v>
          </cell>
          <cell r="AVK14" t="str">
            <v>=83</v>
          </cell>
          <cell r="AVL14" t="str">
            <v>73</v>
          </cell>
          <cell r="AVM14" t="str">
            <v>86</v>
          </cell>
          <cell r="AVN14" t="str">
            <v>=34</v>
          </cell>
          <cell r="AVO14" t="str">
            <v>33</v>
          </cell>
          <cell r="AVP14" t="str">
            <v>15</v>
          </cell>
          <cell r="AVQ14" t="str">
            <v>=30</v>
          </cell>
          <cell r="AVR14" t="str">
            <v>4</v>
          </cell>
          <cell r="AVS14" t="str">
            <v>10</v>
          </cell>
          <cell r="AVT14" t="str">
            <v>=76</v>
          </cell>
          <cell r="AVU14" t="str">
            <v>37</v>
          </cell>
          <cell r="AVV14" t="str">
            <v>92</v>
          </cell>
          <cell r="AVW14" t="str">
            <v>=63</v>
          </cell>
          <cell r="AVX14" t="str">
            <v>1</v>
          </cell>
          <cell r="AVY14" t="str">
            <v>68</v>
          </cell>
          <cell r="AVZ14" t="str">
            <v>3</v>
          </cell>
          <cell r="AWA14" t="str">
            <v>5</v>
          </cell>
          <cell r="AWB14" t="str">
            <v>=63</v>
          </cell>
          <cell r="AWC14" t="str">
            <v>62</v>
          </cell>
          <cell r="AWD14" t="str">
            <v>6</v>
          </cell>
          <cell r="AWE14" t="str">
            <v>8</v>
          </cell>
          <cell r="AWF14" t="str">
            <v>9</v>
          </cell>
          <cell r="AWG14" t="str">
            <v>=55</v>
          </cell>
          <cell r="AWH14" t="str">
            <v>21</v>
          </cell>
          <cell r="AWI14" t="str">
            <v>=96</v>
          </cell>
          <cell r="AWJ14" t="str">
            <v>=87</v>
          </cell>
          <cell r="AWK14" t="str">
            <v>=51</v>
          </cell>
          <cell r="AWL14" t="str">
            <v>=74</v>
          </cell>
          <cell r="AWM14" t="str">
            <v>12</v>
          </cell>
          <cell r="AWN14" t="str">
            <v>=40</v>
          </cell>
          <cell r="AWO14" t="str">
            <v>20</v>
          </cell>
          <cell r="AWP14" t="str">
            <v>=59</v>
          </cell>
          <cell r="AWQ14" t="str">
            <v>=98</v>
          </cell>
          <cell r="AWR14" t="str">
            <v>13</v>
          </cell>
          <cell r="AWS14" t="str">
            <v>47</v>
          </cell>
        </row>
        <row r="15">
          <cell r="W15">
            <v>15697</v>
          </cell>
          <cell r="X15">
            <v>20439</v>
          </cell>
          <cell r="Y15">
            <v>15698</v>
          </cell>
          <cell r="Z15">
            <v>15699</v>
          </cell>
          <cell r="AA15">
            <v>15700</v>
          </cell>
          <cell r="AB15">
            <v>15701</v>
          </cell>
          <cell r="AC15">
            <v>15702</v>
          </cell>
          <cell r="AD15" t="e">
            <v>#N/A</v>
          </cell>
          <cell r="AE15">
            <v>15703</v>
          </cell>
          <cell r="AF15">
            <v>15704</v>
          </cell>
          <cell r="AG15">
            <v>15705</v>
          </cell>
          <cell r="AH15">
            <v>15706</v>
          </cell>
          <cell r="AI15">
            <v>15707</v>
          </cell>
          <cell r="AJ15">
            <v>15708</v>
          </cell>
          <cell r="AK15">
            <v>15709</v>
          </cell>
          <cell r="AL15">
            <v>15710</v>
          </cell>
          <cell r="AM15">
            <v>15711</v>
          </cell>
          <cell r="AN15">
            <v>15712</v>
          </cell>
          <cell r="AO15">
            <v>15713</v>
          </cell>
          <cell r="AP15" t="e">
            <v>#N/A</v>
          </cell>
          <cell r="AQ15">
            <v>15714</v>
          </cell>
          <cell r="AR15" t="e">
            <v>#N/A</v>
          </cell>
          <cell r="AS15">
            <v>15715</v>
          </cell>
          <cell r="AT15" t="e">
            <v>#N/A</v>
          </cell>
          <cell r="AU15" t="e">
            <v>#N/A</v>
          </cell>
          <cell r="AV15">
            <v>15716</v>
          </cell>
          <cell r="AW15">
            <v>15717</v>
          </cell>
          <cell r="AX15">
            <v>15718</v>
          </cell>
          <cell r="AY15">
            <v>15719</v>
          </cell>
          <cell r="AZ15" t="e">
            <v>#N/A</v>
          </cell>
          <cell r="BA15">
            <v>15720</v>
          </cell>
          <cell r="BB15">
            <v>15721</v>
          </cell>
          <cell r="BC15">
            <v>15722</v>
          </cell>
          <cell r="BD15">
            <v>15723</v>
          </cell>
          <cell r="BE15">
            <v>15724</v>
          </cell>
          <cell r="BF15" t="e">
            <v>#N/A</v>
          </cell>
          <cell r="BG15">
            <v>15725</v>
          </cell>
          <cell r="BH15">
            <v>15726</v>
          </cell>
          <cell r="BI15">
            <v>15727</v>
          </cell>
          <cell r="BJ15">
            <v>15728</v>
          </cell>
          <cell r="BK15">
            <v>15729</v>
          </cell>
          <cell r="BL15" t="e">
            <v>#N/A</v>
          </cell>
          <cell r="BM15">
            <v>15730</v>
          </cell>
          <cell r="BN15">
            <v>15731</v>
          </cell>
          <cell r="BO15">
            <v>15732</v>
          </cell>
          <cell r="BP15" t="e">
            <v>#N/A</v>
          </cell>
          <cell r="BQ15">
            <v>15733</v>
          </cell>
          <cell r="BR15">
            <v>15734</v>
          </cell>
          <cell r="BS15">
            <v>15735</v>
          </cell>
          <cell r="BT15">
            <v>15736</v>
          </cell>
          <cell r="BU15">
            <v>15737</v>
          </cell>
          <cell r="BV15">
            <v>15738</v>
          </cell>
          <cell r="BW15">
            <v>15739</v>
          </cell>
          <cell r="BX15">
            <v>20440</v>
          </cell>
          <cell r="BY15">
            <v>15741</v>
          </cell>
          <cell r="BZ15">
            <v>15742</v>
          </cell>
          <cell r="CA15">
            <v>15743</v>
          </cell>
          <cell r="CB15">
            <v>15744</v>
          </cell>
          <cell r="CC15">
            <v>15745</v>
          </cell>
          <cell r="CD15">
            <v>15746</v>
          </cell>
          <cell r="CE15">
            <v>15747</v>
          </cell>
          <cell r="CF15">
            <v>15748</v>
          </cell>
          <cell r="CG15">
            <v>20441</v>
          </cell>
          <cell r="CH15">
            <v>15749</v>
          </cell>
          <cell r="CI15">
            <v>15750</v>
          </cell>
          <cell r="CJ15">
            <v>15751</v>
          </cell>
          <cell r="CK15" t="e">
            <v>#N/A</v>
          </cell>
          <cell r="CL15">
            <v>15752</v>
          </cell>
          <cell r="CM15">
            <v>15753</v>
          </cell>
          <cell r="CN15">
            <v>15754</v>
          </cell>
          <cell r="CO15">
            <v>15755</v>
          </cell>
          <cell r="CP15">
            <v>15756</v>
          </cell>
          <cell r="CQ15">
            <v>15757</v>
          </cell>
          <cell r="CR15">
            <v>15758</v>
          </cell>
          <cell r="CS15">
            <v>15759</v>
          </cell>
          <cell r="CT15">
            <v>15760</v>
          </cell>
          <cell r="CU15">
            <v>15761</v>
          </cell>
          <cell r="CV15" t="e">
            <v>#N/A</v>
          </cell>
          <cell r="CW15">
            <v>15762</v>
          </cell>
          <cell r="CX15">
            <v>15763</v>
          </cell>
          <cell r="CY15">
            <v>15764</v>
          </cell>
          <cell r="CZ15">
            <v>15765</v>
          </cell>
          <cell r="DA15">
            <v>15766</v>
          </cell>
          <cell r="DB15">
            <v>15767</v>
          </cell>
          <cell r="DC15">
            <v>15768</v>
          </cell>
          <cell r="DD15">
            <v>15769</v>
          </cell>
          <cell r="DE15">
            <v>15770</v>
          </cell>
          <cell r="DF15">
            <v>15771</v>
          </cell>
          <cell r="DG15">
            <v>15772</v>
          </cell>
          <cell r="DH15" t="e">
            <v>#N/A</v>
          </cell>
          <cell r="DI15">
            <v>15773</v>
          </cell>
          <cell r="DJ15">
            <v>15774</v>
          </cell>
          <cell r="DK15">
            <v>15775</v>
          </cell>
          <cell r="DL15">
            <v>15776</v>
          </cell>
          <cell r="DM15">
            <v>15777</v>
          </cell>
          <cell r="DN15">
            <v>15778</v>
          </cell>
          <cell r="DO15" t="e">
            <v>#N/A</v>
          </cell>
          <cell r="DP15">
            <v>15780</v>
          </cell>
          <cell r="DQ15">
            <v>15781</v>
          </cell>
          <cell r="DR15">
            <v>15782</v>
          </cell>
          <cell r="DT15">
            <v>2198</v>
          </cell>
          <cell r="DU15">
            <v>6919</v>
          </cell>
          <cell r="DV15">
            <v>5717</v>
          </cell>
          <cell r="DW15">
            <v>18752</v>
          </cell>
          <cell r="DX15" t="str">
            <v>n/a</v>
          </cell>
          <cell r="DY15">
            <v>8289</v>
          </cell>
          <cell r="DZ15" t="str">
            <v>n/a</v>
          </cell>
          <cell r="EA15" t="str">
            <v>n/a</v>
          </cell>
          <cell r="EB15" t="str">
            <v>n/a</v>
          </cell>
          <cell r="EC15">
            <v>11237</v>
          </cell>
          <cell r="ED15" t="str">
            <v>n/a</v>
          </cell>
          <cell r="EE15">
            <v>8184.2295014042302</v>
          </cell>
          <cell r="EF15">
            <v>7560</v>
          </cell>
          <cell r="EG15">
            <v>2218</v>
          </cell>
          <cell r="EH15">
            <v>25888</v>
          </cell>
          <cell r="EI15">
            <v>21397</v>
          </cell>
          <cell r="EJ15">
            <v>32237</v>
          </cell>
          <cell r="EK15">
            <v>5294</v>
          </cell>
          <cell r="EL15">
            <v>7446.9281519414199</v>
          </cell>
          <cell r="EM15" t="str">
            <v>n/a</v>
          </cell>
          <cell r="EN15">
            <v>3828</v>
          </cell>
          <cell r="EO15" t="str">
            <v>n/a</v>
          </cell>
          <cell r="EP15" t="str">
            <v>n/a</v>
          </cell>
          <cell r="EQ15" t="str">
            <v>n/a</v>
          </cell>
          <cell r="ER15" t="str">
            <v>n/a</v>
          </cell>
          <cell r="ES15">
            <v>2379</v>
          </cell>
          <cell r="ET15">
            <v>3122</v>
          </cell>
          <cell r="EU15" t="str">
            <v>n/a</v>
          </cell>
          <cell r="EV15">
            <v>6946</v>
          </cell>
          <cell r="EW15" t="str">
            <v>n/a</v>
          </cell>
          <cell r="EX15">
            <v>25606</v>
          </cell>
          <cell r="EY15">
            <v>31417</v>
          </cell>
          <cell r="EZ15">
            <v>5939</v>
          </cell>
          <cell r="FA15" t="str">
            <v>n/a</v>
          </cell>
          <cell r="FB15">
            <v>6478</v>
          </cell>
          <cell r="FC15" t="str">
            <v>n/a</v>
          </cell>
          <cell r="FD15" t="str">
            <v>n/a</v>
          </cell>
          <cell r="FE15">
            <v>6595</v>
          </cell>
          <cell r="FF15">
            <v>7362</v>
          </cell>
          <cell r="FG15">
            <v>4872</v>
          </cell>
          <cell r="FH15" t="str">
            <v>n/a</v>
          </cell>
          <cell r="FI15" t="str">
            <v>n/a</v>
          </cell>
          <cell r="FJ15">
            <v>10777</v>
          </cell>
          <cell r="FK15" t="str">
            <v>n/a</v>
          </cell>
          <cell r="FL15">
            <v>67385</v>
          </cell>
          <cell r="FM15" t="str">
            <v>n/a</v>
          </cell>
          <cell r="FN15">
            <v>15721</v>
          </cell>
          <cell r="FO15">
            <v>6327</v>
          </cell>
          <cell r="FP15" t="str">
            <v>n/a</v>
          </cell>
          <cell r="FQ15">
            <v>7801.0180337025604</v>
          </cell>
          <cell r="FR15">
            <v>13728</v>
          </cell>
          <cell r="FS15">
            <v>7643.4560511788304</v>
          </cell>
          <cell r="FT15">
            <v>10223</v>
          </cell>
          <cell r="FU15">
            <v>6837.4251971636504</v>
          </cell>
          <cell r="FV15">
            <v>10335</v>
          </cell>
          <cell r="FW15">
            <v>20134</v>
          </cell>
          <cell r="FX15">
            <v>4653</v>
          </cell>
          <cell r="FY15">
            <v>3414</v>
          </cell>
          <cell r="FZ15">
            <v>6412</v>
          </cell>
          <cell r="GA15" t="str">
            <v>n/a</v>
          </cell>
          <cell r="GB15">
            <v>7146</v>
          </cell>
          <cell r="GC15">
            <v>45575</v>
          </cell>
          <cell r="GD15">
            <v>6955.7246363857103</v>
          </cell>
          <cell r="GE15">
            <v>5528</v>
          </cell>
          <cell r="GF15">
            <v>11192</v>
          </cell>
          <cell r="GG15">
            <v>4022</v>
          </cell>
          <cell r="GH15" t="str">
            <v>n/a</v>
          </cell>
          <cell r="GI15">
            <v>7215</v>
          </cell>
          <cell r="GJ15">
            <v>5436</v>
          </cell>
          <cell r="GK15">
            <v>24992</v>
          </cell>
          <cell r="GL15" t="str">
            <v>n/a</v>
          </cell>
          <cell r="GM15" t="str">
            <v>n/a</v>
          </cell>
          <cell r="GN15">
            <v>64931</v>
          </cell>
          <cell r="GO15">
            <v>30086</v>
          </cell>
          <cell r="GP15">
            <v>6416</v>
          </cell>
          <cell r="GQ15">
            <v>9192</v>
          </cell>
          <cell r="GR15">
            <v>2892</v>
          </cell>
          <cell r="GS15" t="str">
            <v>n/a</v>
          </cell>
          <cell r="GT15">
            <v>97262</v>
          </cell>
          <cell r="GU15">
            <v>6336</v>
          </cell>
          <cell r="GV15">
            <v>60099</v>
          </cell>
          <cell r="GW15">
            <v>37572</v>
          </cell>
          <cell r="GX15">
            <v>8396</v>
          </cell>
          <cell r="GY15">
            <v>7372.5374848811798</v>
          </cell>
          <cell r="GZ15">
            <v>47143</v>
          </cell>
          <cell r="HA15" t="str">
            <v>n/a</v>
          </cell>
          <cell r="HB15">
            <v>48940</v>
          </cell>
          <cell r="HC15">
            <v>3904</v>
          </cell>
          <cell r="HD15">
            <v>17769</v>
          </cell>
          <cell r="HE15" t="str">
            <v>n/a</v>
          </cell>
          <cell r="HF15">
            <v>10373</v>
          </cell>
          <cell r="HG15" t="str">
            <v>n/a</v>
          </cell>
          <cell r="HH15">
            <v>3325</v>
          </cell>
          <cell r="HI15">
            <v>23366</v>
          </cell>
          <cell r="HJ15">
            <v>29791</v>
          </cell>
          <cell r="HK15">
            <v>36102</v>
          </cell>
          <cell r="HL15" t="str">
            <v>n/a</v>
          </cell>
          <cell r="HM15">
            <v>2037</v>
          </cell>
          <cell r="HN15">
            <v>16391</v>
          </cell>
          <cell r="HO15">
            <v>4361</v>
          </cell>
          <cell r="HR15">
            <v>8817</v>
          </cell>
          <cell r="HS15" t="e">
            <v>#N/A</v>
          </cell>
          <cell r="HT15">
            <v>8388</v>
          </cell>
          <cell r="HU15">
            <v>8819</v>
          </cell>
          <cell r="HV15">
            <v>8820</v>
          </cell>
          <cell r="HW15">
            <v>8821</v>
          </cell>
          <cell r="HX15">
            <v>8822</v>
          </cell>
          <cell r="HY15" t="e">
            <v>#N/A</v>
          </cell>
          <cell r="HZ15">
            <v>8823</v>
          </cell>
          <cell r="IA15">
            <v>8824</v>
          </cell>
          <cell r="IB15">
            <v>8825</v>
          </cell>
          <cell r="IC15">
            <v>8826</v>
          </cell>
          <cell r="ID15">
            <v>8827</v>
          </cell>
          <cell r="IE15">
            <v>8828</v>
          </cell>
          <cell r="IF15">
            <v>8829</v>
          </cell>
          <cell r="IG15">
            <v>8830</v>
          </cell>
          <cell r="IH15">
            <v>8831</v>
          </cell>
          <cell r="II15">
            <v>8832</v>
          </cell>
          <cell r="IJ15">
            <v>8833</v>
          </cell>
          <cell r="IK15" t="e">
            <v>#N/A</v>
          </cell>
          <cell r="IL15">
            <v>8834</v>
          </cell>
          <cell r="IM15" t="e">
            <v>#N/A</v>
          </cell>
          <cell r="IN15">
            <v>8835</v>
          </cell>
          <cell r="IO15" t="e">
            <v>#N/A</v>
          </cell>
          <cell r="IP15" t="e">
            <v>#N/A</v>
          </cell>
          <cell r="IQ15">
            <v>8836</v>
          </cell>
          <cell r="IR15">
            <v>8837</v>
          </cell>
          <cell r="IS15">
            <v>8838</v>
          </cell>
          <cell r="IT15">
            <v>8839</v>
          </cell>
          <cell r="IU15" t="e">
            <v>#N/A</v>
          </cell>
          <cell r="IV15">
            <v>8840</v>
          </cell>
          <cell r="IW15">
            <v>8841</v>
          </cell>
          <cell r="IX15">
            <v>8842</v>
          </cell>
          <cell r="IY15">
            <v>8843</v>
          </cell>
          <cell r="IZ15">
            <v>8844</v>
          </cell>
          <cell r="JA15" t="e">
            <v>#N/A</v>
          </cell>
          <cell r="JB15">
            <v>8845</v>
          </cell>
          <cell r="JC15">
            <v>8846</v>
          </cell>
          <cell r="JD15">
            <v>8847</v>
          </cell>
          <cell r="JE15">
            <v>8848</v>
          </cell>
          <cell r="JF15">
            <v>8849</v>
          </cell>
          <cell r="JG15" t="e">
            <v>#N/A</v>
          </cell>
          <cell r="JH15">
            <v>8850</v>
          </cell>
          <cell r="JI15">
            <v>8851</v>
          </cell>
          <cell r="JJ15">
            <v>8852</v>
          </cell>
          <cell r="JK15" t="e">
            <v>#N/A</v>
          </cell>
          <cell r="JL15">
            <v>8853</v>
          </cell>
          <cell r="JM15">
            <v>8854</v>
          </cell>
          <cell r="JN15">
            <v>8855</v>
          </cell>
          <cell r="JO15">
            <v>8856</v>
          </cell>
          <cell r="JP15">
            <v>8857</v>
          </cell>
          <cell r="JQ15">
            <v>8858</v>
          </cell>
          <cell r="JR15">
            <v>8859</v>
          </cell>
          <cell r="JS15" t="e">
            <v>#N/A</v>
          </cell>
          <cell r="JT15">
            <v>8861</v>
          </cell>
          <cell r="JU15">
            <v>8862</v>
          </cell>
          <cell r="JV15">
            <v>8863</v>
          </cell>
          <cell r="JW15">
            <v>8864</v>
          </cell>
          <cell r="JX15">
            <v>8865</v>
          </cell>
          <cell r="JY15">
            <v>8866</v>
          </cell>
          <cell r="JZ15">
            <v>8867</v>
          </cell>
          <cell r="KA15">
            <v>8868</v>
          </cell>
          <cell r="KB15" t="e">
            <v>#N/A</v>
          </cell>
          <cell r="KC15">
            <v>8869</v>
          </cell>
          <cell r="KD15">
            <v>8870</v>
          </cell>
          <cell r="KE15">
            <v>8871</v>
          </cell>
          <cell r="KF15" t="e">
            <v>#N/A</v>
          </cell>
          <cell r="KG15">
            <v>8872</v>
          </cell>
          <cell r="KH15">
            <v>8873</v>
          </cell>
          <cell r="KI15">
            <v>8874</v>
          </cell>
          <cell r="KJ15">
            <v>8875</v>
          </cell>
          <cell r="KK15">
            <v>8876</v>
          </cell>
          <cell r="KL15">
            <v>8877</v>
          </cell>
          <cell r="KM15">
            <v>8878</v>
          </cell>
          <cell r="KN15">
            <v>8879</v>
          </cell>
          <cell r="KO15">
            <v>8880</v>
          </cell>
          <cell r="KP15">
            <v>8881</v>
          </cell>
          <cell r="KQ15" t="e">
            <v>#N/A</v>
          </cell>
          <cell r="KR15">
            <v>8882</v>
          </cell>
          <cell r="KS15">
            <v>8883</v>
          </cell>
          <cell r="KT15">
            <v>8884</v>
          </cell>
          <cell r="KU15">
            <v>8885</v>
          </cell>
          <cell r="KV15">
            <v>8886</v>
          </cell>
          <cell r="KW15">
            <v>8887</v>
          </cell>
          <cell r="KX15">
            <v>8888</v>
          </cell>
          <cell r="KY15">
            <v>8889</v>
          </cell>
          <cell r="KZ15">
            <v>8890</v>
          </cell>
          <cell r="LA15">
            <v>8891</v>
          </cell>
          <cell r="LB15">
            <v>8892</v>
          </cell>
          <cell r="LC15" t="e">
            <v>#N/A</v>
          </cell>
          <cell r="LD15">
            <v>8893</v>
          </cell>
          <cell r="LE15">
            <v>8894</v>
          </cell>
          <cell r="LF15">
            <v>8895</v>
          </cell>
          <cell r="LG15">
            <v>8896</v>
          </cell>
          <cell r="LH15">
            <v>8897</v>
          </cell>
          <cell r="LI15">
            <v>8898</v>
          </cell>
          <cell r="LJ15" t="e">
            <v>#N/A</v>
          </cell>
          <cell r="LK15">
            <v>8900</v>
          </cell>
          <cell r="LL15">
            <v>8901</v>
          </cell>
          <cell r="LM15">
            <v>8902</v>
          </cell>
          <cell r="LO15">
            <v>2660.4890740400001</v>
          </cell>
          <cell r="LP15" t="str">
            <v>n/a</v>
          </cell>
          <cell r="LQ15">
            <v>7045.6161950899996</v>
          </cell>
          <cell r="LR15">
            <v>19247.018568200001</v>
          </cell>
          <cell r="LS15">
            <v>28856.270682400002</v>
          </cell>
          <cell r="LT15">
            <v>10765.7191521</v>
          </cell>
          <cell r="LU15">
            <v>45078.1801595</v>
          </cell>
          <cell r="LV15" t="str">
            <v>n/a</v>
          </cell>
          <cell r="LW15">
            <v>2792.2410082400002</v>
          </cell>
          <cell r="LX15">
            <v>13194.580635800001</v>
          </cell>
          <cell r="LY15">
            <v>37727.771325200003</v>
          </cell>
          <cell r="LZ15">
            <v>11627.4119581135</v>
          </cell>
          <cell r="MA15">
            <v>9158.6984633299999</v>
          </cell>
          <cell r="MB15">
            <v>5130.6312812699998</v>
          </cell>
          <cell r="MC15">
            <v>36605.408870599997</v>
          </cell>
          <cell r="MD15">
            <v>26432.8542906</v>
          </cell>
          <cell r="ME15">
            <v>47510.217809100002</v>
          </cell>
          <cell r="MF15">
            <v>7389.6133354000003</v>
          </cell>
          <cell r="MG15">
            <v>10516.6180488352</v>
          </cell>
          <cell r="MH15" t="str">
            <v>n/a</v>
          </cell>
          <cell r="MI15">
            <v>3828</v>
          </cell>
          <cell r="MJ15" t="str">
            <v>n/a</v>
          </cell>
          <cell r="MK15">
            <v>62952.2219817</v>
          </cell>
          <cell r="ML15" t="str">
            <v>n/a</v>
          </cell>
          <cell r="MM15" t="str">
            <v>n/a</v>
          </cell>
          <cell r="MN15">
            <v>3987.0394392799999</v>
          </cell>
          <cell r="MO15">
            <v>3957.45719822</v>
          </cell>
          <cell r="MP15">
            <v>28608.178458099999</v>
          </cell>
          <cell r="MQ15">
            <v>7596.5196975400004</v>
          </cell>
          <cell r="MR15" t="str">
            <v>n/a</v>
          </cell>
          <cell r="MS15">
            <v>33513.0617576</v>
          </cell>
          <cell r="MT15">
            <v>40663.321429600001</v>
          </cell>
          <cell r="MU15">
            <v>7464.1664690400003</v>
          </cell>
          <cell r="MV15">
            <v>11310.234709799999</v>
          </cell>
          <cell r="MW15">
            <v>4967.0414260099997</v>
          </cell>
          <cell r="MX15" t="str">
            <v>n/a</v>
          </cell>
          <cell r="MY15">
            <v>49213.278528399998</v>
          </cell>
          <cell r="MZ15">
            <v>9515.6130966000001</v>
          </cell>
          <cell r="NA15">
            <v>9359.2214334</v>
          </cell>
          <cell r="NB15">
            <v>6310.68518141</v>
          </cell>
          <cell r="NC15">
            <v>32307.380743199999</v>
          </cell>
          <cell r="ND15" t="str">
            <v>n/a</v>
          </cell>
          <cell r="NE15">
            <v>16380.126326199999</v>
          </cell>
          <cell r="NF15">
            <v>10585.515964800001</v>
          </cell>
          <cell r="NG15">
            <v>77906.852307699999</v>
          </cell>
          <cell r="NH15" t="str">
            <v>n/a</v>
          </cell>
          <cell r="NI15">
            <v>19299.357392900001</v>
          </cell>
          <cell r="NJ15">
            <v>8998.7397438600001</v>
          </cell>
          <cell r="NK15">
            <v>10368.592003899999</v>
          </cell>
          <cell r="NL15">
            <v>11533.427814596</v>
          </cell>
          <cell r="NM15">
            <v>21519.159493700001</v>
          </cell>
          <cell r="NN15">
            <v>11822.7079418308</v>
          </cell>
          <cell r="NO15">
            <v>15035.6756346</v>
          </cell>
          <cell r="NP15" t="str">
            <v>n/a</v>
          </cell>
          <cell r="NQ15">
            <v>14628.4359167</v>
          </cell>
          <cell r="NR15">
            <v>14206.5031671</v>
          </cell>
          <cell r="NS15">
            <v>10311.0303583</v>
          </cell>
          <cell r="NT15">
            <v>3429.2039769100002</v>
          </cell>
          <cell r="NU15">
            <v>6412</v>
          </cell>
          <cell r="NV15">
            <v>7337.1022243300004</v>
          </cell>
          <cell r="NW15">
            <v>8450.3641183100008</v>
          </cell>
          <cell r="NX15">
            <v>56419.091704500002</v>
          </cell>
          <cell r="NY15" t="str">
            <v>n/a</v>
          </cell>
          <cell r="NZ15">
            <v>5731.8031943699998</v>
          </cell>
          <cell r="OA15">
            <v>9828.4446293799992</v>
          </cell>
          <cell r="OB15">
            <v>4917.4603626600001</v>
          </cell>
          <cell r="OC15" t="str">
            <v>n/a</v>
          </cell>
          <cell r="OD15">
            <v>8534.9969542199997</v>
          </cell>
          <cell r="OE15">
            <v>9004.7868474700008</v>
          </cell>
          <cell r="OF15">
            <v>30214.575013900001</v>
          </cell>
          <cell r="OG15">
            <v>42226.9730117</v>
          </cell>
          <cell r="OH15">
            <v>18745.906233599999</v>
          </cell>
          <cell r="OI15">
            <v>94689.862064000001</v>
          </cell>
          <cell r="OJ15">
            <v>33847.781646000003</v>
          </cell>
          <cell r="OK15">
            <v>5276.9058187700002</v>
          </cell>
          <cell r="OL15">
            <v>12204.4532445</v>
          </cell>
          <cell r="OM15">
            <v>4489.2190629999996</v>
          </cell>
          <cell r="ON15" t="str">
            <v>n/a</v>
          </cell>
          <cell r="OO15">
            <v>142604.98976500001</v>
          </cell>
          <cell r="OP15">
            <v>7664.6185696299999</v>
          </cell>
          <cell r="OQ15">
            <v>88852.011591999995</v>
          </cell>
          <cell r="OR15">
            <v>50314.791304699997</v>
          </cell>
          <cell r="OS15">
            <v>15942.3401438</v>
          </cell>
          <cell r="OT15">
            <v>10348.3934456922</v>
          </cell>
          <cell r="OU15">
            <v>60258.221245699999</v>
          </cell>
          <cell r="OV15">
            <v>71838.368437099998</v>
          </cell>
          <cell r="OW15">
            <v>56992.6157313</v>
          </cell>
          <cell r="OX15">
            <v>5373.6003351099998</v>
          </cell>
          <cell r="OY15">
            <v>34746.178944300002</v>
          </cell>
          <cell r="OZ15" t="str">
            <v>n/a</v>
          </cell>
          <cell r="PA15">
            <v>11872.135253500001</v>
          </cell>
          <cell r="PB15">
            <v>23743.443163299999</v>
          </cell>
          <cell r="PC15">
            <v>3288.2935107200001</v>
          </cell>
          <cell r="PD15">
            <v>28126.262998499999</v>
          </cell>
          <cell r="PE15">
            <v>33737.478428399998</v>
          </cell>
          <cell r="PF15">
            <v>46211.972563800002</v>
          </cell>
          <cell r="PG15" t="str">
            <v>n/a</v>
          </cell>
          <cell r="PH15">
            <v>2677.3565610199998</v>
          </cell>
          <cell r="PI15">
            <v>21568.9076226</v>
          </cell>
          <cell r="PJ15">
            <v>5865.2313481399997</v>
          </cell>
          <cell r="PL15">
            <v>601</v>
          </cell>
          <cell r="PM15">
            <v>602</v>
          </cell>
          <cell r="PN15">
            <v>603</v>
          </cell>
          <cell r="PO15">
            <v>604</v>
          </cell>
          <cell r="PP15">
            <v>605</v>
          </cell>
          <cell r="PQ15">
            <v>606</v>
          </cell>
          <cell r="PR15">
            <v>607</v>
          </cell>
          <cell r="PS15">
            <v>608</v>
          </cell>
          <cell r="PT15">
            <v>609</v>
          </cell>
          <cell r="PU15">
            <v>610</v>
          </cell>
          <cell r="PV15">
            <v>611</v>
          </cell>
          <cell r="PW15">
            <v>612</v>
          </cell>
          <cell r="PX15">
            <v>613</v>
          </cell>
          <cell r="PY15">
            <v>614</v>
          </cell>
          <cell r="PZ15">
            <v>615</v>
          </cell>
          <cell r="QA15">
            <v>616</v>
          </cell>
          <cell r="QB15">
            <v>617</v>
          </cell>
          <cell r="QC15">
            <v>618</v>
          </cell>
          <cell r="QD15">
            <v>619</v>
          </cell>
          <cell r="QE15">
            <v>620</v>
          </cell>
          <cell r="QF15">
            <v>621</v>
          </cell>
          <cell r="QG15">
            <v>622</v>
          </cell>
          <cell r="QH15">
            <v>623</v>
          </cell>
          <cell r="QI15">
            <v>624</v>
          </cell>
          <cell r="QJ15">
            <v>625</v>
          </cell>
          <cell r="QK15">
            <v>626</v>
          </cell>
          <cell r="QL15">
            <v>627</v>
          </cell>
          <cell r="QM15">
            <v>628</v>
          </cell>
          <cell r="QN15">
            <v>629</v>
          </cell>
          <cell r="QO15">
            <v>630</v>
          </cell>
          <cell r="QP15">
            <v>631</v>
          </cell>
          <cell r="QQ15">
            <v>632</v>
          </cell>
          <cell r="QR15">
            <v>633</v>
          </cell>
          <cell r="QS15">
            <v>634</v>
          </cell>
          <cell r="QT15">
            <v>635</v>
          </cell>
          <cell r="QU15">
            <v>636</v>
          </cell>
          <cell r="QV15">
            <v>637</v>
          </cell>
          <cell r="QW15">
            <v>638</v>
          </cell>
          <cell r="QX15">
            <v>639</v>
          </cell>
          <cell r="QY15">
            <v>640</v>
          </cell>
          <cell r="QZ15">
            <v>641</v>
          </cell>
          <cell r="RA15">
            <v>642</v>
          </cell>
          <cell r="RB15">
            <v>643</v>
          </cell>
          <cell r="RC15">
            <v>644</v>
          </cell>
          <cell r="RD15">
            <v>645</v>
          </cell>
          <cell r="RE15">
            <v>646</v>
          </cell>
          <cell r="RF15">
            <v>647</v>
          </cell>
          <cell r="RG15">
            <v>648</v>
          </cell>
          <cell r="RH15">
            <v>649</v>
          </cell>
          <cell r="RI15">
            <v>650</v>
          </cell>
          <cell r="RJ15">
            <v>651</v>
          </cell>
          <cell r="RK15">
            <v>652</v>
          </cell>
          <cell r="RL15">
            <v>653</v>
          </cell>
          <cell r="RM15">
            <v>654</v>
          </cell>
          <cell r="RN15">
            <v>655</v>
          </cell>
          <cell r="RO15">
            <v>656</v>
          </cell>
          <cell r="RP15">
            <v>657</v>
          </cell>
          <cell r="RQ15">
            <v>658</v>
          </cell>
          <cell r="RR15">
            <v>659</v>
          </cell>
          <cell r="RS15">
            <v>660</v>
          </cell>
          <cell r="RT15">
            <v>661</v>
          </cell>
          <cell r="RU15">
            <v>662</v>
          </cell>
          <cell r="RV15">
            <v>663</v>
          </cell>
          <cell r="RW15">
            <v>664</v>
          </cell>
          <cell r="RX15">
            <v>665</v>
          </cell>
          <cell r="RY15">
            <v>666</v>
          </cell>
          <cell r="RZ15">
            <v>667</v>
          </cell>
          <cell r="SA15">
            <v>668</v>
          </cell>
          <cell r="SB15">
            <v>669</v>
          </cell>
          <cell r="SC15">
            <v>670</v>
          </cell>
          <cell r="SD15">
            <v>671</v>
          </cell>
          <cell r="SE15">
            <v>672</v>
          </cell>
          <cell r="SF15">
            <v>673</v>
          </cell>
          <cell r="SG15">
            <v>674</v>
          </cell>
          <cell r="SH15">
            <v>675</v>
          </cell>
          <cell r="SI15">
            <v>676</v>
          </cell>
          <cell r="SJ15">
            <v>677</v>
          </cell>
          <cell r="SK15">
            <v>678</v>
          </cell>
          <cell r="SL15">
            <v>679</v>
          </cell>
          <cell r="SM15">
            <v>680</v>
          </cell>
          <cell r="SN15">
            <v>681</v>
          </cell>
          <cell r="SO15">
            <v>682</v>
          </cell>
          <cell r="SP15">
            <v>683</v>
          </cell>
          <cell r="SQ15">
            <v>684</v>
          </cell>
          <cell r="SR15">
            <v>685</v>
          </cell>
          <cell r="SS15">
            <v>686</v>
          </cell>
          <cell r="ST15">
            <v>687</v>
          </cell>
          <cell r="SU15">
            <v>688</v>
          </cell>
          <cell r="SV15">
            <v>689</v>
          </cell>
          <cell r="SW15">
            <v>690</v>
          </cell>
          <cell r="SX15">
            <v>691</v>
          </cell>
          <cell r="SY15">
            <v>692</v>
          </cell>
          <cell r="SZ15">
            <v>693</v>
          </cell>
          <cell r="TA15">
            <v>694</v>
          </cell>
          <cell r="TB15">
            <v>695</v>
          </cell>
          <cell r="TC15">
            <v>696</v>
          </cell>
          <cell r="TD15">
            <v>697</v>
          </cell>
          <cell r="TE15">
            <v>698</v>
          </cell>
          <cell r="TF15">
            <v>699</v>
          </cell>
          <cell r="TG15">
            <v>700</v>
          </cell>
          <cell r="TI15">
            <v>2670.9181910000002</v>
          </cell>
          <cell r="TJ15">
            <v>8653.8287679999994</v>
          </cell>
          <cell r="TK15">
            <v>12825.594220000001</v>
          </cell>
          <cell r="TL15">
            <v>26509.62544</v>
          </cell>
          <cell r="TM15">
            <v>37823.945010000003</v>
          </cell>
          <cell r="TN15">
            <v>13843.87622</v>
          </cell>
          <cell r="TO15">
            <v>51266.488790000003</v>
          </cell>
          <cell r="TP15">
            <v>16556.6494820517</v>
          </cell>
          <cell r="TQ15">
            <v>5921.9874339999997</v>
          </cell>
          <cell r="TR15">
            <v>20624.520479999999</v>
          </cell>
          <cell r="TS15">
            <v>39490.521639999999</v>
          </cell>
          <cell r="TT15">
            <v>17088.838675158499</v>
          </cell>
          <cell r="TU15">
            <v>13013.737139999999</v>
          </cell>
          <cell r="TV15">
            <v>5873.1435339999998</v>
          </cell>
          <cell r="TW15">
            <v>58775.930070000002</v>
          </cell>
          <cell r="TX15">
            <v>49458.199000000001</v>
          </cell>
          <cell r="TY15">
            <v>84376.644130000001</v>
          </cell>
          <cell r="TZ15">
            <v>10477.473910000001</v>
          </cell>
          <cell r="UA15">
            <v>16526.619241816901</v>
          </cell>
          <cell r="UB15">
            <v>9107.4517059999998</v>
          </cell>
          <cell r="UC15">
            <v>15150</v>
          </cell>
          <cell r="UD15">
            <v>31838.273679999998</v>
          </cell>
          <cell r="UE15">
            <v>71829.31594</v>
          </cell>
          <cell r="UF15">
            <v>20000.872449999999</v>
          </cell>
          <cell r="UG15">
            <v>9082.1091319999996</v>
          </cell>
          <cell r="UH15">
            <v>4779.7064250000003</v>
          </cell>
          <cell r="UI15">
            <v>5939.1437580000002</v>
          </cell>
          <cell r="UJ15">
            <v>33981.729729999999</v>
          </cell>
          <cell r="UK15">
            <v>5225.4144669999996</v>
          </cell>
          <cell r="UL15">
            <v>37122.379379999998</v>
          </cell>
          <cell r="UM15">
            <v>49076.313099999999</v>
          </cell>
          <cell r="UN15">
            <v>54124.388270000003</v>
          </cell>
          <cell r="UO15">
            <v>11420.232550000001</v>
          </cell>
          <cell r="UP15">
            <v>15389.560530000001</v>
          </cell>
          <cell r="UQ15">
            <v>6381.0764689999996</v>
          </cell>
          <cell r="UR15">
            <v>16526.657640642399</v>
          </cell>
          <cell r="US15">
            <v>79024.420410000006</v>
          </cell>
          <cell r="UT15">
            <v>20727.891919999998</v>
          </cell>
          <cell r="UU15">
            <v>15616.85298</v>
          </cell>
          <cell r="UV15">
            <v>9042.8136329999998</v>
          </cell>
          <cell r="UW15">
            <v>52886.507019999997</v>
          </cell>
          <cell r="UX15">
            <v>45801.403680000003</v>
          </cell>
          <cell r="UY15">
            <v>32044.017959999997</v>
          </cell>
          <cell r="UZ15">
            <v>15612.007240000001</v>
          </cell>
          <cell r="VA15">
            <v>95125.551810000004</v>
          </cell>
          <cell r="VB15">
            <v>22589.287209999999</v>
          </cell>
          <cell r="VC15">
            <v>24695.464769999999</v>
          </cell>
          <cell r="VD15">
            <v>12748.27958</v>
          </cell>
          <cell r="VE15">
            <v>13754.519179999999</v>
          </cell>
          <cell r="VF15">
            <v>16608.7830293156</v>
          </cell>
          <cell r="VG15">
            <v>29720.899450000001</v>
          </cell>
          <cell r="VH15">
            <v>16840.8187537255</v>
          </cell>
          <cell r="VI15">
            <v>21878.874339999998</v>
          </cell>
          <cell r="VJ15">
            <v>16460.990640102598</v>
          </cell>
          <cell r="VK15">
            <v>20682.775720000001</v>
          </cell>
          <cell r="VL15">
            <v>21229.96257</v>
          </cell>
          <cell r="VM15">
            <v>15493.162420000001</v>
          </cell>
          <cell r="VN15">
            <v>4154.1482669999996</v>
          </cell>
          <cell r="VO15">
            <v>8820</v>
          </cell>
          <cell r="VP15">
            <v>7905.8527039999999</v>
          </cell>
          <cell r="VQ15">
            <v>13929.05314</v>
          </cell>
          <cell r="VR15">
            <v>69574.155209999997</v>
          </cell>
          <cell r="VS15">
            <v>17119.855170888201</v>
          </cell>
          <cell r="VT15">
            <v>6410.0643380000001</v>
          </cell>
          <cell r="VU15">
            <v>15079.20478</v>
          </cell>
          <cell r="VV15">
            <v>6217.4873719999996</v>
          </cell>
          <cell r="VW15">
            <v>28294.04091</v>
          </cell>
          <cell r="VX15">
            <v>18025.533579999999</v>
          </cell>
          <cell r="VY15">
            <v>15231.82538</v>
          </cell>
          <cell r="VZ15">
            <v>46709.115239999999</v>
          </cell>
          <cell r="WA15">
            <v>53175.047980000003</v>
          </cell>
          <cell r="WB15">
            <v>26791.567050000001</v>
          </cell>
          <cell r="WC15">
            <v>101837.2295</v>
          </cell>
          <cell r="WD15">
            <v>36567.203370000003</v>
          </cell>
          <cell r="WE15">
            <v>5628.8658740000001</v>
          </cell>
          <cell r="WF15">
            <v>28139.02348</v>
          </cell>
          <cell r="WG15">
            <v>10120.136399999999</v>
          </cell>
          <cell r="WH15">
            <v>16562.1754321956</v>
          </cell>
          <cell r="WI15">
            <v>132179.85490000001</v>
          </cell>
          <cell r="WJ15">
            <v>12739.8308</v>
          </cell>
          <cell r="WK15">
            <v>122474.31299999999</v>
          </cell>
          <cell r="WL15">
            <v>85886.74063</v>
          </cell>
          <cell r="WM15">
            <v>20291.808389999998</v>
          </cell>
          <cell r="WN15">
            <v>16656.281983504301</v>
          </cell>
          <cell r="WO15">
            <v>79882.480200000005</v>
          </cell>
          <cell r="WP15">
            <v>90895.872430000003</v>
          </cell>
          <cell r="WQ15">
            <v>82211.227589999995</v>
          </cell>
          <cell r="WR15">
            <v>7239.2630730000001</v>
          </cell>
          <cell r="WS15">
            <v>48821.277099999999</v>
          </cell>
          <cell r="WT15">
            <v>6245.6042029999999</v>
          </cell>
          <cell r="WU15">
            <v>14784.02464</v>
          </cell>
          <cell r="WV15">
            <v>29070.734120000001</v>
          </cell>
          <cell r="WW15">
            <v>4901.5145819999998</v>
          </cell>
          <cell r="WX15">
            <v>33769.335279999999</v>
          </cell>
          <cell r="WY15">
            <v>41841.85987</v>
          </cell>
          <cell r="WZ15">
            <v>71531.721980000002</v>
          </cell>
          <cell r="XA15">
            <v>34186.953479999996</v>
          </cell>
          <cell r="XB15">
            <v>2953.1011699999999</v>
          </cell>
          <cell r="XC15">
            <v>29541.118490000001</v>
          </cell>
          <cell r="XD15">
            <v>11047.26158</v>
          </cell>
          <cell r="XF15">
            <v>3.9199999209781761E-3</v>
          </cell>
          <cell r="XG15">
            <v>0.25073403208556139</v>
          </cell>
          <cell r="XH15">
            <v>0.82036515541933641</v>
          </cell>
          <cell r="XI15">
            <v>0.37733672080512803</v>
          </cell>
          <cell r="XJ15">
            <v>0.31077038423643427</v>
          </cell>
          <cell r="XK15">
            <v>0.28592210370819149</v>
          </cell>
          <cell r="XL15">
            <v>0.13727946888281489</v>
          </cell>
          <cell r="XM15" t="str">
            <v>n/a</v>
          </cell>
          <cell r="XN15">
            <v>1.1208725953540577</v>
          </cell>
          <cell r="XO15">
            <v>0.56310541799569014</v>
          </cell>
          <cell r="XP15">
            <v>4.6722884837424233E-2</v>
          </cell>
          <cell r="XQ15">
            <v>0.46970269366211503</v>
          </cell>
          <cell r="XR15">
            <v>0.42091555826463478</v>
          </cell>
          <cell r="XS15">
            <v>0.14472142159983942</v>
          </cell>
          <cell r="XT15">
            <v>0.60566243851483059</v>
          </cell>
          <cell r="XU15">
            <v>0.87108809575620549</v>
          </cell>
          <cell r="XV15">
            <v>0.77596837103614968</v>
          </cell>
          <cell r="XW15">
            <v>0.41786497269181599</v>
          </cell>
          <cell r="XX15">
            <v>0.57147660636466269</v>
          </cell>
          <cell r="XY15" t="str">
            <v>n/a</v>
          </cell>
          <cell r="XZ15">
            <v>2.957680250783699</v>
          </cell>
          <cell r="YA15" t="str">
            <v>n/a</v>
          </cell>
          <cell r="YB15">
            <v>0.1410131950684845</v>
          </cell>
          <cell r="YC15" t="str">
            <v>n/a</v>
          </cell>
          <cell r="YD15" t="str">
            <v>n/a</v>
          </cell>
          <cell r="YE15">
            <v>0.19881092168557638</v>
          </cell>
          <cell r="YF15">
            <v>0.50074743971238167</v>
          </cell>
          <cell r="YG15">
            <v>0.18783269545700682</v>
          </cell>
          <cell r="YH15">
            <v>-0.31213046565361263</v>
          </cell>
          <cell r="YI15" t="str">
            <v>n/a</v>
          </cell>
          <cell r="YJ15">
            <v>0.46439359838169986</v>
          </cell>
          <cell r="YK15">
            <v>0.33103707142332217</v>
          </cell>
          <cell r="YL15">
            <v>0.53000775068040618</v>
          </cell>
          <cell r="YM15">
            <v>0.36067561150303812</v>
          </cell>
          <cell r="YN15">
            <v>0.28468356144270929</v>
          </cell>
          <cell r="YO15" t="str">
            <v>n/a</v>
          </cell>
          <cell r="YP15">
            <v>0.60575403169688424</v>
          </cell>
          <cell r="YQ15">
            <v>1.178303353612205</v>
          </cell>
          <cell r="YR15">
            <v>0.6686059936853892</v>
          </cell>
          <cell r="YS15">
            <v>0.43293689560656529</v>
          </cell>
          <cell r="YT15">
            <v>0.63697909899834437</v>
          </cell>
          <cell r="YU15" t="str">
            <v>n/a</v>
          </cell>
          <cell r="YV15">
            <v>0.95627416552616051</v>
          </cell>
          <cell r="YW15">
            <v>0.47484612860767328</v>
          </cell>
          <cell r="YX15">
            <v>0.22101649588271427</v>
          </cell>
          <cell r="YY15" t="str">
            <v>n/a</v>
          </cell>
          <cell r="YZ15">
            <v>0.27960036529947674</v>
          </cell>
          <cell r="ZA15">
            <v>0.41667388355112478</v>
          </cell>
          <cell r="ZB15">
            <v>0.32655612013920804</v>
          </cell>
          <cell r="ZC15">
            <v>0.44005609575121646</v>
          </cell>
          <cell r="ZD15">
            <v>0.38113663122861097</v>
          </cell>
          <cell r="ZE15">
            <v>0.42444682187739319</v>
          </cell>
          <cell r="ZF15">
            <v>0.45513077507820621</v>
          </cell>
          <cell r="ZG15">
            <v>1.4074838357180219</v>
          </cell>
          <cell r="ZH15">
            <v>0.413874718922499</v>
          </cell>
          <cell r="ZI15">
            <v>0.49438340457806773</v>
          </cell>
          <cell r="ZJ15">
            <v>0.50258139891214404</v>
          </cell>
          <cell r="ZK15">
            <v>0.21140308216463546</v>
          </cell>
          <cell r="ZL15">
            <v>0.37554585152838427</v>
          </cell>
          <cell r="ZM15">
            <v>7.7517044506209803E-2</v>
          </cell>
          <cell r="ZN15">
            <v>0.64833762722945121</v>
          </cell>
          <cell r="ZO15">
            <v>0.23316687858785121</v>
          </cell>
          <cell r="ZP15">
            <v>1.461261200786107</v>
          </cell>
          <cell r="ZQ15">
            <v>0.11833294351352029</v>
          </cell>
          <cell r="ZR15">
            <v>0.53424120993915913</v>
          </cell>
          <cell r="ZS15">
            <v>0.26436959598323562</v>
          </cell>
          <cell r="ZT15" t="str">
            <v>n/a</v>
          </cell>
          <cell r="ZU15">
            <v>1.1119554789164334</v>
          </cell>
          <cell r="ZV15">
            <v>0.69152536734165537</v>
          </cell>
          <cell r="ZW15">
            <v>0.54591336196229145</v>
          </cell>
          <cell r="ZX15">
            <v>0.25926733998353552</v>
          </cell>
          <cell r="ZY15">
            <v>0.42919561829339731</v>
          </cell>
          <cell r="ZZ15">
            <v>7.5481865536662848E-2</v>
          </cell>
          <cell r="AAA15">
            <v>8.0342686928239815E-2</v>
          </cell>
          <cell r="AAB15">
            <v>6.6698187786121715E-2</v>
          </cell>
          <cell r="AAC15">
            <v>1.3056357311771418</v>
          </cell>
          <cell r="AAD15">
            <v>1.2543200182432266</v>
          </cell>
          <cell r="AAE15" t="str">
            <v>n/a</v>
          </cell>
          <cell r="AAF15">
            <v>-7.3104979581567725E-2</v>
          </cell>
          <cell r="AAG15">
            <v>0.66216109572364534</v>
          </cell>
          <cell r="AAH15">
            <v>0.37840788076234466</v>
          </cell>
          <cell r="AAI15">
            <v>0.70698791355171864</v>
          </cell>
          <cell r="AAJ15">
            <v>0.27282495587020283</v>
          </cell>
          <cell r="AAK15">
            <v>0.60955244607924441</v>
          </cell>
          <cell r="AAL15">
            <v>0.32566940325508503</v>
          </cell>
          <cell r="AAM15">
            <v>0.26528308489614866</v>
          </cell>
          <cell r="AAN15">
            <v>0.44248911082791531</v>
          </cell>
          <cell r="AAO15">
            <v>0.34719045361452422</v>
          </cell>
          <cell r="AAP15">
            <v>0.40508333817836889</v>
          </cell>
          <cell r="AAQ15" t="str">
            <v>n/a</v>
          </cell>
          <cell r="AAR15">
            <v>0.24527090740829885</v>
          </cell>
          <cell r="AAS15">
            <v>0.22436893082694689</v>
          </cell>
          <cell r="AAT15">
            <v>0.49059521786021199</v>
          </cell>
          <cell r="AAU15">
            <v>0.20063356023517775</v>
          </cell>
          <cell r="AAV15">
            <v>0.24021894400909893</v>
          </cell>
          <cell r="AAW15">
            <v>0.54790453667052819</v>
          </cell>
          <cell r="AAX15" t="str">
            <v>n/a</v>
          </cell>
          <cell r="AAY15">
            <v>0.10299136581006935</v>
          </cell>
          <cell r="AAZ15">
            <v>0.36961588444315474</v>
          </cell>
          <cell r="ABA15">
            <v>0.88351676588227712</v>
          </cell>
          <cell r="AFA15">
            <v>0</v>
          </cell>
          <cell r="AFB15">
            <v>4.5999999999999996</v>
          </cell>
          <cell r="AFC15">
            <v>7.8</v>
          </cell>
          <cell r="AFD15">
            <v>18.399999999999999</v>
          </cell>
          <cell r="AFE15">
            <v>27.1</v>
          </cell>
          <cell r="AFF15">
            <v>8.6</v>
          </cell>
          <cell r="AFG15">
            <v>37.5</v>
          </cell>
          <cell r="AFH15">
            <v>10.7</v>
          </cell>
          <cell r="AFI15">
            <v>2.5</v>
          </cell>
          <cell r="AFJ15">
            <v>13.9</v>
          </cell>
          <cell r="AFK15">
            <v>28.4</v>
          </cell>
          <cell r="AFL15">
            <v>11.1</v>
          </cell>
          <cell r="AFM15">
            <v>8</v>
          </cell>
          <cell r="AFN15">
            <v>2.5</v>
          </cell>
          <cell r="AFO15">
            <v>43.3</v>
          </cell>
          <cell r="AFP15">
            <v>36.1</v>
          </cell>
          <cell r="AFQ15">
            <v>63.1</v>
          </cell>
          <cell r="AFR15">
            <v>6</v>
          </cell>
          <cell r="AFS15">
            <v>10.7</v>
          </cell>
          <cell r="AFT15">
            <v>5</v>
          </cell>
          <cell r="AFU15">
            <v>9.6</v>
          </cell>
          <cell r="AFV15">
            <v>22.5</v>
          </cell>
          <cell r="AFW15">
            <v>53.4</v>
          </cell>
          <cell r="AFX15">
            <v>13.4</v>
          </cell>
          <cell r="AFY15">
            <v>5</v>
          </cell>
          <cell r="AFZ15">
            <v>1.6</v>
          </cell>
          <cell r="AGA15">
            <v>2.5</v>
          </cell>
          <cell r="AGB15">
            <v>24.2</v>
          </cell>
          <cell r="AGC15">
            <v>2</v>
          </cell>
          <cell r="AGD15">
            <v>26.6</v>
          </cell>
          <cell r="AGE15">
            <v>35.799999999999997</v>
          </cell>
          <cell r="AGF15">
            <v>39.700000000000003</v>
          </cell>
          <cell r="AGG15">
            <v>6.8</v>
          </cell>
          <cell r="AGH15">
            <v>9.8000000000000007</v>
          </cell>
          <cell r="AGI15">
            <v>2.9</v>
          </cell>
          <cell r="AGJ15">
            <v>10.7</v>
          </cell>
          <cell r="AGK15">
            <v>59</v>
          </cell>
          <cell r="AGL15">
            <v>13.9</v>
          </cell>
          <cell r="AGM15">
            <v>10</v>
          </cell>
          <cell r="AGN15">
            <v>4.9000000000000004</v>
          </cell>
          <cell r="AGO15">
            <v>38.799999999999997</v>
          </cell>
          <cell r="AGP15">
            <v>33.299999999999997</v>
          </cell>
          <cell r="AGQ15">
            <v>22.7</v>
          </cell>
          <cell r="AGR15">
            <v>10</v>
          </cell>
          <cell r="AGS15">
            <v>71.400000000000006</v>
          </cell>
          <cell r="AGT15">
            <v>15.4</v>
          </cell>
          <cell r="AGU15">
            <v>17</v>
          </cell>
          <cell r="AGV15">
            <v>7.8</v>
          </cell>
          <cell r="AGW15">
            <v>8.6</v>
          </cell>
          <cell r="AGX15">
            <v>10.8</v>
          </cell>
          <cell r="AGY15">
            <v>20.9</v>
          </cell>
          <cell r="AGZ15">
            <v>10.9</v>
          </cell>
          <cell r="AHA15">
            <v>14.8</v>
          </cell>
          <cell r="AHB15">
            <v>10.6</v>
          </cell>
          <cell r="AHC15">
            <v>13.9</v>
          </cell>
          <cell r="AHD15">
            <v>14.3</v>
          </cell>
          <cell r="AHE15">
            <v>9.9</v>
          </cell>
          <cell r="AHF15">
            <v>1.1000000000000001</v>
          </cell>
          <cell r="AHG15">
            <v>4.7</v>
          </cell>
          <cell r="AHH15">
            <v>4</v>
          </cell>
          <cell r="AHI15">
            <v>8.6999999999999993</v>
          </cell>
          <cell r="AHJ15">
            <v>51.7</v>
          </cell>
          <cell r="AHK15">
            <v>11.2</v>
          </cell>
          <cell r="AHL15">
            <v>2.9</v>
          </cell>
          <cell r="AHM15">
            <v>9.6</v>
          </cell>
          <cell r="AHN15">
            <v>2.7</v>
          </cell>
          <cell r="AHO15">
            <v>19.8</v>
          </cell>
          <cell r="AHP15">
            <v>11.9</v>
          </cell>
          <cell r="AHQ15">
            <v>9.6999999999999993</v>
          </cell>
          <cell r="AHR15">
            <v>34</v>
          </cell>
          <cell r="AHS15">
            <v>39</v>
          </cell>
          <cell r="AHT15">
            <v>18.600000000000001</v>
          </cell>
          <cell r="AHU15">
            <v>76.599999999999994</v>
          </cell>
          <cell r="AHV15">
            <v>26.2</v>
          </cell>
          <cell r="AHW15">
            <v>2.2999999999999998</v>
          </cell>
          <cell r="AHX15">
            <v>19.7</v>
          </cell>
          <cell r="AHY15">
            <v>5.8</v>
          </cell>
          <cell r="AHZ15">
            <v>10.7</v>
          </cell>
          <cell r="AIA15">
            <v>100</v>
          </cell>
          <cell r="AIB15">
            <v>7.8</v>
          </cell>
          <cell r="AIC15">
            <v>92.5</v>
          </cell>
          <cell r="AID15">
            <v>64.3</v>
          </cell>
          <cell r="AIE15">
            <v>13.6</v>
          </cell>
          <cell r="AIF15">
            <v>10.8</v>
          </cell>
          <cell r="AIG15">
            <v>59.6</v>
          </cell>
          <cell r="AIH15">
            <v>68.099999999999994</v>
          </cell>
          <cell r="AII15">
            <v>61.4</v>
          </cell>
          <cell r="AIJ15">
            <v>3.5</v>
          </cell>
          <cell r="AIK15">
            <v>35.6</v>
          </cell>
          <cell r="AIL15">
            <v>2.8</v>
          </cell>
          <cell r="AIM15">
            <v>9.4</v>
          </cell>
          <cell r="AIN15">
            <v>20.399999999999999</v>
          </cell>
          <cell r="AIO15">
            <v>1.7</v>
          </cell>
          <cell r="AIP15">
            <v>24</v>
          </cell>
          <cell r="AIQ15">
            <v>30.2</v>
          </cell>
          <cell r="AIR15">
            <v>53.2</v>
          </cell>
          <cell r="AIS15">
            <v>24.3</v>
          </cell>
          <cell r="AIT15">
            <v>0.2</v>
          </cell>
          <cell r="AIU15">
            <v>20.7</v>
          </cell>
          <cell r="AIV15">
            <v>6.5</v>
          </cell>
          <cell r="AIX15">
            <v>0</v>
          </cell>
          <cell r="AIY15" t="str">
            <v>n/a</v>
          </cell>
          <cell r="AIZ15">
            <v>3.1334758417793735</v>
          </cell>
          <cell r="AJA15">
            <v>11.852219567232655</v>
          </cell>
          <cell r="AJB15">
            <v>18.71869310978375</v>
          </cell>
          <cell r="AJC15">
            <v>5.7917460407814172</v>
          </cell>
          <cell r="AJD15">
            <v>30.310366521033334</v>
          </cell>
          <cell r="AJE15" t="str">
            <v>n/a</v>
          </cell>
          <cell r="AJF15">
            <v>9.4145846067183708E-2</v>
          </cell>
          <cell r="AJG15">
            <v>7.5273351291041273</v>
          </cell>
          <cell r="AJH15">
            <v>25.057992331259388</v>
          </cell>
          <cell r="AJI15">
            <v>6.4074849956949649</v>
          </cell>
          <cell r="AJJ15">
            <v>4.6434188962094485</v>
          </cell>
          <cell r="AJK15">
            <v>1.7650870130901566</v>
          </cell>
          <cell r="AJL15">
            <v>24.255986929790616</v>
          </cell>
          <cell r="AJM15">
            <v>16.986994915260446</v>
          </cell>
          <cell r="AJN15">
            <v>32.048225199003596</v>
          </cell>
          <cell r="AJO15">
            <v>3.3792855296281661</v>
          </cell>
          <cell r="AJP15">
            <v>5.6137461179299359</v>
          </cell>
          <cell r="AJQ15" t="str">
            <v>n/a</v>
          </cell>
          <cell r="AJR15">
            <v>0.83426709888244843</v>
          </cell>
          <cell r="AJS15" t="str">
            <v>n/a</v>
          </cell>
          <cell r="AJT15">
            <v>43.08260246738989</v>
          </cell>
          <cell r="AJU15" t="str">
            <v>n/a</v>
          </cell>
          <cell r="AJV15" t="str">
            <v>n/a</v>
          </cell>
          <cell r="AJW15">
            <v>0.94791174979388881</v>
          </cell>
          <cell r="AJX15">
            <v>0.92677319778652811</v>
          </cell>
          <cell r="AJY15">
            <v>18.541414100551464</v>
          </cell>
          <cell r="AJZ15">
            <v>3.5271343990860036</v>
          </cell>
          <cell r="AKA15" t="str">
            <v>n/a</v>
          </cell>
          <cell r="AKB15">
            <v>22.046291587900164</v>
          </cell>
          <cell r="AKC15">
            <v>27.155645393656307</v>
          </cell>
          <cell r="AKD15">
            <v>3.432558886760388</v>
          </cell>
          <cell r="AKE15">
            <v>6.1808399708833619</v>
          </cell>
          <cell r="AKF15">
            <v>1.6481907760445467</v>
          </cell>
          <cell r="AKG15" t="str">
            <v>n/a</v>
          </cell>
          <cell r="AKH15">
            <v>33.26517957083766</v>
          </cell>
          <cell r="AKI15">
            <v>4.8984590239084831</v>
          </cell>
          <cell r="AKJ15">
            <v>4.7867063916665344</v>
          </cell>
          <cell r="AKK15">
            <v>2.6083169323178641</v>
          </cell>
          <cell r="AKL15">
            <v>21.184749327613343</v>
          </cell>
          <cell r="AKM15" t="str">
            <v>n/a</v>
          </cell>
          <cell r="AKN15">
            <v>9.8036272839739009</v>
          </cell>
          <cell r="AKO15">
            <v>5.662978431900564</v>
          </cell>
          <cell r="AKP15">
            <v>53.768717500251654</v>
          </cell>
          <cell r="AKQ15" t="str">
            <v>n/a</v>
          </cell>
          <cell r="AKR15">
            <v>11.88961926814379</v>
          </cell>
          <cell r="AKS15">
            <v>4.5291173561844946</v>
          </cell>
          <cell r="AKT15">
            <v>5.5079712970514167</v>
          </cell>
          <cell r="AKU15">
            <v>6.3403268415313754</v>
          </cell>
          <cell r="AKV15">
            <v>13.47582100514666</v>
          </cell>
          <cell r="AKW15">
            <v>6.5470374488124854</v>
          </cell>
          <cell r="AKX15">
            <v>8.8429245161181242</v>
          </cell>
          <cell r="AKY15" t="str">
            <v>n/a</v>
          </cell>
          <cell r="AKZ15">
            <v>8.5519236437084896</v>
          </cell>
          <cell r="ALA15">
            <v>8.2504235865309976</v>
          </cell>
          <cell r="ALB15">
            <v>5.466839530304032</v>
          </cell>
          <cell r="ALC15">
            <v>0.54929982891400375</v>
          </cell>
          <cell r="ALD15">
            <v>2.6807133595370614</v>
          </cell>
          <cell r="ALE15">
            <v>3.3417627182202634</v>
          </cell>
          <cell r="ALF15">
            <v>4.1372651413118433</v>
          </cell>
          <cell r="ALG15">
            <v>38.414230187705151</v>
          </cell>
          <cell r="ALH15" t="str">
            <v>n/a</v>
          </cell>
          <cell r="ALI15">
            <v>2.1946658176389473</v>
          </cell>
          <cell r="ALJ15">
            <v>5.1219987351764713</v>
          </cell>
          <cell r="ALK15">
            <v>1.6127616858657978</v>
          </cell>
          <cell r="ALL15" t="str">
            <v>n/a</v>
          </cell>
          <cell r="ALM15">
            <v>4.1977411410775609</v>
          </cell>
          <cell r="ALN15">
            <v>4.5334384288812739</v>
          </cell>
          <cell r="ALO15">
            <v>19.68929525905973</v>
          </cell>
          <cell r="ALP15">
            <v>28.272982319637428</v>
          </cell>
          <cell r="ALQ15">
            <v>11.494140234264359</v>
          </cell>
          <cell r="ALR15">
            <v>65.761335769233852</v>
          </cell>
          <cell r="ALS15">
            <v>22.285472039255779</v>
          </cell>
          <cell r="ALT15">
            <v>1.86961026107617</v>
          </cell>
          <cell r="ALU15">
            <v>6.8198208027737888</v>
          </cell>
          <cell r="ALV15">
            <v>1.3067537344667735</v>
          </cell>
          <cell r="ALW15" t="str">
            <v>n/a</v>
          </cell>
          <cell r="ALX15">
            <v>100</v>
          </cell>
          <cell r="ALY15">
            <v>3.5757957410849883</v>
          </cell>
          <cell r="ALZ15">
            <v>61.589788875160643</v>
          </cell>
          <cell r="AMA15">
            <v>34.05228643881847</v>
          </cell>
          <cell r="AMB15">
            <v>9.490798855390798</v>
          </cell>
          <cell r="AMC15">
            <v>5.4935380337877149</v>
          </cell>
          <cell r="AMD15">
            <v>41.157553092317144</v>
          </cell>
          <cell r="AME15">
            <v>49.43236713232897</v>
          </cell>
          <cell r="AMF15">
            <v>38.824052670166623</v>
          </cell>
          <cell r="AMG15">
            <v>1.9387051636000863</v>
          </cell>
          <cell r="AMH15">
            <v>22.927438886015931</v>
          </cell>
          <cell r="AMI15" t="str">
            <v>n/a</v>
          </cell>
          <cell r="AMJ15">
            <v>6.5823566728085412</v>
          </cell>
          <cell r="AMK15">
            <v>15.065225132224072</v>
          </cell>
          <cell r="AML15">
            <v>0.44860957992653316</v>
          </cell>
          <cell r="AMM15">
            <v>18.197052259092459</v>
          </cell>
          <cell r="AMN15">
            <v>22.206652780867351</v>
          </cell>
          <cell r="AMO15">
            <v>31.120539410072933</v>
          </cell>
          <cell r="AMP15" t="str">
            <v>n/a</v>
          </cell>
          <cell r="AMQ15">
            <v>1.205298307308858E-2</v>
          </cell>
          <cell r="AMR15">
            <v>13.511369475186118</v>
          </cell>
          <cell r="AMS15">
            <v>2.2900094382251179</v>
          </cell>
          <cell r="AMY15">
            <v>0</v>
          </cell>
          <cell r="ANC15" t="str">
            <v>100</v>
          </cell>
          <cell r="ANE15">
            <v>0</v>
          </cell>
          <cell r="ANF15">
            <v>4.619689365872329</v>
          </cell>
          <cell r="ANG15">
            <v>7.8409075752177939</v>
          </cell>
          <cell r="ANH15">
            <v>18.406997891245421</v>
          </cell>
          <cell r="ANI15">
            <v>27.14332131224818</v>
          </cell>
          <cell r="ANJ15">
            <v>8.6271714623872402</v>
          </cell>
          <cell r="ANK15">
            <v>37.522947708382304</v>
          </cell>
          <cell r="ANL15">
            <v>10.721832518980703</v>
          </cell>
          <cell r="ANM15">
            <v>2.5103049454455695</v>
          </cell>
          <cell r="ANN15">
            <v>13.862828886736079</v>
          </cell>
          <cell r="ANO15">
            <v>28.430164268688095</v>
          </cell>
          <cell r="ANP15">
            <v>11.132761066948477</v>
          </cell>
          <cell r="ANQ15">
            <v>7.9861816580579195</v>
          </cell>
          <cell r="ANR15">
            <v>2.4725902508143025</v>
          </cell>
          <cell r="ANS15">
            <v>43.321343920122764</v>
          </cell>
          <cell r="ANT15">
            <v>36.126681291599702</v>
          </cell>
          <cell r="ANU15">
            <v>63.088870942233591</v>
          </cell>
          <cell r="ANV15">
            <v>6.0278123791108982</v>
          </cell>
          <cell r="ANW15">
            <v>10.698644744454938</v>
          </cell>
          <cell r="ANX15">
            <v>4.9699531774108863</v>
          </cell>
          <cell r="ANY15">
            <v>9.6356916565841804</v>
          </cell>
          <cell r="ANZ15">
            <v>22.521500237885174</v>
          </cell>
          <cell r="AOA15">
            <v>53.400483014076002</v>
          </cell>
          <cell r="AOB15">
            <v>13.381280627714151</v>
          </cell>
          <cell r="AOC15">
            <v>4.9503849725873499</v>
          </cell>
          <cell r="AOD15">
            <v>1.6282955351091639</v>
          </cell>
          <cell r="AOE15">
            <v>2.5235521579051619</v>
          </cell>
          <cell r="AOF15">
            <v>24.176564439992124</v>
          </cell>
          <cell r="AOG15">
            <v>1.9724478795929139</v>
          </cell>
          <cell r="AOH15">
            <v>26.601609174207557</v>
          </cell>
          <cell r="AOI15">
            <v>35.831809053664429</v>
          </cell>
          <cell r="AOJ15">
            <v>39.729667609435587</v>
          </cell>
          <cell r="AOK15">
            <v>6.7557610936604826</v>
          </cell>
          <cell r="AOL15">
            <v>9.8206677177638664</v>
          </cell>
          <cell r="AOM15">
            <v>2.8647893900453654</v>
          </cell>
          <cell r="AON15">
            <v>10.698674394011542</v>
          </cell>
          <cell r="AOO15">
            <v>58.956164847961375</v>
          </cell>
          <cell r="AOP15">
            <v>13.942646884340576</v>
          </cell>
          <cell r="AOQ15">
            <v>9.996171011803499</v>
          </cell>
          <cell r="AOR15">
            <v>4.9200430517913407</v>
          </cell>
          <cell r="AOS15">
            <v>38.773840713272072</v>
          </cell>
          <cell r="AOT15">
            <v>33.30309597546308</v>
          </cell>
          <cell r="AOU15">
            <v>22.680365166613836</v>
          </cell>
          <cell r="AOV15">
            <v>9.9924293858407385</v>
          </cell>
          <cell r="AOW15">
            <v>71.388612993357256</v>
          </cell>
          <cell r="AOX15">
            <v>15.379918579484256</v>
          </cell>
          <cell r="AOY15">
            <v>17.006198289225427</v>
          </cell>
          <cell r="AOZ15">
            <v>7.7812092702477509</v>
          </cell>
          <cell r="APA15">
            <v>8.5581746485219679</v>
          </cell>
          <cell r="APB15">
            <v>10.7620873064793</v>
          </cell>
          <cell r="APC15">
            <v>20.886575047542806</v>
          </cell>
          <cell r="APD15">
            <v>10.941253107933814</v>
          </cell>
          <cell r="APE15">
            <v>14.831375067312379</v>
          </cell>
          <cell r="APF15">
            <v>10.647969784578025</v>
          </cell>
          <cell r="APG15">
            <v>13.907810523895915</v>
          </cell>
          <cell r="APH15">
            <v>14.330319474941893</v>
          </cell>
          <cell r="API15">
            <v>9.9006636567567003</v>
          </cell>
          <cell r="APJ15">
            <v>1.1452723755525398</v>
          </cell>
          <cell r="APK15">
            <v>4.7479980650421627</v>
          </cell>
          <cell r="APL15">
            <v>4.0421415278565922</v>
          </cell>
          <cell r="APM15">
            <v>8.6929406070999224</v>
          </cell>
          <cell r="APN15">
            <v>51.659166324041536</v>
          </cell>
          <cell r="APO15">
            <v>11.15671037617599</v>
          </cell>
          <cell r="APP15">
            <v>2.8871723002418523</v>
          </cell>
          <cell r="APQ15">
            <v>9.58102730538263</v>
          </cell>
          <cell r="APR15">
            <v>2.7384744799264009</v>
          </cell>
          <cell r="APS15">
            <v>19.784829811840591</v>
          </cell>
          <cell r="APT15">
            <v>11.856027683634712</v>
          </cell>
          <cell r="APU15">
            <v>9.6988729181089006</v>
          </cell>
          <cell r="APV15">
            <v>34.003983175270442</v>
          </cell>
          <cell r="APW15">
            <v>38.996636890379406</v>
          </cell>
          <cell r="APX15">
            <v>18.624698396835633</v>
          </cell>
          <cell r="APY15">
            <v>76.571018054006316</v>
          </cell>
          <cell r="APZ15">
            <v>26.172931413345811</v>
          </cell>
          <cell r="AQA15">
            <v>2.2839718695601352</v>
          </cell>
          <cell r="AQB15">
            <v>19.665133492853499</v>
          </cell>
          <cell r="AQC15">
            <v>5.751895118819494</v>
          </cell>
          <cell r="AQD15">
            <v>10.726099367496584</v>
          </cell>
          <cell r="AQE15">
            <v>100</v>
          </cell>
          <cell r="AQF15">
            <v>7.7746855660040932</v>
          </cell>
          <cell r="AQG15">
            <v>92.505890213732613</v>
          </cell>
          <cell r="AQH15">
            <v>64.254888159557453</v>
          </cell>
          <cell r="AQI15">
            <v>13.605926082609452</v>
          </cell>
          <cell r="AQJ15">
            <v>10.798763504582469</v>
          </cell>
          <cell r="AQK15">
            <v>59.618713558347295</v>
          </cell>
          <cell r="AQL15">
            <v>68.122676690054973</v>
          </cell>
          <cell r="AQM15">
            <v>61.416850002963905</v>
          </cell>
          <cell r="AQN15">
            <v>3.527436019542681</v>
          </cell>
          <cell r="AQO15">
            <v>35.634883647216959</v>
          </cell>
          <cell r="AQP15">
            <v>2.760184820320267</v>
          </cell>
          <cell r="AQQ15">
            <v>9.3531047021237885</v>
          </cell>
          <cell r="AQR15">
            <v>20.384551521968746</v>
          </cell>
          <cell r="AQS15">
            <v>1.7223493974103394</v>
          </cell>
          <cell r="AQT15">
            <v>24.012564599211064</v>
          </cell>
          <cell r="AQU15">
            <v>30.245744173635771</v>
          </cell>
          <cell r="AQV15">
            <v>53.170696585770536</v>
          </cell>
          <cell r="AQW15">
            <v>24.335027442789471</v>
          </cell>
          <cell r="AQX15">
            <v>0.21788687805695645</v>
          </cell>
          <cell r="AQY15">
            <v>20.747757631101532</v>
          </cell>
          <cell r="AQZ15">
            <v>6.4677724965198484</v>
          </cell>
          <cell r="ARB15">
            <v>21.123999999999999</v>
          </cell>
          <cell r="ARC15">
            <v>6.9290000000000003</v>
          </cell>
          <cell r="ARD15">
            <v>28.300999999999998</v>
          </cell>
          <cell r="ARE15">
            <v>10.962999999999999</v>
          </cell>
          <cell r="ARF15">
            <v>60.545999999999999</v>
          </cell>
          <cell r="ARG15">
            <v>37.857999999999997</v>
          </cell>
          <cell r="ARH15">
            <v>39.046999999999997</v>
          </cell>
          <cell r="ARI15">
            <v>15.363</v>
          </cell>
          <cell r="ARJ15">
            <v>11.509</v>
          </cell>
          <cell r="ARK15">
            <v>12.708</v>
          </cell>
          <cell r="ARL15">
            <v>3.5720000000000001</v>
          </cell>
          <cell r="ARM15">
            <v>48.246000000000002</v>
          </cell>
          <cell r="ARN15">
            <v>9.5210000000000008</v>
          </cell>
          <cell r="ARO15">
            <v>24.672000000000001</v>
          </cell>
          <cell r="ARP15">
            <v>7.4269999999999996</v>
          </cell>
          <cell r="ARQ15">
            <v>38.402000000000001</v>
          </cell>
          <cell r="ARR15">
            <v>8.4390000000000001</v>
          </cell>
          <cell r="ARS15">
            <v>8.6379999999999999</v>
          </cell>
          <cell r="ART15">
            <v>16.155999999999999</v>
          </cell>
          <cell r="ARU15" t="str">
            <v>.</v>
          </cell>
          <cell r="ARV15" t="str">
            <v>.</v>
          </cell>
          <cell r="ARW15" t="str">
            <v>.</v>
          </cell>
          <cell r="ARY15">
            <v>30027.822</v>
          </cell>
          <cell r="ARZ15">
            <v>11645.09</v>
          </cell>
          <cell r="ASA15">
            <v>39322.822</v>
          </cell>
          <cell r="ASB15">
            <v>16869.138999999999</v>
          </cell>
          <cell r="ASC15">
            <v>81083.539999999994</v>
          </cell>
          <cell r="ASD15">
            <v>51700.872000000003</v>
          </cell>
          <cell r="ASE15">
            <v>53240.224999999999</v>
          </cell>
          <cell r="ASF15">
            <v>22567.01</v>
          </cell>
          <cell r="ASG15">
            <v>17576.723999999998</v>
          </cell>
          <cell r="ASH15">
            <v>19128.648000000001</v>
          </cell>
          <cell r="ASI15">
            <v>7297.348</v>
          </cell>
          <cell r="ASJ15">
            <v>65153.826000000001</v>
          </cell>
          <cell r="ASK15">
            <v>15002.022999999999</v>
          </cell>
          <cell r="ASL15">
            <v>34623.684999999998</v>
          </cell>
          <cell r="ASM15">
            <v>12289.2</v>
          </cell>
          <cell r="ASN15">
            <v>52405.057999999997</v>
          </cell>
          <cell r="ASO15">
            <v>13600.628000000001</v>
          </cell>
          <cell r="ASP15">
            <v>13857.418</v>
          </cell>
          <cell r="ASQ15">
            <v>23594.535</v>
          </cell>
          <cell r="ASR15" t="str">
            <v>.</v>
          </cell>
          <cell r="ASS15" t="str">
            <v>.</v>
          </cell>
          <cell r="AST15" t="str">
            <v>.</v>
          </cell>
          <cell r="ASX15" t="str">
            <v>100</v>
          </cell>
          <cell r="ASY15" t="str">
            <v>84</v>
          </cell>
          <cell r="ASZ15" t="str">
            <v>=73</v>
          </cell>
          <cell r="ATA15" t="str">
            <v>40</v>
          </cell>
          <cell r="ATB15" t="str">
            <v>26</v>
          </cell>
          <cell r="ATC15" t="str">
            <v>=70</v>
          </cell>
          <cell r="ATD15" t="str">
            <v>18</v>
          </cell>
          <cell r="ATE15" t="str">
            <v>=56</v>
          </cell>
          <cell r="ATF15" t="str">
            <v>=91</v>
          </cell>
          <cell r="ATG15" t="str">
            <v>=45</v>
          </cell>
          <cell r="ATH15" t="str">
            <v>25</v>
          </cell>
          <cell r="ATI15" t="str">
            <v>52</v>
          </cell>
          <cell r="ATJ15" t="str">
            <v>72</v>
          </cell>
          <cell r="ATK15" t="str">
            <v>=91</v>
          </cell>
          <cell r="ATL15" t="str">
            <v>14</v>
          </cell>
          <cell r="ATM15" t="str">
            <v>19</v>
          </cell>
          <cell r="ATN15" t="str">
            <v>7</v>
          </cell>
          <cell r="ATO15" t="str">
            <v>78</v>
          </cell>
          <cell r="ATP15" t="str">
            <v>=56</v>
          </cell>
          <cell r="ATQ15" t="str">
            <v>=80</v>
          </cell>
          <cell r="ATR15" t="str">
            <v>=66</v>
          </cell>
          <cell r="ATS15" t="str">
            <v>33</v>
          </cell>
          <cell r="ATT15" t="str">
            <v>11</v>
          </cell>
          <cell r="ATU15" t="str">
            <v>49</v>
          </cell>
          <cell r="ATV15" t="str">
            <v>=80</v>
          </cell>
          <cell r="ATW15" t="str">
            <v>97</v>
          </cell>
          <cell r="ATX15" t="str">
            <v>=91</v>
          </cell>
          <cell r="ATY15" t="str">
            <v>30</v>
          </cell>
          <cell r="ATZ15" t="str">
            <v>95</v>
          </cell>
          <cell r="AUA15" t="str">
            <v>27</v>
          </cell>
          <cell r="AUB15" t="str">
            <v>20</v>
          </cell>
          <cell r="AUC15" t="str">
            <v>15</v>
          </cell>
          <cell r="AUD15" t="str">
            <v>76</v>
          </cell>
          <cell r="AUE15" t="str">
            <v>64</v>
          </cell>
          <cell r="AUF15" t="str">
            <v>=87</v>
          </cell>
          <cell r="AUG15" t="str">
            <v>=56</v>
          </cell>
          <cell r="AUH15" t="str">
            <v>10</v>
          </cell>
          <cell r="AUI15" t="str">
            <v>=45</v>
          </cell>
          <cell r="AUJ15" t="str">
            <v>=61</v>
          </cell>
          <cell r="AUK15" t="str">
            <v>82</v>
          </cell>
          <cell r="AUL15" t="str">
            <v>17</v>
          </cell>
          <cell r="AUM15" t="str">
            <v>23</v>
          </cell>
          <cell r="AUN15" t="str">
            <v>32</v>
          </cell>
          <cell r="AUO15" t="str">
            <v>=61</v>
          </cell>
          <cell r="AUP15" t="str">
            <v>4</v>
          </cell>
          <cell r="AUQ15" t="str">
            <v>42</v>
          </cell>
          <cell r="AUR15" t="str">
            <v>41</v>
          </cell>
          <cell r="AUS15" t="str">
            <v>=73</v>
          </cell>
          <cell r="AUT15" t="str">
            <v>=70</v>
          </cell>
          <cell r="AUU15" t="str">
            <v>=54</v>
          </cell>
          <cell r="AUV15" t="str">
            <v>34</v>
          </cell>
          <cell r="AUW15" t="str">
            <v>53</v>
          </cell>
          <cell r="AUX15" t="str">
            <v>43</v>
          </cell>
          <cell r="AUY15" t="str">
            <v>60</v>
          </cell>
          <cell r="AUZ15" t="str">
            <v>=45</v>
          </cell>
          <cell r="AVA15" t="str">
            <v>44</v>
          </cell>
          <cell r="AVB15" t="str">
            <v>63</v>
          </cell>
          <cell r="AVC15" t="str">
            <v>98</v>
          </cell>
          <cell r="AVD15" t="str">
            <v>83</v>
          </cell>
          <cell r="AVE15" t="str">
            <v>85</v>
          </cell>
          <cell r="AVF15" t="str">
            <v>69</v>
          </cell>
          <cell r="AVG15" t="str">
            <v>13</v>
          </cell>
          <cell r="AVH15" t="str">
            <v>51</v>
          </cell>
          <cell r="AVI15" t="str">
            <v>=87</v>
          </cell>
          <cell r="AVJ15" t="str">
            <v>=66</v>
          </cell>
          <cell r="AVK15" t="str">
            <v>90</v>
          </cell>
          <cell r="AVL15" t="str">
            <v>37</v>
          </cell>
          <cell r="AVM15" t="str">
            <v>50</v>
          </cell>
          <cell r="AVN15" t="str">
            <v>65</v>
          </cell>
          <cell r="AVO15" t="str">
            <v>22</v>
          </cell>
          <cell r="AVP15" t="str">
            <v>16</v>
          </cell>
          <cell r="AVQ15" t="str">
            <v>39</v>
          </cell>
          <cell r="AVR15" t="str">
            <v>3</v>
          </cell>
          <cell r="AVS15" t="str">
            <v>28</v>
          </cell>
          <cell r="AVT15" t="str">
            <v>94</v>
          </cell>
          <cell r="AVU15" t="str">
            <v>38</v>
          </cell>
          <cell r="AVV15" t="str">
            <v>79</v>
          </cell>
          <cell r="AVW15" t="str">
            <v>=56</v>
          </cell>
          <cell r="AVX15" t="str">
            <v>1</v>
          </cell>
          <cell r="AVY15" t="str">
            <v>=73</v>
          </cell>
          <cell r="AVZ15" t="str">
            <v>2</v>
          </cell>
          <cell r="AWA15" t="str">
            <v>6</v>
          </cell>
          <cell r="AWB15" t="str">
            <v>48</v>
          </cell>
          <cell r="AWC15" t="str">
            <v>=54</v>
          </cell>
          <cell r="AWD15" t="str">
            <v>9</v>
          </cell>
          <cell r="AWE15" t="str">
            <v>5</v>
          </cell>
          <cell r="AWF15" t="str">
            <v>8</v>
          </cell>
          <cell r="AWG15" t="str">
            <v>86</v>
          </cell>
          <cell r="AWH15" t="str">
            <v>21</v>
          </cell>
          <cell r="AWI15" t="str">
            <v>89</v>
          </cell>
          <cell r="AWJ15" t="str">
            <v>68</v>
          </cell>
          <cell r="AWK15" t="str">
            <v>36</v>
          </cell>
          <cell r="AWL15" t="str">
            <v>96</v>
          </cell>
          <cell r="AWM15" t="str">
            <v>31</v>
          </cell>
          <cell r="AWN15" t="str">
            <v>24</v>
          </cell>
          <cell r="AWO15" t="str">
            <v>12</v>
          </cell>
          <cell r="AWP15" t="str">
            <v>29</v>
          </cell>
          <cell r="AWQ15" t="str">
            <v>99</v>
          </cell>
          <cell r="AWR15" t="str">
            <v>35</v>
          </cell>
          <cell r="AWS15" t="str">
            <v>77</v>
          </cell>
        </row>
        <row r="16">
          <cell r="W16">
            <v>15783</v>
          </cell>
          <cell r="X16">
            <v>20442</v>
          </cell>
          <cell r="Y16">
            <v>15784</v>
          </cell>
          <cell r="Z16">
            <v>15785</v>
          </cell>
          <cell r="AA16">
            <v>15786</v>
          </cell>
          <cell r="AB16">
            <v>15787</v>
          </cell>
          <cell r="AC16">
            <v>15788</v>
          </cell>
          <cell r="AD16" t="e">
            <v>#N/A</v>
          </cell>
          <cell r="AE16">
            <v>15789</v>
          </cell>
          <cell r="AF16">
            <v>15790</v>
          </cell>
          <cell r="AG16">
            <v>15791</v>
          </cell>
          <cell r="AH16">
            <v>15792</v>
          </cell>
          <cell r="AI16">
            <v>15793</v>
          </cell>
          <cell r="AJ16">
            <v>15794</v>
          </cell>
          <cell r="AK16">
            <v>15795</v>
          </cell>
          <cell r="AL16">
            <v>15796</v>
          </cell>
          <cell r="AM16">
            <v>15797</v>
          </cell>
          <cell r="AN16">
            <v>15798</v>
          </cell>
          <cell r="AO16">
            <v>15799</v>
          </cell>
          <cell r="AP16" t="e">
            <v>#N/A</v>
          </cell>
          <cell r="AQ16">
            <v>15800</v>
          </cell>
          <cell r="AR16" t="e">
            <v>#N/A</v>
          </cell>
          <cell r="AS16">
            <v>15801</v>
          </cell>
          <cell r="AT16" t="e">
            <v>#N/A</v>
          </cell>
          <cell r="AU16" t="e">
            <v>#N/A</v>
          </cell>
          <cell r="AV16">
            <v>15802</v>
          </cell>
          <cell r="AW16">
            <v>15803</v>
          </cell>
          <cell r="AX16">
            <v>15804</v>
          </cell>
          <cell r="AY16">
            <v>15805</v>
          </cell>
          <cell r="AZ16" t="e">
            <v>#N/A</v>
          </cell>
          <cell r="BA16">
            <v>15806</v>
          </cell>
          <cell r="BB16">
            <v>15807</v>
          </cell>
          <cell r="BC16">
            <v>15808</v>
          </cell>
          <cell r="BD16">
            <v>15809</v>
          </cell>
          <cell r="BE16">
            <v>15810</v>
          </cell>
          <cell r="BF16" t="e">
            <v>#N/A</v>
          </cell>
          <cell r="BG16">
            <v>15811</v>
          </cell>
          <cell r="BH16">
            <v>15812</v>
          </cell>
          <cell r="BI16">
            <v>15813</v>
          </cell>
          <cell r="BJ16">
            <v>15814</v>
          </cell>
          <cell r="BK16">
            <v>15815</v>
          </cell>
          <cell r="BL16" t="e">
            <v>#N/A</v>
          </cell>
          <cell r="BM16">
            <v>15816</v>
          </cell>
          <cell r="BN16">
            <v>15817</v>
          </cell>
          <cell r="BO16">
            <v>15818</v>
          </cell>
          <cell r="BP16" t="e">
            <v>#N/A</v>
          </cell>
          <cell r="BQ16">
            <v>15819</v>
          </cell>
          <cell r="BR16">
            <v>15820</v>
          </cell>
          <cell r="BS16">
            <v>15821</v>
          </cell>
          <cell r="BT16">
            <v>15822</v>
          </cell>
          <cell r="BU16">
            <v>15823</v>
          </cell>
          <cell r="BV16">
            <v>15824</v>
          </cell>
          <cell r="BW16">
            <v>15825</v>
          </cell>
          <cell r="BX16">
            <v>20443</v>
          </cell>
          <cell r="BY16">
            <v>15827</v>
          </cell>
          <cell r="BZ16">
            <v>15828</v>
          </cell>
          <cell r="CA16">
            <v>15829</v>
          </cell>
          <cell r="CB16">
            <v>15830</v>
          </cell>
          <cell r="CC16">
            <v>15831</v>
          </cell>
          <cell r="CD16">
            <v>15832</v>
          </cell>
          <cell r="CE16">
            <v>15833</v>
          </cell>
          <cell r="CF16">
            <v>15834</v>
          </cell>
          <cell r="CG16">
            <v>20444</v>
          </cell>
          <cell r="CH16">
            <v>15835</v>
          </cell>
          <cell r="CI16">
            <v>15836</v>
          </cell>
          <cell r="CJ16">
            <v>15837</v>
          </cell>
          <cell r="CK16" t="e">
            <v>#N/A</v>
          </cell>
          <cell r="CL16">
            <v>15838</v>
          </cell>
          <cell r="CM16">
            <v>15839</v>
          </cell>
          <cell r="CN16">
            <v>15840</v>
          </cell>
          <cell r="CO16">
            <v>15841</v>
          </cell>
          <cell r="CP16">
            <v>15842</v>
          </cell>
          <cell r="CQ16">
            <v>15843</v>
          </cell>
          <cell r="CR16">
            <v>15844</v>
          </cell>
          <cell r="CS16">
            <v>15845</v>
          </cell>
          <cell r="CT16">
            <v>15846</v>
          </cell>
          <cell r="CU16">
            <v>15847</v>
          </cell>
          <cell r="CV16" t="e">
            <v>#N/A</v>
          </cell>
          <cell r="CW16">
            <v>15848</v>
          </cell>
          <cell r="CX16">
            <v>15849</v>
          </cell>
          <cell r="CY16">
            <v>15850</v>
          </cell>
          <cell r="CZ16">
            <v>15851</v>
          </cell>
          <cell r="DA16">
            <v>15852</v>
          </cell>
          <cell r="DB16">
            <v>15853</v>
          </cell>
          <cell r="DC16">
            <v>15854</v>
          </cell>
          <cell r="DD16">
            <v>15855</v>
          </cell>
          <cell r="DE16">
            <v>15856</v>
          </cell>
          <cell r="DF16">
            <v>15857</v>
          </cell>
          <cell r="DG16">
            <v>15858</v>
          </cell>
          <cell r="DH16" t="e">
            <v>#N/A</v>
          </cell>
          <cell r="DI16">
            <v>15859</v>
          </cell>
          <cell r="DJ16">
            <v>15860</v>
          </cell>
          <cell r="DK16">
            <v>15861</v>
          </cell>
          <cell r="DL16">
            <v>15862</v>
          </cell>
          <cell r="DM16">
            <v>15863</v>
          </cell>
          <cell r="DN16">
            <v>15864</v>
          </cell>
          <cell r="DO16" t="e">
            <v>#N/A</v>
          </cell>
          <cell r="DP16">
            <v>15866</v>
          </cell>
          <cell r="DQ16">
            <v>15867</v>
          </cell>
          <cell r="DR16">
            <v>15868</v>
          </cell>
          <cell r="DT16">
            <v>68</v>
          </cell>
          <cell r="DU16">
            <v>69</v>
          </cell>
          <cell r="DV16">
            <v>59</v>
          </cell>
          <cell r="DW16">
            <v>42</v>
          </cell>
          <cell r="DX16" t="str">
            <v>n/a</v>
          </cell>
          <cell r="DY16">
            <v>40</v>
          </cell>
          <cell r="DZ16" t="str">
            <v>n/a</v>
          </cell>
          <cell r="EA16" t="str">
            <v>n/a</v>
          </cell>
          <cell r="EB16" t="str">
            <v>n/a</v>
          </cell>
          <cell r="EC16">
            <v>52</v>
          </cell>
          <cell r="ED16" t="str">
            <v>n/a</v>
          </cell>
          <cell r="EE16">
            <v>118.61366413838201</v>
          </cell>
          <cell r="EF16">
            <v>23</v>
          </cell>
          <cell r="EG16">
            <v>196</v>
          </cell>
          <cell r="EH16">
            <v>36</v>
          </cell>
          <cell r="EI16">
            <v>34</v>
          </cell>
          <cell r="EJ16">
            <v>21</v>
          </cell>
          <cell r="EK16">
            <v>46</v>
          </cell>
          <cell r="EL16">
            <v>151.66312757025599</v>
          </cell>
          <cell r="EM16" t="str">
            <v>n/a</v>
          </cell>
          <cell r="EN16">
            <v>107</v>
          </cell>
          <cell r="EO16" t="str">
            <v>n/a</v>
          </cell>
          <cell r="EP16" t="str">
            <v>n/a</v>
          </cell>
          <cell r="EQ16" t="str">
            <v>n/a</v>
          </cell>
          <cell r="ER16" t="str">
            <v>n/a</v>
          </cell>
          <cell r="ES16">
            <v>72</v>
          </cell>
          <cell r="ET16">
            <v>66</v>
          </cell>
          <cell r="EU16" t="str">
            <v>n/a</v>
          </cell>
          <cell r="EV16">
            <v>90</v>
          </cell>
          <cell r="EW16" t="str">
            <v>n/a</v>
          </cell>
          <cell r="EX16">
            <v>43</v>
          </cell>
          <cell r="EY16">
            <v>35</v>
          </cell>
          <cell r="EZ16">
            <v>93</v>
          </cell>
          <cell r="FA16" t="str">
            <v>n/a</v>
          </cell>
          <cell r="FB16">
            <v>39</v>
          </cell>
          <cell r="FC16" t="str">
            <v>n/a</v>
          </cell>
          <cell r="FD16" t="str">
            <v>n/a</v>
          </cell>
          <cell r="FE16">
            <v>56</v>
          </cell>
          <cell r="FF16">
            <v>38</v>
          </cell>
          <cell r="FG16">
            <v>48</v>
          </cell>
          <cell r="FH16" t="str">
            <v>n/a</v>
          </cell>
          <cell r="FI16" t="str">
            <v>n/a</v>
          </cell>
          <cell r="FJ16">
            <v>61</v>
          </cell>
          <cell r="FK16" t="str">
            <v>n/a</v>
          </cell>
          <cell r="FL16">
            <v>30</v>
          </cell>
          <cell r="FM16" t="str">
            <v>n/a</v>
          </cell>
          <cell r="FN16">
            <v>45</v>
          </cell>
          <cell r="FO16">
            <v>80</v>
          </cell>
          <cell r="FP16" t="str">
            <v>n/a</v>
          </cell>
          <cell r="FQ16">
            <v>132.90135958611501</v>
          </cell>
          <cell r="FR16">
            <v>51</v>
          </cell>
          <cell r="FS16">
            <v>72.298666533269795</v>
          </cell>
          <cell r="FT16">
            <v>45</v>
          </cell>
          <cell r="FU16">
            <v>234.02041625849199</v>
          </cell>
          <cell r="FV16">
            <v>49</v>
          </cell>
          <cell r="FW16">
            <v>29</v>
          </cell>
          <cell r="FX16">
            <v>111</v>
          </cell>
          <cell r="FY16">
            <v>82</v>
          </cell>
          <cell r="FZ16">
            <v>52</v>
          </cell>
          <cell r="GA16" t="str">
            <v>n/a</v>
          </cell>
          <cell r="GB16">
            <v>50</v>
          </cell>
          <cell r="GC16">
            <v>24</v>
          </cell>
          <cell r="GD16">
            <v>96.950517147393896</v>
          </cell>
          <cell r="GE16">
            <v>93</v>
          </cell>
          <cell r="GF16">
            <v>49</v>
          </cell>
          <cell r="GG16">
            <v>65</v>
          </cell>
          <cell r="GH16" t="str">
            <v>n/a</v>
          </cell>
          <cell r="GI16">
            <v>58</v>
          </cell>
          <cell r="GJ16">
            <v>51</v>
          </cell>
          <cell r="GK16">
            <v>32</v>
          </cell>
          <cell r="GL16" t="str">
            <v>n/a</v>
          </cell>
          <cell r="GM16" t="str">
            <v>n/a</v>
          </cell>
          <cell r="GN16">
            <v>22</v>
          </cell>
          <cell r="GO16">
            <v>24</v>
          </cell>
          <cell r="GP16">
            <v>64</v>
          </cell>
          <cell r="GQ16">
            <v>61</v>
          </cell>
          <cell r="GR16">
            <v>143</v>
          </cell>
          <cell r="GS16" t="str">
            <v>n/a</v>
          </cell>
          <cell r="GT16">
            <v>19</v>
          </cell>
          <cell r="GU16">
            <v>57</v>
          </cell>
          <cell r="GV16">
            <v>21</v>
          </cell>
          <cell r="GW16">
            <v>41</v>
          </cell>
          <cell r="GX16">
            <v>116</v>
          </cell>
          <cell r="GY16">
            <v>62.412221926058102</v>
          </cell>
          <cell r="GZ16">
            <v>30</v>
          </cell>
          <cell r="HA16" t="str">
            <v>n/a</v>
          </cell>
          <cell r="HB16">
            <v>17</v>
          </cell>
          <cell r="HC16">
            <v>75</v>
          </cell>
          <cell r="HD16">
            <v>33</v>
          </cell>
          <cell r="HE16" t="str">
            <v>n/a</v>
          </cell>
          <cell r="HF16">
            <v>37</v>
          </cell>
          <cell r="HG16" t="str">
            <v>n/a</v>
          </cell>
          <cell r="HH16">
            <v>85</v>
          </cell>
          <cell r="HI16">
            <v>35</v>
          </cell>
          <cell r="HJ16">
            <v>36</v>
          </cell>
          <cell r="HK16">
            <v>38</v>
          </cell>
          <cell r="HL16" t="str">
            <v>n/a</v>
          </cell>
          <cell r="HM16">
            <v>122</v>
          </cell>
          <cell r="HN16">
            <v>18</v>
          </cell>
          <cell r="HO16">
            <v>100</v>
          </cell>
          <cell r="HR16">
            <v>8903</v>
          </cell>
          <cell r="HS16" t="e">
            <v>#N/A</v>
          </cell>
          <cell r="HT16">
            <v>8474</v>
          </cell>
          <cell r="HU16">
            <v>8905</v>
          </cell>
          <cell r="HV16">
            <v>8906</v>
          </cell>
          <cell r="HW16">
            <v>8907</v>
          </cell>
          <cell r="HX16">
            <v>8908</v>
          </cell>
          <cell r="HY16" t="e">
            <v>#N/A</v>
          </cell>
          <cell r="HZ16">
            <v>8909</v>
          </cell>
          <cell r="IA16">
            <v>8910</v>
          </cell>
          <cell r="IB16">
            <v>8911</v>
          </cell>
          <cell r="IC16">
            <v>8912</v>
          </cell>
          <cell r="ID16">
            <v>8913</v>
          </cell>
          <cell r="IE16">
            <v>8914</v>
          </cell>
          <cell r="IF16">
            <v>8915</v>
          </cell>
          <cell r="IG16">
            <v>8916</v>
          </cell>
          <cell r="IH16">
            <v>8917</v>
          </cell>
          <cell r="II16">
            <v>8918</v>
          </cell>
          <cell r="IJ16">
            <v>8919</v>
          </cell>
          <cell r="IK16" t="e">
            <v>#N/A</v>
          </cell>
          <cell r="IL16">
            <v>8920</v>
          </cell>
          <cell r="IM16" t="e">
            <v>#N/A</v>
          </cell>
          <cell r="IN16">
            <v>8921</v>
          </cell>
          <cell r="IO16" t="e">
            <v>#N/A</v>
          </cell>
          <cell r="IP16" t="e">
            <v>#N/A</v>
          </cell>
          <cell r="IQ16">
            <v>8922</v>
          </cell>
          <cell r="IR16">
            <v>8923</v>
          </cell>
          <cell r="IS16">
            <v>8924</v>
          </cell>
          <cell r="IT16">
            <v>8925</v>
          </cell>
          <cell r="IU16" t="e">
            <v>#N/A</v>
          </cell>
          <cell r="IV16">
            <v>8926</v>
          </cell>
          <cell r="IW16">
            <v>8927</v>
          </cell>
          <cell r="IX16">
            <v>8928</v>
          </cell>
          <cell r="IY16">
            <v>8929</v>
          </cell>
          <cell r="IZ16">
            <v>8930</v>
          </cell>
          <cell r="JA16" t="e">
            <v>#N/A</v>
          </cell>
          <cell r="JB16">
            <v>8931</v>
          </cell>
          <cell r="JC16">
            <v>8932</v>
          </cell>
          <cell r="JD16">
            <v>8933</v>
          </cell>
          <cell r="JE16">
            <v>8934</v>
          </cell>
          <cell r="JF16">
            <v>8935</v>
          </cell>
          <cell r="JG16" t="e">
            <v>#N/A</v>
          </cell>
          <cell r="JH16">
            <v>8936</v>
          </cell>
          <cell r="JI16">
            <v>8937</v>
          </cell>
          <cell r="JJ16">
            <v>8938</v>
          </cell>
          <cell r="JK16" t="e">
            <v>#N/A</v>
          </cell>
          <cell r="JL16">
            <v>8939</v>
          </cell>
          <cell r="JM16">
            <v>8940</v>
          </cell>
          <cell r="JN16">
            <v>8941</v>
          </cell>
          <cell r="JO16">
            <v>8942</v>
          </cell>
          <cell r="JP16">
            <v>8943</v>
          </cell>
          <cell r="JQ16">
            <v>8944</v>
          </cell>
          <cell r="JR16">
            <v>8945</v>
          </cell>
          <cell r="JS16" t="e">
            <v>#N/A</v>
          </cell>
          <cell r="JT16">
            <v>8947</v>
          </cell>
          <cell r="JU16">
            <v>8948</v>
          </cell>
          <cell r="JV16">
            <v>8949</v>
          </cell>
          <cell r="JW16">
            <v>8950</v>
          </cell>
          <cell r="JX16">
            <v>8951</v>
          </cell>
          <cell r="JY16">
            <v>8952</v>
          </cell>
          <cell r="JZ16">
            <v>8953</v>
          </cell>
          <cell r="KA16">
            <v>8954</v>
          </cell>
          <cell r="KB16" t="e">
            <v>#N/A</v>
          </cell>
          <cell r="KC16">
            <v>8955</v>
          </cell>
          <cell r="KD16">
            <v>8956</v>
          </cell>
          <cell r="KE16">
            <v>8957</v>
          </cell>
          <cell r="KF16" t="e">
            <v>#N/A</v>
          </cell>
          <cell r="KG16">
            <v>8958</v>
          </cell>
          <cell r="KH16">
            <v>8959</v>
          </cell>
          <cell r="KI16">
            <v>8960</v>
          </cell>
          <cell r="KJ16">
            <v>8961</v>
          </cell>
          <cell r="KK16">
            <v>8962</v>
          </cell>
          <cell r="KL16">
            <v>8963</v>
          </cell>
          <cell r="KM16">
            <v>8964</v>
          </cell>
          <cell r="KN16">
            <v>8965</v>
          </cell>
          <cell r="KO16">
            <v>8966</v>
          </cell>
          <cell r="KP16">
            <v>8967</v>
          </cell>
          <cell r="KQ16" t="e">
            <v>#N/A</v>
          </cell>
          <cell r="KR16">
            <v>8968</v>
          </cell>
          <cell r="KS16">
            <v>8969</v>
          </cell>
          <cell r="KT16">
            <v>8970</v>
          </cell>
          <cell r="KU16">
            <v>8971</v>
          </cell>
          <cell r="KV16">
            <v>8972</v>
          </cell>
          <cell r="KW16">
            <v>8973</v>
          </cell>
          <cell r="KX16">
            <v>8974</v>
          </cell>
          <cell r="KY16">
            <v>8975</v>
          </cell>
          <cell r="KZ16">
            <v>8976</v>
          </cell>
          <cell r="LA16">
            <v>8977</v>
          </cell>
          <cell r="LB16">
            <v>8978</v>
          </cell>
          <cell r="LC16" t="e">
            <v>#N/A</v>
          </cell>
          <cell r="LD16">
            <v>8979</v>
          </cell>
          <cell r="LE16">
            <v>8980</v>
          </cell>
          <cell r="LF16">
            <v>8981</v>
          </cell>
          <cell r="LG16">
            <v>8982</v>
          </cell>
          <cell r="LH16">
            <v>8983</v>
          </cell>
          <cell r="LI16">
            <v>8984</v>
          </cell>
          <cell r="LJ16" t="e">
            <v>#N/A</v>
          </cell>
          <cell r="LK16">
            <v>8986</v>
          </cell>
          <cell r="LL16">
            <v>8987</v>
          </cell>
          <cell r="LM16">
            <v>8988</v>
          </cell>
          <cell r="LO16">
            <v>72.184879960499998</v>
          </cell>
          <cell r="LP16" t="str">
            <v>n/a</v>
          </cell>
          <cell r="LQ16">
            <v>52.664291283700003</v>
          </cell>
          <cell r="LR16">
            <v>41.473374208300001</v>
          </cell>
          <cell r="LS16">
            <v>26.0702544227</v>
          </cell>
          <cell r="LT16">
            <v>39.3652713842</v>
          </cell>
          <cell r="LU16">
            <v>25.400507302499999</v>
          </cell>
          <cell r="LV16" t="str">
            <v>n/a</v>
          </cell>
          <cell r="LW16">
            <v>68.259234125099994</v>
          </cell>
          <cell r="LX16">
            <v>41.953667951</v>
          </cell>
          <cell r="LY16">
            <v>16.905658094100001</v>
          </cell>
          <cell r="LZ16">
            <v>62.985971878984699</v>
          </cell>
          <cell r="MA16">
            <v>18.735511763800002</v>
          </cell>
          <cell r="MB16">
            <v>62.821187731099997</v>
          </cell>
          <cell r="MC16">
            <v>32.279250238300001</v>
          </cell>
          <cell r="MD16">
            <v>34.778166021099999</v>
          </cell>
          <cell r="ME16">
            <v>17.414070638199998</v>
          </cell>
          <cell r="MF16">
            <v>50.0649255728</v>
          </cell>
          <cell r="MG16">
            <v>64.455644784115293</v>
          </cell>
          <cell r="MH16" t="str">
            <v>n/a</v>
          </cell>
          <cell r="MI16">
            <v>107</v>
          </cell>
          <cell r="MJ16" t="str">
            <v>n/a</v>
          </cell>
          <cell r="MK16">
            <v>17.353148420099998</v>
          </cell>
          <cell r="ML16" t="str">
            <v>n/a</v>
          </cell>
          <cell r="MM16" t="str">
            <v>n/a</v>
          </cell>
          <cell r="MN16">
            <v>57.841865945800002</v>
          </cell>
          <cell r="MO16">
            <v>65.897521194999996</v>
          </cell>
          <cell r="MP16">
            <v>22.848980042499999</v>
          </cell>
          <cell r="MQ16">
            <v>41.145631068</v>
          </cell>
          <cell r="MR16" t="str">
            <v>n/a</v>
          </cell>
          <cell r="MS16">
            <v>37.264095233500001</v>
          </cell>
          <cell r="MT16">
            <v>30.788222864400002</v>
          </cell>
          <cell r="MU16">
            <v>61.857246376799999</v>
          </cell>
          <cell r="MV16">
            <v>43.363288184399998</v>
          </cell>
          <cell r="MW16">
            <v>58.026464349800001</v>
          </cell>
          <cell r="MX16" t="str">
            <v>n/a</v>
          </cell>
          <cell r="MY16">
            <v>22.809424613800001</v>
          </cell>
          <cell r="MZ16">
            <v>38.953234942500004</v>
          </cell>
          <cell r="NA16">
            <v>32.630613808200003</v>
          </cell>
          <cell r="NB16">
            <v>41.684638460199999</v>
          </cell>
          <cell r="NC16">
            <v>36.462223436499997</v>
          </cell>
          <cell r="ND16" t="str">
            <v>n/a</v>
          </cell>
          <cell r="NE16">
            <v>42.549539888799998</v>
          </cell>
          <cell r="NF16">
            <v>56.362016490499997</v>
          </cell>
          <cell r="NG16">
            <v>31.944462672099998</v>
          </cell>
          <cell r="NH16" t="str">
            <v>n/a</v>
          </cell>
          <cell r="NI16">
            <v>40.0103544742</v>
          </cell>
          <cell r="NJ16">
            <v>43.320831680300003</v>
          </cell>
          <cell r="NK16">
            <v>26.432806938700001</v>
          </cell>
          <cell r="NL16">
            <v>65.375329054788097</v>
          </cell>
          <cell r="NM16">
            <v>33.163592525600002</v>
          </cell>
          <cell r="NN16">
            <v>62.666155410677703</v>
          </cell>
          <cell r="NO16">
            <v>43.718781748200001</v>
          </cell>
          <cell r="NP16" t="str">
            <v>n/a</v>
          </cell>
          <cell r="NQ16">
            <v>45.809584115900002</v>
          </cell>
          <cell r="NR16">
            <v>38.085112372700003</v>
          </cell>
          <cell r="NS16">
            <v>78.987022917600001</v>
          </cell>
          <cell r="NT16">
            <v>71.675689544600004</v>
          </cell>
          <cell r="NU16">
            <v>52</v>
          </cell>
          <cell r="NV16">
            <v>53.4594415523</v>
          </cell>
          <cell r="NW16">
            <v>32.816239977000002</v>
          </cell>
          <cell r="NX16">
            <v>21.873312134300001</v>
          </cell>
          <cell r="NY16" t="str">
            <v>n/a</v>
          </cell>
          <cell r="NZ16">
            <v>83.734163508400002</v>
          </cell>
          <cell r="OA16">
            <v>68.707489839399997</v>
          </cell>
          <cell r="OB16">
            <v>59.056556115799999</v>
          </cell>
          <cell r="OC16" t="str">
            <v>n/a</v>
          </cell>
          <cell r="OD16">
            <v>64.180957813899994</v>
          </cell>
          <cell r="OE16">
            <v>57.675370532400002</v>
          </cell>
          <cell r="OF16">
            <v>27.915318583200001</v>
          </cell>
          <cell r="OG16">
            <v>23.027037944300002</v>
          </cell>
          <cell r="OH16">
            <v>23.151084551699999</v>
          </cell>
          <cell r="OI16">
            <v>18.8665802282</v>
          </cell>
          <cell r="OJ16">
            <v>22.834006940599998</v>
          </cell>
          <cell r="OK16">
            <v>62.5580726771</v>
          </cell>
          <cell r="OL16">
            <v>46.602760452200002</v>
          </cell>
          <cell r="OM16">
            <v>142.44733441</v>
          </cell>
          <cell r="ON16" t="str">
            <v>n/a</v>
          </cell>
          <cell r="OO16">
            <v>13.7427865889</v>
          </cell>
          <cell r="OP16">
            <v>44.006507339499997</v>
          </cell>
          <cell r="OQ16">
            <v>14.295513187199999</v>
          </cell>
          <cell r="OR16">
            <v>35.711114869600003</v>
          </cell>
          <cell r="OS16">
            <v>44.500183915699999</v>
          </cell>
          <cell r="OT16">
            <v>55.151922734883797</v>
          </cell>
          <cell r="OU16">
            <v>23.711452782399999</v>
          </cell>
          <cell r="OV16">
            <v>21.000101625999999</v>
          </cell>
          <cell r="OW16">
            <v>16.9988794263</v>
          </cell>
          <cell r="OX16">
            <v>48.532820816099999</v>
          </cell>
          <cell r="OY16">
            <v>22.277808225200001</v>
          </cell>
          <cell r="OZ16" t="str">
            <v>n/a</v>
          </cell>
          <cell r="PA16">
            <v>33.800576241400002</v>
          </cell>
          <cell r="PB16">
            <v>23.083586195700001</v>
          </cell>
          <cell r="PC16">
            <v>48.458865055700002</v>
          </cell>
          <cell r="PD16">
            <v>28.0479860262</v>
          </cell>
          <cell r="PE16">
            <v>30.6503676707</v>
          </cell>
          <cell r="PF16">
            <v>34.267828597200001</v>
          </cell>
          <cell r="PG16" t="str">
            <v>n/a</v>
          </cell>
          <cell r="PH16">
            <v>93.023073009599997</v>
          </cell>
          <cell r="PI16">
            <v>12.8175113666</v>
          </cell>
          <cell r="PJ16">
            <v>82.232370157000005</v>
          </cell>
          <cell r="PL16">
            <v>701</v>
          </cell>
          <cell r="PM16">
            <v>702</v>
          </cell>
          <cell r="PN16">
            <v>703</v>
          </cell>
          <cell r="PO16">
            <v>704</v>
          </cell>
          <cell r="PP16">
            <v>705</v>
          </cell>
          <cell r="PQ16">
            <v>706</v>
          </cell>
          <cell r="PR16">
            <v>707</v>
          </cell>
          <cell r="PS16">
            <v>708</v>
          </cell>
          <cell r="PT16">
            <v>709</v>
          </cell>
          <cell r="PU16">
            <v>710</v>
          </cell>
          <cell r="PV16">
            <v>711</v>
          </cell>
          <cell r="PW16">
            <v>712</v>
          </cell>
          <cell r="PX16">
            <v>713</v>
          </cell>
          <cell r="PY16">
            <v>714</v>
          </cell>
          <cell r="PZ16">
            <v>715</v>
          </cell>
          <cell r="QA16">
            <v>716</v>
          </cell>
          <cell r="QB16">
            <v>717</v>
          </cell>
          <cell r="QC16">
            <v>718</v>
          </cell>
          <cell r="QD16">
            <v>719</v>
          </cell>
          <cell r="QE16">
            <v>720</v>
          </cell>
          <cell r="QF16">
            <v>721</v>
          </cell>
          <cell r="QG16">
            <v>722</v>
          </cell>
          <cell r="QH16">
            <v>723</v>
          </cell>
          <cell r="QI16">
            <v>724</v>
          </cell>
          <cell r="QJ16">
            <v>725</v>
          </cell>
          <cell r="QK16">
            <v>726</v>
          </cell>
          <cell r="QL16">
            <v>727</v>
          </cell>
          <cell r="QM16">
            <v>728</v>
          </cell>
          <cell r="QN16">
            <v>729</v>
          </cell>
          <cell r="QO16">
            <v>730</v>
          </cell>
          <cell r="QP16">
            <v>731</v>
          </cell>
          <cell r="QQ16">
            <v>732</v>
          </cell>
          <cell r="QR16">
            <v>733</v>
          </cell>
          <cell r="QS16">
            <v>734</v>
          </cell>
          <cell r="QT16">
            <v>735</v>
          </cell>
          <cell r="QU16">
            <v>736</v>
          </cell>
          <cell r="QV16">
            <v>737</v>
          </cell>
          <cell r="QW16">
            <v>738</v>
          </cell>
          <cell r="QX16">
            <v>739</v>
          </cell>
          <cell r="QY16">
            <v>740</v>
          </cell>
          <cell r="QZ16">
            <v>741</v>
          </cell>
          <cell r="RA16">
            <v>742</v>
          </cell>
          <cell r="RB16">
            <v>743</v>
          </cell>
          <cell r="RC16">
            <v>744</v>
          </cell>
          <cell r="RD16">
            <v>745</v>
          </cell>
          <cell r="RE16">
            <v>746</v>
          </cell>
          <cell r="RF16">
            <v>747</v>
          </cell>
          <cell r="RG16">
            <v>748</v>
          </cell>
          <cell r="RH16">
            <v>749</v>
          </cell>
          <cell r="RI16">
            <v>750</v>
          </cell>
          <cell r="RJ16">
            <v>751</v>
          </cell>
          <cell r="RK16">
            <v>752</v>
          </cell>
          <cell r="RL16">
            <v>753</v>
          </cell>
          <cell r="RM16">
            <v>754</v>
          </cell>
          <cell r="RN16">
            <v>755</v>
          </cell>
          <cell r="RO16">
            <v>756</v>
          </cell>
          <cell r="RP16">
            <v>757</v>
          </cell>
          <cell r="RQ16">
            <v>758</v>
          </cell>
          <cell r="RR16">
            <v>759</v>
          </cell>
          <cell r="RS16">
            <v>760</v>
          </cell>
          <cell r="RT16">
            <v>761</v>
          </cell>
          <cell r="RU16">
            <v>762</v>
          </cell>
          <cell r="RV16">
            <v>763</v>
          </cell>
          <cell r="RW16">
            <v>764</v>
          </cell>
          <cell r="RX16">
            <v>765</v>
          </cell>
          <cell r="RY16">
            <v>766</v>
          </cell>
          <cell r="RZ16">
            <v>767</v>
          </cell>
          <cell r="SA16">
            <v>768</v>
          </cell>
          <cell r="SB16">
            <v>769</v>
          </cell>
          <cell r="SC16">
            <v>770</v>
          </cell>
          <cell r="SD16">
            <v>771</v>
          </cell>
          <cell r="SE16">
            <v>772</v>
          </cell>
          <cell r="SF16">
            <v>773</v>
          </cell>
          <cell r="SG16">
            <v>774</v>
          </cell>
          <cell r="SH16">
            <v>775</v>
          </cell>
          <cell r="SI16">
            <v>776</v>
          </cell>
          <cell r="SJ16">
            <v>777</v>
          </cell>
          <cell r="SK16">
            <v>778</v>
          </cell>
          <cell r="SL16">
            <v>779</v>
          </cell>
          <cell r="SM16">
            <v>780</v>
          </cell>
          <cell r="SN16">
            <v>781</v>
          </cell>
          <cell r="SO16">
            <v>782</v>
          </cell>
          <cell r="SP16">
            <v>783</v>
          </cell>
          <cell r="SQ16">
            <v>784</v>
          </cell>
          <cell r="SR16">
            <v>785</v>
          </cell>
          <cell r="SS16">
            <v>786</v>
          </cell>
          <cell r="ST16">
            <v>787</v>
          </cell>
          <cell r="SU16">
            <v>788</v>
          </cell>
          <cell r="SV16">
            <v>789</v>
          </cell>
          <cell r="SW16">
            <v>790</v>
          </cell>
          <cell r="SX16">
            <v>791</v>
          </cell>
          <cell r="SY16">
            <v>792</v>
          </cell>
          <cell r="SZ16">
            <v>793</v>
          </cell>
          <cell r="TA16">
            <v>794</v>
          </cell>
          <cell r="TB16">
            <v>795</v>
          </cell>
          <cell r="TC16">
            <v>796</v>
          </cell>
          <cell r="TD16">
            <v>797</v>
          </cell>
          <cell r="TE16">
            <v>798</v>
          </cell>
          <cell r="TF16">
            <v>799</v>
          </cell>
          <cell r="TG16">
            <v>800</v>
          </cell>
          <cell r="TI16">
            <v>58.941261789999999</v>
          </cell>
          <cell r="TJ16">
            <v>41.53393604</v>
          </cell>
          <cell r="TK16">
            <v>46.950875230000001</v>
          </cell>
          <cell r="TL16">
            <v>35.153845969999999</v>
          </cell>
          <cell r="TM16">
            <v>26.442764220000001</v>
          </cell>
          <cell r="TN16">
            <v>24.443582299999999</v>
          </cell>
          <cell r="TO16">
            <v>24.255506109999999</v>
          </cell>
          <cell r="TP16">
            <v>55.505212048074398</v>
          </cell>
          <cell r="TQ16">
            <v>47.807316389999997</v>
          </cell>
          <cell r="TR16">
            <v>34.550749060000001</v>
          </cell>
          <cell r="TS16">
            <v>21.01286648</v>
          </cell>
          <cell r="TT16">
            <v>54.095283681441998</v>
          </cell>
          <cell r="TU16">
            <v>17.610530069999999</v>
          </cell>
          <cell r="TV16">
            <v>57.089489380000003</v>
          </cell>
          <cell r="TW16">
            <v>32.725443009999999</v>
          </cell>
          <cell r="TX16">
            <v>32.041238839999998</v>
          </cell>
          <cell r="TY16">
            <v>13.142263229999999</v>
          </cell>
          <cell r="TZ16">
            <v>52.936375050000002</v>
          </cell>
          <cell r="UA16">
            <v>55.454447679222703</v>
          </cell>
          <cell r="UB16">
            <v>45.15224946</v>
          </cell>
          <cell r="UC16">
            <v>107</v>
          </cell>
          <cell r="UD16">
            <v>23.062507400000001</v>
          </cell>
          <cell r="UE16">
            <v>21.599599860000001</v>
          </cell>
          <cell r="UF16">
            <v>40.035910379999997</v>
          </cell>
          <cell r="UG16">
            <v>37.32827253</v>
          </cell>
          <cell r="UH16">
            <v>53.031509810000003</v>
          </cell>
          <cell r="UI16">
            <v>66.904793310000002</v>
          </cell>
          <cell r="UJ16">
            <v>21.881189240000001</v>
          </cell>
          <cell r="UK16">
            <v>35.166352500000002</v>
          </cell>
          <cell r="UL16">
            <v>31.14634217</v>
          </cell>
          <cell r="UM16">
            <v>37.549796520000001</v>
          </cell>
          <cell r="UN16">
            <v>25.989366109999999</v>
          </cell>
          <cell r="UO16">
            <v>56.93968958</v>
          </cell>
          <cell r="UP16">
            <v>40.438339970000001</v>
          </cell>
          <cell r="UQ16">
            <v>62.157156690000001</v>
          </cell>
          <cell r="UR16">
            <v>55.189586650704697</v>
          </cell>
          <cell r="US16">
            <v>21.586887910000002</v>
          </cell>
          <cell r="UT16">
            <v>31.682296059999999</v>
          </cell>
          <cell r="UU16">
            <v>31.19558619</v>
          </cell>
          <cell r="UV16">
            <v>35.074601319999999</v>
          </cell>
          <cell r="UW16">
            <v>28.370133500000001</v>
          </cell>
          <cell r="UX16">
            <v>21.46935461</v>
          </cell>
          <cell r="UY16">
            <v>33.591884550000003</v>
          </cell>
          <cell r="UZ16">
            <v>49.254868860000002</v>
          </cell>
          <cell r="VA16">
            <v>26.162224210000002</v>
          </cell>
          <cell r="VB16">
            <v>34.347297429999998</v>
          </cell>
          <cell r="VC16">
            <v>37.739132529999999</v>
          </cell>
          <cell r="VD16">
            <v>42.94190365</v>
          </cell>
          <cell r="VE16">
            <v>24.339563980000001</v>
          </cell>
          <cell r="VF16">
            <v>56.662469106499302</v>
          </cell>
          <cell r="VG16">
            <v>32.365528959999999</v>
          </cell>
          <cell r="VH16">
            <v>53.888503406711699</v>
          </cell>
          <cell r="VI16">
            <v>37.5536125</v>
          </cell>
          <cell r="VJ16">
            <v>54.229297630022103</v>
          </cell>
          <cell r="VK16">
            <v>43.232236020000002</v>
          </cell>
          <cell r="VL16">
            <v>48.412771309999997</v>
          </cell>
          <cell r="VM16">
            <v>54.316577330000001</v>
          </cell>
          <cell r="VN16">
            <v>55.431956589999999</v>
          </cell>
          <cell r="VO16">
            <v>52</v>
          </cell>
          <cell r="VP16">
            <v>54.903023330000003</v>
          </cell>
          <cell r="VQ16">
            <v>25.656629079999998</v>
          </cell>
          <cell r="VR16">
            <v>22.382080299999998</v>
          </cell>
          <cell r="VS16">
            <v>52.574475725769098</v>
          </cell>
          <cell r="VT16">
            <v>69.606633729999999</v>
          </cell>
          <cell r="VU16">
            <v>45.055087049999997</v>
          </cell>
          <cell r="VV16">
            <v>56.022082050000002</v>
          </cell>
          <cell r="VW16">
            <v>32.056213990000003</v>
          </cell>
          <cell r="VX16">
            <v>47.847991720000003</v>
          </cell>
          <cell r="VY16">
            <v>48.59617222</v>
          </cell>
          <cell r="VZ16">
            <v>26.842911449999999</v>
          </cell>
          <cell r="WA16">
            <v>23.411528759999999</v>
          </cell>
          <cell r="WB16">
            <v>17.62431256</v>
          </cell>
          <cell r="WC16">
            <v>22.053748120000002</v>
          </cell>
          <cell r="WD16">
            <v>20.914336240000001</v>
          </cell>
          <cell r="WE16">
            <v>51.180829539999998</v>
          </cell>
          <cell r="WF16">
            <v>35.447271819999997</v>
          </cell>
          <cell r="WG16">
            <v>73.346779830000003</v>
          </cell>
          <cell r="WH16">
            <v>54.371652754938403</v>
          </cell>
          <cell r="WI16">
            <v>20.59491697</v>
          </cell>
          <cell r="WJ16">
            <v>42.337881840000001</v>
          </cell>
          <cell r="WK16">
            <v>12.984594749999999</v>
          </cell>
          <cell r="WL16">
            <v>29.50159283</v>
          </cell>
          <cell r="WM16">
            <v>43.578652490000003</v>
          </cell>
          <cell r="WN16">
            <v>47.152218383907602</v>
          </cell>
          <cell r="WO16">
            <v>23.633924759999999</v>
          </cell>
          <cell r="WP16">
            <v>22.214051380000001</v>
          </cell>
          <cell r="WQ16">
            <v>13.95037054</v>
          </cell>
          <cell r="WR16">
            <v>52.577741789999997</v>
          </cell>
          <cell r="WS16">
            <v>18.329673870000001</v>
          </cell>
          <cell r="WT16">
            <v>51.867733250000001</v>
          </cell>
          <cell r="WU16">
            <v>33.883554009999997</v>
          </cell>
          <cell r="WV16">
            <v>22.760448109999999</v>
          </cell>
          <cell r="WW16">
            <v>41.149708359999998</v>
          </cell>
          <cell r="WX16">
            <v>28.894283130000002</v>
          </cell>
          <cell r="WY16">
            <v>33.974625070000002</v>
          </cell>
          <cell r="WZ16">
            <v>37.652104209999997</v>
          </cell>
          <cell r="XA16">
            <v>33.167233410000001</v>
          </cell>
          <cell r="XB16">
            <v>97.368680659999995</v>
          </cell>
          <cell r="XC16">
            <v>12.708551379999999</v>
          </cell>
          <cell r="XD16">
            <v>52.902902560000001</v>
          </cell>
          <cell r="XF16">
            <v>-0.18346803621128119</v>
          </cell>
          <cell r="XG16">
            <v>-0.39805889797101451</v>
          </cell>
          <cell r="XH16">
            <v>-0.10848747632284851</v>
          </cell>
          <cell r="XI16">
            <v>-0.15237555079459353</v>
          </cell>
          <cell r="XJ16">
            <v>1.4288690522929758E-2</v>
          </cell>
          <cell r="XK16">
            <v>-0.37905718821461254</v>
          </cell>
          <cell r="XL16">
            <v>-4.5077886786430675E-2</v>
          </cell>
          <cell r="XM16" t="str">
            <v>n/a</v>
          </cell>
          <cell r="XN16">
            <v>-0.2996212599985722</v>
          </cell>
          <cell r="XO16">
            <v>-0.17645462846410176</v>
          </cell>
          <cell r="XP16">
            <v>0.2429487431390438</v>
          </cell>
          <cell r="XQ16">
            <v>-0.14115346532438097</v>
          </cell>
          <cell r="XR16">
            <v>-6.0045421122344067E-2</v>
          </cell>
          <cell r="XS16">
            <v>-9.1238299658293193E-2</v>
          </cell>
          <cell r="XT16">
            <v>1.382289763256586E-2</v>
          </cell>
          <cell r="XU16">
            <v>-7.8696708142674918E-2</v>
          </cell>
          <cell r="XV16">
            <v>-0.2453078029228411</v>
          </cell>
          <cell r="XW16">
            <v>5.7354514050452221E-2</v>
          </cell>
          <cell r="XX16">
            <v>-0.13964947732725003</v>
          </cell>
          <cell r="XY16" t="str">
            <v>n/a</v>
          </cell>
          <cell r="XZ16">
            <v>0</v>
          </cell>
          <cell r="YA16" t="str">
            <v>n/a</v>
          </cell>
          <cell r="YB16">
            <v>0.24470783843359376</v>
          </cell>
          <cell r="YC16" t="str">
            <v>n/a</v>
          </cell>
          <cell r="YD16" t="str">
            <v>n/a</v>
          </cell>
          <cell r="YE16">
            <v>-8.3163916950872288E-2</v>
          </cell>
          <cell r="YF16">
            <v>1.528543254334783E-2</v>
          </cell>
          <cell r="YG16">
            <v>-4.2355973907801096E-2</v>
          </cell>
          <cell r="YH16">
            <v>-0.14531988968933895</v>
          </cell>
          <cell r="YI16" t="str">
            <v>n/a</v>
          </cell>
          <cell r="YJ16">
            <v>7.6669320618083306E-3</v>
          </cell>
          <cell r="YK16">
            <v>-0.15586663691293642</v>
          </cell>
          <cell r="YL16">
            <v>-7.9498475681328812E-2</v>
          </cell>
          <cell r="YM16">
            <v>-6.7452177564621379E-2</v>
          </cell>
          <cell r="YN16">
            <v>7.1186352408084241E-2</v>
          </cell>
          <cell r="YO16" t="str">
            <v>n/a</v>
          </cell>
          <cell r="YP16">
            <v>-5.3597875636913206E-2</v>
          </cell>
          <cell r="YQ16">
            <v>-0.18665815286542564</v>
          </cell>
          <cell r="YR16">
            <v>-4.3977953544943237E-2</v>
          </cell>
          <cell r="YS16">
            <v>-0.15857249539326543</v>
          </cell>
          <cell r="YT16">
            <v>-0.22193078682084763</v>
          </cell>
          <cell r="YU16" t="str">
            <v>n/a</v>
          </cell>
          <cell r="YV16">
            <v>-0.21052296598764991</v>
          </cell>
          <cell r="YW16">
            <v>-0.1260981787565732</v>
          </cell>
          <cell r="YX16">
            <v>-0.18100910074628213</v>
          </cell>
          <cell r="YY16" t="str">
            <v>n/a</v>
          </cell>
          <cell r="YZ16">
            <v>-5.6765854090709437E-2</v>
          </cell>
          <cell r="ZA16">
            <v>-8.7470165184367604E-3</v>
          </cell>
          <cell r="ZB16">
            <v>-7.9191096259826413E-2</v>
          </cell>
          <cell r="ZC16">
            <v>-0.13327443355561458</v>
          </cell>
          <cell r="ZD16">
            <v>-2.4064448535964653E-2</v>
          </cell>
          <cell r="ZE16">
            <v>-0.14007005769609376</v>
          </cell>
          <cell r="ZF16">
            <v>-0.14101877961075243</v>
          </cell>
          <cell r="ZG16">
            <v>-0.76827108293781499</v>
          </cell>
          <cell r="ZH16">
            <v>-5.6262202454822781E-2</v>
          </cell>
          <cell r="ZI16">
            <v>0.27117312497948726</v>
          </cell>
          <cell r="ZJ16">
            <v>-0.31233542772382294</v>
          </cell>
          <cell r="ZK16">
            <v>-0.22662820626918959</v>
          </cell>
          <cell r="ZL16">
            <v>0</v>
          </cell>
          <cell r="ZM16">
            <v>2.7003308223632134E-2</v>
          </cell>
          <cell r="ZN16">
            <v>-0.21817279804200534</v>
          </cell>
          <cell r="ZO16">
            <v>2.3259768002953131E-2</v>
          </cell>
          <cell r="ZP16">
            <v>-0.45771846017241857</v>
          </cell>
          <cell r="ZQ16">
            <v>-0.16871882618117712</v>
          </cell>
          <cell r="ZR16">
            <v>-0.3442478082765969</v>
          </cell>
          <cell r="ZS16">
            <v>-5.1382509671744202E-2</v>
          </cell>
          <cell r="ZT16" t="str">
            <v>n/a</v>
          </cell>
          <cell r="ZU16">
            <v>-0.25448305307719604</v>
          </cell>
          <cell r="ZV16">
            <v>-0.15741898541075913</v>
          </cell>
          <cell r="ZW16">
            <v>-3.8416438988641825E-2</v>
          </cell>
          <cell r="ZX16">
            <v>1.669736318800711E-2</v>
          </cell>
          <cell r="ZY16">
            <v>-0.23872626698580152</v>
          </cell>
          <cell r="ZZ16">
            <v>0.16893193431187498</v>
          </cell>
          <cell r="AAA16">
            <v>-8.4070689195890877E-2</v>
          </cell>
          <cell r="AAB16">
            <v>-0.18186690622367518</v>
          </cell>
          <cell r="AAC16">
            <v>-0.23937398823492614</v>
          </cell>
          <cell r="AAD16">
            <v>-0.48509545556753531</v>
          </cell>
          <cell r="AAE16" t="str">
            <v>n/a</v>
          </cell>
          <cell r="AAF16">
            <v>0.49859832551241406</v>
          </cell>
          <cell r="AAG16">
            <v>-3.791769900362546E-2</v>
          </cell>
          <cell r="AAH16">
            <v>-9.170139050158603E-2</v>
          </cell>
          <cell r="AAI16">
            <v>-0.17388205499252046</v>
          </cell>
          <cell r="AAJ16">
            <v>-2.0708485777176145E-2</v>
          </cell>
          <cell r="AAK16">
            <v>-0.14504851244136865</v>
          </cell>
          <cell r="AAL16">
            <v>-3.2696445515790992E-3</v>
          </cell>
          <cell r="AAM16">
            <v>5.7806851396234357E-2</v>
          </cell>
          <cell r="AAN16">
            <v>-0.17933587325664932</v>
          </cell>
          <cell r="AAO16">
            <v>8.3344032056718198E-2</v>
          </cell>
          <cell r="AAP16">
            <v>-0.17722274629934137</v>
          </cell>
          <cell r="AAQ16" t="str">
            <v>n/a</v>
          </cell>
          <cell r="AAR16">
            <v>2.4549217151618253E-3</v>
          </cell>
          <cell r="AAS16">
            <v>-1.3998608490053245E-2</v>
          </cell>
          <cell r="AAT16">
            <v>-0.15083218905970355</v>
          </cell>
          <cell r="AAU16">
            <v>3.0173186160655667E-2</v>
          </cell>
          <cell r="AAV16">
            <v>0.10845734168721906</v>
          </cell>
          <cell r="AAW16">
            <v>9.8759558201960973E-2</v>
          </cell>
          <cell r="AAX16" t="str">
            <v>n/a</v>
          </cell>
          <cell r="AAY16">
            <v>4.6715374044367798E-2</v>
          </cell>
          <cell r="AAZ16">
            <v>-8.5008691222173919E-3</v>
          </cell>
          <cell r="ABA16">
            <v>-0.35666572106584649</v>
          </cell>
          <cell r="AFA16">
            <v>51</v>
          </cell>
          <cell r="AFB16">
            <v>69.400000000000006</v>
          </cell>
          <cell r="AFC16">
            <v>63.7</v>
          </cell>
          <cell r="AFD16">
            <v>76.2</v>
          </cell>
          <cell r="AFE16">
            <v>85.4</v>
          </cell>
          <cell r="AFF16">
            <v>87.6</v>
          </cell>
          <cell r="AFG16">
            <v>87.8</v>
          </cell>
          <cell r="AFH16">
            <v>54.6</v>
          </cell>
          <cell r="AFI16">
            <v>62.8</v>
          </cell>
          <cell r="AFJ16">
            <v>76.8</v>
          </cell>
          <cell r="AFK16">
            <v>91.2</v>
          </cell>
          <cell r="AFL16">
            <v>56.1</v>
          </cell>
          <cell r="AFM16">
            <v>94.8</v>
          </cell>
          <cell r="AFN16">
            <v>52.9</v>
          </cell>
          <cell r="AFO16">
            <v>78.8</v>
          </cell>
          <cell r="AFP16">
            <v>79.5</v>
          </cell>
          <cell r="AFQ16">
            <v>99.5</v>
          </cell>
          <cell r="AFR16">
            <v>57.3</v>
          </cell>
          <cell r="AFS16">
            <v>54.7</v>
          </cell>
          <cell r="AFT16">
            <v>65.599999999999994</v>
          </cell>
          <cell r="AFU16">
            <v>0</v>
          </cell>
          <cell r="AFV16">
            <v>89</v>
          </cell>
          <cell r="AFW16">
            <v>90.6</v>
          </cell>
          <cell r="AFX16">
            <v>71</v>
          </cell>
          <cell r="AFY16">
            <v>73.900000000000006</v>
          </cell>
          <cell r="AFZ16">
            <v>57.2</v>
          </cell>
          <cell r="AGA16">
            <v>42.5</v>
          </cell>
          <cell r="AGB16">
            <v>90.3</v>
          </cell>
          <cell r="AGC16">
            <v>76.2</v>
          </cell>
          <cell r="AGD16">
            <v>80.400000000000006</v>
          </cell>
          <cell r="AGE16">
            <v>73.7</v>
          </cell>
          <cell r="AGF16">
            <v>85.9</v>
          </cell>
          <cell r="AGG16">
            <v>53.1</v>
          </cell>
          <cell r="AGH16">
            <v>70.599999999999994</v>
          </cell>
          <cell r="AGI16">
            <v>47.6</v>
          </cell>
          <cell r="AGJ16">
            <v>54.9</v>
          </cell>
          <cell r="AGK16">
            <v>90.6</v>
          </cell>
          <cell r="AGL16">
            <v>79.900000000000006</v>
          </cell>
          <cell r="AGM16">
            <v>80.400000000000006</v>
          </cell>
          <cell r="AGN16">
            <v>76.3</v>
          </cell>
          <cell r="AGO16">
            <v>83.4</v>
          </cell>
          <cell r="AGP16">
            <v>90.7</v>
          </cell>
          <cell r="AGQ16">
            <v>77.900000000000006</v>
          </cell>
          <cell r="AGR16">
            <v>61.2</v>
          </cell>
          <cell r="AGS16">
            <v>85.7</v>
          </cell>
          <cell r="AGT16">
            <v>77.099999999999994</v>
          </cell>
          <cell r="AGU16">
            <v>73.5</v>
          </cell>
          <cell r="AGV16">
            <v>67.900000000000006</v>
          </cell>
          <cell r="AGW16">
            <v>87.7</v>
          </cell>
          <cell r="AGX16">
            <v>53.4</v>
          </cell>
          <cell r="AGY16">
            <v>79.2</v>
          </cell>
          <cell r="AGZ16">
            <v>56.3</v>
          </cell>
          <cell r="AHA16">
            <v>73.7</v>
          </cell>
          <cell r="AHB16">
            <v>56</v>
          </cell>
          <cell r="AHC16">
            <v>67.599999999999994</v>
          </cell>
          <cell r="AHD16">
            <v>62.1</v>
          </cell>
          <cell r="AHE16">
            <v>55.9</v>
          </cell>
          <cell r="AHF16">
            <v>54.7</v>
          </cell>
          <cell r="AHG16">
            <v>58.3</v>
          </cell>
          <cell r="AHH16">
            <v>55.3</v>
          </cell>
          <cell r="AHI16">
            <v>86.3</v>
          </cell>
          <cell r="AHJ16">
            <v>89.7</v>
          </cell>
          <cell r="AHK16">
            <v>57.7</v>
          </cell>
          <cell r="AHL16">
            <v>39.700000000000003</v>
          </cell>
          <cell r="AHM16">
            <v>65.7</v>
          </cell>
          <cell r="AHN16">
            <v>54.1</v>
          </cell>
          <cell r="AHO16">
            <v>79.5</v>
          </cell>
          <cell r="AHP16">
            <v>62.7</v>
          </cell>
          <cell r="AHQ16">
            <v>61.9</v>
          </cell>
          <cell r="AHR16">
            <v>85</v>
          </cell>
          <cell r="AHS16">
            <v>88.6</v>
          </cell>
          <cell r="AHT16">
            <v>94.8</v>
          </cell>
          <cell r="AHU16">
            <v>90.1</v>
          </cell>
          <cell r="AHV16">
            <v>91.3</v>
          </cell>
          <cell r="AHW16">
            <v>59.2</v>
          </cell>
          <cell r="AHX16">
            <v>75.900000000000006</v>
          </cell>
          <cell r="AHY16">
            <v>35.700000000000003</v>
          </cell>
          <cell r="AHZ16">
            <v>55.8</v>
          </cell>
          <cell r="AIA16">
            <v>91.6</v>
          </cell>
          <cell r="AIB16">
            <v>68.599999999999994</v>
          </cell>
          <cell r="AIC16">
            <v>99.7</v>
          </cell>
          <cell r="AID16">
            <v>82.2</v>
          </cell>
          <cell r="AIE16">
            <v>67.3</v>
          </cell>
          <cell r="AIF16">
            <v>63.5</v>
          </cell>
          <cell r="AIG16">
            <v>88.4</v>
          </cell>
          <cell r="AIH16">
            <v>89.9</v>
          </cell>
          <cell r="AII16">
            <v>98.7</v>
          </cell>
          <cell r="AIJ16">
            <v>57.7</v>
          </cell>
          <cell r="AIK16">
            <v>94</v>
          </cell>
          <cell r="AIL16">
            <v>58.5</v>
          </cell>
          <cell r="AIM16">
            <v>77.5</v>
          </cell>
          <cell r="AIN16">
            <v>89.3</v>
          </cell>
          <cell r="AIO16">
            <v>69.8</v>
          </cell>
          <cell r="AIP16">
            <v>82.8</v>
          </cell>
          <cell r="AIQ16">
            <v>77.400000000000006</v>
          </cell>
          <cell r="AIR16">
            <v>73.5</v>
          </cell>
          <cell r="AIS16">
            <v>78.3</v>
          </cell>
          <cell r="AIT16">
            <v>10.199999999999999</v>
          </cell>
          <cell r="AIU16">
            <v>100</v>
          </cell>
          <cell r="AIV16">
            <v>57.4</v>
          </cell>
          <cell r="AIX16">
            <v>54.202383988425382</v>
          </cell>
          <cell r="AIY16" t="str">
            <v>n/a</v>
          </cell>
          <cell r="AIZ16">
            <v>69.261101356468473</v>
          </cell>
          <cell r="AJA16">
            <v>77.894081648089553</v>
          </cell>
          <cell r="AJB16">
            <v>89.776470610730541</v>
          </cell>
          <cell r="AJC16">
            <v>79.520329971667223</v>
          </cell>
          <cell r="AJD16">
            <v>90.293131904000816</v>
          </cell>
          <cell r="AJE16" t="str">
            <v>n/a</v>
          </cell>
          <cell r="AJF16">
            <v>57.230734828714432</v>
          </cell>
          <cell r="AJG16">
            <v>77.523569885114142</v>
          </cell>
          <cell r="AJH16">
            <v>96.846291515702148</v>
          </cell>
          <cell r="AJI16">
            <v>61.298673920438567</v>
          </cell>
          <cell r="AJJ16">
            <v>95.434692219537581</v>
          </cell>
          <cell r="AJK16">
            <v>61.425792930567539</v>
          </cell>
          <cell r="AJL16">
            <v>84.986680985297482</v>
          </cell>
          <cell r="AJM16">
            <v>83.05894882912277</v>
          </cell>
          <cell r="AJN16">
            <v>96.454088138297408</v>
          </cell>
          <cell r="AJO16">
            <v>71.266323341558845</v>
          </cell>
          <cell r="AJP16">
            <v>60.164927942371044</v>
          </cell>
          <cell r="AJQ16" t="str">
            <v>n/a</v>
          </cell>
          <cell r="AJR16">
            <v>27.345045744706638</v>
          </cell>
          <cell r="AJS16" t="str">
            <v>n/a</v>
          </cell>
          <cell r="AJT16">
            <v>96.501085207852611</v>
          </cell>
          <cell r="AJU16" t="str">
            <v>n/a</v>
          </cell>
          <cell r="AJV16" t="str">
            <v>n/a</v>
          </cell>
          <cell r="AJW16">
            <v>65.266978290847561</v>
          </cell>
          <cell r="AJX16">
            <v>59.052624942156378</v>
          </cell>
          <cell r="AJY16">
            <v>92.261449996316458</v>
          </cell>
          <cell r="AJZ16">
            <v>78.146911693371862</v>
          </cell>
          <cell r="AKA16" t="str">
            <v>n/a</v>
          </cell>
          <cell r="AKB16">
            <v>81.141234869451836</v>
          </cell>
          <cell r="AKC16">
            <v>86.13690038612225</v>
          </cell>
          <cell r="AKD16">
            <v>62.169403722952303</v>
          </cell>
          <cell r="AKE16">
            <v>76.436150184689154</v>
          </cell>
          <cell r="AKF16">
            <v>65.124574020236011</v>
          </cell>
          <cell r="AKG16" t="str">
            <v>n/a</v>
          </cell>
          <cell r="AKH16">
            <v>92.291964138642143</v>
          </cell>
          <cell r="AKI16">
            <v>79.838186181007302</v>
          </cell>
          <cell r="AKJ16">
            <v>84.715629492939613</v>
          </cell>
          <cell r="AKK16">
            <v>77.731106611219161</v>
          </cell>
          <cell r="AKL16">
            <v>81.759820761319901</v>
          </cell>
          <cell r="AKM16" t="str">
            <v>n/a</v>
          </cell>
          <cell r="AKN16">
            <v>77.063897933235836</v>
          </cell>
          <cell r="AKO16">
            <v>66.408574738761075</v>
          </cell>
          <cell r="AKP16">
            <v>85.244945293880164</v>
          </cell>
          <cell r="AKQ16" t="str">
            <v>n/a</v>
          </cell>
          <cell r="AKR16">
            <v>79.022695187591324</v>
          </cell>
          <cell r="AKS16">
            <v>76.468902296127098</v>
          </cell>
          <cell r="AKT16">
            <v>89.496787658545514</v>
          </cell>
          <cell r="AKU16">
            <v>59.455458277844158</v>
          </cell>
          <cell r="AKV16">
            <v>84.304475095836438</v>
          </cell>
          <cell r="AKW16">
            <v>61.545389113592783</v>
          </cell>
          <cell r="AKX16">
            <v>76.161912701790641</v>
          </cell>
          <cell r="AKY16" t="str">
            <v>n/a</v>
          </cell>
          <cell r="AKZ16">
            <v>74.549010424665724</v>
          </cell>
          <cell r="ALA16">
            <v>80.50787973563736</v>
          </cell>
          <cell r="ALB16">
            <v>48.955024393694899</v>
          </cell>
          <cell r="ALC16">
            <v>54.595187437466208</v>
          </cell>
          <cell r="ALD16">
            <v>69.773553867861324</v>
          </cell>
          <cell r="ALE16">
            <v>68.647700635915314</v>
          </cell>
          <cell r="ALF16">
            <v>84.572432376379595</v>
          </cell>
          <cell r="ALG16">
            <v>93.014106973926729</v>
          </cell>
          <cell r="ALH16" t="str">
            <v>n/a</v>
          </cell>
          <cell r="ALI16">
            <v>45.292949973358255</v>
          </cell>
          <cell r="ALJ16">
            <v>56.884938079343009</v>
          </cell>
          <cell r="ALK16">
            <v>64.329932986393743</v>
          </cell>
          <cell r="ALL16" t="str">
            <v>n/a</v>
          </cell>
          <cell r="ALM16">
            <v>60.376829003227492</v>
          </cell>
          <cell r="ALN16">
            <v>65.395417418118654</v>
          </cell>
          <cell r="ALO16">
            <v>88.353137524884787</v>
          </cell>
          <cell r="ALP16">
            <v>92.12409124844531</v>
          </cell>
          <cell r="ALQ16">
            <v>92.028398294086756</v>
          </cell>
          <cell r="ALR16">
            <v>95.333582412146953</v>
          </cell>
          <cell r="ALS16">
            <v>92.273000657690872</v>
          </cell>
          <cell r="ALT16">
            <v>61.628767097948682</v>
          </cell>
          <cell r="ALU16">
            <v>73.937132449614836</v>
          </cell>
          <cell r="ALV16">
            <v>0</v>
          </cell>
          <cell r="ALW16" t="str">
            <v>n/a</v>
          </cell>
          <cell r="ALX16">
            <v>99.286217322081654</v>
          </cell>
          <cell r="ALY16">
            <v>75.939953291104985</v>
          </cell>
          <cell r="ALZ16">
            <v>98.85982886815701</v>
          </cell>
          <cell r="AMA16">
            <v>82.339246505539677</v>
          </cell>
          <cell r="AMB16">
            <v>75.559117643404747</v>
          </cell>
          <cell r="AMC16">
            <v>67.342074243123619</v>
          </cell>
          <cell r="AMD16">
            <v>91.596114875391976</v>
          </cell>
          <cell r="AME16">
            <v>93.6877255038291</v>
          </cell>
          <cell r="AMF16">
            <v>96.774378023874888</v>
          </cell>
          <cell r="AMG16">
            <v>72.448230961834668</v>
          </cell>
          <cell r="AMH16">
            <v>92.702067597953373</v>
          </cell>
          <cell r="AMI16" t="str">
            <v>n/a</v>
          </cell>
          <cell r="AMJ16">
            <v>83.813088391106675</v>
          </cell>
          <cell r="AMK16">
            <v>92.08046837673848</v>
          </cell>
          <cell r="AML16">
            <v>72.505282463305306</v>
          </cell>
          <cell r="AMM16">
            <v>88.250794221557456</v>
          </cell>
          <cell r="AMN16">
            <v>86.243245662589871</v>
          </cell>
          <cell r="AMO16">
            <v>83.452637111586242</v>
          </cell>
          <cell r="AMP16" t="str">
            <v>n/a</v>
          </cell>
          <cell r="AMQ16">
            <v>38.127230478323483</v>
          </cell>
          <cell r="AMR16">
            <v>100</v>
          </cell>
          <cell r="AMS16">
            <v>46.451474544434156</v>
          </cell>
          <cell r="AMY16">
            <v>51</v>
          </cell>
          <cell r="ANC16" t="str">
            <v>94</v>
          </cell>
          <cell r="ANE16">
            <v>50.968289185671019</v>
          </cell>
          <cell r="ANF16">
            <v>69.429481589398449</v>
          </cell>
          <cell r="ANG16">
            <v>63.684592451221576</v>
          </cell>
          <cell r="ANH16">
            <v>76.195832264221707</v>
          </cell>
          <cell r="ANI16">
            <v>85.434296491350267</v>
          </cell>
          <cell r="ANJ16">
            <v>87.554512003211599</v>
          </cell>
          <cell r="ANK16">
            <v>87.753974619124904</v>
          </cell>
          <cell r="ANL16">
            <v>54.612362738696042</v>
          </cell>
          <cell r="ANM16">
            <v>62.776301007475183</v>
          </cell>
          <cell r="ANN16">
            <v>76.835441601894019</v>
          </cell>
          <cell r="ANO16">
            <v>91.192928710357535</v>
          </cell>
          <cell r="ANP16">
            <v>56.107650367921565</v>
          </cell>
          <cell r="ANQ16">
            <v>94.801247873754434</v>
          </cell>
          <cell r="ANR16">
            <v>52.93217078586018</v>
          </cell>
          <cell r="ANS16">
            <v>78.771254527365215</v>
          </cell>
          <cell r="ANT16">
            <v>79.496881485073104</v>
          </cell>
          <cell r="ANU16">
            <v>99.540030558075443</v>
          </cell>
          <cell r="ANV16">
            <v>57.336721135635038</v>
          </cell>
          <cell r="ANW16">
            <v>54.666200461622829</v>
          </cell>
          <cell r="ANX16">
            <v>65.592109830924343</v>
          </cell>
          <cell r="ANY16">
            <v>0</v>
          </cell>
          <cell r="ANZ16">
            <v>89.019199331927709</v>
          </cell>
          <cell r="AOA16">
            <v>90.570673576316082</v>
          </cell>
          <cell r="AOB16">
            <v>71.018200059550637</v>
          </cell>
          <cell r="AOC16">
            <v>73.889762528499375</v>
          </cell>
          <cell r="AOD16">
            <v>57.235826768868655</v>
          </cell>
          <cell r="AOE16">
            <v>42.522633045533119</v>
          </cell>
          <cell r="AOF16">
            <v>90.272036336013599</v>
          </cell>
          <cell r="AOG16">
            <v>76.1825685693872</v>
          </cell>
          <cell r="AOH16">
            <v>80.445956595379755</v>
          </cell>
          <cell r="AOI16">
            <v>73.654827130600509</v>
          </cell>
          <cell r="AOJ16">
            <v>85.91514403016285</v>
          </cell>
          <cell r="AOK16">
            <v>53.091039699417436</v>
          </cell>
          <cell r="AOL16">
            <v>70.591406754442119</v>
          </cell>
          <cell r="AOM16">
            <v>47.557698992110353</v>
          </cell>
          <cell r="AON16">
            <v>54.947096589950881</v>
          </cell>
          <cell r="AOO16">
            <v>90.584155127597825</v>
          </cell>
          <cell r="AOP16">
            <v>79.877555220871315</v>
          </cell>
          <cell r="AOQ16">
            <v>80.393731265595648</v>
          </cell>
          <cell r="AOR16">
            <v>76.279874508942498</v>
          </cell>
          <cell r="AOS16">
            <v>83.390241268731501</v>
          </cell>
          <cell r="AOT16">
            <v>90.708804076914177</v>
          </cell>
          <cell r="AOU16">
            <v>77.852357265014518</v>
          </cell>
          <cell r="AOV16">
            <v>61.241111452976213</v>
          </cell>
          <cell r="AOW16">
            <v>85.731820831156085</v>
          </cell>
          <cell r="AOX16">
            <v>77.0512105109283</v>
          </cell>
          <cell r="AOY16">
            <v>73.45402842321927</v>
          </cell>
          <cell r="AOZ16">
            <v>67.936273424070336</v>
          </cell>
          <cell r="APA16">
            <v>87.664827754557408</v>
          </cell>
          <cell r="APB16">
            <v>53.385043532806314</v>
          </cell>
          <cell r="APC16">
            <v>79.152958335364261</v>
          </cell>
          <cell r="APD16">
            <v>56.326949443030308</v>
          </cell>
          <cell r="APE16">
            <v>73.650780125218944</v>
          </cell>
          <cell r="APF16">
            <v>55.965523005852724</v>
          </cell>
          <cell r="APG16">
            <v>67.628363879515504</v>
          </cell>
          <cell r="APH16">
            <v>62.134190902199336</v>
          </cell>
          <cell r="API16">
            <v>55.872959256694891</v>
          </cell>
          <cell r="APJ16">
            <v>54.690053196469812</v>
          </cell>
          <cell r="APK16">
            <v>58.329785791766959</v>
          </cell>
          <cell r="APL16">
            <v>55.251008901086912</v>
          </cell>
          <cell r="APM16">
            <v>86.268025478979013</v>
          </cell>
          <cell r="APN16">
            <v>89.740820549926127</v>
          </cell>
          <cell r="APO16">
            <v>57.720530409463656</v>
          </cell>
          <cell r="APP16">
            <v>39.657218992039709</v>
          </cell>
          <cell r="APQ16">
            <v>65.695154604784562</v>
          </cell>
          <cell r="APR16">
            <v>54.064200620614024</v>
          </cell>
          <cell r="APS16">
            <v>79.480999716133113</v>
          </cell>
          <cell r="APT16">
            <v>62.733163129549538</v>
          </cell>
          <cell r="APU16">
            <v>61.93968661502997</v>
          </cell>
          <cell r="APV16">
            <v>85.009923723876284</v>
          </cell>
          <cell r="APW16">
            <v>88.649047674372241</v>
          </cell>
          <cell r="APX16">
            <v>94.786630970311208</v>
          </cell>
          <cell r="APY16">
            <v>90.089030472252375</v>
          </cell>
          <cell r="APZ16">
            <v>91.297424124779553</v>
          </cell>
          <cell r="AQA16">
            <v>59.198550109198649</v>
          </cell>
          <cell r="AQB16">
            <v>75.884641955562316</v>
          </cell>
          <cell r="AQC16">
            <v>35.690638613077653</v>
          </cell>
          <cell r="AQD16">
            <v>55.814549479621292</v>
          </cell>
          <cell r="AQE16">
            <v>91.636181535631607</v>
          </cell>
          <cell r="AQF16">
            <v>68.576863656631346</v>
          </cell>
          <cell r="AQG16">
            <v>99.707244533793869</v>
          </cell>
          <cell r="AQH16">
            <v>82.190281625986117</v>
          </cell>
          <cell r="AQI16">
            <v>67.260974816063865</v>
          </cell>
          <cell r="AQJ16">
            <v>63.471059668711234</v>
          </cell>
          <cell r="AQK16">
            <v>88.413187473627772</v>
          </cell>
          <cell r="AQL16">
            <v>89.919022202842896</v>
          </cell>
          <cell r="AQM16">
            <v>98.682999171001597</v>
          </cell>
          <cell r="AQN16">
            <v>57.717066612609649</v>
          </cell>
          <cell r="AQO16">
            <v>94.038565986345745</v>
          </cell>
          <cell r="AQP16">
            <v>58.470060177128289</v>
          </cell>
          <cell r="AQQ16">
            <v>77.543029680945423</v>
          </cell>
          <cell r="AQR16">
            <v>89.339545762511591</v>
          </cell>
          <cell r="AQS16">
            <v>69.836971012483318</v>
          </cell>
          <cell r="AQT16">
            <v>82.834358802536343</v>
          </cell>
          <cell r="AQU16">
            <v>77.44644503691579</v>
          </cell>
          <cell r="AQV16">
            <v>73.546325573463236</v>
          </cell>
          <cell r="AQW16">
            <v>78.302717447422324</v>
          </cell>
          <cell r="AQX16">
            <v>10.214414436260043</v>
          </cell>
          <cell r="AQY16">
            <v>100</v>
          </cell>
          <cell r="AQZ16">
            <v>57.372220102391722</v>
          </cell>
          <cell r="ARB16">
            <v>71.573999999999998</v>
          </cell>
          <cell r="ARC16">
            <v>56.292000000000002</v>
          </cell>
          <cell r="ARD16">
            <v>81.025999999999996</v>
          </cell>
          <cell r="ARE16">
            <v>74.867000000000004</v>
          </cell>
          <cell r="ARF16">
            <v>89.159000000000006</v>
          </cell>
          <cell r="ARG16">
            <v>84.992000000000004</v>
          </cell>
          <cell r="ARH16">
            <v>84.911000000000001</v>
          </cell>
          <cell r="ARI16">
            <v>82.674000000000007</v>
          </cell>
          <cell r="ARJ16">
            <v>62.502000000000002</v>
          </cell>
          <cell r="ARK16">
            <v>73.061999999999998</v>
          </cell>
          <cell r="ARL16">
            <v>55.637</v>
          </cell>
          <cell r="ARM16">
            <v>76.159000000000006</v>
          </cell>
          <cell r="ARN16">
            <v>75.004999999999995</v>
          </cell>
          <cell r="ARO16">
            <v>81.221000000000004</v>
          </cell>
          <cell r="ARP16">
            <v>56.389000000000003</v>
          </cell>
          <cell r="ARQ16">
            <v>83.781999999999996</v>
          </cell>
          <cell r="ARR16">
            <v>59.899000000000001</v>
          </cell>
          <cell r="ARS16">
            <v>62.920999999999999</v>
          </cell>
          <cell r="ART16">
            <v>69.822999999999993</v>
          </cell>
          <cell r="ARU16" t="str">
            <v>.</v>
          </cell>
          <cell r="ARV16" t="str">
            <v>.</v>
          </cell>
          <cell r="ARW16" t="str">
            <v>.</v>
          </cell>
          <cell r="ARY16">
            <v>39.512</v>
          </cell>
          <cell r="ARZ16">
            <v>53.920999999999999</v>
          </cell>
          <cell r="ASA16">
            <v>30.6</v>
          </cell>
          <cell r="ASB16">
            <v>36.406999999999996</v>
          </cell>
          <cell r="ASC16">
            <v>22.93</v>
          </cell>
          <cell r="ASD16">
            <v>26.86</v>
          </cell>
          <cell r="ASE16">
            <v>26.936</v>
          </cell>
          <cell r="ASF16">
            <v>29.045000000000002</v>
          </cell>
          <cell r="ASG16">
            <v>48.066000000000003</v>
          </cell>
          <cell r="ASH16">
            <v>38.109000000000002</v>
          </cell>
          <cell r="ASI16">
            <v>54.539000000000001</v>
          </cell>
          <cell r="ASJ16">
            <v>35.189</v>
          </cell>
          <cell r="ASK16">
            <v>36.277000000000001</v>
          </cell>
          <cell r="ASL16">
            <v>30.416</v>
          </cell>
          <cell r="ASM16">
            <v>53.83</v>
          </cell>
          <cell r="ASN16">
            <v>28</v>
          </cell>
          <cell r="ASO16">
            <v>50.52</v>
          </cell>
          <cell r="ASP16">
            <v>47.670999999999999</v>
          </cell>
          <cell r="ASQ16">
            <v>41.162999999999997</v>
          </cell>
          <cell r="ASR16" t="str">
            <v>.</v>
          </cell>
          <cell r="ASS16" t="str">
            <v>.</v>
          </cell>
          <cell r="AST16" t="str">
            <v>.</v>
          </cell>
          <cell r="ASX16" t="str">
            <v>94</v>
          </cell>
          <cell r="ASY16" t="str">
            <v>58</v>
          </cell>
          <cell r="ASZ16" t="str">
            <v>65</v>
          </cell>
          <cell r="ATA16" t="str">
            <v>=47</v>
          </cell>
          <cell r="ATB16" t="str">
            <v>28</v>
          </cell>
          <cell r="ATC16" t="str">
            <v>24</v>
          </cell>
          <cell r="ATD16" t="str">
            <v>22</v>
          </cell>
          <cell r="ATE16" t="str">
            <v>89</v>
          </cell>
          <cell r="ATF16" t="str">
            <v>67</v>
          </cell>
          <cell r="ATG16" t="str">
            <v>45</v>
          </cell>
          <cell r="ATH16" t="str">
            <v>10</v>
          </cell>
          <cell r="ATI16" t="str">
            <v>81</v>
          </cell>
          <cell r="ATJ16" t="str">
            <v>=5</v>
          </cell>
          <cell r="ATK16" t="str">
            <v>93</v>
          </cell>
          <cell r="ATL16" t="str">
            <v>39</v>
          </cell>
          <cell r="ATM16" t="str">
            <v>=36</v>
          </cell>
          <cell r="ATN16" t="str">
            <v>3</v>
          </cell>
          <cell r="ATO16" t="str">
            <v>78</v>
          </cell>
          <cell r="ATP16" t="str">
            <v>=87</v>
          </cell>
          <cell r="ATQ16" t="str">
            <v>64</v>
          </cell>
          <cell r="ATR16" t="str">
            <v>100</v>
          </cell>
          <cell r="ATS16" t="str">
            <v>19</v>
          </cell>
          <cell r="ATT16" t="str">
            <v>=12</v>
          </cell>
          <cell r="ATU16" t="str">
            <v>55</v>
          </cell>
          <cell r="ATV16" t="str">
            <v>50</v>
          </cell>
          <cell r="ATW16" t="str">
            <v>79</v>
          </cell>
          <cell r="ATX16" t="str">
            <v>96</v>
          </cell>
          <cell r="ATY16" t="str">
            <v>14</v>
          </cell>
          <cell r="ATZ16" t="str">
            <v>=47</v>
          </cell>
          <cell r="AUA16" t="str">
            <v>=33</v>
          </cell>
          <cell r="AUB16" t="str">
            <v>=51</v>
          </cell>
          <cell r="AUC16" t="str">
            <v>26</v>
          </cell>
          <cell r="AUD16" t="str">
            <v>92</v>
          </cell>
          <cell r="AUE16" t="str">
            <v>56</v>
          </cell>
          <cell r="AUF16" t="str">
            <v>95</v>
          </cell>
          <cell r="AUG16" t="str">
            <v>86</v>
          </cell>
          <cell r="AUH16" t="str">
            <v>=12</v>
          </cell>
          <cell r="AUI16" t="str">
            <v>35</v>
          </cell>
          <cell r="AUJ16" t="str">
            <v>=33</v>
          </cell>
          <cell r="AUK16" t="str">
            <v>46</v>
          </cell>
          <cell r="AUL16" t="str">
            <v>30</v>
          </cell>
          <cell r="AUM16" t="str">
            <v>11</v>
          </cell>
          <cell r="AUN16" t="str">
            <v>41</v>
          </cell>
          <cell r="AUO16" t="str">
            <v>71</v>
          </cell>
          <cell r="AUP16" t="str">
            <v>27</v>
          </cell>
          <cell r="AUQ16" t="str">
            <v>44</v>
          </cell>
          <cell r="AUR16" t="str">
            <v>=53</v>
          </cell>
          <cell r="AUS16" t="str">
            <v>60</v>
          </cell>
          <cell r="AUT16" t="str">
            <v>23</v>
          </cell>
          <cell r="AUU16" t="str">
            <v>91</v>
          </cell>
          <cell r="AUV16" t="str">
            <v>38</v>
          </cell>
          <cell r="AUW16" t="str">
            <v>80</v>
          </cell>
          <cell r="AUX16" t="str">
            <v>=51</v>
          </cell>
          <cell r="AUY16" t="str">
            <v>82</v>
          </cell>
          <cell r="AUZ16" t="str">
            <v>61</v>
          </cell>
          <cell r="AVA16" t="str">
            <v>69</v>
          </cell>
          <cell r="AVB16" t="str">
            <v>83</v>
          </cell>
          <cell r="AVC16" t="str">
            <v>=87</v>
          </cell>
          <cell r="AVD16" t="str">
            <v>74</v>
          </cell>
          <cell r="AVE16" t="str">
            <v>85</v>
          </cell>
          <cell r="AVF16" t="str">
            <v>25</v>
          </cell>
          <cell r="AVG16" t="str">
            <v>17</v>
          </cell>
          <cell r="AVH16" t="str">
            <v>=75</v>
          </cell>
          <cell r="AVI16" t="str">
            <v>97</v>
          </cell>
          <cell r="AVJ16" t="str">
            <v>63</v>
          </cell>
          <cell r="AVK16" t="str">
            <v>90</v>
          </cell>
          <cell r="AVL16" t="str">
            <v>=36</v>
          </cell>
          <cell r="AVM16" t="str">
            <v>68</v>
          </cell>
          <cell r="AVN16" t="str">
            <v>70</v>
          </cell>
          <cell r="AVO16" t="str">
            <v>29</v>
          </cell>
          <cell r="AVP16" t="str">
            <v>20</v>
          </cell>
          <cell r="AVQ16" t="str">
            <v>=5</v>
          </cell>
          <cell r="AVR16" t="str">
            <v>15</v>
          </cell>
          <cell r="AVS16" t="str">
            <v>9</v>
          </cell>
          <cell r="AVT16" t="str">
            <v>72</v>
          </cell>
          <cell r="AVU16" t="str">
            <v>49</v>
          </cell>
          <cell r="AVV16" t="str">
            <v>98</v>
          </cell>
          <cell r="AVW16" t="str">
            <v>84</v>
          </cell>
          <cell r="AVX16" t="str">
            <v>8</v>
          </cell>
          <cell r="AVY16" t="str">
            <v>59</v>
          </cell>
          <cell r="AVZ16" t="str">
            <v>2</v>
          </cell>
          <cell r="AWA16" t="str">
            <v>32</v>
          </cell>
          <cell r="AWB16" t="str">
            <v>62</v>
          </cell>
          <cell r="AWC16" t="str">
            <v>66</v>
          </cell>
          <cell r="AWD16" t="str">
            <v>21</v>
          </cell>
          <cell r="AWE16" t="str">
            <v>16</v>
          </cell>
          <cell r="AWF16" t="str">
            <v>4</v>
          </cell>
          <cell r="AWG16" t="str">
            <v>=75</v>
          </cell>
          <cell r="AWH16" t="str">
            <v>7</v>
          </cell>
          <cell r="AWI16" t="str">
            <v>73</v>
          </cell>
          <cell r="AWJ16" t="str">
            <v>42</v>
          </cell>
          <cell r="AWK16" t="str">
            <v>18</v>
          </cell>
          <cell r="AWL16" t="str">
            <v>57</v>
          </cell>
          <cell r="AWM16" t="str">
            <v>31</v>
          </cell>
          <cell r="AWN16" t="str">
            <v>43</v>
          </cell>
          <cell r="AWO16" t="str">
            <v>=53</v>
          </cell>
          <cell r="AWP16" t="str">
            <v>40</v>
          </cell>
          <cell r="AWQ16" t="str">
            <v>99</v>
          </cell>
          <cell r="AWR16" t="str">
            <v>1</v>
          </cell>
          <cell r="AWS16" t="str">
            <v>77</v>
          </cell>
        </row>
        <row r="17">
          <cell r="W17">
            <v>15869</v>
          </cell>
          <cell r="X17">
            <v>20445</v>
          </cell>
          <cell r="Y17">
            <v>15870</v>
          </cell>
          <cell r="Z17">
            <v>15871</v>
          </cell>
          <cell r="AA17">
            <v>15872</v>
          </cell>
          <cell r="AB17">
            <v>15873</v>
          </cell>
          <cell r="AC17">
            <v>15874</v>
          </cell>
          <cell r="AD17" t="e">
            <v>#N/A</v>
          </cell>
          <cell r="AE17">
            <v>15875</v>
          </cell>
          <cell r="AF17">
            <v>15876</v>
          </cell>
          <cell r="AG17">
            <v>15877</v>
          </cell>
          <cell r="AH17">
            <v>15878</v>
          </cell>
          <cell r="AI17">
            <v>15879</v>
          </cell>
          <cell r="AJ17">
            <v>15880</v>
          </cell>
          <cell r="AK17">
            <v>15881</v>
          </cell>
          <cell r="AL17">
            <v>15882</v>
          </cell>
          <cell r="AM17">
            <v>15883</v>
          </cell>
          <cell r="AN17">
            <v>15884</v>
          </cell>
          <cell r="AO17">
            <v>15885</v>
          </cell>
          <cell r="AP17" t="e">
            <v>#N/A</v>
          </cell>
          <cell r="AQ17">
            <v>15886</v>
          </cell>
          <cell r="AR17" t="e">
            <v>#N/A</v>
          </cell>
          <cell r="AS17">
            <v>15887</v>
          </cell>
          <cell r="AT17" t="e">
            <v>#N/A</v>
          </cell>
          <cell r="AU17" t="e">
            <v>#N/A</v>
          </cell>
          <cell r="AV17">
            <v>15888</v>
          </cell>
          <cell r="AW17">
            <v>15889</v>
          </cell>
          <cell r="AX17">
            <v>15890</v>
          </cell>
          <cell r="AY17">
            <v>15891</v>
          </cell>
          <cell r="AZ17" t="e">
            <v>#N/A</v>
          </cell>
          <cell r="BA17">
            <v>15892</v>
          </cell>
          <cell r="BB17">
            <v>15893</v>
          </cell>
          <cell r="BC17">
            <v>15894</v>
          </cell>
          <cell r="BD17">
            <v>15895</v>
          </cell>
          <cell r="BE17">
            <v>15896</v>
          </cell>
          <cell r="BF17" t="e">
            <v>#N/A</v>
          </cell>
          <cell r="BG17">
            <v>15897</v>
          </cell>
          <cell r="BH17">
            <v>15898</v>
          </cell>
          <cell r="BI17">
            <v>15899</v>
          </cell>
          <cell r="BJ17">
            <v>15900</v>
          </cell>
          <cell r="BK17">
            <v>15901</v>
          </cell>
          <cell r="BL17" t="e">
            <v>#N/A</v>
          </cell>
          <cell r="BM17">
            <v>15902</v>
          </cell>
          <cell r="BN17">
            <v>15903</v>
          </cell>
          <cell r="BO17">
            <v>15904</v>
          </cell>
          <cell r="BP17" t="e">
            <v>#N/A</v>
          </cell>
          <cell r="BQ17">
            <v>15905</v>
          </cell>
          <cell r="BR17">
            <v>15906</v>
          </cell>
          <cell r="BS17">
            <v>15907</v>
          </cell>
          <cell r="BT17">
            <v>15908</v>
          </cell>
          <cell r="BU17">
            <v>15909</v>
          </cell>
          <cell r="BV17">
            <v>15910</v>
          </cell>
          <cell r="BW17">
            <v>15911</v>
          </cell>
          <cell r="BX17">
            <v>20446</v>
          </cell>
          <cell r="BY17">
            <v>15913</v>
          </cell>
          <cell r="BZ17">
            <v>15914</v>
          </cell>
          <cell r="CA17">
            <v>15915</v>
          </cell>
          <cell r="CB17">
            <v>15916</v>
          </cell>
          <cell r="CC17">
            <v>15917</v>
          </cell>
          <cell r="CD17">
            <v>15918</v>
          </cell>
          <cell r="CE17">
            <v>15919</v>
          </cell>
          <cell r="CF17">
            <v>15920</v>
          </cell>
          <cell r="CG17">
            <v>20447</v>
          </cell>
          <cell r="CH17">
            <v>15921</v>
          </cell>
          <cell r="CI17">
            <v>15922</v>
          </cell>
          <cell r="CJ17">
            <v>15923</v>
          </cell>
          <cell r="CK17" t="e">
            <v>#N/A</v>
          </cell>
          <cell r="CL17">
            <v>15924</v>
          </cell>
          <cell r="CM17">
            <v>15925</v>
          </cell>
          <cell r="CN17">
            <v>15926</v>
          </cell>
          <cell r="CO17">
            <v>15927</v>
          </cell>
          <cell r="CP17">
            <v>15928</v>
          </cell>
          <cell r="CQ17">
            <v>15929</v>
          </cell>
          <cell r="CR17">
            <v>15930</v>
          </cell>
          <cell r="CS17">
            <v>15931</v>
          </cell>
          <cell r="CT17">
            <v>15932</v>
          </cell>
          <cell r="CU17">
            <v>15933</v>
          </cell>
          <cell r="CV17" t="e">
            <v>#N/A</v>
          </cell>
          <cell r="CW17">
            <v>15934</v>
          </cell>
          <cell r="CX17">
            <v>15935</v>
          </cell>
          <cell r="CY17">
            <v>15936</v>
          </cell>
          <cell r="CZ17">
            <v>15937</v>
          </cell>
          <cell r="DA17">
            <v>15938</v>
          </cell>
          <cell r="DB17">
            <v>15939</v>
          </cell>
          <cell r="DC17">
            <v>15940</v>
          </cell>
          <cell r="DD17">
            <v>15941</v>
          </cell>
          <cell r="DE17">
            <v>15942</v>
          </cell>
          <cell r="DF17">
            <v>15943</v>
          </cell>
          <cell r="DG17">
            <v>15944</v>
          </cell>
          <cell r="DH17" t="e">
            <v>#N/A</v>
          </cell>
          <cell r="DI17">
            <v>15945</v>
          </cell>
          <cell r="DJ17">
            <v>15946</v>
          </cell>
          <cell r="DK17">
            <v>15947</v>
          </cell>
          <cell r="DL17">
            <v>15948</v>
          </cell>
          <cell r="DM17">
            <v>15949</v>
          </cell>
          <cell r="DN17">
            <v>15950</v>
          </cell>
          <cell r="DO17" t="e">
            <v>#N/A</v>
          </cell>
          <cell r="DP17">
            <v>15952</v>
          </cell>
          <cell r="DQ17">
            <v>15953</v>
          </cell>
          <cell r="DR17">
            <v>15954</v>
          </cell>
          <cell r="DT17">
            <v>518</v>
          </cell>
          <cell r="DU17">
            <v>1545.1359342918299</v>
          </cell>
          <cell r="DV17">
            <v>4687</v>
          </cell>
          <cell r="DW17">
            <v>11884</v>
          </cell>
          <cell r="DX17" t="str">
            <v>n/a</v>
          </cell>
          <cell r="DY17">
            <v>1288</v>
          </cell>
          <cell r="DZ17" t="str">
            <v>n/a</v>
          </cell>
          <cell r="EA17" t="str">
            <v>n/a</v>
          </cell>
          <cell r="EB17" t="str">
            <v>n/a</v>
          </cell>
          <cell r="EC17">
            <v>3128</v>
          </cell>
          <cell r="ED17" t="str">
            <v>n/a</v>
          </cell>
          <cell r="EE17">
            <v>1652.2756274149999</v>
          </cell>
          <cell r="EF17">
            <v>4727</v>
          </cell>
          <cell r="EG17">
            <v>1569.7</v>
          </cell>
          <cell r="EH17">
            <v>9004</v>
          </cell>
          <cell r="EI17">
            <v>4562</v>
          </cell>
          <cell r="EJ17">
            <v>12144</v>
          </cell>
          <cell r="EK17">
            <v>5725</v>
          </cell>
          <cell r="EL17">
            <v>1179.3</v>
          </cell>
          <cell r="EM17" t="str">
            <v>n/a</v>
          </cell>
          <cell r="EN17">
            <v>1520</v>
          </cell>
          <cell r="EO17" t="str">
            <v>n/a</v>
          </cell>
          <cell r="EP17" t="str">
            <v>n/a</v>
          </cell>
          <cell r="EQ17" t="str">
            <v>n/a</v>
          </cell>
          <cell r="ER17" t="str">
            <v>n/a</v>
          </cell>
          <cell r="ES17">
            <v>1540</v>
          </cell>
          <cell r="ET17">
            <v>1386</v>
          </cell>
          <cell r="EU17" t="str">
            <v>n/a</v>
          </cell>
          <cell r="EV17">
            <v>1495.770724582</v>
          </cell>
          <cell r="EW17" t="str">
            <v>n/a</v>
          </cell>
          <cell r="EX17">
            <v>6786</v>
          </cell>
          <cell r="EY17">
            <v>5915</v>
          </cell>
          <cell r="EZ17">
            <v>1933</v>
          </cell>
          <cell r="FA17" t="str">
            <v>n/a</v>
          </cell>
          <cell r="FB17">
            <v>4997</v>
          </cell>
          <cell r="FC17" t="str">
            <v>n/a</v>
          </cell>
          <cell r="FD17" t="str">
            <v>n/a</v>
          </cell>
          <cell r="FE17">
            <v>2213</v>
          </cell>
          <cell r="FF17">
            <v>4170</v>
          </cell>
          <cell r="FG17">
            <v>3146</v>
          </cell>
          <cell r="FH17" t="str">
            <v>n/a</v>
          </cell>
          <cell r="FI17" t="str">
            <v>n/a</v>
          </cell>
          <cell r="FJ17">
            <v>11588</v>
          </cell>
          <cell r="FK17" t="str">
            <v>n/a</v>
          </cell>
          <cell r="FL17">
            <v>12839</v>
          </cell>
          <cell r="FM17" t="str">
            <v>n/a</v>
          </cell>
          <cell r="FN17">
            <v>6849</v>
          </cell>
          <cell r="FO17">
            <v>3981</v>
          </cell>
          <cell r="FP17" t="str">
            <v>n/a</v>
          </cell>
          <cell r="FQ17">
            <v>1399.10944760137</v>
          </cell>
          <cell r="FR17">
            <v>1402.9385997289301</v>
          </cell>
          <cell r="FS17">
            <v>853.4</v>
          </cell>
          <cell r="FT17">
            <v>4351</v>
          </cell>
          <cell r="FU17">
            <v>1084.5</v>
          </cell>
          <cell r="FV17">
            <v>5819</v>
          </cell>
          <cell r="FW17">
            <v>1181</v>
          </cell>
          <cell r="FX17">
            <v>5754</v>
          </cell>
          <cell r="FY17">
            <v>1332.2</v>
          </cell>
          <cell r="FZ17">
            <v>1356</v>
          </cell>
          <cell r="GA17" t="str">
            <v>n/a</v>
          </cell>
          <cell r="GB17">
            <v>1294.5999999999999</v>
          </cell>
          <cell r="GC17">
            <v>13434</v>
          </cell>
          <cell r="GD17">
            <v>1329.2494022144599</v>
          </cell>
          <cell r="GE17">
            <v>1632</v>
          </cell>
          <cell r="GF17">
            <v>7358</v>
          </cell>
          <cell r="GG17">
            <v>3733</v>
          </cell>
          <cell r="GH17" t="str">
            <v>n/a</v>
          </cell>
          <cell r="GI17">
            <v>6023</v>
          </cell>
          <cell r="GJ17">
            <v>3047</v>
          </cell>
          <cell r="GK17">
            <v>7038</v>
          </cell>
          <cell r="GL17" t="str">
            <v>n/a</v>
          </cell>
          <cell r="GM17" t="str">
            <v>n/a</v>
          </cell>
          <cell r="GN17">
            <v>18038</v>
          </cell>
          <cell r="GO17">
            <v>7463</v>
          </cell>
          <cell r="GP17">
            <v>1475.75265548577</v>
          </cell>
          <cell r="GQ17">
            <v>5054</v>
          </cell>
          <cell r="GR17">
            <v>1794.48910936846</v>
          </cell>
          <cell r="GS17" t="str">
            <v>n/a</v>
          </cell>
          <cell r="GT17">
            <v>21833</v>
          </cell>
          <cell r="GU17">
            <v>4103</v>
          </cell>
          <cell r="GV17">
            <v>14335</v>
          </cell>
          <cell r="GW17">
            <v>9570</v>
          </cell>
          <cell r="GX17">
            <v>2456</v>
          </cell>
          <cell r="GY17">
            <v>1126</v>
          </cell>
          <cell r="GZ17">
            <v>8317</v>
          </cell>
          <cell r="HA17" t="str">
            <v>n/a</v>
          </cell>
          <cell r="HB17">
            <v>11368</v>
          </cell>
          <cell r="HC17">
            <v>2056</v>
          </cell>
          <cell r="HD17">
            <v>8777</v>
          </cell>
          <cell r="HE17" t="str">
            <v>n/a</v>
          </cell>
          <cell r="HF17">
            <v>2625</v>
          </cell>
          <cell r="HG17" t="str">
            <v>n/a</v>
          </cell>
          <cell r="HH17">
            <v>1688</v>
          </cell>
          <cell r="HI17">
            <v>3158</v>
          </cell>
          <cell r="HJ17">
            <v>8076</v>
          </cell>
          <cell r="HK17">
            <v>9997</v>
          </cell>
          <cell r="HL17" t="str">
            <v>n/a</v>
          </cell>
          <cell r="HM17">
            <v>2625</v>
          </cell>
          <cell r="HN17">
            <v>1740</v>
          </cell>
          <cell r="HO17">
            <v>1317</v>
          </cell>
          <cell r="HR17">
            <v>8989</v>
          </cell>
          <cell r="HS17" t="e">
            <v>#N/A</v>
          </cell>
          <cell r="HT17">
            <v>8818</v>
          </cell>
          <cell r="HU17">
            <v>8991</v>
          </cell>
          <cell r="HV17">
            <v>8992</v>
          </cell>
          <cell r="HW17">
            <v>8993</v>
          </cell>
          <cell r="HX17">
            <v>8994</v>
          </cell>
          <cell r="HY17" t="e">
            <v>#N/A</v>
          </cell>
          <cell r="HZ17">
            <v>8995</v>
          </cell>
          <cell r="IA17">
            <v>8996</v>
          </cell>
          <cell r="IB17">
            <v>8997</v>
          </cell>
          <cell r="IC17">
            <v>8998</v>
          </cell>
          <cell r="ID17">
            <v>8999</v>
          </cell>
          <cell r="IE17">
            <v>9000</v>
          </cell>
          <cell r="IF17">
            <v>9001</v>
          </cell>
          <cell r="IG17">
            <v>9002</v>
          </cell>
          <cell r="IH17">
            <v>9003</v>
          </cell>
          <cell r="II17">
            <v>9004</v>
          </cell>
          <cell r="IJ17">
            <v>9005</v>
          </cell>
          <cell r="IK17" t="e">
            <v>#N/A</v>
          </cell>
          <cell r="IL17">
            <v>9006</v>
          </cell>
          <cell r="IM17" t="e">
            <v>#N/A</v>
          </cell>
          <cell r="IN17">
            <v>9007</v>
          </cell>
          <cell r="IO17" t="e">
            <v>#N/A</v>
          </cell>
          <cell r="IP17" t="e">
            <v>#N/A</v>
          </cell>
          <cell r="IQ17">
            <v>9008</v>
          </cell>
          <cell r="IR17">
            <v>9009</v>
          </cell>
          <cell r="IS17">
            <v>9010</v>
          </cell>
          <cell r="IT17">
            <v>9011</v>
          </cell>
          <cell r="IU17" t="e">
            <v>#N/A</v>
          </cell>
          <cell r="IV17">
            <v>9012</v>
          </cell>
          <cell r="IW17">
            <v>9013</v>
          </cell>
          <cell r="IX17">
            <v>9014</v>
          </cell>
          <cell r="IY17">
            <v>9015</v>
          </cell>
          <cell r="IZ17">
            <v>9016</v>
          </cell>
          <cell r="JA17" t="e">
            <v>#N/A</v>
          </cell>
          <cell r="JB17">
            <v>9017</v>
          </cell>
          <cell r="JC17">
            <v>9018</v>
          </cell>
          <cell r="JD17">
            <v>9019</v>
          </cell>
          <cell r="JE17">
            <v>9020</v>
          </cell>
          <cell r="JF17">
            <v>9021</v>
          </cell>
          <cell r="JG17" t="e">
            <v>#N/A</v>
          </cell>
          <cell r="JH17">
            <v>9022</v>
          </cell>
          <cell r="JI17">
            <v>9023</v>
          </cell>
          <cell r="JJ17">
            <v>9024</v>
          </cell>
          <cell r="JK17" t="e">
            <v>#N/A</v>
          </cell>
          <cell r="JL17">
            <v>9025</v>
          </cell>
          <cell r="JM17">
            <v>9026</v>
          </cell>
          <cell r="JN17">
            <v>9027</v>
          </cell>
          <cell r="JO17">
            <v>9028</v>
          </cell>
          <cell r="JP17">
            <v>9029</v>
          </cell>
          <cell r="JQ17">
            <v>9030</v>
          </cell>
          <cell r="JR17">
            <v>9031</v>
          </cell>
          <cell r="JS17" t="e">
            <v>#N/A</v>
          </cell>
          <cell r="JT17">
            <v>9033</v>
          </cell>
          <cell r="JU17">
            <v>9034</v>
          </cell>
          <cell r="JV17">
            <v>9035</v>
          </cell>
          <cell r="JW17">
            <v>9036</v>
          </cell>
          <cell r="JX17">
            <v>9037</v>
          </cell>
          <cell r="JY17">
            <v>9038</v>
          </cell>
          <cell r="JZ17">
            <v>9039</v>
          </cell>
          <cell r="KA17">
            <v>9040</v>
          </cell>
          <cell r="KB17" t="e">
            <v>#N/A</v>
          </cell>
          <cell r="KC17">
            <v>9041</v>
          </cell>
          <cell r="KD17">
            <v>9042</v>
          </cell>
          <cell r="KE17">
            <v>9043</v>
          </cell>
          <cell r="KF17" t="e">
            <v>#N/A</v>
          </cell>
          <cell r="KG17">
            <v>9044</v>
          </cell>
          <cell r="KH17">
            <v>9045</v>
          </cell>
          <cell r="KI17">
            <v>9046</v>
          </cell>
          <cell r="KJ17">
            <v>9047</v>
          </cell>
          <cell r="KK17">
            <v>9048</v>
          </cell>
          <cell r="KL17">
            <v>9049</v>
          </cell>
          <cell r="KM17">
            <v>9050</v>
          </cell>
          <cell r="KN17">
            <v>9051</v>
          </cell>
          <cell r="KO17">
            <v>9052</v>
          </cell>
          <cell r="KP17">
            <v>9053</v>
          </cell>
          <cell r="KQ17" t="e">
            <v>#N/A</v>
          </cell>
          <cell r="KR17">
            <v>9054</v>
          </cell>
          <cell r="KS17">
            <v>9055</v>
          </cell>
          <cell r="KT17">
            <v>9056</v>
          </cell>
          <cell r="KU17">
            <v>9057</v>
          </cell>
          <cell r="KV17">
            <v>9058</v>
          </cell>
          <cell r="KW17">
            <v>9059</v>
          </cell>
          <cell r="KX17">
            <v>9060</v>
          </cell>
          <cell r="KY17">
            <v>9061</v>
          </cell>
          <cell r="KZ17">
            <v>9062</v>
          </cell>
          <cell r="LA17">
            <v>9063</v>
          </cell>
          <cell r="LB17">
            <v>9064</v>
          </cell>
          <cell r="LC17" t="e">
            <v>#N/A</v>
          </cell>
          <cell r="LD17">
            <v>9065</v>
          </cell>
          <cell r="LE17">
            <v>9066</v>
          </cell>
          <cell r="LF17">
            <v>9067</v>
          </cell>
          <cell r="LG17">
            <v>9068</v>
          </cell>
          <cell r="LH17">
            <v>9069</v>
          </cell>
          <cell r="LI17">
            <v>9070</v>
          </cell>
          <cell r="LJ17" t="e">
            <v>#N/A</v>
          </cell>
          <cell r="LK17">
            <v>9072</v>
          </cell>
          <cell r="LL17">
            <v>9073</v>
          </cell>
          <cell r="LM17">
            <v>9074</v>
          </cell>
          <cell r="LO17">
            <v>1825.15223425</v>
          </cell>
          <cell r="LP17" t="str">
            <v>n/a</v>
          </cell>
          <cell r="LQ17">
            <v>5379.3796083699999</v>
          </cell>
          <cell r="LR17">
            <v>11675.753521099999</v>
          </cell>
          <cell r="LS17">
            <v>12129.435625399999</v>
          </cell>
          <cell r="LT17">
            <v>1514.9296052</v>
          </cell>
          <cell r="LU17">
            <v>13040.2615257</v>
          </cell>
          <cell r="LV17" t="str">
            <v>n/a</v>
          </cell>
          <cell r="LW17">
            <v>4611.0084692048804</v>
          </cell>
          <cell r="LX17">
            <v>5396.0186549800001</v>
          </cell>
          <cell r="LY17">
            <v>12569.1806196</v>
          </cell>
          <cell r="LZ17">
            <v>1221.33060771689</v>
          </cell>
          <cell r="MA17">
            <v>6043.1001924800003</v>
          </cell>
          <cell r="MB17">
            <v>1569.7</v>
          </cell>
          <cell r="MC17">
            <v>12408.113726400001</v>
          </cell>
          <cell r="MD17">
            <v>9030.72649241</v>
          </cell>
          <cell r="ME17">
            <v>18270.9710275</v>
          </cell>
          <cell r="MF17">
            <v>5716.2710099799997</v>
          </cell>
          <cell r="MG17">
            <v>1179.3</v>
          </cell>
          <cell r="MH17" t="str">
            <v>n/a</v>
          </cell>
          <cell r="MI17">
            <v>1520</v>
          </cell>
          <cell r="MJ17" t="str">
            <v>n/a</v>
          </cell>
          <cell r="MK17">
            <v>16380.622100700002</v>
          </cell>
          <cell r="ML17" t="str">
            <v>n/a</v>
          </cell>
          <cell r="MM17" t="str">
            <v>n/a</v>
          </cell>
          <cell r="MN17">
            <v>3037.2938893199998</v>
          </cell>
          <cell r="MO17">
            <v>2004.3980598999997</v>
          </cell>
          <cell r="MP17">
            <v>9671.6470085100009</v>
          </cell>
          <cell r="MQ17">
            <v>2111.4604944119901</v>
          </cell>
          <cell r="MR17" t="str">
            <v>n/a</v>
          </cell>
          <cell r="MS17">
            <v>9103.6442393100006</v>
          </cell>
          <cell r="MT17">
            <v>8879.2209054899995</v>
          </cell>
          <cell r="MU17">
            <v>4362.5756019299997</v>
          </cell>
          <cell r="MV17">
            <v>6363.5273169299999</v>
          </cell>
          <cell r="MW17">
            <v>5183.6294039900004</v>
          </cell>
          <cell r="MX17" t="str">
            <v>n/a</v>
          </cell>
          <cell r="MY17">
            <v>15696.204978</v>
          </cell>
          <cell r="MZ17">
            <v>3235.2584339099999</v>
          </cell>
          <cell r="NA17">
            <v>5963.0688549400002</v>
          </cell>
          <cell r="NB17">
            <v>5491.6617579699996</v>
          </cell>
          <cell r="NC17">
            <v>8519.2933687999994</v>
          </cell>
          <cell r="ND17" t="str">
            <v>n/a</v>
          </cell>
          <cell r="NE17">
            <v>8642.1269971599995</v>
          </cell>
          <cell r="NF17">
            <v>4053.7924681700001</v>
          </cell>
          <cell r="NG17">
            <v>12604.306896370001</v>
          </cell>
          <cell r="NH17" t="str">
            <v>n/a</v>
          </cell>
          <cell r="NI17">
            <v>9102.6470058100003</v>
          </cell>
          <cell r="NJ17">
            <v>7418.5757456499996</v>
          </cell>
          <cell r="NK17">
            <v>12016.2111121</v>
          </cell>
          <cell r="NL17">
            <v>576.75196299948095</v>
          </cell>
          <cell r="NM17">
            <v>1071.74803829045</v>
          </cell>
          <cell r="NN17">
            <v>853.4</v>
          </cell>
          <cell r="NO17">
            <v>6039.8214119699996</v>
          </cell>
          <cell r="NP17" t="str">
            <v>n/a</v>
          </cell>
          <cell r="NQ17">
            <v>9303.1807463099994</v>
          </cell>
          <cell r="NR17">
            <v>8747.8844069799998</v>
          </cell>
          <cell r="NS17">
            <v>6324.3000916600004</v>
          </cell>
          <cell r="NT17">
            <v>2311.29336655</v>
          </cell>
          <cell r="NU17">
            <v>1356</v>
          </cell>
          <cell r="NV17">
            <v>8680</v>
          </cell>
          <cell r="NW17">
            <v>1294.5999999999999</v>
          </cell>
          <cell r="NX17">
            <v>16671.805354</v>
          </cell>
          <cell r="NY17" t="str">
            <v>n/a</v>
          </cell>
          <cell r="NZ17">
            <v>3071.83192844</v>
          </cell>
          <cell r="OA17">
            <v>9753.0205865400003</v>
          </cell>
          <cell r="OB17">
            <v>4249.0280747099996</v>
          </cell>
          <cell r="OC17" t="str">
            <v>n/a</v>
          </cell>
          <cell r="OD17">
            <v>8991.9914221300005</v>
          </cell>
          <cell r="OE17">
            <v>4980.1018702399997</v>
          </cell>
          <cell r="OF17">
            <v>8598.0594787600003</v>
          </cell>
          <cell r="OG17">
            <v>10203.5756931</v>
          </cell>
          <cell r="OH17">
            <v>12790.523143799999</v>
          </cell>
          <cell r="OI17">
            <v>14176.96027</v>
          </cell>
          <cell r="OJ17">
            <v>5962.3897658200003</v>
          </cell>
          <cell r="OK17">
            <v>1134.1574635654399</v>
          </cell>
          <cell r="OL17">
            <v>6832.1075687700004</v>
          </cell>
          <cell r="OM17">
            <v>2196.42475784001</v>
          </cell>
          <cell r="ON17" t="str">
            <v>n/a</v>
          </cell>
          <cell r="OO17">
            <v>33461.3150074</v>
          </cell>
          <cell r="OP17">
            <v>9593.2758904599996</v>
          </cell>
          <cell r="OQ17">
            <v>14389.8605763</v>
          </cell>
          <cell r="OR17">
            <v>13995.3491426</v>
          </cell>
          <cell r="OS17">
            <v>3269.3663191700002</v>
          </cell>
          <cell r="OT17">
            <v>3856.8743626599999</v>
          </cell>
          <cell r="OU17">
            <v>11803.2772031</v>
          </cell>
          <cell r="OV17">
            <v>12775.9433343</v>
          </cell>
          <cell r="OW17">
            <v>14182.716039200001</v>
          </cell>
          <cell r="OX17">
            <v>3395.0269627299999</v>
          </cell>
          <cell r="OY17">
            <v>14980.756328199999</v>
          </cell>
          <cell r="OZ17" t="str">
            <v>n/a</v>
          </cell>
          <cell r="PA17">
            <v>7599.7739380399998</v>
          </cell>
          <cell r="PB17">
            <v>12373.398301200001</v>
          </cell>
          <cell r="PC17">
            <v>1883.1468026299999</v>
          </cell>
          <cell r="PD17">
            <v>5003.9286359999996</v>
          </cell>
          <cell r="PE17">
            <v>10572.054638199999</v>
          </cell>
          <cell r="PF17">
            <v>15753.564600899999</v>
          </cell>
          <cell r="PG17" t="str">
            <v>n/a</v>
          </cell>
          <cell r="PH17">
            <v>1383.2167897500001</v>
          </cell>
          <cell r="PI17">
            <v>4559.2806062099999</v>
          </cell>
          <cell r="PJ17">
            <v>1317</v>
          </cell>
          <cell r="PL17">
            <v>801</v>
          </cell>
          <cell r="PM17">
            <v>802</v>
          </cell>
          <cell r="PN17">
            <v>803</v>
          </cell>
          <cell r="PO17">
            <v>804</v>
          </cell>
          <cell r="PP17">
            <v>805</v>
          </cell>
          <cell r="PQ17">
            <v>806</v>
          </cell>
          <cell r="PR17">
            <v>807</v>
          </cell>
          <cell r="PS17">
            <v>808</v>
          </cell>
          <cell r="PT17">
            <v>809</v>
          </cell>
          <cell r="PU17">
            <v>810</v>
          </cell>
          <cell r="PV17">
            <v>811</v>
          </cell>
          <cell r="PW17">
            <v>812</v>
          </cell>
          <cell r="PX17">
            <v>813</v>
          </cell>
          <cell r="PY17">
            <v>814</v>
          </cell>
          <cell r="PZ17">
            <v>815</v>
          </cell>
          <cell r="QA17">
            <v>816</v>
          </cell>
          <cell r="QB17">
            <v>817</v>
          </cell>
          <cell r="QC17">
            <v>818</v>
          </cell>
          <cell r="QD17">
            <v>819</v>
          </cell>
          <cell r="QE17">
            <v>820</v>
          </cell>
          <cell r="QF17">
            <v>821</v>
          </cell>
          <cell r="QG17">
            <v>822</v>
          </cell>
          <cell r="QH17">
            <v>823</v>
          </cell>
          <cell r="QI17">
            <v>824</v>
          </cell>
          <cell r="QJ17">
            <v>825</v>
          </cell>
          <cell r="QK17">
            <v>826</v>
          </cell>
          <cell r="QL17">
            <v>827</v>
          </cell>
          <cell r="QM17">
            <v>828</v>
          </cell>
          <cell r="QN17">
            <v>829</v>
          </cell>
          <cell r="QO17">
            <v>830</v>
          </cell>
          <cell r="QP17">
            <v>831</v>
          </cell>
          <cell r="QQ17">
            <v>832</v>
          </cell>
          <cell r="QR17">
            <v>833</v>
          </cell>
          <cell r="QS17">
            <v>834</v>
          </cell>
          <cell r="QT17">
            <v>835</v>
          </cell>
          <cell r="QU17">
            <v>836</v>
          </cell>
          <cell r="QV17">
            <v>837</v>
          </cell>
          <cell r="QW17">
            <v>838</v>
          </cell>
          <cell r="QX17">
            <v>839</v>
          </cell>
          <cell r="QY17">
            <v>840</v>
          </cell>
          <cell r="QZ17">
            <v>841</v>
          </cell>
          <cell r="RA17">
            <v>842</v>
          </cell>
          <cell r="RB17">
            <v>843</v>
          </cell>
          <cell r="RC17">
            <v>844</v>
          </cell>
          <cell r="RD17">
            <v>845</v>
          </cell>
          <cell r="RE17">
            <v>846</v>
          </cell>
          <cell r="RF17">
            <v>847</v>
          </cell>
          <cell r="RG17">
            <v>848</v>
          </cell>
          <cell r="RH17">
            <v>849</v>
          </cell>
          <cell r="RI17">
            <v>850</v>
          </cell>
          <cell r="RJ17">
            <v>851</v>
          </cell>
          <cell r="RK17">
            <v>852</v>
          </cell>
          <cell r="RL17">
            <v>853</v>
          </cell>
          <cell r="RM17">
            <v>854</v>
          </cell>
          <cell r="RN17">
            <v>855</v>
          </cell>
          <cell r="RO17">
            <v>856</v>
          </cell>
          <cell r="RP17">
            <v>857</v>
          </cell>
          <cell r="RQ17">
            <v>858</v>
          </cell>
          <cell r="RR17">
            <v>859</v>
          </cell>
          <cell r="RS17">
            <v>860</v>
          </cell>
          <cell r="RT17">
            <v>861</v>
          </cell>
          <cell r="RU17">
            <v>862</v>
          </cell>
          <cell r="RV17">
            <v>863</v>
          </cell>
          <cell r="RW17">
            <v>864</v>
          </cell>
          <cell r="RX17">
            <v>865</v>
          </cell>
          <cell r="RY17">
            <v>866</v>
          </cell>
          <cell r="RZ17">
            <v>867</v>
          </cell>
          <cell r="SA17">
            <v>868</v>
          </cell>
          <cell r="SB17">
            <v>869</v>
          </cell>
          <cell r="SC17">
            <v>870</v>
          </cell>
          <cell r="SD17">
            <v>871</v>
          </cell>
          <cell r="SE17">
            <v>872</v>
          </cell>
          <cell r="SF17">
            <v>873</v>
          </cell>
          <cell r="SG17">
            <v>874</v>
          </cell>
          <cell r="SH17">
            <v>875</v>
          </cell>
          <cell r="SI17">
            <v>876</v>
          </cell>
          <cell r="SJ17">
            <v>877</v>
          </cell>
          <cell r="SK17">
            <v>878</v>
          </cell>
          <cell r="SL17">
            <v>879</v>
          </cell>
          <cell r="SM17">
            <v>880</v>
          </cell>
          <cell r="SN17">
            <v>881</v>
          </cell>
          <cell r="SO17">
            <v>882</v>
          </cell>
          <cell r="SP17">
            <v>883</v>
          </cell>
          <cell r="SQ17">
            <v>884</v>
          </cell>
          <cell r="SR17">
            <v>885</v>
          </cell>
          <cell r="SS17">
            <v>886</v>
          </cell>
          <cell r="ST17">
            <v>887</v>
          </cell>
          <cell r="SU17">
            <v>888</v>
          </cell>
          <cell r="SV17">
            <v>889</v>
          </cell>
          <cell r="SW17">
            <v>890</v>
          </cell>
          <cell r="SX17">
            <v>891</v>
          </cell>
          <cell r="SY17">
            <v>892</v>
          </cell>
          <cell r="SZ17">
            <v>893</v>
          </cell>
          <cell r="TA17">
            <v>894</v>
          </cell>
          <cell r="TB17">
            <v>895</v>
          </cell>
          <cell r="TC17">
            <v>896</v>
          </cell>
          <cell r="TD17">
            <v>897</v>
          </cell>
          <cell r="TE17">
            <v>898</v>
          </cell>
          <cell r="TF17">
            <v>899</v>
          </cell>
          <cell r="TG17">
            <v>900</v>
          </cell>
          <cell r="TI17">
            <v>4051.1678597499995</v>
          </cell>
          <cell r="TJ17">
            <v>4989.9581337661702</v>
          </cell>
          <cell r="TK17">
            <v>7331.59792896</v>
          </cell>
          <cell r="TL17">
            <v>12524.5562006</v>
          </cell>
          <cell r="TM17">
            <v>12694.3397602</v>
          </cell>
          <cell r="TN17">
            <v>4818.7249601100002</v>
          </cell>
          <cell r="TO17">
            <v>15357.8305019</v>
          </cell>
          <cell r="TP17">
            <v>4117.8186554301001</v>
          </cell>
          <cell r="TQ17">
            <v>7978.7379762424398</v>
          </cell>
          <cell r="TR17">
            <v>6997.0138323399997</v>
          </cell>
          <cell r="TS17">
            <v>16320.157536000001</v>
          </cell>
          <cell r="TT17">
            <v>4558.9086368923899</v>
          </cell>
          <cell r="TU17">
            <v>8550.7949110299996</v>
          </cell>
          <cell r="TV17">
            <v>5629.5498216257001</v>
          </cell>
          <cell r="TW17">
            <v>14635.9837427</v>
          </cell>
          <cell r="TX17">
            <v>9335.8680231500002</v>
          </cell>
          <cell r="TY17">
            <v>18103.952436799998</v>
          </cell>
          <cell r="TZ17">
            <v>6867.3216905099998</v>
          </cell>
          <cell r="UA17">
            <v>3728.3751631373998</v>
          </cell>
          <cell r="UB17">
            <v>5644.8365619799997</v>
          </cell>
          <cell r="UC17">
            <v>7980</v>
          </cell>
          <cell r="UD17">
            <v>13703.272410699999</v>
          </cell>
          <cell r="UE17">
            <v>18385.6881436</v>
          </cell>
          <cell r="UF17">
            <v>8410.7933813399995</v>
          </cell>
          <cell r="UG17">
            <v>6681.4681289199998</v>
          </cell>
          <cell r="UH17">
            <v>4718.97244615</v>
          </cell>
          <cell r="UI17">
            <v>3481.90410767</v>
          </cell>
          <cell r="UJ17">
            <v>12047.828891900001</v>
          </cell>
          <cell r="UK17">
            <v>4995.0326246533796</v>
          </cell>
          <cell r="UL17">
            <v>13454.0467565</v>
          </cell>
          <cell r="UM17">
            <v>9700.7024407999997</v>
          </cell>
          <cell r="UN17">
            <v>9894.3294673199998</v>
          </cell>
          <cell r="UO17">
            <v>4911.70798319</v>
          </cell>
          <cell r="UP17">
            <v>3649.60810778</v>
          </cell>
          <cell r="UQ17">
            <v>7254.7330416900004</v>
          </cell>
          <cell r="UR17">
            <v>4210.0870747415802</v>
          </cell>
          <cell r="US17">
            <v>17683.408612800002</v>
          </cell>
          <cell r="UT17">
            <v>3898.2570455499999</v>
          </cell>
          <cell r="UU17">
            <v>8395.4459274000001</v>
          </cell>
          <cell r="UV17">
            <v>7301.5974183400003</v>
          </cell>
          <cell r="UW17">
            <v>12922.715637699999</v>
          </cell>
          <cell r="UX17">
            <v>12832.050781899999</v>
          </cell>
          <cell r="UY17">
            <v>11381.992251400001</v>
          </cell>
          <cell r="UZ17">
            <v>3944.6147233900001</v>
          </cell>
          <cell r="VA17">
            <v>9807.1442586899993</v>
          </cell>
          <cell r="VB17">
            <v>12133.205671600001</v>
          </cell>
          <cell r="VC17">
            <v>11294.6894271</v>
          </cell>
          <cell r="VD17">
            <v>6975.3695985100003</v>
          </cell>
          <cell r="VE17">
            <v>16215.832602799999</v>
          </cell>
          <cell r="VF17">
            <v>3774.7793409686501</v>
          </cell>
          <cell r="VG17">
            <v>4405.1870508674801</v>
          </cell>
          <cell r="VH17">
            <v>4622.8532335767304</v>
          </cell>
          <cell r="VI17">
            <v>9130.0404801799996</v>
          </cell>
          <cell r="VJ17">
            <v>4503.9297793317</v>
          </cell>
          <cell r="VK17">
            <v>12852.043600200001</v>
          </cell>
          <cell r="VL17">
            <v>10545.7955353</v>
          </cell>
          <cell r="VM17">
            <v>7524.87798664</v>
          </cell>
          <cell r="VN17">
            <v>2378.9602161100001</v>
          </cell>
          <cell r="VO17">
            <v>14370</v>
          </cell>
          <cell r="VP17">
            <v>9090</v>
          </cell>
          <cell r="VQ17">
            <v>4019.9999999999995</v>
          </cell>
          <cell r="VR17">
            <v>16026.637530600003</v>
          </cell>
          <cell r="VS17">
            <v>5052.3927595650102</v>
          </cell>
          <cell r="VT17">
            <v>3902.4469594900002</v>
          </cell>
          <cell r="VU17">
            <v>12805.006577100001</v>
          </cell>
          <cell r="VV17">
            <v>8672.7496178700003</v>
          </cell>
          <cell r="VW17">
            <v>8023.8754184099998</v>
          </cell>
          <cell r="VX17">
            <v>11190.554531100001</v>
          </cell>
          <cell r="VY17">
            <v>6457.5867812699998</v>
          </cell>
          <cell r="VZ17">
            <v>9777.0435329600004</v>
          </cell>
          <cell r="WA17">
            <v>39711.717434899998</v>
          </cell>
          <cell r="WB17">
            <v>16631.548004299999</v>
          </cell>
          <cell r="WC17">
            <v>15942.144377099999</v>
          </cell>
          <cell r="WD17">
            <v>8081.4466175599991</v>
          </cell>
          <cell r="WE17">
            <v>1033.3333333333335</v>
          </cell>
          <cell r="WF17">
            <v>12479.880749100001</v>
          </cell>
          <cell r="WG17">
            <v>4710</v>
          </cell>
          <cell r="WH17">
            <v>4513.7981536314101</v>
          </cell>
          <cell r="WI17">
            <v>31678.7238559</v>
          </cell>
          <cell r="WJ17">
            <v>8254.1780226600004</v>
          </cell>
          <cell r="WK17">
            <v>16521.187221600001</v>
          </cell>
          <cell r="WL17">
            <v>60877.223874099996</v>
          </cell>
          <cell r="WM17">
            <v>10053.4340784</v>
          </cell>
          <cell r="WN17">
            <v>5597.30935666</v>
          </cell>
          <cell r="WO17">
            <v>13316.628832</v>
          </cell>
          <cell r="WP17">
            <v>18177.2741671</v>
          </cell>
          <cell r="WQ17">
            <v>15392.5711297</v>
          </cell>
          <cell r="WR17">
            <v>4994.1737612200004</v>
          </cell>
          <cell r="WS17">
            <v>9858.8903635999995</v>
          </cell>
          <cell r="WT17">
            <v>4784.46326813</v>
          </cell>
          <cell r="WU17">
            <v>9521.2003506000001</v>
          </cell>
          <cell r="WV17">
            <v>15441.635784300001</v>
          </cell>
          <cell r="WW17">
            <v>2814.0718766300001</v>
          </cell>
          <cell r="WX17">
            <v>7520.7965525099999</v>
          </cell>
          <cell r="WY17">
            <v>10512.5968751</v>
          </cell>
          <cell r="WZ17">
            <v>12769.324032</v>
          </cell>
          <cell r="XA17">
            <v>13834.0376474</v>
          </cell>
          <cell r="XB17">
            <v>3325.53207105</v>
          </cell>
          <cell r="XC17">
            <v>7734.2167509299998</v>
          </cell>
          <cell r="XD17">
            <v>4908.4222466064502</v>
          </cell>
          <cell r="XF17">
            <v>1.2196328523876387</v>
          </cell>
          <cell r="XG17">
            <v>2.2294622259582479</v>
          </cell>
          <cell r="XH17">
            <v>0.36290770734091021</v>
          </cell>
          <cell r="XI17">
            <v>7.2697892942504741E-2</v>
          </cell>
          <cell r="XJ17">
            <v>4.6572994180953231E-2</v>
          </cell>
          <cell r="XK17">
            <v>2.1808243390120001</v>
          </cell>
          <cell r="XL17">
            <v>0.17772411785089512</v>
          </cell>
          <cell r="XM17" t="str">
            <v>n/a</v>
          </cell>
          <cell r="XN17">
            <v>0.73036723517844437</v>
          </cell>
          <cell r="XO17">
            <v>0.29669934070417581</v>
          </cell>
          <cell r="XP17">
            <v>0.29842652674994907</v>
          </cell>
          <cell r="XQ17">
            <v>2.7327392010707436</v>
          </cell>
          <cell r="XR17">
            <v>0.4149682511752098</v>
          </cell>
          <cell r="XS17">
            <v>2.5863858199819711</v>
          </cell>
          <cell r="XT17">
            <v>0.1795494517075463</v>
          </cell>
          <cell r="XU17">
            <v>3.3789256157459834E-2</v>
          </cell>
          <cell r="XV17">
            <v>-9.1411994714795611E-3</v>
          </cell>
          <cell r="XW17">
            <v>0.20136390988467628</v>
          </cell>
          <cell r="XX17">
            <v>2.1615154440239124</v>
          </cell>
          <cell r="XY17" t="str">
            <v>n/a</v>
          </cell>
          <cell r="XZ17">
            <v>4.25</v>
          </cell>
          <cell r="YA17" t="str">
            <v>n/a</v>
          </cell>
          <cell r="YB17">
            <v>0.12240475548326792</v>
          </cell>
          <cell r="YC17" t="str">
            <v>n/a</v>
          </cell>
          <cell r="YD17" t="str">
            <v>n/a</v>
          </cell>
          <cell r="YE17">
            <v>0.55367660098460225</v>
          </cell>
          <cell r="YF17">
            <v>0.73713204843339042</v>
          </cell>
          <cell r="YG17">
            <v>0.24568533997355541</v>
          </cell>
          <cell r="YH17">
            <v>1.3656765721512687</v>
          </cell>
          <cell r="YI17" t="str">
            <v>n/a</v>
          </cell>
          <cell r="YJ17">
            <v>6.5584527008631488E-2</v>
          </cell>
          <cell r="YK17">
            <v>0.11432405755355871</v>
          </cell>
          <cell r="YL17">
            <v>0.12587343609978119</v>
          </cell>
          <cell r="YM17">
            <v>-0.42648032670963604</v>
          </cell>
          <cell r="YN17">
            <v>0.39954701161811595</v>
          </cell>
          <cell r="YO17" t="str">
            <v>n/a</v>
          </cell>
          <cell r="YP17">
            <v>0.12660408280761445</v>
          </cell>
          <cell r="YQ17">
            <v>0.20492910386720706</v>
          </cell>
          <cell r="YR17">
            <v>0.40790692370505494</v>
          </cell>
          <cell r="YS17">
            <v>0.3295788670420674</v>
          </cell>
          <cell r="YT17">
            <v>0.51687646830270528</v>
          </cell>
          <cell r="YU17" t="str">
            <v>n/a</v>
          </cell>
          <cell r="YV17">
            <v>0.31703598606458616</v>
          </cell>
          <cell r="YW17">
            <v>-2.693224816940025E-2</v>
          </cell>
          <cell r="YX17">
            <v>-0.22192117826689661</v>
          </cell>
          <cell r="YY17" t="str">
            <v>n/a</v>
          </cell>
          <cell r="YZ17">
            <v>0.24081373471813988</v>
          </cell>
          <cell r="ZA17">
            <v>-5.974275418025897E-2</v>
          </cell>
          <cell r="ZB17">
            <v>0.34949631389807173</v>
          </cell>
          <cell r="ZC17">
            <v>5.544892056088325</v>
          </cell>
          <cell r="ZD17">
            <v>3.1102823550712659</v>
          </cell>
          <cell r="ZE17">
            <v>4.4169829313062223</v>
          </cell>
          <cell r="ZF17">
            <v>0.5116408015120546</v>
          </cell>
          <cell r="ZG17">
            <v>3.1530011796511759</v>
          </cell>
          <cell r="ZH17">
            <v>0.38146768838148365</v>
          </cell>
          <cell r="ZI17">
            <v>0.20552524984045673</v>
          </cell>
          <cell r="ZJ17">
            <v>0.18983569368620398</v>
          </cell>
          <cell r="ZK17">
            <v>2.9276616520993396E-2</v>
          </cell>
          <cell r="ZL17">
            <v>9.5973451327433636</v>
          </cell>
          <cell r="ZM17">
            <v>4.7235023041474651E-2</v>
          </cell>
          <cell r="ZN17">
            <v>2.1052062413100572</v>
          </cell>
          <cell r="ZO17">
            <v>-3.8698137946122604E-2</v>
          </cell>
          <cell r="ZP17">
            <v>2.8009366422493689</v>
          </cell>
          <cell r="ZQ17">
            <v>0.27039729073713353</v>
          </cell>
          <cell r="ZR17">
            <v>0.31292725812267858</v>
          </cell>
          <cell r="ZS17">
            <v>1.0411137477508723</v>
          </cell>
          <cell r="ZT17" t="str">
            <v>n/a</v>
          </cell>
          <cell r="ZU17">
            <v>0.24450235834958237</v>
          </cell>
          <cell r="ZV17">
            <v>0.29667764827445137</v>
          </cell>
          <cell r="ZW17">
            <v>0.13712210960071558</v>
          </cell>
          <cell r="ZX17">
            <v>2.8919412791492687</v>
          </cell>
          <cell r="ZY17">
            <v>0.30030240493813382</v>
          </cell>
          <cell r="ZZ17">
            <v>0.12451076066251823</v>
          </cell>
          <cell r="AAA17">
            <v>0.35540394623104071</v>
          </cell>
          <cell r="AAB17">
            <v>-8.8897823689443073E-2</v>
          </cell>
          <cell r="AAC17">
            <v>0.82665167717006272</v>
          </cell>
          <cell r="AAD17">
            <v>1.1443939671449841</v>
          </cell>
          <cell r="AAE17" t="str">
            <v>n/a</v>
          </cell>
          <cell r="AAF17">
            <v>-5.3273194765530857E-2</v>
          </cell>
          <cell r="AAG17">
            <v>-0.13958713197560185</v>
          </cell>
          <cell r="AAH17">
            <v>0.14811308518237359</v>
          </cell>
          <cell r="AAI17">
            <v>3.3498181612917208</v>
          </cell>
          <cell r="AAJ17">
            <v>2.0750405726796264</v>
          </cell>
          <cell r="AAK17">
            <v>0.45125529907063427</v>
          </cell>
          <cell r="AAL17">
            <v>0.12821452913963038</v>
          </cell>
          <cell r="AAM17">
            <v>0.42277354332801931</v>
          </cell>
          <cell r="AAN17">
            <v>8.5304894151165919E-2</v>
          </cell>
          <cell r="AAO17">
            <v>0.471026243987205</v>
          </cell>
          <cell r="AAP17">
            <v>-0.34189635372137539</v>
          </cell>
          <cell r="AAQ17" t="str">
            <v>n/a</v>
          </cell>
          <cell r="AAR17">
            <v>0.25282678514191975</v>
          </cell>
          <cell r="AAS17">
            <v>0.24797047734270664</v>
          </cell>
          <cell r="AAT17">
            <v>0.49434546085301034</v>
          </cell>
          <cell r="AAU17">
            <v>0.50297837950820856</v>
          </cell>
          <cell r="AAV17">
            <v>-5.6240499254667656E-3</v>
          </cell>
          <cell r="AAW17">
            <v>-0.18943271853085933</v>
          </cell>
          <cell r="AAX17" t="str">
            <v>n/a</v>
          </cell>
          <cell r="AAY17">
            <v>1.404201637583542</v>
          </cell>
          <cell r="AAZ17">
            <v>0.69636778670642818</v>
          </cell>
          <cell r="ABA17">
            <v>2.7269720930952546</v>
          </cell>
          <cell r="AFA17">
            <v>5</v>
          </cell>
          <cell r="AFB17">
            <v>6.6</v>
          </cell>
          <cell r="AFC17">
            <v>10.5</v>
          </cell>
          <cell r="AFD17">
            <v>19.2</v>
          </cell>
          <cell r="AFE17">
            <v>19.5</v>
          </cell>
          <cell r="AFF17">
            <v>6.3</v>
          </cell>
          <cell r="AFG17">
            <v>23.9</v>
          </cell>
          <cell r="AFH17">
            <v>5.2</v>
          </cell>
          <cell r="AFI17">
            <v>11.6</v>
          </cell>
          <cell r="AFJ17">
            <v>10</v>
          </cell>
          <cell r="AFK17">
            <v>25.5</v>
          </cell>
          <cell r="AFL17">
            <v>5.9</v>
          </cell>
          <cell r="AFM17">
            <v>12.6</v>
          </cell>
          <cell r="AFN17">
            <v>7.7</v>
          </cell>
          <cell r="AFO17">
            <v>22.7</v>
          </cell>
          <cell r="AFP17">
            <v>13.9</v>
          </cell>
          <cell r="AFQ17">
            <v>28.5</v>
          </cell>
          <cell r="AFR17">
            <v>9.6999999999999993</v>
          </cell>
          <cell r="AFS17">
            <v>4.5</v>
          </cell>
          <cell r="AFT17">
            <v>7.7</v>
          </cell>
          <cell r="AFU17">
            <v>11.6</v>
          </cell>
          <cell r="AFV17">
            <v>21.2</v>
          </cell>
          <cell r="AFW17">
            <v>29</v>
          </cell>
          <cell r="AFX17">
            <v>12.3</v>
          </cell>
          <cell r="AFY17">
            <v>9.4</v>
          </cell>
          <cell r="AFZ17">
            <v>6.2</v>
          </cell>
          <cell r="AGA17">
            <v>4.0999999999999996</v>
          </cell>
          <cell r="AGB17">
            <v>18.399999999999999</v>
          </cell>
          <cell r="AGC17">
            <v>6.6</v>
          </cell>
          <cell r="AGD17">
            <v>20.8</v>
          </cell>
          <cell r="AGE17">
            <v>14.5</v>
          </cell>
          <cell r="AGF17">
            <v>14.8</v>
          </cell>
          <cell r="AGG17">
            <v>6.5</v>
          </cell>
          <cell r="AGH17">
            <v>4.4000000000000004</v>
          </cell>
          <cell r="AGI17">
            <v>10.4</v>
          </cell>
          <cell r="AGJ17">
            <v>5.3</v>
          </cell>
          <cell r="AGK17">
            <v>27.8</v>
          </cell>
          <cell r="AGL17">
            <v>4.8</v>
          </cell>
          <cell r="AGM17">
            <v>12.3</v>
          </cell>
          <cell r="AGN17">
            <v>10.5</v>
          </cell>
          <cell r="AGO17">
            <v>19.899999999999999</v>
          </cell>
          <cell r="AGP17">
            <v>19.7</v>
          </cell>
          <cell r="AGQ17">
            <v>17.3</v>
          </cell>
          <cell r="AGR17">
            <v>4.9000000000000004</v>
          </cell>
          <cell r="AGS17">
            <v>14.7</v>
          </cell>
          <cell r="AGT17">
            <v>18.5</v>
          </cell>
          <cell r="AGU17">
            <v>17.100000000000001</v>
          </cell>
          <cell r="AGV17">
            <v>9.9</v>
          </cell>
          <cell r="AGW17">
            <v>25.4</v>
          </cell>
          <cell r="AGX17">
            <v>4.5999999999999996</v>
          </cell>
          <cell r="AGY17">
            <v>5.6</v>
          </cell>
          <cell r="AGZ17">
            <v>6</v>
          </cell>
          <cell r="AHA17">
            <v>13.5</v>
          </cell>
          <cell r="AHB17">
            <v>5.8</v>
          </cell>
          <cell r="AHC17">
            <v>19.7</v>
          </cell>
          <cell r="AHD17">
            <v>15.9</v>
          </cell>
          <cell r="AHE17">
            <v>10.8</v>
          </cell>
          <cell r="AHF17">
            <v>2.2000000000000002</v>
          </cell>
          <cell r="AHG17">
            <v>22.3</v>
          </cell>
          <cell r="AHH17">
            <v>13.5</v>
          </cell>
          <cell r="AHI17">
            <v>5</v>
          </cell>
          <cell r="AHJ17">
            <v>25.1</v>
          </cell>
          <cell r="AHK17">
            <v>6.7</v>
          </cell>
          <cell r="AHL17">
            <v>4.8</v>
          </cell>
          <cell r="AHM17">
            <v>19.7</v>
          </cell>
          <cell r="AHN17">
            <v>12.8</v>
          </cell>
          <cell r="AHO17">
            <v>11.7</v>
          </cell>
          <cell r="AHP17">
            <v>17</v>
          </cell>
          <cell r="AHQ17">
            <v>9.1</v>
          </cell>
          <cell r="AHR17">
            <v>14.6</v>
          </cell>
          <cell r="AHS17">
            <v>64.599999999999994</v>
          </cell>
          <cell r="AHT17">
            <v>26.1</v>
          </cell>
          <cell r="AHU17">
            <v>24.9</v>
          </cell>
          <cell r="AHV17">
            <v>11.8</v>
          </cell>
          <cell r="AHW17">
            <v>0</v>
          </cell>
          <cell r="AHX17">
            <v>19.100000000000001</v>
          </cell>
          <cell r="AHY17">
            <v>6.1</v>
          </cell>
          <cell r="AHZ17">
            <v>5.8</v>
          </cell>
          <cell r="AIA17">
            <v>51.2</v>
          </cell>
          <cell r="AIB17">
            <v>12.1</v>
          </cell>
          <cell r="AIC17">
            <v>25.9</v>
          </cell>
          <cell r="AID17">
            <v>100</v>
          </cell>
          <cell r="AIE17">
            <v>15.1</v>
          </cell>
          <cell r="AIF17">
            <v>7.6</v>
          </cell>
          <cell r="AIG17">
            <v>20.5</v>
          </cell>
          <cell r="AIH17">
            <v>28.6</v>
          </cell>
          <cell r="AII17">
            <v>24</v>
          </cell>
          <cell r="AIJ17">
            <v>6.6</v>
          </cell>
          <cell r="AIK17">
            <v>14.7</v>
          </cell>
          <cell r="AIL17">
            <v>6.3</v>
          </cell>
          <cell r="AIM17">
            <v>14.2</v>
          </cell>
          <cell r="AIN17">
            <v>24.1</v>
          </cell>
          <cell r="AIO17">
            <v>3</v>
          </cell>
          <cell r="AIP17">
            <v>10.8</v>
          </cell>
          <cell r="AIQ17">
            <v>15.8</v>
          </cell>
          <cell r="AIR17">
            <v>19.600000000000001</v>
          </cell>
          <cell r="AIS17">
            <v>21.4</v>
          </cell>
          <cell r="AIT17">
            <v>3.8</v>
          </cell>
          <cell r="AIU17">
            <v>11.2</v>
          </cell>
          <cell r="AIV17">
            <v>6.5</v>
          </cell>
          <cell r="AIX17">
            <v>3.7963109607536434</v>
          </cell>
          <cell r="AIY17" t="str">
            <v>n/a</v>
          </cell>
          <cell r="AIZ17">
            <v>14.60450497361343</v>
          </cell>
          <cell r="AJA17">
            <v>33.751403487145986</v>
          </cell>
          <cell r="AJB17">
            <v>35.131023777941529</v>
          </cell>
          <cell r="AJC17">
            <v>2.8529424001583892</v>
          </cell>
          <cell r="AJD17">
            <v>37.900791158065175</v>
          </cell>
          <cell r="AJE17" t="str">
            <v>n/a</v>
          </cell>
          <cell r="AJF17">
            <v>12.267934047833851</v>
          </cell>
          <cell r="AJG17">
            <v>14.655103324540383</v>
          </cell>
          <cell r="AJH17">
            <v>36.468262146005777</v>
          </cell>
          <cell r="AJI17">
            <v>1.9601253142609898</v>
          </cell>
          <cell r="AJJ17">
            <v>16.622839786862581</v>
          </cell>
          <cell r="AJK17">
            <v>3.0194959125953633</v>
          </cell>
          <cell r="AJL17">
            <v>35.978467305239526</v>
          </cell>
          <cell r="AJM17">
            <v>25.708033638750251</v>
          </cell>
          <cell r="AJN17">
            <v>53.807067591592748</v>
          </cell>
          <cell r="AJO17">
            <v>15.628971685107002</v>
          </cell>
          <cell r="AJP17">
            <v>1.8323127364866081</v>
          </cell>
          <cell r="AJQ17" t="str">
            <v>n/a</v>
          </cell>
          <cell r="AJR17">
            <v>2.8683611691204525</v>
          </cell>
          <cell r="AJS17" t="str">
            <v>n/a</v>
          </cell>
          <cell r="AJT17">
            <v>48.058628957186507</v>
          </cell>
          <cell r="AJU17" t="str">
            <v>n/a</v>
          </cell>
          <cell r="AJV17" t="str">
            <v>n/a</v>
          </cell>
          <cell r="AJW17">
            <v>7.4823616266340878</v>
          </cell>
          <cell r="AJX17">
            <v>4.341386853682442</v>
          </cell>
          <cell r="AJY17">
            <v>27.657034801498359</v>
          </cell>
          <cell r="AJZ17">
            <v>4.6669573481647175</v>
          </cell>
          <cell r="AKA17" t="str">
            <v>n/a</v>
          </cell>
          <cell r="AKB17">
            <v>25.929772169384051</v>
          </cell>
          <cell r="AKC17">
            <v>25.247314161603974</v>
          </cell>
          <cell r="AKD17">
            <v>11.512464477082833</v>
          </cell>
          <cell r="AKE17">
            <v>17.597239610930064</v>
          </cell>
          <cell r="AKF17">
            <v>14.009240246769716</v>
          </cell>
          <cell r="AKG17" t="str">
            <v>n/a</v>
          </cell>
          <cell r="AKH17">
            <v>45.977357201268973</v>
          </cell>
          <cell r="AKI17">
            <v>8.0843600303310126</v>
          </cell>
          <cell r="AKJ17">
            <v>16.379469250261739</v>
          </cell>
          <cell r="AKK17">
            <v>14.945948311170925</v>
          </cell>
          <cell r="AKL17">
            <v>24.152795933692506</v>
          </cell>
          <cell r="AKM17" t="str">
            <v>n/a</v>
          </cell>
          <cell r="AKN17">
            <v>24.526325690478849</v>
          </cell>
          <cell r="AKO17">
            <v>10.573473336032601</v>
          </cell>
          <cell r="AKP17">
            <v>36.57507906409154</v>
          </cell>
          <cell r="AKQ17" t="str">
            <v>n/a</v>
          </cell>
          <cell r="AKR17">
            <v>25.926739641633407</v>
          </cell>
          <cell r="AKS17">
            <v>20.80557912055189</v>
          </cell>
          <cell r="AKT17">
            <v>34.786714768431118</v>
          </cell>
          <cell r="AKU17">
            <v>0</v>
          </cell>
          <cell r="AKV17">
            <v>1.5052536189172672</v>
          </cell>
          <cell r="AKW17">
            <v>0.84127022343885394</v>
          </cell>
          <cell r="AKX17">
            <v>16.612869210377884</v>
          </cell>
          <cell r="AKY17" t="str">
            <v>n/a</v>
          </cell>
          <cell r="AKZ17">
            <v>26.536550817257787</v>
          </cell>
          <cell r="ALA17">
            <v>24.84792768250534</v>
          </cell>
          <cell r="ALB17">
            <v>17.477951952410674</v>
          </cell>
          <cell r="ALC17">
            <v>5.2746372247931426</v>
          </cell>
          <cell r="ALD17">
            <v>2.3696469250583729</v>
          </cell>
          <cell r="ALE17">
            <v>24.641495239147822</v>
          </cell>
          <cell r="ALF17">
            <v>2.1829331775863503</v>
          </cell>
          <cell r="ALG17">
            <v>48.944099908729463</v>
          </cell>
          <cell r="ALH17" t="str">
            <v>n/a</v>
          </cell>
          <cell r="ALI17">
            <v>7.5873897490189499</v>
          </cell>
          <cell r="ALJ17">
            <v>27.904487011582859</v>
          </cell>
          <cell r="ALK17">
            <v>11.167173201456974</v>
          </cell>
          <cell r="ALL17" t="str">
            <v>n/a</v>
          </cell>
          <cell r="ALM17">
            <v>25.590242594278411</v>
          </cell>
          <cell r="ALN17">
            <v>13.390325123965138</v>
          </cell>
          <cell r="ALO17">
            <v>24.392318988487705</v>
          </cell>
          <cell r="ALP17">
            <v>29.274598288268098</v>
          </cell>
          <cell r="ALQ17">
            <v>37.141351595000863</v>
          </cell>
          <cell r="ALR17">
            <v>41.35742442019864</v>
          </cell>
          <cell r="ALS17">
            <v>16.377404180645083</v>
          </cell>
          <cell r="ALT17">
            <v>1.695036968602422</v>
          </cell>
          <cell r="ALU17">
            <v>19.022164282142288</v>
          </cell>
          <cell r="ALV17">
            <v>4.9253286189439631</v>
          </cell>
          <cell r="ALW17" t="str">
            <v>n/a</v>
          </cell>
          <cell r="ALX17">
            <v>100</v>
          </cell>
          <cell r="ALY17">
            <v>27.418712893604418</v>
          </cell>
          <cell r="ALZ17">
            <v>42.00484158676565</v>
          </cell>
          <cell r="AMA17">
            <v>40.805155785353811</v>
          </cell>
          <cell r="AMB17">
            <v>8.1880800804163609</v>
          </cell>
          <cell r="AMC17">
            <v>9.9746570913279857</v>
          </cell>
          <cell r="AMD17">
            <v>34.139195418052353</v>
          </cell>
          <cell r="AME17">
            <v>37.097015261626716</v>
          </cell>
          <cell r="AMF17">
            <v>41.374927371939947</v>
          </cell>
          <cell r="AMG17">
            <v>8.5702066222540427</v>
          </cell>
          <cell r="AMH17">
            <v>43.801720417426033</v>
          </cell>
          <cell r="AMI17" t="str">
            <v>n/a</v>
          </cell>
          <cell r="AMJ17">
            <v>21.356592044595761</v>
          </cell>
          <cell r="AMK17">
            <v>35.872899762337624</v>
          </cell>
          <cell r="AML17">
            <v>3.9726689932496089</v>
          </cell>
          <cell r="AMM17">
            <v>13.462780901248324</v>
          </cell>
          <cell r="AMN17">
            <v>30.395120840453092</v>
          </cell>
          <cell r="AMO17">
            <v>46.151784402331529</v>
          </cell>
          <cell r="AMP17" t="str">
            <v>n/a</v>
          </cell>
          <cell r="AMQ17">
            <v>2.4524115636313475</v>
          </cell>
          <cell r="AMR17">
            <v>12.11063269362386</v>
          </cell>
          <cell r="AMS17">
            <v>2.2510502450680003</v>
          </cell>
          <cell r="AMY17">
            <v>5</v>
          </cell>
          <cell r="ANC17" t="str">
            <v>=88</v>
          </cell>
          <cell r="ANE17">
            <v>5.0428448069579748</v>
          </cell>
          <cell r="ANF17">
            <v>6.6115768287784</v>
          </cell>
          <cell r="ANG17">
            <v>10.52449053481271</v>
          </cell>
          <cell r="ANH17">
            <v>19.201998338391206</v>
          </cell>
          <cell r="ANI17">
            <v>19.485709103292663</v>
          </cell>
          <cell r="ANJ17">
            <v>6.3254437379835702</v>
          </cell>
          <cell r="ANK17">
            <v>23.936440360288035</v>
          </cell>
          <cell r="ANL17">
            <v>5.1542192431415588</v>
          </cell>
          <cell r="ANM17">
            <v>11.605870841866107</v>
          </cell>
          <cell r="ANN17">
            <v>9.9653957072595531</v>
          </cell>
          <cell r="ANO17">
            <v>25.544502646018685</v>
          </cell>
          <cell r="ANP17">
            <v>5.8912869328864499</v>
          </cell>
          <cell r="ANQ17">
            <v>12.561786190314022</v>
          </cell>
          <cell r="ANR17">
            <v>7.6803437188986674</v>
          </cell>
          <cell r="ANS17">
            <v>22.730224065396136</v>
          </cell>
          <cell r="ANT17">
            <v>13.873654628388241</v>
          </cell>
          <cell r="ANU17">
            <v>28.525249527080586</v>
          </cell>
          <cell r="ANV17">
            <v>9.7486782768617886</v>
          </cell>
          <cell r="ANW17">
            <v>4.5034535780526479</v>
          </cell>
          <cell r="ANX17">
            <v>7.705888081432863</v>
          </cell>
          <cell r="ANY17">
            <v>11.607979701678119</v>
          </cell>
          <cell r="ANZ17">
            <v>21.171650042932438</v>
          </cell>
          <cell r="AOA17">
            <v>28.996033936740716</v>
          </cell>
          <cell r="AOB17">
            <v>12.327841624837236</v>
          </cell>
          <cell r="AOC17">
            <v>9.4381143079911585</v>
          </cell>
          <cell r="AOD17">
            <v>6.1587558554635535</v>
          </cell>
          <cell r="AOE17">
            <v>4.0915969069034022</v>
          </cell>
          <cell r="AOF17">
            <v>18.405380163349186</v>
          </cell>
          <cell r="AOG17">
            <v>6.6200563758822968</v>
          </cell>
          <cell r="AOH17">
            <v>20.75519039776578</v>
          </cell>
          <cell r="AOI17">
            <v>14.483298176548715</v>
          </cell>
          <cell r="AOJ17">
            <v>14.80685171688563</v>
          </cell>
          <cell r="AOK17">
            <v>6.4808197040843343</v>
          </cell>
          <cell r="AOL17">
            <v>4.3718326980502988</v>
          </cell>
          <cell r="AOM17">
            <v>10.396048204985178</v>
          </cell>
          <cell r="AON17">
            <v>5.3084010960888124</v>
          </cell>
          <cell r="AOO17">
            <v>27.822514761342866</v>
          </cell>
          <cell r="AOP17">
            <v>4.7873286417851331</v>
          </cell>
          <cell r="AOQ17">
            <v>12.30219580902995</v>
          </cell>
          <cell r="AOR17">
            <v>10.474359250985897</v>
          </cell>
          <cell r="AOS17">
            <v>19.867328472348266</v>
          </cell>
          <cell r="AOT17">
            <v>19.715826197043761</v>
          </cell>
          <cell r="AOU17">
            <v>17.292757580687351</v>
          </cell>
          <cell r="AOV17">
            <v>4.8647929868019748</v>
          </cell>
          <cell r="AOW17">
            <v>14.66116398194365</v>
          </cell>
          <cell r="AOX17">
            <v>18.548045987593749</v>
          </cell>
          <cell r="AOY17">
            <v>17.146873308272728</v>
          </cell>
          <cell r="AOZ17">
            <v>9.9292278818818644</v>
          </cell>
          <cell r="APA17">
            <v>25.370174185323215</v>
          </cell>
          <cell r="APB17">
            <v>4.5809956252222568</v>
          </cell>
          <cell r="APC17">
            <v>5.6344159563576222</v>
          </cell>
          <cell r="APD17">
            <v>5.9981392717075366</v>
          </cell>
          <cell r="APE17">
            <v>13.529713849956085</v>
          </cell>
          <cell r="APF17">
            <v>5.7994164728212949</v>
          </cell>
          <cell r="APG17">
            <v>19.749234483368962</v>
          </cell>
          <cell r="APH17">
            <v>15.895460866613639</v>
          </cell>
          <cell r="API17">
            <v>10.847464285238134</v>
          </cell>
          <cell r="APJ17">
            <v>2.2485618341608373</v>
          </cell>
          <cell r="APK17">
            <v>22.285761413826371</v>
          </cell>
          <cell r="APL17">
            <v>13.462805632896361</v>
          </cell>
          <cell r="APM17">
            <v>4.9907628659806118</v>
          </cell>
          <cell r="APN17">
            <v>25.054026504264421</v>
          </cell>
          <cell r="APO17">
            <v>6.7159059845780353</v>
          </cell>
          <cell r="APP17">
            <v>4.7943300481143991</v>
          </cell>
          <cell r="APQ17">
            <v>19.670634942672397</v>
          </cell>
          <cell r="APR17">
            <v>12.765574255792355</v>
          </cell>
          <cell r="APS17">
            <v>11.681296155560929</v>
          </cell>
          <cell r="APT17">
            <v>16.972862402465957</v>
          </cell>
          <cell r="APU17">
            <v>9.0640053628224155</v>
          </cell>
          <cell r="APV17">
            <v>14.610865237229694</v>
          </cell>
          <cell r="APW17">
            <v>64.632134963247921</v>
          </cell>
          <cell r="APX17">
            <v>26.064840587763761</v>
          </cell>
          <cell r="APY17">
            <v>24.912837232082254</v>
          </cell>
          <cell r="APZ17">
            <v>11.777498455628269</v>
          </cell>
          <cell r="AQA17">
            <v>0</v>
          </cell>
          <cell r="AQB17">
            <v>19.127345017732576</v>
          </cell>
          <cell r="AQC17">
            <v>6.1437627691703289</v>
          </cell>
          <cell r="AQD17">
            <v>5.8159066679114479</v>
          </cell>
          <cell r="AQE17">
            <v>51.208887399609345</v>
          </cell>
          <cell r="AQF17">
            <v>12.066135112669031</v>
          </cell>
          <cell r="AQG17">
            <v>25.880426135924573</v>
          </cell>
          <cell r="AQH17">
            <v>100</v>
          </cell>
          <cell r="AQI17">
            <v>15.072717805541105</v>
          </cell>
          <cell r="AQJ17">
            <v>7.626469439211359</v>
          </cell>
          <cell r="AQK17">
            <v>20.525563073642548</v>
          </cell>
          <cell r="AQL17">
            <v>28.647771190758277</v>
          </cell>
          <cell r="AQM17">
            <v>23.994492447954922</v>
          </cell>
          <cell r="AQN17">
            <v>6.6186212027583267</v>
          </cell>
          <cell r="AQO17">
            <v>14.747632465931588</v>
          </cell>
          <cell r="AQP17">
            <v>6.2681919589458071</v>
          </cell>
          <cell r="AQQ17">
            <v>14.183347607529942</v>
          </cell>
          <cell r="AQR17">
            <v>24.076480189989468</v>
          </cell>
          <cell r="AQS17">
            <v>2.9756396638076157</v>
          </cell>
          <cell r="AQT17">
            <v>10.840644150228332</v>
          </cell>
          <cell r="AQU17">
            <v>15.839985428937368</v>
          </cell>
          <cell r="AQV17">
            <v>19.611008897678389</v>
          </cell>
          <cell r="AQW17">
            <v>21.390160630259512</v>
          </cell>
          <cell r="AQX17">
            <v>3.8302969893897227</v>
          </cell>
          <cell r="AQY17">
            <v>11.197272364890635</v>
          </cell>
          <cell r="AQZ17">
            <v>6.4753291910948558</v>
          </cell>
          <cell r="ARB17">
            <v>15.026999999999999</v>
          </cell>
          <cell r="ARC17">
            <v>6.6669999999999998</v>
          </cell>
          <cell r="ARD17">
            <v>16.506</v>
          </cell>
          <cell r="ARE17">
            <v>13.811</v>
          </cell>
          <cell r="ARF17">
            <v>21.791</v>
          </cell>
          <cell r="ARG17">
            <v>24.498999999999999</v>
          </cell>
          <cell r="ARH17">
            <v>26.126000000000001</v>
          </cell>
          <cell r="ARI17">
            <v>22.861999999999998</v>
          </cell>
          <cell r="ARJ17">
            <v>11.103999999999999</v>
          </cell>
          <cell r="ARK17">
            <v>16.445</v>
          </cell>
          <cell r="ARL17">
            <v>7.0789999999999997</v>
          </cell>
          <cell r="ARM17">
            <v>21.170999999999999</v>
          </cell>
          <cell r="ARN17">
            <v>8.7880000000000003</v>
          </cell>
          <cell r="ARO17">
            <v>18.454999999999998</v>
          </cell>
          <cell r="ARP17">
            <v>6.6059999999999999</v>
          </cell>
          <cell r="ARQ17">
            <v>24.152000000000001</v>
          </cell>
          <cell r="ARR17">
            <v>5</v>
          </cell>
          <cell r="ARS17">
            <v>9.6379999999999999</v>
          </cell>
          <cell r="ART17">
            <v>13.606999999999999</v>
          </cell>
          <cell r="ARU17" t="str">
            <v>.</v>
          </cell>
          <cell r="ARV17" t="str">
            <v>.</v>
          </cell>
          <cell r="ARW17" t="str">
            <v>.</v>
          </cell>
          <cell r="ARY17">
            <v>10026.225</v>
          </cell>
          <cell r="ARZ17">
            <v>5022.9309999999996</v>
          </cell>
          <cell r="ASA17">
            <v>10910.968999999999</v>
          </cell>
          <cell r="ASB17">
            <v>9298.143</v>
          </cell>
          <cell r="ASC17">
            <v>14074.13</v>
          </cell>
          <cell r="ASD17">
            <v>15694.192999999999</v>
          </cell>
          <cell r="ASE17">
            <v>16667.995999999999</v>
          </cell>
          <cell r="ASF17">
            <v>14714.781000000001</v>
          </cell>
          <cell r="ASG17">
            <v>7678.4129999999996</v>
          </cell>
          <cell r="ASH17">
            <v>10874.422</v>
          </cell>
          <cell r="ASI17">
            <v>5269.87</v>
          </cell>
          <cell r="ASJ17">
            <v>13702.654</v>
          </cell>
          <cell r="ASK17">
            <v>6292.6329999999998</v>
          </cell>
          <cell r="ASL17">
            <v>12077.806</v>
          </cell>
          <cell r="ASM17">
            <v>4986.3469999999998</v>
          </cell>
          <cell r="ASN17">
            <v>15487.102999999999</v>
          </cell>
          <cell r="ASO17">
            <v>4025.5120000000002</v>
          </cell>
          <cell r="ASP17">
            <v>6800.991</v>
          </cell>
          <cell r="ASQ17">
            <v>9176.2630000000008</v>
          </cell>
          <cell r="ASR17" t="str">
            <v>.</v>
          </cell>
          <cell r="ASS17" t="str">
            <v>.</v>
          </cell>
          <cell r="AST17" t="str">
            <v>.</v>
          </cell>
          <cell r="ASX17" t="str">
            <v>=88</v>
          </cell>
          <cell r="ASY17" t="str">
            <v>=72</v>
          </cell>
          <cell r="ASZ17" t="str">
            <v>=60</v>
          </cell>
          <cell r="ATA17" t="str">
            <v>29</v>
          </cell>
          <cell r="ATB17" t="str">
            <v>28</v>
          </cell>
          <cell r="ATC17" t="str">
            <v>=77</v>
          </cell>
          <cell r="ATD17" t="str">
            <v>16</v>
          </cell>
          <cell r="ATE17" t="str">
            <v>87</v>
          </cell>
          <cell r="ATF17" t="str">
            <v>=55</v>
          </cell>
          <cell r="ATG17" t="str">
            <v>63</v>
          </cell>
          <cell r="ATH17" t="str">
            <v>10</v>
          </cell>
          <cell r="ATI17" t="str">
            <v>82</v>
          </cell>
          <cell r="ATJ17" t="str">
            <v>49</v>
          </cell>
          <cell r="ATK17" t="str">
            <v>=68</v>
          </cell>
          <cell r="ATL17" t="str">
            <v>17</v>
          </cell>
          <cell r="ATM17" t="str">
            <v>45</v>
          </cell>
          <cell r="ATN17" t="str">
            <v>6</v>
          </cell>
          <cell r="ATO17" t="str">
            <v>65</v>
          </cell>
          <cell r="ATP17" t="str">
            <v>94</v>
          </cell>
          <cell r="ATQ17" t="str">
            <v>=68</v>
          </cell>
          <cell r="ATR17" t="str">
            <v>=55</v>
          </cell>
          <cell r="ATS17" t="str">
            <v>20</v>
          </cell>
          <cell r="ATT17" t="str">
            <v>4</v>
          </cell>
          <cell r="ATU17" t="str">
            <v>=50</v>
          </cell>
          <cell r="ATV17" t="str">
            <v>66</v>
          </cell>
          <cell r="ATW17" t="str">
            <v>79</v>
          </cell>
          <cell r="ATX17" t="str">
            <v>96</v>
          </cell>
          <cell r="ATY17" t="str">
            <v>32</v>
          </cell>
          <cell r="ATZ17" t="str">
            <v>=72</v>
          </cell>
          <cell r="AUA17" t="str">
            <v>21</v>
          </cell>
          <cell r="AUB17" t="str">
            <v>43</v>
          </cell>
          <cell r="AUC17" t="str">
            <v>39</v>
          </cell>
          <cell r="AUD17" t="str">
            <v>=75</v>
          </cell>
          <cell r="AUE17" t="str">
            <v>95</v>
          </cell>
          <cell r="AUF17" t="str">
            <v>62</v>
          </cell>
          <cell r="AUG17" t="str">
            <v>86</v>
          </cell>
          <cell r="AUH17" t="str">
            <v>7</v>
          </cell>
          <cell r="AUI17" t="str">
            <v>=91</v>
          </cell>
          <cell r="AUJ17" t="str">
            <v>=50</v>
          </cell>
          <cell r="AUK17" t="str">
            <v>=60</v>
          </cell>
          <cell r="AUL17" t="str">
            <v>23</v>
          </cell>
          <cell r="AUM17" t="str">
            <v>=24</v>
          </cell>
          <cell r="AUN17" t="str">
            <v>33</v>
          </cell>
          <cell r="AUO17" t="str">
            <v>90</v>
          </cell>
          <cell r="AUP17" t="str">
            <v>=40</v>
          </cell>
          <cell r="AUQ17" t="str">
            <v>31</v>
          </cell>
          <cell r="AUR17" t="str">
            <v>34</v>
          </cell>
          <cell r="AUS17" t="str">
            <v>64</v>
          </cell>
          <cell r="AUT17" t="str">
            <v>11</v>
          </cell>
          <cell r="AUU17" t="str">
            <v>93</v>
          </cell>
          <cell r="AUV17" t="str">
            <v>85</v>
          </cell>
          <cell r="AUW17" t="str">
            <v>81</v>
          </cell>
          <cell r="AUX17" t="str">
            <v>=46</v>
          </cell>
          <cell r="AUY17" t="str">
            <v>=83</v>
          </cell>
          <cell r="AUZ17" t="str">
            <v>=24</v>
          </cell>
          <cell r="AVA17" t="str">
            <v>36</v>
          </cell>
          <cell r="AVB17" t="str">
            <v>=58</v>
          </cell>
          <cell r="AVC17" t="str">
            <v>99</v>
          </cell>
          <cell r="AVD17" t="str">
            <v>18</v>
          </cell>
          <cell r="AVE17" t="str">
            <v>=46</v>
          </cell>
          <cell r="AVF17" t="str">
            <v>=88</v>
          </cell>
          <cell r="AVG17" t="str">
            <v>12</v>
          </cell>
          <cell r="AVH17" t="str">
            <v>71</v>
          </cell>
          <cell r="AVI17" t="str">
            <v>=91</v>
          </cell>
          <cell r="AVJ17" t="str">
            <v>=24</v>
          </cell>
          <cell r="AVK17" t="str">
            <v>48</v>
          </cell>
          <cell r="AVL17" t="str">
            <v>54</v>
          </cell>
          <cell r="AVM17" t="str">
            <v>35</v>
          </cell>
          <cell r="AVN17" t="str">
            <v>67</v>
          </cell>
          <cell r="AVO17" t="str">
            <v>42</v>
          </cell>
          <cell r="AVP17" t="str">
            <v>2</v>
          </cell>
          <cell r="AVQ17" t="str">
            <v>8</v>
          </cell>
          <cell r="AVR17" t="str">
            <v>13</v>
          </cell>
          <cell r="AVS17" t="str">
            <v>53</v>
          </cell>
          <cell r="AVT17" t="str">
            <v>100</v>
          </cell>
          <cell r="AVU17" t="str">
            <v>30</v>
          </cell>
          <cell r="AVV17" t="str">
            <v>80</v>
          </cell>
          <cell r="AVW17" t="str">
            <v>=83</v>
          </cell>
          <cell r="AVX17" t="str">
            <v>3</v>
          </cell>
          <cell r="AVY17" t="str">
            <v>52</v>
          </cell>
          <cell r="AVZ17" t="str">
            <v>9</v>
          </cell>
          <cell r="AWA17" t="str">
            <v>1</v>
          </cell>
          <cell r="AWB17" t="str">
            <v>38</v>
          </cell>
          <cell r="AWC17" t="str">
            <v>70</v>
          </cell>
          <cell r="AWD17" t="str">
            <v>22</v>
          </cell>
          <cell r="AWE17" t="str">
            <v>5</v>
          </cell>
          <cell r="AWF17" t="str">
            <v>15</v>
          </cell>
          <cell r="AWG17" t="str">
            <v>=72</v>
          </cell>
          <cell r="AWH17" t="str">
            <v>=40</v>
          </cell>
          <cell r="AWI17" t="str">
            <v>=77</v>
          </cell>
          <cell r="AWJ17" t="str">
            <v>44</v>
          </cell>
          <cell r="AWK17" t="str">
            <v>14</v>
          </cell>
          <cell r="AWL17" t="str">
            <v>98</v>
          </cell>
          <cell r="AWM17" t="str">
            <v>=58</v>
          </cell>
          <cell r="AWN17" t="str">
            <v>37</v>
          </cell>
          <cell r="AWO17" t="str">
            <v>27</v>
          </cell>
          <cell r="AWP17" t="str">
            <v>19</v>
          </cell>
          <cell r="AWQ17" t="str">
            <v>97</v>
          </cell>
          <cell r="AWR17" t="str">
            <v>57</v>
          </cell>
          <cell r="AWS17" t="str">
            <v>=75</v>
          </cell>
        </row>
        <row r="18">
          <cell r="W18">
            <v>15955</v>
          </cell>
          <cell r="X18">
            <v>20448</v>
          </cell>
          <cell r="Y18">
            <v>15956</v>
          </cell>
          <cell r="Z18">
            <v>15957</v>
          </cell>
          <cell r="AA18">
            <v>15958</v>
          </cell>
          <cell r="AB18">
            <v>15959</v>
          </cell>
          <cell r="AC18">
            <v>15960</v>
          </cell>
          <cell r="AD18" t="e">
            <v>#N/A</v>
          </cell>
          <cell r="AE18">
            <v>15961</v>
          </cell>
          <cell r="AF18">
            <v>15962</v>
          </cell>
          <cell r="AG18">
            <v>15963</v>
          </cell>
          <cell r="AH18">
            <v>15964</v>
          </cell>
          <cell r="AI18">
            <v>15965</v>
          </cell>
          <cell r="AJ18">
            <v>15966</v>
          </cell>
          <cell r="AK18">
            <v>15967</v>
          </cell>
          <cell r="AL18">
            <v>15968</v>
          </cell>
          <cell r="AM18">
            <v>15969</v>
          </cell>
          <cell r="AN18">
            <v>15970</v>
          </cell>
          <cell r="AO18">
            <v>15971</v>
          </cell>
          <cell r="AP18" t="e">
            <v>#N/A</v>
          </cell>
          <cell r="AQ18">
            <v>15972</v>
          </cell>
          <cell r="AR18" t="e">
            <v>#N/A</v>
          </cell>
          <cell r="AS18">
            <v>15973</v>
          </cell>
          <cell r="AT18" t="e">
            <v>#N/A</v>
          </cell>
          <cell r="AU18" t="e">
            <v>#N/A</v>
          </cell>
          <cell r="AV18">
            <v>15974</v>
          </cell>
          <cell r="AW18">
            <v>15975</v>
          </cell>
          <cell r="AX18">
            <v>15976</v>
          </cell>
          <cell r="AY18">
            <v>15977</v>
          </cell>
          <cell r="AZ18" t="e">
            <v>#N/A</v>
          </cell>
          <cell r="BA18">
            <v>15978</v>
          </cell>
          <cell r="BB18">
            <v>15979</v>
          </cell>
          <cell r="BC18">
            <v>15980</v>
          </cell>
          <cell r="BD18">
            <v>15981</v>
          </cell>
          <cell r="BE18">
            <v>15982</v>
          </cell>
          <cell r="BF18" t="e">
            <v>#N/A</v>
          </cell>
          <cell r="BG18">
            <v>15983</v>
          </cell>
          <cell r="BH18">
            <v>15984</v>
          </cell>
          <cell r="BI18">
            <v>15985</v>
          </cell>
          <cell r="BJ18">
            <v>15986</v>
          </cell>
          <cell r="BK18">
            <v>15987</v>
          </cell>
          <cell r="BL18" t="e">
            <v>#N/A</v>
          </cell>
          <cell r="BM18">
            <v>15988</v>
          </cell>
          <cell r="BN18">
            <v>15989</v>
          </cell>
          <cell r="BO18">
            <v>15990</v>
          </cell>
          <cell r="BP18" t="e">
            <v>#N/A</v>
          </cell>
          <cell r="BQ18">
            <v>15991</v>
          </cell>
          <cell r="BR18">
            <v>15992</v>
          </cell>
          <cell r="BS18">
            <v>15993</v>
          </cell>
          <cell r="BT18">
            <v>15994</v>
          </cell>
          <cell r="BU18">
            <v>15995</v>
          </cell>
          <cell r="BV18">
            <v>15996</v>
          </cell>
          <cell r="BW18">
            <v>15997</v>
          </cell>
          <cell r="BX18">
            <v>20449</v>
          </cell>
          <cell r="BY18">
            <v>15999</v>
          </cell>
          <cell r="BZ18">
            <v>16000</v>
          </cell>
          <cell r="CA18">
            <v>16001</v>
          </cell>
          <cell r="CB18">
            <v>16002</v>
          </cell>
          <cell r="CC18">
            <v>16003</v>
          </cell>
          <cell r="CD18">
            <v>16004</v>
          </cell>
          <cell r="CE18">
            <v>16005</v>
          </cell>
          <cell r="CF18">
            <v>16006</v>
          </cell>
          <cell r="CG18">
            <v>20450</v>
          </cell>
          <cell r="CH18">
            <v>16007</v>
          </cell>
          <cell r="CI18">
            <v>16008</v>
          </cell>
          <cell r="CJ18">
            <v>16009</v>
          </cell>
          <cell r="CK18" t="e">
            <v>#N/A</v>
          </cell>
          <cell r="CL18">
            <v>16010</v>
          </cell>
          <cell r="CM18">
            <v>16011</v>
          </cell>
          <cell r="CN18">
            <v>16012</v>
          </cell>
          <cell r="CO18">
            <v>16013</v>
          </cell>
          <cell r="CP18">
            <v>16014</v>
          </cell>
          <cell r="CQ18">
            <v>16015</v>
          </cell>
          <cell r="CR18">
            <v>16016</v>
          </cell>
          <cell r="CS18">
            <v>16017</v>
          </cell>
          <cell r="CT18">
            <v>16018</v>
          </cell>
          <cell r="CU18">
            <v>16019</v>
          </cell>
          <cell r="CV18" t="e">
            <v>#N/A</v>
          </cell>
          <cell r="CW18">
            <v>16020</v>
          </cell>
          <cell r="CX18">
            <v>16021</v>
          </cell>
          <cell r="CY18">
            <v>16022</v>
          </cell>
          <cell r="CZ18">
            <v>16023</v>
          </cell>
          <cell r="DA18">
            <v>16024</v>
          </cell>
          <cell r="DB18">
            <v>16025</v>
          </cell>
          <cell r="DC18">
            <v>16026</v>
          </cell>
          <cell r="DD18">
            <v>16027</v>
          </cell>
          <cell r="DE18">
            <v>16028</v>
          </cell>
          <cell r="DF18">
            <v>16029</v>
          </cell>
          <cell r="DG18">
            <v>16030</v>
          </cell>
          <cell r="DH18" t="e">
            <v>#N/A</v>
          </cell>
          <cell r="DI18">
            <v>16031</v>
          </cell>
          <cell r="DJ18">
            <v>16032</v>
          </cell>
          <cell r="DK18">
            <v>16033</v>
          </cell>
          <cell r="DL18">
            <v>16034</v>
          </cell>
          <cell r="DM18">
            <v>16035</v>
          </cell>
          <cell r="DN18">
            <v>16036</v>
          </cell>
          <cell r="DO18" t="e">
            <v>#N/A</v>
          </cell>
          <cell r="DP18">
            <v>16038</v>
          </cell>
          <cell r="DQ18">
            <v>16039</v>
          </cell>
          <cell r="DR18">
            <v>16040</v>
          </cell>
          <cell r="DT18">
            <v>1070</v>
          </cell>
          <cell r="DU18">
            <v>4507.1909922081004</v>
          </cell>
          <cell r="DV18">
            <v>8303</v>
          </cell>
          <cell r="DW18">
            <v>27548</v>
          </cell>
          <cell r="DX18" t="str">
            <v>n/a</v>
          </cell>
          <cell r="DY18">
            <v>3949</v>
          </cell>
          <cell r="DZ18" t="str">
            <v>n/a</v>
          </cell>
          <cell r="EA18" t="str">
            <v>n/a</v>
          </cell>
          <cell r="EB18" t="str">
            <v>n/a</v>
          </cell>
          <cell r="EC18">
            <v>7759</v>
          </cell>
          <cell r="ED18" t="str">
            <v>n/a</v>
          </cell>
          <cell r="EE18">
            <v>4447.4368546949099</v>
          </cell>
          <cell r="EF18">
            <v>8040</v>
          </cell>
          <cell r="EG18">
            <v>4635.6000000000004</v>
          </cell>
          <cell r="EH18">
            <v>24210</v>
          </cell>
          <cell r="EI18">
            <v>9323</v>
          </cell>
          <cell r="EJ18">
            <v>21983</v>
          </cell>
          <cell r="EK18">
            <v>9515</v>
          </cell>
          <cell r="EL18">
            <v>3770.7</v>
          </cell>
          <cell r="EM18" t="str">
            <v>n/a</v>
          </cell>
          <cell r="EN18">
            <v>4715.1000000000004</v>
          </cell>
          <cell r="EO18" t="str">
            <v>n/a</v>
          </cell>
          <cell r="EP18" t="str">
            <v>n/a</v>
          </cell>
          <cell r="EQ18" t="str">
            <v>n/a</v>
          </cell>
          <cell r="ER18" t="str">
            <v>n/a</v>
          </cell>
          <cell r="ES18">
            <v>4432</v>
          </cell>
          <cell r="ET18">
            <v>5205</v>
          </cell>
          <cell r="EU18" t="str">
            <v>n/a</v>
          </cell>
          <cell r="EV18">
            <v>4681.3468334387599</v>
          </cell>
          <cell r="EW18" t="str">
            <v>n/a</v>
          </cell>
          <cell r="EX18">
            <v>19507</v>
          </cell>
          <cell r="EY18">
            <v>17297</v>
          </cell>
          <cell r="EZ18">
            <v>5134</v>
          </cell>
          <cell r="FA18" t="str">
            <v>n/a</v>
          </cell>
          <cell r="FB18">
            <v>9627</v>
          </cell>
          <cell r="FC18" t="str">
            <v>n/a</v>
          </cell>
          <cell r="FD18" t="str">
            <v>n/a</v>
          </cell>
          <cell r="FE18">
            <v>5633</v>
          </cell>
          <cell r="FF18">
            <v>8475</v>
          </cell>
          <cell r="FG18">
            <v>5236</v>
          </cell>
          <cell r="FH18" t="str">
            <v>n/a</v>
          </cell>
          <cell r="FI18" t="str">
            <v>n/a</v>
          </cell>
          <cell r="FJ18">
            <v>25601</v>
          </cell>
          <cell r="FK18" t="str">
            <v>n/a</v>
          </cell>
          <cell r="FL18">
            <v>29397</v>
          </cell>
          <cell r="FM18" t="str">
            <v>n/a</v>
          </cell>
          <cell r="FN18">
            <v>6234</v>
          </cell>
          <cell r="FO18">
            <v>9014</v>
          </cell>
          <cell r="FP18" t="str">
            <v>n/a</v>
          </cell>
          <cell r="FQ18">
            <v>3826.0874464162398</v>
          </cell>
          <cell r="FR18">
            <v>4367.59720720529</v>
          </cell>
          <cell r="FS18">
            <v>3936.3</v>
          </cell>
          <cell r="FT18">
            <v>8140</v>
          </cell>
          <cell r="FU18">
            <v>4445.5</v>
          </cell>
          <cell r="FV18">
            <v>10007</v>
          </cell>
          <cell r="FW18">
            <v>3335.5</v>
          </cell>
          <cell r="FX18">
            <v>11524</v>
          </cell>
          <cell r="FY18">
            <v>3851.5</v>
          </cell>
          <cell r="FZ18">
            <v>3257</v>
          </cell>
          <cell r="GA18" t="str">
            <v>n/a</v>
          </cell>
          <cell r="GB18">
            <v>4012.4</v>
          </cell>
          <cell r="GC18">
            <v>30211</v>
          </cell>
          <cell r="GD18">
            <v>4154.3507000067502</v>
          </cell>
          <cell r="GE18">
            <v>4726</v>
          </cell>
          <cell r="GF18">
            <v>15561</v>
          </cell>
          <cell r="GG18">
            <v>5584</v>
          </cell>
          <cell r="GH18" t="str">
            <v>n/a</v>
          </cell>
          <cell r="GI18">
            <v>9758</v>
          </cell>
          <cell r="GJ18">
            <v>5606</v>
          </cell>
          <cell r="GK18">
            <v>13155</v>
          </cell>
          <cell r="GL18" t="str">
            <v>n/a</v>
          </cell>
          <cell r="GM18" t="str">
            <v>n/a</v>
          </cell>
          <cell r="GN18">
            <v>29355</v>
          </cell>
          <cell r="GO18">
            <v>7692</v>
          </cell>
          <cell r="GP18">
            <v>4173.9522780840598</v>
          </cell>
          <cell r="GQ18">
            <v>5487</v>
          </cell>
          <cell r="GR18">
            <v>4458.0358109068302</v>
          </cell>
          <cell r="GS18" t="str">
            <v>n/a</v>
          </cell>
          <cell r="GT18">
            <v>38462</v>
          </cell>
          <cell r="GU18">
            <v>7559</v>
          </cell>
          <cell r="GV18">
            <v>31072</v>
          </cell>
          <cell r="GW18">
            <v>18623</v>
          </cell>
          <cell r="GX18">
            <v>5976</v>
          </cell>
          <cell r="GY18">
            <v>3272</v>
          </cell>
          <cell r="GZ18">
            <v>20107</v>
          </cell>
          <cell r="HA18" t="str">
            <v>n/a</v>
          </cell>
          <cell r="HB18">
            <v>22584</v>
          </cell>
          <cell r="HC18">
            <v>4256</v>
          </cell>
          <cell r="HD18">
            <v>18395</v>
          </cell>
          <cell r="HE18" t="str">
            <v>n/a</v>
          </cell>
          <cell r="HF18">
            <v>9716</v>
          </cell>
          <cell r="HG18" t="str">
            <v>n/a</v>
          </cell>
          <cell r="HH18">
            <v>4313</v>
          </cell>
          <cell r="HI18">
            <v>5727</v>
          </cell>
          <cell r="HJ18">
            <v>18206</v>
          </cell>
          <cell r="HK18">
            <v>17111</v>
          </cell>
          <cell r="HL18" t="str">
            <v>n/a</v>
          </cell>
          <cell r="HM18">
            <v>5503</v>
          </cell>
          <cell r="HN18">
            <v>4500</v>
          </cell>
          <cell r="HO18">
            <v>3608.9</v>
          </cell>
          <cell r="HR18">
            <v>9075</v>
          </cell>
          <cell r="HS18" t="e">
            <v>#N/A</v>
          </cell>
          <cell r="HT18">
            <v>8646</v>
          </cell>
          <cell r="HU18">
            <v>9077</v>
          </cell>
          <cell r="HV18">
            <v>9078</v>
          </cell>
          <cell r="HW18">
            <v>9079</v>
          </cell>
          <cell r="HX18">
            <v>9080</v>
          </cell>
          <cell r="HY18" t="e">
            <v>#N/A</v>
          </cell>
          <cell r="HZ18">
            <v>9081</v>
          </cell>
          <cell r="IA18">
            <v>9082</v>
          </cell>
          <cell r="IB18">
            <v>9083</v>
          </cell>
          <cell r="IC18">
            <v>9084</v>
          </cell>
          <cell r="ID18">
            <v>9085</v>
          </cell>
          <cell r="IE18">
            <v>9086</v>
          </cell>
          <cell r="IF18">
            <v>9087</v>
          </cell>
          <cell r="IG18">
            <v>9088</v>
          </cell>
          <cell r="IH18">
            <v>9089</v>
          </cell>
          <cell r="II18">
            <v>9090</v>
          </cell>
          <cell r="IJ18">
            <v>9091</v>
          </cell>
          <cell r="IK18" t="e">
            <v>#N/A</v>
          </cell>
          <cell r="IL18">
            <v>9092</v>
          </cell>
          <cell r="IM18" t="e">
            <v>#N/A</v>
          </cell>
          <cell r="IN18">
            <v>9093</v>
          </cell>
          <cell r="IO18" t="e">
            <v>#N/A</v>
          </cell>
          <cell r="IP18" t="e">
            <v>#N/A</v>
          </cell>
          <cell r="IQ18">
            <v>9094</v>
          </cell>
          <cell r="IR18">
            <v>9095</v>
          </cell>
          <cell r="IS18">
            <v>9096</v>
          </cell>
          <cell r="IT18">
            <v>9097</v>
          </cell>
          <cell r="IU18" t="e">
            <v>#N/A</v>
          </cell>
          <cell r="IV18">
            <v>9098</v>
          </cell>
          <cell r="IW18">
            <v>9099</v>
          </cell>
          <cell r="IX18">
            <v>9100</v>
          </cell>
          <cell r="IY18">
            <v>9101</v>
          </cell>
          <cell r="IZ18">
            <v>9102</v>
          </cell>
          <cell r="JA18" t="e">
            <v>#N/A</v>
          </cell>
          <cell r="JB18">
            <v>9103</v>
          </cell>
          <cell r="JC18">
            <v>9104</v>
          </cell>
          <cell r="JD18">
            <v>9105</v>
          </cell>
          <cell r="JE18">
            <v>9106</v>
          </cell>
          <cell r="JF18">
            <v>9107</v>
          </cell>
          <cell r="JG18" t="e">
            <v>#N/A</v>
          </cell>
          <cell r="JH18">
            <v>9108</v>
          </cell>
          <cell r="JI18">
            <v>9109</v>
          </cell>
          <cell r="JJ18">
            <v>9110</v>
          </cell>
          <cell r="JK18" t="e">
            <v>#N/A</v>
          </cell>
          <cell r="JL18">
            <v>9111</v>
          </cell>
          <cell r="JM18">
            <v>9112</v>
          </cell>
          <cell r="JN18">
            <v>9113</v>
          </cell>
          <cell r="JO18">
            <v>9114</v>
          </cell>
          <cell r="JP18">
            <v>9115</v>
          </cell>
          <cell r="JQ18">
            <v>9116</v>
          </cell>
          <cell r="JR18">
            <v>9117</v>
          </cell>
          <cell r="JS18" t="e">
            <v>#N/A</v>
          </cell>
          <cell r="JT18">
            <v>9119</v>
          </cell>
          <cell r="JU18">
            <v>9120</v>
          </cell>
          <cell r="JV18">
            <v>9121</v>
          </cell>
          <cell r="JW18">
            <v>9122</v>
          </cell>
          <cell r="JX18">
            <v>9123</v>
          </cell>
          <cell r="JY18">
            <v>9124</v>
          </cell>
          <cell r="JZ18">
            <v>9125</v>
          </cell>
          <cell r="KA18">
            <v>9126</v>
          </cell>
          <cell r="KB18" t="e">
            <v>#N/A</v>
          </cell>
          <cell r="KC18">
            <v>9127</v>
          </cell>
          <cell r="KD18">
            <v>9128</v>
          </cell>
          <cell r="KE18">
            <v>9129</v>
          </cell>
          <cell r="KF18" t="e">
            <v>#N/A</v>
          </cell>
          <cell r="KG18">
            <v>9130</v>
          </cell>
          <cell r="KH18">
            <v>9131</v>
          </cell>
          <cell r="KI18">
            <v>9132</v>
          </cell>
          <cell r="KJ18">
            <v>9133</v>
          </cell>
          <cell r="KK18">
            <v>9134</v>
          </cell>
          <cell r="KL18">
            <v>9135</v>
          </cell>
          <cell r="KM18">
            <v>9136</v>
          </cell>
          <cell r="KN18">
            <v>9137</v>
          </cell>
          <cell r="KO18">
            <v>9138</v>
          </cell>
          <cell r="KP18">
            <v>9139</v>
          </cell>
          <cell r="KQ18" t="e">
            <v>#N/A</v>
          </cell>
          <cell r="KR18">
            <v>9140</v>
          </cell>
          <cell r="KS18">
            <v>9141</v>
          </cell>
          <cell r="KT18">
            <v>9142</v>
          </cell>
          <cell r="KU18">
            <v>9143</v>
          </cell>
          <cell r="KV18">
            <v>9144</v>
          </cell>
          <cell r="KW18">
            <v>9145</v>
          </cell>
          <cell r="KX18">
            <v>9146</v>
          </cell>
          <cell r="KY18">
            <v>9147</v>
          </cell>
          <cell r="KZ18">
            <v>9148</v>
          </cell>
          <cell r="LA18">
            <v>9149</v>
          </cell>
          <cell r="LB18">
            <v>9150</v>
          </cell>
          <cell r="LC18" t="e">
            <v>#N/A</v>
          </cell>
          <cell r="LD18">
            <v>9151</v>
          </cell>
          <cell r="LE18">
            <v>9152</v>
          </cell>
          <cell r="LF18">
            <v>9153</v>
          </cell>
          <cell r="LG18">
            <v>9154</v>
          </cell>
          <cell r="LH18">
            <v>9155</v>
          </cell>
          <cell r="LI18">
            <v>9156</v>
          </cell>
          <cell r="LJ18" t="e">
            <v>#N/A</v>
          </cell>
          <cell r="LK18">
            <v>9158</v>
          </cell>
          <cell r="LL18">
            <v>9159</v>
          </cell>
          <cell r="LM18">
            <v>9160</v>
          </cell>
          <cell r="LO18">
            <v>4135.6440445300004</v>
          </cell>
          <cell r="LP18" t="str">
            <v>n/a</v>
          </cell>
          <cell r="LQ18">
            <v>8970.5141043599997</v>
          </cell>
          <cell r="LR18">
            <v>27974.5330694</v>
          </cell>
          <cell r="LS18">
            <v>27289.656679399999</v>
          </cell>
          <cell r="LT18">
            <v>4336.22575564</v>
          </cell>
          <cell r="LU18">
            <v>29956.195233599999</v>
          </cell>
          <cell r="LV18" t="str">
            <v>n/a</v>
          </cell>
          <cell r="LW18">
            <v>10121.2532143392</v>
          </cell>
          <cell r="LX18">
            <v>10494.1424637</v>
          </cell>
          <cell r="LY18">
            <v>25035.720789499999</v>
          </cell>
          <cell r="LZ18">
            <v>2654.0795721381901</v>
          </cell>
          <cell r="MA18">
            <v>6128.40174923</v>
          </cell>
          <cell r="MB18">
            <v>4635.6000000000004</v>
          </cell>
          <cell r="MC18">
            <v>39209.836984299996</v>
          </cell>
          <cell r="MD18">
            <v>15698.311211300001</v>
          </cell>
          <cell r="ME18">
            <v>37907.940886299999</v>
          </cell>
          <cell r="MF18">
            <v>8198.7194098100008</v>
          </cell>
          <cell r="MG18">
            <v>3770.7</v>
          </cell>
          <cell r="MH18" t="str">
            <v>n/a</v>
          </cell>
          <cell r="MI18">
            <v>4715.1000000000004</v>
          </cell>
          <cell r="MJ18" t="str">
            <v>n/a</v>
          </cell>
          <cell r="MK18">
            <v>37899.938368900002</v>
          </cell>
          <cell r="ML18" t="str">
            <v>n/a</v>
          </cell>
          <cell r="MM18" t="str">
            <v>n/a</v>
          </cell>
          <cell r="MN18">
            <v>5883.2882777000004</v>
          </cell>
          <cell r="MO18">
            <v>4771.48179033</v>
          </cell>
          <cell r="MP18">
            <v>23335.6527709</v>
          </cell>
          <cell r="MQ18">
            <v>4491.1574855897197</v>
          </cell>
          <cell r="MR18" t="str">
            <v>n/a</v>
          </cell>
          <cell r="MS18">
            <v>27514.919895300001</v>
          </cell>
          <cell r="MT18">
            <v>22915.323708600001</v>
          </cell>
          <cell r="MU18">
            <v>8214.7595505600002</v>
          </cell>
          <cell r="MV18">
            <v>15923.0876512</v>
          </cell>
          <cell r="MW18">
            <v>7584.5527329200004</v>
          </cell>
          <cell r="MX18" t="str">
            <v>n/a</v>
          </cell>
          <cell r="MY18">
            <v>39077.311480800003</v>
          </cell>
          <cell r="MZ18">
            <v>7148.5933444000002</v>
          </cell>
          <cell r="NA18">
            <v>7997.0783904800001</v>
          </cell>
          <cell r="NB18">
            <v>10322.1357367</v>
          </cell>
          <cell r="NC18">
            <v>19166.1648656</v>
          </cell>
          <cell r="ND18" t="str">
            <v>n/a</v>
          </cell>
          <cell r="NE18">
            <v>20328.5460595</v>
          </cell>
          <cell r="NF18">
            <v>10544.2703874</v>
          </cell>
          <cell r="NG18">
            <v>29982.578237900001</v>
          </cell>
          <cell r="NH18" t="str">
            <v>n/a</v>
          </cell>
          <cell r="NI18">
            <v>12675.278848800001</v>
          </cell>
          <cell r="NJ18">
            <v>13522.9716692</v>
          </cell>
          <cell r="NK18">
            <v>12410.947786500001</v>
          </cell>
          <cell r="NL18">
            <v>1242.55532771306</v>
          </cell>
          <cell r="NM18">
            <v>2302.5954230308298</v>
          </cell>
          <cell r="NN18">
            <v>3936.3</v>
          </cell>
          <cell r="NO18">
            <v>11039.5797518</v>
          </cell>
          <cell r="NP18" t="str">
            <v>n/a</v>
          </cell>
          <cell r="NQ18">
            <v>13429.3710343</v>
          </cell>
          <cell r="NR18">
            <v>12143.9723058</v>
          </cell>
          <cell r="NS18">
            <v>11659.847186499999</v>
          </cell>
          <cell r="NT18">
            <v>8382.3665524799999</v>
          </cell>
          <cell r="NU18">
            <v>3257</v>
          </cell>
          <cell r="NV18">
            <v>11610</v>
          </cell>
          <cell r="NW18">
            <v>4012.4</v>
          </cell>
          <cell r="NX18">
            <v>46462.2817049</v>
          </cell>
          <cell r="NY18" t="str">
            <v>n/a</v>
          </cell>
          <cell r="NZ18">
            <v>6699.4411663499995</v>
          </cell>
          <cell r="OA18">
            <v>15240.5051179</v>
          </cell>
          <cell r="OB18">
            <v>7014.7386660499997</v>
          </cell>
          <cell r="OC18" t="str">
            <v>n/a</v>
          </cell>
          <cell r="OD18">
            <v>11460.495491400001</v>
          </cell>
          <cell r="OE18">
            <v>7711.7717182400002</v>
          </cell>
          <cell r="OF18">
            <v>17940.614276799999</v>
          </cell>
          <cell r="OG18">
            <v>22448.6960268</v>
          </cell>
          <cell r="OH18">
            <v>26128.243812699999</v>
          </cell>
          <cell r="OI18">
            <v>35891.076024399998</v>
          </cell>
          <cell r="OJ18">
            <v>12045.6945106</v>
          </cell>
          <cell r="OK18">
            <v>2466.3270776887798</v>
          </cell>
          <cell r="OL18">
            <v>8499.5818775999996</v>
          </cell>
          <cell r="OM18">
            <v>4799.1243932550997</v>
          </cell>
          <cell r="ON18" t="str">
            <v>n/a</v>
          </cell>
          <cell r="OO18">
            <v>63607.610251400001</v>
          </cell>
          <cell r="OP18">
            <v>23199.5410319</v>
          </cell>
          <cell r="OQ18">
            <v>38688.142460299998</v>
          </cell>
          <cell r="OR18">
            <v>31550.611296399999</v>
          </cell>
          <cell r="OS18">
            <v>7126.7579256899999</v>
          </cell>
          <cell r="OT18">
            <v>3917.9249575099998</v>
          </cell>
          <cell r="OU18">
            <v>33835.213970500001</v>
          </cell>
          <cell r="OV18">
            <v>31577.769598899999</v>
          </cell>
          <cell r="OW18">
            <v>30714.9687653</v>
          </cell>
          <cell r="OX18">
            <v>5152.9973565999999</v>
          </cell>
          <cell r="OY18">
            <v>30303.958248999999</v>
          </cell>
          <cell r="OZ18" t="str">
            <v>n/a</v>
          </cell>
          <cell r="PA18">
            <v>15678.4877734</v>
          </cell>
          <cell r="PB18">
            <v>25228.949250599999</v>
          </cell>
          <cell r="PC18">
            <v>5243.02421925</v>
          </cell>
          <cell r="PD18">
            <v>9052.7713526999996</v>
          </cell>
          <cell r="PE18">
            <v>25175.068441899999</v>
          </cell>
          <cell r="PF18">
            <v>33901.140698800002</v>
          </cell>
          <cell r="PG18" t="str">
            <v>n/a</v>
          </cell>
          <cell r="PH18">
            <v>3542.76105594</v>
          </cell>
          <cell r="PI18">
            <v>9500.4380858599998</v>
          </cell>
          <cell r="PJ18">
            <v>3608.9</v>
          </cell>
          <cell r="PL18">
            <v>901</v>
          </cell>
          <cell r="PM18">
            <v>902</v>
          </cell>
          <cell r="PN18">
            <v>903</v>
          </cell>
          <cell r="PO18">
            <v>904</v>
          </cell>
          <cell r="PP18">
            <v>905</v>
          </cell>
          <cell r="PQ18">
            <v>906</v>
          </cell>
          <cell r="PR18">
            <v>907</v>
          </cell>
          <cell r="PS18">
            <v>908</v>
          </cell>
          <cell r="PT18">
            <v>909</v>
          </cell>
          <cell r="PU18">
            <v>910</v>
          </cell>
          <cell r="PV18">
            <v>911</v>
          </cell>
          <cell r="PW18">
            <v>912</v>
          </cell>
          <cell r="PX18">
            <v>913</v>
          </cell>
          <cell r="PY18">
            <v>914</v>
          </cell>
          <cell r="PZ18">
            <v>915</v>
          </cell>
          <cell r="QA18">
            <v>916</v>
          </cell>
          <cell r="QB18">
            <v>917</v>
          </cell>
          <cell r="QC18">
            <v>918</v>
          </cell>
          <cell r="QD18">
            <v>919</v>
          </cell>
          <cell r="QE18">
            <v>920</v>
          </cell>
          <cell r="QF18">
            <v>921</v>
          </cell>
          <cell r="QG18">
            <v>922</v>
          </cell>
          <cell r="QH18">
            <v>923</v>
          </cell>
          <cell r="QI18">
            <v>924</v>
          </cell>
          <cell r="QJ18">
            <v>925</v>
          </cell>
          <cell r="QK18">
            <v>926</v>
          </cell>
          <cell r="QL18">
            <v>927</v>
          </cell>
          <cell r="QM18">
            <v>928</v>
          </cell>
          <cell r="QN18">
            <v>929</v>
          </cell>
          <cell r="QO18">
            <v>930</v>
          </cell>
          <cell r="QP18">
            <v>931</v>
          </cell>
          <cell r="QQ18">
            <v>932</v>
          </cell>
          <cell r="QR18">
            <v>933</v>
          </cell>
          <cell r="QS18">
            <v>934</v>
          </cell>
          <cell r="QT18">
            <v>935</v>
          </cell>
          <cell r="QU18">
            <v>936</v>
          </cell>
          <cell r="QV18">
            <v>937</v>
          </cell>
          <cell r="QW18">
            <v>938</v>
          </cell>
          <cell r="QX18">
            <v>939</v>
          </cell>
          <cell r="QY18">
            <v>940</v>
          </cell>
          <cell r="QZ18">
            <v>941</v>
          </cell>
          <cell r="RA18">
            <v>942</v>
          </cell>
          <cell r="RB18">
            <v>943</v>
          </cell>
          <cell r="RC18">
            <v>944</v>
          </cell>
          <cell r="RD18">
            <v>945</v>
          </cell>
          <cell r="RE18">
            <v>946</v>
          </cell>
          <cell r="RF18">
            <v>947</v>
          </cell>
          <cell r="RG18">
            <v>948</v>
          </cell>
          <cell r="RH18">
            <v>949</v>
          </cell>
          <cell r="RI18">
            <v>950</v>
          </cell>
          <cell r="RJ18">
            <v>951</v>
          </cell>
          <cell r="RK18">
            <v>952</v>
          </cell>
          <cell r="RL18">
            <v>953</v>
          </cell>
          <cell r="RM18">
            <v>954</v>
          </cell>
          <cell r="RN18">
            <v>955</v>
          </cell>
          <cell r="RO18">
            <v>956</v>
          </cell>
          <cell r="RP18">
            <v>957</v>
          </cell>
          <cell r="RQ18">
            <v>958</v>
          </cell>
          <cell r="RR18">
            <v>959</v>
          </cell>
          <cell r="RS18">
            <v>960</v>
          </cell>
          <cell r="RT18">
            <v>961</v>
          </cell>
          <cell r="RU18">
            <v>962</v>
          </cell>
          <cell r="RV18">
            <v>963</v>
          </cell>
          <cell r="RW18">
            <v>964</v>
          </cell>
          <cell r="RX18">
            <v>965</v>
          </cell>
          <cell r="RY18">
            <v>966</v>
          </cell>
          <cell r="RZ18">
            <v>967</v>
          </cell>
          <cell r="SA18">
            <v>968</v>
          </cell>
          <cell r="SB18">
            <v>969</v>
          </cell>
          <cell r="SC18">
            <v>970</v>
          </cell>
          <cell r="SD18">
            <v>971</v>
          </cell>
          <cell r="SE18">
            <v>972</v>
          </cell>
          <cell r="SF18">
            <v>973</v>
          </cell>
          <cell r="SG18">
            <v>974</v>
          </cell>
          <cell r="SH18">
            <v>975</v>
          </cell>
          <cell r="SI18">
            <v>976</v>
          </cell>
          <cell r="SJ18">
            <v>977</v>
          </cell>
          <cell r="SK18">
            <v>978</v>
          </cell>
          <cell r="SL18">
            <v>979</v>
          </cell>
          <cell r="SM18">
            <v>980</v>
          </cell>
          <cell r="SN18">
            <v>981</v>
          </cell>
          <cell r="SO18">
            <v>982</v>
          </cell>
          <cell r="SP18">
            <v>983</v>
          </cell>
          <cell r="SQ18">
            <v>984</v>
          </cell>
          <cell r="SR18">
            <v>985</v>
          </cell>
          <cell r="SS18">
            <v>986</v>
          </cell>
          <cell r="ST18">
            <v>987</v>
          </cell>
          <cell r="SU18">
            <v>988</v>
          </cell>
          <cell r="SV18">
            <v>989</v>
          </cell>
          <cell r="SW18">
            <v>990</v>
          </cell>
          <cell r="SX18">
            <v>991</v>
          </cell>
          <cell r="SY18">
            <v>992</v>
          </cell>
          <cell r="SZ18">
            <v>993</v>
          </cell>
          <cell r="TA18">
            <v>994</v>
          </cell>
          <cell r="TB18">
            <v>995</v>
          </cell>
          <cell r="TC18">
            <v>996</v>
          </cell>
          <cell r="TD18">
            <v>997</v>
          </cell>
          <cell r="TE18">
            <v>998</v>
          </cell>
          <cell r="TF18">
            <v>999</v>
          </cell>
          <cell r="TG18">
            <v>1000</v>
          </cell>
          <cell r="TI18">
            <v>4628.3874986999999</v>
          </cell>
          <cell r="TJ18">
            <v>5992.1957178821904</v>
          </cell>
          <cell r="TK18">
            <v>13361.5157592</v>
          </cell>
          <cell r="TL18">
            <v>33570.015862</v>
          </cell>
          <cell r="TM18">
            <v>31220.834547099999</v>
          </cell>
          <cell r="TN18">
            <v>8203.2933440899997</v>
          </cell>
          <cell r="TO18">
            <v>45200.541615000002</v>
          </cell>
          <cell r="TP18">
            <v>3628.51852101852</v>
          </cell>
          <cell r="TQ18">
            <v>13988.789334639299</v>
          </cell>
          <cell r="TR18">
            <v>15021.1248132</v>
          </cell>
          <cell r="TS18">
            <v>40620.446081599999</v>
          </cell>
          <cell r="TT18">
            <v>4831.0479846019398</v>
          </cell>
          <cell r="TU18">
            <v>7380.8775444800003</v>
          </cell>
          <cell r="TV18">
            <v>7643.36626476729</v>
          </cell>
          <cell r="TW18">
            <v>54157.196754299999</v>
          </cell>
          <cell r="TX18">
            <v>17028.611684</v>
          </cell>
          <cell r="TY18">
            <v>42185.250110200002</v>
          </cell>
          <cell r="TZ18">
            <v>9888.4500879400002</v>
          </cell>
          <cell r="UA18">
            <v>2588.5478396621202</v>
          </cell>
          <cell r="UB18">
            <v>9653.6973440799993</v>
          </cell>
          <cell r="UC18">
            <v>13750</v>
          </cell>
          <cell r="UD18">
            <v>29926.4370021</v>
          </cell>
          <cell r="UE18">
            <v>42015.425899900001</v>
          </cell>
          <cell r="UF18">
            <v>10849.6895589</v>
          </cell>
          <cell r="UG18">
            <v>12455.3692032</v>
          </cell>
          <cell r="UH18">
            <v>8126.8178929400001</v>
          </cell>
          <cell r="UI18">
            <v>7150.6980232699998</v>
          </cell>
          <cell r="UJ18">
            <v>29472.0048303</v>
          </cell>
          <cell r="UK18">
            <v>5958.1721409803604</v>
          </cell>
          <cell r="UL18">
            <v>34839.095237000001</v>
          </cell>
          <cell r="UM18">
            <v>32018.411866999999</v>
          </cell>
          <cell r="UN18">
            <v>34777.7666579</v>
          </cell>
          <cell r="UO18">
            <v>8613.5625</v>
          </cell>
          <cell r="UP18">
            <v>15108.524368099999</v>
          </cell>
          <cell r="UQ18">
            <v>8371.6067725199991</v>
          </cell>
          <cell r="UR18">
            <v>3864.8193479460501</v>
          </cell>
          <cell r="US18">
            <v>50259.4227541</v>
          </cell>
          <cell r="UT18">
            <v>8235.9104483499996</v>
          </cell>
          <cell r="UU18">
            <v>9535.9565029200003</v>
          </cell>
          <cell r="UV18">
            <v>16326.667648699999</v>
          </cell>
          <cell r="UW18">
            <v>39807.980611899999</v>
          </cell>
          <cell r="UX18">
            <v>24801.3637365</v>
          </cell>
          <cell r="UY18">
            <v>32534.145961400001</v>
          </cell>
          <cell r="UZ18">
            <v>10482.774740999999</v>
          </cell>
          <cell r="VA18">
            <v>30773.079393900003</v>
          </cell>
          <cell r="VB18">
            <v>16468.809362600001</v>
          </cell>
          <cell r="VC18">
            <v>17639.074575800001</v>
          </cell>
          <cell r="VD18">
            <v>12760.8832146</v>
          </cell>
          <cell r="VE18">
            <v>21279.503993800001</v>
          </cell>
          <cell r="VF18">
            <v>2731.13304710482</v>
          </cell>
          <cell r="VG18">
            <v>4485.6781163536998</v>
          </cell>
          <cell r="VH18">
            <v>4984.0430760010104</v>
          </cell>
          <cell r="VI18">
            <v>16728.316921500002</v>
          </cell>
          <cell r="VJ18">
            <v>4643.5337103792699</v>
          </cell>
          <cell r="VK18">
            <v>16192.004573199998</v>
          </cell>
          <cell r="VL18">
            <v>15973.819550099999</v>
          </cell>
          <cell r="VM18">
            <v>13721.2621877</v>
          </cell>
          <cell r="VN18">
            <v>5485.1502946999999</v>
          </cell>
          <cell r="VO18">
            <v>22720</v>
          </cell>
          <cell r="VP18">
            <v>13090</v>
          </cell>
          <cell r="VQ18">
            <v>7780</v>
          </cell>
          <cell r="VR18">
            <v>52255.482700300003</v>
          </cell>
          <cell r="VS18">
            <v>6137.8020993155196</v>
          </cell>
          <cell r="VT18">
            <v>7467.9408964300001</v>
          </cell>
          <cell r="VU18">
            <v>19731.468234</v>
          </cell>
          <cell r="VV18">
            <v>10917.557942400001</v>
          </cell>
          <cell r="VW18">
            <v>15832.5332636</v>
          </cell>
          <cell r="VX18">
            <v>14995.3518105</v>
          </cell>
          <cell r="VY18">
            <v>11681.8547026</v>
          </cell>
          <cell r="VZ18">
            <v>24796.531990799998</v>
          </cell>
          <cell r="WA18">
            <v>73737.450467300005</v>
          </cell>
          <cell r="WB18">
            <v>48944.604022200001</v>
          </cell>
          <cell r="WC18">
            <v>40167.409363300001</v>
          </cell>
          <cell r="WD18">
            <v>15876.172411899999</v>
          </cell>
          <cell r="WE18">
            <v>4200</v>
          </cell>
          <cell r="WF18">
            <v>19491.688172800001</v>
          </cell>
          <cell r="WG18">
            <v>9410</v>
          </cell>
          <cell r="WH18">
            <v>4672.4162281397303</v>
          </cell>
          <cell r="WI18">
            <v>75964.781833000001</v>
          </cell>
          <cell r="WJ18">
            <v>20135.633676400001</v>
          </cell>
          <cell r="WK18">
            <v>42816.990836199999</v>
          </cell>
          <cell r="WL18">
            <v>71346.886692200002</v>
          </cell>
          <cell r="WM18">
            <v>17567.7776887</v>
          </cell>
          <cell r="WN18">
            <v>8962.3792150999998</v>
          </cell>
          <cell r="WO18">
            <v>39443.1278619</v>
          </cell>
          <cell r="WP18">
            <v>46328.622777800003</v>
          </cell>
          <cell r="WQ18">
            <v>40387.6432002</v>
          </cell>
          <cell r="WR18">
            <v>9070.3418689699993</v>
          </cell>
          <cell r="WS18">
            <v>15433.8838395</v>
          </cell>
          <cell r="WT18">
            <v>9578.5664469500007</v>
          </cell>
          <cell r="WU18">
            <v>19131.289977600001</v>
          </cell>
          <cell r="WV18">
            <v>35871.361735899998</v>
          </cell>
          <cell r="WW18">
            <v>6479.1495034</v>
          </cell>
          <cell r="WX18">
            <v>15151.045072999999</v>
          </cell>
          <cell r="WY18">
            <v>31754.796308699999</v>
          </cell>
          <cell r="WZ18">
            <v>32100.0239396</v>
          </cell>
          <cell r="XA18">
            <v>24911.642793800002</v>
          </cell>
          <cell r="XB18">
            <v>4232.6425311499997</v>
          </cell>
          <cell r="XC18">
            <v>14283.055738700001</v>
          </cell>
          <cell r="XD18">
            <v>5740.4645359044898</v>
          </cell>
          <cell r="XF18">
            <v>0.11914551853700403</v>
          </cell>
          <cell r="XG18">
            <v>0.32947455038877266</v>
          </cell>
          <cell r="XH18">
            <v>0.48949275412273324</v>
          </cell>
          <cell r="XI18">
            <v>0.20002059654467047</v>
          </cell>
          <cell r="XJ18">
            <v>0.14405376783898891</v>
          </cell>
          <cell r="XK18">
            <v>0.89180494890521322</v>
          </cell>
          <cell r="XL18">
            <v>0.50888793661958009</v>
          </cell>
          <cell r="XM18" t="str">
            <v>n/a</v>
          </cell>
          <cell r="XN18">
            <v>0.38212028079890348</v>
          </cell>
          <cell r="XO18">
            <v>0.43138182706773426</v>
          </cell>
          <cell r="XP18">
            <v>0.62249956464749545</v>
          </cell>
          <cell r="XQ18">
            <v>0.82023479450916836</v>
          </cell>
          <cell r="XR18">
            <v>0.20437233825399373</v>
          </cell>
          <cell r="XS18">
            <v>0.64884076813514746</v>
          </cell>
          <cell r="XT18">
            <v>0.38121453491339613</v>
          </cell>
          <cell r="XU18">
            <v>8.4741629516327743E-2</v>
          </cell>
          <cell r="XV18">
            <v>0.11283412192525158</v>
          </cell>
          <cell r="XW18">
            <v>0.20609690290268851</v>
          </cell>
          <cell r="XX18">
            <v>-0.31351000088521486</v>
          </cell>
          <cell r="XY18" t="str">
            <v>n/a</v>
          </cell>
          <cell r="XZ18">
            <v>1.9161629657907571</v>
          </cell>
          <cell r="YA18" t="str">
            <v>n/a</v>
          </cell>
          <cell r="YB18">
            <v>0.10858823808476409</v>
          </cell>
          <cell r="YC18" t="str">
            <v>n/a</v>
          </cell>
          <cell r="YD18" t="str">
            <v>n/a</v>
          </cell>
          <cell r="YE18">
            <v>0.38133939887730267</v>
          </cell>
          <cell r="YF18">
            <v>0.49863257107294778</v>
          </cell>
          <cell r="YG18">
            <v>0.26296037739523392</v>
          </cell>
          <cell r="YH18">
            <v>0.32664511545134817</v>
          </cell>
          <cell r="YI18" t="str">
            <v>n/a</v>
          </cell>
          <cell r="YJ18">
            <v>0.16367454416864458</v>
          </cell>
          <cell r="YK18">
            <v>0.51766421020917486</v>
          </cell>
          <cell r="YL18">
            <v>4.8547123867163387E-2</v>
          </cell>
          <cell r="YM18">
            <v>-5.115611374773868E-2</v>
          </cell>
          <cell r="YN18">
            <v>0.10377065956491655</v>
          </cell>
          <cell r="YO18" t="str">
            <v>n/a</v>
          </cell>
          <cell r="YP18">
            <v>0.28615354663777587</v>
          </cell>
          <cell r="YQ18">
            <v>0.15210224607359599</v>
          </cell>
          <cell r="YR18">
            <v>0.19243003973450282</v>
          </cell>
          <cell r="YS18">
            <v>0.58171410114779742</v>
          </cell>
          <cell r="YT18">
            <v>1.0769924964669662</v>
          </cell>
          <cell r="YU18" t="str">
            <v>n/a</v>
          </cell>
          <cell r="YV18">
            <v>0.60041676695299329</v>
          </cell>
          <cell r="YW18">
            <v>-5.8321386061462891E-3</v>
          </cell>
          <cell r="YX18">
            <v>2.6365349561591582E-2</v>
          </cell>
          <cell r="YY18" t="str">
            <v>n/a</v>
          </cell>
          <cell r="YZ18">
            <v>0.39161234922022525</v>
          </cell>
          <cell r="ZA18">
            <v>-5.6355102505741168E-2</v>
          </cell>
          <cell r="ZB18">
            <v>0.71457525725366156</v>
          </cell>
          <cell r="ZC18">
            <v>1.1979971323542651</v>
          </cell>
          <cell r="ZD18">
            <v>0.94809651382410498</v>
          </cell>
          <cell r="ZE18">
            <v>0.2661745994972462</v>
          </cell>
          <cell r="ZF18">
            <v>0.51530377945523287</v>
          </cell>
          <cell r="ZG18">
            <v>4.4547004921666834E-2</v>
          </cell>
          <cell r="ZH18">
            <v>0.20571578012432201</v>
          </cell>
          <cell r="ZI18">
            <v>0.31537022218593597</v>
          </cell>
          <cell r="ZJ18">
            <v>0.17679605643431998</v>
          </cell>
          <cell r="ZK18">
            <v>-0.34563225547835674</v>
          </cell>
          <cell r="ZL18">
            <v>5.9757445501995701</v>
          </cell>
          <cell r="ZM18">
            <v>0.12747631352282515</v>
          </cell>
          <cell r="ZN18">
            <v>0.93898913368557468</v>
          </cell>
          <cell r="ZO18">
            <v>0.12468610629574484</v>
          </cell>
          <cell r="ZP18">
            <v>0.47743956698348711</v>
          </cell>
          <cell r="ZQ18">
            <v>0.11471102006836427</v>
          </cell>
          <cell r="ZR18">
            <v>0.29467285246506403</v>
          </cell>
          <cell r="ZS18">
            <v>0.55637415193225992</v>
          </cell>
          <cell r="ZT18" t="str">
            <v>n/a</v>
          </cell>
          <cell r="ZU18">
            <v>0.30843834996074726</v>
          </cell>
          <cell r="ZV18">
            <v>0.51480815685582326</v>
          </cell>
          <cell r="ZW18">
            <v>0.38214509315134021</v>
          </cell>
          <cell r="ZX18">
            <v>2.2847097390097755</v>
          </cell>
          <cell r="ZY18">
            <v>0.87324507429809695</v>
          </cell>
          <cell r="ZZ18">
            <v>0.11914753784458298</v>
          </cell>
          <cell r="AAA18">
            <v>0.31799560398358478</v>
          </cell>
          <cell r="AAB18">
            <v>0.70293714811575714</v>
          </cell>
          <cell r="AAC18">
            <v>1.2932525921267797</v>
          </cell>
          <cell r="AAD18">
            <v>0.96077434734245015</v>
          </cell>
          <cell r="AAE18" t="str">
            <v>n/a</v>
          </cell>
          <cell r="AAF18">
            <v>0.1942719044586024</v>
          </cell>
          <cell r="AAG18">
            <v>-0.13206758492709159</v>
          </cell>
          <cell r="AAH18">
            <v>0.10672128754015101</v>
          </cell>
          <cell r="AAI18">
            <v>1.2613472056670056</v>
          </cell>
          <cell r="AAJ18">
            <v>1.4650448172756085</v>
          </cell>
          <cell r="AAK18">
            <v>1.2875321279241536</v>
          </cell>
          <cell r="AAL18">
            <v>0.16574193667843765</v>
          </cell>
          <cell r="AAM18">
            <v>0.46712777267884825</v>
          </cell>
          <cell r="AAN18">
            <v>0.31491728052244122</v>
          </cell>
          <cell r="AAO18">
            <v>0.76020697106561363</v>
          </cell>
          <cell r="AAP18">
            <v>-0.49069742927033955</v>
          </cell>
          <cell r="AAQ18" t="str">
            <v>n/a</v>
          </cell>
          <cell r="AAR18">
            <v>0.22022546141586424</v>
          </cell>
          <cell r="AAS18">
            <v>0.42183336212652217</v>
          </cell>
          <cell r="AAT18">
            <v>0.23576570171305145</v>
          </cell>
          <cell r="AAU18">
            <v>0.67363611458950445</v>
          </cell>
          <cell r="AAV18">
            <v>0.26135888694741594</v>
          </cell>
          <cell r="AAW18">
            <v>-5.3128500164708499E-2</v>
          </cell>
          <cell r="AAX18" t="str">
            <v>n/a</v>
          </cell>
          <cell r="AAY18">
            <v>0.19472989126751977</v>
          </cell>
          <cell r="AAZ18">
            <v>0.50341022273048874</v>
          </cell>
          <cell r="ABA18">
            <v>0.59064106400966765</v>
          </cell>
          <cell r="AFA18">
            <v>2.8</v>
          </cell>
          <cell r="AFB18">
            <v>4.5999999999999996</v>
          </cell>
          <cell r="AFC18">
            <v>14.7</v>
          </cell>
          <cell r="AFD18">
            <v>42.2</v>
          </cell>
          <cell r="AFE18">
            <v>39</v>
          </cell>
          <cell r="AFF18">
            <v>7.7</v>
          </cell>
          <cell r="AFG18">
            <v>58.1</v>
          </cell>
          <cell r="AFH18">
            <v>1.4</v>
          </cell>
          <cell r="AFI18">
            <v>15.5</v>
          </cell>
          <cell r="AFJ18">
            <v>16.899999999999999</v>
          </cell>
          <cell r="AFK18">
            <v>51.8</v>
          </cell>
          <cell r="AFL18">
            <v>3.1</v>
          </cell>
          <cell r="AFM18">
            <v>6.5</v>
          </cell>
          <cell r="AFN18">
            <v>6.9</v>
          </cell>
          <cell r="AFO18">
            <v>70.3</v>
          </cell>
          <cell r="AFP18">
            <v>19.7</v>
          </cell>
          <cell r="AFQ18">
            <v>54</v>
          </cell>
          <cell r="AFR18">
            <v>9.9</v>
          </cell>
          <cell r="AFS18">
            <v>0</v>
          </cell>
          <cell r="AFT18">
            <v>9.6</v>
          </cell>
          <cell r="AFU18">
            <v>15.2</v>
          </cell>
          <cell r="AFV18">
            <v>37.299999999999997</v>
          </cell>
          <cell r="AFW18">
            <v>53.7</v>
          </cell>
          <cell r="AFX18">
            <v>11.3</v>
          </cell>
          <cell r="AFY18">
            <v>13.4</v>
          </cell>
          <cell r="AFZ18">
            <v>7.5</v>
          </cell>
          <cell r="AGA18">
            <v>6.2</v>
          </cell>
          <cell r="AGB18">
            <v>36.6</v>
          </cell>
          <cell r="AGC18">
            <v>4.5999999999999996</v>
          </cell>
          <cell r="AGD18">
            <v>44</v>
          </cell>
          <cell r="AGE18">
            <v>40.1</v>
          </cell>
          <cell r="AGF18">
            <v>43.9</v>
          </cell>
          <cell r="AGG18">
            <v>8.1999999999999993</v>
          </cell>
          <cell r="AGH18">
            <v>17.100000000000001</v>
          </cell>
          <cell r="AGI18">
            <v>7.9</v>
          </cell>
          <cell r="AGJ18">
            <v>1.7</v>
          </cell>
          <cell r="AGK18">
            <v>65</v>
          </cell>
          <cell r="AGL18">
            <v>7.7</v>
          </cell>
          <cell r="AGM18">
            <v>9.5</v>
          </cell>
          <cell r="AGN18">
            <v>18.7</v>
          </cell>
          <cell r="AGO18">
            <v>50.7</v>
          </cell>
          <cell r="AGP18">
            <v>30.3</v>
          </cell>
          <cell r="AGQ18">
            <v>40.799999999999997</v>
          </cell>
          <cell r="AGR18">
            <v>10.8</v>
          </cell>
          <cell r="AGS18">
            <v>38.4</v>
          </cell>
          <cell r="AGT18">
            <v>18.899999999999999</v>
          </cell>
          <cell r="AGU18">
            <v>20.5</v>
          </cell>
          <cell r="AGV18">
            <v>13.9</v>
          </cell>
          <cell r="AGW18">
            <v>25.5</v>
          </cell>
          <cell r="AGX18">
            <v>0.2</v>
          </cell>
          <cell r="AGY18">
            <v>2.6</v>
          </cell>
          <cell r="AGZ18">
            <v>3.3</v>
          </cell>
          <cell r="AHA18">
            <v>19.3</v>
          </cell>
          <cell r="AHB18">
            <v>2.8</v>
          </cell>
          <cell r="AHC18">
            <v>18.5</v>
          </cell>
          <cell r="AHD18">
            <v>18.2</v>
          </cell>
          <cell r="AHE18">
            <v>15.2</v>
          </cell>
          <cell r="AHF18">
            <v>3.9</v>
          </cell>
          <cell r="AHG18">
            <v>27.4</v>
          </cell>
          <cell r="AHH18">
            <v>14.3</v>
          </cell>
          <cell r="AHI18">
            <v>7.1</v>
          </cell>
          <cell r="AHJ18">
            <v>67.7</v>
          </cell>
          <cell r="AHK18">
            <v>4.8</v>
          </cell>
          <cell r="AHL18">
            <v>6.6</v>
          </cell>
          <cell r="AHM18">
            <v>23.4</v>
          </cell>
          <cell r="AHN18">
            <v>11.4</v>
          </cell>
          <cell r="AHO18">
            <v>18</v>
          </cell>
          <cell r="AHP18">
            <v>16.899999999999999</v>
          </cell>
          <cell r="AHQ18">
            <v>12.4</v>
          </cell>
          <cell r="AHR18">
            <v>30.3</v>
          </cell>
          <cell r="AHS18">
            <v>97</v>
          </cell>
          <cell r="AHT18">
            <v>63.2</v>
          </cell>
          <cell r="AHU18">
            <v>51.2</v>
          </cell>
          <cell r="AHV18">
            <v>18.100000000000001</v>
          </cell>
          <cell r="AHW18">
            <v>2.2000000000000002</v>
          </cell>
          <cell r="AHX18">
            <v>23</v>
          </cell>
          <cell r="AHY18">
            <v>9.3000000000000007</v>
          </cell>
          <cell r="AHZ18">
            <v>2.8</v>
          </cell>
          <cell r="AIA18">
            <v>100</v>
          </cell>
          <cell r="AIB18">
            <v>23.9</v>
          </cell>
          <cell r="AIC18">
            <v>54.8</v>
          </cell>
          <cell r="AID18">
            <v>93.7</v>
          </cell>
          <cell r="AIE18">
            <v>20.399999999999999</v>
          </cell>
          <cell r="AIF18">
            <v>8.6999999999999993</v>
          </cell>
          <cell r="AIG18">
            <v>50.2</v>
          </cell>
          <cell r="AIH18">
            <v>59.6</v>
          </cell>
          <cell r="AII18">
            <v>51.5</v>
          </cell>
          <cell r="AIJ18">
            <v>8.8000000000000007</v>
          </cell>
          <cell r="AIK18">
            <v>17.5</v>
          </cell>
          <cell r="AIL18">
            <v>9.5</v>
          </cell>
          <cell r="AIM18">
            <v>22.5</v>
          </cell>
          <cell r="AIN18">
            <v>45.4</v>
          </cell>
          <cell r="AIO18">
            <v>5.3</v>
          </cell>
          <cell r="AIP18">
            <v>17.100000000000001</v>
          </cell>
          <cell r="AIQ18">
            <v>39.700000000000003</v>
          </cell>
          <cell r="AIR18">
            <v>40.200000000000003</v>
          </cell>
          <cell r="AIS18">
            <v>30.4</v>
          </cell>
          <cell r="AIT18">
            <v>2.2000000000000002</v>
          </cell>
          <cell r="AIU18">
            <v>15.9</v>
          </cell>
          <cell r="AIV18">
            <v>4.3</v>
          </cell>
          <cell r="AIX18">
            <v>4.638958019610615</v>
          </cell>
          <cell r="AIY18" t="str">
            <v>n/a</v>
          </cell>
          <cell r="AIZ18">
            <v>12.391488768996137</v>
          </cell>
          <cell r="AJA18">
            <v>42.86371233761848</v>
          </cell>
          <cell r="AJB18">
            <v>41.765539024313377</v>
          </cell>
          <cell r="AJC18">
            <v>4.960583185106648</v>
          </cell>
          <cell r="AJD18">
            <v>46.041232451446426</v>
          </cell>
          <cell r="AJE18" t="str">
            <v>n/a</v>
          </cell>
          <cell r="AJF18">
            <v>14.236655283139839</v>
          </cell>
          <cell r="AJG18">
            <v>14.834569050420388</v>
          </cell>
          <cell r="AJH18">
            <v>38.151438318945551</v>
          </cell>
          <cell r="AJI18">
            <v>2.2633255853816583</v>
          </cell>
          <cell r="AJJ18">
            <v>7.8342694117651464</v>
          </cell>
          <cell r="AJK18">
            <v>5.4406184303675236</v>
          </cell>
          <cell r="AJL18">
            <v>60.879095998625573</v>
          </cell>
          <cell r="AJM18">
            <v>23.179256237769277</v>
          </cell>
          <cell r="AJN18">
            <v>58.791554987729221</v>
          </cell>
          <cell r="AJO18">
            <v>11.153945251245039</v>
          </cell>
          <cell r="AJP18">
            <v>4.053784086906532</v>
          </cell>
          <cell r="AJQ18" t="str">
            <v>n/a</v>
          </cell>
          <cell r="AJR18">
            <v>5.5680936648514505</v>
          </cell>
          <cell r="AJS18" t="str">
            <v>n/a</v>
          </cell>
          <cell r="AJT18">
            <v>58.77872325462198</v>
          </cell>
          <cell r="AJU18" t="str">
            <v>n/a</v>
          </cell>
          <cell r="AJV18" t="str">
            <v>n/a</v>
          </cell>
          <cell r="AJW18">
            <v>7.4412392575707296</v>
          </cell>
          <cell r="AJX18">
            <v>5.6584997270268005</v>
          </cell>
          <cell r="AJY18">
            <v>35.425443736434097</v>
          </cell>
          <cell r="AJZ18">
            <v>5.2090103373625096</v>
          </cell>
          <cell r="AKA18" t="str">
            <v>n/a</v>
          </cell>
          <cell r="AKB18">
            <v>42.126740046545528</v>
          </cell>
          <cell r="AKC18">
            <v>34.75146202854603</v>
          </cell>
          <cell r="AKD18">
            <v>11.179665008518768</v>
          </cell>
          <cell r="AKE18">
            <v>23.539676733149335</v>
          </cell>
          <cell r="AKF18">
            <v>10.169152280820294</v>
          </cell>
          <cell r="AKG18" t="str">
            <v>n/a</v>
          </cell>
          <cell r="AKH18">
            <v>60.666596380590832</v>
          </cell>
          <cell r="AKI18">
            <v>9.4701079377126636</v>
          </cell>
          <cell r="AKJ18">
            <v>10.830621525198877</v>
          </cell>
          <cell r="AKK18">
            <v>14.558762788066455</v>
          </cell>
          <cell r="AKL18">
            <v>28.739828033213762</v>
          </cell>
          <cell r="AKM18" t="str">
            <v>n/a</v>
          </cell>
          <cell r="AKN18">
            <v>30.603662187328357</v>
          </cell>
          <cell r="AKO18">
            <v>14.914947274670073</v>
          </cell>
          <cell r="AKP18">
            <v>46.083536598107223</v>
          </cell>
          <cell r="AKQ18" t="str">
            <v>n/a</v>
          </cell>
          <cell r="AKR18">
            <v>18.331938511200867</v>
          </cell>
          <cell r="AKS18">
            <v>19.69118179485913</v>
          </cell>
          <cell r="AKT18">
            <v>17.908093679149573</v>
          </cell>
          <cell r="AKU18">
            <v>0</v>
          </cell>
          <cell r="AKV18">
            <v>1.6997340844402187</v>
          </cell>
          <cell r="AKW18">
            <v>4.3193174055296559</v>
          </cell>
          <cell r="AKX18">
            <v>15.709157052896176</v>
          </cell>
          <cell r="AKY18" t="str">
            <v>n/a</v>
          </cell>
          <cell r="AKZ18">
            <v>19.541096727164515</v>
          </cell>
          <cell r="ALA18">
            <v>17.480008622499358</v>
          </cell>
          <cell r="ALB18">
            <v>16.703732357061288</v>
          </cell>
          <cell r="ALC18">
            <v>11.448416478592982</v>
          </cell>
          <cell r="ALD18">
            <v>3.2300856220713943</v>
          </cell>
          <cell r="ALE18">
            <v>16.623804284263155</v>
          </cell>
          <cell r="ALF18">
            <v>4.4413408689790517</v>
          </cell>
          <cell r="ALG18">
            <v>72.508116015483509</v>
          </cell>
          <cell r="ALH18" t="str">
            <v>n/a</v>
          </cell>
          <cell r="ALI18">
            <v>8.7499094570096378</v>
          </cell>
          <cell r="ALJ18">
            <v>22.445181532054363</v>
          </cell>
          <cell r="ALK18">
            <v>9.2554770382228906</v>
          </cell>
          <cell r="ALL18" t="str">
            <v>n/a</v>
          </cell>
          <cell r="ALM18">
            <v>16.38407947558153</v>
          </cell>
          <cell r="ALN18">
            <v>10.373143098235065</v>
          </cell>
          <cell r="ALO18">
            <v>26.774704150456589</v>
          </cell>
          <cell r="ALP18">
            <v>34.003242240443555</v>
          </cell>
          <cell r="ALQ18">
            <v>39.903257546134348</v>
          </cell>
          <cell r="ALR18">
            <v>55.557588683413542</v>
          </cell>
          <cell r="ALS18">
            <v>17.322423905673155</v>
          </cell>
          <cell r="ALT18">
            <v>1.96227158217561</v>
          </cell>
          <cell r="ALU18">
            <v>11.636366806326086</v>
          </cell>
          <cell r="ALV18">
            <v>5.7028235923050792</v>
          </cell>
          <cell r="ALW18" t="str">
            <v>n/a</v>
          </cell>
          <cell r="ALX18">
            <v>100</v>
          </cell>
          <cell r="ALY18">
            <v>35.207193725804665</v>
          </cell>
          <cell r="ALZ18">
            <v>60.042578617796885</v>
          </cell>
          <cell r="AMA18">
            <v>48.597818130319006</v>
          </cell>
          <cell r="AMB18">
            <v>9.4350956720508776</v>
          </cell>
          <cell r="AMC18">
            <v>4.2898537218810411</v>
          </cell>
          <cell r="AMD18">
            <v>52.261091860929135</v>
          </cell>
          <cell r="AME18">
            <v>48.641365438235646</v>
          </cell>
          <cell r="AMF18">
            <v>47.257897028473536</v>
          </cell>
          <cell r="AMG18">
            <v>6.2702454662662541</v>
          </cell>
          <cell r="AMH18">
            <v>46.598857255634506</v>
          </cell>
          <cell r="AMI18" t="str">
            <v>n/a</v>
          </cell>
          <cell r="AMJ18">
            <v>23.147470107019842</v>
          </cell>
          <cell r="AMK18">
            <v>38.46127282696682</v>
          </cell>
          <cell r="AML18">
            <v>6.4146001257148217</v>
          </cell>
          <cell r="AMM18">
            <v>12.523385146608012</v>
          </cell>
          <cell r="AMN18">
            <v>38.374876993970389</v>
          </cell>
          <cell r="AMO18">
            <v>52.366802869090144</v>
          </cell>
          <cell r="AMP18" t="str">
            <v>n/a</v>
          </cell>
          <cell r="AMQ18">
            <v>3.6882926360629185</v>
          </cell>
          <cell r="AMR18">
            <v>13.24120177277436</v>
          </cell>
          <cell r="AMS18">
            <v>3.7943439241455339</v>
          </cell>
          <cell r="AMY18">
            <v>2.8</v>
          </cell>
          <cell r="ANC18" t="str">
            <v>=91</v>
          </cell>
          <cell r="ANE18">
            <v>2.7799732256946914</v>
          </cell>
          <cell r="ANF18">
            <v>4.6386243787451678</v>
          </cell>
          <cell r="ANG18">
            <v>14.681821801478664</v>
          </cell>
          <cell r="ANH18">
            <v>42.222755702004015</v>
          </cell>
          <cell r="ANI18">
            <v>39.021199575379569</v>
          </cell>
          <cell r="ANJ18">
            <v>7.651994656659082</v>
          </cell>
          <cell r="ANK18">
            <v>58.073290841291737</v>
          </cell>
          <cell r="ANL18">
            <v>1.4173126975293155</v>
          </cell>
          <cell r="ANM18">
            <v>15.536694750526788</v>
          </cell>
          <cell r="ANN18">
            <v>16.943601895222208</v>
          </cell>
          <cell r="ANO18">
            <v>51.831357610137019</v>
          </cell>
          <cell r="ANP18">
            <v>3.0561668579821433</v>
          </cell>
          <cell r="ANQ18">
            <v>6.5311742563034709</v>
          </cell>
          <cell r="ANR18">
            <v>6.8889041451270412</v>
          </cell>
          <cell r="ANS18">
            <v>70.279770585282421</v>
          </cell>
          <cell r="ANT18">
            <v>19.679483476419556</v>
          </cell>
          <cell r="ANU18">
            <v>53.963933709289336</v>
          </cell>
          <cell r="ANV18">
            <v>9.9485921408022477</v>
          </cell>
          <cell r="ANW18">
            <v>0</v>
          </cell>
          <cell r="ANX18">
            <v>9.6286619248670515</v>
          </cell>
          <cell r="ANY18">
            <v>15.211263310885201</v>
          </cell>
          <cell r="ANZ18">
            <v>37.25714400240274</v>
          </cell>
          <cell r="AOA18">
            <v>53.732490636978739</v>
          </cell>
          <cell r="AOB18">
            <v>11.258606867160751</v>
          </cell>
          <cell r="AOC18">
            <v>13.446889853237396</v>
          </cell>
          <cell r="AOD18">
            <v>7.5477709223680263</v>
          </cell>
          <cell r="AOE18">
            <v>6.2174766069652678</v>
          </cell>
          <cell r="AOF18">
            <v>36.637826074691624</v>
          </cell>
          <cell r="AOG18">
            <v>4.5922557181446262</v>
          </cell>
          <cell r="AOH18">
            <v>43.95230668320486</v>
          </cell>
          <cell r="AOI18">
            <v>40.108169124637726</v>
          </cell>
          <cell r="AOJ18">
            <v>43.868725698242386</v>
          </cell>
          <cell r="AOK18">
            <v>8.2111254999608114</v>
          </cell>
          <cell r="AOL18">
            <v>17.062713425132472</v>
          </cell>
          <cell r="AOM18">
            <v>7.8813787763800267</v>
          </cell>
          <cell r="AON18">
            <v>1.7393527015842865</v>
          </cell>
          <cell r="AOO18">
            <v>64.967731811864454</v>
          </cell>
          <cell r="AOP18">
            <v>7.6964465213636144</v>
          </cell>
          <cell r="AOQ18">
            <v>9.4682001039855255</v>
          </cell>
          <cell r="AOR18">
            <v>18.722846705767452</v>
          </cell>
          <cell r="AOS18">
            <v>50.724097908346153</v>
          </cell>
          <cell r="AOT18">
            <v>30.272493814352298</v>
          </cell>
          <cell r="AOU18">
            <v>40.811031708791099</v>
          </cell>
          <cell r="AOV18">
            <v>10.75856101044192</v>
          </cell>
          <cell r="AOW18">
            <v>38.410981349624542</v>
          </cell>
          <cell r="AOX18">
            <v>18.916562989861436</v>
          </cell>
          <cell r="AOY18">
            <v>20.511446168665969</v>
          </cell>
          <cell r="AOZ18">
            <v>13.863256290669629</v>
          </cell>
          <cell r="APA18">
            <v>25.472765685732661</v>
          </cell>
          <cell r="APB18">
            <v>0.19432069443035968</v>
          </cell>
          <cell r="APC18">
            <v>2.5854833008516458</v>
          </cell>
          <cell r="APD18">
            <v>3.2646745491958429</v>
          </cell>
          <cell r="APE18">
            <v>19.270230035411313</v>
          </cell>
          <cell r="APF18">
            <v>2.8006150750442305</v>
          </cell>
          <cell r="APG18">
            <v>18.539322602428722</v>
          </cell>
          <cell r="APH18">
            <v>18.241971523985793</v>
          </cell>
          <cell r="API18">
            <v>15.17209829690723</v>
          </cell>
          <cell r="APJ18">
            <v>3.9476030553719532</v>
          </cell>
          <cell r="APK18">
            <v>27.435929952695165</v>
          </cell>
          <cell r="APL18">
            <v>14.311789511153364</v>
          </cell>
          <cell r="APM18">
            <v>7.0751139405835852</v>
          </cell>
          <cell r="APN18">
            <v>67.688040333532712</v>
          </cell>
          <cell r="APO18">
            <v>4.8370624471891679</v>
          </cell>
          <cell r="APP18">
            <v>6.6498275956911321</v>
          </cell>
          <cell r="APQ18">
            <v>23.36304203878105</v>
          </cell>
          <cell r="APR18">
            <v>11.351100553203786</v>
          </cell>
          <cell r="APS18">
            <v>18.049421049791619</v>
          </cell>
          <cell r="APT18">
            <v>16.908477439663013</v>
          </cell>
          <cell r="APU18">
            <v>12.392714054748975</v>
          </cell>
          <cell r="APV18">
            <v>30.265908922436967</v>
          </cell>
          <cell r="APW18">
            <v>96.964505747321098</v>
          </cell>
          <cell r="APX18">
            <v>63.17584544710585</v>
          </cell>
          <cell r="APY18">
            <v>51.213941461004687</v>
          </cell>
          <cell r="APZ18">
            <v>18.108894186971103</v>
          </cell>
          <cell r="AQA18">
            <v>2.1961499965836211</v>
          </cell>
          <cell r="AQB18">
            <v>23.036260398254544</v>
          </cell>
          <cell r="AQC18">
            <v>9.2965416581031217</v>
          </cell>
          <cell r="AQD18">
            <v>2.8399772992803265</v>
          </cell>
          <cell r="AQE18">
            <v>100</v>
          </cell>
          <cell r="AQF18">
            <v>23.913854502714123</v>
          </cell>
          <cell r="AQG18">
            <v>54.824894665744736</v>
          </cell>
          <cell r="AQH18">
            <v>93.706551986274917</v>
          </cell>
          <cell r="AQI18">
            <v>20.414279983894925</v>
          </cell>
          <cell r="AQJ18">
            <v>8.6865065547198643</v>
          </cell>
          <cell r="AQK18">
            <v>50.226862318368717</v>
          </cell>
          <cell r="AQL18">
            <v>59.610683947215414</v>
          </cell>
          <cell r="AQM18">
            <v>51.514084742983414</v>
          </cell>
          <cell r="AQN18">
            <v>8.8336422797283198</v>
          </cell>
          <cell r="AQO18">
            <v>17.506126031221715</v>
          </cell>
          <cell r="AQP18">
            <v>9.5262706013537457</v>
          </cell>
          <cell r="AQQ18">
            <v>22.545095649689326</v>
          </cell>
          <cell r="AQR18">
            <v>45.359119819722224</v>
          </cell>
          <cell r="AQS18">
            <v>5.3022640329171473</v>
          </cell>
          <cell r="AQT18">
            <v>17.120662303925922</v>
          </cell>
          <cell r="AQU18">
            <v>39.748903536921773</v>
          </cell>
          <cell r="AQV18">
            <v>40.219393247433963</v>
          </cell>
          <cell r="AQW18">
            <v>30.422786424504533</v>
          </cell>
          <cell r="AQX18">
            <v>2.2406365140477957</v>
          </cell>
          <cell r="AQY18">
            <v>15.937732509002398</v>
          </cell>
          <cell r="AQZ18">
            <v>4.295555283647488</v>
          </cell>
          <cell r="ARB18">
            <v>24.472000000000001</v>
          </cell>
          <cell r="ARC18">
            <v>6.9080000000000004</v>
          </cell>
          <cell r="ARD18">
            <v>26.721</v>
          </cell>
          <cell r="ARE18">
            <v>19.617000000000001</v>
          </cell>
          <cell r="ARF18">
            <v>43.390999999999998</v>
          </cell>
          <cell r="ARG18">
            <v>46.884999999999998</v>
          </cell>
          <cell r="ARH18">
            <v>50.393000000000001</v>
          </cell>
          <cell r="ARI18">
            <v>36.081000000000003</v>
          </cell>
          <cell r="ARJ18">
            <v>13.773999999999999</v>
          </cell>
          <cell r="ARK18">
            <v>24.056999999999999</v>
          </cell>
          <cell r="ARL18">
            <v>8.7569999999999997</v>
          </cell>
          <cell r="ARM18">
            <v>55.25</v>
          </cell>
          <cell r="ARN18">
            <v>10.837999999999999</v>
          </cell>
          <cell r="ARO18">
            <v>27.863</v>
          </cell>
          <cell r="ARP18">
            <v>6.6340000000000003</v>
          </cell>
          <cell r="ARQ18">
            <v>45.984000000000002</v>
          </cell>
          <cell r="ARR18">
            <v>3.7629999999999999</v>
          </cell>
          <cell r="ARS18">
            <v>11.353999999999999</v>
          </cell>
          <cell r="ART18">
            <v>19.445</v>
          </cell>
          <cell r="ARU18" t="str">
            <v>.</v>
          </cell>
          <cell r="ARV18" t="str">
            <v>.</v>
          </cell>
          <cell r="ARW18" t="str">
            <v>.</v>
          </cell>
          <cell r="ARY18">
            <v>20545.400000000001</v>
          </cell>
          <cell r="ARZ18">
            <v>7657.116</v>
          </cell>
          <cell r="ASA18">
            <v>22195.514999999999</v>
          </cell>
          <cell r="ASB18">
            <v>16982.870999999999</v>
          </cell>
          <cell r="ASC18">
            <v>34427.357000000004</v>
          </cell>
          <cell r="ASD18">
            <v>36991.243999999999</v>
          </cell>
          <cell r="ASE18">
            <v>39565.135999999999</v>
          </cell>
          <cell r="ASF18">
            <v>29063.724999999999</v>
          </cell>
          <cell r="ASG18">
            <v>12695.181</v>
          </cell>
          <cell r="ASH18">
            <v>20240.348000000002</v>
          </cell>
          <cell r="ASI18">
            <v>9013.759</v>
          </cell>
          <cell r="ASJ18">
            <v>43128.61</v>
          </cell>
          <cell r="ASK18">
            <v>10540.907999999999</v>
          </cell>
          <cell r="ASL18">
            <v>23033.194</v>
          </cell>
          <cell r="ASM18">
            <v>7456.1319999999996</v>
          </cell>
          <cell r="ASN18">
            <v>36329.652999999998</v>
          </cell>
          <cell r="ASO18">
            <v>5350.0209999999997</v>
          </cell>
          <cell r="ASP18">
            <v>10919.968999999999</v>
          </cell>
          <cell r="ASQ18">
            <v>16856.785</v>
          </cell>
          <cell r="ASR18" t="str">
            <v>.</v>
          </cell>
          <cell r="ASS18" t="str">
            <v>.</v>
          </cell>
          <cell r="AST18" t="str">
            <v>.</v>
          </cell>
          <cell r="ASX18" t="str">
            <v>=91</v>
          </cell>
          <cell r="ASY18" t="str">
            <v>=85</v>
          </cell>
          <cell r="ASZ18" t="str">
            <v>58</v>
          </cell>
          <cell r="ATA18" t="str">
            <v>21</v>
          </cell>
          <cell r="ATB18" t="str">
            <v>26</v>
          </cell>
          <cell r="ATC18" t="str">
            <v>=75</v>
          </cell>
          <cell r="ATD18" t="str">
            <v>9</v>
          </cell>
          <cell r="ATE18" t="str">
            <v>98</v>
          </cell>
          <cell r="ATF18" t="str">
            <v>55</v>
          </cell>
          <cell r="ATG18" t="str">
            <v>=52</v>
          </cell>
          <cell r="ATH18" t="str">
            <v>13</v>
          </cell>
          <cell r="ATI18" t="str">
            <v>90</v>
          </cell>
          <cell r="ATJ18" t="str">
            <v>81</v>
          </cell>
          <cell r="ATK18" t="str">
            <v>79</v>
          </cell>
          <cell r="ATL18" t="str">
            <v>4</v>
          </cell>
          <cell r="ATM18" t="str">
            <v>41</v>
          </cell>
          <cell r="ATN18" t="str">
            <v>11</v>
          </cell>
          <cell r="ATO18" t="str">
            <v>66</v>
          </cell>
          <cell r="ATP18" t="str">
            <v>100</v>
          </cell>
          <cell r="ATQ18" t="str">
            <v>67</v>
          </cell>
          <cell r="ATR18" t="str">
            <v>=56</v>
          </cell>
          <cell r="ATS18" t="str">
            <v>28</v>
          </cell>
          <cell r="ATT18" t="str">
            <v>12</v>
          </cell>
          <cell r="ATU18" t="str">
            <v>64</v>
          </cell>
          <cell r="ATV18" t="str">
            <v>61</v>
          </cell>
          <cell r="ATW18" t="str">
            <v>77</v>
          </cell>
          <cell r="ATX18" t="str">
            <v>82</v>
          </cell>
          <cell r="ATY18" t="str">
            <v>29</v>
          </cell>
          <cell r="ATZ18" t="str">
            <v>=85</v>
          </cell>
          <cell r="AUA18" t="str">
            <v>19</v>
          </cell>
          <cell r="AUB18" t="str">
            <v>24</v>
          </cell>
          <cell r="AUC18" t="str">
            <v>20</v>
          </cell>
          <cell r="AUD18" t="str">
            <v>73</v>
          </cell>
          <cell r="AUE18" t="str">
            <v>=50</v>
          </cell>
          <cell r="AUF18" t="str">
            <v>74</v>
          </cell>
          <cell r="AUG18" t="str">
            <v>97</v>
          </cell>
          <cell r="AUH18" t="str">
            <v>6</v>
          </cell>
          <cell r="AUI18" t="str">
            <v>=75</v>
          </cell>
          <cell r="AUJ18" t="str">
            <v>=68</v>
          </cell>
          <cell r="AUK18" t="str">
            <v>44</v>
          </cell>
          <cell r="AUL18" t="str">
            <v>16</v>
          </cell>
          <cell r="AUM18" t="str">
            <v>=31</v>
          </cell>
          <cell r="AUN18" t="str">
            <v>22</v>
          </cell>
          <cell r="AUO18" t="str">
            <v>65</v>
          </cell>
          <cell r="AUP18" t="str">
            <v>27</v>
          </cell>
          <cell r="AUQ18" t="str">
            <v>43</v>
          </cell>
          <cell r="AUR18" t="str">
            <v>39</v>
          </cell>
          <cell r="AUS18" t="str">
            <v>60</v>
          </cell>
          <cell r="AUT18" t="str">
            <v>34</v>
          </cell>
          <cell r="AUU18" t="str">
            <v>99</v>
          </cell>
          <cell r="AUV18" t="str">
            <v>94</v>
          </cell>
          <cell r="AUW18" t="str">
            <v>89</v>
          </cell>
          <cell r="AUX18" t="str">
            <v>42</v>
          </cell>
          <cell r="AUY18" t="str">
            <v>=91</v>
          </cell>
          <cell r="AUZ18" t="str">
            <v>45</v>
          </cell>
          <cell r="AVA18" t="str">
            <v>46</v>
          </cell>
          <cell r="AVB18" t="str">
            <v>=56</v>
          </cell>
          <cell r="AVC18" t="str">
            <v>88</v>
          </cell>
          <cell r="AVD18" t="str">
            <v>33</v>
          </cell>
          <cell r="AVE18" t="str">
            <v>59</v>
          </cell>
          <cell r="AVF18" t="str">
            <v>78</v>
          </cell>
          <cell r="AVG18" t="str">
            <v>5</v>
          </cell>
          <cell r="AVH18" t="str">
            <v>84</v>
          </cell>
          <cell r="AVI18" t="str">
            <v>80</v>
          </cell>
          <cell r="AVJ18" t="str">
            <v>36</v>
          </cell>
          <cell r="AVK18" t="str">
            <v>63</v>
          </cell>
          <cell r="AVL18" t="str">
            <v>48</v>
          </cell>
          <cell r="AVM18" t="str">
            <v>=52</v>
          </cell>
          <cell r="AVN18" t="str">
            <v>62</v>
          </cell>
          <cell r="AVO18" t="str">
            <v>=31</v>
          </cell>
          <cell r="AVP18" t="str">
            <v>2</v>
          </cell>
          <cell r="AVQ18" t="str">
            <v>7</v>
          </cell>
          <cell r="AVR18" t="str">
            <v>15</v>
          </cell>
          <cell r="AVS18" t="str">
            <v>47</v>
          </cell>
          <cell r="AVT18" t="str">
            <v>=95</v>
          </cell>
          <cell r="AVU18" t="str">
            <v>37</v>
          </cell>
          <cell r="AVV18" t="str">
            <v>70</v>
          </cell>
          <cell r="AVW18" t="str">
            <v>=91</v>
          </cell>
          <cell r="AVX18" t="str">
            <v>1</v>
          </cell>
          <cell r="AVY18" t="str">
            <v>35</v>
          </cell>
          <cell r="AVZ18" t="str">
            <v>10</v>
          </cell>
          <cell r="AWA18" t="str">
            <v>3</v>
          </cell>
          <cell r="AWB18" t="str">
            <v>40</v>
          </cell>
          <cell r="AWC18" t="str">
            <v>72</v>
          </cell>
          <cell r="AWD18" t="str">
            <v>17</v>
          </cell>
          <cell r="AWE18" t="str">
            <v>8</v>
          </cell>
          <cell r="AWF18" t="str">
            <v>14</v>
          </cell>
          <cell r="AWG18" t="str">
            <v>71</v>
          </cell>
          <cell r="AWH18" t="str">
            <v>49</v>
          </cell>
          <cell r="AWI18" t="str">
            <v>=68</v>
          </cell>
          <cell r="AWJ18" t="str">
            <v>38</v>
          </cell>
          <cell r="AWK18" t="str">
            <v>18</v>
          </cell>
          <cell r="AWL18" t="str">
            <v>83</v>
          </cell>
          <cell r="AWM18" t="str">
            <v>=50</v>
          </cell>
          <cell r="AWN18" t="str">
            <v>25</v>
          </cell>
          <cell r="AWO18" t="str">
            <v>23</v>
          </cell>
          <cell r="AWP18" t="str">
            <v>30</v>
          </cell>
          <cell r="AWQ18" t="str">
            <v>=95</v>
          </cell>
          <cell r="AWR18" t="str">
            <v>54</v>
          </cell>
          <cell r="AWS18" t="str">
            <v>87</v>
          </cell>
        </row>
        <row r="19">
          <cell r="W19">
            <v>16041</v>
          </cell>
          <cell r="X19">
            <v>20451</v>
          </cell>
          <cell r="Y19">
            <v>16042</v>
          </cell>
          <cell r="Z19">
            <v>16043</v>
          </cell>
          <cell r="AA19">
            <v>16044</v>
          </cell>
          <cell r="AB19">
            <v>16045</v>
          </cell>
          <cell r="AC19">
            <v>16046</v>
          </cell>
          <cell r="AD19" t="e">
            <v>#N/A</v>
          </cell>
          <cell r="AE19">
            <v>16047</v>
          </cell>
          <cell r="AF19">
            <v>16048</v>
          </cell>
          <cell r="AG19">
            <v>16049</v>
          </cell>
          <cell r="AH19">
            <v>16050</v>
          </cell>
          <cell r="AI19">
            <v>16051</v>
          </cell>
          <cell r="AJ19">
            <v>16052</v>
          </cell>
          <cell r="AK19">
            <v>16053</v>
          </cell>
          <cell r="AL19">
            <v>16054</v>
          </cell>
          <cell r="AM19">
            <v>16055</v>
          </cell>
          <cell r="AN19">
            <v>16056</v>
          </cell>
          <cell r="AO19">
            <v>16057</v>
          </cell>
          <cell r="AP19" t="e">
            <v>#N/A</v>
          </cell>
          <cell r="AQ19">
            <v>16058</v>
          </cell>
          <cell r="AR19" t="e">
            <v>#N/A</v>
          </cell>
          <cell r="AS19">
            <v>16059</v>
          </cell>
          <cell r="AT19" t="e">
            <v>#N/A</v>
          </cell>
          <cell r="AU19" t="e">
            <v>#N/A</v>
          </cell>
          <cell r="AV19">
            <v>16060</v>
          </cell>
          <cell r="AW19">
            <v>16061</v>
          </cell>
          <cell r="AX19">
            <v>16062</v>
          </cell>
          <cell r="AY19">
            <v>16063</v>
          </cell>
          <cell r="AZ19" t="e">
            <v>#N/A</v>
          </cell>
          <cell r="BA19">
            <v>16064</v>
          </cell>
          <cell r="BB19">
            <v>16065</v>
          </cell>
          <cell r="BC19">
            <v>16066</v>
          </cell>
          <cell r="BD19">
            <v>16067</v>
          </cell>
          <cell r="BE19">
            <v>16068</v>
          </cell>
          <cell r="BF19" t="e">
            <v>#N/A</v>
          </cell>
          <cell r="BG19">
            <v>16069</v>
          </cell>
          <cell r="BH19">
            <v>16070</v>
          </cell>
          <cell r="BI19">
            <v>16071</v>
          </cell>
          <cell r="BJ19">
            <v>16072</v>
          </cell>
          <cell r="BK19">
            <v>16073</v>
          </cell>
          <cell r="BL19" t="e">
            <v>#N/A</v>
          </cell>
          <cell r="BM19">
            <v>16074</v>
          </cell>
          <cell r="BN19">
            <v>16075</v>
          </cell>
          <cell r="BO19">
            <v>16076</v>
          </cell>
          <cell r="BP19" t="e">
            <v>#N/A</v>
          </cell>
          <cell r="BQ19">
            <v>16077</v>
          </cell>
          <cell r="BR19">
            <v>16078</v>
          </cell>
          <cell r="BS19">
            <v>16079</v>
          </cell>
          <cell r="BT19">
            <v>16080</v>
          </cell>
          <cell r="BU19">
            <v>16081</v>
          </cell>
          <cell r="BV19">
            <v>16082</v>
          </cell>
          <cell r="BW19">
            <v>16083</v>
          </cell>
          <cell r="BX19">
            <v>20452</v>
          </cell>
          <cell r="BY19">
            <v>16085</v>
          </cell>
          <cell r="BZ19">
            <v>16086</v>
          </cell>
          <cell r="CA19">
            <v>16087</v>
          </cell>
          <cell r="CB19">
            <v>16088</v>
          </cell>
          <cell r="CC19">
            <v>16089</v>
          </cell>
          <cell r="CD19">
            <v>16090</v>
          </cell>
          <cell r="CE19">
            <v>16091</v>
          </cell>
          <cell r="CF19">
            <v>16092</v>
          </cell>
          <cell r="CG19">
            <v>20453</v>
          </cell>
          <cell r="CH19">
            <v>16093</v>
          </cell>
          <cell r="CI19">
            <v>16094</v>
          </cell>
          <cell r="CJ19">
            <v>16095</v>
          </cell>
          <cell r="CK19" t="e">
            <v>#N/A</v>
          </cell>
          <cell r="CL19">
            <v>16096</v>
          </cell>
          <cell r="CM19">
            <v>16097</v>
          </cell>
          <cell r="CN19">
            <v>16098</v>
          </cell>
          <cell r="CO19">
            <v>16099</v>
          </cell>
          <cell r="CP19">
            <v>16100</v>
          </cell>
          <cell r="CQ19">
            <v>16101</v>
          </cell>
          <cell r="CR19">
            <v>16102</v>
          </cell>
          <cell r="CS19">
            <v>16103</v>
          </cell>
          <cell r="CT19">
            <v>16104</v>
          </cell>
          <cell r="CU19">
            <v>16105</v>
          </cell>
          <cell r="CV19" t="e">
            <v>#N/A</v>
          </cell>
          <cell r="CW19">
            <v>16106</v>
          </cell>
          <cell r="CX19">
            <v>16107</v>
          </cell>
          <cell r="CY19">
            <v>16108</v>
          </cell>
          <cell r="CZ19">
            <v>16109</v>
          </cell>
          <cell r="DA19">
            <v>16110</v>
          </cell>
          <cell r="DB19">
            <v>16111</v>
          </cell>
          <cell r="DC19">
            <v>16112</v>
          </cell>
          <cell r="DD19">
            <v>16113</v>
          </cell>
          <cell r="DE19">
            <v>16114</v>
          </cell>
          <cell r="DF19">
            <v>16115</v>
          </cell>
          <cell r="DG19">
            <v>16116</v>
          </cell>
          <cell r="DH19" t="e">
            <v>#N/A</v>
          </cell>
          <cell r="DI19">
            <v>16117</v>
          </cell>
          <cell r="DJ19">
            <v>16118</v>
          </cell>
          <cell r="DK19">
            <v>16119</v>
          </cell>
          <cell r="DL19">
            <v>16120</v>
          </cell>
          <cell r="DM19">
            <v>16121</v>
          </cell>
          <cell r="DN19">
            <v>16122</v>
          </cell>
          <cell r="DO19" t="e">
            <v>#N/A</v>
          </cell>
          <cell r="DP19">
            <v>16124</v>
          </cell>
          <cell r="DQ19">
            <v>16125</v>
          </cell>
          <cell r="DR19">
            <v>16126</v>
          </cell>
          <cell r="DT19">
            <v>193</v>
          </cell>
          <cell r="DU19">
            <v>146.41564670655501</v>
          </cell>
          <cell r="DV19">
            <v>94</v>
          </cell>
          <cell r="DW19">
            <v>43</v>
          </cell>
          <cell r="DX19" t="str">
            <v>n/a</v>
          </cell>
          <cell r="DY19">
            <v>148</v>
          </cell>
          <cell r="DZ19" t="str">
            <v>n/a</v>
          </cell>
          <cell r="EA19" t="str">
            <v>n/a</v>
          </cell>
          <cell r="EB19" t="str">
            <v>n/a</v>
          </cell>
          <cell r="EC19">
            <v>105</v>
          </cell>
          <cell r="ED19" t="str">
            <v>n/a</v>
          </cell>
          <cell r="EE19">
            <v>139.346715150433</v>
          </cell>
          <cell r="EF19">
            <v>63</v>
          </cell>
          <cell r="EG19">
            <v>152.9</v>
          </cell>
          <cell r="EH19">
            <v>51</v>
          </cell>
          <cell r="EI19">
            <v>86</v>
          </cell>
          <cell r="EJ19">
            <v>56</v>
          </cell>
          <cell r="EK19">
            <v>121</v>
          </cell>
          <cell r="EL19">
            <v>220.3</v>
          </cell>
          <cell r="EM19" t="str">
            <v>n/a</v>
          </cell>
          <cell r="EN19">
            <v>154.1</v>
          </cell>
          <cell r="EO19" t="str">
            <v>n/a</v>
          </cell>
          <cell r="EP19" t="str">
            <v>n/a</v>
          </cell>
          <cell r="EQ19" t="str">
            <v>n/a</v>
          </cell>
          <cell r="ER19" t="str">
            <v>n/a</v>
          </cell>
          <cell r="ES19">
            <v>77</v>
          </cell>
          <cell r="ET19">
            <v>101</v>
          </cell>
          <cell r="EU19" t="str">
            <v>n/a</v>
          </cell>
          <cell r="EV19">
            <v>150.73672426479899</v>
          </cell>
          <cell r="EW19" t="str">
            <v>n/a</v>
          </cell>
          <cell r="EX19">
            <v>61</v>
          </cell>
          <cell r="EY19">
            <v>69</v>
          </cell>
          <cell r="EZ19">
            <v>135</v>
          </cell>
          <cell r="FA19" t="str">
            <v>n/a</v>
          </cell>
          <cell r="FB19">
            <v>71</v>
          </cell>
          <cell r="FC19" t="str">
            <v>n/a</v>
          </cell>
          <cell r="FD19" t="str">
            <v>n/a</v>
          </cell>
          <cell r="FE19">
            <v>141</v>
          </cell>
          <cell r="FF19">
            <v>72</v>
          </cell>
          <cell r="FG19">
            <v>132</v>
          </cell>
          <cell r="FH19" t="str">
            <v>n/a</v>
          </cell>
          <cell r="FI19" t="str">
            <v>n/a</v>
          </cell>
          <cell r="FJ19">
            <v>42</v>
          </cell>
          <cell r="FK19" t="str">
            <v>n/a</v>
          </cell>
          <cell r="FL19">
            <v>69</v>
          </cell>
          <cell r="FM19" t="str">
            <v>n/a</v>
          </cell>
          <cell r="FN19">
            <v>89</v>
          </cell>
          <cell r="FO19">
            <v>98</v>
          </cell>
          <cell r="FP19" t="str">
            <v>n/a</v>
          </cell>
          <cell r="FQ19">
            <v>152.90913009126501</v>
          </cell>
          <cell r="FR19">
            <v>155.938253420595</v>
          </cell>
          <cell r="FS19">
            <v>293.2</v>
          </cell>
          <cell r="FT19">
            <v>93</v>
          </cell>
          <cell r="FU19">
            <v>188.5</v>
          </cell>
          <cell r="FV19">
            <v>84</v>
          </cell>
          <cell r="FW19">
            <v>78.7</v>
          </cell>
          <cell r="FX19">
            <v>99</v>
          </cell>
          <cell r="FY19">
            <v>118.8</v>
          </cell>
          <cell r="FZ19">
            <v>128</v>
          </cell>
          <cell r="GA19" t="str">
            <v>n/a</v>
          </cell>
          <cell r="GB19">
            <v>130.1</v>
          </cell>
          <cell r="GC19">
            <v>64</v>
          </cell>
          <cell r="GD19">
            <v>160.67586075018701</v>
          </cell>
          <cell r="GE19">
            <v>191</v>
          </cell>
          <cell r="GF19">
            <v>58</v>
          </cell>
          <cell r="GG19">
            <v>106</v>
          </cell>
          <cell r="GH19" t="str">
            <v>n/a</v>
          </cell>
          <cell r="GI19">
            <v>107</v>
          </cell>
          <cell r="GJ19">
            <v>151</v>
          </cell>
          <cell r="GK19">
            <v>52</v>
          </cell>
          <cell r="GL19" t="str">
            <v>n/a</v>
          </cell>
          <cell r="GM19" t="str">
            <v>n/a</v>
          </cell>
          <cell r="GN19">
            <v>53</v>
          </cell>
          <cell r="GO19">
            <v>94</v>
          </cell>
          <cell r="GP19">
            <v>149.36164186738301</v>
          </cell>
          <cell r="GQ19">
            <v>70</v>
          </cell>
          <cell r="GR19">
            <v>131.51017929829499</v>
          </cell>
          <cell r="GS19" t="str">
            <v>n/a</v>
          </cell>
          <cell r="GT19">
            <v>58</v>
          </cell>
          <cell r="GU19">
            <v>57</v>
          </cell>
          <cell r="GV19">
            <v>68</v>
          </cell>
          <cell r="GW19">
            <v>61</v>
          </cell>
          <cell r="GX19">
            <v>159</v>
          </cell>
          <cell r="GY19">
            <v>118</v>
          </cell>
          <cell r="GZ19">
            <v>48</v>
          </cell>
          <cell r="HA19" t="str">
            <v>n/a</v>
          </cell>
          <cell r="HB19">
            <v>41</v>
          </cell>
          <cell r="HC19">
            <v>153</v>
          </cell>
          <cell r="HD19">
            <v>50</v>
          </cell>
          <cell r="HE19" t="str">
            <v>n/a</v>
          </cell>
          <cell r="HF19">
            <v>57</v>
          </cell>
          <cell r="HG19" t="str">
            <v>n/a</v>
          </cell>
          <cell r="HH19">
            <v>116</v>
          </cell>
          <cell r="HI19">
            <v>100</v>
          </cell>
          <cell r="HJ19">
            <v>55</v>
          </cell>
          <cell r="HK19">
            <v>88</v>
          </cell>
          <cell r="HL19" t="str">
            <v>n/a</v>
          </cell>
          <cell r="HM19">
            <v>95</v>
          </cell>
          <cell r="HN19">
            <v>77</v>
          </cell>
          <cell r="HO19">
            <v>238.4</v>
          </cell>
          <cell r="HR19">
            <v>9161</v>
          </cell>
          <cell r="HS19" t="e">
            <v>#N/A</v>
          </cell>
          <cell r="HT19">
            <v>8732</v>
          </cell>
          <cell r="HU19">
            <v>9163</v>
          </cell>
          <cell r="HV19">
            <v>9164</v>
          </cell>
          <cell r="HW19">
            <v>9165</v>
          </cell>
          <cell r="HX19">
            <v>9166</v>
          </cell>
          <cell r="HY19" t="e">
            <v>#N/A</v>
          </cell>
          <cell r="HZ19">
            <v>9167</v>
          </cell>
          <cell r="IA19">
            <v>9168</v>
          </cell>
          <cell r="IB19">
            <v>9169</v>
          </cell>
          <cell r="IC19">
            <v>9170</v>
          </cell>
          <cell r="ID19">
            <v>9171</v>
          </cell>
          <cell r="IE19">
            <v>9172</v>
          </cell>
          <cell r="IF19">
            <v>9173</v>
          </cell>
          <cell r="IG19">
            <v>9174</v>
          </cell>
          <cell r="IH19">
            <v>9175</v>
          </cell>
          <cell r="II19">
            <v>9176</v>
          </cell>
          <cell r="IJ19">
            <v>9177</v>
          </cell>
          <cell r="IK19" t="e">
            <v>#N/A</v>
          </cell>
          <cell r="IL19">
            <v>9178</v>
          </cell>
          <cell r="IM19" t="e">
            <v>#N/A</v>
          </cell>
          <cell r="IN19">
            <v>9179</v>
          </cell>
          <cell r="IO19" t="e">
            <v>#N/A</v>
          </cell>
          <cell r="IP19" t="e">
            <v>#N/A</v>
          </cell>
          <cell r="IQ19">
            <v>9180</v>
          </cell>
          <cell r="IR19">
            <v>9181</v>
          </cell>
          <cell r="IS19">
            <v>9182</v>
          </cell>
          <cell r="IT19">
            <v>9183</v>
          </cell>
          <cell r="IU19" t="e">
            <v>#N/A</v>
          </cell>
          <cell r="IV19">
            <v>9184</v>
          </cell>
          <cell r="IW19">
            <v>9185</v>
          </cell>
          <cell r="IX19">
            <v>9186</v>
          </cell>
          <cell r="IY19">
            <v>9187</v>
          </cell>
          <cell r="IZ19">
            <v>9188</v>
          </cell>
          <cell r="JA19" t="e">
            <v>#N/A</v>
          </cell>
          <cell r="JB19">
            <v>9189</v>
          </cell>
          <cell r="JC19">
            <v>9190</v>
          </cell>
          <cell r="JD19">
            <v>9191</v>
          </cell>
          <cell r="JE19">
            <v>9192</v>
          </cell>
          <cell r="JF19">
            <v>9193</v>
          </cell>
          <cell r="JG19" t="e">
            <v>#N/A</v>
          </cell>
          <cell r="JH19">
            <v>9194</v>
          </cell>
          <cell r="JI19">
            <v>9195</v>
          </cell>
          <cell r="JJ19">
            <v>9196</v>
          </cell>
          <cell r="JK19" t="e">
            <v>#N/A</v>
          </cell>
          <cell r="JL19">
            <v>9197</v>
          </cell>
          <cell r="JM19">
            <v>9198</v>
          </cell>
          <cell r="JN19">
            <v>9199</v>
          </cell>
          <cell r="JO19">
            <v>9200</v>
          </cell>
          <cell r="JP19">
            <v>9201</v>
          </cell>
          <cell r="JQ19">
            <v>9202</v>
          </cell>
          <cell r="JR19">
            <v>9203</v>
          </cell>
          <cell r="JS19" t="e">
            <v>#N/A</v>
          </cell>
          <cell r="JT19">
            <v>9205</v>
          </cell>
          <cell r="JU19">
            <v>9206</v>
          </cell>
          <cell r="JV19">
            <v>9207</v>
          </cell>
          <cell r="JW19">
            <v>9208</v>
          </cell>
          <cell r="JX19">
            <v>9209</v>
          </cell>
          <cell r="JY19">
            <v>9210</v>
          </cell>
          <cell r="JZ19">
            <v>9211</v>
          </cell>
          <cell r="KA19">
            <v>9212</v>
          </cell>
          <cell r="KB19" t="e">
            <v>#N/A</v>
          </cell>
          <cell r="KC19">
            <v>9213</v>
          </cell>
          <cell r="KD19">
            <v>9214</v>
          </cell>
          <cell r="KE19">
            <v>9215</v>
          </cell>
          <cell r="KF19" t="e">
            <v>#N/A</v>
          </cell>
          <cell r="KG19">
            <v>9216</v>
          </cell>
          <cell r="KH19">
            <v>9217</v>
          </cell>
          <cell r="KI19">
            <v>9218</v>
          </cell>
          <cell r="KJ19">
            <v>9219</v>
          </cell>
          <cell r="KK19">
            <v>9220</v>
          </cell>
          <cell r="KL19">
            <v>9221</v>
          </cell>
          <cell r="KM19">
            <v>9222</v>
          </cell>
          <cell r="KN19">
            <v>9223</v>
          </cell>
          <cell r="KO19">
            <v>9224</v>
          </cell>
          <cell r="KP19">
            <v>9225</v>
          </cell>
          <cell r="KQ19" t="e">
            <v>#N/A</v>
          </cell>
          <cell r="KR19">
            <v>9226</v>
          </cell>
          <cell r="KS19">
            <v>9227</v>
          </cell>
          <cell r="KT19">
            <v>9228</v>
          </cell>
          <cell r="KU19">
            <v>9229</v>
          </cell>
          <cell r="KV19">
            <v>9230</v>
          </cell>
          <cell r="KW19">
            <v>9231</v>
          </cell>
          <cell r="KX19">
            <v>9232</v>
          </cell>
          <cell r="KY19">
            <v>9233</v>
          </cell>
          <cell r="KZ19">
            <v>9234</v>
          </cell>
          <cell r="LA19">
            <v>9235</v>
          </cell>
          <cell r="LB19">
            <v>9236</v>
          </cell>
          <cell r="LC19" t="e">
            <v>#N/A</v>
          </cell>
          <cell r="LD19">
            <v>9237</v>
          </cell>
          <cell r="LE19">
            <v>9238</v>
          </cell>
          <cell r="LF19">
            <v>9239</v>
          </cell>
          <cell r="LG19">
            <v>9240</v>
          </cell>
          <cell r="LH19">
            <v>9241</v>
          </cell>
          <cell r="LI19">
            <v>9242</v>
          </cell>
          <cell r="LJ19" t="e">
            <v>#N/A</v>
          </cell>
          <cell r="LK19">
            <v>9244</v>
          </cell>
          <cell r="LL19">
            <v>9245</v>
          </cell>
          <cell r="LM19">
            <v>9246</v>
          </cell>
          <cell r="LO19">
            <v>70.342016165900006</v>
          </cell>
          <cell r="LP19" t="str">
            <v>n/a</v>
          </cell>
          <cell r="LQ19">
            <v>58.496156157100003</v>
          </cell>
          <cell r="LR19">
            <v>35.683437523499997</v>
          </cell>
          <cell r="LS19">
            <v>31.2721150745</v>
          </cell>
          <cell r="LT19">
            <v>69.989760756099997</v>
          </cell>
          <cell r="LU19">
            <v>30.390571339400001</v>
          </cell>
          <cell r="LV19" t="str">
            <v>n/a</v>
          </cell>
          <cell r="LW19">
            <v>53.5465691162171</v>
          </cell>
          <cell r="LX19">
            <v>79.082978400800002</v>
          </cell>
          <cell r="LY19">
            <v>32.862764375200001</v>
          </cell>
          <cell r="LZ19">
            <v>139.346715150433</v>
          </cell>
          <cell r="MA19">
            <v>41.889339141599997</v>
          </cell>
          <cell r="MB19">
            <v>152.9</v>
          </cell>
          <cell r="MC19">
            <v>40.1297552204</v>
          </cell>
          <cell r="MD19">
            <v>45.866880371999997</v>
          </cell>
          <cell r="ME19">
            <v>43.807270474399999</v>
          </cell>
          <cell r="MF19">
            <v>79.571862011600004</v>
          </cell>
          <cell r="MG19">
            <v>220.3</v>
          </cell>
          <cell r="MH19" t="str">
            <v>n/a</v>
          </cell>
          <cell r="MI19">
            <v>154.1</v>
          </cell>
          <cell r="MJ19" t="str">
            <v>n/a</v>
          </cell>
          <cell r="MK19">
            <v>27.8248454308</v>
          </cell>
          <cell r="ML19" t="str">
            <v>n/a</v>
          </cell>
          <cell r="MM19" t="str">
            <v>n/a</v>
          </cell>
          <cell r="MN19">
            <v>52.110147499200004</v>
          </cell>
          <cell r="MO19">
            <v>64.043396868599999</v>
          </cell>
          <cell r="MP19">
            <v>29.459190564099998</v>
          </cell>
          <cell r="MQ19">
            <v>150.73672426479899</v>
          </cell>
          <cell r="MR19" t="str">
            <v>n/a</v>
          </cell>
          <cell r="MS19">
            <v>46.778877057400003</v>
          </cell>
          <cell r="MT19">
            <v>56.479858730700002</v>
          </cell>
          <cell r="MU19">
            <v>67.898555377199997</v>
          </cell>
          <cell r="MV19">
            <v>41.125102157599997</v>
          </cell>
          <cell r="MW19">
            <v>46.6273349043</v>
          </cell>
          <cell r="MX19" t="str">
            <v>n/a</v>
          </cell>
          <cell r="MY19">
            <v>33.628464684199997</v>
          </cell>
          <cell r="MZ19">
            <v>71.221535558499994</v>
          </cell>
          <cell r="NA19">
            <v>52.228619437900001</v>
          </cell>
          <cell r="NB19">
            <v>55.861401135199998</v>
          </cell>
          <cell r="NC19">
            <v>39.065433212999999</v>
          </cell>
          <cell r="ND19" t="str">
            <v>n/a</v>
          </cell>
          <cell r="NE19">
            <v>49.0790494731</v>
          </cell>
          <cell r="NF19">
            <v>52.451368192899999</v>
          </cell>
          <cell r="NG19">
            <v>58.930727863500003</v>
          </cell>
          <cell r="NH19" t="str">
            <v>n/a</v>
          </cell>
          <cell r="NI19">
            <v>49.373722734399998</v>
          </cell>
          <cell r="NJ19">
            <v>48.906272133500003</v>
          </cell>
          <cell r="NK19">
            <v>42.580153663200001</v>
          </cell>
          <cell r="NL19">
            <v>152.90913009126501</v>
          </cell>
          <cell r="NM19">
            <v>155.938253420595</v>
          </cell>
          <cell r="NN19">
            <v>293.2</v>
          </cell>
          <cell r="NO19">
            <v>51.326530991600002</v>
          </cell>
          <cell r="NP19" t="str">
            <v>n/a</v>
          </cell>
          <cell r="NQ19">
            <v>63.923323955100003</v>
          </cell>
          <cell r="NR19">
            <v>43.919626730899999</v>
          </cell>
          <cell r="NS19">
            <v>46.679240874900003</v>
          </cell>
          <cell r="NT19">
            <v>60.085020242900001</v>
          </cell>
          <cell r="NU19">
            <v>128</v>
          </cell>
          <cell r="NV19">
            <v>61.730974556781298</v>
          </cell>
          <cell r="NW19">
            <v>130.1</v>
          </cell>
          <cell r="NX19">
            <v>31.627420266600001</v>
          </cell>
          <cell r="NY19" t="str">
            <v>n/a</v>
          </cell>
          <cell r="NZ19">
            <v>118.275073112</v>
          </cell>
          <cell r="OA19">
            <v>49.823576768300001</v>
          </cell>
          <cell r="OB19">
            <v>77.874567144599993</v>
          </cell>
          <cell r="OC19" t="str">
            <v>n/a</v>
          </cell>
          <cell r="OD19">
            <v>61.869058535800001</v>
          </cell>
          <cell r="OE19">
            <v>56.2488576111</v>
          </cell>
          <cell r="OF19">
            <v>38.999517474500003</v>
          </cell>
          <cell r="OG19">
            <v>36.164784697100004</v>
          </cell>
          <cell r="OH19">
            <v>41.856722408000003</v>
          </cell>
          <cell r="OI19">
            <v>37.657757960600001</v>
          </cell>
          <cell r="OJ19">
            <v>56.608769546799998</v>
          </cell>
          <cell r="OK19">
            <v>149.36164186738301</v>
          </cell>
          <cell r="OL19">
            <v>57.511727321000002</v>
          </cell>
          <cell r="OM19">
            <v>131.51017929829499</v>
          </cell>
          <cell r="ON19" t="str">
            <v>n/a</v>
          </cell>
          <cell r="OO19">
            <v>29.554139970400001</v>
          </cell>
          <cell r="OP19">
            <v>36.746932503300002</v>
          </cell>
          <cell r="OQ19">
            <v>52.8437136581</v>
          </cell>
          <cell r="OR19">
            <v>52.627444240499997</v>
          </cell>
          <cell r="OS19">
            <v>53.3703287891</v>
          </cell>
          <cell r="OT19">
            <v>82.585566740800004</v>
          </cell>
          <cell r="OU19">
            <v>49.776099848299999</v>
          </cell>
          <cell r="OV19">
            <v>32.1720584125</v>
          </cell>
          <cell r="OW19">
            <v>29.599578569399998</v>
          </cell>
          <cell r="OX19">
            <v>56.951890034400002</v>
          </cell>
          <cell r="OY19">
            <v>28.911682540000001</v>
          </cell>
          <cell r="OZ19" t="str">
            <v>n/a</v>
          </cell>
          <cell r="PA19">
            <v>41.3992374344</v>
          </cell>
          <cell r="PB19">
            <v>45.148001107900001</v>
          </cell>
          <cell r="PC19">
            <v>73.880178457599996</v>
          </cell>
          <cell r="PD19">
            <v>52.001747905999999</v>
          </cell>
          <cell r="PE19">
            <v>43.033070155399997</v>
          </cell>
          <cell r="PF19">
            <v>68.804327969799999</v>
          </cell>
          <cell r="PG19" t="str">
            <v>n/a</v>
          </cell>
          <cell r="PH19">
            <v>100.15754180499999</v>
          </cell>
          <cell r="PI19">
            <v>42.297091506999998</v>
          </cell>
          <cell r="PJ19">
            <v>238.4</v>
          </cell>
          <cell r="PL19">
            <v>1001</v>
          </cell>
          <cell r="PM19">
            <v>1002</v>
          </cell>
          <cell r="PN19">
            <v>1003</v>
          </cell>
          <cell r="PO19">
            <v>1004</v>
          </cell>
          <cell r="PP19">
            <v>1005</v>
          </cell>
          <cell r="PQ19">
            <v>1006</v>
          </cell>
          <cell r="PR19">
            <v>1007</v>
          </cell>
          <cell r="PS19">
            <v>1008</v>
          </cell>
          <cell r="PT19">
            <v>1009</v>
          </cell>
          <cell r="PU19">
            <v>1010</v>
          </cell>
          <cell r="PV19">
            <v>1011</v>
          </cell>
          <cell r="PW19">
            <v>1012</v>
          </cell>
          <cell r="PX19">
            <v>1013</v>
          </cell>
          <cell r="PY19">
            <v>1014</v>
          </cell>
          <cell r="PZ19">
            <v>1015</v>
          </cell>
          <cell r="QA19">
            <v>1016</v>
          </cell>
          <cell r="QB19">
            <v>1017</v>
          </cell>
          <cell r="QC19">
            <v>1018</v>
          </cell>
          <cell r="QD19">
            <v>1019</v>
          </cell>
          <cell r="QE19">
            <v>1020</v>
          </cell>
          <cell r="QF19">
            <v>1021</v>
          </cell>
          <cell r="QG19">
            <v>1022</v>
          </cell>
          <cell r="QH19">
            <v>1023</v>
          </cell>
          <cell r="QI19">
            <v>1024</v>
          </cell>
          <cell r="QJ19">
            <v>1025</v>
          </cell>
          <cell r="QK19">
            <v>1026</v>
          </cell>
          <cell r="QL19">
            <v>1027</v>
          </cell>
          <cell r="QM19">
            <v>1028</v>
          </cell>
          <cell r="QN19">
            <v>1029</v>
          </cell>
          <cell r="QO19">
            <v>1030</v>
          </cell>
          <cell r="QP19">
            <v>1031</v>
          </cell>
          <cell r="QQ19">
            <v>1032</v>
          </cell>
          <cell r="QR19">
            <v>1033</v>
          </cell>
          <cell r="QS19">
            <v>1034</v>
          </cell>
          <cell r="QT19">
            <v>1035</v>
          </cell>
          <cell r="QU19">
            <v>1036</v>
          </cell>
          <cell r="QV19">
            <v>1037</v>
          </cell>
          <cell r="QW19">
            <v>1038</v>
          </cell>
          <cell r="QX19">
            <v>1039</v>
          </cell>
          <cell r="QY19">
            <v>1040</v>
          </cell>
          <cell r="QZ19">
            <v>1041</v>
          </cell>
          <cell r="RA19">
            <v>1042</v>
          </cell>
          <cell r="RB19">
            <v>1043</v>
          </cell>
          <cell r="RC19">
            <v>1044</v>
          </cell>
          <cell r="RD19">
            <v>1045</v>
          </cell>
          <cell r="RE19">
            <v>1046</v>
          </cell>
          <cell r="RF19">
            <v>1047</v>
          </cell>
          <cell r="RG19">
            <v>1048</v>
          </cell>
          <cell r="RH19">
            <v>1049</v>
          </cell>
          <cell r="RI19">
            <v>1050</v>
          </cell>
          <cell r="RJ19">
            <v>1051</v>
          </cell>
          <cell r="RK19">
            <v>1052</v>
          </cell>
          <cell r="RL19">
            <v>1053</v>
          </cell>
          <cell r="RM19">
            <v>1054</v>
          </cell>
          <cell r="RN19">
            <v>1055</v>
          </cell>
          <cell r="RO19">
            <v>1056</v>
          </cell>
          <cell r="RP19">
            <v>1057</v>
          </cell>
          <cell r="RQ19">
            <v>1058</v>
          </cell>
          <cell r="RR19">
            <v>1059</v>
          </cell>
          <cell r="RS19">
            <v>1060</v>
          </cell>
          <cell r="RT19">
            <v>1061</v>
          </cell>
          <cell r="RU19">
            <v>1062</v>
          </cell>
          <cell r="RV19">
            <v>1063</v>
          </cell>
          <cell r="RW19">
            <v>1064</v>
          </cell>
          <cell r="RX19">
            <v>1065</v>
          </cell>
          <cell r="RY19">
            <v>1066</v>
          </cell>
          <cell r="RZ19">
            <v>1067</v>
          </cell>
          <cell r="SA19">
            <v>1068</v>
          </cell>
          <cell r="SB19">
            <v>1069</v>
          </cell>
          <cell r="SC19">
            <v>1070</v>
          </cell>
          <cell r="SD19">
            <v>1071</v>
          </cell>
          <cell r="SE19">
            <v>1072</v>
          </cell>
          <cell r="SF19">
            <v>1073</v>
          </cell>
          <cell r="SG19">
            <v>1074</v>
          </cell>
          <cell r="SH19">
            <v>1075</v>
          </cell>
          <cell r="SI19">
            <v>1076</v>
          </cell>
          <cell r="SJ19">
            <v>1077</v>
          </cell>
          <cell r="SK19">
            <v>1078</v>
          </cell>
          <cell r="SL19">
            <v>1079</v>
          </cell>
          <cell r="SM19">
            <v>1080</v>
          </cell>
          <cell r="SN19">
            <v>1081</v>
          </cell>
          <cell r="SO19">
            <v>1082</v>
          </cell>
          <cell r="SP19">
            <v>1083</v>
          </cell>
          <cell r="SQ19">
            <v>1084</v>
          </cell>
          <cell r="SR19">
            <v>1085</v>
          </cell>
          <cell r="SS19">
            <v>1086</v>
          </cell>
          <cell r="ST19">
            <v>1087</v>
          </cell>
          <cell r="SU19">
            <v>1088</v>
          </cell>
          <cell r="SV19">
            <v>1089</v>
          </cell>
          <cell r="SW19">
            <v>1090</v>
          </cell>
          <cell r="SX19">
            <v>1091</v>
          </cell>
          <cell r="SY19">
            <v>1092</v>
          </cell>
          <cell r="SZ19">
            <v>1093</v>
          </cell>
          <cell r="TA19">
            <v>1094</v>
          </cell>
          <cell r="TB19">
            <v>1095</v>
          </cell>
          <cell r="TC19">
            <v>1096</v>
          </cell>
          <cell r="TD19">
            <v>1097</v>
          </cell>
          <cell r="TE19">
            <v>1098</v>
          </cell>
          <cell r="TF19">
            <v>1099</v>
          </cell>
          <cell r="TG19">
            <v>1100</v>
          </cell>
          <cell r="TI19">
            <v>67.423917353600004</v>
          </cell>
          <cell r="TJ19">
            <v>66.228674848767596</v>
          </cell>
          <cell r="TK19">
            <v>49.2486417012</v>
          </cell>
          <cell r="TL19">
            <v>30.321118628499999</v>
          </cell>
          <cell r="TM19">
            <v>30.277375083700001</v>
          </cell>
          <cell r="TN19">
            <v>41.089925352599998</v>
          </cell>
          <cell r="TO19">
            <v>32.909837819300002</v>
          </cell>
          <cell r="TP19">
            <v>79.1782468809308</v>
          </cell>
          <cell r="TQ19">
            <v>55.422213933338398</v>
          </cell>
          <cell r="TR19">
            <v>58.407484732699999</v>
          </cell>
          <cell r="TS19">
            <v>30.179800077900001</v>
          </cell>
          <cell r="TT19">
            <v>68.565678442886906</v>
          </cell>
          <cell r="TU19">
            <v>37.446797152999999</v>
          </cell>
          <cell r="TV19">
            <v>62.6971141186851</v>
          </cell>
          <cell r="TW19">
            <v>40.089998477899996</v>
          </cell>
          <cell r="TX19">
            <v>43.049744911799998</v>
          </cell>
          <cell r="TY19">
            <v>35.545771240599997</v>
          </cell>
          <cell r="TZ19">
            <v>54.302873925599997</v>
          </cell>
          <cell r="UA19">
            <v>94.405502320565105</v>
          </cell>
          <cell r="UB19">
            <v>75.8674165905</v>
          </cell>
          <cell r="UC19">
            <v>66.122138694771806</v>
          </cell>
          <cell r="UD19">
            <v>36.739086875600002</v>
          </cell>
          <cell r="UE19">
            <v>28.608894641100001</v>
          </cell>
          <cell r="UF19">
            <v>38.051330798499997</v>
          </cell>
          <cell r="UG19">
            <v>51.501969561300001</v>
          </cell>
          <cell r="UH19">
            <v>47.887545318800001</v>
          </cell>
          <cell r="UI19">
            <v>50.831347259200001</v>
          </cell>
          <cell r="UJ19">
            <v>25.779196856199999</v>
          </cell>
          <cell r="UK19">
            <v>64.437015796486094</v>
          </cell>
          <cell r="UL19">
            <v>28.1114036319</v>
          </cell>
          <cell r="UM19">
            <v>44.033141583400003</v>
          </cell>
          <cell r="UN19">
            <v>32.124317269300001</v>
          </cell>
          <cell r="UO19">
            <v>54.912552521000002</v>
          </cell>
          <cell r="UP19">
            <v>31.231600797799999</v>
          </cell>
          <cell r="UQ19">
            <v>51.692806221600001</v>
          </cell>
          <cell r="UR19">
            <v>68.656377168505102</v>
          </cell>
          <cell r="US19">
            <v>27.815270520799999</v>
          </cell>
          <cell r="UT19">
            <v>69.601862435000001</v>
          </cell>
          <cell r="UU19">
            <v>51.705816887799998</v>
          </cell>
          <cell r="UV19">
            <v>53.066886081299998</v>
          </cell>
          <cell r="UW19">
            <v>29.872474896</v>
          </cell>
          <cell r="UX19">
            <v>32.640620791300002</v>
          </cell>
          <cell r="UY19">
            <v>36.210280337</v>
          </cell>
          <cell r="UZ19">
            <v>59.831827198600003</v>
          </cell>
          <cell r="VA19">
            <v>63.660035387000001</v>
          </cell>
          <cell r="VB19">
            <v>32.157688152699997</v>
          </cell>
          <cell r="VC19">
            <v>38.462187557</v>
          </cell>
          <cell r="VD19">
            <v>42.829748984600002</v>
          </cell>
          <cell r="VE19">
            <v>27.060819696100001</v>
          </cell>
          <cell r="VF19">
            <v>71.057642825786104</v>
          </cell>
          <cell r="VG19">
            <v>92.824753928938804</v>
          </cell>
          <cell r="VH19">
            <v>87.399042518773499</v>
          </cell>
          <cell r="VI19">
            <v>44.9493568555</v>
          </cell>
          <cell r="VJ19">
            <v>72.288827422131106</v>
          </cell>
          <cell r="VK19">
            <v>50.663411756800002</v>
          </cell>
          <cell r="VL19">
            <v>56.652460679900003</v>
          </cell>
          <cell r="VM19">
            <v>39.704420140800003</v>
          </cell>
          <cell r="VN19">
            <v>71.113948919400002</v>
          </cell>
          <cell r="VO19">
            <v>109.61</v>
          </cell>
          <cell r="VP19">
            <v>58.110185960006099</v>
          </cell>
          <cell r="VQ19">
            <v>56.964004290845097</v>
          </cell>
          <cell r="VR19">
            <v>32.0505448794</v>
          </cell>
          <cell r="VS19">
            <v>69.297675704019895</v>
          </cell>
          <cell r="VT19">
            <v>95.705470223700004</v>
          </cell>
          <cell r="VU19">
            <v>41.922334173000003</v>
          </cell>
          <cell r="VV19">
            <v>71.330288065800005</v>
          </cell>
          <cell r="VW19">
            <v>59.790690376599997</v>
          </cell>
          <cell r="VX19">
            <v>43.754290239299998</v>
          </cell>
          <cell r="VY19">
            <v>58.633244418099999</v>
          </cell>
          <cell r="VZ19">
            <v>36.213260038400001</v>
          </cell>
          <cell r="WA19">
            <v>13.6456247304</v>
          </cell>
          <cell r="WB19">
            <v>30.182000308199999</v>
          </cell>
          <cell r="WC19">
            <v>31.931826834900001</v>
          </cell>
          <cell r="WD19">
            <v>47.216995605400001</v>
          </cell>
          <cell r="WE19">
            <v>72.939359487628096</v>
          </cell>
          <cell r="WF19">
            <v>49.877509276300003</v>
          </cell>
          <cell r="WG19">
            <v>67.565260423287199</v>
          </cell>
          <cell r="WH19">
            <v>73.289126135878504</v>
          </cell>
          <cell r="WI19">
            <v>32.0889525642</v>
          </cell>
          <cell r="WJ19">
            <v>37.794915496800002</v>
          </cell>
          <cell r="WK19">
            <v>47.207924992599999</v>
          </cell>
          <cell r="WL19">
            <v>19.6929437115</v>
          </cell>
          <cell r="WM19">
            <v>41.404934626699998</v>
          </cell>
          <cell r="WN19">
            <v>88.068247209099994</v>
          </cell>
          <cell r="WO19">
            <v>43.103350148799997</v>
          </cell>
          <cell r="WP19">
            <v>30.514836206999998</v>
          </cell>
          <cell r="WQ19">
            <v>26.737864267199999</v>
          </cell>
          <cell r="WR19">
            <v>49.219487861700003</v>
          </cell>
          <cell r="WS19">
            <v>33.3840831292</v>
          </cell>
          <cell r="WT19">
            <v>36.441526685100001</v>
          </cell>
          <cell r="WU19">
            <v>35.726499160000003</v>
          </cell>
          <cell r="WV19">
            <v>55.634803921600003</v>
          </cell>
          <cell r="WW19">
            <v>74.700209095700004</v>
          </cell>
          <cell r="WX19">
            <v>42.435538868499997</v>
          </cell>
          <cell r="WY19">
            <v>36.006495312799998</v>
          </cell>
          <cell r="WZ19">
            <v>50.211724074199999</v>
          </cell>
          <cell r="XA19">
            <v>43.5851185195</v>
          </cell>
          <cell r="XB19">
            <v>91.937153077600001</v>
          </cell>
          <cell r="XC19">
            <v>33.191344454999999</v>
          </cell>
          <cell r="XD19">
            <v>83.173796443857796</v>
          </cell>
          <cell r="XF19">
            <v>-4.1484435211776333E-2</v>
          </cell>
          <cell r="XG19">
            <v>-0.54766668495818249</v>
          </cell>
          <cell r="XH19">
            <v>-0.15808755760061305</v>
          </cell>
          <cell r="XI19">
            <v>-0.15027472875808398</v>
          </cell>
          <cell r="XJ19">
            <v>-3.1809168917107666E-2</v>
          </cell>
          <cell r="XK19">
            <v>-0.41291519061209558</v>
          </cell>
          <cell r="XL19">
            <v>8.28963184589388E-2</v>
          </cell>
          <cell r="XM19" t="str">
            <v>n/a</v>
          </cell>
          <cell r="XN19">
            <v>3.5028291225352115E-2</v>
          </cell>
          <cell r="XO19">
            <v>-0.26144050320556528</v>
          </cell>
          <cell r="XP19">
            <v>-8.1641467122732625E-2</v>
          </cell>
          <cell r="XQ19">
            <v>-0.50794908678782835</v>
          </cell>
          <cell r="XR19">
            <v>-0.10605423908891756</v>
          </cell>
          <cell r="XS19">
            <v>-0.58994693185948266</v>
          </cell>
          <cell r="XT19">
            <v>-9.9070483439662256E-4</v>
          </cell>
          <cell r="XU19">
            <v>-6.1419818338457451E-2</v>
          </cell>
          <cell r="XV19">
            <v>-0.18858739986157869</v>
          </cell>
          <cell r="XW19">
            <v>-0.31756185474604437</v>
          </cell>
          <cell r="XX19">
            <v>-0.57146844157709897</v>
          </cell>
          <cell r="XY19" t="str">
            <v>n/a</v>
          </cell>
          <cell r="XZ19">
            <v>-0.57091409023509532</v>
          </cell>
          <cell r="YA19" t="str">
            <v>n/a</v>
          </cell>
          <cell r="YB19">
            <v>2.8178025723446347E-2</v>
          </cell>
          <cell r="YC19" t="str">
            <v>n/a</v>
          </cell>
          <cell r="YD19" t="str">
            <v>n/a</v>
          </cell>
          <cell r="YE19">
            <v>-8.1032243872747212E-2</v>
          </cell>
          <cell r="YF19">
            <v>-0.20629838914552903</v>
          </cell>
          <cell r="YG19">
            <v>-0.12491835781749444</v>
          </cell>
          <cell r="YH19">
            <v>-0.57251946325110747</v>
          </cell>
          <cell r="YI19" t="str">
            <v>n/a</v>
          </cell>
          <cell r="YJ19">
            <v>-5.8696053576293553E-2</v>
          </cell>
          <cell r="YK19">
            <v>-0.43122525460853156</v>
          </cell>
          <cell r="YL19">
            <v>-0.19125595211942656</v>
          </cell>
          <cell r="YM19">
            <v>-0.24057086404031364</v>
          </cell>
          <cell r="YN19">
            <v>0.10863737607342558</v>
          </cell>
          <cell r="YO19" t="str">
            <v>n/a</v>
          </cell>
          <cell r="YP19">
            <v>-0.17286528594126602</v>
          </cell>
          <cell r="YQ19">
            <v>-2.2741339551288174E-2</v>
          </cell>
          <cell r="YR19">
            <v>-1.0009886451653528E-2</v>
          </cell>
          <cell r="YS19">
            <v>-5.0025867541999218E-2</v>
          </cell>
          <cell r="YT19">
            <v>-0.23532206252203577</v>
          </cell>
          <cell r="YU19" t="str">
            <v>n/a</v>
          </cell>
          <cell r="YV19">
            <v>-0.26220493824260621</v>
          </cell>
          <cell r="YW19">
            <v>0.14071051451998251</v>
          </cell>
          <cell r="YX19">
            <v>8.0251978805596841E-2</v>
          </cell>
          <cell r="YY19" t="str">
            <v>n/a</v>
          </cell>
          <cell r="YZ19">
            <v>-0.220998834462965</v>
          </cell>
          <cell r="ZA19">
            <v>-0.12424834042375685</v>
          </cell>
          <cell r="ZB19">
            <v>-0.3644734138315856</v>
          </cell>
          <cell r="ZC19">
            <v>-0.53529496385614916</v>
          </cell>
          <cell r="ZD19">
            <v>-0.40473391298943906</v>
          </cell>
          <cell r="ZE19">
            <v>-0.70191322469722539</v>
          </cell>
          <cell r="ZF19">
            <v>-0.12424712936753271</v>
          </cell>
          <cell r="ZG19">
            <v>-0.61650489431230182</v>
          </cell>
          <cell r="ZH19">
            <v>-0.20743464791683572</v>
          </cell>
          <cell r="ZI19">
            <v>0.28991216220974203</v>
          </cell>
          <cell r="ZJ19">
            <v>-0.1494201834342693</v>
          </cell>
          <cell r="ZK19">
            <v>0.18355537922620979</v>
          </cell>
          <cell r="ZL19">
            <v>-0.143671875</v>
          </cell>
          <cell r="ZM19">
            <v>-5.8654324231423409E-2</v>
          </cell>
          <cell r="ZN19">
            <v>-0.56215215764146731</v>
          </cell>
          <cell r="ZO19">
            <v>1.3378410544815686E-2</v>
          </cell>
          <cell r="ZP19">
            <v>-0.56871134605738072</v>
          </cell>
          <cell r="ZQ19">
            <v>-0.19082298826336655</v>
          </cell>
          <cell r="ZR19">
            <v>-0.15858441139310422</v>
          </cell>
          <cell r="ZS19">
            <v>-8.4036153506296368E-2</v>
          </cell>
          <cell r="ZT19" t="str">
            <v>n/a</v>
          </cell>
          <cell r="ZU19">
            <v>-0.29279204702974504</v>
          </cell>
          <cell r="ZV19">
            <v>4.2389959694567554E-2</v>
          </cell>
          <cell r="ZW19">
            <v>-7.1443382291122126E-2</v>
          </cell>
          <cell r="ZX19">
            <v>-0.6226819862280496</v>
          </cell>
          <cell r="ZY19">
            <v>-0.27892107714503306</v>
          </cell>
          <cell r="ZZ19">
            <v>-0.15205183302975292</v>
          </cell>
          <cell r="AAA19">
            <v>-0.16590669637564837</v>
          </cell>
          <cell r="AAB19">
            <v>-0.51165936196396156</v>
          </cell>
          <cell r="AAC19">
            <v>-0.13274193630265765</v>
          </cell>
          <cell r="AAD19">
            <v>-0.48623550827929579</v>
          </cell>
          <cell r="AAE19" t="str">
            <v>n/a</v>
          </cell>
          <cell r="AAF19">
            <v>8.5768443823394755E-2</v>
          </cell>
          <cell r="AAG19">
            <v>2.8518924495422503E-2</v>
          </cell>
          <cell r="AAH19">
            <v>-0.10665012496971124</v>
          </cell>
          <cell r="AAI19">
            <v>-0.62580467290970798</v>
          </cell>
          <cell r="AAJ19">
            <v>-0.2241956239333443</v>
          </cell>
          <cell r="AAK19">
            <v>6.638787726077762E-2</v>
          </cell>
          <cell r="AAL19">
            <v>-0.13405529400327046</v>
          </cell>
          <cell r="AAM19">
            <v>-5.1511227048379085E-2</v>
          </cell>
          <cell r="AAN19">
            <v>-9.6680913732955495E-2</v>
          </cell>
          <cell r="AAO19">
            <v>-0.13577077368335772</v>
          </cell>
          <cell r="AAP19">
            <v>0.15469181300715815</v>
          </cell>
          <cell r="AAQ19" t="str">
            <v>n/a</v>
          </cell>
          <cell r="AAR19">
            <v>-0.13702518756266582</v>
          </cell>
          <cell r="AAS19">
            <v>0.23227612643663686</v>
          </cell>
          <cell r="AAT19">
            <v>1.1099467478555497E-2</v>
          </cell>
          <cell r="AAU19">
            <v>-0.18395937488086331</v>
          </cell>
          <cell r="AAV19">
            <v>-0.16328314055273768</v>
          </cell>
          <cell r="AAW19">
            <v>-0.27022433681440466</v>
          </cell>
          <cell r="AAX19" t="str">
            <v>n/a</v>
          </cell>
          <cell r="AAY19">
            <v>-8.2074585490571811E-2</v>
          </cell>
          <cell r="AAZ19">
            <v>-0.21528069017447768</v>
          </cell>
          <cell r="ABA19">
            <v>-0.65111662565495887</v>
          </cell>
          <cell r="AFA19">
            <v>44</v>
          </cell>
          <cell r="AFB19">
            <v>45.2</v>
          </cell>
          <cell r="AFC19">
            <v>62.9</v>
          </cell>
          <cell r="AFD19">
            <v>82.6</v>
          </cell>
          <cell r="AFE19">
            <v>82.7</v>
          </cell>
          <cell r="AFF19">
            <v>71.400000000000006</v>
          </cell>
          <cell r="AFG19">
            <v>79.900000000000006</v>
          </cell>
          <cell r="AFH19">
            <v>31.7</v>
          </cell>
          <cell r="AFI19">
            <v>56.5</v>
          </cell>
          <cell r="AFJ19">
            <v>53.4</v>
          </cell>
          <cell r="AFK19">
            <v>82.8</v>
          </cell>
          <cell r="AFL19">
            <v>42.8</v>
          </cell>
          <cell r="AFM19">
            <v>75.2</v>
          </cell>
          <cell r="AFN19">
            <v>48.9</v>
          </cell>
          <cell r="AFO19">
            <v>72.400000000000006</v>
          </cell>
          <cell r="AFP19">
            <v>69.400000000000006</v>
          </cell>
          <cell r="AFQ19">
            <v>77.2</v>
          </cell>
          <cell r="AFR19">
            <v>57.6</v>
          </cell>
          <cell r="AFS19">
            <v>15.8</v>
          </cell>
          <cell r="AFT19">
            <v>35.200000000000003</v>
          </cell>
          <cell r="AFU19">
            <v>45.3</v>
          </cell>
          <cell r="AFV19">
            <v>75.900000000000006</v>
          </cell>
          <cell r="AFW19">
            <v>84.4</v>
          </cell>
          <cell r="AFX19">
            <v>74.599999999999994</v>
          </cell>
          <cell r="AFY19">
            <v>60.6</v>
          </cell>
          <cell r="AFZ19">
            <v>64.3</v>
          </cell>
          <cell r="AGA19">
            <v>61.3</v>
          </cell>
          <cell r="AGB19">
            <v>87.4</v>
          </cell>
          <cell r="AGC19">
            <v>47.1</v>
          </cell>
          <cell r="AGD19">
            <v>84.9</v>
          </cell>
          <cell r="AGE19">
            <v>68.3</v>
          </cell>
          <cell r="AGF19">
            <v>80.7</v>
          </cell>
          <cell r="AGG19">
            <v>57</v>
          </cell>
          <cell r="AGH19">
            <v>81.7</v>
          </cell>
          <cell r="AGI19">
            <v>60.4</v>
          </cell>
          <cell r="AGJ19">
            <v>42.7</v>
          </cell>
          <cell r="AGK19">
            <v>85.2</v>
          </cell>
          <cell r="AGL19">
            <v>41.7</v>
          </cell>
          <cell r="AGM19">
            <v>60.3</v>
          </cell>
          <cell r="AGN19">
            <v>58.9</v>
          </cell>
          <cell r="AGO19">
            <v>83.1</v>
          </cell>
          <cell r="AGP19">
            <v>80.2</v>
          </cell>
          <cell r="AGQ19">
            <v>76.5</v>
          </cell>
          <cell r="AGR19">
            <v>51.9</v>
          </cell>
          <cell r="AGS19">
            <v>47.9</v>
          </cell>
          <cell r="AGT19">
            <v>80.7</v>
          </cell>
          <cell r="AGU19">
            <v>74.099999999999994</v>
          </cell>
          <cell r="AGV19">
            <v>69.599999999999994</v>
          </cell>
          <cell r="AGW19">
            <v>86</v>
          </cell>
          <cell r="AGX19">
            <v>40.200000000000003</v>
          </cell>
          <cell r="AGY19">
            <v>17.5</v>
          </cell>
          <cell r="AGZ19">
            <v>23.1</v>
          </cell>
          <cell r="AHA19">
            <v>67.400000000000006</v>
          </cell>
          <cell r="AHB19">
            <v>38.9</v>
          </cell>
          <cell r="AHC19">
            <v>61.4</v>
          </cell>
          <cell r="AHD19">
            <v>55.2</v>
          </cell>
          <cell r="AHE19">
            <v>72.8</v>
          </cell>
          <cell r="AHF19">
            <v>40.1</v>
          </cell>
          <cell r="AHG19">
            <v>0</v>
          </cell>
          <cell r="AHH19">
            <v>53.7</v>
          </cell>
          <cell r="AHI19">
            <v>54.9</v>
          </cell>
          <cell r="AHJ19">
            <v>80.8</v>
          </cell>
          <cell r="AHK19">
            <v>42</v>
          </cell>
          <cell r="AHL19">
            <v>14.5</v>
          </cell>
          <cell r="AHM19">
            <v>70.5</v>
          </cell>
          <cell r="AHN19">
            <v>39.9</v>
          </cell>
          <cell r="AHO19">
            <v>51.9</v>
          </cell>
          <cell r="AHP19">
            <v>68.599999999999994</v>
          </cell>
          <cell r="AHQ19">
            <v>53.1</v>
          </cell>
          <cell r="AHR19">
            <v>76.5</v>
          </cell>
          <cell r="AHS19">
            <v>100</v>
          </cell>
          <cell r="AHT19">
            <v>82.8</v>
          </cell>
          <cell r="AHU19">
            <v>80.900000000000006</v>
          </cell>
          <cell r="AHV19">
            <v>65</v>
          </cell>
          <cell r="AHW19">
            <v>38.200000000000003</v>
          </cell>
          <cell r="AHX19">
            <v>62.2</v>
          </cell>
          <cell r="AHY19">
            <v>43.8</v>
          </cell>
          <cell r="AHZ19">
            <v>37.799999999999997</v>
          </cell>
          <cell r="AIA19">
            <v>80.8</v>
          </cell>
          <cell r="AIB19">
            <v>74.8</v>
          </cell>
          <cell r="AIC19">
            <v>65</v>
          </cell>
          <cell r="AID19">
            <v>93.7</v>
          </cell>
          <cell r="AIE19">
            <v>71.099999999999994</v>
          </cell>
          <cell r="AIF19">
            <v>22.4</v>
          </cell>
          <cell r="AIG19">
            <v>69.3</v>
          </cell>
          <cell r="AIH19">
            <v>82.4</v>
          </cell>
          <cell r="AII19">
            <v>86.4</v>
          </cell>
          <cell r="AIJ19">
            <v>62.9</v>
          </cell>
          <cell r="AIK19">
            <v>79.400000000000006</v>
          </cell>
          <cell r="AIL19">
            <v>76.2</v>
          </cell>
          <cell r="AIM19">
            <v>77</v>
          </cell>
          <cell r="AIN19">
            <v>56.2</v>
          </cell>
          <cell r="AIO19">
            <v>36.4</v>
          </cell>
          <cell r="AIP19">
            <v>70</v>
          </cell>
          <cell r="AIQ19">
            <v>76.7</v>
          </cell>
          <cell r="AIR19">
            <v>61.9</v>
          </cell>
          <cell r="AIS19">
            <v>68.8</v>
          </cell>
          <cell r="AIT19">
            <v>18.399999999999999</v>
          </cell>
          <cell r="AIU19">
            <v>79.599999999999994</v>
          </cell>
          <cell r="AIV19">
            <v>27.5</v>
          </cell>
          <cell r="AIX19">
            <v>83.978465955443056</v>
          </cell>
          <cell r="AIY19" t="str">
            <v>n/a</v>
          </cell>
          <cell r="AIZ19">
            <v>88.442282482664723</v>
          </cell>
          <cell r="AJA19">
            <v>97.038685816139292</v>
          </cell>
          <cell r="AJB19">
            <v>98.700982520652261</v>
          </cell>
          <cell r="AJC19">
            <v>84.111204610036339</v>
          </cell>
          <cell r="AJD19">
            <v>99.033170263144982</v>
          </cell>
          <cell r="AJE19" t="str">
            <v>n/a</v>
          </cell>
          <cell r="AJF19">
            <v>90.307410756981838</v>
          </cell>
          <cell r="AJG19">
            <v>80.684652618211175</v>
          </cell>
          <cell r="AJH19">
            <v>98.101586053683747</v>
          </cell>
          <cell r="AJI19">
            <v>57.975768341737414</v>
          </cell>
          <cell r="AJJ19">
            <v>94.70014676632718</v>
          </cell>
          <cell r="AJK19">
            <v>52.868551401414237</v>
          </cell>
          <cell r="AJL19">
            <v>95.363202026363268</v>
          </cell>
          <cell r="AJM19">
            <v>93.201309681575594</v>
          </cell>
          <cell r="AJN19">
            <v>93.977422238511636</v>
          </cell>
          <cell r="AJO19">
            <v>80.500429037976758</v>
          </cell>
          <cell r="AJP19">
            <v>27.470544527178163</v>
          </cell>
          <cell r="AJQ19" t="str">
            <v>n/a</v>
          </cell>
          <cell r="AJR19">
            <v>52.416361368045052</v>
          </cell>
          <cell r="AJS19" t="str">
            <v>n/a</v>
          </cell>
          <cell r="AJT19">
            <v>100</v>
          </cell>
          <cell r="AJU19" t="str">
            <v>n/a</v>
          </cell>
          <cell r="AJV19" t="str">
            <v>n/a</v>
          </cell>
          <cell r="AJW19">
            <v>90.848690372757829</v>
          </cell>
          <cell r="AJX19">
            <v>86.351943347297961</v>
          </cell>
          <cell r="AJY19">
            <v>99.384137849696913</v>
          </cell>
          <cell r="AJZ19">
            <v>53.683727840486988</v>
          </cell>
          <cell r="AKA19" t="str">
            <v>n/a</v>
          </cell>
          <cell r="AKB19">
            <v>92.857646505239245</v>
          </cell>
          <cell r="AKC19">
            <v>89.20207381643641</v>
          </cell>
          <cell r="AKD19">
            <v>84.899223135091844</v>
          </cell>
          <cell r="AKE19">
            <v>94.988130389074612</v>
          </cell>
          <cell r="AKF19">
            <v>92.91475138129519</v>
          </cell>
          <cell r="AKG19" t="str">
            <v>n/a</v>
          </cell>
          <cell r="AKH19">
            <v>97.813051013452494</v>
          </cell>
          <cell r="AKI19">
            <v>83.647041035869194</v>
          </cell>
          <cell r="AKJ19">
            <v>90.804047181162773</v>
          </cell>
          <cell r="AKK19">
            <v>89.43512411705855</v>
          </cell>
          <cell r="AKL19">
            <v>95.764265196398085</v>
          </cell>
          <cell r="AKM19" t="str">
            <v>n/a</v>
          </cell>
          <cell r="AKN19">
            <v>91.990883970730692</v>
          </cell>
          <cell r="AKO19">
            <v>90.720109875365779</v>
          </cell>
          <cell r="AKP19">
            <v>88.278524987316118</v>
          </cell>
          <cell r="AKQ19" t="str">
            <v>n/a</v>
          </cell>
          <cell r="AKR19">
            <v>91.879843710847155</v>
          </cell>
          <cell r="AKS19">
            <v>92.055990796529997</v>
          </cell>
          <cell r="AKT19">
            <v>94.439830565015328</v>
          </cell>
          <cell r="AKU19">
            <v>52.865110954519416</v>
          </cell>
          <cell r="AKV19">
            <v>51.723661471711821</v>
          </cell>
          <cell r="AKW19">
            <v>0</v>
          </cell>
          <cell r="AKX19">
            <v>91.143976685024739</v>
          </cell>
          <cell r="AKY19" t="str">
            <v>n/a</v>
          </cell>
          <cell r="AKZ19">
            <v>86.397189826266555</v>
          </cell>
          <cell r="ALA19">
            <v>93.935083589031663</v>
          </cell>
          <cell r="ALB19">
            <v>92.895191912480456</v>
          </cell>
          <cell r="ALC19">
            <v>87.843558729350548</v>
          </cell>
          <cell r="ALD19">
            <v>62.251494593824894</v>
          </cell>
          <cell r="ALE19">
            <v>87.223321949252096</v>
          </cell>
          <cell r="ALF19">
            <v>61.460162035428816</v>
          </cell>
          <cell r="ALG19">
            <v>98.567094631758962</v>
          </cell>
          <cell r="ALH19" t="str">
            <v>n/a</v>
          </cell>
          <cell r="ALI19">
            <v>65.91609043882292</v>
          </cell>
          <cell r="ALJ19">
            <v>91.710327452013388</v>
          </cell>
          <cell r="ALK19">
            <v>81.140012223431839</v>
          </cell>
          <cell r="ALL19" t="str">
            <v>n/a</v>
          </cell>
          <cell r="ALM19">
            <v>87.171288450018579</v>
          </cell>
          <cell r="ALN19">
            <v>89.289120819753279</v>
          </cell>
          <cell r="ALO19">
            <v>95.789103896391296</v>
          </cell>
          <cell r="ALP19">
            <v>96.857302154062339</v>
          </cell>
          <cell r="ALQ19">
            <v>94.712437567872996</v>
          </cell>
          <cell r="ALR19">
            <v>96.294712462527855</v>
          </cell>
          <cell r="ALS19">
            <v>89.153496994574823</v>
          </cell>
          <cell r="ALT19">
            <v>54.201893303131079</v>
          </cell>
          <cell r="ALU19">
            <v>88.813239906202767</v>
          </cell>
          <cell r="ALV19">
            <v>60.928771182135023</v>
          </cell>
          <cell r="ALW19" t="str">
            <v>n/a</v>
          </cell>
          <cell r="ALX19">
            <v>99.348358537027607</v>
          </cell>
          <cell r="ALY19">
            <v>96.637934290802846</v>
          </cell>
          <cell r="ALZ19">
            <v>90.57226428453157</v>
          </cell>
          <cell r="AMA19">
            <v>90.653760013832638</v>
          </cell>
          <cell r="AMB19">
            <v>90.373822523148576</v>
          </cell>
          <cell r="AMC19">
            <v>79.3647896695919</v>
          </cell>
          <cell r="AMD19">
            <v>91.728217943712622</v>
          </cell>
          <cell r="AME19">
            <v>98.361861347285085</v>
          </cell>
          <cell r="AMF19">
            <v>99.331236135695889</v>
          </cell>
          <cell r="AMG19">
            <v>89.024200607293565</v>
          </cell>
          <cell r="AMH19">
            <v>99.590452576103317</v>
          </cell>
          <cell r="AMI19" t="str">
            <v>n/a</v>
          </cell>
          <cell r="AMJ19">
            <v>94.884829355771402</v>
          </cell>
          <cell r="AMK19">
            <v>93.472201380260429</v>
          </cell>
          <cell r="AML19">
            <v>82.645197851485193</v>
          </cell>
          <cell r="AMM19">
            <v>90.88953805247975</v>
          </cell>
          <cell r="AMN19">
            <v>94.269160295247517</v>
          </cell>
          <cell r="AMO19">
            <v>84.557905352697944</v>
          </cell>
          <cell r="AMP19" t="str">
            <v>n/a</v>
          </cell>
          <cell r="AMQ19">
            <v>72.743229677389294</v>
          </cell>
          <cell r="AMR19">
            <v>94.546495469896684</v>
          </cell>
          <cell r="AMS19">
            <v>20.650011523859575</v>
          </cell>
          <cell r="AMY19">
            <v>44</v>
          </cell>
          <cell r="ANC19" t="str">
            <v>78</v>
          </cell>
          <cell r="ANE19">
            <v>43.960149303200723</v>
          </cell>
          <cell r="ANF19">
            <v>45.205655775237375</v>
          </cell>
          <cell r="ANG19">
            <v>62.899756424425476</v>
          </cell>
          <cell r="ANH19">
            <v>82.623245499955303</v>
          </cell>
          <cell r="ANI19">
            <v>82.668828607933762</v>
          </cell>
          <cell r="ANJ19">
            <v>71.40157423512774</v>
          </cell>
          <cell r="ANK19">
            <v>79.925661960722834</v>
          </cell>
          <cell r="ANL19">
            <v>31.711510686726157</v>
          </cell>
          <cell r="ANM19">
            <v>56.466564716779267</v>
          </cell>
          <cell r="ANN19">
            <v>53.355753240150719</v>
          </cell>
          <cell r="ANO19">
            <v>82.770506970894886</v>
          </cell>
          <cell r="ANP19">
            <v>42.770373320103594</v>
          </cell>
          <cell r="ANQ19">
            <v>75.197908228200774</v>
          </cell>
          <cell r="ANR19">
            <v>48.885730511472595</v>
          </cell>
          <cell r="ANS19">
            <v>72.44355139789343</v>
          </cell>
          <cell r="ANT19">
            <v>69.359337672138466</v>
          </cell>
          <cell r="ANU19">
            <v>77.178878673805514</v>
          </cell>
          <cell r="ANV19">
            <v>57.632976736441513</v>
          </cell>
          <cell r="ANW19">
            <v>15.843897943085381</v>
          </cell>
          <cell r="ANX19">
            <v>35.161572525954981</v>
          </cell>
          <cell r="ANY19">
            <v>45.31667213281434</v>
          </cell>
          <cell r="ANZ19">
            <v>75.93538010295822</v>
          </cell>
          <cell r="AOA19">
            <v>84.4074742646294</v>
          </cell>
          <cell r="AOB19">
            <v>74.567951909721501</v>
          </cell>
          <cell r="AOC19">
            <v>60.551668549347298</v>
          </cell>
          <cell r="AOD19">
            <v>64.318091487386255</v>
          </cell>
          <cell r="AOE19">
            <v>61.250492774707979</v>
          </cell>
          <cell r="AOF19">
            <v>87.356170358310322</v>
          </cell>
          <cell r="AOG19">
            <v>47.072660116429674</v>
          </cell>
          <cell r="AOH19">
            <v>84.925886443943199</v>
          </cell>
          <cell r="AOI19">
            <v>68.334585863108003</v>
          </cell>
          <cell r="AOJ19">
            <v>80.744216291737004</v>
          </cell>
          <cell r="AOK19">
            <v>56.997659105615298</v>
          </cell>
          <cell r="AOL19">
            <v>81.674474493274843</v>
          </cell>
          <cell r="AOM19">
            <v>60.352806565654006</v>
          </cell>
          <cell r="AON19">
            <v>42.675860408032442</v>
          </cell>
          <cell r="AOO19">
            <v>85.234472948328857</v>
          </cell>
          <cell r="AOP19">
            <v>41.690614306196551</v>
          </cell>
          <cell r="AOQ19">
            <v>60.339248757182432</v>
          </cell>
          <cell r="AOR19">
            <v>58.920942026506339</v>
          </cell>
          <cell r="AOS19">
            <v>83.090756210299219</v>
          </cell>
          <cell r="AOT19">
            <v>80.206200470189145</v>
          </cell>
          <cell r="AOU19">
            <v>76.486424735004633</v>
          </cell>
          <cell r="AOV19">
            <v>51.871512383167605</v>
          </cell>
          <cell r="AOW19">
            <v>47.88231516529887</v>
          </cell>
          <cell r="AOX19">
            <v>80.709442050456062</v>
          </cell>
          <cell r="AOY19">
            <v>74.139817242720596</v>
          </cell>
          <cell r="AOZ19">
            <v>69.58858516797423</v>
          </cell>
          <cell r="APA19">
            <v>86.020650967599508</v>
          </cell>
          <cell r="APB19">
            <v>40.173613453852887</v>
          </cell>
          <cell r="APC19">
            <v>17.491122121000771</v>
          </cell>
          <cell r="APD19">
            <v>23.145002943881593</v>
          </cell>
          <cell r="APE19">
            <v>67.379840657373066</v>
          </cell>
          <cell r="APF19">
            <v>38.890653404473994</v>
          </cell>
          <cell r="APG19">
            <v>61.425490529789698</v>
          </cell>
          <cell r="APH19">
            <v>55.184581956921377</v>
          </cell>
          <cell r="API19">
            <v>72.845344600857302</v>
          </cell>
          <cell r="APJ19">
            <v>40.11493949963215</v>
          </cell>
          <cell r="APK19">
            <v>0</v>
          </cell>
          <cell r="APL19">
            <v>53.6655544261207</v>
          </cell>
          <cell r="APM19">
            <v>54.859936889343061</v>
          </cell>
          <cell r="APN19">
            <v>80.82109105874585</v>
          </cell>
          <cell r="APO19">
            <v>42.007593112264452</v>
          </cell>
          <cell r="APP19">
            <v>14.489262017531971</v>
          </cell>
          <cell r="APQ19">
            <v>70.534159824247183</v>
          </cell>
          <cell r="APR19">
            <v>39.889502564527611</v>
          </cell>
          <cell r="APS19">
            <v>51.914379146885331</v>
          </cell>
          <cell r="APT19">
            <v>68.625163844068766</v>
          </cell>
          <cell r="APU19">
            <v>53.120499600697798</v>
          </cell>
          <cell r="APV19">
            <v>76.483319727139332</v>
          </cell>
          <cell r="APW19">
            <v>100</v>
          </cell>
          <cell r="APX19">
            <v>82.768214213510888</v>
          </cell>
          <cell r="APY19">
            <v>80.944801596293217</v>
          </cell>
          <cell r="APZ19">
            <v>65.016840071447973</v>
          </cell>
          <cell r="AQA19">
            <v>38.212764277733577</v>
          </cell>
          <cell r="AQB19">
            <v>62.244442852765914</v>
          </cell>
          <cell r="AQC19">
            <v>43.812862282063868</v>
          </cell>
          <cell r="AQD19">
            <v>37.848288765578388</v>
          </cell>
          <cell r="AQE19">
            <v>80.781068201626113</v>
          </cell>
          <cell r="AQF19">
            <v>74.835150337241743</v>
          </cell>
          <cell r="AQG19">
            <v>65.026292134022782</v>
          </cell>
          <cell r="AQH19">
            <v>93.698370917217133</v>
          </cell>
          <cell r="AQI19">
            <v>71.073317761603036</v>
          </cell>
          <cell r="AQJ19">
            <v>22.447655945637251</v>
          </cell>
          <cell r="AQK19">
            <v>69.303478154635854</v>
          </cell>
          <cell r="AQL19">
            <v>82.421381445762506</v>
          </cell>
          <cell r="AQM19">
            <v>86.357187758458309</v>
          </cell>
          <cell r="AQN19">
            <v>62.930136280927535</v>
          </cell>
          <cell r="AQO19">
            <v>79.431473040545256</v>
          </cell>
          <cell r="AQP19">
            <v>76.245453700232247</v>
          </cell>
          <cell r="AQQ19">
            <v>76.990550537565085</v>
          </cell>
          <cell r="AQR19">
            <v>56.245034604522132</v>
          </cell>
          <cell r="AQS19">
            <v>36.377865021499147</v>
          </cell>
          <cell r="AQT19">
            <v>69.999373145275726</v>
          </cell>
          <cell r="AQU19">
            <v>76.698779604848255</v>
          </cell>
          <cell r="AQV19">
            <v>61.896173198572825</v>
          </cell>
          <cell r="AQW19">
            <v>68.801449803649831</v>
          </cell>
          <cell r="AQX19">
            <v>18.416049573344623</v>
          </cell>
          <cell r="AQY19">
            <v>79.632317024219958</v>
          </cell>
          <cell r="AQZ19">
            <v>27.547934826723946</v>
          </cell>
          <cell r="ARB19">
            <v>61.311999999999998</v>
          </cell>
          <cell r="ARC19">
            <v>44.319000000000003</v>
          </cell>
          <cell r="ARD19">
            <v>62.957999999999998</v>
          </cell>
          <cell r="ARE19">
            <v>66.53</v>
          </cell>
          <cell r="ARF19">
            <v>66.325999999999993</v>
          </cell>
          <cell r="ARG19">
            <v>80.247</v>
          </cell>
          <cell r="ARH19">
            <v>81.575000000000003</v>
          </cell>
          <cell r="ARI19">
            <v>71.563000000000002</v>
          </cell>
          <cell r="ARJ19">
            <v>57.079000000000001</v>
          </cell>
          <cell r="ARK19">
            <v>70.554000000000002</v>
          </cell>
          <cell r="ARL19">
            <v>64.341999999999999</v>
          </cell>
          <cell r="ARM19">
            <v>67.17</v>
          </cell>
          <cell r="ARN19">
            <v>55.783000000000001</v>
          </cell>
          <cell r="ARO19">
            <v>64.278000000000006</v>
          </cell>
          <cell r="ARP19">
            <v>41.353000000000002</v>
          </cell>
          <cell r="ARQ19">
            <v>76.061999999999998</v>
          </cell>
          <cell r="ARR19">
            <v>38.585000000000001</v>
          </cell>
          <cell r="ARS19">
            <v>53.158999999999999</v>
          </cell>
          <cell r="ART19">
            <v>63.098999999999997</v>
          </cell>
          <cell r="ARU19" t="str">
            <v>.</v>
          </cell>
          <cell r="ARV19" t="str">
            <v>.</v>
          </cell>
          <cell r="ARW19" t="str">
            <v>.</v>
          </cell>
          <cell r="ARY19">
            <v>50.771999999999998</v>
          </cell>
          <cell r="ARZ19">
            <v>67.078999999999994</v>
          </cell>
          <cell r="ASA19">
            <v>49.192999999999998</v>
          </cell>
          <cell r="ASB19">
            <v>45.765000000000001</v>
          </cell>
          <cell r="ASC19">
            <v>45.960999999999999</v>
          </cell>
          <cell r="ASD19">
            <v>32.600999999999999</v>
          </cell>
          <cell r="ASE19">
            <v>31.327000000000002</v>
          </cell>
          <cell r="ASF19">
            <v>40.935000000000002</v>
          </cell>
          <cell r="ASG19">
            <v>54.834000000000003</v>
          </cell>
          <cell r="ASH19">
            <v>41.902999999999999</v>
          </cell>
          <cell r="ASI19">
            <v>47.863999999999997</v>
          </cell>
          <cell r="ASJ19">
            <v>45.151000000000003</v>
          </cell>
          <cell r="ASK19">
            <v>56.078000000000003</v>
          </cell>
          <cell r="ASL19">
            <v>47.926000000000002</v>
          </cell>
          <cell r="ASM19">
            <v>69.926000000000002</v>
          </cell>
          <cell r="ASN19">
            <v>36.618000000000002</v>
          </cell>
          <cell r="ASO19">
            <v>72.581999999999994</v>
          </cell>
          <cell r="ASP19">
            <v>58.595999999999997</v>
          </cell>
          <cell r="ASQ19">
            <v>49.058</v>
          </cell>
          <cell r="ASR19" t="str">
            <v>.</v>
          </cell>
          <cell r="ASS19" t="str">
            <v>.</v>
          </cell>
          <cell r="AST19" t="str">
            <v>.</v>
          </cell>
          <cell r="ASX19" t="str">
            <v>78</v>
          </cell>
          <cell r="ASY19" t="str">
            <v>77</v>
          </cell>
          <cell r="ASZ19" t="str">
            <v>=52</v>
          </cell>
          <cell r="ATA19" t="str">
            <v>13</v>
          </cell>
          <cell r="ATB19" t="str">
            <v>12</v>
          </cell>
          <cell r="ATC19" t="str">
            <v>38</v>
          </cell>
          <cell r="ATD19" t="str">
            <v>22</v>
          </cell>
          <cell r="ATE19" t="str">
            <v>92</v>
          </cell>
          <cell r="ATF19" t="str">
            <v>64</v>
          </cell>
          <cell r="ATG19" t="str">
            <v>69</v>
          </cell>
          <cell r="ATH19" t="str">
            <v>=10</v>
          </cell>
          <cell r="ATI19" t="str">
            <v>80</v>
          </cell>
          <cell r="ATJ19" t="str">
            <v>32</v>
          </cell>
          <cell r="ATK19" t="str">
            <v>73</v>
          </cell>
          <cell r="ATL19" t="str">
            <v>37</v>
          </cell>
          <cell r="ATM19" t="str">
            <v>43</v>
          </cell>
          <cell r="ATN19" t="str">
            <v>25</v>
          </cell>
          <cell r="ATO19" t="str">
            <v>62</v>
          </cell>
          <cell r="ATP19" t="str">
            <v>98</v>
          </cell>
          <cell r="ATQ19" t="str">
            <v>91</v>
          </cell>
          <cell r="ATR19" t="str">
            <v>76</v>
          </cell>
          <cell r="ATS19" t="str">
            <v>31</v>
          </cell>
          <cell r="ATT19" t="str">
            <v>8</v>
          </cell>
          <cell r="ATU19" t="str">
            <v>34</v>
          </cell>
          <cell r="ATV19" t="str">
            <v>58</v>
          </cell>
          <cell r="ATW19" t="str">
            <v>51</v>
          </cell>
          <cell r="ATX19" t="str">
            <v>57</v>
          </cell>
          <cell r="ATY19" t="str">
            <v>3</v>
          </cell>
          <cell r="ATZ19" t="str">
            <v>75</v>
          </cell>
          <cell r="AUA19" t="str">
            <v>7</v>
          </cell>
          <cell r="AUB19" t="str">
            <v>47</v>
          </cell>
          <cell r="AUC19" t="str">
            <v>=19</v>
          </cell>
          <cell r="AUD19" t="str">
            <v>63</v>
          </cell>
          <cell r="AUE19" t="str">
            <v>15</v>
          </cell>
          <cell r="AUF19" t="str">
            <v>59</v>
          </cell>
          <cell r="AUG19" t="str">
            <v>81</v>
          </cell>
          <cell r="AUH19" t="str">
            <v>6</v>
          </cell>
          <cell r="AUI19" t="str">
            <v>83</v>
          </cell>
          <cell r="AUJ19" t="str">
            <v>60</v>
          </cell>
          <cell r="AUK19" t="str">
            <v>61</v>
          </cell>
          <cell r="AUL19" t="str">
            <v>9</v>
          </cell>
          <cell r="AUM19" t="str">
            <v>21</v>
          </cell>
          <cell r="AUN19" t="str">
            <v>=28</v>
          </cell>
          <cell r="AUO19" t="str">
            <v>=71</v>
          </cell>
          <cell r="AUP19" t="str">
            <v>74</v>
          </cell>
          <cell r="AUQ19" t="str">
            <v>=19</v>
          </cell>
          <cell r="AUR19" t="str">
            <v>35</v>
          </cell>
          <cell r="AUS19" t="str">
            <v>42</v>
          </cell>
          <cell r="AUT19" t="str">
            <v>5</v>
          </cell>
          <cell r="AUU19" t="str">
            <v>84</v>
          </cell>
          <cell r="AUV19" t="str">
            <v>97</v>
          </cell>
          <cell r="AUW19" t="str">
            <v>94</v>
          </cell>
          <cell r="AUX19" t="str">
            <v>48</v>
          </cell>
          <cell r="AUY19" t="str">
            <v>87</v>
          </cell>
          <cell r="AUZ19" t="str">
            <v>56</v>
          </cell>
          <cell r="AVA19" t="str">
            <v>66</v>
          </cell>
          <cell r="AVB19" t="str">
            <v>36</v>
          </cell>
          <cell r="AVC19" t="str">
            <v>85</v>
          </cell>
          <cell r="AVD19" t="str">
            <v>100</v>
          </cell>
          <cell r="AVE19" t="str">
            <v>68</v>
          </cell>
          <cell r="AVF19" t="str">
            <v>67</v>
          </cell>
          <cell r="AVG19" t="str">
            <v>=17</v>
          </cell>
          <cell r="AVH19" t="str">
            <v>82</v>
          </cell>
          <cell r="AVI19" t="str">
            <v>99</v>
          </cell>
          <cell r="AVJ19" t="str">
            <v>40</v>
          </cell>
          <cell r="AVK19" t="str">
            <v>86</v>
          </cell>
          <cell r="AVL19" t="str">
            <v>=71</v>
          </cell>
          <cell r="AVM19" t="str">
            <v>46</v>
          </cell>
          <cell r="AVN19" t="str">
            <v>70</v>
          </cell>
          <cell r="AVO19" t="str">
            <v>=28</v>
          </cell>
          <cell r="AVP19" t="str">
            <v>1</v>
          </cell>
          <cell r="AVQ19" t="str">
            <v>=10</v>
          </cell>
          <cell r="AVR19" t="str">
            <v>16</v>
          </cell>
          <cell r="AVS19" t="str">
            <v>=49</v>
          </cell>
          <cell r="AVT19" t="str">
            <v>88</v>
          </cell>
          <cell r="AVU19" t="str">
            <v>54</v>
          </cell>
          <cell r="AVV19" t="str">
            <v>79</v>
          </cell>
          <cell r="AVW19" t="str">
            <v>89</v>
          </cell>
          <cell r="AVX19" t="str">
            <v>=17</v>
          </cell>
          <cell r="AVY19" t="str">
            <v>33</v>
          </cell>
          <cell r="AVZ19" t="str">
            <v>=49</v>
          </cell>
          <cell r="AWA19" t="str">
            <v>2</v>
          </cell>
          <cell r="AWB19" t="str">
            <v>39</v>
          </cell>
          <cell r="AWC19" t="str">
            <v>95</v>
          </cell>
          <cell r="AWD19" t="str">
            <v>44</v>
          </cell>
          <cell r="AWE19" t="str">
            <v>14</v>
          </cell>
          <cell r="AWF19" t="str">
            <v>4</v>
          </cell>
          <cell r="AWG19" t="str">
            <v>=52</v>
          </cell>
          <cell r="AWH19" t="str">
            <v>24</v>
          </cell>
          <cell r="AWI19" t="str">
            <v>30</v>
          </cell>
          <cell r="AWJ19" t="str">
            <v>26</v>
          </cell>
          <cell r="AWK19" t="str">
            <v>65</v>
          </cell>
          <cell r="AWL19" t="str">
            <v>90</v>
          </cell>
          <cell r="AWM19" t="str">
            <v>41</v>
          </cell>
          <cell r="AWN19" t="str">
            <v>27</v>
          </cell>
          <cell r="AWO19" t="str">
            <v>55</v>
          </cell>
          <cell r="AWP19" t="str">
            <v>45</v>
          </cell>
          <cell r="AWQ19" t="str">
            <v>96</v>
          </cell>
          <cell r="AWR19" t="str">
            <v>23</v>
          </cell>
          <cell r="AWS19" t="str">
            <v>93</v>
          </cell>
        </row>
        <row r="20">
          <cell r="W20">
            <v>16127</v>
          </cell>
          <cell r="X20">
            <v>20454</v>
          </cell>
          <cell r="Y20">
            <v>16128</v>
          </cell>
          <cell r="Z20">
            <v>16129</v>
          </cell>
          <cell r="AA20">
            <v>16130</v>
          </cell>
          <cell r="AB20">
            <v>16131</v>
          </cell>
          <cell r="AC20">
            <v>16132</v>
          </cell>
          <cell r="AD20" t="e">
            <v>#N/A</v>
          </cell>
          <cell r="AE20">
            <v>16133</v>
          </cell>
          <cell r="AF20">
            <v>16134</v>
          </cell>
          <cell r="AG20">
            <v>16135</v>
          </cell>
          <cell r="AH20">
            <v>16136</v>
          </cell>
          <cell r="AI20">
            <v>16137</v>
          </cell>
          <cell r="AJ20">
            <v>16138</v>
          </cell>
          <cell r="AK20">
            <v>16139</v>
          </cell>
          <cell r="AL20">
            <v>16140</v>
          </cell>
          <cell r="AM20">
            <v>16141</v>
          </cell>
          <cell r="AN20">
            <v>16142</v>
          </cell>
          <cell r="AO20">
            <v>16143</v>
          </cell>
          <cell r="AP20" t="e">
            <v>#N/A</v>
          </cell>
          <cell r="AQ20">
            <v>16144</v>
          </cell>
          <cell r="AR20" t="e">
            <v>#N/A</v>
          </cell>
          <cell r="AS20">
            <v>16145</v>
          </cell>
          <cell r="AT20" t="e">
            <v>#N/A</v>
          </cell>
          <cell r="AU20" t="e">
            <v>#N/A</v>
          </cell>
          <cell r="AV20">
            <v>16146</v>
          </cell>
          <cell r="AW20">
            <v>16147</v>
          </cell>
          <cell r="AX20">
            <v>16148</v>
          </cell>
          <cell r="AY20">
            <v>16149</v>
          </cell>
          <cell r="AZ20" t="e">
            <v>#N/A</v>
          </cell>
          <cell r="BA20">
            <v>16150</v>
          </cell>
          <cell r="BB20">
            <v>16151</v>
          </cell>
          <cell r="BC20">
            <v>16152</v>
          </cell>
          <cell r="BD20">
            <v>16153</v>
          </cell>
          <cell r="BE20">
            <v>16154</v>
          </cell>
          <cell r="BF20" t="e">
            <v>#N/A</v>
          </cell>
          <cell r="BG20">
            <v>16155</v>
          </cell>
          <cell r="BH20">
            <v>16156</v>
          </cell>
          <cell r="BI20">
            <v>16157</v>
          </cell>
          <cell r="BJ20">
            <v>16158</v>
          </cell>
          <cell r="BK20">
            <v>16159</v>
          </cell>
          <cell r="BL20" t="e">
            <v>#N/A</v>
          </cell>
          <cell r="BM20">
            <v>16160</v>
          </cell>
          <cell r="BN20">
            <v>16161</v>
          </cell>
          <cell r="BO20">
            <v>16162</v>
          </cell>
          <cell r="BP20" t="e">
            <v>#N/A</v>
          </cell>
          <cell r="BQ20">
            <v>16163</v>
          </cell>
          <cell r="BR20">
            <v>16164</v>
          </cell>
          <cell r="BS20">
            <v>16165</v>
          </cell>
          <cell r="BT20">
            <v>16166</v>
          </cell>
          <cell r="BU20">
            <v>16167</v>
          </cell>
          <cell r="BV20">
            <v>16168</v>
          </cell>
          <cell r="BW20">
            <v>16169</v>
          </cell>
          <cell r="BX20">
            <v>20455</v>
          </cell>
          <cell r="BY20">
            <v>16171</v>
          </cell>
          <cell r="BZ20">
            <v>16172</v>
          </cell>
          <cell r="CA20">
            <v>16173</v>
          </cell>
          <cell r="CB20">
            <v>16174</v>
          </cell>
          <cell r="CC20">
            <v>16175</v>
          </cell>
          <cell r="CD20">
            <v>16176</v>
          </cell>
          <cell r="CE20">
            <v>16177</v>
          </cell>
          <cell r="CF20">
            <v>16178</v>
          </cell>
          <cell r="CG20">
            <v>20456</v>
          </cell>
          <cell r="CH20">
            <v>16179</v>
          </cell>
          <cell r="CI20">
            <v>16180</v>
          </cell>
          <cell r="CJ20">
            <v>16181</v>
          </cell>
          <cell r="CK20" t="e">
            <v>#N/A</v>
          </cell>
          <cell r="CL20">
            <v>16182</v>
          </cell>
          <cell r="CM20">
            <v>16183</v>
          </cell>
          <cell r="CN20">
            <v>16184</v>
          </cell>
          <cell r="CO20">
            <v>16185</v>
          </cell>
          <cell r="CP20">
            <v>16186</v>
          </cell>
          <cell r="CQ20">
            <v>16187</v>
          </cell>
          <cell r="CR20">
            <v>16188</v>
          </cell>
          <cell r="CS20">
            <v>16189</v>
          </cell>
          <cell r="CT20">
            <v>16190</v>
          </cell>
          <cell r="CU20">
            <v>16191</v>
          </cell>
          <cell r="CV20" t="e">
            <v>#N/A</v>
          </cell>
          <cell r="CW20">
            <v>16192</v>
          </cell>
          <cell r="CX20">
            <v>16193</v>
          </cell>
          <cell r="CY20">
            <v>16194</v>
          </cell>
          <cell r="CZ20">
            <v>16195</v>
          </cell>
          <cell r="DA20">
            <v>16196</v>
          </cell>
          <cell r="DB20">
            <v>16197</v>
          </cell>
          <cell r="DC20">
            <v>16198</v>
          </cell>
          <cell r="DD20">
            <v>16199</v>
          </cell>
          <cell r="DE20">
            <v>16200</v>
          </cell>
          <cell r="DF20">
            <v>16201</v>
          </cell>
          <cell r="DG20">
            <v>16202</v>
          </cell>
          <cell r="DH20" t="e">
            <v>#N/A</v>
          </cell>
          <cell r="DI20">
            <v>16203</v>
          </cell>
          <cell r="DJ20">
            <v>16204</v>
          </cell>
          <cell r="DK20">
            <v>16205</v>
          </cell>
          <cell r="DL20">
            <v>16206</v>
          </cell>
          <cell r="DM20">
            <v>16207</v>
          </cell>
          <cell r="DN20">
            <v>16208</v>
          </cell>
          <cell r="DO20" t="e">
            <v>#N/A</v>
          </cell>
          <cell r="DP20">
            <v>16210</v>
          </cell>
          <cell r="DQ20">
            <v>16211</v>
          </cell>
          <cell r="DR20">
            <v>16212</v>
          </cell>
          <cell r="DT20">
            <v>30119.218177885799</v>
          </cell>
          <cell r="DU20">
            <v>6518.42604572863</v>
          </cell>
          <cell r="DV20">
            <v>46144.540619054998</v>
          </cell>
          <cell r="DW20">
            <v>81564.058748693104</v>
          </cell>
          <cell r="DX20" t="str">
            <v>n/a</v>
          </cell>
          <cell r="DY20">
            <v>6181.46417455355</v>
          </cell>
          <cell r="DZ20" t="str">
            <v>n/a</v>
          </cell>
          <cell r="EA20" t="str">
            <v>n/a</v>
          </cell>
          <cell r="EB20" t="str">
            <v>n/a</v>
          </cell>
          <cell r="EC20">
            <v>43633.782730492203</v>
          </cell>
          <cell r="ED20" t="str">
            <v>n/a</v>
          </cell>
          <cell r="EE20">
            <v>2861.68880518388</v>
          </cell>
          <cell r="EF20">
            <v>17792.340958043798</v>
          </cell>
          <cell r="EG20">
            <v>992.20014523172597</v>
          </cell>
          <cell r="EH20">
            <v>135495.701587977</v>
          </cell>
          <cell r="EI20">
            <v>129825.046128241</v>
          </cell>
          <cell r="EJ20">
            <v>6530.3782137259404</v>
          </cell>
          <cell r="EK20">
            <v>105049.713716194</v>
          </cell>
          <cell r="EL20">
            <v>369.363357408551</v>
          </cell>
          <cell r="EM20" t="str">
            <v>n/a</v>
          </cell>
          <cell r="EN20">
            <v>5193.8617914070501</v>
          </cell>
          <cell r="EO20" t="str">
            <v>n/a</v>
          </cell>
          <cell r="EP20" t="str">
            <v>n/a</v>
          </cell>
          <cell r="EQ20" t="str">
            <v>n/a</v>
          </cell>
          <cell r="ER20" t="str">
            <v>n/a</v>
          </cell>
          <cell r="ES20">
            <v>11317.767366755001</v>
          </cell>
          <cell r="ET20">
            <v>61958.993526022598</v>
          </cell>
          <cell r="EU20" t="str">
            <v>n/a</v>
          </cell>
          <cell r="EV20">
            <v>1959.1743420430601</v>
          </cell>
          <cell r="EW20" t="str">
            <v>n/a</v>
          </cell>
          <cell r="EX20">
            <v>129972.712314212</v>
          </cell>
          <cell r="EY20">
            <v>117539.858926321</v>
          </cell>
          <cell r="EZ20">
            <v>2841.1713318955399</v>
          </cell>
          <cell r="FA20" t="str">
            <v>n/a</v>
          </cell>
          <cell r="FB20">
            <v>24676.454111968898</v>
          </cell>
          <cell r="FC20" t="str">
            <v>n/a</v>
          </cell>
          <cell r="FD20" t="str">
            <v>n/a</v>
          </cell>
          <cell r="FE20">
            <v>5724.69418282267</v>
          </cell>
          <cell r="FF20">
            <v>6584.2466408556202</v>
          </cell>
          <cell r="FG20">
            <v>8502.1620121094402</v>
          </cell>
          <cell r="FH20" t="str">
            <v>n/a</v>
          </cell>
          <cell r="FI20" t="str">
            <v>n/a</v>
          </cell>
          <cell r="FJ20">
            <v>77322.289051777596</v>
          </cell>
          <cell r="FK20" t="str">
            <v>n/a</v>
          </cell>
          <cell r="FL20">
            <v>62618.150431324699</v>
          </cell>
          <cell r="FM20" t="str">
            <v>n/a</v>
          </cell>
          <cell r="FN20">
            <v>69615.225622195794</v>
          </cell>
          <cell r="FO20">
            <v>40067.0370077603</v>
          </cell>
          <cell r="FP20" t="str">
            <v>n/a</v>
          </cell>
          <cell r="FQ20">
            <v>7522.2731838713598</v>
          </cell>
          <cell r="FR20">
            <v>12420.193549847399</v>
          </cell>
          <cell r="FS20">
            <v>2428.8188572613899</v>
          </cell>
          <cell r="FT20">
            <v>34119.361783371402</v>
          </cell>
          <cell r="FU20">
            <v>1279.27612886935</v>
          </cell>
          <cell r="FV20">
            <v>20855.317209469598</v>
          </cell>
          <cell r="FW20">
            <v>159595.035319902</v>
          </cell>
          <cell r="FX20">
            <v>18316.337855256999</v>
          </cell>
          <cell r="FY20">
            <v>6145.1120776880798</v>
          </cell>
          <cell r="FZ20">
            <v>3675.8724309987401</v>
          </cell>
          <cell r="GA20" t="str">
            <v>n/a</v>
          </cell>
          <cell r="GB20">
            <v>2699.8257265501502</v>
          </cell>
          <cell r="GC20">
            <v>242325.98255165201</v>
          </cell>
          <cell r="GD20">
            <v>2688.23553385988</v>
          </cell>
          <cell r="GE20">
            <v>2986.1649875153898</v>
          </cell>
          <cell r="GF20">
            <v>59783.705706893299</v>
          </cell>
          <cell r="GG20">
            <v>11907.3367641327</v>
          </cell>
          <cell r="GH20" t="str">
            <v>n/a</v>
          </cell>
          <cell r="GI20">
            <v>43154.458120378396</v>
          </cell>
          <cell r="GJ20">
            <v>37409.160895524801</v>
          </cell>
          <cell r="GK20">
            <v>86573.322376196797</v>
          </cell>
          <cell r="GL20" t="str">
            <v>n/a</v>
          </cell>
          <cell r="GM20" t="str">
            <v>n/a</v>
          </cell>
          <cell r="GN20">
            <v>146012.05494833199</v>
          </cell>
          <cell r="GO20">
            <v>26845.3267502339</v>
          </cell>
          <cell r="GP20">
            <v>5661.0498270281996</v>
          </cell>
          <cell r="GQ20">
            <v>88669.126932247498</v>
          </cell>
          <cell r="GR20">
            <v>6930.58632772903</v>
          </cell>
          <cell r="GS20" t="str">
            <v>n/a</v>
          </cell>
          <cell r="GT20">
            <v>737006.32615682296</v>
          </cell>
          <cell r="GU20">
            <v>147629.50007241699</v>
          </cell>
          <cell r="GV20">
            <v>46764.4847779833</v>
          </cell>
          <cell r="GW20">
            <v>105005.932754924</v>
          </cell>
          <cell r="GX20">
            <v>13886.491804048899</v>
          </cell>
          <cell r="GY20">
            <v>2189.3138229907699</v>
          </cell>
          <cell r="GZ20">
            <v>421237.33970318199</v>
          </cell>
          <cell r="HA20" t="str">
            <v>n/a</v>
          </cell>
          <cell r="HB20">
            <v>73204.345564529198</v>
          </cell>
          <cell r="HC20">
            <v>4106.7799086192599</v>
          </cell>
          <cell r="HD20">
            <v>64907.221288978297</v>
          </cell>
          <cell r="HE20" t="str">
            <v>n/a</v>
          </cell>
          <cell r="HF20">
            <v>59034.364554678898</v>
          </cell>
          <cell r="HG20" t="str">
            <v>n/a</v>
          </cell>
          <cell r="HH20">
            <v>4633.0858564030204</v>
          </cell>
          <cell r="HI20">
            <v>45743.491087151298</v>
          </cell>
          <cell r="HJ20">
            <v>374553.90384314302</v>
          </cell>
          <cell r="HK20">
            <v>99016.987752330897</v>
          </cell>
          <cell r="HL20" t="str">
            <v>n/a</v>
          </cell>
          <cell r="HM20">
            <v>16310.0142352487</v>
          </cell>
          <cell r="HN20">
            <v>24373.682017188501</v>
          </cell>
          <cell r="HO20">
            <v>3186.7528873251399</v>
          </cell>
          <cell r="HR20">
            <v>9247</v>
          </cell>
          <cell r="HS20" t="e">
            <v>#N/A</v>
          </cell>
          <cell r="HT20">
            <v>11054</v>
          </cell>
          <cell r="HU20">
            <v>9249</v>
          </cell>
          <cell r="HV20">
            <v>9250</v>
          </cell>
          <cell r="HW20">
            <v>9251</v>
          </cell>
          <cell r="HX20">
            <v>9252</v>
          </cell>
          <cell r="HY20" t="e">
            <v>#N/A</v>
          </cell>
          <cell r="HZ20">
            <v>9253</v>
          </cell>
          <cell r="IA20">
            <v>9254</v>
          </cell>
          <cell r="IB20">
            <v>9255</v>
          </cell>
          <cell r="IC20">
            <v>9256</v>
          </cell>
          <cell r="ID20">
            <v>9257</v>
          </cell>
          <cell r="IE20">
            <v>9258</v>
          </cell>
          <cell r="IF20">
            <v>9259</v>
          </cell>
          <cell r="IG20">
            <v>9260</v>
          </cell>
          <cell r="IH20">
            <v>9261</v>
          </cell>
          <cell r="II20">
            <v>9262</v>
          </cell>
          <cell r="IJ20">
            <v>9263</v>
          </cell>
          <cell r="IK20" t="e">
            <v>#N/A</v>
          </cell>
          <cell r="IL20">
            <v>9264</v>
          </cell>
          <cell r="IM20" t="e">
            <v>#N/A</v>
          </cell>
          <cell r="IN20">
            <v>9265</v>
          </cell>
          <cell r="IO20" t="e">
            <v>#N/A</v>
          </cell>
          <cell r="IP20" t="e">
            <v>#N/A</v>
          </cell>
          <cell r="IQ20">
            <v>9266</v>
          </cell>
          <cell r="IR20">
            <v>9267</v>
          </cell>
          <cell r="IS20">
            <v>9268</v>
          </cell>
          <cell r="IT20">
            <v>9269</v>
          </cell>
          <cell r="IU20" t="e">
            <v>#N/A</v>
          </cell>
          <cell r="IV20">
            <v>9270</v>
          </cell>
          <cell r="IW20">
            <v>9271</v>
          </cell>
          <cell r="IX20">
            <v>9272</v>
          </cell>
          <cell r="IY20">
            <v>9273</v>
          </cell>
          <cell r="IZ20">
            <v>9274</v>
          </cell>
          <cell r="JA20" t="e">
            <v>#N/A</v>
          </cell>
          <cell r="JB20">
            <v>9275</v>
          </cell>
          <cell r="JC20">
            <v>9276</v>
          </cell>
          <cell r="JD20">
            <v>9277</v>
          </cell>
          <cell r="JE20">
            <v>9278</v>
          </cell>
          <cell r="JF20">
            <v>9279</v>
          </cell>
          <cell r="JG20" t="e">
            <v>#N/A</v>
          </cell>
          <cell r="JH20">
            <v>9280</v>
          </cell>
          <cell r="JI20">
            <v>9281</v>
          </cell>
          <cell r="JJ20">
            <v>9282</v>
          </cell>
          <cell r="JK20" t="e">
            <v>#N/A</v>
          </cell>
          <cell r="JL20">
            <v>9283</v>
          </cell>
          <cell r="JM20">
            <v>9284</v>
          </cell>
          <cell r="JN20">
            <v>9285</v>
          </cell>
          <cell r="JO20">
            <v>9286</v>
          </cell>
          <cell r="JP20">
            <v>9287</v>
          </cell>
          <cell r="JQ20">
            <v>9288</v>
          </cell>
          <cell r="JR20">
            <v>9289</v>
          </cell>
          <cell r="JS20" t="e">
            <v>#N/A</v>
          </cell>
          <cell r="JT20">
            <v>9291</v>
          </cell>
          <cell r="JU20">
            <v>9292</v>
          </cell>
          <cell r="JV20">
            <v>9293</v>
          </cell>
          <cell r="JW20">
            <v>9294</v>
          </cell>
          <cell r="JX20">
            <v>9295</v>
          </cell>
          <cell r="JY20">
            <v>9296</v>
          </cell>
          <cell r="JZ20">
            <v>9297</v>
          </cell>
          <cell r="KA20">
            <v>9298</v>
          </cell>
          <cell r="KB20" t="e">
            <v>#N/A</v>
          </cell>
          <cell r="KC20">
            <v>9299</v>
          </cell>
          <cell r="KD20">
            <v>9300</v>
          </cell>
          <cell r="KE20">
            <v>9301</v>
          </cell>
          <cell r="KF20" t="e">
            <v>#N/A</v>
          </cell>
          <cell r="KG20">
            <v>9302</v>
          </cell>
          <cell r="KH20">
            <v>9303</v>
          </cell>
          <cell r="KI20">
            <v>9304</v>
          </cell>
          <cell r="KJ20">
            <v>9305</v>
          </cell>
          <cell r="KK20">
            <v>9306</v>
          </cell>
          <cell r="KL20">
            <v>9307</v>
          </cell>
          <cell r="KM20">
            <v>9308</v>
          </cell>
          <cell r="KN20">
            <v>9309</v>
          </cell>
          <cell r="KO20">
            <v>9310</v>
          </cell>
          <cell r="KP20">
            <v>9311</v>
          </cell>
          <cell r="KQ20" t="e">
            <v>#N/A</v>
          </cell>
          <cell r="KR20">
            <v>9312</v>
          </cell>
          <cell r="KS20">
            <v>9313</v>
          </cell>
          <cell r="KT20">
            <v>9314</v>
          </cell>
          <cell r="KU20">
            <v>9315</v>
          </cell>
          <cell r="KV20">
            <v>9316</v>
          </cell>
          <cell r="KW20">
            <v>9317</v>
          </cell>
          <cell r="KX20">
            <v>9318</v>
          </cell>
          <cell r="KY20">
            <v>9319</v>
          </cell>
          <cell r="KZ20">
            <v>9320</v>
          </cell>
          <cell r="LA20">
            <v>9321</v>
          </cell>
          <cell r="LB20">
            <v>9322</v>
          </cell>
          <cell r="LC20" t="e">
            <v>#N/A</v>
          </cell>
          <cell r="LD20">
            <v>9323</v>
          </cell>
          <cell r="LE20">
            <v>9324</v>
          </cell>
          <cell r="LF20">
            <v>9325</v>
          </cell>
          <cell r="LG20">
            <v>9326</v>
          </cell>
          <cell r="LH20">
            <v>9327</v>
          </cell>
          <cell r="LI20">
            <v>9328</v>
          </cell>
          <cell r="LJ20" t="e">
            <v>#N/A</v>
          </cell>
          <cell r="LK20">
            <v>9330</v>
          </cell>
          <cell r="LL20">
            <v>9331</v>
          </cell>
          <cell r="LM20">
            <v>9332</v>
          </cell>
          <cell r="LO20">
            <v>40014.543485228598</v>
          </cell>
          <cell r="LP20" t="str">
            <v>n/a</v>
          </cell>
          <cell r="LQ20">
            <v>41129.974602565599</v>
          </cell>
          <cell r="LR20">
            <v>88304.097516252004</v>
          </cell>
          <cell r="LS20">
            <v>149987.75556669899</v>
          </cell>
          <cell r="LT20">
            <v>9154.0935270812297</v>
          </cell>
          <cell r="LU20">
            <v>189254.05359826799</v>
          </cell>
          <cell r="LV20" t="str">
            <v>n/a</v>
          </cell>
          <cell r="LW20">
            <v>7879.9203852393803</v>
          </cell>
          <cell r="LX20">
            <v>66180.797287810696</v>
          </cell>
          <cell r="LY20">
            <v>175869.19373838499</v>
          </cell>
          <cell r="LZ20">
            <v>2810.1383337954198</v>
          </cell>
          <cell r="MA20">
            <v>23573.209240608299</v>
          </cell>
          <cell r="MB20">
            <v>2549.0787324172202</v>
          </cell>
          <cell r="MC20">
            <v>141884.526211549</v>
          </cell>
          <cell r="MD20">
            <v>175555.759558285</v>
          </cell>
          <cell r="ME20">
            <v>14698.505301998301</v>
          </cell>
          <cell r="MF20">
            <v>150870.87444275501</v>
          </cell>
          <cell r="MG20">
            <v>770.24746189308803</v>
          </cell>
          <cell r="MH20" t="str">
            <v>n/a</v>
          </cell>
          <cell r="MI20">
            <v>6825.1913205785004</v>
          </cell>
          <cell r="MJ20" t="str">
            <v>n/a</v>
          </cell>
          <cell r="MK20">
            <v>239874.019845804</v>
          </cell>
          <cell r="ML20" t="str">
            <v>n/a</v>
          </cell>
          <cell r="MM20" t="str">
            <v>n/a</v>
          </cell>
          <cell r="MN20">
            <v>17193.521984597301</v>
          </cell>
          <cell r="MO20">
            <v>63621.631764178703</v>
          </cell>
          <cell r="MP20">
            <v>210797.708122057</v>
          </cell>
          <cell r="MQ20">
            <v>2242.3490421481001</v>
          </cell>
          <cell r="MR20" t="str">
            <v>n/a</v>
          </cell>
          <cell r="MS20">
            <v>97653.172283032603</v>
          </cell>
          <cell r="MT20">
            <v>107488.506130336</v>
          </cell>
          <cell r="MU20">
            <v>9850.9449779132901</v>
          </cell>
          <cell r="MV20">
            <v>68697.832830737505</v>
          </cell>
          <cell r="MW20">
            <v>24021.563815580601</v>
          </cell>
          <cell r="MX20" t="str">
            <v>n/a</v>
          </cell>
          <cell r="MY20">
            <v>154764.782261935</v>
          </cell>
          <cell r="MZ20">
            <v>15956.2816659161</v>
          </cell>
          <cell r="NA20">
            <v>24946.8861715817</v>
          </cell>
          <cell r="NB20">
            <v>15237.5313734142</v>
          </cell>
          <cell r="NC20">
            <v>183942.615573224</v>
          </cell>
          <cell r="ND20" t="str">
            <v>n/a</v>
          </cell>
          <cell r="NE20">
            <v>82335.469590996596</v>
          </cell>
          <cell r="NF20">
            <v>47948.624228203997</v>
          </cell>
          <cell r="NG20">
            <v>83010.247068491895</v>
          </cell>
          <cell r="NH20" t="str">
            <v>n/a</v>
          </cell>
          <cell r="NI20">
            <v>87235.004670536</v>
          </cell>
          <cell r="NJ20">
            <v>69014.250513786203</v>
          </cell>
          <cell r="NK20">
            <v>69515.888486178097</v>
          </cell>
          <cell r="NL20">
            <v>14777.2416828234</v>
          </cell>
          <cell r="NM20">
            <v>14258.0486515129</v>
          </cell>
          <cell r="NN20">
            <v>4201.0896474561796</v>
          </cell>
          <cell r="NO20">
            <v>42626.971884975297</v>
          </cell>
          <cell r="NP20" t="str">
            <v>n/a</v>
          </cell>
          <cell r="NQ20">
            <v>37597.597444541098</v>
          </cell>
          <cell r="NR20">
            <v>166055.85458239901</v>
          </cell>
          <cell r="NS20">
            <v>25701.5212629538</v>
          </cell>
          <cell r="NT20">
            <v>1114.53512174504</v>
          </cell>
          <cell r="NU20">
            <v>6426.2973297855297</v>
          </cell>
          <cell r="NV20">
            <v>15915.365057188499</v>
          </cell>
          <cell r="NW20">
            <v>3885.6376610326301</v>
          </cell>
          <cell r="NX20">
            <v>196105.22341651199</v>
          </cell>
          <cell r="NY20" t="str">
            <v>n/a</v>
          </cell>
          <cell r="NZ20">
            <v>11256.526175655001</v>
          </cell>
          <cell r="OA20">
            <v>66070.690240835902</v>
          </cell>
          <cell r="OB20">
            <v>16636.2476941891</v>
          </cell>
          <cell r="OC20" t="str">
            <v>n/a</v>
          </cell>
          <cell r="OD20">
            <v>33314.687425493401</v>
          </cell>
          <cell r="OE20">
            <v>43439.793241686697</v>
          </cell>
          <cell r="OF20">
            <v>83298.589210149294</v>
          </cell>
          <cell r="OG20">
            <v>177808.456159302</v>
          </cell>
          <cell r="OH20">
            <v>86949.846027478605</v>
          </cell>
          <cell r="OI20">
            <v>155515.589407166</v>
          </cell>
          <cell r="OJ20">
            <v>51888.052429079398</v>
          </cell>
          <cell r="OK20">
            <v>7454.7236434726701</v>
          </cell>
          <cell r="OL20">
            <v>78162.617696230503</v>
          </cell>
          <cell r="OM20">
            <v>4976.71854742711</v>
          </cell>
          <cell r="ON20" t="str">
            <v>n/a</v>
          </cell>
          <cell r="OO20">
            <v>982923.080664551</v>
          </cell>
          <cell r="OP20">
            <v>263029.92828520603</v>
          </cell>
          <cell r="OQ20">
            <v>54252.216353746699</v>
          </cell>
          <cell r="OR20">
            <v>112996.617694488</v>
          </cell>
          <cell r="OS20">
            <v>22037.9281875579</v>
          </cell>
          <cell r="OT20">
            <v>2034.5040678182099</v>
          </cell>
          <cell r="OU20">
            <v>505649.77947133902</v>
          </cell>
          <cell r="OV20">
            <v>269221.691331056</v>
          </cell>
          <cell r="OW20">
            <v>717567.10391887603</v>
          </cell>
          <cell r="OX20">
            <v>1741.26936717033</v>
          </cell>
          <cell r="OY20">
            <v>49243.818742251002</v>
          </cell>
          <cell r="OZ20" t="str">
            <v>n/a</v>
          </cell>
          <cell r="PA20">
            <v>68058.100017492499</v>
          </cell>
          <cell r="PB20">
            <v>133748.680156452</v>
          </cell>
          <cell r="PC20">
            <v>5509.90493373767</v>
          </cell>
          <cell r="PD20">
            <v>79884.647079609204</v>
          </cell>
          <cell r="PE20">
            <v>449136.93768357398</v>
          </cell>
          <cell r="PF20">
            <v>126545.279591439</v>
          </cell>
          <cell r="PG20" t="str">
            <v>n/a</v>
          </cell>
          <cell r="PH20">
            <v>18936.954951049102</v>
          </cell>
          <cell r="PI20">
            <v>91252.376101753602</v>
          </cell>
          <cell r="PJ20">
            <v>3924.74230004329</v>
          </cell>
          <cell r="PL20">
            <v>1101</v>
          </cell>
          <cell r="PM20">
            <v>1102</v>
          </cell>
          <cell r="PN20">
            <v>1103</v>
          </cell>
          <cell r="PO20">
            <v>1104</v>
          </cell>
          <cell r="PP20">
            <v>1105</v>
          </cell>
          <cell r="PQ20">
            <v>1106</v>
          </cell>
          <cell r="PR20">
            <v>1107</v>
          </cell>
          <cell r="PS20">
            <v>1108</v>
          </cell>
          <cell r="PT20">
            <v>1109</v>
          </cell>
          <cell r="PU20">
            <v>1110</v>
          </cell>
          <cell r="PV20">
            <v>1111</v>
          </cell>
          <cell r="PW20">
            <v>1112</v>
          </cell>
          <cell r="PX20">
            <v>1113</v>
          </cell>
          <cell r="PY20">
            <v>1114</v>
          </cell>
          <cell r="PZ20">
            <v>1115</v>
          </cell>
          <cell r="QA20">
            <v>1116</v>
          </cell>
          <cell r="QB20">
            <v>1117</v>
          </cell>
          <cell r="QC20">
            <v>1118</v>
          </cell>
          <cell r="QD20">
            <v>1119</v>
          </cell>
          <cell r="QE20">
            <v>1120</v>
          </cell>
          <cell r="QF20">
            <v>1121</v>
          </cell>
          <cell r="QG20">
            <v>1122</v>
          </cell>
          <cell r="QH20">
            <v>1123</v>
          </cell>
          <cell r="QI20">
            <v>1124</v>
          </cell>
          <cell r="QJ20">
            <v>1125</v>
          </cell>
          <cell r="QK20">
            <v>1126</v>
          </cell>
          <cell r="QL20">
            <v>1127</v>
          </cell>
          <cell r="QM20">
            <v>1128</v>
          </cell>
          <cell r="QN20">
            <v>1129</v>
          </cell>
          <cell r="QO20">
            <v>1130</v>
          </cell>
          <cell r="QP20">
            <v>1131</v>
          </cell>
          <cell r="QQ20">
            <v>1132</v>
          </cell>
          <cell r="QR20">
            <v>1133</v>
          </cell>
          <cell r="QS20">
            <v>1134</v>
          </cell>
          <cell r="QT20">
            <v>1135</v>
          </cell>
          <cell r="QU20">
            <v>1136</v>
          </cell>
          <cell r="QV20">
            <v>1137</v>
          </cell>
          <cell r="QW20">
            <v>1138</v>
          </cell>
          <cell r="QX20">
            <v>1139</v>
          </cell>
          <cell r="QY20">
            <v>1140</v>
          </cell>
          <cell r="QZ20">
            <v>1141</v>
          </cell>
          <cell r="RA20">
            <v>1142</v>
          </cell>
          <cell r="RB20">
            <v>1143</v>
          </cell>
          <cell r="RC20">
            <v>1144</v>
          </cell>
          <cell r="RD20">
            <v>1145</v>
          </cell>
          <cell r="RE20">
            <v>1146</v>
          </cell>
          <cell r="RF20">
            <v>1147</v>
          </cell>
          <cell r="RG20">
            <v>1148</v>
          </cell>
          <cell r="RH20">
            <v>1149</v>
          </cell>
          <cell r="RI20">
            <v>1150</v>
          </cell>
          <cell r="RJ20">
            <v>1151</v>
          </cell>
          <cell r="RK20">
            <v>1152</v>
          </cell>
          <cell r="RL20">
            <v>1153</v>
          </cell>
          <cell r="RM20">
            <v>1154</v>
          </cell>
          <cell r="RN20">
            <v>1155</v>
          </cell>
          <cell r="RO20">
            <v>1156</v>
          </cell>
          <cell r="RP20">
            <v>1157</v>
          </cell>
          <cell r="RQ20">
            <v>1158</v>
          </cell>
          <cell r="RR20">
            <v>1159</v>
          </cell>
          <cell r="RS20">
            <v>1160</v>
          </cell>
          <cell r="RT20">
            <v>1161</v>
          </cell>
          <cell r="RU20">
            <v>1162</v>
          </cell>
          <cell r="RV20">
            <v>1163</v>
          </cell>
          <cell r="RW20">
            <v>1164</v>
          </cell>
          <cell r="RX20">
            <v>1165</v>
          </cell>
          <cell r="RY20">
            <v>1166</v>
          </cell>
          <cell r="RZ20">
            <v>1167</v>
          </cell>
          <cell r="SA20">
            <v>1168</v>
          </cell>
          <cell r="SB20">
            <v>1169</v>
          </cell>
          <cell r="SC20">
            <v>1170</v>
          </cell>
          <cell r="SD20">
            <v>1171</v>
          </cell>
          <cell r="SE20">
            <v>1172</v>
          </cell>
          <cell r="SF20">
            <v>1173</v>
          </cell>
          <cell r="SG20">
            <v>1174</v>
          </cell>
          <cell r="SH20">
            <v>1175</v>
          </cell>
          <cell r="SI20">
            <v>1176</v>
          </cell>
          <cell r="SJ20">
            <v>1177</v>
          </cell>
          <cell r="SK20">
            <v>1178</v>
          </cell>
          <cell r="SL20">
            <v>1179</v>
          </cell>
          <cell r="SM20">
            <v>1180</v>
          </cell>
          <cell r="SN20">
            <v>1181</v>
          </cell>
          <cell r="SO20">
            <v>1182</v>
          </cell>
          <cell r="SP20">
            <v>1183</v>
          </cell>
          <cell r="SQ20">
            <v>1184</v>
          </cell>
          <cell r="SR20">
            <v>1185</v>
          </cell>
          <cell r="SS20">
            <v>1186</v>
          </cell>
          <cell r="ST20">
            <v>1187</v>
          </cell>
          <cell r="SU20">
            <v>1188</v>
          </cell>
          <cell r="SV20">
            <v>1189</v>
          </cell>
          <cell r="SW20">
            <v>1190</v>
          </cell>
          <cell r="SX20">
            <v>1191</v>
          </cell>
          <cell r="SY20">
            <v>1192</v>
          </cell>
          <cell r="SZ20">
            <v>1193</v>
          </cell>
          <cell r="TA20">
            <v>1194</v>
          </cell>
          <cell r="TB20">
            <v>1195</v>
          </cell>
          <cell r="TC20">
            <v>1196</v>
          </cell>
          <cell r="TD20">
            <v>1197</v>
          </cell>
          <cell r="TE20">
            <v>1198</v>
          </cell>
          <cell r="TF20">
            <v>1199</v>
          </cell>
          <cell r="TG20">
            <v>1200</v>
          </cell>
          <cell r="TI20">
            <v>31397.226509628999</v>
          </cell>
          <cell r="TJ20">
            <v>8484.2817561200009</v>
          </cell>
          <cell r="TK20">
            <v>39406.905216236803</v>
          </cell>
          <cell r="TL20">
            <v>88659.772088857397</v>
          </cell>
          <cell r="TM20">
            <v>147871.243316993</v>
          </cell>
          <cell r="TN20">
            <v>11720.719255288001</v>
          </cell>
          <cell r="TO20">
            <v>186980.964651858</v>
          </cell>
          <cell r="TP20">
            <v>1700.11604619738</v>
          </cell>
          <cell r="TQ20">
            <v>18063.384271831499</v>
          </cell>
          <cell r="TR20">
            <v>64130.441717483598</v>
          </cell>
          <cell r="TS20">
            <v>207474.33854616099</v>
          </cell>
          <cell r="TT20">
            <v>6065.9796177365397</v>
          </cell>
          <cell r="TU20">
            <v>18814.459241378299</v>
          </cell>
          <cell r="TV20">
            <v>2607.5987526701501</v>
          </cell>
          <cell r="TW20">
            <v>139569.51428939699</v>
          </cell>
          <cell r="TX20">
            <v>112058.553129942</v>
          </cell>
          <cell r="TY20">
            <v>14755.2883832552</v>
          </cell>
          <cell r="TZ20">
            <v>155416.83246045001</v>
          </cell>
          <cell r="UA20">
            <v>715.82039268649396</v>
          </cell>
          <cell r="UB20">
            <v>71358.605943372298</v>
          </cell>
          <cell r="UC20">
            <v>4038.98040773705</v>
          </cell>
          <cell r="UD20">
            <v>184117.07736239801</v>
          </cell>
          <cell r="UE20">
            <v>238694.864380215</v>
          </cell>
          <cell r="UF20">
            <v>21430.641979049</v>
          </cell>
          <cell r="UG20">
            <v>43895.705425095097</v>
          </cell>
          <cell r="UH20">
            <v>14692.1972961334</v>
          </cell>
          <cell r="UI20">
            <v>68161.274528374997</v>
          </cell>
          <cell r="UJ20">
            <v>205033.56147856</v>
          </cell>
          <cell r="UK20">
            <v>2220.5458125363898</v>
          </cell>
          <cell r="UL20">
            <v>215389.67798497801</v>
          </cell>
          <cell r="UM20">
            <v>106448.509221976</v>
          </cell>
          <cell r="UN20">
            <v>108195.306085252</v>
          </cell>
          <cell r="UO20">
            <v>9615.3211773778803</v>
          </cell>
          <cell r="UP20">
            <v>68306.9209859111</v>
          </cell>
          <cell r="UQ20">
            <v>24124.428306084501</v>
          </cell>
          <cell r="UR20">
            <v>601.74486980312099</v>
          </cell>
          <cell r="US20">
            <v>156928.64989403801</v>
          </cell>
          <cell r="UT20">
            <v>15629.76819486</v>
          </cell>
          <cell r="UU20">
            <v>24620.803368394802</v>
          </cell>
          <cell r="UV20">
            <v>15272.2206452381</v>
          </cell>
          <cell r="UW20">
            <v>179670.05083923499</v>
          </cell>
          <cell r="UX20">
            <v>155765.46973063101</v>
          </cell>
          <cell r="UY20">
            <v>84803.043883670296</v>
          </cell>
          <cell r="UZ20">
            <v>47717.140266641203</v>
          </cell>
          <cell r="VA20">
            <v>21611.775105728098</v>
          </cell>
          <cell r="VB20">
            <v>27060.829456371299</v>
          </cell>
          <cell r="VC20">
            <v>84543.575646991594</v>
          </cell>
          <cell r="VD20">
            <v>106974.632729588</v>
          </cell>
          <cell r="VE20">
            <v>112408.93734947999</v>
          </cell>
          <cell r="VF20">
            <v>3295.9162930501302</v>
          </cell>
          <cell r="VG20">
            <v>14269.946132396901</v>
          </cell>
          <cell r="VH20">
            <v>3884.1433247392902</v>
          </cell>
          <cell r="VI20">
            <v>42516.011864596003</v>
          </cell>
          <cell r="VJ20">
            <v>557.60598811740601</v>
          </cell>
          <cell r="VK20">
            <v>37330.755321720098</v>
          </cell>
          <cell r="VL20">
            <v>162562.39340605101</v>
          </cell>
          <cell r="VM20">
            <v>25053.731461539101</v>
          </cell>
          <cell r="VN20">
            <v>1178.5128382359001</v>
          </cell>
          <cell r="VO20">
            <v>6218.7441099076996</v>
          </cell>
          <cell r="VP20">
            <v>15635.356995227299</v>
          </cell>
          <cell r="VQ20">
            <v>3855.3545719907202</v>
          </cell>
          <cell r="VR20">
            <v>194920.26847317501</v>
          </cell>
          <cell r="VS20">
            <v>5855.8046063184702</v>
          </cell>
          <cell r="VT20">
            <v>11416.3506369068</v>
          </cell>
          <cell r="VU20">
            <v>58499.373189639999</v>
          </cell>
          <cell r="VV20">
            <v>16461.735304020702</v>
          </cell>
          <cell r="VW20">
            <v>55284.914977948298</v>
          </cell>
          <cell r="VX20">
            <v>33080.164426098097</v>
          </cell>
          <cell r="VY20">
            <v>43519.035377182903</v>
          </cell>
          <cell r="VZ20">
            <v>83286.590541440193</v>
          </cell>
          <cell r="WA20">
            <v>52867.992405325102</v>
          </cell>
          <cell r="WB20">
            <v>81713.611154439801</v>
          </cell>
          <cell r="WC20">
            <v>169176.97665401801</v>
          </cell>
          <cell r="WD20">
            <v>53401.027605602503</v>
          </cell>
          <cell r="WE20">
            <v>7981.5343946066596</v>
          </cell>
          <cell r="WF20">
            <v>72544.335593252297</v>
          </cell>
          <cell r="WG20">
            <v>4969.7182874497203</v>
          </cell>
          <cell r="WH20">
            <v>916.33248858316199</v>
          </cell>
          <cell r="WI20">
            <v>958635.11061810795</v>
          </cell>
          <cell r="WJ20">
            <v>17414.004585906201</v>
          </cell>
          <cell r="WK20">
            <v>53307.739940264401</v>
          </cell>
          <cell r="WL20">
            <v>115398.62964993301</v>
          </cell>
          <cell r="WM20">
            <v>23068.123449210601</v>
          </cell>
          <cell r="WN20">
            <v>2082.8235309472602</v>
          </cell>
          <cell r="WO20">
            <v>512007.81493285199</v>
          </cell>
          <cell r="WP20">
            <v>267409.05531285598</v>
          </cell>
          <cell r="WQ20">
            <v>714832.04770487605</v>
          </cell>
          <cell r="WR20">
            <v>1687.34059623139</v>
          </cell>
          <cell r="WS20">
            <v>48297.972345098096</v>
          </cell>
          <cell r="WT20">
            <v>33592.579599166202</v>
          </cell>
          <cell r="WU20">
            <v>66322.799809686403</v>
          </cell>
          <cell r="WV20">
            <v>140772.655512008</v>
          </cell>
          <cell r="WW20">
            <v>5507.2853095932196</v>
          </cell>
          <cell r="WX20">
            <v>80627.268482388405</v>
          </cell>
          <cell r="WY20">
            <v>438290.43808289099</v>
          </cell>
          <cell r="WZ20">
            <v>128709.694749374</v>
          </cell>
          <cell r="XA20">
            <v>96617.137136230303</v>
          </cell>
          <cell r="XB20">
            <v>19033.354230959401</v>
          </cell>
          <cell r="XC20">
            <v>90887.587843832007</v>
          </cell>
          <cell r="XD20">
            <v>3792.8626093888101</v>
          </cell>
          <cell r="XF20">
            <v>-0.21535462422008358</v>
          </cell>
          <cell r="XG20">
            <v>0.30158441571635985</v>
          </cell>
          <cell r="XH20">
            <v>-4.1893276204972775E-2</v>
          </cell>
          <cell r="XI20">
            <v>4.0278376950733446E-3</v>
          </cell>
          <cell r="XJ20">
            <v>-1.4111233558427293E-2</v>
          </cell>
          <cell r="XK20">
            <v>0.28038010761128151</v>
          </cell>
          <cell r="XL20">
            <v>-1.2010780763698221E-2</v>
          </cell>
          <cell r="XM20" t="str">
            <v>n/a</v>
          </cell>
          <cell r="XN20">
            <v>1.2923308090355485</v>
          </cell>
          <cell r="XO20">
            <v>-3.0981125256173605E-2</v>
          </cell>
          <cell r="XP20">
            <v>0.17970824870437727</v>
          </cell>
          <cell r="XQ20">
            <v>1.1586053415184463</v>
          </cell>
          <cell r="XR20">
            <v>-0.20187111354496262</v>
          </cell>
          <cell r="XS20">
            <v>2.2957321603572854E-2</v>
          </cell>
          <cell r="XT20">
            <v>-1.6316169098667919E-2</v>
          </cell>
          <cell r="XU20">
            <v>-0.36169252770805138</v>
          </cell>
          <cell r="XV20">
            <v>3.8631874527527152E-3</v>
          </cell>
          <cell r="XW20">
            <v>3.0131448727168816E-2</v>
          </cell>
          <cell r="XX20">
            <v>-7.06617962399059E-2</v>
          </cell>
          <cell r="XY20" t="str">
            <v>n/a</v>
          </cell>
          <cell r="XZ20">
            <v>-0.40822458770361508</v>
          </cell>
          <cell r="YA20" t="str">
            <v>n/a</v>
          </cell>
          <cell r="YB20">
            <v>-4.9157281240668656E-3</v>
          </cell>
          <cell r="YC20" t="str">
            <v>n/a</v>
          </cell>
          <cell r="YD20" t="str">
            <v>n/a</v>
          </cell>
          <cell r="YE20">
            <v>-0.14548064618201528</v>
          </cell>
          <cell r="YF20">
            <v>7.1353761893801021E-2</v>
          </cell>
          <cell r="YG20">
            <v>-2.7344446459348651E-2</v>
          </cell>
          <cell r="YH20">
            <v>-9.7233879301964112E-3</v>
          </cell>
          <cell r="YI20" t="str">
            <v>n/a</v>
          </cell>
          <cell r="YJ20">
            <v>9.0067088793095954E-2</v>
          </cell>
          <cell r="YK20">
            <v>6.5755863613823577E-3</v>
          </cell>
          <cell r="YL20">
            <v>-2.39189033198033E-2</v>
          </cell>
          <cell r="YM20">
            <v>-5.6903082487268714E-3</v>
          </cell>
          <cell r="YN20">
            <v>4.2821729381823668E-3</v>
          </cell>
          <cell r="YO20" t="str">
            <v>n/a</v>
          </cell>
          <cell r="YP20">
            <v>1.3981653968541256E-2</v>
          </cell>
          <cell r="YQ20">
            <v>-2.046300497148773E-2</v>
          </cell>
          <cell r="YR20">
            <v>-1.3071082336454343E-2</v>
          </cell>
          <cell r="YS20">
            <v>2.2765677046889623E-3</v>
          </cell>
          <cell r="YT20">
            <v>-2.3227704578812992E-2</v>
          </cell>
          <cell r="YU20" t="str">
            <v>n/a</v>
          </cell>
          <cell r="YV20">
            <v>2.9969760358827542E-2</v>
          </cell>
          <cell r="YW20">
            <v>-4.827749811153738E-3</v>
          </cell>
          <cell r="YX20">
            <v>-0.7396493099472865</v>
          </cell>
          <cell r="YY20" t="str">
            <v>n/a</v>
          </cell>
          <cell r="YZ20">
            <v>-3.0852626577017286E-2</v>
          </cell>
          <cell r="ZA20">
            <v>0.5500368682293939</v>
          </cell>
          <cell r="ZB20">
            <v>0.61702511177470398</v>
          </cell>
          <cell r="ZC20">
            <v>-0.77695997914947823</v>
          </cell>
          <cell r="ZD20">
            <v>8.3443963299555536E-4</v>
          </cell>
          <cell r="ZE20">
            <v>-7.5443837031377081E-2</v>
          </cell>
          <cell r="ZF20">
            <v>-2.6030472133631499E-3</v>
          </cell>
          <cell r="ZG20">
            <v>-0.56412382320443244</v>
          </cell>
          <cell r="ZH20">
            <v>-7.0973184713360622E-3</v>
          </cell>
          <cell r="ZI20">
            <v>-2.1037868162694057E-2</v>
          </cell>
          <cell r="ZJ20">
            <v>-2.5204336925706589E-2</v>
          </cell>
          <cell r="ZK20">
            <v>5.7403051050279562E-2</v>
          </cell>
          <cell r="ZL20">
            <v>-3.2297481617576652E-2</v>
          </cell>
          <cell r="ZM20">
            <v>-1.7593568287943766E-2</v>
          </cell>
          <cell r="ZN20">
            <v>-7.7935957193347996E-3</v>
          </cell>
          <cell r="ZO20">
            <v>-6.0424445748710753E-3</v>
          </cell>
          <cell r="ZP20">
            <v>1.178307864977316</v>
          </cell>
          <cell r="ZQ20">
            <v>1.4198382232474067E-2</v>
          </cell>
          <cell r="ZR20">
            <v>-0.11459418728028281</v>
          </cell>
          <cell r="ZS20">
            <v>-1.0489888908624146E-2</v>
          </cell>
          <cell r="ZT20" t="str">
            <v>n/a</v>
          </cell>
          <cell r="ZU20">
            <v>-7.0396277893887554E-3</v>
          </cell>
          <cell r="ZV20">
            <v>1.8241830723117257E-3</v>
          </cell>
          <cell r="ZW20">
            <v>-1.4404408073262435E-4</v>
          </cell>
          <cell r="ZX20">
            <v>-0.70266885193604256</v>
          </cell>
          <cell r="ZY20">
            <v>-6.0221324272201768E-2</v>
          </cell>
          <cell r="ZZ20">
            <v>8.7845773526178145E-2</v>
          </cell>
          <cell r="AAA20">
            <v>2.9158449887689265E-2</v>
          </cell>
          <cell r="AAB20">
            <v>7.0668045702172083E-2</v>
          </cell>
          <cell r="AAC20">
            <v>-7.1879400518710557E-2</v>
          </cell>
          <cell r="AAD20">
            <v>-1.4066015408905916E-3</v>
          </cell>
          <cell r="AAE20" t="str">
            <v>n/a</v>
          </cell>
          <cell r="AAF20">
            <v>-2.4709939693370549E-2</v>
          </cell>
          <cell r="AAG20">
            <v>-0.93379458870161725</v>
          </cell>
          <cell r="AAH20">
            <v>-1.7408992239578279E-2</v>
          </cell>
          <cell r="AAI20">
            <v>2.1257379242442382E-2</v>
          </cell>
          <cell r="AAJ20">
            <v>4.6746466041863485E-2</v>
          </cell>
          <cell r="AAK20">
            <v>2.3749995831105805E-2</v>
          </cell>
          <cell r="AAL20">
            <v>1.2573990377609487E-2</v>
          </cell>
          <cell r="AAM20">
            <v>-6.7328750860979553E-3</v>
          </cell>
          <cell r="AAN20">
            <v>-3.8115685614110756E-3</v>
          </cell>
          <cell r="AAO20">
            <v>-3.0970952545141026E-2</v>
          </cell>
          <cell r="AAP20">
            <v>-1.920741366756297E-2</v>
          </cell>
          <cell r="AAQ20" t="str">
            <v>n/a</v>
          </cell>
          <cell r="AAR20">
            <v>-2.5497335473074978E-2</v>
          </cell>
          <cell r="AAS20">
            <v>5.2516221822448896E-2</v>
          </cell>
          <cell r="AAT20">
            <v>-4.7543908215370829E-4</v>
          </cell>
          <cell r="AAU20">
            <v>9.2961717917979959E-3</v>
          </cell>
          <cell r="AAV20">
            <v>-2.4149649451287319E-2</v>
          </cell>
          <cell r="AAW20">
            <v>1.7103879061494652E-2</v>
          </cell>
          <cell r="AAX20" t="str">
            <v>n/a</v>
          </cell>
          <cell r="AAY20">
            <v>5.0905375314820251E-3</v>
          </cell>
          <cell r="AAZ20">
            <v>-3.9975754441158558E-3</v>
          </cell>
          <cell r="ABA20">
            <v>-3.3602127368470854E-2</v>
          </cell>
          <cell r="AFA20">
            <v>3.2</v>
          </cell>
          <cell r="AFB20">
            <v>0.8</v>
          </cell>
          <cell r="AFC20">
            <v>4.0999999999999996</v>
          </cell>
          <cell r="AFD20">
            <v>9.1999999999999993</v>
          </cell>
          <cell r="AFE20">
            <v>15.4</v>
          </cell>
          <cell r="AFF20">
            <v>1.2</v>
          </cell>
          <cell r="AFG20">
            <v>19.5</v>
          </cell>
          <cell r="AFH20">
            <v>0.1</v>
          </cell>
          <cell r="AFI20">
            <v>1.8</v>
          </cell>
          <cell r="AFJ20">
            <v>6.6</v>
          </cell>
          <cell r="AFK20">
            <v>21.6</v>
          </cell>
          <cell r="AFL20">
            <v>0.6</v>
          </cell>
          <cell r="AFM20">
            <v>1.9</v>
          </cell>
          <cell r="AFN20">
            <v>0.2</v>
          </cell>
          <cell r="AFO20">
            <v>14.5</v>
          </cell>
          <cell r="AFP20">
            <v>11.6</v>
          </cell>
          <cell r="AFQ20">
            <v>1.5</v>
          </cell>
          <cell r="AFR20">
            <v>16.2</v>
          </cell>
          <cell r="AFS20">
            <v>0</v>
          </cell>
          <cell r="AFT20">
            <v>7.4</v>
          </cell>
          <cell r="AFU20">
            <v>0.4</v>
          </cell>
          <cell r="AFV20">
            <v>19.2</v>
          </cell>
          <cell r="AFW20">
            <v>24.9</v>
          </cell>
          <cell r="AFX20">
            <v>2.2000000000000002</v>
          </cell>
          <cell r="AFY20">
            <v>4.5</v>
          </cell>
          <cell r="AFZ20">
            <v>1.5</v>
          </cell>
          <cell r="AGA20">
            <v>7.1</v>
          </cell>
          <cell r="AGB20">
            <v>21.3</v>
          </cell>
          <cell r="AGC20">
            <v>0.2</v>
          </cell>
          <cell r="AGD20">
            <v>22.4</v>
          </cell>
          <cell r="AGE20">
            <v>11.1</v>
          </cell>
          <cell r="AGF20">
            <v>11.2</v>
          </cell>
          <cell r="AGG20">
            <v>0.9</v>
          </cell>
          <cell r="AGH20">
            <v>7.1</v>
          </cell>
          <cell r="AGI20">
            <v>2.5</v>
          </cell>
          <cell r="AGJ20">
            <v>0</v>
          </cell>
          <cell r="AGK20">
            <v>16.3</v>
          </cell>
          <cell r="AGL20">
            <v>1.6</v>
          </cell>
          <cell r="AGM20">
            <v>2.5</v>
          </cell>
          <cell r="AGN20">
            <v>1.5</v>
          </cell>
          <cell r="AGO20">
            <v>18.7</v>
          </cell>
          <cell r="AGP20">
            <v>16.2</v>
          </cell>
          <cell r="AGQ20">
            <v>8.8000000000000007</v>
          </cell>
          <cell r="AGR20">
            <v>4.9000000000000004</v>
          </cell>
          <cell r="AGS20">
            <v>2.2000000000000002</v>
          </cell>
          <cell r="AGT20">
            <v>2.8</v>
          </cell>
          <cell r="AGU20">
            <v>8.8000000000000007</v>
          </cell>
          <cell r="AGV20">
            <v>11.1</v>
          </cell>
          <cell r="AGW20">
            <v>11.7</v>
          </cell>
          <cell r="AGX20">
            <v>0.3</v>
          </cell>
          <cell r="AGY20">
            <v>1.4</v>
          </cell>
          <cell r="AGZ20">
            <v>0.3</v>
          </cell>
          <cell r="AHA20">
            <v>4.4000000000000004</v>
          </cell>
          <cell r="AHB20">
            <v>0</v>
          </cell>
          <cell r="AHC20">
            <v>3.8</v>
          </cell>
          <cell r="AHD20">
            <v>16.899999999999999</v>
          </cell>
          <cell r="AHE20">
            <v>2.6</v>
          </cell>
          <cell r="AHF20">
            <v>0.1</v>
          </cell>
          <cell r="AHG20">
            <v>0.6</v>
          </cell>
          <cell r="AHH20">
            <v>1.6</v>
          </cell>
          <cell r="AHI20">
            <v>0.3</v>
          </cell>
          <cell r="AHJ20">
            <v>20.3</v>
          </cell>
          <cell r="AHK20">
            <v>0.6</v>
          </cell>
          <cell r="AHL20">
            <v>1.1000000000000001</v>
          </cell>
          <cell r="AHM20">
            <v>6</v>
          </cell>
          <cell r="AHN20">
            <v>1.7</v>
          </cell>
          <cell r="AHO20">
            <v>5.7</v>
          </cell>
          <cell r="AHP20">
            <v>3.4</v>
          </cell>
          <cell r="AHQ20">
            <v>4.5</v>
          </cell>
          <cell r="AHR20">
            <v>8.6</v>
          </cell>
          <cell r="AHS20">
            <v>5.5</v>
          </cell>
          <cell r="AHT20">
            <v>8.5</v>
          </cell>
          <cell r="AHU20">
            <v>17.600000000000001</v>
          </cell>
          <cell r="AHV20">
            <v>5.5</v>
          </cell>
          <cell r="AHW20">
            <v>0.8</v>
          </cell>
          <cell r="AHX20">
            <v>7.5</v>
          </cell>
          <cell r="AHY20">
            <v>0.5</v>
          </cell>
          <cell r="AHZ20">
            <v>0</v>
          </cell>
          <cell r="AIA20">
            <v>100</v>
          </cell>
          <cell r="AIB20">
            <v>1.8</v>
          </cell>
          <cell r="AIC20">
            <v>5.5</v>
          </cell>
          <cell r="AID20">
            <v>12</v>
          </cell>
          <cell r="AIE20">
            <v>2.2999999999999998</v>
          </cell>
          <cell r="AIF20">
            <v>0.2</v>
          </cell>
          <cell r="AIG20">
            <v>53.4</v>
          </cell>
          <cell r="AIH20">
            <v>27.9</v>
          </cell>
          <cell r="AII20">
            <v>74.599999999999994</v>
          </cell>
          <cell r="AIJ20">
            <v>0.1</v>
          </cell>
          <cell r="AIK20">
            <v>5</v>
          </cell>
          <cell r="AIL20">
            <v>3.4</v>
          </cell>
          <cell r="AIM20">
            <v>6.9</v>
          </cell>
          <cell r="AIN20">
            <v>14.6</v>
          </cell>
          <cell r="AIO20">
            <v>0.5</v>
          </cell>
          <cell r="AIP20">
            <v>8.4</v>
          </cell>
          <cell r="AIQ20">
            <v>45.7</v>
          </cell>
          <cell r="AIR20">
            <v>13.4</v>
          </cell>
          <cell r="AIS20">
            <v>10</v>
          </cell>
          <cell r="AIT20">
            <v>1.9</v>
          </cell>
          <cell r="AIU20">
            <v>9.4</v>
          </cell>
          <cell r="AIV20">
            <v>0.3</v>
          </cell>
          <cell r="AIX20">
            <v>3.9957422813072339</v>
          </cell>
          <cell r="AIY20" t="str">
            <v>n/a</v>
          </cell>
          <cell r="AIZ20">
            <v>4.1093122960369923</v>
          </cell>
          <cell r="AJA20">
            <v>8.9124469324110933</v>
          </cell>
          <cell r="AJB20">
            <v>15.192901049649194</v>
          </cell>
          <cell r="AJC20">
            <v>0.85361929241191892</v>
          </cell>
          <cell r="AJD20">
            <v>19.190883512676589</v>
          </cell>
          <cell r="AJE20" t="str">
            <v>n/a</v>
          </cell>
          <cell r="AJF20">
            <v>0.72388661754023365</v>
          </cell>
          <cell r="AJG20">
            <v>6.6599156072913113</v>
          </cell>
          <cell r="AJH20">
            <v>17.828075260498881</v>
          </cell>
          <cell r="AJI20">
            <v>0.20769587002570097</v>
          </cell>
          <cell r="AJJ20">
            <v>2.3217325255131689</v>
          </cell>
          <cell r="AJK20">
            <v>0.18111552605551434</v>
          </cell>
          <cell r="AJL20">
            <v>14.36785335022684</v>
          </cell>
          <cell r="AJM20">
            <v>17.796162286315635</v>
          </cell>
          <cell r="AJN20">
            <v>1.418135484544415</v>
          </cell>
          <cell r="AJO20">
            <v>15.282817694615364</v>
          </cell>
          <cell r="AJP20">
            <v>0</v>
          </cell>
          <cell r="AJQ20" t="str">
            <v>n/a</v>
          </cell>
          <cell r="AJR20">
            <v>0.61649711266841423</v>
          </cell>
          <cell r="AJS20" t="str">
            <v>n/a</v>
          </cell>
          <cell r="AJT20">
            <v>24.344864088436033</v>
          </cell>
          <cell r="AJU20" t="str">
            <v>n/a</v>
          </cell>
          <cell r="AJV20" t="str">
            <v>n/a</v>
          </cell>
          <cell r="AJW20">
            <v>1.6721709664218245</v>
          </cell>
          <cell r="AJX20">
            <v>6.3993486733970286</v>
          </cell>
          <cell r="AJY20">
            <v>21.384396965520615</v>
          </cell>
          <cell r="AJZ20">
            <v>0.1498851839030696</v>
          </cell>
          <cell r="AKA20" t="str">
            <v>n/a</v>
          </cell>
          <cell r="AKB20">
            <v>9.8643430580165781</v>
          </cell>
          <cell r="AKC20">
            <v>10.865748696203436</v>
          </cell>
          <cell r="AKD20">
            <v>0.92457071944794622</v>
          </cell>
          <cell r="AKE20">
            <v>6.916192986721061</v>
          </cell>
          <cell r="AKF20">
            <v>2.3673827094575848</v>
          </cell>
          <cell r="AKG20" t="str">
            <v>n/a</v>
          </cell>
          <cell r="AKH20">
            <v>15.679284281845227</v>
          </cell>
          <cell r="AKI20">
            <v>1.546198686257775</v>
          </cell>
          <cell r="AKJ20">
            <v>2.4615963923712467</v>
          </cell>
          <cell r="AKK20">
            <v>1.4730175816268227</v>
          </cell>
          <cell r="AKL20">
            <v>18.650088043225654</v>
          </cell>
          <cell r="AKM20" t="str">
            <v>n/a</v>
          </cell>
          <cell r="AKN20">
            <v>8.3047382618783629</v>
          </cell>
          <cell r="AKO20">
            <v>4.8035677515147075</v>
          </cell>
          <cell r="AKP20">
            <v>8.3734421799126828</v>
          </cell>
          <cell r="AKQ20" t="str">
            <v>n/a</v>
          </cell>
          <cell r="AKR20">
            <v>8.803594948323255</v>
          </cell>
          <cell r="AKS20">
            <v>6.9484097326644498</v>
          </cell>
          <cell r="AKT20">
            <v>6.9994850801494355</v>
          </cell>
          <cell r="AKU20">
            <v>1.4261521982536602</v>
          </cell>
          <cell r="AKV20">
            <v>1.373289444743345</v>
          </cell>
          <cell r="AKW20">
            <v>0.34931856525583832</v>
          </cell>
          <cell r="AKX20">
            <v>4.2617322893213583</v>
          </cell>
          <cell r="AKY20" t="str">
            <v>n/a</v>
          </cell>
          <cell r="AKZ20">
            <v>3.7496557295018302</v>
          </cell>
          <cell r="ALA20">
            <v>16.828909059044665</v>
          </cell>
          <cell r="ALB20">
            <v>2.5384311848659484</v>
          </cell>
          <cell r="ALC20">
            <v>3.505438748562989E-2</v>
          </cell>
          <cell r="ALD20">
            <v>0.57588286432457603</v>
          </cell>
          <cell r="ALE20">
            <v>1.5420326738669969</v>
          </cell>
          <cell r="ALF20">
            <v>0.31720014378828465</v>
          </cell>
          <cell r="ALG20">
            <v>19.888450081405342</v>
          </cell>
          <cell r="ALH20" t="str">
            <v>n/a</v>
          </cell>
          <cell r="ALI20">
            <v>1.0676829877451639</v>
          </cell>
          <cell r="ALJ20">
            <v>6.6487048218358797</v>
          </cell>
          <cell r="ALK20">
            <v>1.6154308877325423</v>
          </cell>
          <cell r="ALL20" t="str">
            <v>n/a</v>
          </cell>
          <cell r="ALM20">
            <v>3.3135820478649562</v>
          </cell>
          <cell r="ALN20">
            <v>4.3444914413833553</v>
          </cell>
          <cell r="ALO20">
            <v>8.4028003543138254</v>
          </cell>
          <cell r="ALP20">
            <v>18.025525428676207</v>
          </cell>
          <cell r="ALQ20">
            <v>8.774560908669006</v>
          </cell>
          <cell r="ALR20">
            <v>15.755729323782614</v>
          </cell>
          <cell r="ALS20">
            <v>5.2046690941672047</v>
          </cell>
          <cell r="ALT20">
            <v>0.68059429811778638</v>
          </cell>
          <cell r="ALU20">
            <v>7.8798703845278473</v>
          </cell>
          <cell r="ALV20">
            <v>0.42829088745967669</v>
          </cell>
          <cell r="ALW20" t="str">
            <v>n/a</v>
          </cell>
          <cell r="ALX20">
            <v>100</v>
          </cell>
          <cell r="ALY20">
            <v>26.702532636201049</v>
          </cell>
          <cell r="ALZ20">
            <v>5.4453815214742773</v>
          </cell>
          <cell r="AMA20">
            <v>11.426568904417962</v>
          </cell>
          <cell r="AMB20">
            <v>2.1654145879021693</v>
          </cell>
          <cell r="AMC20">
            <v>0.1287230014704091</v>
          </cell>
          <cell r="AMD20">
            <v>51.405393839073611</v>
          </cell>
          <cell r="AME20">
            <v>27.332960288245744</v>
          </cell>
          <cell r="AMF20">
            <v>72.982211344807951</v>
          </cell>
          <cell r="AMG20">
            <v>9.8866680668311113E-2</v>
          </cell>
          <cell r="AMH20">
            <v>4.9354407625433039</v>
          </cell>
          <cell r="AMI20" t="str">
            <v>n/a</v>
          </cell>
          <cell r="AMJ20">
            <v>6.8510572164398775</v>
          </cell>
          <cell r="AMK20">
            <v>13.539484711451225</v>
          </cell>
          <cell r="AML20">
            <v>0.4825784044616811</v>
          </cell>
          <cell r="AMM20">
            <v>8.0552025044549875</v>
          </cell>
          <cell r="AMN20">
            <v>45.651417484549953</v>
          </cell>
          <cell r="AMO20">
            <v>12.806055012783682</v>
          </cell>
          <cell r="AMP20" t="str">
            <v>n/a</v>
          </cell>
          <cell r="AMQ20">
            <v>1.8496823381262382</v>
          </cell>
          <cell r="AMR20">
            <v>9.2126322483651979</v>
          </cell>
          <cell r="AMS20">
            <v>0.32118166659091663</v>
          </cell>
          <cell r="AMY20">
            <v>3.2</v>
          </cell>
          <cell r="ANC20" t="str">
            <v>57</v>
          </cell>
          <cell r="ANE20">
            <v>3.218906651338385</v>
          </cell>
          <cell r="ANF20">
            <v>0.82735224756830883</v>
          </cell>
          <cell r="ANG20">
            <v>4.0549223878419927</v>
          </cell>
          <cell r="ANH20">
            <v>9.1957243203163443</v>
          </cell>
          <cell r="ANI20">
            <v>15.375962447398045</v>
          </cell>
          <cell r="ANJ20">
            <v>1.1651576425940393</v>
          </cell>
          <cell r="ANK20">
            <v>19.458066572154546</v>
          </cell>
          <cell r="ANL20">
            <v>0.11925027490559975</v>
          </cell>
          <cell r="ANM20">
            <v>1.8271776760351786</v>
          </cell>
          <cell r="ANN20">
            <v>6.6354585534202704</v>
          </cell>
          <cell r="ANO20">
            <v>21.597076599554939</v>
          </cell>
          <cell r="ANP20">
            <v>0.57494029480907893</v>
          </cell>
          <cell r="ANQ20">
            <v>1.9055716437379133</v>
          </cell>
          <cell r="ANR20">
            <v>0.21396940797023004</v>
          </cell>
          <cell r="ANS20">
            <v>14.509463757315331</v>
          </cell>
          <cell r="ANT20">
            <v>11.637988221515153</v>
          </cell>
          <cell r="ANU20">
            <v>1.4818928872169834</v>
          </cell>
          <cell r="ANV20">
            <v>16.163538515825941</v>
          </cell>
          <cell r="ANW20">
            <v>1.6513737542579118E-2</v>
          </cell>
          <cell r="ANX20">
            <v>7.3899031772589456</v>
          </cell>
          <cell r="ANY20">
            <v>0.36337085494603599</v>
          </cell>
          <cell r="ANZ20">
            <v>19.159146362085941</v>
          </cell>
          <cell r="AOA20">
            <v>24.855740505468415</v>
          </cell>
          <cell r="AOB20">
            <v>2.1786375204574666</v>
          </cell>
          <cell r="AOC20">
            <v>4.5234440040124797</v>
          </cell>
          <cell r="AOD20">
            <v>1.4753077115065729</v>
          </cell>
          <cell r="AOE20">
            <v>7.0561795067264548</v>
          </cell>
          <cell r="AOF20">
            <v>21.342318810565455</v>
          </cell>
          <cell r="AOG20">
            <v>0.17357049052740375</v>
          </cell>
          <cell r="AOH20">
            <v>22.423245609949767</v>
          </cell>
          <cell r="AOI20">
            <v>11.05243602131684</v>
          </cell>
          <cell r="AOJ20">
            <v>11.234759148082103</v>
          </cell>
          <cell r="AOK20">
            <v>0.94540526684827686</v>
          </cell>
          <cell r="AOL20">
            <v>7.0713814561337056</v>
          </cell>
          <cell r="AOM20">
            <v>2.45980332531329</v>
          </cell>
          <cell r="AON20">
            <v>4.6070262032466168E-3</v>
          </cell>
          <cell r="AOO20">
            <v>16.321335502633588</v>
          </cell>
          <cell r="AOP20">
            <v>1.5731673203791023</v>
          </cell>
          <cell r="AOQ20">
            <v>2.5116128146198986</v>
          </cell>
          <cell r="AOR20">
            <v>1.5358480484106007</v>
          </cell>
          <cell r="AOS20">
            <v>18.694984903156744</v>
          </cell>
          <cell r="AOT20">
            <v>16.199927771235465</v>
          </cell>
          <cell r="AOU20">
            <v>8.7931756552501952</v>
          </cell>
          <cell r="AOV20">
            <v>4.9223088999189892</v>
          </cell>
          <cell r="AOW20">
            <v>2.1975434154193829</v>
          </cell>
          <cell r="AOX20">
            <v>2.7662922195933861</v>
          </cell>
          <cell r="AOY20">
            <v>8.7660934791814746</v>
          </cell>
          <cell r="AOZ20">
            <v>11.107350525109014</v>
          </cell>
          <cell r="APA20">
            <v>11.674559815968081</v>
          </cell>
          <cell r="APB20">
            <v>0.2858130257416136</v>
          </cell>
          <cell r="APC20">
            <v>1.4312349552111863</v>
          </cell>
          <cell r="APD20">
            <v>0.34720962767063324</v>
          </cell>
          <cell r="APE20">
            <v>4.3794375375385659</v>
          </cell>
          <cell r="APF20">
            <v>0</v>
          </cell>
          <cell r="APG20">
            <v>3.8382228114002612</v>
          </cell>
          <cell r="APH20">
            <v>16.909361365341717</v>
          </cell>
          <cell r="API20">
            <v>2.5567999827824051</v>
          </cell>
          <cell r="APJ20">
            <v>6.4807580505534174E-2</v>
          </cell>
          <cell r="APK20">
            <v>0.59088519398820716</v>
          </cell>
          <cell r="APL20">
            <v>1.5737506552700995</v>
          </cell>
          <cell r="APM20">
            <v>0.34420478175686886</v>
          </cell>
          <cell r="APN20">
            <v>20.28673688149274</v>
          </cell>
          <cell r="APO20">
            <v>0.55300313310740223</v>
          </cell>
          <cell r="APP20">
            <v>1.1333889582328771</v>
          </cell>
          <cell r="APQ20">
            <v>6.0477118940288337</v>
          </cell>
          <cell r="APR20">
            <v>1.6600044609173314</v>
          </cell>
          <cell r="APS20">
            <v>5.7122006022849448</v>
          </cell>
          <cell r="APT20">
            <v>3.3945644565092774</v>
          </cell>
          <cell r="APU20">
            <v>4.4841288081027635</v>
          </cell>
          <cell r="APV20">
            <v>8.6348947922822514</v>
          </cell>
          <cell r="APW20">
            <v>5.4599326426529506</v>
          </cell>
          <cell r="APX20">
            <v>8.4707139844249699</v>
          </cell>
          <cell r="APY20">
            <v>17.599763051635513</v>
          </cell>
          <cell r="APZ20">
            <v>5.515568559131677</v>
          </cell>
          <cell r="AQA20">
            <v>0.77487764513961466</v>
          </cell>
          <cell r="AQB20">
            <v>7.5136645268522582</v>
          </cell>
          <cell r="AQC20">
            <v>0.46051726274861987</v>
          </cell>
          <cell r="AQD20">
            <v>3.7442325775543191E-2</v>
          </cell>
          <cell r="AQE20">
            <v>100</v>
          </cell>
          <cell r="AQF20">
            <v>1.7593982236644552</v>
          </cell>
          <cell r="AQG20">
            <v>5.5058315947538174</v>
          </cell>
          <cell r="AQH20">
            <v>11.986611010783225</v>
          </cell>
          <cell r="AQI20">
            <v>2.3495507777094455</v>
          </cell>
          <cell r="AQJ20">
            <v>0.15919563244717796</v>
          </cell>
          <cell r="AQK20">
            <v>53.382968128685647</v>
          </cell>
          <cell r="AQL20">
            <v>27.852803978295743</v>
          </cell>
          <cell r="AQM20">
            <v>74.55288724189505</v>
          </cell>
          <cell r="AQN20">
            <v>0.11791682850859622</v>
          </cell>
          <cell r="AQO20">
            <v>4.9829336485066529</v>
          </cell>
          <cell r="AQP20">
            <v>3.4480481434335415</v>
          </cell>
          <cell r="AQQ20">
            <v>6.8642874406040377</v>
          </cell>
          <cell r="AQR20">
            <v>14.635042451815172</v>
          </cell>
          <cell r="AQS20">
            <v>0.51662619125864762</v>
          </cell>
          <cell r="AQT20">
            <v>8.3573262191552971</v>
          </cell>
          <cell r="AQU20">
            <v>45.688666102626627</v>
          </cell>
          <cell r="AQV20">
            <v>13.375962606568967</v>
          </cell>
          <cell r="AQW20">
            <v>10.026279782574697</v>
          </cell>
          <cell r="AQX20">
            <v>1.9284189591715055</v>
          </cell>
          <cell r="AQY20">
            <v>9.4282541254947887</v>
          </cell>
          <cell r="AQZ20">
            <v>0.33768214008123071</v>
          </cell>
          <cell r="ARB20">
            <v>9.0809999999999995</v>
          </cell>
          <cell r="ARC20">
            <v>1.175</v>
          </cell>
          <cell r="ARD20">
            <v>12.167999999999999</v>
          </cell>
          <cell r="ARE20">
            <v>5.1509999999999998</v>
          </cell>
          <cell r="ARF20">
            <v>20.13</v>
          </cell>
          <cell r="ARG20">
            <v>17.875</v>
          </cell>
          <cell r="ARH20">
            <v>19.021000000000001</v>
          </cell>
          <cell r="ARI20">
            <v>9.6679999999999993</v>
          </cell>
          <cell r="ARJ20">
            <v>6.1280000000000001</v>
          </cell>
          <cell r="ARK20">
            <v>7.0919999999999996</v>
          </cell>
          <cell r="ARL20">
            <v>2.6749999999999998</v>
          </cell>
          <cell r="ARM20">
            <v>13.943</v>
          </cell>
          <cell r="ARN20">
            <v>1.4179999999999999</v>
          </cell>
          <cell r="ARO20">
            <v>15.275</v>
          </cell>
          <cell r="ARP20">
            <v>0.95299999999999996</v>
          </cell>
          <cell r="ARQ20">
            <v>19.010999999999999</v>
          </cell>
          <cell r="ARR20">
            <v>0.34300000000000003</v>
          </cell>
          <cell r="ARS20">
            <v>3.5030000000000001</v>
          </cell>
          <cell r="ART20">
            <v>5.7210000000000001</v>
          </cell>
          <cell r="ARU20" t="str">
            <v>.</v>
          </cell>
          <cell r="ARV20" t="str">
            <v>.</v>
          </cell>
          <cell r="ARW20" t="str">
            <v>.</v>
          </cell>
          <cell r="ARY20">
            <v>87557.743000000002</v>
          </cell>
          <cell r="ARZ20">
            <v>11815.151</v>
          </cell>
          <cell r="ASA20">
            <v>117132.868</v>
          </cell>
          <cell r="ASB20">
            <v>49907.898000000001</v>
          </cell>
          <cell r="ASC20">
            <v>193413.84899999999</v>
          </cell>
          <cell r="ASD20">
            <v>171817.628</v>
          </cell>
          <cell r="ASE20">
            <v>182793.14600000001</v>
          </cell>
          <cell r="ASF20">
            <v>93187.782999999996</v>
          </cell>
          <cell r="ASG20">
            <v>59269.79</v>
          </cell>
          <cell r="ASH20">
            <v>68500.085999999996</v>
          </cell>
          <cell r="ASI20">
            <v>26183.934000000001</v>
          </cell>
          <cell r="ASJ20">
            <v>134139.60500000001</v>
          </cell>
          <cell r="ASK20">
            <v>14147.14</v>
          </cell>
          <cell r="ASL20">
            <v>146907.72200000001</v>
          </cell>
          <cell r="ASM20">
            <v>9686.4419999999991</v>
          </cell>
          <cell r="ASN20">
            <v>182694.95</v>
          </cell>
          <cell r="ASO20">
            <v>3839.0410000000002</v>
          </cell>
          <cell r="ASP20">
            <v>34114.925000000003</v>
          </cell>
          <cell r="ASQ20">
            <v>55368.712</v>
          </cell>
          <cell r="ASR20" t="str">
            <v>.</v>
          </cell>
          <cell r="ASS20" t="str">
            <v>.</v>
          </cell>
          <cell r="AST20" t="str">
            <v>.</v>
          </cell>
          <cell r="ASX20" t="str">
            <v>57</v>
          </cell>
          <cell r="ASY20" t="str">
            <v>=79</v>
          </cell>
          <cell r="ASZ20" t="str">
            <v>53</v>
          </cell>
          <cell r="ATA20" t="str">
            <v>31</v>
          </cell>
          <cell r="ATB20" t="str">
            <v>19</v>
          </cell>
          <cell r="ATC20" t="str">
            <v>76</v>
          </cell>
          <cell r="ATD20" t="str">
            <v>11</v>
          </cell>
          <cell r="ATE20" t="str">
            <v>=94</v>
          </cell>
          <cell r="ATF20" t="str">
            <v>=67</v>
          </cell>
          <cell r="ATG20" t="str">
            <v>42</v>
          </cell>
          <cell r="ATH20" t="str">
            <v>8</v>
          </cell>
          <cell r="ATI20" t="str">
            <v>=81</v>
          </cell>
          <cell r="ATJ20" t="str">
            <v>=65</v>
          </cell>
          <cell r="ATK20" t="str">
            <v>=91</v>
          </cell>
          <cell r="ATL20" t="str">
            <v>21</v>
          </cell>
          <cell r="ATM20" t="str">
            <v>25</v>
          </cell>
          <cell r="ATN20" t="str">
            <v>=72</v>
          </cell>
          <cell r="ATO20" t="str">
            <v>=17</v>
          </cell>
          <cell r="ATP20" t="str">
            <v>=97</v>
          </cell>
          <cell r="ATQ20" t="str">
            <v>38</v>
          </cell>
          <cell r="ATR20" t="str">
            <v>86</v>
          </cell>
          <cell r="ATS20" t="str">
            <v>12</v>
          </cell>
          <cell r="ATT20" t="str">
            <v>6</v>
          </cell>
          <cell r="ATU20" t="str">
            <v>=63</v>
          </cell>
          <cell r="ATV20" t="str">
            <v>=50</v>
          </cell>
          <cell r="ATW20" t="str">
            <v>=72</v>
          </cell>
          <cell r="ATX20" t="str">
            <v>=39</v>
          </cell>
          <cell r="ATY20" t="str">
            <v>9</v>
          </cell>
          <cell r="ATZ20" t="str">
            <v>=91</v>
          </cell>
          <cell r="AUA20" t="str">
            <v>7</v>
          </cell>
          <cell r="AUB20" t="str">
            <v>=27</v>
          </cell>
          <cell r="AUC20" t="str">
            <v>26</v>
          </cell>
          <cell r="AUD20" t="str">
            <v>78</v>
          </cell>
          <cell r="AUE20" t="str">
            <v>=39</v>
          </cell>
          <cell r="AUF20" t="str">
            <v>=60</v>
          </cell>
          <cell r="AUG20" t="str">
            <v>=97</v>
          </cell>
          <cell r="AUH20" t="str">
            <v>16</v>
          </cell>
          <cell r="AUI20" t="str">
            <v>=70</v>
          </cell>
          <cell r="AUJ20" t="str">
            <v>=60</v>
          </cell>
          <cell r="AUK20" t="str">
            <v>=72</v>
          </cell>
          <cell r="AUL20" t="str">
            <v>13</v>
          </cell>
          <cell r="AUM20" t="str">
            <v>=17</v>
          </cell>
          <cell r="AUN20" t="str">
            <v>=32</v>
          </cell>
          <cell r="AUO20" t="str">
            <v>49</v>
          </cell>
          <cell r="AUP20" t="str">
            <v>=63</v>
          </cell>
          <cell r="AUQ20" t="str">
            <v>58</v>
          </cell>
          <cell r="AUR20" t="str">
            <v>=32</v>
          </cell>
          <cell r="AUS20" t="str">
            <v>=27</v>
          </cell>
          <cell r="AUT20" t="str">
            <v>24</v>
          </cell>
          <cell r="AUU20" t="str">
            <v>=87</v>
          </cell>
          <cell r="AUV20" t="str">
            <v>75</v>
          </cell>
          <cell r="AUW20" t="str">
            <v>=87</v>
          </cell>
          <cell r="AUX20" t="str">
            <v>52</v>
          </cell>
          <cell r="AUY20" t="str">
            <v>=97</v>
          </cell>
          <cell r="AUZ20" t="str">
            <v>54</v>
          </cell>
          <cell r="AVA20" t="str">
            <v>15</v>
          </cell>
          <cell r="AVB20" t="str">
            <v>59</v>
          </cell>
          <cell r="AVC20" t="str">
            <v>=94</v>
          </cell>
          <cell r="AVD20" t="str">
            <v>=81</v>
          </cell>
          <cell r="AVE20" t="str">
            <v>=70</v>
          </cell>
          <cell r="AVF20" t="str">
            <v>=87</v>
          </cell>
          <cell r="AVG20" t="str">
            <v>10</v>
          </cell>
          <cell r="AVH20" t="str">
            <v>=81</v>
          </cell>
          <cell r="AVI20" t="str">
            <v>77</v>
          </cell>
          <cell r="AVJ20" t="str">
            <v>43</v>
          </cell>
          <cell r="AVK20" t="str">
            <v>69</v>
          </cell>
          <cell r="AVL20" t="str">
            <v>44</v>
          </cell>
          <cell r="AVM20" t="str">
            <v>=55</v>
          </cell>
          <cell r="AVN20" t="str">
            <v>=50</v>
          </cell>
          <cell r="AVO20" t="str">
            <v>34</v>
          </cell>
          <cell r="AVP20" t="str">
            <v>=45</v>
          </cell>
          <cell r="AVQ20" t="str">
            <v>35</v>
          </cell>
          <cell r="AVR20" t="str">
            <v>14</v>
          </cell>
          <cell r="AVS20" t="str">
            <v>=45</v>
          </cell>
          <cell r="AVT20" t="str">
            <v>=79</v>
          </cell>
          <cell r="AVU20" t="str">
            <v>37</v>
          </cell>
          <cell r="AVV20" t="str">
            <v>=84</v>
          </cell>
          <cell r="AVW20" t="str">
            <v>=97</v>
          </cell>
          <cell r="AVX20" t="str">
            <v>1</v>
          </cell>
          <cell r="AVY20" t="str">
            <v>=67</v>
          </cell>
          <cell r="AVZ20" t="str">
            <v>=45</v>
          </cell>
          <cell r="AWA20" t="str">
            <v>23</v>
          </cell>
          <cell r="AWB20" t="str">
            <v>62</v>
          </cell>
          <cell r="AWC20" t="str">
            <v>=91</v>
          </cell>
          <cell r="AWD20" t="str">
            <v>3</v>
          </cell>
          <cell r="AWE20" t="str">
            <v>5</v>
          </cell>
          <cell r="AWF20" t="str">
            <v>2</v>
          </cell>
          <cell r="AWG20" t="str">
            <v>=94</v>
          </cell>
          <cell r="AWH20" t="str">
            <v>48</v>
          </cell>
          <cell r="AWI20" t="str">
            <v>=55</v>
          </cell>
          <cell r="AWJ20" t="str">
            <v>41</v>
          </cell>
          <cell r="AWK20" t="str">
            <v>20</v>
          </cell>
          <cell r="AWL20" t="str">
            <v>=84</v>
          </cell>
          <cell r="AWM20" t="str">
            <v>36</v>
          </cell>
          <cell r="AWN20" t="str">
            <v>4</v>
          </cell>
          <cell r="AWO20" t="str">
            <v>22</v>
          </cell>
          <cell r="AWP20" t="str">
            <v>29</v>
          </cell>
          <cell r="AWQ20" t="str">
            <v>=65</v>
          </cell>
          <cell r="AWR20" t="str">
            <v>30</v>
          </cell>
          <cell r="AWS20" t="str">
            <v>=87</v>
          </cell>
        </row>
        <row r="21">
          <cell r="AFA21">
            <v>50.1</v>
          </cell>
          <cell r="AFB21">
            <v>45.8</v>
          </cell>
          <cell r="AFC21">
            <v>84.2</v>
          </cell>
          <cell r="AFD21">
            <v>89.8</v>
          </cell>
          <cell r="AFE21">
            <v>85.2</v>
          </cell>
          <cell r="AFF21">
            <v>74.5</v>
          </cell>
          <cell r="AFG21">
            <v>81.2</v>
          </cell>
          <cell r="AFH21">
            <v>55.7</v>
          </cell>
          <cell r="AFI21">
            <v>57.7</v>
          </cell>
          <cell r="AFJ21">
            <v>78.400000000000006</v>
          </cell>
          <cell r="AFK21">
            <v>89.2</v>
          </cell>
          <cell r="AFL21">
            <v>11.6</v>
          </cell>
          <cell r="AFM21">
            <v>63</v>
          </cell>
          <cell r="AFN21">
            <v>46.2</v>
          </cell>
          <cell r="AFO21">
            <v>83.9</v>
          </cell>
          <cell r="AFP21">
            <v>78</v>
          </cell>
          <cell r="AFQ21">
            <v>59.3</v>
          </cell>
          <cell r="AFR21">
            <v>79.900000000000006</v>
          </cell>
          <cell r="AFS21">
            <v>4.5999999999999996</v>
          </cell>
          <cell r="AFT21">
            <v>39.700000000000003</v>
          </cell>
          <cell r="AFU21">
            <v>54.4</v>
          </cell>
          <cell r="AFV21">
            <v>84.8</v>
          </cell>
          <cell r="AFW21">
            <v>86.9</v>
          </cell>
          <cell r="AFX21">
            <v>81.2</v>
          </cell>
          <cell r="AFY21">
            <v>75.7</v>
          </cell>
          <cell r="AFZ21">
            <v>76</v>
          </cell>
          <cell r="AGA21">
            <v>67.3</v>
          </cell>
          <cell r="AGB21">
            <v>99.9</v>
          </cell>
          <cell r="AGC21">
            <v>26.5</v>
          </cell>
          <cell r="AGD21">
            <v>91.9</v>
          </cell>
          <cell r="AGE21">
            <v>82.2</v>
          </cell>
          <cell r="AGF21">
            <v>81.599999999999994</v>
          </cell>
          <cell r="AGG21">
            <v>58.1</v>
          </cell>
          <cell r="AGH21">
            <v>80.900000000000006</v>
          </cell>
          <cell r="AGI21">
            <v>72.7</v>
          </cell>
          <cell r="AGJ21">
            <v>15</v>
          </cell>
          <cell r="AGK21">
            <v>82.1</v>
          </cell>
          <cell r="AGL21">
            <v>75.3</v>
          </cell>
          <cell r="AGM21">
            <v>67.400000000000006</v>
          </cell>
          <cell r="AGN21">
            <v>71.400000000000006</v>
          </cell>
          <cell r="AGO21">
            <v>65.8</v>
          </cell>
          <cell r="AGP21">
            <v>79.3</v>
          </cell>
          <cell r="AGQ21">
            <v>82</v>
          </cell>
          <cell r="AGR21">
            <v>57.8</v>
          </cell>
          <cell r="AGS21">
            <v>80.8</v>
          </cell>
          <cell r="AGT21">
            <v>78.2</v>
          </cell>
          <cell r="AGU21">
            <v>74</v>
          </cell>
          <cell r="AGV21">
            <v>68.2</v>
          </cell>
          <cell r="AGW21">
            <v>79.900000000000006</v>
          </cell>
          <cell r="AGX21">
            <v>18.8</v>
          </cell>
          <cell r="AGY21">
            <v>38.799999999999997</v>
          </cell>
          <cell r="AGZ21">
            <v>27.1</v>
          </cell>
          <cell r="AHA21">
            <v>67.900000000000006</v>
          </cell>
          <cell r="AHB21">
            <v>10.8</v>
          </cell>
          <cell r="AHC21">
            <v>74.8</v>
          </cell>
          <cell r="AHD21">
            <v>74.900000000000006</v>
          </cell>
          <cell r="AHE21">
            <v>78.5</v>
          </cell>
          <cell r="AHF21">
            <v>13</v>
          </cell>
          <cell r="AHG21">
            <v>53.4</v>
          </cell>
          <cell r="AHH21">
            <v>26.9</v>
          </cell>
          <cell r="AHI21">
            <v>38.6</v>
          </cell>
          <cell r="AHJ21">
            <v>87.3</v>
          </cell>
          <cell r="AHK21">
            <v>8.6999999999999993</v>
          </cell>
          <cell r="AHL21">
            <v>61.7</v>
          </cell>
          <cell r="AHM21">
            <v>78.8</v>
          </cell>
          <cell r="AHN21">
            <v>47.1</v>
          </cell>
          <cell r="AHO21">
            <v>54.4</v>
          </cell>
          <cell r="AHP21">
            <v>65.400000000000006</v>
          </cell>
          <cell r="AHQ21">
            <v>76.2</v>
          </cell>
          <cell r="AHR21">
            <v>83.1</v>
          </cell>
          <cell r="AHS21">
            <v>81</v>
          </cell>
          <cell r="AHT21">
            <v>79.900000000000006</v>
          </cell>
          <cell r="AHU21">
            <v>80.3</v>
          </cell>
          <cell r="AHV21">
            <v>70.599999999999994</v>
          </cell>
          <cell r="AHW21">
            <v>69</v>
          </cell>
          <cell r="AHX21">
            <v>78.8</v>
          </cell>
          <cell r="AHY21">
            <v>48.4</v>
          </cell>
          <cell r="AHZ21">
            <v>32.6</v>
          </cell>
          <cell r="AIA21">
            <v>94.1</v>
          </cell>
          <cell r="AIB21">
            <v>79.3</v>
          </cell>
          <cell r="AIC21">
            <v>80.5</v>
          </cell>
          <cell r="AID21">
            <v>81</v>
          </cell>
          <cell r="AIE21">
            <v>62.3</v>
          </cell>
          <cell r="AIF21">
            <v>17.899999999999999</v>
          </cell>
          <cell r="AIG21">
            <v>93.3</v>
          </cell>
          <cell r="AIH21">
            <v>89.2</v>
          </cell>
          <cell r="AII21">
            <v>71.099999999999994</v>
          </cell>
          <cell r="AIJ21">
            <v>46.9</v>
          </cell>
          <cell r="AIK21">
            <v>79.5</v>
          </cell>
          <cell r="AIL21">
            <v>69.400000000000006</v>
          </cell>
          <cell r="AIM21">
            <v>78.3</v>
          </cell>
          <cell r="AIN21">
            <v>82.8</v>
          </cell>
          <cell r="AIO21">
            <v>51.5</v>
          </cell>
          <cell r="AIP21">
            <v>73.900000000000006</v>
          </cell>
          <cell r="AIQ21">
            <v>81.8</v>
          </cell>
          <cell r="AIR21">
            <v>84.2</v>
          </cell>
          <cell r="AIS21">
            <v>57.5</v>
          </cell>
          <cell r="AIT21">
            <v>53.8</v>
          </cell>
          <cell r="AIU21">
            <v>57.3</v>
          </cell>
          <cell r="AIV21">
            <v>61.5</v>
          </cell>
          <cell r="AIX21">
            <v>41.272500000000001</v>
          </cell>
          <cell r="AIY21" t="str">
            <v>n/a</v>
          </cell>
          <cell r="AIZ21">
            <v>87.07996579247434</v>
          </cell>
          <cell r="AJA21">
            <v>94.019762911381918</v>
          </cell>
          <cell r="AJB21">
            <v>87.814362309718618</v>
          </cell>
          <cell r="AJC21">
            <v>73.942000000000007</v>
          </cell>
          <cell r="AJD21">
            <v>81.645479355577081</v>
          </cell>
          <cell r="AJE21" t="str">
            <v>n/a</v>
          </cell>
          <cell r="AJF21">
            <v>58.103051841322021</v>
          </cell>
          <cell r="AJG21">
            <v>76.719617761947987</v>
          </cell>
          <cell r="AJH21">
            <v>91.771617498597877</v>
          </cell>
          <cell r="AJI21">
            <v>4.1524133862490622</v>
          </cell>
          <cell r="AJJ21">
            <v>42.17165334348433</v>
          </cell>
          <cell r="AJK21">
            <v>42.843676833447574</v>
          </cell>
          <cell r="AJL21">
            <v>86.120591071920643</v>
          </cell>
          <cell r="AJM21">
            <v>78.980820770519259</v>
          </cell>
          <cell r="AJN21">
            <v>58.945781112737926</v>
          </cell>
          <cell r="AJO21">
            <v>79.968339054117934</v>
          </cell>
          <cell r="AJP21">
            <v>0.23737617475234948</v>
          </cell>
          <cell r="AJQ21" t="str">
            <v>n/a</v>
          </cell>
          <cell r="AJR21">
            <v>62.85441397849462</v>
          </cell>
          <cell r="AJS21" t="str">
            <v>n/a</v>
          </cell>
          <cell r="AJT21">
            <v>89.816873544704919</v>
          </cell>
          <cell r="AJU21" t="str">
            <v>n/a</v>
          </cell>
          <cell r="AJV21" t="str">
            <v>n/a</v>
          </cell>
          <cell r="AJW21">
            <v>59.842895604395608</v>
          </cell>
          <cell r="AJX21">
            <v>61.935000000000002</v>
          </cell>
          <cell r="AJY21">
            <v>79.45</v>
          </cell>
          <cell r="AJZ21">
            <v>26.65</v>
          </cell>
          <cell r="AKA21" t="str">
            <v>n/a</v>
          </cell>
          <cell r="AKB21">
            <v>82.59310811019607</v>
          </cell>
          <cell r="AKC21">
            <v>82.670059331371775</v>
          </cell>
          <cell r="AKD21">
            <v>58.506566465792282</v>
          </cell>
          <cell r="AKE21">
            <v>70.801226752503581</v>
          </cell>
          <cell r="AKF21">
            <v>62.784999999999997</v>
          </cell>
          <cell r="AKG21" t="str">
            <v>n/a</v>
          </cell>
          <cell r="AKH21">
            <v>83.1825575673071</v>
          </cell>
          <cell r="AKI21">
            <v>71.128882829420959</v>
          </cell>
          <cell r="AKJ21">
            <v>60.65596492478349</v>
          </cell>
          <cell r="AKK21">
            <v>63.559993964647411</v>
          </cell>
          <cell r="AKL21">
            <v>65.459860347016502</v>
          </cell>
          <cell r="AKM21" t="str">
            <v>n/a</v>
          </cell>
          <cell r="AKN21">
            <v>82.116035672219411</v>
          </cell>
          <cell r="AKO21">
            <v>55.737677889621658</v>
          </cell>
          <cell r="AKP21">
            <v>81.171803394182305</v>
          </cell>
          <cell r="AKQ21" t="str">
            <v>n/a</v>
          </cell>
          <cell r="AKR21">
            <v>72.780482269503551</v>
          </cell>
          <cell r="AKS21">
            <v>66.301399092034671</v>
          </cell>
          <cell r="AKT21">
            <v>79.3</v>
          </cell>
          <cell r="AKU21">
            <v>15.090788363313347</v>
          </cell>
          <cell r="AKV21">
            <v>34.52108085808581</v>
          </cell>
          <cell r="AKW21">
            <v>27.337183257918554</v>
          </cell>
          <cell r="AKX21">
            <v>77.349320229582844</v>
          </cell>
          <cell r="AKY21" t="str">
            <v>n/a</v>
          </cell>
          <cell r="AKZ21">
            <v>77.549650305786429</v>
          </cell>
          <cell r="ALA21">
            <v>65.554527027027035</v>
          </cell>
          <cell r="ALB21">
            <v>76.01369073244517</v>
          </cell>
          <cell r="ALC21">
            <v>14.135635685927909</v>
          </cell>
          <cell r="ALD21">
            <v>50.9</v>
          </cell>
          <cell r="ALE21">
            <v>28.686693548387094</v>
          </cell>
          <cell r="ALF21">
            <v>36.618962042788127</v>
          </cell>
          <cell r="ALG21">
            <v>88.459237657593974</v>
          </cell>
          <cell r="ALH21" t="str">
            <v>n/a</v>
          </cell>
          <cell r="ALI21">
            <v>62.224495190575787</v>
          </cell>
          <cell r="ALJ21">
            <v>77.6815</v>
          </cell>
          <cell r="ALK21">
            <v>31.94674280420076</v>
          </cell>
          <cell r="ALL21" t="str">
            <v>n/a</v>
          </cell>
          <cell r="ALM21">
            <v>62.667496967580092</v>
          </cell>
          <cell r="ALN21">
            <v>76.411807975222601</v>
          </cell>
          <cell r="ALO21">
            <v>83.899035202086054</v>
          </cell>
          <cell r="ALP21">
            <v>81.472465428875353</v>
          </cell>
          <cell r="ALQ21">
            <v>79.814000000000007</v>
          </cell>
          <cell r="ALR21">
            <v>80.310119830114274</v>
          </cell>
          <cell r="ALS21">
            <v>70.192854810622563</v>
          </cell>
          <cell r="ALT21">
            <v>65.084300050344027</v>
          </cell>
          <cell r="ALU21">
            <v>67.887500000000003</v>
          </cell>
          <cell r="ALV21">
            <v>58.06</v>
          </cell>
          <cell r="ALW21" t="str">
            <v>n/a</v>
          </cell>
          <cell r="ALX21">
            <v>100</v>
          </cell>
          <cell r="ALY21">
            <v>79.875957864667015</v>
          </cell>
          <cell r="ALZ21">
            <v>80.366011025792474</v>
          </cell>
          <cell r="AMA21">
            <v>80.956289104638614</v>
          </cell>
          <cell r="AMB21">
            <v>59.650000000000006</v>
          </cell>
          <cell r="AMC21">
            <v>27.415000000000003</v>
          </cell>
          <cell r="AMD21">
            <v>96.824478389627018</v>
          </cell>
          <cell r="AME21">
            <v>88.878395840088388</v>
          </cell>
          <cell r="AMF21">
            <v>71.53802039082413</v>
          </cell>
          <cell r="AMG21">
            <v>47.222676887641256</v>
          </cell>
          <cell r="AMH21">
            <v>79.714257086431232</v>
          </cell>
          <cell r="AMI21" t="str">
            <v>n/a</v>
          </cell>
          <cell r="AMJ21">
            <v>77.664154697522321</v>
          </cell>
          <cell r="AMK21">
            <v>83.834754452239608</v>
          </cell>
          <cell r="AML21">
            <v>61.550515811801006</v>
          </cell>
          <cell r="AMM21">
            <v>69.821390077592284</v>
          </cell>
          <cell r="AMN21">
            <v>82.016438499224421</v>
          </cell>
          <cell r="AMO21">
            <v>85.984381821437736</v>
          </cell>
          <cell r="AMP21" t="str">
            <v>n/a</v>
          </cell>
          <cell r="AMQ21">
            <v>54.039000000000001</v>
          </cell>
          <cell r="AMR21">
            <v>43.827644048261057</v>
          </cell>
          <cell r="AMS21">
            <v>38.580053670573719</v>
          </cell>
          <cell r="AMY21">
            <v>50.1</v>
          </cell>
          <cell r="ANC21" t="str">
            <v>80</v>
          </cell>
          <cell r="ANE21">
            <v>50.051597402597409</v>
          </cell>
          <cell r="ANF21">
            <v>45.787442107925649</v>
          </cell>
          <cell r="ANG21">
            <v>84.230709137259851</v>
          </cell>
          <cell r="ANH21">
            <v>89.84721420577705</v>
          </cell>
          <cell r="ANI21">
            <v>85.197455433094177</v>
          </cell>
          <cell r="ANJ21">
            <v>74.54281363202675</v>
          </cell>
          <cell r="ANK21">
            <v>81.151106833493742</v>
          </cell>
          <cell r="ANL21">
            <v>55.65825626342162</v>
          </cell>
          <cell r="ANM21">
            <v>57.689134010094712</v>
          </cell>
          <cell r="ANN21">
            <v>78.431984649056844</v>
          </cell>
          <cell r="ANO21">
            <v>89.213806267127367</v>
          </cell>
          <cell r="ANP21">
            <v>11.623120577645665</v>
          </cell>
          <cell r="ANQ21">
            <v>63.012168072477358</v>
          </cell>
          <cell r="ANR21">
            <v>46.193520533520541</v>
          </cell>
          <cell r="ANS21">
            <v>83.885242681949407</v>
          </cell>
          <cell r="ANT21">
            <v>77.987891499082622</v>
          </cell>
          <cell r="ANU21">
            <v>59.27640869334747</v>
          </cell>
          <cell r="ANV21">
            <v>79.868128643052216</v>
          </cell>
          <cell r="ANW21">
            <v>4.5773252564990949</v>
          </cell>
          <cell r="ANX21">
            <v>39.660424972719802</v>
          </cell>
          <cell r="ANY21">
            <v>54.439811068062767</v>
          </cell>
          <cell r="ANZ21">
            <v>84.843697489063345</v>
          </cell>
          <cell r="AOA21">
            <v>86.883633319380493</v>
          </cell>
          <cell r="AOB21">
            <v>81.169984130200632</v>
          </cell>
          <cell r="AOC21">
            <v>75.653475426837758</v>
          </cell>
          <cell r="AOD21">
            <v>76.001321619556919</v>
          </cell>
          <cell r="AOE21">
            <v>67.263636363636365</v>
          </cell>
          <cell r="AOF21">
            <v>99.9</v>
          </cell>
          <cell r="AOG21">
            <v>26.503896103896103</v>
          </cell>
          <cell r="AOH21">
            <v>91.871788430572906</v>
          </cell>
          <cell r="AOI21">
            <v>82.174775506892033</v>
          </cell>
          <cell r="AOJ21">
            <v>81.561549075441178</v>
          </cell>
          <cell r="AOK21">
            <v>58.105525016779964</v>
          </cell>
          <cell r="AOL21">
            <v>80.855062584158375</v>
          </cell>
          <cell r="AOM21">
            <v>72.736298701298693</v>
          </cell>
          <cell r="AON21">
            <v>15.031818181818183</v>
          </cell>
          <cell r="AOO21">
            <v>82.146754422314501</v>
          </cell>
          <cell r="AOP21">
            <v>75.259947480945414</v>
          </cell>
          <cell r="AOQ21">
            <v>67.398851487263457</v>
          </cell>
          <cell r="AOR21">
            <v>71.37437225170099</v>
          </cell>
          <cell r="AOS21">
            <v>65.790283264986613</v>
          </cell>
          <cell r="AOT21">
            <v>79.25089828244073</v>
          </cell>
          <cell r="AOU21">
            <v>82.01630727762803</v>
          </cell>
          <cell r="AOV21">
            <v>57.753547836246796</v>
          </cell>
          <cell r="AOW21">
            <v>80.782801349759396</v>
          </cell>
          <cell r="AOX21">
            <v>78.240259740259745</v>
          </cell>
          <cell r="AOY21">
            <v>73.993997009362872</v>
          </cell>
          <cell r="AOZ21">
            <v>68.193312602890074</v>
          </cell>
          <cell r="APA21">
            <v>79.908051948051948</v>
          </cell>
          <cell r="APB21">
            <v>18.809888924659738</v>
          </cell>
          <cell r="APC21">
            <v>38.824002104665652</v>
          </cell>
          <cell r="APD21">
            <v>27.119539107509034</v>
          </cell>
          <cell r="APE21">
            <v>67.869000167553182</v>
          </cell>
          <cell r="APF21">
            <v>10.75980363846376</v>
          </cell>
          <cell r="APG21">
            <v>74.786778577459685</v>
          </cell>
          <cell r="APH21">
            <v>74.872727272727275</v>
          </cell>
          <cell r="API21">
            <v>78.549141926903545</v>
          </cell>
          <cell r="APJ21">
            <v>13.046305686555362</v>
          </cell>
          <cell r="APK21">
            <v>53.355986046930397</v>
          </cell>
          <cell r="APL21">
            <v>26.892207792207799</v>
          </cell>
          <cell r="APM21">
            <v>38.567932316829932</v>
          </cell>
          <cell r="APN21">
            <v>87.339680352421041</v>
          </cell>
          <cell r="APO21">
            <v>8.6597402597402606</v>
          </cell>
          <cell r="APP21">
            <v>61.744863714598658</v>
          </cell>
          <cell r="APQ21">
            <v>78.770259740259746</v>
          </cell>
          <cell r="APR21">
            <v>47.094054453161057</v>
          </cell>
          <cell r="APS21">
            <v>54.41086200942263</v>
          </cell>
          <cell r="APT21">
            <v>65.446385741778798</v>
          </cell>
          <cell r="APU21">
            <v>76.232604510188906</v>
          </cell>
          <cell r="APV21">
            <v>83.095367562480391</v>
          </cell>
          <cell r="APW21">
            <v>81.012172547142484</v>
          </cell>
          <cell r="APX21">
            <v>79.872077922077921</v>
          </cell>
          <cell r="APY21">
            <v>80.313200104534928</v>
          </cell>
          <cell r="APZ21">
            <v>70.57343952644672</v>
          </cell>
          <cell r="AQA21">
            <v>68.999399555399563</v>
          </cell>
          <cell r="AQB21">
            <v>78.766720642243726</v>
          </cell>
          <cell r="AQC21">
            <v>48.403018558728341</v>
          </cell>
          <cell r="AQD21">
            <v>32.594856143856148</v>
          </cell>
          <cell r="AQE21">
            <v>94.064821909021262</v>
          </cell>
          <cell r="AQF21">
            <v>79.254074340385358</v>
          </cell>
          <cell r="AQG21">
            <v>80.460129696908567</v>
          </cell>
          <cell r="AQH21">
            <v>80.975305622101743</v>
          </cell>
          <cell r="AQI21">
            <v>62.257193511469374</v>
          </cell>
          <cell r="AQJ21">
            <v>17.882126245847179</v>
          </cell>
          <cell r="AQK21">
            <v>93.274541656996988</v>
          </cell>
          <cell r="AQL21">
            <v>89.212443962059368</v>
          </cell>
          <cell r="AQM21">
            <v>71.076286962793276</v>
          </cell>
          <cell r="AQN21">
            <v>46.86301318642969</v>
          </cell>
          <cell r="AQO21">
            <v>79.452204639417474</v>
          </cell>
          <cell r="AQP21">
            <v>69.381283157432335</v>
          </cell>
          <cell r="AQQ21">
            <v>78.265345898141746</v>
          </cell>
          <cell r="AQR21">
            <v>82.763148936170211</v>
          </cell>
          <cell r="AQS21">
            <v>51.51602229513481</v>
          </cell>
          <cell r="AQT21">
            <v>73.856629508357557</v>
          </cell>
          <cell r="AQU21">
            <v>81.825903629778111</v>
          </cell>
          <cell r="AQV21">
            <v>84.245711421660317</v>
          </cell>
          <cell r="AQW21">
            <v>57.501298701298701</v>
          </cell>
          <cell r="AQX21">
            <v>53.768116883116896</v>
          </cell>
          <cell r="AQY21">
            <v>57.338998746305549</v>
          </cell>
          <cell r="AQZ21">
            <v>61.502564517353989</v>
          </cell>
          <cell r="ARB21">
            <v>65.284999999999997</v>
          </cell>
          <cell r="ARC21">
            <v>42.923999999999999</v>
          </cell>
          <cell r="ARD21">
            <v>69.435000000000002</v>
          </cell>
          <cell r="ARE21">
            <v>72.683999999999997</v>
          </cell>
          <cell r="ARF21">
            <v>73.293999999999997</v>
          </cell>
          <cell r="ARG21">
            <v>83.055999999999997</v>
          </cell>
          <cell r="ARH21">
            <v>84.072000000000003</v>
          </cell>
          <cell r="ARI21">
            <v>80.016000000000005</v>
          </cell>
          <cell r="ARJ21">
            <v>68.045000000000002</v>
          </cell>
          <cell r="ARK21">
            <v>75.596000000000004</v>
          </cell>
          <cell r="ARL21">
            <v>68.495999999999995</v>
          </cell>
          <cell r="ARM21">
            <v>84.064999999999998</v>
          </cell>
          <cell r="ARN21">
            <v>59.543999999999997</v>
          </cell>
          <cell r="ARO21">
            <v>72.063999999999993</v>
          </cell>
          <cell r="ARP21">
            <v>39.136000000000003</v>
          </cell>
          <cell r="ARQ21">
            <v>81.638000000000005</v>
          </cell>
          <cell r="ARR21">
            <v>30.445</v>
          </cell>
          <cell r="ARS21">
            <v>62.186</v>
          </cell>
          <cell r="ART21">
            <v>68.406000000000006</v>
          </cell>
          <cell r="ARU21" t="str">
            <v>.</v>
          </cell>
          <cell r="ARV21" t="str">
            <v>.</v>
          </cell>
          <cell r="ARW21" t="str">
            <v>.</v>
          </cell>
          <cell r="ARY21" t="str">
            <v>.</v>
          </cell>
          <cell r="ARZ21" t="str">
            <v>.</v>
          </cell>
          <cell r="ASA21" t="str">
            <v>.</v>
          </cell>
          <cell r="ASB21" t="str">
            <v>.</v>
          </cell>
          <cell r="ASC21" t="str">
            <v>.</v>
          </cell>
          <cell r="ASD21" t="str">
            <v>.</v>
          </cell>
          <cell r="ASE21" t="str">
            <v>.</v>
          </cell>
          <cell r="ASF21" t="str">
            <v>.</v>
          </cell>
          <cell r="ASG21" t="str">
            <v>.</v>
          </cell>
          <cell r="ASH21" t="str">
            <v>.</v>
          </cell>
          <cell r="ASI21" t="str">
            <v>.</v>
          </cell>
          <cell r="ASJ21" t="str">
            <v>.</v>
          </cell>
          <cell r="ASK21" t="str">
            <v>.</v>
          </cell>
          <cell r="ASL21" t="str">
            <v>.</v>
          </cell>
          <cell r="ASM21" t="str">
            <v>.</v>
          </cell>
          <cell r="ASN21" t="str">
            <v>.</v>
          </cell>
          <cell r="ASO21" t="str">
            <v>.</v>
          </cell>
          <cell r="ASP21" t="str">
            <v>.</v>
          </cell>
          <cell r="ASQ21" t="str">
            <v>.</v>
          </cell>
          <cell r="ASR21" t="str">
            <v>.</v>
          </cell>
          <cell r="ASS21" t="str">
            <v>.</v>
          </cell>
          <cell r="AST21" t="str">
            <v>.</v>
          </cell>
          <cell r="ASX21" t="str">
            <v>80</v>
          </cell>
          <cell r="ASY21" t="str">
            <v>85</v>
          </cell>
          <cell r="ASZ21" t="str">
            <v>=12</v>
          </cell>
          <cell r="ATA21" t="str">
            <v>5</v>
          </cell>
          <cell r="ATB21" t="str">
            <v>10</v>
          </cell>
          <cell r="ATC21" t="str">
            <v>49</v>
          </cell>
          <cell r="ATD21" t="str">
            <v>=22</v>
          </cell>
          <cell r="ATE21" t="str">
            <v>74</v>
          </cell>
          <cell r="ATF21" t="str">
            <v>71</v>
          </cell>
          <cell r="ATG21" t="str">
            <v>39</v>
          </cell>
          <cell r="ATH21" t="str">
            <v>=6</v>
          </cell>
          <cell r="ATI21" t="str">
            <v>97</v>
          </cell>
          <cell r="ATJ21" t="str">
            <v>64</v>
          </cell>
          <cell r="ATK21" t="str">
            <v>84</v>
          </cell>
          <cell r="ATL21" t="str">
            <v>14</v>
          </cell>
          <cell r="ATM21" t="str">
            <v>42</v>
          </cell>
          <cell r="ATN21" t="str">
            <v>68</v>
          </cell>
          <cell r="ATO21" t="str">
            <v>=30</v>
          </cell>
          <cell r="ATP21" t="str">
            <v>100</v>
          </cell>
          <cell r="ATQ21" t="str">
            <v>86</v>
          </cell>
          <cell r="ATR21" t="str">
            <v>=75</v>
          </cell>
          <cell r="ATS21" t="str">
            <v>11</v>
          </cell>
          <cell r="ATT21" t="str">
            <v>9</v>
          </cell>
          <cell r="ATU21" t="str">
            <v>=22</v>
          </cell>
          <cell r="ATV21" t="str">
            <v>45</v>
          </cell>
          <cell r="ATW21" t="str">
            <v>44</v>
          </cell>
          <cell r="ATX21" t="str">
            <v>61</v>
          </cell>
          <cell r="ATY21" t="str">
            <v>1</v>
          </cell>
          <cell r="ATZ21" t="str">
            <v>92</v>
          </cell>
          <cell r="AUA21" t="str">
            <v>4</v>
          </cell>
          <cell r="AUB21" t="str">
            <v>17</v>
          </cell>
          <cell r="AUC21" t="str">
            <v>21</v>
          </cell>
          <cell r="AUD21" t="str">
            <v>69</v>
          </cell>
          <cell r="AUE21" t="str">
            <v>26</v>
          </cell>
          <cell r="AUF21" t="str">
            <v>52</v>
          </cell>
          <cell r="AUG21" t="str">
            <v>95</v>
          </cell>
          <cell r="AUH21" t="str">
            <v>18</v>
          </cell>
          <cell r="AUI21" t="str">
            <v>46</v>
          </cell>
          <cell r="AUJ21" t="str">
            <v>60</v>
          </cell>
          <cell r="AUK21" t="str">
            <v>53</v>
          </cell>
          <cell r="AUL21" t="str">
            <v>62</v>
          </cell>
          <cell r="AUM21" t="str">
            <v>=34</v>
          </cell>
          <cell r="AUN21" t="str">
            <v>19</v>
          </cell>
          <cell r="AUO21" t="str">
            <v>70</v>
          </cell>
          <cell r="AUP21" t="str">
            <v>27</v>
          </cell>
          <cell r="AUQ21" t="str">
            <v>41</v>
          </cell>
          <cell r="AUR21" t="str">
            <v>50</v>
          </cell>
          <cell r="AUS21" t="str">
            <v>58</v>
          </cell>
          <cell r="AUT21" t="str">
            <v>=30</v>
          </cell>
          <cell r="AUU21" t="str">
            <v>93</v>
          </cell>
          <cell r="AUV21" t="str">
            <v>87</v>
          </cell>
          <cell r="AUW21" t="str">
            <v>90</v>
          </cell>
          <cell r="AUX21" t="str">
            <v>59</v>
          </cell>
          <cell r="AUY21" t="str">
            <v>98</v>
          </cell>
          <cell r="AUZ21" t="str">
            <v>48</v>
          </cell>
          <cell r="AVA21" t="str">
            <v>47</v>
          </cell>
          <cell r="AVB21" t="str">
            <v>38</v>
          </cell>
          <cell r="AVC21" t="str">
            <v>96</v>
          </cell>
          <cell r="AVD21" t="str">
            <v>78</v>
          </cell>
          <cell r="AVE21" t="str">
            <v>91</v>
          </cell>
          <cell r="AVF21" t="str">
            <v>88</v>
          </cell>
          <cell r="AVG21" t="str">
            <v>8</v>
          </cell>
          <cell r="AVH21" t="str">
            <v>99</v>
          </cell>
          <cell r="AVI21" t="str">
            <v>66</v>
          </cell>
          <cell r="AVJ21" t="str">
            <v>=36</v>
          </cell>
          <cell r="AVK21" t="str">
            <v>82</v>
          </cell>
          <cell r="AVL21" t="str">
            <v>=75</v>
          </cell>
          <cell r="AVM21" t="str">
            <v>63</v>
          </cell>
          <cell r="AVN21" t="str">
            <v>43</v>
          </cell>
          <cell r="AVO21" t="str">
            <v>15</v>
          </cell>
          <cell r="AVP21" t="str">
            <v>=24</v>
          </cell>
          <cell r="AVQ21" t="str">
            <v>=30</v>
          </cell>
          <cell r="AVR21" t="str">
            <v>29</v>
          </cell>
          <cell r="AVS21" t="str">
            <v>55</v>
          </cell>
          <cell r="AVT21" t="str">
            <v>57</v>
          </cell>
          <cell r="AVU21" t="str">
            <v>=36</v>
          </cell>
          <cell r="AVV21" t="str">
            <v>81</v>
          </cell>
          <cell r="AVW21" t="str">
            <v>89</v>
          </cell>
          <cell r="AVX21" t="str">
            <v>2</v>
          </cell>
          <cell r="AVY21" t="str">
            <v>=34</v>
          </cell>
          <cell r="AVZ21" t="str">
            <v>28</v>
          </cell>
          <cell r="AWA21" t="str">
            <v>=24</v>
          </cell>
          <cell r="AWB21" t="str">
            <v>65</v>
          </cell>
          <cell r="AWC21" t="str">
            <v>94</v>
          </cell>
          <cell r="AWD21" t="str">
            <v>3</v>
          </cell>
          <cell r="AWE21" t="str">
            <v>=6</v>
          </cell>
          <cell r="AWF21" t="str">
            <v>54</v>
          </cell>
          <cell r="AWG21" t="str">
            <v>83</v>
          </cell>
          <cell r="AWH21" t="str">
            <v>33</v>
          </cell>
          <cell r="AWI21" t="str">
            <v>56</v>
          </cell>
          <cell r="AWJ21" t="str">
            <v>40</v>
          </cell>
          <cell r="AWK21" t="str">
            <v>16</v>
          </cell>
          <cell r="AWL21" t="str">
            <v>79</v>
          </cell>
          <cell r="AWM21" t="str">
            <v>51</v>
          </cell>
          <cell r="AWN21" t="str">
            <v>20</v>
          </cell>
          <cell r="AWO21" t="str">
            <v>=12</v>
          </cell>
          <cell r="AWP21" t="str">
            <v>72</v>
          </cell>
          <cell r="AWQ21" t="str">
            <v>77</v>
          </cell>
          <cell r="AWR21" t="str">
            <v>73</v>
          </cell>
          <cell r="AWS21" t="str">
            <v>67</v>
          </cell>
        </row>
        <row r="22">
          <cell r="W22">
            <v>16213</v>
          </cell>
          <cell r="X22">
            <v>20457</v>
          </cell>
          <cell r="Y22">
            <v>16214</v>
          </cell>
          <cell r="Z22">
            <v>16215</v>
          </cell>
          <cell r="AA22">
            <v>16216</v>
          </cell>
          <cell r="AB22">
            <v>16217</v>
          </cell>
          <cell r="AC22">
            <v>16218</v>
          </cell>
          <cell r="AD22" t="e">
            <v>#N/A</v>
          </cell>
          <cell r="AE22">
            <v>16219</v>
          </cell>
          <cell r="AF22">
            <v>16220</v>
          </cell>
          <cell r="AG22">
            <v>16221</v>
          </cell>
          <cell r="AH22">
            <v>16222</v>
          </cell>
          <cell r="AI22">
            <v>16223</v>
          </cell>
          <cell r="AJ22">
            <v>16224</v>
          </cell>
          <cell r="AK22">
            <v>16225</v>
          </cell>
          <cell r="AL22">
            <v>16226</v>
          </cell>
          <cell r="AM22">
            <v>16227</v>
          </cell>
          <cell r="AN22">
            <v>16228</v>
          </cell>
          <cell r="AO22">
            <v>16229</v>
          </cell>
          <cell r="AP22" t="e">
            <v>#N/A</v>
          </cell>
          <cell r="AQ22">
            <v>16230</v>
          </cell>
          <cell r="AR22" t="e">
            <v>#N/A</v>
          </cell>
          <cell r="AS22">
            <v>16231</v>
          </cell>
          <cell r="AT22" t="e">
            <v>#N/A</v>
          </cell>
          <cell r="AU22" t="e">
            <v>#N/A</v>
          </cell>
          <cell r="AV22">
            <v>16232</v>
          </cell>
          <cell r="AW22">
            <v>16233</v>
          </cell>
          <cell r="AX22">
            <v>16234</v>
          </cell>
          <cell r="AY22">
            <v>16235</v>
          </cell>
          <cell r="AZ22" t="e">
            <v>#N/A</v>
          </cell>
          <cell r="BA22">
            <v>16236</v>
          </cell>
          <cell r="BB22">
            <v>16237</v>
          </cell>
          <cell r="BC22">
            <v>16238</v>
          </cell>
          <cell r="BD22">
            <v>16239</v>
          </cell>
          <cell r="BE22">
            <v>16240</v>
          </cell>
          <cell r="BF22" t="e">
            <v>#N/A</v>
          </cell>
          <cell r="BG22">
            <v>16241</v>
          </cell>
          <cell r="BH22">
            <v>16242</v>
          </cell>
          <cell r="BI22">
            <v>16243</v>
          </cell>
          <cell r="BJ22">
            <v>16244</v>
          </cell>
          <cell r="BK22">
            <v>16245</v>
          </cell>
          <cell r="BL22" t="e">
            <v>#N/A</v>
          </cell>
          <cell r="BM22">
            <v>16246</v>
          </cell>
          <cell r="BN22">
            <v>16247</v>
          </cell>
          <cell r="BO22">
            <v>16248</v>
          </cell>
          <cell r="BP22" t="e">
            <v>#N/A</v>
          </cell>
          <cell r="BQ22">
            <v>16249</v>
          </cell>
          <cell r="BR22">
            <v>16250</v>
          </cell>
          <cell r="BS22">
            <v>16251</v>
          </cell>
          <cell r="BT22">
            <v>16252</v>
          </cell>
          <cell r="BU22">
            <v>16253</v>
          </cell>
          <cell r="BV22">
            <v>16254</v>
          </cell>
          <cell r="BW22">
            <v>16255</v>
          </cell>
          <cell r="BX22">
            <v>20458</v>
          </cell>
          <cell r="BY22">
            <v>16257</v>
          </cell>
          <cell r="BZ22">
            <v>16258</v>
          </cell>
          <cell r="CA22">
            <v>16259</v>
          </cell>
          <cell r="CB22">
            <v>16260</v>
          </cell>
          <cell r="CC22">
            <v>16261</v>
          </cell>
          <cell r="CD22">
            <v>16262</v>
          </cell>
          <cell r="CE22">
            <v>16263</v>
          </cell>
          <cell r="CF22">
            <v>16264</v>
          </cell>
          <cell r="CG22">
            <v>20459</v>
          </cell>
          <cell r="CH22">
            <v>16265</v>
          </cell>
          <cell r="CI22">
            <v>16266</v>
          </cell>
          <cell r="CJ22">
            <v>16267</v>
          </cell>
          <cell r="CK22" t="e">
            <v>#N/A</v>
          </cell>
          <cell r="CL22">
            <v>16268</v>
          </cell>
          <cell r="CM22">
            <v>16269</v>
          </cell>
          <cell r="CN22">
            <v>16270</v>
          </cell>
          <cell r="CO22">
            <v>16271</v>
          </cell>
          <cell r="CP22">
            <v>16272</v>
          </cell>
          <cell r="CQ22">
            <v>16273</v>
          </cell>
          <cell r="CR22">
            <v>16274</v>
          </cell>
          <cell r="CS22">
            <v>16275</v>
          </cell>
          <cell r="CT22">
            <v>16276</v>
          </cell>
          <cell r="CU22">
            <v>16277</v>
          </cell>
          <cell r="CV22" t="e">
            <v>#N/A</v>
          </cell>
          <cell r="CW22">
            <v>16278</v>
          </cell>
          <cell r="CX22">
            <v>16279</v>
          </cell>
          <cell r="CY22">
            <v>16280</v>
          </cell>
          <cell r="CZ22">
            <v>16281</v>
          </cell>
          <cell r="DA22">
            <v>16282</v>
          </cell>
          <cell r="DB22">
            <v>16283</v>
          </cell>
          <cell r="DC22">
            <v>16284</v>
          </cell>
          <cell r="DD22">
            <v>16285</v>
          </cell>
          <cell r="DE22">
            <v>16286</v>
          </cell>
          <cell r="DF22">
            <v>16287</v>
          </cell>
          <cell r="DG22">
            <v>16288</v>
          </cell>
          <cell r="DH22" t="e">
            <v>#N/A</v>
          </cell>
          <cell r="DI22">
            <v>16289</v>
          </cell>
          <cell r="DJ22">
            <v>16290</v>
          </cell>
          <cell r="DK22">
            <v>16291</v>
          </cell>
          <cell r="DL22">
            <v>16292</v>
          </cell>
          <cell r="DM22">
            <v>16293</v>
          </cell>
          <cell r="DN22">
            <v>16294</v>
          </cell>
          <cell r="DO22" t="e">
            <v>#N/A</v>
          </cell>
          <cell r="DP22">
            <v>16296</v>
          </cell>
          <cell r="DQ22">
            <v>16297</v>
          </cell>
          <cell r="DR22">
            <v>16298</v>
          </cell>
          <cell r="DT22">
            <v>99.19</v>
          </cell>
          <cell r="DU22">
            <v>95</v>
          </cell>
          <cell r="DV22">
            <v>98</v>
          </cell>
          <cell r="DW22">
            <v>99</v>
          </cell>
          <cell r="DX22" t="str">
            <v>n/a</v>
          </cell>
          <cell r="DY22">
            <v>99.4</v>
          </cell>
          <cell r="DZ22" t="str">
            <v>n/a</v>
          </cell>
          <cell r="EA22" t="str">
            <v>n/a</v>
          </cell>
          <cell r="EB22" t="str">
            <v>n/a</v>
          </cell>
          <cell r="EC22">
            <v>92.11</v>
          </cell>
          <cell r="ED22" t="str">
            <v>n/a</v>
          </cell>
          <cell r="EE22">
            <v>62</v>
          </cell>
          <cell r="EF22">
            <v>99</v>
          </cell>
          <cell r="EG22">
            <v>92</v>
          </cell>
          <cell r="EH22">
            <v>99</v>
          </cell>
          <cell r="EI22">
            <v>96</v>
          </cell>
          <cell r="EJ22">
            <v>99.5</v>
          </cell>
          <cell r="EK22">
            <v>100</v>
          </cell>
          <cell r="EL22">
            <v>50</v>
          </cell>
          <cell r="EM22" t="str">
            <v>n/a</v>
          </cell>
          <cell r="EN22">
            <v>97.94</v>
          </cell>
          <cell r="EO22" t="str">
            <v>n/a</v>
          </cell>
          <cell r="EP22" t="str">
            <v>n/a</v>
          </cell>
          <cell r="EQ22" t="str">
            <v>n/a</v>
          </cell>
          <cell r="ER22" t="str">
            <v>n/a</v>
          </cell>
          <cell r="ES22">
            <v>99.8</v>
          </cell>
          <cell r="ET22">
            <v>87.7</v>
          </cell>
          <cell r="EU22" t="str">
            <v>n/a</v>
          </cell>
          <cell r="EV22">
            <v>95</v>
          </cell>
          <cell r="EW22" t="str">
            <v>n/a</v>
          </cell>
          <cell r="EX22">
            <v>99</v>
          </cell>
          <cell r="EY22">
            <v>99</v>
          </cell>
          <cell r="EZ22">
            <v>75</v>
          </cell>
          <cell r="FA22" t="str">
            <v>n/a</v>
          </cell>
          <cell r="FB22">
            <v>100</v>
          </cell>
          <cell r="FC22" t="str">
            <v>n/a</v>
          </cell>
          <cell r="FD22" t="str">
            <v>n/a</v>
          </cell>
          <cell r="FE22">
            <v>93.46</v>
          </cell>
          <cell r="FF22">
            <v>95</v>
          </cell>
          <cell r="FG22">
            <v>94.2</v>
          </cell>
          <cell r="FH22" t="str">
            <v>n/a</v>
          </cell>
          <cell r="FI22" t="str">
            <v>n/a</v>
          </cell>
          <cell r="FJ22">
            <v>100</v>
          </cell>
          <cell r="FK22" t="str">
            <v>n/a</v>
          </cell>
          <cell r="FL22">
            <v>99.9</v>
          </cell>
          <cell r="FM22" t="str">
            <v>n/a</v>
          </cell>
          <cell r="FN22">
            <v>96.1</v>
          </cell>
          <cell r="FO22">
            <v>92</v>
          </cell>
          <cell r="FP22" t="str">
            <v>n/a</v>
          </cell>
          <cell r="FQ22">
            <v>60</v>
          </cell>
          <cell r="FR22">
            <v>92.16</v>
          </cell>
          <cell r="FS22">
            <v>95</v>
          </cell>
          <cell r="FT22">
            <v>96</v>
          </cell>
          <cell r="FU22">
            <v>89</v>
          </cell>
          <cell r="FV22">
            <v>99.9</v>
          </cell>
          <cell r="FW22">
            <v>99</v>
          </cell>
          <cell r="FX22">
            <v>99.2</v>
          </cell>
          <cell r="FY22">
            <v>76</v>
          </cell>
          <cell r="FZ22">
            <v>79.3</v>
          </cell>
          <cell r="GA22" t="str">
            <v>n/a</v>
          </cell>
          <cell r="GB22">
            <v>85</v>
          </cell>
          <cell r="GC22">
            <v>100</v>
          </cell>
          <cell r="GD22">
            <v>80</v>
          </cell>
          <cell r="GE22">
            <v>99.39</v>
          </cell>
          <cell r="GF22">
            <v>99</v>
          </cell>
          <cell r="GG22">
            <v>86</v>
          </cell>
          <cell r="GH22" t="str">
            <v>n/a</v>
          </cell>
          <cell r="GI22">
            <v>100</v>
          </cell>
          <cell r="GJ22">
            <v>99</v>
          </cell>
          <cell r="GK22">
            <v>99.9</v>
          </cell>
          <cell r="GL22" t="str">
            <v>n/a</v>
          </cell>
          <cell r="GM22" t="str">
            <v>n/a</v>
          </cell>
          <cell r="GN22">
            <v>99.9</v>
          </cell>
          <cell r="GO22">
            <v>89</v>
          </cell>
          <cell r="GP22">
            <v>99.98</v>
          </cell>
          <cell r="GQ22">
            <v>99.42</v>
          </cell>
          <cell r="GR22">
            <v>92</v>
          </cell>
          <cell r="GS22" t="str">
            <v>n/a</v>
          </cell>
          <cell r="GT22">
            <v>100</v>
          </cell>
          <cell r="GU22">
            <v>99</v>
          </cell>
          <cell r="GV22">
            <v>99.9</v>
          </cell>
          <cell r="GW22">
            <v>99.8</v>
          </cell>
          <cell r="GX22">
            <v>98</v>
          </cell>
          <cell r="GY22">
            <v>89.45</v>
          </cell>
          <cell r="GZ22">
            <v>99.99</v>
          </cell>
          <cell r="HA22" t="str">
            <v>n/a</v>
          </cell>
          <cell r="HB22">
            <v>100</v>
          </cell>
          <cell r="HC22">
            <v>95</v>
          </cell>
          <cell r="HD22">
            <v>97</v>
          </cell>
          <cell r="HE22" t="str">
            <v>n/a</v>
          </cell>
          <cell r="HF22">
            <v>98.51</v>
          </cell>
          <cell r="HG22" t="str">
            <v>n/a</v>
          </cell>
          <cell r="HH22">
            <v>100</v>
          </cell>
          <cell r="HI22">
            <v>99.9</v>
          </cell>
          <cell r="HJ22">
            <v>99.4</v>
          </cell>
          <cell r="HK22">
            <v>99.9</v>
          </cell>
          <cell r="HL22" t="str">
            <v>n/a</v>
          </cell>
          <cell r="HM22">
            <v>98</v>
          </cell>
          <cell r="HN22">
            <v>94</v>
          </cell>
          <cell r="HO22">
            <v>93</v>
          </cell>
          <cell r="HR22">
            <v>9333</v>
          </cell>
          <cell r="HS22" t="e">
            <v>#N/A</v>
          </cell>
          <cell r="HT22">
            <v>9248</v>
          </cell>
          <cell r="HU22">
            <v>9335</v>
          </cell>
          <cell r="HV22">
            <v>9336</v>
          </cell>
          <cell r="HW22">
            <v>9337</v>
          </cell>
          <cell r="HX22">
            <v>9338</v>
          </cell>
          <cell r="HY22" t="e">
            <v>#N/A</v>
          </cell>
          <cell r="HZ22">
            <v>9339</v>
          </cell>
          <cell r="IA22">
            <v>9340</v>
          </cell>
          <cell r="IB22">
            <v>9341</v>
          </cell>
          <cell r="IC22">
            <v>9342</v>
          </cell>
          <cell r="ID22">
            <v>9343</v>
          </cell>
          <cell r="IE22">
            <v>9344</v>
          </cell>
          <cell r="IF22">
            <v>9345</v>
          </cell>
          <cell r="IG22">
            <v>9346</v>
          </cell>
          <cell r="IH22">
            <v>9347</v>
          </cell>
          <cell r="II22">
            <v>9348</v>
          </cell>
          <cell r="IJ22">
            <v>9349</v>
          </cell>
          <cell r="IK22" t="e">
            <v>#N/A</v>
          </cell>
          <cell r="IL22">
            <v>9350</v>
          </cell>
          <cell r="IM22" t="e">
            <v>#N/A</v>
          </cell>
          <cell r="IN22">
            <v>9351</v>
          </cell>
          <cell r="IO22" t="e">
            <v>#N/A</v>
          </cell>
          <cell r="IP22" t="e">
            <v>#N/A</v>
          </cell>
          <cell r="IQ22">
            <v>9352</v>
          </cell>
          <cell r="IR22">
            <v>9353</v>
          </cell>
          <cell r="IS22">
            <v>9354</v>
          </cell>
          <cell r="IT22">
            <v>9355</v>
          </cell>
          <cell r="IU22" t="e">
            <v>#N/A</v>
          </cell>
          <cell r="IV22">
            <v>9356</v>
          </cell>
          <cell r="IW22">
            <v>9357</v>
          </cell>
          <cell r="IX22">
            <v>9358</v>
          </cell>
          <cell r="IY22">
            <v>9359</v>
          </cell>
          <cell r="IZ22">
            <v>9360</v>
          </cell>
          <cell r="JA22" t="e">
            <v>#N/A</v>
          </cell>
          <cell r="JB22">
            <v>9361</v>
          </cell>
          <cell r="JC22">
            <v>9362</v>
          </cell>
          <cell r="JD22">
            <v>9363</v>
          </cell>
          <cell r="JE22">
            <v>9364</v>
          </cell>
          <cell r="JF22">
            <v>9365</v>
          </cell>
          <cell r="JG22" t="e">
            <v>#N/A</v>
          </cell>
          <cell r="JH22">
            <v>9366</v>
          </cell>
          <cell r="JI22">
            <v>9367</v>
          </cell>
          <cell r="JJ22">
            <v>9368</v>
          </cell>
          <cell r="JK22" t="e">
            <v>#N/A</v>
          </cell>
          <cell r="JL22">
            <v>9369</v>
          </cell>
          <cell r="JM22">
            <v>9370</v>
          </cell>
          <cell r="JN22">
            <v>9371</v>
          </cell>
          <cell r="JO22">
            <v>9372</v>
          </cell>
          <cell r="JP22">
            <v>9373</v>
          </cell>
          <cell r="JQ22">
            <v>9374</v>
          </cell>
          <cell r="JR22">
            <v>9375</v>
          </cell>
          <cell r="JS22" t="e">
            <v>#N/A</v>
          </cell>
          <cell r="JT22">
            <v>9377</v>
          </cell>
          <cell r="JU22">
            <v>9378</v>
          </cell>
          <cell r="JV22">
            <v>9379</v>
          </cell>
          <cell r="JW22">
            <v>9380</v>
          </cell>
          <cell r="JX22">
            <v>9381</v>
          </cell>
          <cell r="JY22">
            <v>9382</v>
          </cell>
          <cell r="JZ22">
            <v>9383</v>
          </cell>
          <cell r="KA22">
            <v>9384</v>
          </cell>
          <cell r="KB22" t="e">
            <v>#N/A</v>
          </cell>
          <cell r="KC22">
            <v>9385</v>
          </cell>
          <cell r="KD22">
            <v>9386</v>
          </cell>
          <cell r="KE22">
            <v>9387</v>
          </cell>
          <cell r="KF22" t="e">
            <v>#N/A</v>
          </cell>
          <cell r="KG22">
            <v>9388</v>
          </cell>
          <cell r="KH22">
            <v>9389</v>
          </cell>
          <cell r="KI22">
            <v>9390</v>
          </cell>
          <cell r="KJ22">
            <v>9391</v>
          </cell>
          <cell r="KK22">
            <v>9392</v>
          </cell>
          <cell r="KL22">
            <v>9393</v>
          </cell>
          <cell r="KM22">
            <v>9394</v>
          </cell>
          <cell r="KN22">
            <v>9395</v>
          </cell>
          <cell r="KO22">
            <v>9396</v>
          </cell>
          <cell r="KP22">
            <v>9397</v>
          </cell>
          <cell r="KQ22" t="e">
            <v>#N/A</v>
          </cell>
          <cell r="KR22">
            <v>9398</v>
          </cell>
          <cell r="KS22">
            <v>9399</v>
          </cell>
          <cell r="KT22">
            <v>9400</v>
          </cell>
          <cell r="KU22">
            <v>9401</v>
          </cell>
          <cell r="KV22">
            <v>9402</v>
          </cell>
          <cell r="KW22">
            <v>9403</v>
          </cell>
          <cell r="KX22">
            <v>9404</v>
          </cell>
          <cell r="KY22">
            <v>9405</v>
          </cell>
          <cell r="KZ22">
            <v>9406</v>
          </cell>
          <cell r="LA22">
            <v>9407</v>
          </cell>
          <cell r="LB22">
            <v>9408</v>
          </cell>
          <cell r="LC22" t="e">
            <v>#N/A</v>
          </cell>
          <cell r="LD22">
            <v>9409</v>
          </cell>
          <cell r="LE22">
            <v>9410</v>
          </cell>
          <cell r="LF22">
            <v>9411</v>
          </cell>
          <cell r="LG22">
            <v>9412</v>
          </cell>
          <cell r="LH22">
            <v>9413</v>
          </cell>
          <cell r="LI22">
            <v>9414</v>
          </cell>
          <cell r="LJ22" t="e">
            <v>#N/A</v>
          </cell>
          <cell r="LK22">
            <v>9416</v>
          </cell>
          <cell r="LL22">
            <v>9417</v>
          </cell>
          <cell r="LM22">
            <v>9418</v>
          </cell>
          <cell r="LO22">
            <v>99.19</v>
          </cell>
          <cell r="LP22" t="str">
            <v>n/a</v>
          </cell>
          <cell r="LQ22">
            <v>98</v>
          </cell>
          <cell r="LR22">
            <v>99</v>
          </cell>
          <cell r="LS22">
            <v>99</v>
          </cell>
          <cell r="LT22">
            <v>99.46</v>
          </cell>
          <cell r="LU22">
            <v>100</v>
          </cell>
          <cell r="LV22" t="str">
            <v>n/a</v>
          </cell>
          <cell r="LW22">
            <v>98</v>
          </cell>
          <cell r="LX22">
            <v>98.98</v>
          </cell>
          <cell r="LY22">
            <v>99.99</v>
          </cell>
          <cell r="LZ22">
            <v>62</v>
          </cell>
          <cell r="MA22">
            <v>99</v>
          </cell>
          <cell r="MB22">
            <v>71.900000000000006</v>
          </cell>
          <cell r="MC22">
            <v>99.3</v>
          </cell>
          <cell r="MD22">
            <v>96</v>
          </cell>
          <cell r="ME22">
            <v>99.5</v>
          </cell>
          <cell r="MF22">
            <v>100</v>
          </cell>
          <cell r="MG22">
            <v>50</v>
          </cell>
          <cell r="MH22" t="str">
            <v>n/a</v>
          </cell>
          <cell r="MI22">
            <v>97.94</v>
          </cell>
          <cell r="MJ22" t="str">
            <v>n/a</v>
          </cell>
          <cell r="MK22">
            <v>100</v>
          </cell>
          <cell r="ML22" t="str">
            <v>n/a</v>
          </cell>
          <cell r="MM22" t="str">
            <v>n/a</v>
          </cell>
          <cell r="MN22">
            <v>99.8</v>
          </cell>
          <cell r="MO22">
            <v>84.5</v>
          </cell>
          <cell r="MP22">
            <v>99</v>
          </cell>
          <cell r="MQ22">
            <v>97</v>
          </cell>
          <cell r="MR22" t="str">
            <v>n/a</v>
          </cell>
          <cell r="MS22">
            <v>99</v>
          </cell>
          <cell r="MT22">
            <v>99</v>
          </cell>
          <cell r="MU22">
            <v>96.79</v>
          </cell>
          <cell r="MV22">
            <v>99.9</v>
          </cell>
          <cell r="MW22">
            <v>100</v>
          </cell>
          <cell r="MX22" t="str">
            <v>n/a</v>
          </cell>
          <cell r="MY22">
            <v>99</v>
          </cell>
          <cell r="MZ22">
            <v>93.46</v>
          </cell>
          <cell r="NA22">
            <v>95</v>
          </cell>
          <cell r="NB22">
            <v>96.5</v>
          </cell>
          <cell r="NC22">
            <v>99</v>
          </cell>
          <cell r="ND22" t="str">
            <v>n/a</v>
          </cell>
          <cell r="NE22">
            <v>100</v>
          </cell>
          <cell r="NF22">
            <v>100</v>
          </cell>
          <cell r="NG22">
            <v>99.9</v>
          </cell>
          <cell r="NH22" t="str">
            <v>n/a</v>
          </cell>
          <cell r="NI22">
            <v>96.6</v>
          </cell>
          <cell r="NJ22">
            <v>94.4</v>
          </cell>
          <cell r="NK22">
            <v>100</v>
          </cell>
          <cell r="NL22">
            <v>60</v>
          </cell>
          <cell r="NM22">
            <v>65</v>
          </cell>
          <cell r="NN22">
            <v>96</v>
          </cell>
          <cell r="NO22">
            <v>96</v>
          </cell>
          <cell r="NP22" t="str">
            <v>n/a</v>
          </cell>
          <cell r="NQ22">
            <v>99.9</v>
          </cell>
          <cell r="NR22">
            <v>99</v>
          </cell>
          <cell r="NS22">
            <v>99.6</v>
          </cell>
          <cell r="NT22">
            <v>69</v>
          </cell>
          <cell r="NU22">
            <v>100</v>
          </cell>
          <cell r="NV22">
            <v>95</v>
          </cell>
          <cell r="NW22">
            <v>82</v>
          </cell>
          <cell r="NX22">
            <v>100</v>
          </cell>
          <cell r="NY22" t="str">
            <v>n/a</v>
          </cell>
          <cell r="NZ22">
            <v>92.7</v>
          </cell>
          <cell r="OA22">
            <v>99.01</v>
          </cell>
          <cell r="OB22">
            <v>87</v>
          </cell>
          <cell r="OC22" t="str">
            <v>n/a</v>
          </cell>
          <cell r="OD22">
            <v>74.86</v>
          </cell>
          <cell r="OE22">
            <v>99</v>
          </cell>
          <cell r="OF22">
            <v>100</v>
          </cell>
          <cell r="OG22">
            <v>99.8</v>
          </cell>
          <cell r="OH22">
            <v>100</v>
          </cell>
          <cell r="OI22">
            <v>99.9</v>
          </cell>
          <cell r="OJ22">
            <v>90</v>
          </cell>
          <cell r="OK22">
            <v>99.98</v>
          </cell>
          <cell r="OL22">
            <v>99</v>
          </cell>
          <cell r="OM22">
            <v>92</v>
          </cell>
          <cell r="ON22" t="str">
            <v>n/a</v>
          </cell>
          <cell r="OO22">
            <v>100</v>
          </cell>
          <cell r="OP22">
            <v>99.9</v>
          </cell>
          <cell r="OQ22">
            <v>99.9</v>
          </cell>
          <cell r="OR22">
            <v>99.8</v>
          </cell>
          <cell r="OS22">
            <v>99</v>
          </cell>
          <cell r="OT22">
            <v>89.7</v>
          </cell>
          <cell r="OU22">
            <v>99.99</v>
          </cell>
          <cell r="OV22">
            <v>100</v>
          </cell>
          <cell r="OW22">
            <v>100</v>
          </cell>
          <cell r="OX22">
            <v>95</v>
          </cell>
          <cell r="OY22">
            <v>98</v>
          </cell>
          <cell r="OZ22" t="str">
            <v>n/a</v>
          </cell>
          <cell r="PA22">
            <v>99.67</v>
          </cell>
          <cell r="PB22">
            <v>100</v>
          </cell>
          <cell r="PC22">
            <v>93</v>
          </cell>
          <cell r="PD22">
            <v>99.9</v>
          </cell>
          <cell r="PE22">
            <v>99.6</v>
          </cell>
          <cell r="PF22">
            <v>99.9</v>
          </cell>
          <cell r="PG22" t="str">
            <v>n/a</v>
          </cell>
          <cell r="PH22">
            <v>98</v>
          </cell>
          <cell r="PI22">
            <v>94</v>
          </cell>
          <cell r="PJ22">
            <v>93</v>
          </cell>
          <cell r="PL22">
            <v>1201</v>
          </cell>
          <cell r="PM22">
            <v>1202</v>
          </cell>
          <cell r="PN22">
            <v>1203</v>
          </cell>
          <cell r="PO22">
            <v>1204</v>
          </cell>
          <cell r="PP22">
            <v>1205</v>
          </cell>
          <cell r="PQ22">
            <v>1206</v>
          </cell>
          <cell r="PR22">
            <v>1207</v>
          </cell>
          <cell r="PS22">
            <v>1208</v>
          </cell>
          <cell r="PT22">
            <v>1209</v>
          </cell>
          <cell r="PU22">
            <v>1210</v>
          </cell>
          <cell r="PV22">
            <v>1211</v>
          </cell>
          <cell r="PW22">
            <v>1212</v>
          </cell>
          <cell r="PX22">
            <v>1213</v>
          </cell>
          <cell r="PY22">
            <v>1214</v>
          </cell>
          <cell r="PZ22">
            <v>1215</v>
          </cell>
          <cell r="QA22">
            <v>1216</v>
          </cell>
          <cell r="QB22">
            <v>1217</v>
          </cell>
          <cell r="QC22">
            <v>1218</v>
          </cell>
          <cell r="QD22">
            <v>1219</v>
          </cell>
          <cell r="QE22">
            <v>1220</v>
          </cell>
          <cell r="QF22">
            <v>1221</v>
          </cell>
          <cell r="QG22">
            <v>1222</v>
          </cell>
          <cell r="QH22">
            <v>1223</v>
          </cell>
          <cell r="QI22">
            <v>1224</v>
          </cell>
          <cell r="QJ22">
            <v>1225</v>
          </cell>
          <cell r="QK22">
            <v>1226</v>
          </cell>
          <cell r="QL22">
            <v>1227</v>
          </cell>
          <cell r="QM22">
            <v>1228</v>
          </cell>
          <cell r="QN22">
            <v>1229</v>
          </cell>
          <cell r="QO22">
            <v>1230</v>
          </cell>
          <cell r="QP22">
            <v>1231</v>
          </cell>
          <cell r="QQ22">
            <v>1232</v>
          </cell>
          <cell r="QR22">
            <v>1233</v>
          </cell>
          <cell r="QS22">
            <v>1234</v>
          </cell>
          <cell r="QT22">
            <v>1235</v>
          </cell>
          <cell r="QU22">
            <v>1236</v>
          </cell>
          <cell r="QV22">
            <v>1237</v>
          </cell>
          <cell r="QW22">
            <v>1238</v>
          </cell>
          <cell r="QX22">
            <v>1239</v>
          </cell>
          <cell r="QY22">
            <v>1240</v>
          </cell>
          <cell r="QZ22">
            <v>1241</v>
          </cell>
          <cell r="RA22">
            <v>1242</v>
          </cell>
          <cell r="RB22">
            <v>1243</v>
          </cell>
          <cell r="RC22">
            <v>1244</v>
          </cell>
          <cell r="RD22">
            <v>1245</v>
          </cell>
          <cell r="RE22">
            <v>1246</v>
          </cell>
          <cell r="RF22">
            <v>1247</v>
          </cell>
          <cell r="RG22">
            <v>1248</v>
          </cell>
          <cell r="RH22">
            <v>1249</v>
          </cell>
          <cell r="RI22">
            <v>1250</v>
          </cell>
          <cell r="RJ22">
            <v>1251</v>
          </cell>
          <cell r="RK22">
            <v>1252</v>
          </cell>
          <cell r="RL22">
            <v>1253</v>
          </cell>
          <cell r="RM22">
            <v>1254</v>
          </cell>
          <cell r="RN22">
            <v>1255</v>
          </cell>
          <cell r="RO22">
            <v>1256</v>
          </cell>
          <cell r="RP22">
            <v>1257</v>
          </cell>
          <cell r="RQ22">
            <v>1258</v>
          </cell>
          <cell r="RR22">
            <v>1259</v>
          </cell>
          <cell r="RS22">
            <v>1260</v>
          </cell>
          <cell r="RT22">
            <v>1261</v>
          </cell>
          <cell r="RU22">
            <v>1262</v>
          </cell>
          <cell r="RV22">
            <v>1263</v>
          </cell>
          <cell r="RW22">
            <v>1264</v>
          </cell>
          <cell r="RX22">
            <v>1265</v>
          </cell>
          <cell r="RY22">
            <v>1266</v>
          </cell>
          <cell r="RZ22">
            <v>1267</v>
          </cell>
          <cell r="SA22">
            <v>1268</v>
          </cell>
          <cell r="SB22">
            <v>1269</v>
          </cell>
          <cell r="SC22">
            <v>1270</v>
          </cell>
          <cell r="SD22">
            <v>1271</v>
          </cell>
          <cell r="SE22">
            <v>1272</v>
          </cell>
          <cell r="SF22">
            <v>1273</v>
          </cell>
          <cell r="SG22">
            <v>1274</v>
          </cell>
          <cell r="SH22">
            <v>1275</v>
          </cell>
          <cell r="SI22">
            <v>1276</v>
          </cell>
          <cell r="SJ22">
            <v>1277</v>
          </cell>
          <cell r="SK22">
            <v>1278</v>
          </cell>
          <cell r="SL22">
            <v>1279</v>
          </cell>
          <cell r="SM22">
            <v>1280</v>
          </cell>
          <cell r="SN22">
            <v>1281</v>
          </cell>
          <cell r="SO22">
            <v>1282</v>
          </cell>
          <cell r="SP22">
            <v>1283</v>
          </cell>
          <cell r="SQ22">
            <v>1284</v>
          </cell>
          <cell r="SR22">
            <v>1285</v>
          </cell>
          <cell r="SS22">
            <v>1286</v>
          </cell>
          <cell r="ST22">
            <v>1287</v>
          </cell>
          <cell r="SU22">
            <v>1288</v>
          </cell>
          <cell r="SV22">
            <v>1289</v>
          </cell>
          <cell r="SW22">
            <v>1290</v>
          </cell>
          <cell r="SX22">
            <v>1291</v>
          </cell>
          <cell r="SY22">
            <v>1292</v>
          </cell>
          <cell r="SZ22">
            <v>1293</v>
          </cell>
          <cell r="TA22">
            <v>1294</v>
          </cell>
          <cell r="TB22">
            <v>1295</v>
          </cell>
          <cell r="TC22">
            <v>1296</v>
          </cell>
          <cell r="TD22">
            <v>1297</v>
          </cell>
          <cell r="TE22">
            <v>1298</v>
          </cell>
          <cell r="TF22">
            <v>1299</v>
          </cell>
          <cell r="TG22">
            <v>1300</v>
          </cell>
          <cell r="TI22">
            <v>98</v>
          </cell>
          <cell r="TJ22">
            <v>90</v>
          </cell>
          <cell r="TK22">
            <v>98</v>
          </cell>
          <cell r="TL22">
            <v>99.4</v>
          </cell>
          <cell r="TM22">
            <v>99</v>
          </cell>
          <cell r="TN22">
            <v>99.49</v>
          </cell>
          <cell r="TO22">
            <v>100</v>
          </cell>
          <cell r="TP22">
            <v>98</v>
          </cell>
          <cell r="TQ22">
            <v>98</v>
          </cell>
          <cell r="TR22">
            <v>95.73</v>
          </cell>
          <cell r="TS22">
            <v>99.99</v>
          </cell>
          <cell r="TT22">
            <v>93</v>
          </cell>
          <cell r="TU22">
            <v>99</v>
          </cell>
          <cell r="TV22">
            <v>84.2</v>
          </cell>
          <cell r="TW22">
            <v>99.4</v>
          </cell>
          <cell r="TX22">
            <v>96</v>
          </cell>
          <cell r="TY22">
            <v>99.5</v>
          </cell>
          <cell r="TZ22">
            <v>100</v>
          </cell>
          <cell r="UA22">
            <v>50</v>
          </cell>
          <cell r="UB22">
            <v>97.3</v>
          </cell>
          <cell r="UC22">
            <v>97.94</v>
          </cell>
          <cell r="UD22">
            <v>99.8</v>
          </cell>
          <cell r="UE22">
            <v>100</v>
          </cell>
          <cell r="UF22">
            <v>99.52</v>
          </cell>
          <cell r="UG22">
            <v>97.08</v>
          </cell>
          <cell r="UH22">
            <v>99.8</v>
          </cell>
          <cell r="UI22">
            <v>97</v>
          </cell>
          <cell r="UJ22">
            <v>100</v>
          </cell>
          <cell r="UK22">
            <v>97</v>
          </cell>
          <cell r="UL22">
            <v>99.99</v>
          </cell>
          <cell r="UM22">
            <v>99</v>
          </cell>
          <cell r="UN22">
            <v>99</v>
          </cell>
          <cell r="UO22">
            <v>96.79</v>
          </cell>
          <cell r="UP22">
            <v>99.9</v>
          </cell>
          <cell r="UQ22">
            <v>100</v>
          </cell>
          <cell r="UR22">
            <v>99.1</v>
          </cell>
          <cell r="US22">
            <v>99</v>
          </cell>
          <cell r="UT22">
            <v>97</v>
          </cell>
          <cell r="UU22">
            <v>98.6</v>
          </cell>
          <cell r="UV22">
            <v>96.5</v>
          </cell>
          <cell r="UW22">
            <v>99</v>
          </cell>
          <cell r="UX22">
            <v>99</v>
          </cell>
          <cell r="UY22">
            <v>100</v>
          </cell>
          <cell r="UZ22">
            <v>100</v>
          </cell>
          <cell r="VA22">
            <v>99.9</v>
          </cell>
          <cell r="VB22">
            <v>99</v>
          </cell>
          <cell r="VC22">
            <v>96.6</v>
          </cell>
          <cell r="VD22">
            <v>95.3</v>
          </cell>
          <cell r="VE22">
            <v>100</v>
          </cell>
          <cell r="VF22">
            <v>76</v>
          </cell>
          <cell r="VG22">
            <v>78.010000000000005</v>
          </cell>
          <cell r="VH22">
            <v>82</v>
          </cell>
          <cell r="VI22">
            <v>96.2</v>
          </cell>
          <cell r="VJ22">
            <v>100</v>
          </cell>
          <cell r="VK22">
            <v>99.9</v>
          </cell>
          <cell r="VL22">
            <v>99</v>
          </cell>
          <cell r="VM22">
            <v>99.6</v>
          </cell>
          <cell r="VN22">
            <v>80</v>
          </cell>
          <cell r="VO22">
            <v>90.45</v>
          </cell>
          <cell r="VP22">
            <v>100</v>
          </cell>
          <cell r="VQ22">
            <v>92.47</v>
          </cell>
          <cell r="VR22">
            <v>100</v>
          </cell>
          <cell r="VS22">
            <v>92</v>
          </cell>
          <cell r="VT22">
            <v>92.7</v>
          </cell>
          <cell r="VU22">
            <v>99.1</v>
          </cell>
          <cell r="VV22">
            <v>88</v>
          </cell>
          <cell r="VW22">
            <v>96</v>
          </cell>
          <cell r="VX22">
            <v>82.89</v>
          </cell>
          <cell r="VY22">
            <v>99</v>
          </cell>
          <cell r="VZ22">
            <v>100</v>
          </cell>
          <cell r="WA22">
            <v>99.88</v>
          </cell>
          <cell r="WB22">
            <v>100</v>
          </cell>
          <cell r="WC22">
            <v>99.99</v>
          </cell>
          <cell r="WD22">
            <v>91</v>
          </cell>
          <cell r="WE22">
            <v>99.92</v>
          </cell>
          <cell r="WF22">
            <v>99.42</v>
          </cell>
          <cell r="WG22">
            <v>92</v>
          </cell>
          <cell r="WH22">
            <v>90.870384615384623</v>
          </cell>
          <cell r="WI22">
            <v>100</v>
          </cell>
          <cell r="WJ22">
            <v>99.97</v>
          </cell>
          <cell r="WK22">
            <v>99.9</v>
          </cell>
          <cell r="WL22">
            <v>99.8</v>
          </cell>
          <cell r="WM22">
            <v>99.72</v>
          </cell>
          <cell r="WN22">
            <v>89.7</v>
          </cell>
          <cell r="WO22">
            <v>100</v>
          </cell>
          <cell r="WP22">
            <v>100</v>
          </cell>
          <cell r="WQ22">
            <v>100</v>
          </cell>
          <cell r="WR22">
            <v>95</v>
          </cell>
          <cell r="WS22">
            <v>98</v>
          </cell>
          <cell r="WT22">
            <v>99</v>
          </cell>
          <cell r="WU22">
            <v>99.84</v>
          </cell>
          <cell r="WV22">
            <v>100</v>
          </cell>
          <cell r="WW22">
            <v>93</v>
          </cell>
          <cell r="WX22">
            <v>99.9</v>
          </cell>
          <cell r="WY22">
            <v>99.8</v>
          </cell>
          <cell r="WZ22">
            <v>99.9</v>
          </cell>
          <cell r="XA22">
            <v>100</v>
          </cell>
          <cell r="XB22">
            <v>97.101428571428599</v>
          </cell>
          <cell r="XC22">
            <v>95</v>
          </cell>
          <cell r="XD22">
            <v>93</v>
          </cell>
          <cell r="XF22">
            <v>-1.1997177134791792E-2</v>
          </cell>
          <cell r="XG22">
            <v>-5.2631578947368418E-2</v>
          </cell>
          <cell r="XH22">
            <v>0</v>
          </cell>
          <cell r="XI22">
            <v>4.0404040404040976E-3</v>
          </cell>
          <cell r="XJ22">
            <v>0</v>
          </cell>
          <cell r="XK22">
            <v>3.0162879549568811E-4</v>
          </cell>
          <cell r="XL22">
            <v>0</v>
          </cell>
          <cell r="XM22" t="str">
            <v>n/a</v>
          </cell>
          <cell r="XN22">
            <v>0</v>
          </cell>
          <cell r="XO22">
            <v>-3.2834916144675694E-2</v>
          </cell>
          <cell r="XP22">
            <v>0</v>
          </cell>
          <cell r="XQ22">
            <v>0.5</v>
          </cell>
          <cell r="XR22">
            <v>0</v>
          </cell>
          <cell r="XS22">
            <v>0.17107093184979133</v>
          </cell>
          <cell r="XT22">
            <v>1.0070493454180113E-3</v>
          </cell>
          <cell r="XU22">
            <v>0</v>
          </cell>
          <cell r="XV22">
            <v>0</v>
          </cell>
          <cell r="XW22">
            <v>0</v>
          </cell>
          <cell r="XX22">
            <v>0</v>
          </cell>
          <cell r="XY22" t="str">
            <v>n/a</v>
          </cell>
          <cell r="XZ22">
            <v>0</v>
          </cell>
          <cell r="YA22" t="str">
            <v>n/a</v>
          </cell>
          <cell r="YB22">
            <v>0</v>
          </cell>
          <cell r="YC22" t="str">
            <v>n/a</v>
          </cell>
          <cell r="YD22" t="str">
            <v>n/a</v>
          </cell>
          <cell r="YE22">
            <v>0</v>
          </cell>
          <cell r="YF22">
            <v>0.14792899408284024</v>
          </cell>
          <cell r="YG22">
            <v>1.0101010101010102E-2</v>
          </cell>
          <cell r="YH22">
            <v>0</v>
          </cell>
          <cell r="YI22" t="str">
            <v>n/a</v>
          </cell>
          <cell r="YJ22">
            <v>0</v>
          </cell>
          <cell r="YK22">
            <v>0</v>
          </cell>
          <cell r="YL22">
            <v>0</v>
          </cell>
          <cell r="YM22">
            <v>0</v>
          </cell>
          <cell r="YN22">
            <v>0</v>
          </cell>
          <cell r="YO22" t="str">
            <v>n/a</v>
          </cell>
          <cell r="YP22">
            <v>0</v>
          </cell>
          <cell r="YQ22">
            <v>3.7877166702332619E-2</v>
          </cell>
          <cell r="YR22">
            <v>3.7894736842105203E-2</v>
          </cell>
          <cell r="YS22">
            <v>0</v>
          </cell>
          <cell r="YT22">
            <v>0</v>
          </cell>
          <cell r="YU22" t="str">
            <v>n/a</v>
          </cell>
          <cell r="YV22">
            <v>0</v>
          </cell>
          <cell r="YW22">
            <v>0</v>
          </cell>
          <cell r="YX22">
            <v>0</v>
          </cell>
          <cell r="YY22" t="str">
            <v>n/a</v>
          </cell>
          <cell r="YZ22">
            <v>0</v>
          </cell>
          <cell r="ZA22">
            <v>9.5338983050846544E-3</v>
          </cell>
          <cell r="ZB22">
            <v>0</v>
          </cell>
          <cell r="ZC22">
            <v>0.26666666666666666</v>
          </cell>
          <cell r="ZD22">
            <v>0.20015384615384624</v>
          </cell>
          <cell r="ZE22">
            <v>-0.14583333333333334</v>
          </cell>
          <cell r="ZF22">
            <v>2.0833333333333628E-3</v>
          </cell>
          <cell r="ZG22">
            <v>0.12359550561797752</v>
          </cell>
          <cell r="ZH22">
            <v>0</v>
          </cell>
          <cell r="ZI22">
            <v>0</v>
          </cell>
          <cell r="ZJ22">
            <v>0</v>
          </cell>
          <cell r="ZK22">
            <v>0.15942028985507245</v>
          </cell>
          <cell r="ZL22">
            <v>-9.5499999999999974E-2</v>
          </cell>
          <cell r="ZM22">
            <v>5.2631578947368418E-2</v>
          </cell>
          <cell r="ZN22">
            <v>0.12768292682926827</v>
          </cell>
          <cell r="ZO22">
            <v>0</v>
          </cell>
          <cell r="ZP22">
            <v>0.15</v>
          </cell>
          <cell r="ZQ22">
            <v>0</v>
          </cell>
          <cell r="ZR22">
            <v>9.0899909100079985E-4</v>
          </cell>
          <cell r="ZS22">
            <v>1.1494252873563218E-2</v>
          </cell>
          <cell r="ZT22" t="str">
            <v>n/a</v>
          </cell>
          <cell r="ZU22">
            <v>0.107266898209992</v>
          </cell>
          <cell r="ZV22">
            <v>0</v>
          </cell>
          <cell r="ZW22">
            <v>0</v>
          </cell>
          <cell r="ZX22">
            <v>8.0160320641280863E-4</v>
          </cell>
          <cell r="ZY22">
            <v>0</v>
          </cell>
          <cell r="ZZ22">
            <v>9.0090090090079271E-4</v>
          </cell>
          <cell r="AAA22">
            <v>1.1111111111111112E-2</v>
          </cell>
          <cell r="AAB22">
            <v>-6.0012002400482373E-4</v>
          </cell>
          <cell r="AAC22">
            <v>4.2424242424242593E-3</v>
          </cell>
          <cell r="AAD22">
            <v>0</v>
          </cell>
          <cell r="AAE22" t="str">
            <v>n/a</v>
          </cell>
          <cell r="AAF22">
            <v>0</v>
          </cell>
          <cell r="AAG22">
            <v>7.0070070070063235E-4</v>
          </cell>
          <cell r="AAH22">
            <v>0</v>
          </cell>
          <cell r="AAI22">
            <v>0</v>
          </cell>
          <cell r="AAJ22">
            <v>7.2727272727272614E-3</v>
          </cell>
          <cell r="AAK22">
            <v>0</v>
          </cell>
          <cell r="AAL22">
            <v>1.0001000100015117E-4</v>
          </cell>
          <cell r="AAM22">
            <v>0</v>
          </cell>
          <cell r="AAN22">
            <v>0</v>
          </cell>
          <cell r="AAO22">
            <v>0</v>
          </cell>
          <cell r="AAP22">
            <v>0</v>
          </cell>
          <cell r="AAQ22" t="str">
            <v>n/a</v>
          </cell>
          <cell r="AAR22">
            <v>1.7056285742951911E-3</v>
          </cell>
          <cell r="AAS22">
            <v>0</v>
          </cell>
          <cell r="AAT22">
            <v>0</v>
          </cell>
          <cell r="AAU22">
            <v>0</v>
          </cell>
          <cell r="AAV22">
            <v>2.0080321285140847E-3</v>
          </cell>
          <cell r="AAW22">
            <v>0</v>
          </cell>
          <cell r="AAX22" t="str">
            <v>n/a</v>
          </cell>
          <cell r="AAY22">
            <v>-9.1690962099122558E-3</v>
          </cell>
          <cell r="AAZ22">
            <v>1.0638297872340425E-2</v>
          </cell>
          <cell r="ABA22">
            <v>0</v>
          </cell>
          <cell r="AFA22">
            <v>96</v>
          </cell>
          <cell r="AFB22">
            <v>80</v>
          </cell>
          <cell r="AFC22">
            <v>96</v>
          </cell>
          <cell r="AFD22">
            <v>98.8</v>
          </cell>
          <cell r="AFE22">
            <v>98</v>
          </cell>
          <cell r="AFF22">
            <v>99</v>
          </cell>
          <cell r="AFG22">
            <v>100</v>
          </cell>
          <cell r="AFH22">
            <v>96</v>
          </cell>
          <cell r="AFI22">
            <v>96</v>
          </cell>
          <cell r="AFJ22">
            <v>91.5</v>
          </cell>
          <cell r="AFK22">
            <v>100</v>
          </cell>
          <cell r="AFL22">
            <v>86</v>
          </cell>
          <cell r="AFM22">
            <v>98</v>
          </cell>
          <cell r="AFN22">
            <v>68.400000000000006</v>
          </cell>
          <cell r="AFO22">
            <v>98.8</v>
          </cell>
          <cell r="AFP22">
            <v>92</v>
          </cell>
          <cell r="AFQ22">
            <v>99</v>
          </cell>
          <cell r="AFR22">
            <v>100</v>
          </cell>
          <cell r="AFS22">
            <v>0</v>
          </cell>
          <cell r="AFT22">
            <v>94.6</v>
          </cell>
          <cell r="AFU22">
            <v>95.9</v>
          </cell>
          <cell r="AFV22">
            <v>99.6</v>
          </cell>
          <cell r="AFW22">
            <v>100</v>
          </cell>
          <cell r="AFX22">
            <v>99</v>
          </cell>
          <cell r="AFY22">
            <v>94.2</v>
          </cell>
          <cell r="AFZ22">
            <v>99.6</v>
          </cell>
          <cell r="AGA22">
            <v>94</v>
          </cell>
          <cell r="AGB22">
            <v>100</v>
          </cell>
          <cell r="AGC22">
            <v>94</v>
          </cell>
          <cell r="AGD22">
            <v>100</v>
          </cell>
          <cell r="AGE22">
            <v>98</v>
          </cell>
          <cell r="AGF22">
            <v>98</v>
          </cell>
          <cell r="AGG22">
            <v>93.6</v>
          </cell>
          <cell r="AGH22">
            <v>99.8</v>
          </cell>
          <cell r="AGI22">
            <v>100</v>
          </cell>
          <cell r="AGJ22">
            <v>98.2</v>
          </cell>
          <cell r="AGK22">
            <v>98</v>
          </cell>
          <cell r="AGL22">
            <v>94</v>
          </cell>
          <cell r="AGM22">
            <v>97.2</v>
          </cell>
          <cell r="AGN22">
            <v>93</v>
          </cell>
          <cell r="AGO22">
            <v>98</v>
          </cell>
          <cell r="AGP22">
            <v>98</v>
          </cell>
          <cell r="AGQ22">
            <v>100</v>
          </cell>
          <cell r="AGR22">
            <v>100</v>
          </cell>
          <cell r="AGS22">
            <v>99.8</v>
          </cell>
          <cell r="AGT22">
            <v>98</v>
          </cell>
          <cell r="AGU22">
            <v>93.2</v>
          </cell>
          <cell r="AGV22">
            <v>90.6</v>
          </cell>
          <cell r="AGW22">
            <v>100</v>
          </cell>
          <cell r="AGX22">
            <v>52</v>
          </cell>
          <cell r="AGY22">
            <v>56</v>
          </cell>
          <cell r="AGZ22">
            <v>64</v>
          </cell>
          <cell r="AHA22">
            <v>92.4</v>
          </cell>
          <cell r="AHB22">
            <v>100</v>
          </cell>
          <cell r="AHC22">
            <v>99.8</v>
          </cell>
          <cell r="AHD22">
            <v>98</v>
          </cell>
          <cell r="AHE22">
            <v>99.2</v>
          </cell>
          <cell r="AHF22">
            <v>60</v>
          </cell>
          <cell r="AHG22">
            <v>80.900000000000006</v>
          </cell>
          <cell r="AHH22">
            <v>100</v>
          </cell>
          <cell r="AHI22">
            <v>84.9</v>
          </cell>
          <cell r="AHJ22">
            <v>100</v>
          </cell>
          <cell r="AHK22">
            <v>84</v>
          </cell>
          <cell r="AHL22">
            <v>85.4</v>
          </cell>
          <cell r="AHM22">
            <v>98.2</v>
          </cell>
          <cell r="AHN22">
            <v>76</v>
          </cell>
          <cell r="AHO22">
            <v>92</v>
          </cell>
          <cell r="AHP22">
            <v>65.8</v>
          </cell>
          <cell r="AHQ22">
            <v>98</v>
          </cell>
          <cell r="AHR22">
            <v>100</v>
          </cell>
          <cell r="AHS22">
            <v>99.8</v>
          </cell>
          <cell r="AHT22">
            <v>100</v>
          </cell>
          <cell r="AHU22">
            <v>100</v>
          </cell>
          <cell r="AHV22">
            <v>82</v>
          </cell>
          <cell r="AHW22">
            <v>99.8</v>
          </cell>
          <cell r="AHX22">
            <v>98.8</v>
          </cell>
          <cell r="AHY22">
            <v>84</v>
          </cell>
          <cell r="AHZ22">
            <v>81.7</v>
          </cell>
          <cell r="AIA22">
            <v>100</v>
          </cell>
          <cell r="AIB22">
            <v>99.9</v>
          </cell>
          <cell r="AIC22">
            <v>99.8</v>
          </cell>
          <cell r="AID22">
            <v>99.6</v>
          </cell>
          <cell r="AIE22">
            <v>99.4</v>
          </cell>
          <cell r="AIF22">
            <v>79.400000000000006</v>
          </cell>
          <cell r="AIG22">
            <v>100</v>
          </cell>
          <cell r="AIH22">
            <v>100</v>
          </cell>
          <cell r="AII22">
            <v>100</v>
          </cell>
          <cell r="AIJ22">
            <v>90</v>
          </cell>
          <cell r="AIK22">
            <v>96</v>
          </cell>
          <cell r="AIL22">
            <v>98</v>
          </cell>
          <cell r="AIM22">
            <v>99.7</v>
          </cell>
          <cell r="AIN22">
            <v>100</v>
          </cell>
          <cell r="AIO22">
            <v>86</v>
          </cell>
          <cell r="AIP22">
            <v>99.8</v>
          </cell>
          <cell r="AIQ22">
            <v>99.6</v>
          </cell>
          <cell r="AIR22">
            <v>99.8</v>
          </cell>
          <cell r="AIS22">
            <v>100</v>
          </cell>
          <cell r="AIT22">
            <v>94.2</v>
          </cell>
          <cell r="AIU22">
            <v>90</v>
          </cell>
          <cell r="AIV22">
            <v>86</v>
          </cell>
          <cell r="AIX22">
            <v>98.38</v>
          </cell>
          <cell r="AIY22" t="str">
            <v>n/a</v>
          </cell>
          <cell r="AIZ22">
            <v>96</v>
          </cell>
          <cell r="AJA22">
            <v>98</v>
          </cell>
          <cell r="AJB22">
            <v>98</v>
          </cell>
          <cell r="AJC22">
            <v>98.919999999999987</v>
          </cell>
          <cell r="AJD22">
            <v>100</v>
          </cell>
          <cell r="AJE22" t="str">
            <v>n/a</v>
          </cell>
          <cell r="AJF22">
            <v>96</v>
          </cell>
          <cell r="AJG22">
            <v>97.960000000000008</v>
          </cell>
          <cell r="AJH22">
            <v>99.97999999999999</v>
          </cell>
          <cell r="AJI22">
            <v>24</v>
          </cell>
          <cell r="AJJ22">
            <v>98</v>
          </cell>
          <cell r="AJK22">
            <v>43.800000000000011</v>
          </cell>
          <cell r="AJL22">
            <v>98.6</v>
          </cell>
          <cell r="AJM22">
            <v>92</v>
          </cell>
          <cell r="AJN22">
            <v>99</v>
          </cell>
          <cell r="AJO22">
            <v>100</v>
          </cell>
          <cell r="AJP22">
            <v>0</v>
          </cell>
          <cell r="AJQ22" t="str">
            <v>n/a</v>
          </cell>
          <cell r="AJR22">
            <v>95.88</v>
          </cell>
          <cell r="AJS22" t="str">
            <v>n/a</v>
          </cell>
          <cell r="AJT22">
            <v>100</v>
          </cell>
          <cell r="AJU22" t="str">
            <v>n/a</v>
          </cell>
          <cell r="AJV22" t="str">
            <v>n/a</v>
          </cell>
          <cell r="AJW22">
            <v>99.6</v>
          </cell>
          <cell r="AJX22">
            <v>69</v>
          </cell>
          <cell r="AJY22">
            <v>98</v>
          </cell>
          <cell r="AJZ22">
            <v>94</v>
          </cell>
          <cell r="AKA22" t="str">
            <v>n/a</v>
          </cell>
          <cell r="AKB22">
            <v>98</v>
          </cell>
          <cell r="AKC22">
            <v>98</v>
          </cell>
          <cell r="AKD22">
            <v>93.580000000000013</v>
          </cell>
          <cell r="AKE22">
            <v>99.800000000000011</v>
          </cell>
          <cell r="AKF22">
            <v>100</v>
          </cell>
          <cell r="AKG22" t="str">
            <v>n/a</v>
          </cell>
          <cell r="AKH22">
            <v>98</v>
          </cell>
          <cell r="AKI22">
            <v>86.919999999999987</v>
          </cell>
          <cell r="AKJ22">
            <v>90</v>
          </cell>
          <cell r="AKK22">
            <v>93</v>
          </cell>
          <cell r="AKL22">
            <v>98</v>
          </cell>
          <cell r="AKM22" t="str">
            <v>n/a</v>
          </cell>
          <cell r="AKN22">
            <v>100</v>
          </cell>
          <cell r="AKO22">
            <v>100</v>
          </cell>
          <cell r="AKP22">
            <v>99.800000000000011</v>
          </cell>
          <cell r="AKQ22" t="str">
            <v>n/a</v>
          </cell>
          <cell r="AKR22">
            <v>93.199999999999989</v>
          </cell>
          <cell r="AKS22">
            <v>88.800000000000011</v>
          </cell>
          <cell r="AKT22">
            <v>100</v>
          </cell>
          <cell r="AKU22">
            <v>20</v>
          </cell>
          <cell r="AKV22">
            <v>30</v>
          </cell>
          <cell r="AKW22">
            <v>92</v>
          </cell>
          <cell r="AKX22">
            <v>92</v>
          </cell>
          <cell r="AKY22" t="str">
            <v>n/a</v>
          </cell>
          <cell r="AKZ22">
            <v>99.800000000000011</v>
          </cell>
          <cell r="ALA22">
            <v>98</v>
          </cell>
          <cell r="ALB22">
            <v>99.199999999999989</v>
          </cell>
          <cell r="ALC22">
            <v>38</v>
          </cell>
          <cell r="ALD22">
            <v>100</v>
          </cell>
          <cell r="ALE22">
            <v>90</v>
          </cell>
          <cell r="ALF22">
            <v>64</v>
          </cell>
          <cell r="ALG22">
            <v>100</v>
          </cell>
          <cell r="ALH22" t="str">
            <v>n/a</v>
          </cell>
          <cell r="ALI22">
            <v>85.4</v>
          </cell>
          <cell r="ALJ22">
            <v>98.02000000000001</v>
          </cell>
          <cell r="ALK22">
            <v>74</v>
          </cell>
          <cell r="ALL22" t="str">
            <v>n/a</v>
          </cell>
          <cell r="ALM22">
            <v>49.72</v>
          </cell>
          <cell r="ALN22">
            <v>98</v>
          </cell>
          <cell r="ALO22">
            <v>100</v>
          </cell>
          <cell r="ALP22">
            <v>99.6</v>
          </cell>
          <cell r="ALQ22">
            <v>100</v>
          </cell>
          <cell r="ALR22">
            <v>99.800000000000011</v>
          </cell>
          <cell r="ALS22">
            <v>80</v>
          </cell>
          <cell r="ALT22">
            <v>99.960000000000008</v>
          </cell>
          <cell r="ALU22">
            <v>98</v>
          </cell>
          <cell r="ALV22">
            <v>84</v>
          </cell>
          <cell r="ALW22" t="str">
            <v>n/a</v>
          </cell>
          <cell r="ALX22">
            <v>100</v>
          </cell>
          <cell r="ALY22">
            <v>99.800000000000011</v>
          </cell>
          <cell r="ALZ22">
            <v>99.800000000000011</v>
          </cell>
          <cell r="AMA22">
            <v>99.6</v>
          </cell>
          <cell r="AMB22">
            <v>98</v>
          </cell>
          <cell r="AMC22">
            <v>79.400000000000006</v>
          </cell>
          <cell r="AMD22">
            <v>99.97999999999999</v>
          </cell>
          <cell r="AME22">
            <v>100</v>
          </cell>
          <cell r="AMF22">
            <v>100</v>
          </cell>
          <cell r="AMG22">
            <v>90</v>
          </cell>
          <cell r="AMH22">
            <v>96</v>
          </cell>
          <cell r="AMI22" t="str">
            <v>n/a</v>
          </cell>
          <cell r="AMJ22">
            <v>99.34</v>
          </cell>
          <cell r="AMK22">
            <v>100</v>
          </cell>
          <cell r="AML22">
            <v>86</v>
          </cell>
          <cell r="AMM22">
            <v>99.800000000000011</v>
          </cell>
          <cell r="AMN22">
            <v>99.199999999999989</v>
          </cell>
          <cell r="AMO22">
            <v>99.800000000000011</v>
          </cell>
          <cell r="AMP22" t="str">
            <v>n/a</v>
          </cell>
          <cell r="AMQ22">
            <v>96</v>
          </cell>
          <cell r="AMR22">
            <v>88</v>
          </cell>
          <cell r="AMS22">
            <v>86</v>
          </cell>
          <cell r="AMY22">
            <v>96</v>
          </cell>
          <cell r="ANC22" t="str">
            <v>=59</v>
          </cell>
          <cell r="ANE22">
            <v>96</v>
          </cell>
          <cell r="ANF22">
            <v>80</v>
          </cell>
          <cell r="ANG22">
            <v>96</v>
          </cell>
          <cell r="ANH22">
            <v>98.800000000000011</v>
          </cell>
          <cell r="ANI22">
            <v>98</v>
          </cell>
          <cell r="ANJ22">
            <v>98.97999999999999</v>
          </cell>
          <cell r="ANK22">
            <v>100</v>
          </cell>
          <cell r="ANL22">
            <v>96</v>
          </cell>
          <cell r="ANM22">
            <v>96</v>
          </cell>
          <cell r="ANN22">
            <v>91.460000000000008</v>
          </cell>
          <cell r="ANO22">
            <v>99.97999999999999</v>
          </cell>
          <cell r="ANP22">
            <v>86</v>
          </cell>
          <cell r="ANQ22">
            <v>98</v>
          </cell>
          <cell r="ANR22">
            <v>68.400000000000006</v>
          </cell>
          <cell r="ANS22">
            <v>98.800000000000011</v>
          </cell>
          <cell r="ANT22">
            <v>92</v>
          </cell>
          <cell r="ANU22">
            <v>99</v>
          </cell>
          <cell r="ANV22">
            <v>100</v>
          </cell>
          <cell r="ANW22">
            <v>0</v>
          </cell>
          <cell r="ANX22">
            <v>94.6</v>
          </cell>
          <cell r="ANY22">
            <v>95.88</v>
          </cell>
          <cell r="ANZ22">
            <v>99.6</v>
          </cell>
          <cell r="AOA22">
            <v>100</v>
          </cell>
          <cell r="AOB22">
            <v>99.039999999999992</v>
          </cell>
          <cell r="AOC22">
            <v>94.16</v>
          </cell>
          <cell r="AOD22">
            <v>99.6</v>
          </cell>
          <cell r="AOE22">
            <v>94</v>
          </cell>
          <cell r="AOF22">
            <v>100</v>
          </cell>
          <cell r="AOG22">
            <v>94</v>
          </cell>
          <cell r="AOH22">
            <v>99.97999999999999</v>
          </cell>
          <cell r="AOI22">
            <v>98</v>
          </cell>
          <cell r="AOJ22">
            <v>98</v>
          </cell>
          <cell r="AOK22">
            <v>93.580000000000013</v>
          </cell>
          <cell r="AOL22">
            <v>99.800000000000011</v>
          </cell>
          <cell r="AOM22">
            <v>100</v>
          </cell>
          <cell r="AON22">
            <v>98.199999999999989</v>
          </cell>
          <cell r="AOO22">
            <v>98</v>
          </cell>
          <cell r="AOP22">
            <v>94</v>
          </cell>
          <cell r="AOQ22">
            <v>97.199999999999989</v>
          </cell>
          <cell r="AOR22">
            <v>93</v>
          </cell>
          <cell r="AOS22">
            <v>98</v>
          </cell>
          <cell r="AOT22">
            <v>98</v>
          </cell>
          <cell r="AOU22">
            <v>100</v>
          </cell>
          <cell r="AOV22">
            <v>100</v>
          </cell>
          <cell r="AOW22">
            <v>99.800000000000011</v>
          </cell>
          <cell r="AOX22">
            <v>98</v>
          </cell>
          <cell r="AOY22">
            <v>93.199999999999989</v>
          </cell>
          <cell r="AOZ22">
            <v>90.6</v>
          </cell>
          <cell r="APA22">
            <v>100</v>
          </cell>
          <cell r="APB22">
            <v>52</v>
          </cell>
          <cell r="APC22">
            <v>56.020000000000017</v>
          </cell>
          <cell r="APD22">
            <v>64</v>
          </cell>
          <cell r="APE22">
            <v>92.4</v>
          </cell>
          <cell r="APF22">
            <v>100</v>
          </cell>
          <cell r="APG22">
            <v>99.800000000000011</v>
          </cell>
          <cell r="APH22">
            <v>98</v>
          </cell>
          <cell r="API22">
            <v>99.199999999999989</v>
          </cell>
          <cell r="APJ22">
            <v>60</v>
          </cell>
          <cell r="APK22">
            <v>80.900000000000006</v>
          </cell>
          <cell r="APL22">
            <v>100</v>
          </cell>
          <cell r="APM22">
            <v>84.94</v>
          </cell>
          <cell r="APN22">
            <v>100</v>
          </cell>
          <cell r="APO22">
            <v>84</v>
          </cell>
          <cell r="APP22">
            <v>85.4</v>
          </cell>
          <cell r="APQ22">
            <v>98.199999999999989</v>
          </cell>
          <cell r="APR22">
            <v>76</v>
          </cell>
          <cell r="APS22">
            <v>92</v>
          </cell>
          <cell r="APT22">
            <v>65.78</v>
          </cell>
          <cell r="APU22">
            <v>98</v>
          </cell>
          <cell r="APV22">
            <v>100</v>
          </cell>
          <cell r="APW22">
            <v>99.759999999999991</v>
          </cell>
          <cell r="APX22">
            <v>100</v>
          </cell>
          <cell r="APY22">
            <v>99.97999999999999</v>
          </cell>
          <cell r="APZ22">
            <v>82</v>
          </cell>
          <cell r="AQA22">
            <v>99.84</v>
          </cell>
          <cell r="AQB22">
            <v>98.84</v>
          </cell>
          <cell r="AQC22">
            <v>84</v>
          </cell>
          <cell r="AQD22">
            <v>81.740769230769246</v>
          </cell>
          <cell r="AQE22">
            <v>100</v>
          </cell>
          <cell r="AQF22">
            <v>99.94</v>
          </cell>
          <cell r="AQG22">
            <v>99.800000000000011</v>
          </cell>
          <cell r="AQH22">
            <v>99.6</v>
          </cell>
          <cell r="AQI22">
            <v>99.44</v>
          </cell>
          <cell r="AQJ22">
            <v>79.400000000000006</v>
          </cell>
          <cell r="AQK22">
            <v>100</v>
          </cell>
          <cell r="AQL22">
            <v>100</v>
          </cell>
          <cell r="AQM22">
            <v>100</v>
          </cell>
          <cell r="AQN22">
            <v>90</v>
          </cell>
          <cell r="AQO22">
            <v>96</v>
          </cell>
          <cell r="AQP22">
            <v>98</v>
          </cell>
          <cell r="AQQ22">
            <v>99.68</v>
          </cell>
          <cell r="AQR22">
            <v>100</v>
          </cell>
          <cell r="AQS22">
            <v>86</v>
          </cell>
          <cell r="AQT22">
            <v>99.800000000000011</v>
          </cell>
          <cell r="AQU22">
            <v>99.6</v>
          </cell>
          <cell r="AQV22">
            <v>99.800000000000011</v>
          </cell>
          <cell r="AQW22">
            <v>100</v>
          </cell>
          <cell r="AQX22">
            <v>94.202857142857198</v>
          </cell>
          <cell r="AQY22">
            <v>90</v>
          </cell>
          <cell r="AQZ22">
            <v>86</v>
          </cell>
          <cell r="ARB22">
            <v>92.617000000000004</v>
          </cell>
          <cell r="ARC22">
            <v>83.864999999999995</v>
          </cell>
          <cell r="ARD22">
            <v>94.641000000000005</v>
          </cell>
          <cell r="ARE22">
            <v>93.1</v>
          </cell>
          <cell r="ARF22">
            <v>99.32</v>
          </cell>
          <cell r="ARG22">
            <v>98.741</v>
          </cell>
          <cell r="ARH22">
            <v>99.415000000000006</v>
          </cell>
          <cell r="ARI22">
            <v>99.408000000000001</v>
          </cell>
          <cell r="ARJ22">
            <v>94.203000000000003</v>
          </cell>
          <cell r="ARK22">
            <v>98.712999999999994</v>
          </cell>
          <cell r="ARL22">
            <v>98.2</v>
          </cell>
          <cell r="ARM22">
            <v>99.3</v>
          </cell>
          <cell r="ARN22">
            <v>90.671999999999997</v>
          </cell>
          <cell r="ARO22">
            <v>94.588999999999999</v>
          </cell>
          <cell r="ARP22">
            <v>81.741</v>
          </cell>
          <cell r="ARQ22">
            <v>98.899000000000001</v>
          </cell>
          <cell r="ARR22">
            <v>77.454999999999998</v>
          </cell>
          <cell r="ARS22">
            <v>91.320999999999998</v>
          </cell>
          <cell r="ART22">
            <v>95.176000000000002</v>
          </cell>
          <cell r="ARU22" t="str">
            <v>.</v>
          </cell>
          <cell r="ARV22" t="str">
            <v>.</v>
          </cell>
          <cell r="ARW22" t="str">
            <v>.</v>
          </cell>
          <cell r="ARY22">
            <v>96.308999999999997</v>
          </cell>
          <cell r="ARZ22">
            <v>91.932000000000002</v>
          </cell>
          <cell r="ASA22">
            <v>97.32</v>
          </cell>
          <cell r="ASB22">
            <v>96.55</v>
          </cell>
          <cell r="ASC22">
            <v>99.66</v>
          </cell>
          <cell r="ASD22">
            <v>99.37</v>
          </cell>
          <cell r="ASE22">
            <v>99.707999999999998</v>
          </cell>
          <cell r="ASF22">
            <v>99.703999999999994</v>
          </cell>
          <cell r="ASG22">
            <v>97.100999999999999</v>
          </cell>
          <cell r="ASH22">
            <v>99.355999999999995</v>
          </cell>
          <cell r="ASI22">
            <v>99.1</v>
          </cell>
          <cell r="ASJ22">
            <v>99.65</v>
          </cell>
          <cell r="ASK22">
            <v>95.335999999999999</v>
          </cell>
          <cell r="ASL22">
            <v>97.293999999999997</v>
          </cell>
          <cell r="ASM22">
            <v>90.87</v>
          </cell>
          <cell r="ASN22">
            <v>99.45</v>
          </cell>
          <cell r="ASO22">
            <v>88.727999999999994</v>
          </cell>
          <cell r="ASP22">
            <v>95.66</v>
          </cell>
          <cell r="ASQ22">
            <v>97.587999999999994</v>
          </cell>
          <cell r="ASR22" t="str">
            <v>.</v>
          </cell>
          <cell r="ASS22" t="str">
            <v>.</v>
          </cell>
          <cell r="AST22" t="str">
            <v>.</v>
          </cell>
          <cell r="ASX22" t="str">
            <v>=59</v>
          </cell>
          <cell r="ASY22" t="str">
            <v>91</v>
          </cell>
          <cell r="ASZ22" t="str">
            <v>=59</v>
          </cell>
          <cell r="ATA22" t="str">
            <v>=42</v>
          </cell>
          <cell r="ATB22" t="str">
            <v>=47</v>
          </cell>
          <cell r="ATC22" t="str">
            <v>=39</v>
          </cell>
          <cell r="ATD22" t="str">
            <v>=1</v>
          </cell>
          <cell r="ATE22" t="str">
            <v>=59</v>
          </cell>
          <cell r="ATF22" t="str">
            <v>=59</v>
          </cell>
          <cell r="ATG22" t="str">
            <v>77</v>
          </cell>
          <cell r="ATH22" t="str">
            <v>=1</v>
          </cell>
          <cell r="ATI22" t="str">
            <v>=81</v>
          </cell>
          <cell r="ATJ22" t="str">
            <v>=47</v>
          </cell>
          <cell r="ATK22" t="str">
            <v>94</v>
          </cell>
          <cell r="ATL22" t="str">
            <v>=42</v>
          </cell>
          <cell r="ATM22" t="str">
            <v>=75</v>
          </cell>
          <cell r="ATN22" t="str">
            <v>=39</v>
          </cell>
          <cell r="ATO22" t="str">
            <v>=1</v>
          </cell>
          <cell r="ATP22" t="str">
            <v>100</v>
          </cell>
          <cell r="ATQ22" t="str">
            <v>65</v>
          </cell>
          <cell r="ATR22" t="str">
            <v>64</v>
          </cell>
          <cell r="ATS22" t="str">
            <v>=33</v>
          </cell>
          <cell r="ATT22" t="str">
            <v>=1</v>
          </cell>
          <cell r="ATU22" t="str">
            <v>=39</v>
          </cell>
          <cell r="ATV22" t="str">
            <v>=66</v>
          </cell>
          <cell r="ATW22" t="str">
            <v>=33</v>
          </cell>
          <cell r="ATX22" t="str">
            <v>=68</v>
          </cell>
          <cell r="ATY22" t="str">
            <v>=1</v>
          </cell>
          <cell r="ATZ22" t="str">
            <v>=68</v>
          </cell>
          <cell r="AUA22" t="str">
            <v>=1</v>
          </cell>
          <cell r="AUB22" t="str">
            <v>=47</v>
          </cell>
          <cell r="AUC22" t="str">
            <v>=47</v>
          </cell>
          <cell r="AUD22" t="str">
            <v>71</v>
          </cell>
          <cell r="AUE22" t="str">
            <v>=24</v>
          </cell>
          <cell r="AUF22" t="str">
            <v>=1</v>
          </cell>
          <cell r="AUG22" t="str">
            <v>=45</v>
          </cell>
          <cell r="AUH22" t="str">
            <v>=47</v>
          </cell>
          <cell r="AUI22" t="str">
            <v>=68</v>
          </cell>
          <cell r="AUJ22" t="str">
            <v>58</v>
          </cell>
          <cell r="AUK22" t="str">
            <v>73</v>
          </cell>
          <cell r="AUL22" t="str">
            <v>=47</v>
          </cell>
          <cell r="AUM22" t="str">
            <v>=47</v>
          </cell>
          <cell r="AUN22" t="str">
            <v>=1</v>
          </cell>
          <cell r="AUO22" t="str">
            <v>=1</v>
          </cell>
          <cell r="AUP22" t="str">
            <v>=24</v>
          </cell>
          <cell r="AUQ22" t="str">
            <v>=47</v>
          </cell>
          <cell r="AUR22" t="str">
            <v>72</v>
          </cell>
          <cell r="AUS22" t="str">
            <v>78</v>
          </cell>
          <cell r="AUT22" t="str">
            <v>=1</v>
          </cell>
          <cell r="AUU22" t="str">
            <v>99</v>
          </cell>
          <cell r="AUV22" t="str">
            <v>98</v>
          </cell>
          <cell r="AUW22" t="str">
            <v>96</v>
          </cell>
          <cell r="AUX22" t="str">
            <v>74</v>
          </cell>
          <cell r="AUY22" t="str">
            <v>=1</v>
          </cell>
          <cell r="AUZ22" t="str">
            <v>=24</v>
          </cell>
          <cell r="AVA22" t="str">
            <v>=47</v>
          </cell>
          <cell r="AVB22" t="str">
            <v>38</v>
          </cell>
          <cell r="AVC22" t="str">
            <v>97</v>
          </cell>
          <cell r="AVD22" t="str">
            <v>90</v>
          </cell>
          <cell r="AVE22" t="str">
            <v>=1</v>
          </cell>
          <cell r="AVF22" t="str">
            <v>85</v>
          </cell>
          <cell r="AVG22" t="str">
            <v>=1</v>
          </cell>
          <cell r="AVH22" t="str">
            <v>=86</v>
          </cell>
          <cell r="AVI22" t="str">
            <v>84</v>
          </cell>
          <cell r="AVJ22" t="str">
            <v>=45</v>
          </cell>
          <cell r="AVK22" t="str">
            <v>93</v>
          </cell>
          <cell r="AVL22" t="str">
            <v>=75</v>
          </cell>
          <cell r="AVM22" t="str">
            <v>95</v>
          </cell>
          <cell r="AVN22" t="str">
            <v>=47</v>
          </cell>
          <cell r="AVO22" t="str">
            <v>=1</v>
          </cell>
          <cell r="AVP22" t="str">
            <v>=24</v>
          </cell>
          <cell r="AVQ22" t="str">
            <v>=1</v>
          </cell>
          <cell r="AVR22" t="str">
            <v>=1</v>
          </cell>
          <cell r="AVS22" t="str">
            <v>88</v>
          </cell>
          <cell r="AVT22" t="str">
            <v>=24</v>
          </cell>
          <cell r="AVU22" t="str">
            <v>=42</v>
          </cell>
          <cell r="AVV22" t="str">
            <v>=86</v>
          </cell>
          <cell r="AVW22" t="str">
            <v>89</v>
          </cell>
          <cell r="AVX22" t="str">
            <v>=1</v>
          </cell>
          <cell r="AVY22" t="str">
            <v>23</v>
          </cell>
          <cell r="AVZ22" t="str">
            <v>=24</v>
          </cell>
          <cell r="AWA22" t="str">
            <v>=33</v>
          </cell>
          <cell r="AWB22" t="str">
            <v>37</v>
          </cell>
          <cell r="AWC22" t="str">
            <v>92</v>
          </cell>
          <cell r="AWD22" t="str">
            <v>=1</v>
          </cell>
          <cell r="AWE22" t="str">
            <v>=1</v>
          </cell>
          <cell r="AWF22" t="str">
            <v>=1</v>
          </cell>
          <cell r="AWG22" t="str">
            <v>=79</v>
          </cell>
          <cell r="AWH22" t="str">
            <v>=59</v>
          </cell>
          <cell r="AWI22" t="str">
            <v>=47</v>
          </cell>
          <cell r="AWJ22" t="str">
            <v>32</v>
          </cell>
          <cell r="AWK22" t="str">
            <v>=1</v>
          </cell>
          <cell r="AWL22" t="str">
            <v>=81</v>
          </cell>
          <cell r="AWM22" t="str">
            <v>=24</v>
          </cell>
          <cell r="AWN22" t="str">
            <v>=33</v>
          </cell>
          <cell r="AWO22" t="str">
            <v>=24</v>
          </cell>
          <cell r="AWP22" t="str">
            <v>=1</v>
          </cell>
          <cell r="AWQ22" t="str">
            <v>=66</v>
          </cell>
          <cell r="AWR22" t="str">
            <v>=79</v>
          </cell>
          <cell r="AWS22" t="str">
            <v>=81</v>
          </cell>
        </row>
        <row r="23">
          <cell r="W23">
            <v>16299</v>
          </cell>
          <cell r="X23">
            <v>20460</v>
          </cell>
          <cell r="Y23">
            <v>16300</v>
          </cell>
          <cell r="Z23">
            <v>16301</v>
          </cell>
          <cell r="AA23">
            <v>16302</v>
          </cell>
          <cell r="AB23">
            <v>16303</v>
          </cell>
          <cell r="AC23">
            <v>16304</v>
          </cell>
          <cell r="AD23" t="e">
            <v>#N/A</v>
          </cell>
          <cell r="AE23">
            <v>16305</v>
          </cell>
          <cell r="AF23">
            <v>16306</v>
          </cell>
          <cell r="AG23">
            <v>16307</v>
          </cell>
          <cell r="AH23">
            <v>16308</v>
          </cell>
          <cell r="AI23">
            <v>16309</v>
          </cell>
          <cell r="AJ23">
            <v>16310</v>
          </cell>
          <cell r="AK23">
            <v>16311</v>
          </cell>
          <cell r="AL23">
            <v>16312</v>
          </cell>
          <cell r="AM23">
            <v>16313</v>
          </cell>
          <cell r="AN23">
            <v>16314</v>
          </cell>
          <cell r="AO23">
            <v>16315</v>
          </cell>
          <cell r="AP23" t="e">
            <v>#N/A</v>
          </cell>
          <cell r="AQ23">
            <v>16316</v>
          </cell>
          <cell r="AR23" t="e">
            <v>#N/A</v>
          </cell>
          <cell r="AS23">
            <v>16317</v>
          </cell>
          <cell r="AT23" t="e">
            <v>#N/A</v>
          </cell>
          <cell r="AU23" t="e">
            <v>#N/A</v>
          </cell>
          <cell r="AV23">
            <v>16318</v>
          </cell>
          <cell r="AW23">
            <v>16319</v>
          </cell>
          <cell r="AX23">
            <v>16320</v>
          </cell>
          <cell r="AY23">
            <v>16321</v>
          </cell>
          <cell r="AZ23" t="e">
            <v>#N/A</v>
          </cell>
          <cell r="BA23">
            <v>16322</v>
          </cell>
          <cell r="BB23">
            <v>16323</v>
          </cell>
          <cell r="BC23">
            <v>16324</v>
          </cell>
          <cell r="BD23">
            <v>16325</v>
          </cell>
          <cell r="BE23">
            <v>16326</v>
          </cell>
          <cell r="BF23" t="e">
            <v>#N/A</v>
          </cell>
          <cell r="BG23">
            <v>16327</v>
          </cell>
          <cell r="BH23">
            <v>16328</v>
          </cell>
          <cell r="BI23">
            <v>16329</v>
          </cell>
          <cell r="BJ23">
            <v>16330</v>
          </cell>
          <cell r="BK23">
            <v>16331</v>
          </cell>
          <cell r="BL23" t="e">
            <v>#N/A</v>
          </cell>
          <cell r="BM23">
            <v>16332</v>
          </cell>
          <cell r="BN23">
            <v>16333</v>
          </cell>
          <cell r="BO23">
            <v>16334</v>
          </cell>
          <cell r="BP23" t="e">
            <v>#N/A</v>
          </cell>
          <cell r="BQ23">
            <v>16335</v>
          </cell>
          <cell r="BR23">
            <v>16336</v>
          </cell>
          <cell r="BS23">
            <v>16337</v>
          </cell>
          <cell r="BT23">
            <v>16338</v>
          </cell>
          <cell r="BU23">
            <v>16339</v>
          </cell>
          <cell r="BV23">
            <v>16340</v>
          </cell>
          <cell r="BW23">
            <v>16341</v>
          </cell>
          <cell r="BX23">
            <v>20461</v>
          </cell>
          <cell r="BY23">
            <v>16343</v>
          </cell>
          <cell r="BZ23">
            <v>16344</v>
          </cell>
          <cell r="CA23">
            <v>16345</v>
          </cell>
          <cell r="CB23">
            <v>16346</v>
          </cell>
          <cell r="CC23">
            <v>16347</v>
          </cell>
          <cell r="CD23">
            <v>16348</v>
          </cell>
          <cell r="CE23">
            <v>16349</v>
          </cell>
          <cell r="CF23">
            <v>16350</v>
          </cell>
          <cell r="CG23">
            <v>20462</v>
          </cell>
          <cell r="CH23">
            <v>16351</v>
          </cell>
          <cell r="CI23">
            <v>16352</v>
          </cell>
          <cell r="CJ23">
            <v>16353</v>
          </cell>
          <cell r="CK23" t="e">
            <v>#N/A</v>
          </cell>
          <cell r="CL23">
            <v>16354</v>
          </cell>
          <cell r="CM23">
            <v>16355</v>
          </cell>
          <cell r="CN23">
            <v>16356</v>
          </cell>
          <cell r="CO23">
            <v>16357</v>
          </cell>
          <cell r="CP23">
            <v>16358</v>
          </cell>
          <cell r="CQ23">
            <v>16359</v>
          </cell>
          <cell r="CR23">
            <v>16360</v>
          </cell>
          <cell r="CS23">
            <v>16361</v>
          </cell>
          <cell r="CT23">
            <v>16362</v>
          </cell>
          <cell r="CU23">
            <v>16363</v>
          </cell>
          <cell r="CV23" t="e">
            <v>#N/A</v>
          </cell>
          <cell r="CW23">
            <v>16364</v>
          </cell>
          <cell r="CX23">
            <v>16365</v>
          </cell>
          <cell r="CY23">
            <v>16366</v>
          </cell>
          <cell r="CZ23">
            <v>16367</v>
          </cell>
          <cell r="DA23">
            <v>16368</v>
          </cell>
          <cell r="DB23">
            <v>16369</v>
          </cell>
          <cell r="DC23">
            <v>16370</v>
          </cell>
          <cell r="DD23">
            <v>16371</v>
          </cell>
          <cell r="DE23">
            <v>16372</v>
          </cell>
          <cell r="DF23">
            <v>16373</v>
          </cell>
          <cell r="DG23">
            <v>16374</v>
          </cell>
          <cell r="DH23" t="e">
            <v>#N/A</v>
          </cell>
          <cell r="DI23">
            <v>16375</v>
          </cell>
          <cell r="DJ23">
            <v>16376</v>
          </cell>
          <cell r="DK23">
            <v>16377</v>
          </cell>
          <cell r="DL23">
            <v>16378</v>
          </cell>
          <cell r="DM23">
            <v>16379</v>
          </cell>
          <cell r="DN23">
            <v>16380</v>
          </cell>
          <cell r="DO23" t="e">
            <v>#N/A</v>
          </cell>
          <cell r="DP23">
            <v>16382</v>
          </cell>
          <cell r="DQ23">
            <v>16383</v>
          </cell>
          <cell r="DR23">
            <v>16384</v>
          </cell>
          <cell r="DT23">
            <v>46</v>
          </cell>
          <cell r="DU23">
            <v>60</v>
          </cell>
          <cell r="DV23">
            <v>90</v>
          </cell>
          <cell r="DW23">
            <v>99</v>
          </cell>
          <cell r="DX23" t="str">
            <v>n/a</v>
          </cell>
          <cell r="DY23">
            <v>71</v>
          </cell>
          <cell r="DZ23" t="str">
            <v>n/a</v>
          </cell>
          <cell r="EA23" t="str">
            <v>n/a</v>
          </cell>
          <cell r="EB23" t="str">
            <v>n/a</v>
          </cell>
          <cell r="EC23">
            <v>93.53</v>
          </cell>
          <cell r="ED23" t="str">
            <v>n/a</v>
          </cell>
          <cell r="EE23">
            <v>55.157088173725597</v>
          </cell>
          <cell r="EF23">
            <v>70</v>
          </cell>
          <cell r="EG23">
            <v>50</v>
          </cell>
          <cell r="EH23">
            <v>99</v>
          </cell>
          <cell r="EI23">
            <v>90</v>
          </cell>
          <cell r="EJ23">
            <v>57.4</v>
          </cell>
          <cell r="EK23">
            <v>100</v>
          </cell>
          <cell r="EL23">
            <v>20</v>
          </cell>
          <cell r="EM23" t="str">
            <v>n/a</v>
          </cell>
          <cell r="EN23">
            <v>71</v>
          </cell>
          <cell r="EO23" t="str">
            <v>n/a</v>
          </cell>
          <cell r="EP23" t="str">
            <v>n/a</v>
          </cell>
          <cell r="EQ23" t="str">
            <v>n/a</v>
          </cell>
          <cell r="ER23" t="str">
            <v>n/a</v>
          </cell>
          <cell r="ES23">
            <v>97.8</v>
          </cell>
          <cell r="ET23">
            <v>73.41</v>
          </cell>
          <cell r="EU23" t="str">
            <v>n/a</v>
          </cell>
          <cell r="EV23">
            <v>71</v>
          </cell>
          <cell r="EW23" t="str">
            <v>n/a</v>
          </cell>
          <cell r="EX23">
            <v>99</v>
          </cell>
          <cell r="EY23">
            <v>95.7</v>
          </cell>
          <cell r="EZ23">
            <v>75</v>
          </cell>
          <cell r="FA23" t="str">
            <v>n/a</v>
          </cell>
          <cell r="FB23">
            <v>92</v>
          </cell>
          <cell r="FC23" t="str">
            <v>n/a</v>
          </cell>
          <cell r="FD23" t="str">
            <v>n/a</v>
          </cell>
          <cell r="FE23">
            <v>75</v>
          </cell>
          <cell r="FF23">
            <v>60</v>
          </cell>
          <cell r="FG23">
            <v>59.81</v>
          </cell>
          <cell r="FH23" t="str">
            <v>n/a</v>
          </cell>
          <cell r="FI23" t="str">
            <v>n/a</v>
          </cell>
          <cell r="FJ23">
            <v>99</v>
          </cell>
          <cell r="FK23" t="str">
            <v>n/a</v>
          </cell>
          <cell r="FL23">
            <v>99.9</v>
          </cell>
          <cell r="FM23" t="str">
            <v>n/a</v>
          </cell>
          <cell r="FN23">
            <v>72.7</v>
          </cell>
          <cell r="FO23">
            <v>69</v>
          </cell>
          <cell r="FP23" t="str">
            <v>n/a</v>
          </cell>
          <cell r="FQ23">
            <v>50</v>
          </cell>
          <cell r="FR23">
            <v>49.992531647478998</v>
          </cell>
          <cell r="FS23">
            <v>32</v>
          </cell>
          <cell r="FT23">
            <v>92</v>
          </cell>
          <cell r="FU23">
            <v>19</v>
          </cell>
          <cell r="FV23">
            <v>89</v>
          </cell>
          <cell r="FW23">
            <v>95</v>
          </cell>
          <cell r="FX23">
            <v>80</v>
          </cell>
          <cell r="FY23">
            <v>50</v>
          </cell>
          <cell r="FZ23">
            <v>79.3</v>
          </cell>
          <cell r="GA23" t="str">
            <v>n/a</v>
          </cell>
          <cell r="GB23">
            <v>54.906371799895503</v>
          </cell>
          <cell r="GC23">
            <v>99</v>
          </cell>
          <cell r="GD23">
            <v>49.152161799314797</v>
          </cell>
          <cell r="GE23">
            <v>66.599999999999994</v>
          </cell>
          <cell r="GF23">
            <v>95</v>
          </cell>
          <cell r="GG23">
            <v>46</v>
          </cell>
          <cell r="GH23" t="str">
            <v>n/a</v>
          </cell>
          <cell r="GI23">
            <v>90.67</v>
          </cell>
          <cell r="GJ23">
            <v>78</v>
          </cell>
          <cell r="GK23">
            <v>99.9</v>
          </cell>
          <cell r="GL23" t="str">
            <v>n/a</v>
          </cell>
          <cell r="GM23" t="str">
            <v>n/a</v>
          </cell>
          <cell r="GN23">
            <v>99.9</v>
          </cell>
          <cell r="GO23">
            <v>73</v>
          </cell>
          <cell r="GP23">
            <v>88.01</v>
          </cell>
          <cell r="GQ23">
            <v>97</v>
          </cell>
          <cell r="GR23">
            <v>58.170298489233701</v>
          </cell>
          <cell r="GS23" t="str">
            <v>n/a</v>
          </cell>
          <cell r="GT23">
            <v>100</v>
          </cell>
          <cell r="GU23">
            <v>98</v>
          </cell>
          <cell r="GV23">
            <v>99</v>
          </cell>
          <cell r="GW23">
            <v>98.9</v>
          </cell>
          <cell r="GX23">
            <v>74</v>
          </cell>
          <cell r="GY23">
            <v>45.73</v>
          </cell>
          <cell r="GZ23">
            <v>99.99</v>
          </cell>
          <cell r="HA23" t="str">
            <v>n/a</v>
          </cell>
          <cell r="HB23">
            <v>100</v>
          </cell>
          <cell r="HC23">
            <v>85</v>
          </cell>
          <cell r="HD23">
            <v>97</v>
          </cell>
          <cell r="HE23" t="str">
            <v>n/a</v>
          </cell>
          <cell r="HF23">
            <v>95.03</v>
          </cell>
          <cell r="HG23" t="str">
            <v>n/a</v>
          </cell>
          <cell r="HH23">
            <v>45</v>
          </cell>
          <cell r="HI23">
            <v>35</v>
          </cell>
          <cell r="HJ23">
            <v>99.3</v>
          </cell>
          <cell r="HK23">
            <v>99.9</v>
          </cell>
          <cell r="HL23" t="str">
            <v>n/a</v>
          </cell>
          <cell r="HM23">
            <v>63.529847111602102</v>
          </cell>
          <cell r="HN23">
            <v>63.643141073874403</v>
          </cell>
          <cell r="HO23">
            <v>53</v>
          </cell>
          <cell r="HR23">
            <v>9419</v>
          </cell>
          <cell r="HS23" t="e">
            <v>#N/A</v>
          </cell>
          <cell r="HT23">
            <v>8302</v>
          </cell>
          <cell r="HU23">
            <v>9421</v>
          </cell>
          <cell r="HV23">
            <v>9422</v>
          </cell>
          <cell r="HW23">
            <v>9423</v>
          </cell>
          <cell r="HX23">
            <v>9424</v>
          </cell>
          <cell r="HY23" t="e">
            <v>#N/A</v>
          </cell>
          <cell r="HZ23">
            <v>9425</v>
          </cell>
          <cell r="IA23">
            <v>9426</v>
          </cell>
          <cell r="IB23">
            <v>9427</v>
          </cell>
          <cell r="IC23">
            <v>9428</v>
          </cell>
          <cell r="ID23">
            <v>9429</v>
          </cell>
          <cell r="IE23">
            <v>9430</v>
          </cell>
          <cell r="IF23">
            <v>9431</v>
          </cell>
          <cell r="IG23">
            <v>9432</v>
          </cell>
          <cell r="IH23">
            <v>9433</v>
          </cell>
          <cell r="II23">
            <v>9434</v>
          </cell>
          <cell r="IJ23">
            <v>9435</v>
          </cell>
          <cell r="IK23" t="e">
            <v>#N/A</v>
          </cell>
          <cell r="IL23">
            <v>9436</v>
          </cell>
          <cell r="IM23" t="e">
            <v>#N/A</v>
          </cell>
          <cell r="IN23">
            <v>9437</v>
          </cell>
          <cell r="IO23" t="e">
            <v>#N/A</v>
          </cell>
          <cell r="IP23" t="e">
            <v>#N/A</v>
          </cell>
          <cell r="IQ23">
            <v>9438</v>
          </cell>
          <cell r="IR23">
            <v>9439</v>
          </cell>
          <cell r="IS23">
            <v>9440</v>
          </cell>
          <cell r="IT23">
            <v>9441</v>
          </cell>
          <cell r="IU23" t="e">
            <v>#N/A</v>
          </cell>
          <cell r="IV23">
            <v>9442</v>
          </cell>
          <cell r="IW23">
            <v>9443</v>
          </cell>
          <cell r="IX23">
            <v>9444</v>
          </cell>
          <cell r="IY23">
            <v>9445</v>
          </cell>
          <cell r="IZ23">
            <v>9446</v>
          </cell>
          <cell r="JA23" t="e">
            <v>#N/A</v>
          </cell>
          <cell r="JB23">
            <v>9447</v>
          </cell>
          <cell r="JC23">
            <v>9448</v>
          </cell>
          <cell r="JD23">
            <v>9449</v>
          </cell>
          <cell r="JE23">
            <v>9450</v>
          </cell>
          <cell r="JF23">
            <v>9451</v>
          </cell>
          <cell r="JG23" t="e">
            <v>#N/A</v>
          </cell>
          <cell r="JH23">
            <v>9452</v>
          </cell>
          <cell r="JI23">
            <v>9453</v>
          </cell>
          <cell r="JJ23">
            <v>9454</v>
          </cell>
          <cell r="JK23" t="e">
            <v>#N/A</v>
          </cell>
          <cell r="JL23">
            <v>9455</v>
          </cell>
          <cell r="JM23">
            <v>9456</v>
          </cell>
          <cell r="JN23">
            <v>9457</v>
          </cell>
          <cell r="JO23">
            <v>9458</v>
          </cell>
          <cell r="JP23">
            <v>9459</v>
          </cell>
          <cell r="JQ23">
            <v>9460</v>
          </cell>
          <cell r="JR23">
            <v>9461</v>
          </cell>
          <cell r="JS23" t="e">
            <v>#N/A</v>
          </cell>
          <cell r="JT23">
            <v>9463</v>
          </cell>
          <cell r="JU23">
            <v>9464</v>
          </cell>
          <cell r="JV23">
            <v>9465</v>
          </cell>
          <cell r="JW23">
            <v>9466</v>
          </cell>
          <cell r="JX23">
            <v>9467</v>
          </cell>
          <cell r="JY23">
            <v>9468</v>
          </cell>
          <cell r="JZ23">
            <v>9469</v>
          </cell>
          <cell r="KA23">
            <v>9470</v>
          </cell>
          <cell r="KB23" t="e">
            <v>#N/A</v>
          </cell>
          <cell r="KC23">
            <v>9471</v>
          </cell>
          <cell r="KD23">
            <v>9472</v>
          </cell>
          <cell r="KE23">
            <v>9473</v>
          </cell>
          <cell r="KF23" t="e">
            <v>#N/A</v>
          </cell>
          <cell r="KG23">
            <v>9474</v>
          </cell>
          <cell r="KH23">
            <v>9475</v>
          </cell>
          <cell r="KI23">
            <v>9476</v>
          </cell>
          <cell r="KJ23">
            <v>9477</v>
          </cell>
          <cell r="KK23">
            <v>9478</v>
          </cell>
          <cell r="KL23">
            <v>9479</v>
          </cell>
          <cell r="KM23">
            <v>9480</v>
          </cell>
          <cell r="KN23">
            <v>9481</v>
          </cell>
          <cell r="KO23">
            <v>9482</v>
          </cell>
          <cell r="KP23">
            <v>9483</v>
          </cell>
          <cell r="KQ23" t="e">
            <v>#N/A</v>
          </cell>
          <cell r="KR23">
            <v>9484</v>
          </cell>
          <cell r="KS23">
            <v>9485</v>
          </cell>
          <cell r="KT23">
            <v>9486</v>
          </cell>
          <cell r="KU23">
            <v>9487</v>
          </cell>
          <cell r="KV23">
            <v>9488</v>
          </cell>
          <cell r="KW23">
            <v>9489</v>
          </cell>
          <cell r="KX23">
            <v>9490</v>
          </cell>
          <cell r="KY23">
            <v>9491</v>
          </cell>
          <cell r="KZ23">
            <v>9492</v>
          </cell>
          <cell r="LA23">
            <v>9493</v>
          </cell>
          <cell r="LB23">
            <v>9494</v>
          </cell>
          <cell r="LC23" t="e">
            <v>#N/A</v>
          </cell>
          <cell r="LD23">
            <v>9495</v>
          </cell>
          <cell r="LE23">
            <v>9496</v>
          </cell>
          <cell r="LF23">
            <v>9497</v>
          </cell>
          <cell r="LG23">
            <v>9498</v>
          </cell>
          <cell r="LH23">
            <v>9499</v>
          </cell>
          <cell r="LI23">
            <v>9500</v>
          </cell>
          <cell r="LJ23" t="e">
            <v>#N/A</v>
          </cell>
          <cell r="LK23">
            <v>9502</v>
          </cell>
          <cell r="LL23">
            <v>9503</v>
          </cell>
          <cell r="LM23">
            <v>9504</v>
          </cell>
          <cell r="LO23">
            <v>64.290000000000006</v>
          </cell>
          <cell r="LP23" t="str">
            <v>n/a</v>
          </cell>
          <cell r="LQ23">
            <v>95</v>
          </cell>
          <cell r="LR23">
            <v>98.8</v>
          </cell>
          <cell r="LS23">
            <v>98</v>
          </cell>
          <cell r="LT23">
            <v>90.2</v>
          </cell>
          <cell r="LU23">
            <v>100</v>
          </cell>
          <cell r="LV23" t="str">
            <v>n/a</v>
          </cell>
          <cell r="LW23">
            <v>84</v>
          </cell>
          <cell r="LX23">
            <v>93.84</v>
          </cell>
          <cell r="LY23">
            <v>99.98</v>
          </cell>
          <cell r="LZ23">
            <v>23</v>
          </cell>
          <cell r="MA23">
            <v>80</v>
          </cell>
          <cell r="MB23">
            <v>65</v>
          </cell>
          <cell r="MC23">
            <v>99.3</v>
          </cell>
          <cell r="MD23">
            <v>95</v>
          </cell>
          <cell r="ME23">
            <v>97</v>
          </cell>
          <cell r="MF23">
            <v>100</v>
          </cell>
          <cell r="MG23">
            <v>20</v>
          </cell>
          <cell r="MH23" t="str">
            <v>n/a</v>
          </cell>
          <cell r="MI23">
            <v>56.25</v>
          </cell>
          <cell r="MJ23" t="str">
            <v>n/a</v>
          </cell>
          <cell r="MK23">
            <v>100</v>
          </cell>
          <cell r="ML23" t="str">
            <v>n/a</v>
          </cell>
          <cell r="MM23" t="str">
            <v>n/a</v>
          </cell>
          <cell r="MN23">
            <v>98.71</v>
          </cell>
          <cell r="MO23">
            <v>74.14</v>
          </cell>
          <cell r="MP23">
            <v>99</v>
          </cell>
          <cell r="MQ23">
            <v>85</v>
          </cell>
          <cell r="MR23" t="str">
            <v>n/a</v>
          </cell>
          <cell r="MS23">
            <v>99</v>
          </cell>
          <cell r="MT23">
            <v>96</v>
          </cell>
          <cell r="MU23">
            <v>80</v>
          </cell>
          <cell r="MV23">
            <v>99.4</v>
          </cell>
          <cell r="MW23">
            <v>95</v>
          </cell>
          <cell r="MX23" t="str">
            <v>n/a</v>
          </cell>
          <cell r="MY23">
            <v>99</v>
          </cell>
          <cell r="MZ23">
            <v>79.67</v>
          </cell>
          <cell r="NA23">
            <v>90</v>
          </cell>
          <cell r="NB23">
            <v>62.67</v>
          </cell>
          <cell r="NC23">
            <v>95</v>
          </cell>
          <cell r="ND23" t="str">
            <v>n/a</v>
          </cell>
          <cell r="NE23">
            <v>100</v>
          </cell>
          <cell r="NF23">
            <v>95</v>
          </cell>
          <cell r="NG23">
            <v>99.9</v>
          </cell>
          <cell r="NH23" t="str">
            <v>n/a</v>
          </cell>
          <cell r="NI23">
            <v>82</v>
          </cell>
          <cell r="NJ23">
            <v>78</v>
          </cell>
          <cell r="NK23">
            <v>98</v>
          </cell>
          <cell r="NL23">
            <v>50</v>
          </cell>
          <cell r="NM23">
            <v>55</v>
          </cell>
          <cell r="NN23">
            <v>42</v>
          </cell>
          <cell r="NO23">
            <v>95</v>
          </cell>
          <cell r="NP23" t="str">
            <v>n/a</v>
          </cell>
          <cell r="NQ23">
            <v>95</v>
          </cell>
          <cell r="NR23">
            <v>95</v>
          </cell>
          <cell r="NS23">
            <v>95</v>
          </cell>
          <cell r="NT23">
            <v>50</v>
          </cell>
          <cell r="NU23">
            <v>100</v>
          </cell>
          <cell r="NV23">
            <v>53</v>
          </cell>
          <cell r="NW23">
            <v>90</v>
          </cell>
          <cell r="NX23">
            <v>99</v>
          </cell>
          <cell r="NY23" t="str">
            <v>n/a</v>
          </cell>
          <cell r="NZ23">
            <v>54</v>
          </cell>
          <cell r="OA23">
            <v>96.01</v>
          </cell>
          <cell r="OB23">
            <v>67</v>
          </cell>
          <cell r="OC23" t="str">
            <v>n/a</v>
          </cell>
          <cell r="OD23">
            <v>70.8</v>
          </cell>
          <cell r="OE23">
            <v>93</v>
          </cell>
          <cell r="OF23">
            <v>100</v>
          </cell>
          <cell r="OG23">
            <v>99.3</v>
          </cell>
          <cell r="OH23">
            <v>99.64</v>
          </cell>
          <cell r="OI23">
            <v>99.9</v>
          </cell>
          <cell r="OJ23">
            <v>75</v>
          </cell>
          <cell r="OK23">
            <v>92.08</v>
          </cell>
          <cell r="OL23">
            <v>97.15</v>
          </cell>
          <cell r="OM23">
            <v>50</v>
          </cell>
          <cell r="ON23" t="str">
            <v>n/a</v>
          </cell>
          <cell r="OO23">
            <v>100</v>
          </cell>
          <cell r="OP23">
            <v>99.2</v>
          </cell>
          <cell r="OQ23">
            <v>99</v>
          </cell>
          <cell r="OR23">
            <v>99.4</v>
          </cell>
          <cell r="OS23">
            <v>85</v>
          </cell>
          <cell r="OT23">
            <v>45.9</v>
          </cell>
          <cell r="OU23">
            <v>99.99</v>
          </cell>
          <cell r="OV23">
            <v>100</v>
          </cell>
          <cell r="OW23">
            <v>100</v>
          </cell>
          <cell r="OX23">
            <v>85</v>
          </cell>
          <cell r="OY23">
            <v>98</v>
          </cell>
          <cell r="OZ23" t="str">
            <v>n/a</v>
          </cell>
          <cell r="PA23">
            <v>96.04</v>
          </cell>
          <cell r="PB23">
            <v>100</v>
          </cell>
          <cell r="PC23">
            <v>64</v>
          </cell>
          <cell r="PD23">
            <v>90</v>
          </cell>
          <cell r="PE23">
            <v>99.6</v>
          </cell>
          <cell r="PF23">
            <v>99.9</v>
          </cell>
          <cell r="PG23" t="str">
            <v>n/a</v>
          </cell>
          <cell r="PH23">
            <v>90.64</v>
          </cell>
          <cell r="PI23">
            <v>77.319999999999993</v>
          </cell>
          <cell r="PJ23">
            <v>53</v>
          </cell>
          <cell r="PL23">
            <v>1301</v>
          </cell>
          <cell r="PM23">
            <v>1302</v>
          </cell>
          <cell r="PN23">
            <v>1303</v>
          </cell>
          <cell r="PO23">
            <v>1304</v>
          </cell>
          <cell r="PP23">
            <v>1305</v>
          </cell>
          <cell r="PQ23">
            <v>1306</v>
          </cell>
          <cell r="PR23">
            <v>1307</v>
          </cell>
          <cell r="PS23">
            <v>1308</v>
          </cell>
          <cell r="PT23">
            <v>1309</v>
          </cell>
          <cell r="PU23">
            <v>1310</v>
          </cell>
          <cell r="PV23">
            <v>1311</v>
          </cell>
          <cell r="PW23">
            <v>1312</v>
          </cell>
          <cell r="PX23">
            <v>1313</v>
          </cell>
          <cell r="PY23">
            <v>1314</v>
          </cell>
          <cell r="PZ23">
            <v>1315</v>
          </cell>
          <cell r="QA23">
            <v>1316</v>
          </cell>
          <cell r="QB23">
            <v>1317</v>
          </cell>
          <cell r="QC23">
            <v>1318</v>
          </cell>
          <cell r="QD23">
            <v>1319</v>
          </cell>
          <cell r="QE23">
            <v>1320</v>
          </cell>
          <cell r="QF23">
            <v>1321</v>
          </cell>
          <cell r="QG23">
            <v>1322</v>
          </cell>
          <cell r="QH23">
            <v>1323</v>
          </cell>
          <cell r="QI23">
            <v>1324</v>
          </cell>
          <cell r="QJ23">
            <v>1325</v>
          </cell>
          <cell r="QK23">
            <v>1326</v>
          </cell>
          <cell r="QL23">
            <v>1327</v>
          </cell>
          <cell r="QM23">
            <v>1328</v>
          </cell>
          <cell r="QN23">
            <v>1329</v>
          </cell>
          <cell r="QO23">
            <v>1330</v>
          </cell>
          <cell r="QP23">
            <v>1331</v>
          </cell>
          <cell r="QQ23">
            <v>1332</v>
          </cell>
          <cell r="QR23">
            <v>1333</v>
          </cell>
          <cell r="QS23">
            <v>1334</v>
          </cell>
          <cell r="QT23">
            <v>1335</v>
          </cell>
          <cell r="QU23">
            <v>1336</v>
          </cell>
          <cell r="QV23">
            <v>1337</v>
          </cell>
          <cell r="QW23">
            <v>1338</v>
          </cell>
          <cell r="QX23">
            <v>1339</v>
          </cell>
          <cell r="QY23">
            <v>1340</v>
          </cell>
          <cell r="QZ23">
            <v>1341</v>
          </cell>
          <cell r="RA23">
            <v>1342</v>
          </cell>
          <cell r="RB23">
            <v>1343</v>
          </cell>
          <cell r="RC23">
            <v>1344</v>
          </cell>
          <cell r="RD23">
            <v>1345</v>
          </cell>
          <cell r="RE23">
            <v>1346</v>
          </cell>
          <cell r="RF23">
            <v>1347</v>
          </cell>
          <cell r="RG23">
            <v>1348</v>
          </cell>
          <cell r="RH23">
            <v>1349</v>
          </cell>
          <cell r="RI23">
            <v>1350</v>
          </cell>
          <cell r="RJ23">
            <v>1351</v>
          </cell>
          <cell r="RK23">
            <v>1352</v>
          </cell>
          <cell r="RL23">
            <v>1353</v>
          </cell>
          <cell r="RM23">
            <v>1354</v>
          </cell>
          <cell r="RN23">
            <v>1355</v>
          </cell>
          <cell r="RO23">
            <v>1356</v>
          </cell>
          <cell r="RP23">
            <v>1357</v>
          </cell>
          <cell r="RQ23">
            <v>1358</v>
          </cell>
          <cell r="RR23">
            <v>1359</v>
          </cell>
          <cell r="RS23">
            <v>1360</v>
          </cell>
          <cell r="RT23">
            <v>1361</v>
          </cell>
          <cell r="RU23">
            <v>1362</v>
          </cell>
          <cell r="RV23">
            <v>1363</v>
          </cell>
          <cell r="RW23">
            <v>1364</v>
          </cell>
          <cell r="RX23">
            <v>1365</v>
          </cell>
          <cell r="RY23">
            <v>1366</v>
          </cell>
          <cell r="RZ23">
            <v>1367</v>
          </cell>
          <cell r="SA23">
            <v>1368</v>
          </cell>
          <cell r="SB23">
            <v>1369</v>
          </cell>
          <cell r="SC23">
            <v>1370</v>
          </cell>
          <cell r="SD23">
            <v>1371</v>
          </cell>
          <cell r="SE23">
            <v>1372</v>
          </cell>
          <cell r="SF23">
            <v>1373</v>
          </cell>
          <cell r="SG23">
            <v>1374</v>
          </cell>
          <cell r="SH23">
            <v>1375</v>
          </cell>
          <cell r="SI23">
            <v>1376</v>
          </cell>
          <cell r="SJ23">
            <v>1377</v>
          </cell>
          <cell r="SK23">
            <v>1378</v>
          </cell>
          <cell r="SL23">
            <v>1379</v>
          </cell>
          <cell r="SM23">
            <v>1380</v>
          </cell>
          <cell r="SN23">
            <v>1381</v>
          </cell>
          <cell r="SO23">
            <v>1382</v>
          </cell>
          <cell r="SP23">
            <v>1383</v>
          </cell>
          <cell r="SQ23">
            <v>1384</v>
          </cell>
          <cell r="SR23">
            <v>1385</v>
          </cell>
          <cell r="SS23">
            <v>1386</v>
          </cell>
          <cell r="ST23">
            <v>1387</v>
          </cell>
          <cell r="SU23">
            <v>1388</v>
          </cell>
          <cell r="SV23">
            <v>1389</v>
          </cell>
          <cell r="SW23">
            <v>1390</v>
          </cell>
          <cell r="SX23">
            <v>1391</v>
          </cell>
          <cell r="SY23">
            <v>1392</v>
          </cell>
          <cell r="SZ23">
            <v>1393</v>
          </cell>
          <cell r="TA23">
            <v>1394</v>
          </cell>
          <cell r="TB23">
            <v>1395</v>
          </cell>
          <cell r="TC23">
            <v>1396</v>
          </cell>
          <cell r="TD23">
            <v>1397</v>
          </cell>
          <cell r="TE23">
            <v>1398</v>
          </cell>
          <cell r="TF23">
            <v>1399</v>
          </cell>
          <cell r="TG23">
            <v>1400</v>
          </cell>
          <cell r="TI23">
            <v>90</v>
          </cell>
          <cell r="TJ23">
            <v>85</v>
          </cell>
          <cell r="TK23">
            <v>95</v>
          </cell>
          <cell r="TL23">
            <v>99.4</v>
          </cell>
          <cell r="TM23">
            <v>98</v>
          </cell>
          <cell r="TN23">
            <v>92.55</v>
          </cell>
          <cell r="TO23">
            <v>100</v>
          </cell>
          <cell r="TP23">
            <v>65</v>
          </cell>
          <cell r="TQ23">
            <v>84</v>
          </cell>
          <cell r="TR23">
            <v>95.48</v>
          </cell>
          <cell r="TS23">
            <v>99.99</v>
          </cell>
          <cell r="TT23">
            <v>32</v>
          </cell>
          <cell r="TU23">
            <v>83.9</v>
          </cell>
          <cell r="TV23">
            <v>75</v>
          </cell>
          <cell r="TW23">
            <v>99.4</v>
          </cell>
          <cell r="TX23">
            <v>95</v>
          </cell>
          <cell r="TY23">
            <v>98</v>
          </cell>
          <cell r="TZ23">
            <v>100</v>
          </cell>
          <cell r="UA23">
            <v>40</v>
          </cell>
          <cell r="UB23">
            <v>97.3</v>
          </cell>
          <cell r="UC23">
            <v>60</v>
          </cell>
          <cell r="UD23">
            <v>99.8</v>
          </cell>
          <cell r="UE23">
            <v>100</v>
          </cell>
          <cell r="UF23">
            <v>99.15</v>
          </cell>
          <cell r="UG23">
            <v>92.34</v>
          </cell>
          <cell r="UH23">
            <v>98.71</v>
          </cell>
          <cell r="UI23">
            <v>86</v>
          </cell>
          <cell r="UJ23">
            <v>100</v>
          </cell>
          <cell r="UK23">
            <v>85</v>
          </cell>
          <cell r="UL23">
            <v>99.9</v>
          </cell>
          <cell r="UM23">
            <v>99</v>
          </cell>
          <cell r="UN23">
            <v>96.5</v>
          </cell>
          <cell r="UO23">
            <v>80</v>
          </cell>
          <cell r="UP23">
            <v>99.6</v>
          </cell>
          <cell r="UQ23">
            <v>95</v>
          </cell>
          <cell r="UR23">
            <v>39.1</v>
          </cell>
          <cell r="US23">
            <v>99</v>
          </cell>
          <cell r="UT23">
            <v>88</v>
          </cell>
          <cell r="UU23">
            <v>93.78</v>
          </cell>
          <cell r="UV23">
            <v>77</v>
          </cell>
          <cell r="UW23">
            <v>95</v>
          </cell>
          <cell r="UX23">
            <v>99</v>
          </cell>
          <cell r="UY23">
            <v>100</v>
          </cell>
          <cell r="UZ23">
            <v>95</v>
          </cell>
          <cell r="VA23">
            <v>99.9</v>
          </cell>
          <cell r="VB23">
            <v>99</v>
          </cell>
          <cell r="VC23">
            <v>87.3</v>
          </cell>
          <cell r="VD23">
            <v>85</v>
          </cell>
          <cell r="VE23">
            <v>99.8</v>
          </cell>
          <cell r="VF23">
            <v>63</v>
          </cell>
          <cell r="VG23">
            <v>63.01</v>
          </cell>
          <cell r="VH23">
            <v>50</v>
          </cell>
          <cell r="VI23">
            <v>96.2</v>
          </cell>
          <cell r="VJ23">
            <v>23</v>
          </cell>
          <cell r="VK23">
            <v>95</v>
          </cell>
          <cell r="VL23">
            <v>95</v>
          </cell>
          <cell r="VM23">
            <v>96</v>
          </cell>
          <cell r="VN23">
            <v>40</v>
          </cell>
          <cell r="VO23">
            <v>90.45</v>
          </cell>
          <cell r="VP23">
            <v>53</v>
          </cell>
          <cell r="VQ23">
            <v>54.1</v>
          </cell>
          <cell r="VR23">
            <v>99</v>
          </cell>
          <cell r="VS23">
            <v>24</v>
          </cell>
          <cell r="VT23">
            <v>54</v>
          </cell>
          <cell r="VU23">
            <v>99</v>
          </cell>
          <cell r="VV23">
            <v>72</v>
          </cell>
          <cell r="VW23">
            <v>95</v>
          </cell>
          <cell r="VX23">
            <v>73.94</v>
          </cell>
          <cell r="VY23">
            <v>93</v>
          </cell>
          <cell r="VZ23">
            <v>100</v>
          </cell>
          <cell r="WA23">
            <v>99.5</v>
          </cell>
          <cell r="WB23">
            <v>99.7</v>
          </cell>
          <cell r="WC23">
            <v>99.96</v>
          </cell>
          <cell r="WD23">
            <v>77</v>
          </cell>
          <cell r="WE23">
            <v>93.37</v>
          </cell>
          <cell r="WF23">
            <v>98</v>
          </cell>
          <cell r="WG23">
            <v>50</v>
          </cell>
          <cell r="WH23">
            <v>40.020000000000003</v>
          </cell>
          <cell r="WI23">
            <v>100</v>
          </cell>
          <cell r="WJ23">
            <v>98.6</v>
          </cell>
          <cell r="WK23">
            <v>99.9</v>
          </cell>
          <cell r="WL23">
            <v>99.6</v>
          </cell>
          <cell r="WM23">
            <v>88</v>
          </cell>
          <cell r="WN23">
            <v>45.99</v>
          </cell>
          <cell r="WO23">
            <v>100</v>
          </cell>
          <cell r="WP23">
            <v>100</v>
          </cell>
          <cell r="WQ23">
            <v>100</v>
          </cell>
          <cell r="WR23">
            <v>85</v>
          </cell>
          <cell r="WS23">
            <v>98</v>
          </cell>
          <cell r="WT23">
            <v>99</v>
          </cell>
          <cell r="WU23">
            <v>97.38</v>
          </cell>
          <cell r="WV23">
            <v>100</v>
          </cell>
          <cell r="WW23">
            <v>65</v>
          </cell>
          <cell r="WX23">
            <v>90</v>
          </cell>
          <cell r="WY23">
            <v>99.8</v>
          </cell>
          <cell r="WZ23">
            <v>99.9</v>
          </cell>
          <cell r="XA23">
            <v>95</v>
          </cell>
          <cell r="XB23">
            <v>90.64</v>
          </cell>
          <cell r="XC23">
            <v>95</v>
          </cell>
          <cell r="XD23">
            <v>53</v>
          </cell>
          <cell r="XF23">
            <v>0.39990667288847398</v>
          </cell>
          <cell r="XG23">
            <v>0.41666666666666669</v>
          </cell>
          <cell r="XH23">
            <v>0</v>
          </cell>
          <cell r="XI23">
            <v>6.0728744939272123E-3</v>
          </cell>
          <cell r="XJ23">
            <v>0</v>
          </cell>
          <cell r="XK23">
            <v>2.6053215077605257E-2</v>
          </cell>
          <cell r="XL23">
            <v>0</v>
          </cell>
          <cell r="XM23" t="str">
            <v>n/a</v>
          </cell>
          <cell r="XN23">
            <v>0</v>
          </cell>
          <cell r="XO23">
            <v>1.7476555839727202E-2</v>
          </cell>
          <cell r="XP23">
            <v>1.0002000400070918E-4</v>
          </cell>
          <cell r="XQ23">
            <v>0.39130434782608697</v>
          </cell>
          <cell r="XR23">
            <v>4.8750000000000071E-2</v>
          </cell>
          <cell r="XS23">
            <v>0.15384615384615385</v>
          </cell>
          <cell r="XT23">
            <v>1.0070493454180113E-3</v>
          </cell>
          <cell r="XU23">
            <v>0</v>
          </cell>
          <cell r="XV23">
            <v>1.0309278350515464E-2</v>
          </cell>
          <cell r="XW23">
            <v>0</v>
          </cell>
          <cell r="XX23">
            <v>1</v>
          </cell>
          <cell r="XY23" t="str">
            <v>n/a</v>
          </cell>
          <cell r="XZ23">
            <v>6.6666666666666666E-2</v>
          </cell>
          <cell r="YA23" t="str">
            <v>n/a</v>
          </cell>
          <cell r="YB23">
            <v>0</v>
          </cell>
          <cell r="YC23" t="str">
            <v>n/a</v>
          </cell>
          <cell r="YD23" t="str">
            <v>n/a</v>
          </cell>
          <cell r="YE23">
            <v>0</v>
          </cell>
          <cell r="YF23">
            <v>0.15996762881035878</v>
          </cell>
          <cell r="YG23">
            <v>1.0101010101010102E-2</v>
          </cell>
          <cell r="YH23">
            <v>0</v>
          </cell>
          <cell r="YI23" t="str">
            <v>n/a</v>
          </cell>
          <cell r="YJ23">
            <v>0</v>
          </cell>
          <cell r="YK23">
            <v>5.208333333333333E-3</v>
          </cell>
          <cell r="YL23">
            <v>0</v>
          </cell>
          <cell r="YM23">
            <v>2.0120724346075316E-3</v>
          </cell>
          <cell r="YN23">
            <v>0</v>
          </cell>
          <cell r="YO23" t="str">
            <v>n/a</v>
          </cell>
          <cell r="YP23">
            <v>0</v>
          </cell>
          <cell r="YQ23">
            <v>0.10455629471570224</v>
          </cell>
          <cell r="YR23">
            <v>4.200000000000001E-2</v>
          </cell>
          <cell r="YS23">
            <v>0.22865805010371784</v>
          </cell>
          <cell r="YT23">
            <v>0</v>
          </cell>
          <cell r="YU23" t="str">
            <v>n/a</v>
          </cell>
          <cell r="YV23">
            <v>0</v>
          </cell>
          <cell r="YW23">
            <v>0</v>
          </cell>
          <cell r="YX23">
            <v>0</v>
          </cell>
          <cell r="YY23" t="str">
            <v>n/a</v>
          </cell>
          <cell r="YZ23">
            <v>6.4634146341463375E-2</v>
          </cell>
          <cell r="ZA23">
            <v>8.9743589743589744E-2</v>
          </cell>
          <cell r="ZB23">
            <v>1.8367346938775481E-2</v>
          </cell>
          <cell r="ZC23">
            <v>0.26</v>
          </cell>
          <cell r="ZD23">
            <v>0.14563636363636359</v>
          </cell>
          <cell r="ZE23">
            <v>0.19047619047619047</v>
          </cell>
          <cell r="ZF23">
            <v>1.263157894736845E-2</v>
          </cell>
          <cell r="ZG23">
            <v>0.21052631578947367</v>
          </cell>
          <cell r="ZH23">
            <v>0</v>
          </cell>
          <cell r="ZI23">
            <v>0</v>
          </cell>
          <cell r="ZJ23">
            <v>1.0526315789473684E-2</v>
          </cell>
          <cell r="ZK23">
            <v>-0.2</v>
          </cell>
          <cell r="ZL23">
            <v>-9.5499999999999974E-2</v>
          </cell>
          <cell r="ZM23">
            <v>0</v>
          </cell>
          <cell r="ZN23">
            <v>-0.39888888888888885</v>
          </cell>
          <cell r="ZO23">
            <v>0</v>
          </cell>
          <cell r="ZP23">
            <v>-0.51172035732648957</v>
          </cell>
          <cell r="ZQ23">
            <v>0</v>
          </cell>
          <cell r="ZR23">
            <v>3.1142589313613109E-2</v>
          </cell>
          <cell r="ZS23">
            <v>7.4626865671641784E-2</v>
          </cell>
          <cell r="ZT23" t="str">
            <v>n/a</v>
          </cell>
          <cell r="ZU23">
            <v>4.4350282485875719E-2</v>
          </cell>
          <cell r="ZV23">
            <v>0</v>
          </cell>
          <cell r="ZW23">
            <v>0</v>
          </cell>
          <cell r="ZX23">
            <v>2.0140986908358796E-3</v>
          </cell>
          <cell r="ZY23">
            <v>6.0216780409476389E-4</v>
          </cell>
          <cell r="ZZ23">
            <v>6.0060060060048109E-4</v>
          </cell>
          <cell r="AAA23">
            <v>2.6666666666666668E-2</v>
          </cell>
          <cell r="AAB23">
            <v>1.4009556907037427E-2</v>
          </cell>
          <cell r="AAC23">
            <v>8.7493566649510471E-3</v>
          </cell>
          <cell r="AAD23">
            <v>0</v>
          </cell>
          <cell r="AAE23" t="str">
            <v>n/a</v>
          </cell>
          <cell r="AAF23">
            <v>0</v>
          </cell>
          <cell r="AAG23">
            <v>-6.0483870967742792E-3</v>
          </cell>
          <cell r="AAH23">
            <v>9.0909090909091477E-3</v>
          </cell>
          <cell r="AAI23">
            <v>2.0120724346075316E-3</v>
          </cell>
          <cell r="AAJ23">
            <v>3.5294117647058823E-2</v>
          </cell>
          <cell r="AAK23">
            <v>1.9607843137255648E-3</v>
          </cell>
          <cell r="AAL23">
            <v>1.0001000100015117E-4</v>
          </cell>
          <cell r="AAM23">
            <v>0</v>
          </cell>
          <cell r="AAN23">
            <v>0</v>
          </cell>
          <cell r="AAO23">
            <v>0</v>
          </cell>
          <cell r="AAP23">
            <v>0</v>
          </cell>
          <cell r="AAQ23" t="str">
            <v>n/a</v>
          </cell>
          <cell r="AAR23">
            <v>1.395251978342346E-2</v>
          </cell>
          <cell r="AAS23">
            <v>0</v>
          </cell>
          <cell r="AAT23">
            <v>1.5625E-2</v>
          </cell>
          <cell r="AAU23">
            <v>0</v>
          </cell>
          <cell r="AAV23">
            <v>2.0080321285140847E-3</v>
          </cell>
          <cell r="AAW23">
            <v>0</v>
          </cell>
          <cell r="AAX23" t="str">
            <v>n/a</v>
          </cell>
          <cell r="AAY23">
            <v>0</v>
          </cell>
          <cell r="AAZ23">
            <v>0.22866011381272644</v>
          </cell>
          <cell r="ABA23">
            <v>0</v>
          </cell>
          <cell r="AFA23">
            <v>87</v>
          </cell>
          <cell r="AFB23">
            <v>80.5</v>
          </cell>
          <cell r="AFC23">
            <v>93.5</v>
          </cell>
          <cell r="AFD23">
            <v>99.2</v>
          </cell>
          <cell r="AFE23">
            <v>97.4</v>
          </cell>
          <cell r="AFF23">
            <v>90.3</v>
          </cell>
          <cell r="AFG23">
            <v>100</v>
          </cell>
          <cell r="AFH23">
            <v>54.5</v>
          </cell>
          <cell r="AFI23">
            <v>79.2</v>
          </cell>
          <cell r="AFJ23">
            <v>94.1</v>
          </cell>
          <cell r="AFK23">
            <v>100</v>
          </cell>
          <cell r="AFL23">
            <v>11.7</v>
          </cell>
          <cell r="AFM23">
            <v>79.099999999999994</v>
          </cell>
          <cell r="AFN23">
            <v>67.5</v>
          </cell>
          <cell r="AFO23">
            <v>99.2</v>
          </cell>
          <cell r="AFP23">
            <v>93.5</v>
          </cell>
          <cell r="AFQ23">
            <v>97.4</v>
          </cell>
          <cell r="AFR23">
            <v>100</v>
          </cell>
          <cell r="AFS23">
            <v>22.1</v>
          </cell>
          <cell r="AFT23">
            <v>96.5</v>
          </cell>
          <cell r="AFU23">
            <v>48.1</v>
          </cell>
          <cell r="AFV23">
            <v>99.7</v>
          </cell>
          <cell r="AFW23">
            <v>100</v>
          </cell>
          <cell r="AFX23">
            <v>98.9</v>
          </cell>
          <cell r="AFY23">
            <v>90.1</v>
          </cell>
          <cell r="AFZ23">
            <v>98.3</v>
          </cell>
          <cell r="AGA23">
            <v>81.8</v>
          </cell>
          <cell r="AGB23">
            <v>100</v>
          </cell>
          <cell r="AGC23">
            <v>80.5</v>
          </cell>
          <cell r="AGD23">
            <v>99.9</v>
          </cell>
          <cell r="AGE23">
            <v>98.7</v>
          </cell>
          <cell r="AGF23">
            <v>95.5</v>
          </cell>
          <cell r="AGG23">
            <v>74</v>
          </cell>
          <cell r="AGH23">
            <v>99.5</v>
          </cell>
          <cell r="AGI23">
            <v>93.5</v>
          </cell>
          <cell r="AGJ23">
            <v>20.9</v>
          </cell>
          <cell r="AGK23">
            <v>98.7</v>
          </cell>
          <cell r="AGL23">
            <v>84.4</v>
          </cell>
          <cell r="AGM23">
            <v>91.9</v>
          </cell>
          <cell r="AGN23">
            <v>70.099999999999994</v>
          </cell>
          <cell r="AGO23">
            <v>93.5</v>
          </cell>
          <cell r="AGP23">
            <v>98.7</v>
          </cell>
          <cell r="AGQ23">
            <v>100</v>
          </cell>
          <cell r="AGR23">
            <v>93.5</v>
          </cell>
          <cell r="AGS23">
            <v>99.9</v>
          </cell>
          <cell r="AGT23">
            <v>98.7</v>
          </cell>
          <cell r="AGU23">
            <v>83.5</v>
          </cell>
          <cell r="AGV23">
            <v>80.5</v>
          </cell>
          <cell r="AGW23">
            <v>99.7</v>
          </cell>
          <cell r="AGX23">
            <v>51.9</v>
          </cell>
          <cell r="AGY23">
            <v>52</v>
          </cell>
          <cell r="AGZ23">
            <v>35.1</v>
          </cell>
          <cell r="AHA23">
            <v>95.1</v>
          </cell>
          <cell r="AHB23">
            <v>0</v>
          </cell>
          <cell r="AHC23">
            <v>93.5</v>
          </cell>
          <cell r="AHD23">
            <v>93.5</v>
          </cell>
          <cell r="AHE23">
            <v>94.8</v>
          </cell>
          <cell r="AHF23">
            <v>22.1</v>
          </cell>
          <cell r="AHG23">
            <v>87.6</v>
          </cell>
          <cell r="AHH23">
            <v>39</v>
          </cell>
          <cell r="AHI23">
            <v>40.4</v>
          </cell>
          <cell r="AHJ23">
            <v>98.7</v>
          </cell>
          <cell r="AHK23">
            <v>1.3</v>
          </cell>
          <cell r="AHL23">
            <v>40.299999999999997</v>
          </cell>
          <cell r="AHM23">
            <v>98.7</v>
          </cell>
          <cell r="AHN23">
            <v>63.6</v>
          </cell>
          <cell r="AHO23">
            <v>93.5</v>
          </cell>
          <cell r="AHP23">
            <v>66.2</v>
          </cell>
          <cell r="AHQ23">
            <v>90.9</v>
          </cell>
          <cell r="AHR23">
            <v>100</v>
          </cell>
          <cell r="AHS23">
            <v>99.4</v>
          </cell>
          <cell r="AHT23">
            <v>99.6</v>
          </cell>
          <cell r="AHU23">
            <v>99.9</v>
          </cell>
          <cell r="AHV23">
            <v>70.099999999999994</v>
          </cell>
          <cell r="AHW23">
            <v>91.4</v>
          </cell>
          <cell r="AHX23">
            <v>97.4</v>
          </cell>
          <cell r="AHY23">
            <v>35.1</v>
          </cell>
          <cell r="AHZ23">
            <v>22.1</v>
          </cell>
          <cell r="AIA23">
            <v>100</v>
          </cell>
          <cell r="AIB23">
            <v>98.2</v>
          </cell>
          <cell r="AIC23">
            <v>99.9</v>
          </cell>
          <cell r="AID23">
            <v>99.5</v>
          </cell>
          <cell r="AIE23">
            <v>84.4</v>
          </cell>
          <cell r="AIF23">
            <v>29.9</v>
          </cell>
          <cell r="AIG23">
            <v>100</v>
          </cell>
          <cell r="AIH23">
            <v>100</v>
          </cell>
          <cell r="AII23">
            <v>100</v>
          </cell>
          <cell r="AIJ23">
            <v>80.5</v>
          </cell>
          <cell r="AIK23">
            <v>97.4</v>
          </cell>
          <cell r="AIL23">
            <v>98.7</v>
          </cell>
          <cell r="AIM23">
            <v>96.6</v>
          </cell>
          <cell r="AIN23">
            <v>100</v>
          </cell>
          <cell r="AIO23">
            <v>54.5</v>
          </cell>
          <cell r="AIP23">
            <v>87</v>
          </cell>
          <cell r="AIQ23">
            <v>99.7</v>
          </cell>
          <cell r="AIR23">
            <v>99.9</v>
          </cell>
          <cell r="AIS23">
            <v>93.5</v>
          </cell>
          <cell r="AIT23">
            <v>87.8</v>
          </cell>
          <cell r="AIU23">
            <v>93.5</v>
          </cell>
          <cell r="AIV23">
            <v>39</v>
          </cell>
          <cell r="AIX23">
            <v>55.362500000000004</v>
          </cell>
          <cell r="AIY23" t="str">
            <v>n/a</v>
          </cell>
          <cell r="AIZ23">
            <v>93.75</v>
          </cell>
          <cell r="AJA23">
            <v>98.5</v>
          </cell>
          <cell r="AJB23">
            <v>97.5</v>
          </cell>
          <cell r="AJC23">
            <v>87.75</v>
          </cell>
          <cell r="AJD23">
            <v>100</v>
          </cell>
          <cell r="AJE23" t="str">
            <v>n/a</v>
          </cell>
          <cell r="AJF23">
            <v>80</v>
          </cell>
          <cell r="AJG23">
            <v>92.300000000000011</v>
          </cell>
          <cell r="AJH23">
            <v>99.975000000000009</v>
          </cell>
          <cell r="AJI23">
            <v>3.75</v>
          </cell>
          <cell r="AJJ23">
            <v>75</v>
          </cell>
          <cell r="AJK23">
            <v>56.25</v>
          </cell>
          <cell r="AJL23">
            <v>99.125</v>
          </cell>
          <cell r="AJM23">
            <v>93.75</v>
          </cell>
          <cell r="AJN23">
            <v>96.25</v>
          </cell>
          <cell r="AJO23">
            <v>100</v>
          </cell>
          <cell r="AJP23">
            <v>0</v>
          </cell>
          <cell r="AJQ23" t="str">
            <v>n/a</v>
          </cell>
          <cell r="AJR23">
            <v>45.3125</v>
          </cell>
          <cell r="AJS23" t="str">
            <v>n/a</v>
          </cell>
          <cell r="AJT23">
            <v>100</v>
          </cell>
          <cell r="AJU23" t="str">
            <v>n/a</v>
          </cell>
          <cell r="AJV23" t="str">
            <v>n/a</v>
          </cell>
          <cell r="AJW23">
            <v>98.387499999999989</v>
          </cell>
          <cell r="AJX23">
            <v>67.674999999999997</v>
          </cell>
          <cell r="AJY23">
            <v>98.75</v>
          </cell>
          <cell r="AJZ23">
            <v>81.25</v>
          </cell>
          <cell r="AKA23" t="str">
            <v>n/a</v>
          </cell>
          <cell r="AKB23">
            <v>98.75</v>
          </cell>
          <cell r="AKC23">
            <v>95</v>
          </cell>
          <cell r="AKD23">
            <v>75</v>
          </cell>
          <cell r="AKE23">
            <v>99.25</v>
          </cell>
          <cell r="AKF23">
            <v>93.75</v>
          </cell>
          <cell r="AKG23" t="str">
            <v>n/a</v>
          </cell>
          <cell r="AKH23">
            <v>98.75</v>
          </cell>
          <cell r="AKI23">
            <v>74.587500000000006</v>
          </cell>
          <cell r="AKJ23">
            <v>87.5</v>
          </cell>
          <cell r="AKK23">
            <v>53.337500000000006</v>
          </cell>
          <cell r="AKL23">
            <v>93.75</v>
          </cell>
          <cell r="AKM23" t="str">
            <v>n/a</v>
          </cell>
          <cell r="AKN23">
            <v>100</v>
          </cell>
          <cell r="AKO23">
            <v>93.75</v>
          </cell>
          <cell r="AKP23">
            <v>99.875</v>
          </cell>
          <cell r="AKQ23" t="str">
            <v>n/a</v>
          </cell>
          <cell r="AKR23">
            <v>77.5</v>
          </cell>
          <cell r="AKS23">
            <v>72.5</v>
          </cell>
          <cell r="AKT23">
            <v>97.5</v>
          </cell>
          <cell r="AKU23">
            <v>37.5</v>
          </cell>
          <cell r="AKV23">
            <v>43.75</v>
          </cell>
          <cell r="AKW23">
            <v>27.500000000000004</v>
          </cell>
          <cell r="AKX23">
            <v>93.75</v>
          </cell>
          <cell r="AKY23" t="str">
            <v>n/a</v>
          </cell>
          <cell r="AKZ23">
            <v>93.75</v>
          </cell>
          <cell r="ALA23">
            <v>93.75</v>
          </cell>
          <cell r="ALB23">
            <v>93.75</v>
          </cell>
          <cell r="ALC23">
            <v>37.5</v>
          </cell>
          <cell r="ALD23">
            <v>100</v>
          </cell>
          <cell r="ALE23">
            <v>41.25</v>
          </cell>
          <cell r="ALF23">
            <v>87.5</v>
          </cell>
          <cell r="ALG23">
            <v>98.75</v>
          </cell>
          <cell r="ALH23" t="str">
            <v>n/a</v>
          </cell>
          <cell r="ALI23">
            <v>42.5</v>
          </cell>
          <cell r="ALJ23">
            <v>95.012500000000017</v>
          </cell>
          <cell r="ALK23">
            <v>58.75</v>
          </cell>
          <cell r="ALL23" t="str">
            <v>n/a</v>
          </cell>
          <cell r="ALM23">
            <v>63.5</v>
          </cell>
          <cell r="ALN23">
            <v>91.25</v>
          </cell>
          <cell r="ALO23">
            <v>100</v>
          </cell>
          <cell r="ALP23">
            <v>99.125</v>
          </cell>
          <cell r="ALQ23">
            <v>99.550000000000011</v>
          </cell>
          <cell r="ALR23">
            <v>99.875</v>
          </cell>
          <cell r="ALS23">
            <v>68.75</v>
          </cell>
          <cell r="ALT23">
            <v>90.100000000000009</v>
          </cell>
          <cell r="ALU23">
            <v>96.437500000000014</v>
          </cell>
          <cell r="ALV23">
            <v>37.5</v>
          </cell>
          <cell r="ALW23" t="str">
            <v>n/a</v>
          </cell>
          <cell r="ALX23">
            <v>100</v>
          </cell>
          <cell r="ALY23">
            <v>99</v>
          </cell>
          <cell r="ALZ23">
            <v>98.75</v>
          </cell>
          <cell r="AMA23">
            <v>99.25</v>
          </cell>
          <cell r="AMB23">
            <v>81.25</v>
          </cell>
          <cell r="AMC23">
            <v>32.375</v>
          </cell>
          <cell r="AMD23">
            <v>99.987499999999997</v>
          </cell>
          <cell r="AME23">
            <v>100</v>
          </cell>
          <cell r="AMF23">
            <v>100</v>
          </cell>
          <cell r="AMG23">
            <v>81.25</v>
          </cell>
          <cell r="AMH23">
            <v>97.5</v>
          </cell>
          <cell r="AMI23" t="str">
            <v>n/a</v>
          </cell>
          <cell r="AMJ23">
            <v>95.050000000000011</v>
          </cell>
          <cell r="AMK23">
            <v>100</v>
          </cell>
          <cell r="AML23">
            <v>55.000000000000007</v>
          </cell>
          <cell r="AMM23">
            <v>87.5</v>
          </cell>
          <cell r="AMN23">
            <v>99.499999999999986</v>
          </cell>
          <cell r="AMO23">
            <v>99.875</v>
          </cell>
          <cell r="AMP23" t="str">
            <v>n/a</v>
          </cell>
          <cell r="AMQ23">
            <v>88.3</v>
          </cell>
          <cell r="AMR23">
            <v>71.649999999999991</v>
          </cell>
          <cell r="AMS23">
            <v>41.25</v>
          </cell>
          <cell r="AMY23">
            <v>87</v>
          </cell>
          <cell r="ANC23" t="str">
            <v>=64</v>
          </cell>
          <cell r="ANE23">
            <v>87.012987012987011</v>
          </cell>
          <cell r="ANF23">
            <v>80.519480519480524</v>
          </cell>
          <cell r="ANG23">
            <v>93.506493506493499</v>
          </cell>
          <cell r="ANH23">
            <v>99.220779220779235</v>
          </cell>
          <cell r="ANI23">
            <v>97.402597402597408</v>
          </cell>
          <cell r="ANJ23">
            <v>90.324675324675326</v>
          </cell>
          <cell r="ANK23">
            <v>100</v>
          </cell>
          <cell r="ANL23">
            <v>54.54545454545454</v>
          </cell>
          <cell r="ANM23">
            <v>79.220779220779221</v>
          </cell>
          <cell r="ANN23">
            <v>94.129870129870127</v>
          </cell>
          <cell r="ANO23">
            <v>99.987012987012974</v>
          </cell>
          <cell r="ANP23">
            <v>11.688311688311687</v>
          </cell>
          <cell r="ANQ23">
            <v>79.090909090909093</v>
          </cell>
          <cell r="ANR23">
            <v>67.532467532467535</v>
          </cell>
          <cell r="ANS23">
            <v>99.220779220779235</v>
          </cell>
          <cell r="ANT23">
            <v>93.506493506493499</v>
          </cell>
          <cell r="ANU23">
            <v>97.402597402597408</v>
          </cell>
          <cell r="ANV23">
            <v>100</v>
          </cell>
          <cell r="ANW23">
            <v>22.077922077922079</v>
          </cell>
          <cell r="ANX23">
            <v>96.493506493506487</v>
          </cell>
          <cell r="ANY23">
            <v>48.051948051948052</v>
          </cell>
          <cell r="ANZ23">
            <v>99.740259740259745</v>
          </cell>
          <cell r="AOA23">
            <v>100</v>
          </cell>
          <cell r="AOB23">
            <v>98.896103896103909</v>
          </cell>
          <cell r="AOC23">
            <v>90.05194805194806</v>
          </cell>
          <cell r="AOD23">
            <v>98.324675324675312</v>
          </cell>
          <cell r="AOE23">
            <v>81.818181818181827</v>
          </cell>
          <cell r="AOF23">
            <v>100</v>
          </cell>
          <cell r="AOG23">
            <v>80.519480519480524</v>
          </cell>
          <cell r="AOH23">
            <v>99.870129870129873</v>
          </cell>
          <cell r="AOI23">
            <v>98.701298701298697</v>
          </cell>
          <cell r="AOJ23">
            <v>95.454545454545453</v>
          </cell>
          <cell r="AOK23">
            <v>74.025974025974023</v>
          </cell>
          <cell r="AOL23">
            <v>99.480519480519476</v>
          </cell>
          <cell r="AOM23">
            <v>93.506493506493499</v>
          </cell>
          <cell r="AON23">
            <v>20.90909090909091</v>
          </cell>
          <cell r="AOO23">
            <v>98.701298701298697</v>
          </cell>
          <cell r="AOP23">
            <v>84.415584415584405</v>
          </cell>
          <cell r="AOQ23">
            <v>91.922077922077932</v>
          </cell>
          <cell r="AOR23">
            <v>70.129870129870127</v>
          </cell>
          <cell r="AOS23">
            <v>93.506493506493499</v>
          </cell>
          <cell r="AOT23">
            <v>98.701298701298697</v>
          </cell>
          <cell r="AOU23">
            <v>100</v>
          </cell>
          <cell r="AOV23">
            <v>93.506493506493499</v>
          </cell>
          <cell r="AOW23">
            <v>99.870129870129873</v>
          </cell>
          <cell r="AOX23">
            <v>98.701298701298697</v>
          </cell>
          <cell r="AOY23">
            <v>83.506493506493513</v>
          </cell>
          <cell r="AOZ23">
            <v>80.519480519480524</v>
          </cell>
          <cell r="APA23">
            <v>99.740259740259745</v>
          </cell>
          <cell r="APB23">
            <v>51.94805194805194</v>
          </cell>
          <cell r="APC23">
            <v>51.961038961038966</v>
          </cell>
          <cell r="APD23">
            <v>35.064935064935064</v>
          </cell>
          <cell r="APE23">
            <v>95.064935064935057</v>
          </cell>
          <cell r="APF23">
            <v>0</v>
          </cell>
          <cell r="APG23">
            <v>93.506493506493499</v>
          </cell>
          <cell r="APH23">
            <v>93.506493506493499</v>
          </cell>
          <cell r="API23">
            <v>94.805194805194802</v>
          </cell>
          <cell r="APJ23">
            <v>22.077922077922079</v>
          </cell>
          <cell r="APK23">
            <v>87.597402597402592</v>
          </cell>
          <cell r="APL23">
            <v>38.961038961038966</v>
          </cell>
          <cell r="APM23">
            <v>40.38961038961039</v>
          </cell>
          <cell r="APN23">
            <v>98.701298701298697</v>
          </cell>
          <cell r="APO23">
            <v>1.2987012987012987</v>
          </cell>
          <cell r="APP23">
            <v>40.259740259740262</v>
          </cell>
          <cell r="APQ23">
            <v>98.701298701298697</v>
          </cell>
          <cell r="APR23">
            <v>63.636363636363633</v>
          </cell>
          <cell r="APS23">
            <v>93.506493506493499</v>
          </cell>
          <cell r="APT23">
            <v>66.15584415584415</v>
          </cell>
          <cell r="APU23">
            <v>90.909090909090907</v>
          </cell>
          <cell r="APV23">
            <v>100</v>
          </cell>
          <cell r="APW23">
            <v>99.350649350649363</v>
          </cell>
          <cell r="APX23">
            <v>99.610389610389618</v>
          </cell>
          <cell r="APY23">
            <v>99.94805194805194</v>
          </cell>
          <cell r="APZ23">
            <v>70.129870129870127</v>
          </cell>
          <cell r="AQA23">
            <v>91.389610389610397</v>
          </cell>
          <cell r="AQB23">
            <v>97.402597402597408</v>
          </cell>
          <cell r="AQC23">
            <v>35.064935064935064</v>
          </cell>
          <cell r="AQD23">
            <v>22.103896103896108</v>
          </cell>
          <cell r="AQE23">
            <v>100</v>
          </cell>
          <cell r="AQF23">
            <v>98.181818181818173</v>
          </cell>
          <cell r="AQG23">
            <v>99.870129870129873</v>
          </cell>
          <cell r="AQH23">
            <v>99.480519480519476</v>
          </cell>
          <cell r="AQI23">
            <v>84.415584415584405</v>
          </cell>
          <cell r="AQJ23">
            <v>29.857142857142861</v>
          </cell>
          <cell r="AQK23">
            <v>100</v>
          </cell>
          <cell r="AQL23">
            <v>100</v>
          </cell>
          <cell r="AQM23">
            <v>100</v>
          </cell>
          <cell r="AQN23">
            <v>80.519480519480524</v>
          </cell>
          <cell r="AQO23">
            <v>97.402597402597408</v>
          </cell>
          <cell r="AQP23">
            <v>98.701298701298697</v>
          </cell>
          <cell r="AQQ23">
            <v>96.597402597402592</v>
          </cell>
          <cell r="AQR23">
            <v>100</v>
          </cell>
          <cell r="AQS23">
            <v>54.54545454545454</v>
          </cell>
          <cell r="AQT23">
            <v>87.012987012987011</v>
          </cell>
          <cell r="AQU23">
            <v>99.740259740259745</v>
          </cell>
          <cell r="AQV23">
            <v>99.870129870129873</v>
          </cell>
          <cell r="AQW23">
            <v>93.506493506493499</v>
          </cell>
          <cell r="AQX23">
            <v>87.84415584415585</v>
          </cell>
          <cell r="AQY23">
            <v>93.506493506493499</v>
          </cell>
          <cell r="AQZ23">
            <v>38.961038961038966</v>
          </cell>
          <cell r="ARB23">
            <v>81.284999999999997</v>
          </cell>
          <cell r="ARC23">
            <v>54.536999999999999</v>
          </cell>
          <cell r="ARD23">
            <v>87.722999999999999</v>
          </cell>
          <cell r="ARE23">
            <v>76.817999999999998</v>
          </cell>
          <cell r="ARF23">
            <v>98.13</v>
          </cell>
          <cell r="ARG23">
            <v>97.242000000000004</v>
          </cell>
          <cell r="ARH23">
            <v>99.003</v>
          </cell>
          <cell r="ARI23">
            <v>99.090999999999994</v>
          </cell>
          <cell r="ARJ23">
            <v>91.328999999999994</v>
          </cell>
          <cell r="ARK23">
            <v>97.427000000000007</v>
          </cell>
          <cell r="ARL23">
            <v>94.710999999999999</v>
          </cell>
          <cell r="ARM23">
            <v>99.545000000000002</v>
          </cell>
          <cell r="ARN23">
            <v>72.635999999999996</v>
          </cell>
          <cell r="ARO23">
            <v>92.745999999999995</v>
          </cell>
          <cell r="ARP23">
            <v>48.585000000000001</v>
          </cell>
          <cell r="ARQ23">
            <v>98.51</v>
          </cell>
          <cell r="ARR23">
            <v>39.771000000000001</v>
          </cell>
          <cell r="ARS23">
            <v>77.379000000000005</v>
          </cell>
          <cell r="ART23">
            <v>88.596999999999994</v>
          </cell>
          <cell r="ARU23" t="str">
            <v>.</v>
          </cell>
          <cell r="ARV23" t="str">
            <v>.</v>
          </cell>
          <cell r="ARW23" t="str">
            <v>.</v>
          </cell>
          <cell r="ARY23">
            <v>85.59</v>
          </cell>
          <cell r="ARZ23">
            <v>64.994</v>
          </cell>
          <cell r="ASA23">
            <v>90.546999999999997</v>
          </cell>
          <cell r="ASB23">
            <v>82.15</v>
          </cell>
          <cell r="ASC23">
            <v>98.56</v>
          </cell>
          <cell r="ASD23">
            <v>97.876000000000005</v>
          </cell>
          <cell r="ASE23">
            <v>99.233000000000004</v>
          </cell>
          <cell r="ASF23">
            <v>99.3</v>
          </cell>
          <cell r="ASG23">
            <v>93.322999999999993</v>
          </cell>
          <cell r="ASH23">
            <v>98.019000000000005</v>
          </cell>
          <cell r="ASI23">
            <v>95.927999999999997</v>
          </cell>
          <cell r="ASJ23">
            <v>99.65</v>
          </cell>
          <cell r="ASK23">
            <v>78.930000000000007</v>
          </cell>
          <cell r="ASL23">
            <v>94.414000000000001</v>
          </cell>
          <cell r="ASM23">
            <v>60.411000000000001</v>
          </cell>
          <cell r="ASN23">
            <v>98.852999999999994</v>
          </cell>
          <cell r="ASO23">
            <v>53.624000000000002</v>
          </cell>
          <cell r="ASP23">
            <v>82.581999999999994</v>
          </cell>
          <cell r="ASQ23">
            <v>91.22</v>
          </cell>
          <cell r="ASR23" t="str">
            <v>.</v>
          </cell>
          <cell r="ASS23" t="str">
            <v>.</v>
          </cell>
          <cell r="AST23" t="str">
            <v>.</v>
          </cell>
          <cell r="ASX23" t="str">
            <v>=64</v>
          </cell>
          <cell r="ASY23" t="str">
            <v>=70</v>
          </cell>
          <cell r="ASZ23" t="str">
            <v>=47</v>
          </cell>
          <cell r="ATA23" t="str">
            <v>=25</v>
          </cell>
          <cell r="ATB23" t="str">
            <v>=37</v>
          </cell>
          <cell r="ATC23" t="str">
            <v>60</v>
          </cell>
          <cell r="ATD23" t="str">
            <v>=1</v>
          </cell>
          <cell r="ATE23" t="str">
            <v>=82</v>
          </cell>
          <cell r="ATF23" t="str">
            <v>74</v>
          </cell>
          <cell r="ATG23" t="str">
            <v>46</v>
          </cell>
          <cell r="ATH23" t="str">
            <v>=1</v>
          </cell>
          <cell r="ATI23" t="str">
            <v>98</v>
          </cell>
          <cell r="ATJ23" t="str">
            <v>75</v>
          </cell>
          <cell r="ATK23" t="str">
            <v>79</v>
          </cell>
          <cell r="ATL23" t="str">
            <v>=25</v>
          </cell>
          <cell r="ATM23" t="str">
            <v>=47</v>
          </cell>
          <cell r="ATN23" t="str">
            <v>=37</v>
          </cell>
          <cell r="ATO23" t="str">
            <v>=1</v>
          </cell>
          <cell r="ATP23" t="str">
            <v>=94</v>
          </cell>
          <cell r="ATQ23" t="str">
            <v>42</v>
          </cell>
          <cell r="ATR23" t="str">
            <v>86</v>
          </cell>
          <cell r="ATS23" t="str">
            <v>=18</v>
          </cell>
          <cell r="ATT23" t="str">
            <v>=1</v>
          </cell>
          <cell r="ATU23" t="str">
            <v>27</v>
          </cell>
          <cell r="ATV23" t="str">
            <v>61</v>
          </cell>
          <cell r="ATW23" t="str">
            <v>35</v>
          </cell>
          <cell r="ATX23" t="str">
            <v>69</v>
          </cell>
          <cell r="ATY23" t="str">
            <v>=1</v>
          </cell>
          <cell r="ATZ23" t="str">
            <v>=70</v>
          </cell>
          <cell r="AUA23" t="str">
            <v>=13</v>
          </cell>
          <cell r="AUB23" t="str">
            <v>=28</v>
          </cell>
          <cell r="AUC23" t="str">
            <v>43</v>
          </cell>
          <cell r="AUD23" t="str">
            <v>76</v>
          </cell>
          <cell r="AUE23" t="str">
            <v>=22</v>
          </cell>
          <cell r="AUF23" t="str">
            <v>=47</v>
          </cell>
          <cell r="AUG23" t="str">
            <v>97</v>
          </cell>
          <cell r="AUH23" t="str">
            <v>=28</v>
          </cell>
          <cell r="AUI23" t="str">
            <v>=66</v>
          </cell>
          <cell r="AUJ23" t="str">
            <v>57</v>
          </cell>
          <cell r="AUK23" t="str">
            <v>=77</v>
          </cell>
          <cell r="AUL23" t="str">
            <v>=47</v>
          </cell>
          <cell r="AUM23" t="str">
            <v>=28</v>
          </cell>
          <cell r="AUN23" t="str">
            <v>=1</v>
          </cell>
          <cell r="AUO23" t="str">
            <v>=47</v>
          </cell>
          <cell r="AUP23" t="str">
            <v>=13</v>
          </cell>
          <cell r="AUQ23" t="str">
            <v>=28</v>
          </cell>
          <cell r="AUR23" t="str">
            <v>68</v>
          </cell>
          <cell r="AUS23" t="str">
            <v>=70</v>
          </cell>
          <cell r="AUT23" t="str">
            <v>=18</v>
          </cell>
          <cell r="AUU23" t="str">
            <v>85</v>
          </cell>
          <cell r="AUV23" t="str">
            <v>84</v>
          </cell>
          <cell r="AUW23" t="str">
            <v>=91</v>
          </cell>
          <cell r="AUX23" t="str">
            <v>44</v>
          </cell>
          <cell r="AUY23" t="str">
            <v>100</v>
          </cell>
          <cell r="AUZ23" t="str">
            <v>=47</v>
          </cell>
          <cell r="AVA23" t="str">
            <v>=47</v>
          </cell>
          <cell r="AVB23" t="str">
            <v>45</v>
          </cell>
          <cell r="AVC23" t="str">
            <v>=94</v>
          </cell>
          <cell r="AVD23" t="str">
            <v>63</v>
          </cell>
          <cell r="AVE23" t="str">
            <v>=89</v>
          </cell>
          <cell r="AVF23" t="str">
            <v>87</v>
          </cell>
          <cell r="AVG23" t="str">
            <v>=28</v>
          </cell>
          <cell r="AVH23" t="str">
            <v>99</v>
          </cell>
          <cell r="AVI23" t="str">
            <v>88</v>
          </cell>
          <cell r="AVJ23" t="str">
            <v>=28</v>
          </cell>
          <cell r="AVK23" t="str">
            <v>81</v>
          </cell>
          <cell r="AVL23" t="str">
            <v>=47</v>
          </cell>
          <cell r="AVM23" t="str">
            <v>80</v>
          </cell>
          <cell r="AVN23" t="str">
            <v>59</v>
          </cell>
          <cell r="AVO23" t="str">
            <v>=1</v>
          </cell>
          <cell r="AVP23" t="str">
            <v>24</v>
          </cell>
          <cell r="AVQ23" t="str">
            <v>21</v>
          </cell>
          <cell r="AVR23" t="str">
            <v>=13</v>
          </cell>
          <cell r="AVS23" t="str">
            <v>=77</v>
          </cell>
          <cell r="AVT23" t="str">
            <v>58</v>
          </cell>
          <cell r="AVU23" t="str">
            <v>=37</v>
          </cell>
          <cell r="AVV23" t="str">
            <v>=91</v>
          </cell>
          <cell r="AVW23" t="str">
            <v>=94</v>
          </cell>
          <cell r="AVX23" t="str">
            <v>=1</v>
          </cell>
          <cell r="AVY23" t="str">
            <v>36</v>
          </cell>
          <cell r="AVZ23" t="str">
            <v>=13</v>
          </cell>
          <cell r="AWA23" t="str">
            <v>=22</v>
          </cell>
          <cell r="AWB23" t="str">
            <v>=66</v>
          </cell>
          <cell r="AWC23" t="str">
            <v>93</v>
          </cell>
          <cell r="AWD23" t="str">
            <v>=1</v>
          </cell>
          <cell r="AWE23" t="str">
            <v>=1</v>
          </cell>
          <cell r="AWF23" t="str">
            <v>=1</v>
          </cell>
          <cell r="AWG23" t="str">
            <v>=70</v>
          </cell>
          <cell r="AWH23" t="str">
            <v>=37</v>
          </cell>
          <cell r="AWI23" t="str">
            <v>=28</v>
          </cell>
          <cell r="AWJ23" t="str">
            <v>41</v>
          </cell>
          <cell r="AWK23" t="str">
            <v>=1</v>
          </cell>
          <cell r="AWL23" t="str">
            <v>=82</v>
          </cell>
          <cell r="AWM23" t="str">
            <v>=64</v>
          </cell>
          <cell r="AWN23" t="str">
            <v>=18</v>
          </cell>
          <cell r="AWO23" t="str">
            <v>=13</v>
          </cell>
          <cell r="AWP23" t="str">
            <v>=47</v>
          </cell>
          <cell r="AWQ23" t="str">
            <v>62</v>
          </cell>
          <cell r="AWR23" t="str">
            <v>=47</v>
          </cell>
          <cell r="AWS23" t="str">
            <v>=89</v>
          </cell>
        </row>
        <row r="24">
          <cell r="W24">
            <v>16385</v>
          </cell>
          <cell r="X24">
            <v>20463</v>
          </cell>
          <cell r="Y24">
            <v>16386</v>
          </cell>
          <cell r="Z24">
            <v>16387</v>
          </cell>
          <cell r="AA24">
            <v>16388</v>
          </cell>
          <cell r="AB24">
            <v>16389</v>
          </cell>
          <cell r="AC24">
            <v>16390</v>
          </cell>
          <cell r="AD24" t="e">
            <v>#N/A</v>
          </cell>
          <cell r="AE24">
            <v>16391</v>
          </cell>
          <cell r="AF24">
            <v>16392</v>
          </cell>
          <cell r="AG24">
            <v>16393</v>
          </cell>
          <cell r="AH24">
            <v>16394</v>
          </cell>
          <cell r="AI24">
            <v>16395</v>
          </cell>
          <cell r="AJ24">
            <v>16396</v>
          </cell>
          <cell r="AK24">
            <v>16397</v>
          </cell>
          <cell r="AL24">
            <v>16398</v>
          </cell>
          <cell r="AM24">
            <v>16399</v>
          </cell>
          <cell r="AN24">
            <v>16400</v>
          </cell>
          <cell r="AO24">
            <v>16401</v>
          </cell>
          <cell r="AP24" t="e">
            <v>#N/A</v>
          </cell>
          <cell r="AQ24">
            <v>16402</v>
          </cell>
          <cell r="AR24" t="e">
            <v>#N/A</v>
          </cell>
          <cell r="AS24">
            <v>16403</v>
          </cell>
          <cell r="AT24" t="e">
            <v>#N/A</v>
          </cell>
          <cell r="AU24" t="e">
            <v>#N/A</v>
          </cell>
          <cell r="AV24">
            <v>16404</v>
          </cell>
          <cell r="AW24">
            <v>16405</v>
          </cell>
          <cell r="AX24">
            <v>16406</v>
          </cell>
          <cell r="AY24">
            <v>16407</v>
          </cell>
          <cell r="AZ24" t="e">
            <v>#N/A</v>
          </cell>
          <cell r="BA24">
            <v>16408</v>
          </cell>
          <cell r="BB24">
            <v>16409</v>
          </cell>
          <cell r="BC24">
            <v>16410</v>
          </cell>
          <cell r="BD24">
            <v>16411</v>
          </cell>
          <cell r="BE24">
            <v>16412</v>
          </cell>
          <cell r="BF24" t="e">
            <v>#N/A</v>
          </cell>
          <cell r="BG24">
            <v>16413</v>
          </cell>
          <cell r="BH24">
            <v>16414</v>
          </cell>
          <cell r="BI24">
            <v>16415</v>
          </cell>
          <cell r="BJ24">
            <v>16416</v>
          </cell>
          <cell r="BK24">
            <v>16417</v>
          </cell>
          <cell r="BL24" t="e">
            <v>#N/A</v>
          </cell>
          <cell r="BM24">
            <v>16418</v>
          </cell>
          <cell r="BN24">
            <v>16419</v>
          </cell>
          <cell r="BO24">
            <v>16420</v>
          </cell>
          <cell r="BP24" t="e">
            <v>#N/A</v>
          </cell>
          <cell r="BQ24">
            <v>16421</v>
          </cell>
          <cell r="BR24">
            <v>16422</v>
          </cell>
          <cell r="BS24">
            <v>16423</v>
          </cell>
          <cell r="BT24">
            <v>16424</v>
          </cell>
          <cell r="BU24">
            <v>16425</v>
          </cell>
          <cell r="BV24">
            <v>16426</v>
          </cell>
          <cell r="BW24">
            <v>16427</v>
          </cell>
          <cell r="BX24">
            <v>20464</v>
          </cell>
          <cell r="BY24">
            <v>16429</v>
          </cell>
          <cell r="BZ24">
            <v>16430</v>
          </cell>
          <cell r="CA24">
            <v>16431</v>
          </cell>
          <cell r="CB24">
            <v>16432</v>
          </cell>
          <cell r="CC24">
            <v>16433</v>
          </cell>
          <cell r="CD24">
            <v>16434</v>
          </cell>
          <cell r="CE24">
            <v>16435</v>
          </cell>
          <cell r="CF24">
            <v>16436</v>
          </cell>
          <cell r="CG24">
            <v>20465</v>
          </cell>
          <cell r="CH24">
            <v>16437</v>
          </cell>
          <cell r="CI24">
            <v>16438</v>
          </cell>
          <cell r="CJ24">
            <v>16439</v>
          </cell>
          <cell r="CK24" t="e">
            <v>#N/A</v>
          </cell>
          <cell r="CL24">
            <v>16440</v>
          </cell>
          <cell r="CM24">
            <v>16441</v>
          </cell>
          <cell r="CN24">
            <v>16442</v>
          </cell>
          <cell r="CO24">
            <v>16443</v>
          </cell>
          <cell r="CP24">
            <v>16444</v>
          </cell>
          <cell r="CQ24">
            <v>16445</v>
          </cell>
          <cell r="CR24">
            <v>16446</v>
          </cell>
          <cell r="CS24">
            <v>16447</v>
          </cell>
          <cell r="CT24">
            <v>16448</v>
          </cell>
          <cell r="CU24">
            <v>16449</v>
          </cell>
          <cell r="CV24" t="e">
            <v>#N/A</v>
          </cell>
          <cell r="CW24">
            <v>16450</v>
          </cell>
          <cell r="CX24">
            <v>16451</v>
          </cell>
          <cell r="CY24">
            <v>16452</v>
          </cell>
          <cell r="CZ24">
            <v>16453</v>
          </cell>
          <cell r="DA24">
            <v>16454</v>
          </cell>
          <cell r="DB24">
            <v>16455</v>
          </cell>
          <cell r="DC24">
            <v>16456</v>
          </cell>
          <cell r="DD24">
            <v>16457</v>
          </cell>
          <cell r="DE24">
            <v>16458</v>
          </cell>
          <cell r="DF24">
            <v>16459</v>
          </cell>
          <cell r="DG24">
            <v>16460</v>
          </cell>
          <cell r="DH24" t="e">
            <v>#N/A</v>
          </cell>
          <cell r="DI24">
            <v>16461</v>
          </cell>
          <cell r="DJ24">
            <v>16462</v>
          </cell>
          <cell r="DK24">
            <v>16463</v>
          </cell>
          <cell r="DL24">
            <v>16464</v>
          </cell>
          <cell r="DM24">
            <v>16465</v>
          </cell>
          <cell r="DN24">
            <v>16466</v>
          </cell>
          <cell r="DO24" t="e">
            <v>#N/A</v>
          </cell>
          <cell r="DP24">
            <v>16468</v>
          </cell>
          <cell r="DQ24">
            <v>16469</v>
          </cell>
          <cell r="DR24">
            <v>16470</v>
          </cell>
          <cell r="DT24">
            <v>1</v>
          </cell>
          <cell r="DU24">
            <v>14.0964398611143</v>
          </cell>
          <cell r="DV24">
            <v>65</v>
          </cell>
          <cell r="DW24">
            <v>75</v>
          </cell>
          <cell r="DX24" t="str">
            <v>n/a</v>
          </cell>
          <cell r="DY24">
            <v>65</v>
          </cell>
          <cell r="DZ24" t="str">
            <v>n/a</v>
          </cell>
          <cell r="EA24" t="str">
            <v>n/a</v>
          </cell>
          <cell r="EB24" t="str">
            <v>n/a</v>
          </cell>
          <cell r="EC24">
            <v>56.72</v>
          </cell>
          <cell r="ED24" t="str">
            <v>n/a</v>
          </cell>
          <cell r="EE24">
            <v>0</v>
          </cell>
          <cell r="EF24">
            <v>30</v>
          </cell>
          <cell r="EG24">
            <v>24.4</v>
          </cell>
          <cell r="EH24">
            <v>96</v>
          </cell>
          <cell r="EI24">
            <v>76</v>
          </cell>
          <cell r="EJ24">
            <v>28.2</v>
          </cell>
          <cell r="EK24">
            <v>81</v>
          </cell>
          <cell r="EL24">
            <v>1</v>
          </cell>
          <cell r="EM24" t="str">
            <v>n/a</v>
          </cell>
          <cell r="EN24">
            <v>33</v>
          </cell>
          <cell r="EO24" t="str">
            <v>n/a</v>
          </cell>
          <cell r="EP24" t="str">
            <v>n/a</v>
          </cell>
          <cell r="EQ24" t="str">
            <v>n/a</v>
          </cell>
          <cell r="ER24" t="str">
            <v>n/a</v>
          </cell>
          <cell r="ES24">
            <v>34.275226861637698</v>
          </cell>
          <cell r="ET24">
            <v>20.047930980012701</v>
          </cell>
          <cell r="EU24" t="str">
            <v>n/a</v>
          </cell>
          <cell r="EV24">
            <v>10</v>
          </cell>
          <cell r="EW24" t="str">
            <v>n/a</v>
          </cell>
          <cell r="EX24">
            <v>80</v>
          </cell>
          <cell r="EY24">
            <v>95.7</v>
          </cell>
          <cell r="EZ24">
            <v>23</v>
          </cell>
          <cell r="FA24" t="str">
            <v>n/a</v>
          </cell>
          <cell r="FB24">
            <v>1</v>
          </cell>
          <cell r="FC24" t="str">
            <v>n/a</v>
          </cell>
          <cell r="FD24" t="str">
            <v>n/a</v>
          </cell>
          <cell r="FE24">
            <v>49</v>
          </cell>
          <cell r="FF24">
            <v>5</v>
          </cell>
          <cell r="FG24">
            <v>14.06</v>
          </cell>
          <cell r="FH24" t="str">
            <v>n/a</v>
          </cell>
          <cell r="FI24" t="str">
            <v>n/a</v>
          </cell>
          <cell r="FJ24">
            <v>91</v>
          </cell>
          <cell r="FK24" t="str">
            <v>n/a</v>
          </cell>
          <cell r="FL24">
            <v>99</v>
          </cell>
          <cell r="FM24" t="str">
            <v>n/a</v>
          </cell>
          <cell r="FN24">
            <v>65.5</v>
          </cell>
          <cell r="FO24">
            <v>20.2511307431053</v>
          </cell>
          <cell r="FP24" t="str">
            <v>n/a</v>
          </cell>
          <cell r="FQ24">
            <v>10.122067358503299</v>
          </cell>
          <cell r="FR24">
            <v>10.4519444351301</v>
          </cell>
          <cell r="FS24">
            <v>6</v>
          </cell>
          <cell r="FT24">
            <v>71</v>
          </cell>
          <cell r="FU24">
            <v>0</v>
          </cell>
          <cell r="FV24">
            <v>58</v>
          </cell>
          <cell r="FW24">
            <v>23.463773482167099</v>
          </cell>
          <cell r="FX24">
            <v>45.44</v>
          </cell>
          <cell r="FY24">
            <v>16.2047667327389</v>
          </cell>
          <cell r="FZ24">
            <v>0</v>
          </cell>
          <cell r="GA24" t="str">
            <v>n/a</v>
          </cell>
          <cell r="GB24">
            <v>0</v>
          </cell>
          <cell r="GC24">
            <v>99</v>
          </cell>
          <cell r="GD24">
            <v>0</v>
          </cell>
          <cell r="GE24">
            <v>15.3145414921146</v>
          </cell>
          <cell r="GF24">
            <v>86</v>
          </cell>
          <cell r="GG24">
            <v>16</v>
          </cell>
          <cell r="GH24" t="str">
            <v>n/a</v>
          </cell>
          <cell r="GI24">
            <v>62</v>
          </cell>
          <cell r="GJ24">
            <v>39</v>
          </cell>
          <cell r="GK24">
            <v>83.7</v>
          </cell>
          <cell r="GL24" t="str">
            <v>n/a</v>
          </cell>
          <cell r="GM24" t="str">
            <v>n/a</v>
          </cell>
          <cell r="GN24">
            <v>72</v>
          </cell>
          <cell r="GO24">
            <v>50</v>
          </cell>
          <cell r="GP24">
            <v>20</v>
          </cell>
          <cell r="GQ24">
            <v>85</v>
          </cell>
          <cell r="GR24">
            <v>18.471349292485399</v>
          </cell>
          <cell r="GS24" t="str">
            <v>n/a</v>
          </cell>
          <cell r="GT24">
            <v>100</v>
          </cell>
          <cell r="GU24">
            <v>54</v>
          </cell>
          <cell r="GV24">
            <v>99</v>
          </cell>
          <cell r="GW24">
            <v>75</v>
          </cell>
          <cell r="GX24">
            <v>39</v>
          </cell>
          <cell r="GY24">
            <v>27.5848326145044</v>
          </cell>
          <cell r="GZ24">
            <v>99.99</v>
          </cell>
          <cell r="HA24" t="str">
            <v>n/a</v>
          </cell>
          <cell r="HB24">
            <v>99.45</v>
          </cell>
          <cell r="HC24">
            <v>13</v>
          </cell>
          <cell r="HD24">
            <v>21</v>
          </cell>
          <cell r="HE24" t="str">
            <v>n/a</v>
          </cell>
          <cell r="HF24">
            <v>49.850272829612003</v>
          </cell>
          <cell r="HG24" t="str">
            <v>n/a</v>
          </cell>
          <cell r="HH24">
            <v>4</v>
          </cell>
          <cell r="HI24">
            <v>41.819689005045099</v>
          </cell>
          <cell r="HJ24">
            <v>89.5</v>
          </cell>
          <cell r="HK24">
            <v>99.6</v>
          </cell>
          <cell r="HL24" t="str">
            <v>n/a</v>
          </cell>
          <cell r="HM24">
            <v>62</v>
          </cell>
          <cell r="HN24">
            <v>24.7803285291319</v>
          </cell>
          <cell r="HO24">
            <v>1.34</v>
          </cell>
          <cell r="HR24">
            <v>9505</v>
          </cell>
          <cell r="HS24" t="e">
            <v>#N/A</v>
          </cell>
          <cell r="HT24">
            <v>11398</v>
          </cell>
          <cell r="HU24">
            <v>9507</v>
          </cell>
          <cell r="HV24">
            <v>9508</v>
          </cell>
          <cell r="HW24">
            <v>9509</v>
          </cell>
          <cell r="HX24">
            <v>9510</v>
          </cell>
          <cell r="HY24" t="e">
            <v>#N/A</v>
          </cell>
          <cell r="HZ24">
            <v>9511</v>
          </cell>
          <cell r="IA24">
            <v>9512</v>
          </cell>
          <cell r="IB24">
            <v>9513</v>
          </cell>
          <cell r="IC24">
            <v>9514</v>
          </cell>
          <cell r="ID24">
            <v>9515</v>
          </cell>
          <cell r="IE24">
            <v>9516</v>
          </cell>
          <cell r="IF24">
            <v>9517</v>
          </cell>
          <cell r="IG24">
            <v>9518</v>
          </cell>
          <cell r="IH24">
            <v>9519</v>
          </cell>
          <cell r="II24">
            <v>9520</v>
          </cell>
          <cell r="IJ24">
            <v>9521</v>
          </cell>
          <cell r="IK24" t="e">
            <v>#N/A</v>
          </cell>
          <cell r="IL24">
            <v>9522</v>
          </cell>
          <cell r="IM24" t="e">
            <v>#N/A</v>
          </cell>
          <cell r="IN24">
            <v>9523</v>
          </cell>
          <cell r="IO24" t="e">
            <v>#N/A</v>
          </cell>
          <cell r="IP24" t="e">
            <v>#N/A</v>
          </cell>
          <cell r="IQ24">
            <v>9524</v>
          </cell>
          <cell r="IR24">
            <v>9525</v>
          </cell>
          <cell r="IS24">
            <v>9526</v>
          </cell>
          <cell r="IT24">
            <v>9527</v>
          </cell>
          <cell r="IU24" t="e">
            <v>#N/A</v>
          </cell>
          <cell r="IV24">
            <v>9528</v>
          </cell>
          <cell r="IW24">
            <v>9529</v>
          </cell>
          <cell r="IX24">
            <v>9530</v>
          </cell>
          <cell r="IY24">
            <v>9531</v>
          </cell>
          <cell r="IZ24">
            <v>9532</v>
          </cell>
          <cell r="JA24" t="e">
            <v>#N/A</v>
          </cell>
          <cell r="JB24">
            <v>9533</v>
          </cell>
          <cell r="JC24">
            <v>9534</v>
          </cell>
          <cell r="JD24">
            <v>9535</v>
          </cell>
          <cell r="JE24">
            <v>9536</v>
          </cell>
          <cell r="JF24">
            <v>9537</v>
          </cell>
          <cell r="JG24" t="e">
            <v>#N/A</v>
          </cell>
          <cell r="JH24">
            <v>9538</v>
          </cell>
          <cell r="JI24">
            <v>9539</v>
          </cell>
          <cell r="JJ24">
            <v>9540</v>
          </cell>
          <cell r="JK24" t="e">
            <v>#N/A</v>
          </cell>
          <cell r="JL24">
            <v>9541</v>
          </cell>
          <cell r="JM24">
            <v>9542</v>
          </cell>
          <cell r="JN24">
            <v>9543</v>
          </cell>
          <cell r="JO24">
            <v>9544</v>
          </cell>
          <cell r="JP24">
            <v>9545</v>
          </cell>
          <cell r="JQ24">
            <v>9546</v>
          </cell>
          <cell r="JR24">
            <v>9547</v>
          </cell>
          <cell r="JS24" t="e">
            <v>#N/A</v>
          </cell>
          <cell r="JT24">
            <v>9549</v>
          </cell>
          <cell r="JU24">
            <v>9550</v>
          </cell>
          <cell r="JV24">
            <v>9551</v>
          </cell>
          <cell r="JW24">
            <v>9552</v>
          </cell>
          <cell r="JX24">
            <v>9553</v>
          </cell>
          <cell r="JY24">
            <v>9554</v>
          </cell>
          <cell r="JZ24">
            <v>9555</v>
          </cell>
          <cell r="KA24">
            <v>9556</v>
          </cell>
          <cell r="KB24" t="e">
            <v>#N/A</v>
          </cell>
          <cell r="KC24">
            <v>9557</v>
          </cell>
          <cell r="KD24">
            <v>9558</v>
          </cell>
          <cell r="KE24">
            <v>9559</v>
          </cell>
          <cell r="KF24" t="e">
            <v>#N/A</v>
          </cell>
          <cell r="KG24">
            <v>9560</v>
          </cell>
          <cell r="KH24">
            <v>9561</v>
          </cell>
          <cell r="KI24">
            <v>9562</v>
          </cell>
          <cell r="KJ24">
            <v>9563</v>
          </cell>
          <cell r="KK24">
            <v>9564</v>
          </cell>
          <cell r="KL24">
            <v>9565</v>
          </cell>
          <cell r="KM24">
            <v>9566</v>
          </cell>
          <cell r="KN24">
            <v>9567</v>
          </cell>
          <cell r="KO24">
            <v>9568</v>
          </cell>
          <cell r="KP24">
            <v>9569</v>
          </cell>
          <cell r="KQ24" t="e">
            <v>#N/A</v>
          </cell>
          <cell r="KR24">
            <v>9570</v>
          </cell>
          <cell r="KS24">
            <v>9571</v>
          </cell>
          <cell r="KT24">
            <v>9572</v>
          </cell>
          <cell r="KU24">
            <v>9573</v>
          </cell>
          <cell r="KV24">
            <v>9574</v>
          </cell>
          <cell r="KW24">
            <v>9575</v>
          </cell>
          <cell r="KX24">
            <v>9576</v>
          </cell>
          <cell r="KY24">
            <v>9577</v>
          </cell>
          <cell r="KZ24">
            <v>9578</v>
          </cell>
          <cell r="LA24">
            <v>9579</v>
          </cell>
          <cell r="LB24">
            <v>9580</v>
          </cell>
          <cell r="LC24" t="e">
            <v>#N/A</v>
          </cell>
          <cell r="LD24">
            <v>9581</v>
          </cell>
          <cell r="LE24">
            <v>9582</v>
          </cell>
          <cell r="LF24">
            <v>9583</v>
          </cell>
          <cell r="LG24">
            <v>9584</v>
          </cell>
          <cell r="LH24">
            <v>9585</v>
          </cell>
          <cell r="LI24">
            <v>9586</v>
          </cell>
          <cell r="LJ24" t="e">
            <v>#N/A</v>
          </cell>
          <cell r="LK24">
            <v>9588</v>
          </cell>
          <cell r="LL24">
            <v>9589</v>
          </cell>
          <cell r="LM24">
            <v>9590</v>
          </cell>
          <cell r="LO24">
            <v>3.62</v>
          </cell>
          <cell r="LP24" t="str">
            <v>n/a</v>
          </cell>
          <cell r="LQ24">
            <v>85</v>
          </cell>
          <cell r="LR24">
            <v>98</v>
          </cell>
          <cell r="LS24">
            <v>98</v>
          </cell>
          <cell r="LT24">
            <v>65</v>
          </cell>
          <cell r="LU24">
            <v>100</v>
          </cell>
          <cell r="LV24" t="str">
            <v>n/a</v>
          </cell>
          <cell r="LW24">
            <v>42</v>
          </cell>
          <cell r="LX24">
            <v>56.52</v>
          </cell>
          <cell r="LY24">
            <v>86.75</v>
          </cell>
          <cell r="LZ24">
            <v>0</v>
          </cell>
          <cell r="MA24">
            <v>50</v>
          </cell>
          <cell r="MB24">
            <v>64.13</v>
          </cell>
          <cell r="MC24">
            <v>97.4</v>
          </cell>
          <cell r="MD24">
            <v>79</v>
          </cell>
          <cell r="ME24">
            <v>97</v>
          </cell>
          <cell r="MF24">
            <v>92</v>
          </cell>
          <cell r="MG24">
            <v>0</v>
          </cell>
          <cell r="MH24" t="str">
            <v>n/a</v>
          </cell>
          <cell r="MI24">
            <v>34</v>
          </cell>
          <cell r="MJ24" t="str">
            <v>n/a</v>
          </cell>
          <cell r="MK24">
            <v>100</v>
          </cell>
          <cell r="ML24" t="str">
            <v>n/a</v>
          </cell>
          <cell r="MM24" t="str">
            <v>n/a</v>
          </cell>
          <cell r="MN24">
            <v>0</v>
          </cell>
          <cell r="MO24">
            <v>15</v>
          </cell>
          <cell r="MP24">
            <v>99</v>
          </cell>
          <cell r="MQ24">
            <v>10</v>
          </cell>
          <cell r="MR24" t="str">
            <v>n/a</v>
          </cell>
          <cell r="MS24">
            <v>90</v>
          </cell>
          <cell r="MT24">
            <v>95.7</v>
          </cell>
          <cell r="MU24">
            <v>34.86</v>
          </cell>
          <cell r="MV24">
            <v>93</v>
          </cell>
          <cell r="MW24">
            <v>40.35</v>
          </cell>
          <cell r="MX24" t="str">
            <v>n/a</v>
          </cell>
          <cell r="MY24">
            <v>98</v>
          </cell>
          <cell r="MZ24">
            <v>73.5</v>
          </cell>
          <cell r="NA24">
            <v>37.94</v>
          </cell>
          <cell r="NB24">
            <v>28.94</v>
          </cell>
          <cell r="NC24">
            <v>90</v>
          </cell>
          <cell r="ND24" t="str">
            <v>n/a</v>
          </cell>
          <cell r="NE24">
            <v>96</v>
          </cell>
          <cell r="NF24">
            <v>5</v>
          </cell>
          <cell r="NG24">
            <v>99</v>
          </cell>
          <cell r="NH24" t="str">
            <v>n/a</v>
          </cell>
          <cell r="NI24">
            <v>69</v>
          </cell>
          <cell r="NJ24">
            <v>21.5</v>
          </cell>
          <cell r="NK24">
            <v>98</v>
          </cell>
          <cell r="NL24">
            <v>14.4</v>
          </cell>
          <cell r="NM24">
            <v>20</v>
          </cell>
          <cell r="NN24">
            <v>15.8</v>
          </cell>
          <cell r="NO24">
            <v>88</v>
          </cell>
          <cell r="NP24" t="str">
            <v>n/a</v>
          </cell>
          <cell r="NQ24">
            <v>83.8</v>
          </cell>
          <cell r="NR24">
            <v>6.9</v>
          </cell>
          <cell r="NS24">
            <v>68</v>
          </cell>
          <cell r="NT24">
            <v>21.872954729479225</v>
          </cell>
          <cell r="NU24">
            <v>9</v>
          </cell>
          <cell r="NV24">
            <v>39</v>
          </cell>
          <cell r="NW24">
            <v>20.74</v>
          </cell>
          <cell r="NX24">
            <v>99</v>
          </cell>
          <cell r="NY24" t="str">
            <v>n/a</v>
          </cell>
          <cell r="NZ24">
            <v>50.84</v>
          </cell>
          <cell r="OA24">
            <v>88.77</v>
          </cell>
          <cell r="OB24">
            <v>27</v>
          </cell>
          <cell r="OC24" t="str">
            <v>n/a</v>
          </cell>
          <cell r="OD24">
            <v>44.02</v>
          </cell>
          <cell r="OE24">
            <v>80</v>
          </cell>
          <cell r="OF24">
            <v>100</v>
          </cell>
          <cell r="OG24">
            <v>98.8</v>
          </cell>
          <cell r="OH24">
            <v>99.04</v>
          </cell>
          <cell r="OI24">
            <v>75.2</v>
          </cell>
          <cell r="OJ24">
            <v>59</v>
          </cell>
          <cell r="OK24">
            <v>55</v>
          </cell>
          <cell r="OL24">
            <v>88</v>
          </cell>
          <cell r="OM24">
            <v>21.6</v>
          </cell>
          <cell r="ON24" t="str">
            <v>n/a</v>
          </cell>
          <cell r="OO24">
            <v>100</v>
          </cell>
          <cell r="OP24">
            <v>77.599999999999994</v>
          </cell>
          <cell r="OQ24">
            <v>99</v>
          </cell>
          <cell r="OR24">
            <v>91.3</v>
          </cell>
          <cell r="OS24">
            <v>36</v>
          </cell>
          <cell r="OT24">
            <v>30</v>
          </cell>
          <cell r="OU24">
            <v>99.99</v>
          </cell>
          <cell r="OV24">
            <v>99</v>
          </cell>
          <cell r="OW24">
            <v>99.5</v>
          </cell>
          <cell r="OX24">
            <v>13</v>
          </cell>
          <cell r="OY24">
            <v>98</v>
          </cell>
          <cell r="OZ24" t="str">
            <v>n/a</v>
          </cell>
          <cell r="PA24">
            <v>82.5</v>
          </cell>
          <cell r="PB24">
            <v>98</v>
          </cell>
          <cell r="PC24">
            <v>15</v>
          </cell>
          <cell r="PD24">
            <v>1.44</v>
          </cell>
          <cell r="PE24">
            <v>99</v>
          </cell>
          <cell r="PF24">
            <v>99.7</v>
          </cell>
          <cell r="PG24" t="str">
            <v>n/a</v>
          </cell>
          <cell r="PH24">
            <v>67.790000000000006</v>
          </cell>
          <cell r="PI24">
            <v>5</v>
          </cell>
          <cell r="PJ24">
            <v>5.77</v>
          </cell>
          <cell r="PL24">
            <v>1401</v>
          </cell>
          <cell r="PM24">
            <v>1402</v>
          </cell>
          <cell r="PN24">
            <v>1403</v>
          </cell>
          <cell r="PO24">
            <v>1404</v>
          </cell>
          <cell r="PP24">
            <v>1405</v>
          </cell>
          <cell r="PQ24">
            <v>1406</v>
          </cell>
          <cell r="PR24">
            <v>1407</v>
          </cell>
          <cell r="PS24">
            <v>1408</v>
          </cell>
          <cell r="PT24">
            <v>1409</v>
          </cell>
          <cell r="PU24">
            <v>1410</v>
          </cell>
          <cell r="PV24">
            <v>1411</v>
          </cell>
          <cell r="PW24">
            <v>1412</v>
          </cell>
          <cell r="PX24">
            <v>1413</v>
          </cell>
          <cell r="PY24">
            <v>1414</v>
          </cell>
          <cell r="PZ24">
            <v>1415</v>
          </cell>
          <cell r="QA24">
            <v>1416</v>
          </cell>
          <cell r="QB24">
            <v>1417</v>
          </cell>
          <cell r="QC24">
            <v>1418</v>
          </cell>
          <cell r="QD24">
            <v>1419</v>
          </cell>
          <cell r="QE24">
            <v>1420</v>
          </cell>
          <cell r="QF24">
            <v>1421</v>
          </cell>
          <cell r="QG24">
            <v>1422</v>
          </cell>
          <cell r="QH24">
            <v>1423</v>
          </cell>
          <cell r="QI24">
            <v>1424</v>
          </cell>
          <cell r="QJ24">
            <v>1425</v>
          </cell>
          <cell r="QK24">
            <v>1426</v>
          </cell>
          <cell r="QL24">
            <v>1427</v>
          </cell>
          <cell r="QM24">
            <v>1428</v>
          </cell>
          <cell r="QN24">
            <v>1429</v>
          </cell>
          <cell r="QO24">
            <v>1430</v>
          </cell>
          <cell r="QP24">
            <v>1431</v>
          </cell>
          <cell r="QQ24">
            <v>1432</v>
          </cell>
          <cell r="QR24">
            <v>1433</v>
          </cell>
          <cell r="QS24">
            <v>1434</v>
          </cell>
          <cell r="QT24">
            <v>1435</v>
          </cell>
          <cell r="QU24">
            <v>1436</v>
          </cell>
          <cell r="QV24">
            <v>1437</v>
          </cell>
          <cell r="QW24">
            <v>1438</v>
          </cell>
          <cell r="QX24">
            <v>1439</v>
          </cell>
          <cell r="QY24">
            <v>1440</v>
          </cell>
          <cell r="QZ24">
            <v>1441</v>
          </cell>
          <cell r="RA24">
            <v>1442</v>
          </cell>
          <cell r="RB24">
            <v>1443</v>
          </cell>
          <cell r="RC24">
            <v>1444</v>
          </cell>
          <cell r="RD24">
            <v>1445</v>
          </cell>
          <cell r="RE24">
            <v>1446</v>
          </cell>
          <cell r="RF24">
            <v>1447</v>
          </cell>
          <cell r="RG24">
            <v>1448</v>
          </cell>
          <cell r="RH24">
            <v>1449</v>
          </cell>
          <cell r="RI24">
            <v>1450</v>
          </cell>
          <cell r="RJ24">
            <v>1451</v>
          </cell>
          <cell r="RK24">
            <v>1452</v>
          </cell>
          <cell r="RL24">
            <v>1453</v>
          </cell>
          <cell r="RM24">
            <v>1454</v>
          </cell>
          <cell r="RN24">
            <v>1455</v>
          </cell>
          <cell r="RO24">
            <v>1456</v>
          </cell>
          <cell r="RP24">
            <v>1457</v>
          </cell>
          <cell r="RQ24">
            <v>1458</v>
          </cell>
          <cell r="RR24">
            <v>1459</v>
          </cell>
          <cell r="RS24">
            <v>1460</v>
          </cell>
          <cell r="RT24">
            <v>1461</v>
          </cell>
          <cell r="RU24">
            <v>1462</v>
          </cell>
          <cell r="RV24">
            <v>1463</v>
          </cell>
          <cell r="RW24">
            <v>1464</v>
          </cell>
          <cell r="RX24">
            <v>1465</v>
          </cell>
          <cell r="RY24">
            <v>1466</v>
          </cell>
          <cell r="RZ24">
            <v>1467</v>
          </cell>
          <cell r="SA24">
            <v>1468</v>
          </cell>
          <cell r="SB24">
            <v>1469</v>
          </cell>
          <cell r="SC24">
            <v>1470</v>
          </cell>
          <cell r="SD24">
            <v>1471</v>
          </cell>
          <cell r="SE24">
            <v>1472</v>
          </cell>
          <cell r="SF24">
            <v>1473</v>
          </cell>
          <cell r="SG24">
            <v>1474</v>
          </cell>
          <cell r="SH24">
            <v>1475</v>
          </cell>
          <cell r="SI24">
            <v>1476</v>
          </cell>
          <cell r="SJ24">
            <v>1477</v>
          </cell>
          <cell r="SK24">
            <v>1478</v>
          </cell>
          <cell r="SL24">
            <v>1479</v>
          </cell>
          <cell r="SM24">
            <v>1480</v>
          </cell>
          <cell r="SN24">
            <v>1481</v>
          </cell>
          <cell r="SO24">
            <v>1482</v>
          </cell>
          <cell r="SP24">
            <v>1483</v>
          </cell>
          <cell r="SQ24">
            <v>1484</v>
          </cell>
          <cell r="SR24">
            <v>1485</v>
          </cell>
          <cell r="SS24">
            <v>1486</v>
          </cell>
          <cell r="ST24">
            <v>1487</v>
          </cell>
          <cell r="SU24">
            <v>1488</v>
          </cell>
          <cell r="SV24">
            <v>1489</v>
          </cell>
          <cell r="SW24">
            <v>1490</v>
          </cell>
          <cell r="SX24">
            <v>1491</v>
          </cell>
          <cell r="SY24">
            <v>1492</v>
          </cell>
          <cell r="SZ24">
            <v>1493</v>
          </cell>
          <cell r="TA24">
            <v>1494</v>
          </cell>
          <cell r="TB24">
            <v>1495</v>
          </cell>
          <cell r="TC24">
            <v>1496</v>
          </cell>
          <cell r="TD24">
            <v>1497</v>
          </cell>
          <cell r="TE24">
            <v>1498</v>
          </cell>
          <cell r="TF24">
            <v>1499</v>
          </cell>
          <cell r="TG24">
            <v>1500</v>
          </cell>
          <cell r="TI24">
            <v>30.49</v>
          </cell>
          <cell r="TJ24">
            <v>8</v>
          </cell>
          <cell r="TK24">
            <v>85</v>
          </cell>
          <cell r="TL24">
            <v>99</v>
          </cell>
          <cell r="TM24">
            <v>98</v>
          </cell>
          <cell r="TN24">
            <v>65</v>
          </cell>
          <cell r="TO24">
            <v>100</v>
          </cell>
          <cell r="TP24">
            <v>39.72</v>
          </cell>
          <cell r="TQ24">
            <v>65</v>
          </cell>
          <cell r="TR24">
            <v>83.06</v>
          </cell>
          <cell r="TS24">
            <v>99.34</v>
          </cell>
          <cell r="TT24">
            <v>0</v>
          </cell>
          <cell r="TU24">
            <v>57.5</v>
          </cell>
          <cell r="TV24">
            <v>53</v>
          </cell>
          <cell r="TW24">
            <v>98.5</v>
          </cell>
          <cell r="TX24">
            <v>79</v>
          </cell>
          <cell r="TY24">
            <v>98</v>
          </cell>
          <cell r="TZ24">
            <v>96</v>
          </cell>
          <cell r="UA24">
            <v>0</v>
          </cell>
          <cell r="UB24">
            <v>82.2</v>
          </cell>
          <cell r="UC24">
            <v>47</v>
          </cell>
          <cell r="UD24">
            <v>99.8</v>
          </cell>
          <cell r="UE24">
            <v>100</v>
          </cell>
          <cell r="UF24">
            <v>90.43</v>
          </cell>
          <cell r="UG24">
            <v>58.75</v>
          </cell>
          <cell r="UH24">
            <v>61</v>
          </cell>
          <cell r="UI24">
            <v>15</v>
          </cell>
          <cell r="UJ24">
            <v>99</v>
          </cell>
          <cell r="UK24">
            <v>10</v>
          </cell>
          <cell r="UL24">
            <v>99.9</v>
          </cell>
          <cell r="UM24">
            <v>98</v>
          </cell>
          <cell r="UN24">
            <v>96.5</v>
          </cell>
          <cell r="UO24">
            <v>34.86</v>
          </cell>
          <cell r="UP24">
            <v>98</v>
          </cell>
          <cell r="UQ24">
            <v>40.35</v>
          </cell>
          <cell r="UR24">
            <v>10.3</v>
          </cell>
          <cell r="US24">
            <v>99</v>
          </cell>
          <cell r="UT24">
            <v>88</v>
          </cell>
          <cell r="UU24">
            <v>90.42</v>
          </cell>
          <cell r="UV24">
            <v>74</v>
          </cell>
          <cell r="UW24">
            <v>90</v>
          </cell>
          <cell r="UX24">
            <v>82</v>
          </cell>
          <cell r="UY24">
            <v>98</v>
          </cell>
          <cell r="UZ24">
            <v>45</v>
          </cell>
          <cell r="VA24">
            <v>99</v>
          </cell>
          <cell r="VB24">
            <v>87</v>
          </cell>
          <cell r="VC24">
            <v>72.5</v>
          </cell>
          <cell r="VD24">
            <v>25</v>
          </cell>
          <cell r="VE24">
            <v>99.6</v>
          </cell>
          <cell r="VF24">
            <v>4.4000000000000004</v>
          </cell>
          <cell r="VG24">
            <v>23.08</v>
          </cell>
          <cell r="VH24">
            <v>30</v>
          </cell>
          <cell r="VI24">
            <v>92</v>
          </cell>
          <cell r="VJ24">
            <v>0</v>
          </cell>
          <cell r="VK24">
            <v>58</v>
          </cell>
          <cell r="VL24">
            <v>21</v>
          </cell>
          <cell r="VM24">
            <v>93</v>
          </cell>
          <cell r="VN24">
            <v>21.87295473</v>
          </cell>
          <cell r="VO24">
            <v>75</v>
          </cell>
          <cell r="VP24">
            <v>39</v>
          </cell>
          <cell r="VQ24">
            <v>15.47</v>
          </cell>
          <cell r="VR24">
            <v>99</v>
          </cell>
          <cell r="VS24">
            <v>0</v>
          </cell>
          <cell r="VT24">
            <v>50.84</v>
          </cell>
          <cell r="VU24">
            <v>92.1</v>
          </cell>
          <cell r="VV24">
            <v>67</v>
          </cell>
          <cell r="VW24">
            <v>33</v>
          </cell>
          <cell r="VX24">
            <v>52.24</v>
          </cell>
          <cell r="VY24">
            <v>80</v>
          </cell>
          <cell r="VZ24">
            <v>100</v>
          </cell>
          <cell r="WA24">
            <v>98.9</v>
          </cell>
          <cell r="WB24">
            <v>99.5</v>
          </cell>
          <cell r="WC24">
            <v>83.2</v>
          </cell>
          <cell r="WD24">
            <v>62</v>
          </cell>
          <cell r="WE24">
            <v>96.6</v>
          </cell>
          <cell r="WF24">
            <v>90</v>
          </cell>
          <cell r="WG24">
            <v>21.6</v>
          </cell>
          <cell r="WH24">
            <v>0</v>
          </cell>
          <cell r="WI24">
            <v>100</v>
          </cell>
          <cell r="WJ24">
            <v>80</v>
          </cell>
          <cell r="WK24">
            <v>99.9</v>
          </cell>
          <cell r="WL24">
            <v>97</v>
          </cell>
          <cell r="WM24">
            <v>48</v>
          </cell>
          <cell r="WN24">
            <v>35</v>
          </cell>
          <cell r="WO24">
            <v>100</v>
          </cell>
          <cell r="WP24">
            <v>99</v>
          </cell>
          <cell r="WQ24">
            <v>99.6</v>
          </cell>
          <cell r="WR24">
            <v>13</v>
          </cell>
          <cell r="WS24">
            <v>98</v>
          </cell>
          <cell r="WT24">
            <v>87</v>
          </cell>
          <cell r="WU24">
            <v>86.52</v>
          </cell>
          <cell r="WV24">
            <v>99.64</v>
          </cell>
          <cell r="WW24">
            <v>17</v>
          </cell>
          <cell r="WX24">
            <v>43</v>
          </cell>
          <cell r="WY24">
            <v>99.3</v>
          </cell>
          <cell r="WZ24">
            <v>99.8</v>
          </cell>
          <cell r="XA24">
            <v>88</v>
          </cell>
          <cell r="XB24">
            <v>67.790000000000006</v>
          </cell>
          <cell r="XC24">
            <v>95</v>
          </cell>
          <cell r="XD24">
            <v>43.41</v>
          </cell>
          <cell r="XF24">
            <v>7.4226519337016565</v>
          </cell>
          <cell r="XG24">
            <v>-0.43248081935436899</v>
          </cell>
          <cell r="XH24">
            <v>0</v>
          </cell>
          <cell r="XI24">
            <v>1.020408163265306E-2</v>
          </cell>
          <cell r="XJ24">
            <v>0</v>
          </cell>
          <cell r="XK24">
            <v>0</v>
          </cell>
          <cell r="XL24">
            <v>0</v>
          </cell>
          <cell r="XM24" t="str">
            <v>n/a</v>
          </cell>
          <cell r="XN24">
            <v>0.54761904761904767</v>
          </cell>
          <cell r="XO24">
            <v>0.46956829440905867</v>
          </cell>
          <cell r="XP24">
            <v>0.1451296829971182</v>
          </cell>
          <cell r="XQ24">
            <v>0</v>
          </cell>
          <cell r="XR24">
            <v>0.15</v>
          </cell>
          <cell r="XS24">
            <v>-0.17355371900826441</v>
          </cell>
          <cell r="XT24">
            <v>1.1293634496919858E-2</v>
          </cell>
          <cell r="XU24">
            <v>0</v>
          </cell>
          <cell r="XV24">
            <v>1.0309278350515464E-2</v>
          </cell>
          <cell r="XW24">
            <v>4.3478260869565216E-2</v>
          </cell>
          <cell r="XX24">
            <v>0</v>
          </cell>
          <cell r="XY24" t="str">
            <v>n/a</v>
          </cell>
          <cell r="XZ24">
            <v>0.38235294117647056</v>
          </cell>
          <cell r="YA24" t="str">
            <v>n/a</v>
          </cell>
          <cell r="YB24">
            <v>0</v>
          </cell>
          <cell r="YC24" t="str">
            <v>n/a</v>
          </cell>
          <cell r="YD24" t="str">
            <v>n/a</v>
          </cell>
          <cell r="YE24" t="str">
            <v>+∞</v>
          </cell>
          <cell r="YF24">
            <v>0</v>
          </cell>
          <cell r="YG24">
            <v>0</v>
          </cell>
          <cell r="YH24">
            <v>0</v>
          </cell>
          <cell r="YI24" t="str">
            <v>n/a</v>
          </cell>
          <cell r="YJ24">
            <v>8.8888888888888892E-2</v>
          </cell>
          <cell r="YK24">
            <v>8.3594566353186739E-3</v>
          </cell>
          <cell r="YL24">
            <v>0</v>
          </cell>
          <cell r="YM24">
            <v>5.3763440860215055E-2</v>
          </cell>
          <cell r="YN24">
            <v>0</v>
          </cell>
          <cell r="YO24" t="str">
            <v>n/a</v>
          </cell>
          <cell r="YP24">
            <v>1.020408163265306E-2</v>
          </cell>
          <cell r="YQ24">
            <v>0.19727891156462585</v>
          </cell>
          <cell r="YR24">
            <v>1.3832366895097525</v>
          </cell>
          <cell r="YS24">
            <v>1.5570145127850725</v>
          </cell>
          <cell r="YT24">
            <v>0</v>
          </cell>
          <cell r="YU24" t="str">
            <v>n/a</v>
          </cell>
          <cell r="YV24">
            <v>2.0833333333333332E-2</v>
          </cell>
          <cell r="YW24">
            <v>8</v>
          </cell>
          <cell r="YX24">
            <v>0</v>
          </cell>
          <cell r="YY24" t="str">
            <v>n/a</v>
          </cell>
          <cell r="YZ24">
            <v>5.0724637681159424E-2</v>
          </cell>
          <cell r="ZA24">
            <v>0.16279069767441862</v>
          </cell>
          <cell r="ZB24">
            <v>1.632653061224484E-2</v>
          </cell>
          <cell r="ZC24">
            <v>-0.69444444444444442</v>
          </cell>
          <cell r="ZD24">
            <v>0.15399999999999991</v>
          </cell>
          <cell r="ZE24">
            <v>0.89873417721518978</v>
          </cell>
          <cell r="ZF24">
            <v>4.5454545454545456E-2</v>
          </cell>
          <cell r="ZG24">
            <v>0</v>
          </cell>
          <cell r="ZH24">
            <v>-0.30787589498806678</v>
          </cell>
          <cell r="ZI24">
            <v>2.043478260869565</v>
          </cell>
          <cell r="ZJ24">
            <v>0.36764705882352944</v>
          </cell>
          <cell r="ZK24">
            <v>2.380906196935061E-11</v>
          </cell>
          <cell r="ZL24">
            <v>7.333333333333333</v>
          </cell>
          <cell r="ZM24">
            <v>0</v>
          </cell>
          <cell r="ZN24">
            <v>-0.2540983606557376</v>
          </cell>
          <cell r="ZO24">
            <v>0</v>
          </cell>
          <cell r="ZP24">
            <v>0</v>
          </cell>
          <cell r="ZQ24">
            <v>0</v>
          </cell>
          <cell r="ZR24">
            <v>3.7512673200405522E-2</v>
          </cell>
          <cell r="ZS24">
            <v>1.4814814814814814</v>
          </cell>
          <cell r="ZT24" t="str">
            <v>n/a</v>
          </cell>
          <cell r="ZU24">
            <v>0.18673330304407085</v>
          </cell>
          <cell r="ZV24">
            <v>0</v>
          </cell>
          <cell r="ZW24">
            <v>0</v>
          </cell>
          <cell r="ZX24">
            <v>1.0121457489879406E-3</v>
          </cell>
          <cell r="ZY24">
            <v>4.6445880452341852E-3</v>
          </cell>
          <cell r="ZZ24">
            <v>0.10638297872340426</v>
          </cell>
          <cell r="AAA24">
            <v>5.0847457627118647E-2</v>
          </cell>
          <cell r="AAB24">
            <v>0.75636363636363624</v>
          </cell>
          <cell r="AAC24">
            <v>2.2727272727272728E-2</v>
          </cell>
          <cell r="AAD24">
            <v>0</v>
          </cell>
          <cell r="AAE24" t="str">
            <v>n/a</v>
          </cell>
          <cell r="AAF24">
            <v>0</v>
          </cell>
          <cell r="AAG24">
            <v>3.0927835051546466E-2</v>
          </cell>
          <cell r="AAH24">
            <v>9.0909090909091477E-3</v>
          </cell>
          <cell r="AAI24">
            <v>6.2431544359255235E-2</v>
          </cell>
          <cell r="AAJ24">
            <v>0.33333333333333331</v>
          </cell>
          <cell r="AAK24">
            <v>0.16666666666666666</v>
          </cell>
          <cell r="AAL24">
            <v>1.0001000100015117E-4</v>
          </cell>
          <cell r="AAM24">
            <v>0</v>
          </cell>
          <cell r="AAN24">
            <v>1.0050251256280836E-3</v>
          </cell>
          <cell r="AAO24">
            <v>0</v>
          </cell>
          <cell r="AAP24">
            <v>0</v>
          </cell>
          <cell r="AAQ24" t="str">
            <v>n/a</v>
          </cell>
          <cell r="AAR24">
            <v>4.8727272727272682E-2</v>
          </cell>
          <cell r="AAS24">
            <v>1.6734693877551027E-2</v>
          </cell>
          <cell r="AAT24">
            <v>0.13333333333333333</v>
          </cell>
          <cell r="AAU24">
            <v>28.861111111111114</v>
          </cell>
          <cell r="AAV24">
            <v>3.0303030303030017E-3</v>
          </cell>
          <cell r="AAW24">
            <v>1.0030090270811867E-3</v>
          </cell>
          <cell r="AAX24" t="str">
            <v>n/a</v>
          </cell>
          <cell r="AAY24">
            <v>0</v>
          </cell>
          <cell r="AAZ24">
            <v>18</v>
          </cell>
          <cell r="ABA24">
            <v>6.5233968804159455</v>
          </cell>
          <cell r="AFA24">
            <v>30.5</v>
          </cell>
          <cell r="AFB24">
            <v>8</v>
          </cell>
          <cell r="AFC24">
            <v>85</v>
          </cell>
          <cell r="AFD24">
            <v>99</v>
          </cell>
          <cell r="AFE24">
            <v>98</v>
          </cell>
          <cell r="AFF24">
            <v>65</v>
          </cell>
          <cell r="AFG24">
            <v>100</v>
          </cell>
          <cell r="AFH24">
            <v>39.700000000000003</v>
          </cell>
          <cell r="AFI24">
            <v>65</v>
          </cell>
          <cell r="AFJ24">
            <v>83.1</v>
          </cell>
          <cell r="AFK24">
            <v>99.3</v>
          </cell>
          <cell r="AFL24">
            <v>0</v>
          </cell>
          <cell r="AFM24">
            <v>57.5</v>
          </cell>
          <cell r="AFN24">
            <v>53</v>
          </cell>
          <cell r="AFO24">
            <v>98.5</v>
          </cell>
          <cell r="AFP24">
            <v>79</v>
          </cell>
          <cell r="AFQ24">
            <v>98</v>
          </cell>
          <cell r="AFR24">
            <v>96</v>
          </cell>
          <cell r="AFS24">
            <v>0</v>
          </cell>
          <cell r="AFT24">
            <v>82.2</v>
          </cell>
          <cell r="AFU24">
            <v>47</v>
          </cell>
          <cell r="AFV24">
            <v>99.8</v>
          </cell>
          <cell r="AFW24">
            <v>100</v>
          </cell>
          <cell r="AFX24">
            <v>90.4</v>
          </cell>
          <cell r="AFY24">
            <v>58.8</v>
          </cell>
          <cell r="AFZ24">
            <v>61</v>
          </cell>
          <cell r="AGA24">
            <v>15</v>
          </cell>
          <cell r="AGB24">
            <v>99</v>
          </cell>
          <cell r="AGC24">
            <v>10</v>
          </cell>
          <cell r="AGD24">
            <v>99.9</v>
          </cell>
          <cell r="AGE24">
            <v>98</v>
          </cell>
          <cell r="AGF24">
            <v>96.5</v>
          </cell>
          <cell r="AGG24">
            <v>34.9</v>
          </cell>
          <cell r="AGH24">
            <v>98</v>
          </cell>
          <cell r="AGI24">
            <v>40.4</v>
          </cell>
          <cell r="AGJ24">
            <v>10.3</v>
          </cell>
          <cell r="AGK24">
            <v>99</v>
          </cell>
          <cell r="AGL24">
            <v>88</v>
          </cell>
          <cell r="AGM24">
            <v>90.4</v>
          </cell>
          <cell r="AGN24">
            <v>74</v>
          </cell>
          <cell r="AGO24">
            <v>90</v>
          </cell>
          <cell r="AGP24">
            <v>82</v>
          </cell>
          <cell r="AGQ24">
            <v>98</v>
          </cell>
          <cell r="AGR24">
            <v>45</v>
          </cell>
          <cell r="AGS24">
            <v>99</v>
          </cell>
          <cell r="AGT24">
            <v>87</v>
          </cell>
          <cell r="AGU24">
            <v>72.5</v>
          </cell>
          <cell r="AGV24">
            <v>25</v>
          </cell>
          <cell r="AGW24">
            <v>99.6</v>
          </cell>
          <cell r="AGX24">
            <v>4.4000000000000004</v>
          </cell>
          <cell r="AGY24">
            <v>23.1</v>
          </cell>
          <cell r="AGZ24">
            <v>30</v>
          </cell>
          <cell r="AHA24">
            <v>92</v>
          </cell>
          <cell r="AHB24">
            <v>0</v>
          </cell>
          <cell r="AHC24">
            <v>58</v>
          </cell>
          <cell r="AHD24">
            <v>21</v>
          </cell>
          <cell r="AHE24">
            <v>93</v>
          </cell>
          <cell r="AHF24">
            <v>21.9</v>
          </cell>
          <cell r="AHG24">
            <v>75</v>
          </cell>
          <cell r="AHH24">
            <v>39</v>
          </cell>
          <cell r="AHI24">
            <v>15.5</v>
          </cell>
          <cell r="AHJ24">
            <v>99</v>
          </cell>
          <cell r="AHK24">
            <v>0</v>
          </cell>
          <cell r="AHL24">
            <v>50.8</v>
          </cell>
          <cell r="AHM24">
            <v>92.1</v>
          </cell>
          <cell r="AHN24">
            <v>67</v>
          </cell>
          <cell r="AHO24">
            <v>33</v>
          </cell>
          <cell r="AHP24">
            <v>52.2</v>
          </cell>
          <cell r="AHQ24">
            <v>80</v>
          </cell>
          <cell r="AHR24">
            <v>100</v>
          </cell>
          <cell r="AHS24">
            <v>98.9</v>
          </cell>
          <cell r="AHT24">
            <v>99.5</v>
          </cell>
          <cell r="AHU24">
            <v>83.2</v>
          </cell>
          <cell r="AHV24">
            <v>62</v>
          </cell>
          <cell r="AHW24">
            <v>96.6</v>
          </cell>
          <cell r="AHX24">
            <v>90</v>
          </cell>
          <cell r="AHY24">
            <v>21.6</v>
          </cell>
          <cell r="AHZ24">
            <v>0</v>
          </cell>
          <cell r="AIA24">
            <v>100</v>
          </cell>
          <cell r="AIB24">
            <v>80</v>
          </cell>
          <cell r="AIC24">
            <v>99.9</v>
          </cell>
          <cell r="AID24">
            <v>97</v>
          </cell>
          <cell r="AIE24">
            <v>48</v>
          </cell>
          <cell r="AIF24">
            <v>35</v>
          </cell>
          <cell r="AIG24">
            <v>100</v>
          </cell>
          <cell r="AIH24">
            <v>99</v>
          </cell>
          <cell r="AII24">
            <v>99.6</v>
          </cell>
          <cell r="AIJ24">
            <v>13</v>
          </cell>
          <cell r="AIK24">
            <v>98</v>
          </cell>
          <cell r="AIL24">
            <v>87</v>
          </cell>
          <cell r="AIM24">
            <v>86.5</v>
          </cell>
          <cell r="AIN24">
            <v>99.6</v>
          </cell>
          <cell r="AIO24">
            <v>17</v>
          </cell>
          <cell r="AIP24">
            <v>43</v>
          </cell>
          <cell r="AIQ24">
            <v>99.3</v>
          </cell>
          <cell r="AIR24">
            <v>99.8</v>
          </cell>
          <cell r="AIS24">
            <v>88</v>
          </cell>
          <cell r="AIT24">
            <v>67.8</v>
          </cell>
          <cell r="AIU24">
            <v>95</v>
          </cell>
          <cell r="AIV24">
            <v>43.4</v>
          </cell>
          <cell r="AIX24">
            <v>3.62</v>
          </cell>
          <cell r="AIY24" t="str">
            <v>n/a</v>
          </cell>
          <cell r="AIZ24">
            <v>85</v>
          </cell>
          <cell r="AJA24">
            <v>98</v>
          </cell>
          <cell r="AJB24">
            <v>98</v>
          </cell>
          <cell r="AJC24">
            <v>65</v>
          </cell>
          <cell r="AJD24">
            <v>100</v>
          </cell>
          <cell r="AJE24" t="str">
            <v>n/a</v>
          </cell>
          <cell r="AJF24">
            <v>42</v>
          </cell>
          <cell r="AJG24">
            <v>56.52</v>
          </cell>
          <cell r="AJH24">
            <v>86.75</v>
          </cell>
          <cell r="AJI24">
            <v>0</v>
          </cell>
          <cell r="AJJ24">
            <v>50</v>
          </cell>
          <cell r="AJK24">
            <v>64.13</v>
          </cell>
          <cell r="AJL24">
            <v>97.4</v>
          </cell>
          <cell r="AJM24">
            <v>79</v>
          </cell>
          <cell r="AJN24">
            <v>97</v>
          </cell>
          <cell r="AJO24">
            <v>92</v>
          </cell>
          <cell r="AJP24">
            <v>0</v>
          </cell>
          <cell r="AJQ24" t="str">
            <v>n/a</v>
          </cell>
          <cell r="AJR24">
            <v>34</v>
          </cell>
          <cell r="AJS24" t="str">
            <v>n/a</v>
          </cell>
          <cell r="AJT24">
            <v>100</v>
          </cell>
          <cell r="AJU24" t="str">
            <v>n/a</v>
          </cell>
          <cell r="AJV24" t="str">
            <v>n/a</v>
          </cell>
          <cell r="AJW24">
            <v>0</v>
          </cell>
          <cell r="AJX24">
            <v>15</v>
          </cell>
          <cell r="AJY24">
            <v>99</v>
          </cell>
          <cell r="AJZ24">
            <v>10</v>
          </cell>
          <cell r="AKA24" t="str">
            <v>n/a</v>
          </cell>
          <cell r="AKB24">
            <v>90</v>
          </cell>
          <cell r="AKC24">
            <v>95.7</v>
          </cell>
          <cell r="AKD24">
            <v>34.86</v>
          </cell>
          <cell r="AKE24">
            <v>93</v>
          </cell>
          <cell r="AKF24">
            <v>40.35</v>
          </cell>
          <cell r="AKG24" t="str">
            <v>n/a</v>
          </cell>
          <cell r="AKH24">
            <v>98</v>
          </cell>
          <cell r="AKI24">
            <v>73.5</v>
          </cell>
          <cell r="AKJ24">
            <v>37.94</v>
          </cell>
          <cell r="AKK24">
            <v>28.939999999999998</v>
          </cell>
          <cell r="AKL24">
            <v>90</v>
          </cell>
          <cell r="AKM24" t="str">
            <v>n/a</v>
          </cell>
          <cell r="AKN24">
            <v>96</v>
          </cell>
          <cell r="AKO24">
            <v>5</v>
          </cell>
          <cell r="AKP24">
            <v>99</v>
          </cell>
          <cell r="AKQ24" t="str">
            <v>n/a</v>
          </cell>
          <cell r="AKR24">
            <v>69</v>
          </cell>
          <cell r="AKS24">
            <v>21.5</v>
          </cell>
          <cell r="AKT24">
            <v>98</v>
          </cell>
          <cell r="AKU24">
            <v>14.400000000000002</v>
          </cell>
          <cell r="AKV24">
            <v>20</v>
          </cell>
          <cell r="AKW24">
            <v>15.8</v>
          </cell>
          <cell r="AKX24">
            <v>88</v>
          </cell>
          <cell r="AKY24" t="str">
            <v>n/a</v>
          </cell>
          <cell r="AKZ24">
            <v>83.8</v>
          </cell>
          <cell r="ALA24">
            <v>6.9</v>
          </cell>
          <cell r="ALB24">
            <v>68</v>
          </cell>
          <cell r="ALC24">
            <v>21.872954729479225</v>
          </cell>
          <cell r="ALD24">
            <v>9</v>
          </cell>
          <cell r="ALE24">
            <v>39</v>
          </cell>
          <cell r="ALF24">
            <v>20.74</v>
          </cell>
          <cell r="ALG24">
            <v>99</v>
          </cell>
          <cell r="ALH24" t="str">
            <v>n/a</v>
          </cell>
          <cell r="ALI24">
            <v>50.840000000000011</v>
          </cell>
          <cell r="ALJ24">
            <v>88.77</v>
          </cell>
          <cell r="ALK24">
            <v>27</v>
          </cell>
          <cell r="ALL24" t="str">
            <v>n/a</v>
          </cell>
          <cell r="ALM24">
            <v>44.02</v>
          </cell>
          <cell r="ALN24">
            <v>80</v>
          </cell>
          <cell r="ALO24">
            <v>100</v>
          </cell>
          <cell r="ALP24">
            <v>98.8</v>
          </cell>
          <cell r="ALQ24">
            <v>99.04</v>
          </cell>
          <cell r="ALR24">
            <v>75.2</v>
          </cell>
          <cell r="ALS24">
            <v>59</v>
          </cell>
          <cell r="ALT24">
            <v>55.000000000000007</v>
          </cell>
          <cell r="ALU24">
            <v>88</v>
          </cell>
          <cell r="ALV24">
            <v>21.6</v>
          </cell>
          <cell r="ALW24" t="str">
            <v>n/a</v>
          </cell>
          <cell r="ALX24">
            <v>100</v>
          </cell>
          <cell r="ALY24">
            <v>77.599999999999994</v>
          </cell>
          <cell r="ALZ24">
            <v>99</v>
          </cell>
          <cell r="AMA24">
            <v>91.3</v>
          </cell>
          <cell r="AMB24">
            <v>36</v>
          </cell>
          <cell r="AMC24">
            <v>30</v>
          </cell>
          <cell r="AMD24">
            <v>99.99</v>
          </cell>
          <cell r="AME24">
            <v>99</v>
          </cell>
          <cell r="AMF24">
            <v>99.5</v>
          </cell>
          <cell r="AMG24">
            <v>13</v>
          </cell>
          <cell r="AMH24">
            <v>98</v>
          </cell>
          <cell r="AMI24" t="str">
            <v>n/a</v>
          </cell>
          <cell r="AMJ24">
            <v>82.5</v>
          </cell>
          <cell r="AMK24">
            <v>98</v>
          </cell>
          <cell r="AML24">
            <v>15</v>
          </cell>
          <cell r="AMM24">
            <v>1.44</v>
          </cell>
          <cell r="AMN24">
            <v>99</v>
          </cell>
          <cell r="AMO24">
            <v>99.7</v>
          </cell>
          <cell r="AMP24" t="str">
            <v>n/a</v>
          </cell>
          <cell r="AMQ24">
            <v>67.790000000000006</v>
          </cell>
          <cell r="AMR24">
            <v>5</v>
          </cell>
          <cell r="AMS24">
            <v>5.77</v>
          </cell>
          <cell r="AMY24">
            <v>30.5</v>
          </cell>
          <cell r="ANC24" t="str">
            <v>81</v>
          </cell>
          <cell r="ANE24">
            <v>30.490000000000002</v>
          </cell>
          <cell r="ANF24">
            <v>8</v>
          </cell>
          <cell r="ANG24">
            <v>85</v>
          </cell>
          <cell r="ANH24">
            <v>99</v>
          </cell>
          <cell r="ANI24">
            <v>98</v>
          </cell>
          <cell r="ANJ24">
            <v>65</v>
          </cell>
          <cell r="ANK24">
            <v>100</v>
          </cell>
          <cell r="ANL24">
            <v>39.72</v>
          </cell>
          <cell r="ANM24">
            <v>65</v>
          </cell>
          <cell r="ANN24">
            <v>83.06</v>
          </cell>
          <cell r="ANO24">
            <v>99.34</v>
          </cell>
          <cell r="ANP24">
            <v>0</v>
          </cell>
          <cell r="ANQ24">
            <v>57.499999999999993</v>
          </cell>
          <cell r="ANR24">
            <v>53</v>
          </cell>
          <cell r="ANS24">
            <v>98.5</v>
          </cell>
          <cell r="ANT24">
            <v>79</v>
          </cell>
          <cell r="ANU24">
            <v>98</v>
          </cell>
          <cell r="ANV24">
            <v>96</v>
          </cell>
          <cell r="ANW24">
            <v>0</v>
          </cell>
          <cell r="ANX24">
            <v>82.2</v>
          </cell>
          <cell r="ANY24">
            <v>47</v>
          </cell>
          <cell r="ANZ24">
            <v>99.8</v>
          </cell>
          <cell r="AOA24">
            <v>100</v>
          </cell>
          <cell r="AOB24">
            <v>90.43</v>
          </cell>
          <cell r="AOC24">
            <v>58.75</v>
          </cell>
          <cell r="AOD24">
            <v>61</v>
          </cell>
          <cell r="AOE24">
            <v>15</v>
          </cell>
          <cell r="AOF24">
            <v>99</v>
          </cell>
          <cell r="AOG24">
            <v>10</v>
          </cell>
          <cell r="AOH24">
            <v>99.9</v>
          </cell>
          <cell r="AOI24">
            <v>98</v>
          </cell>
          <cell r="AOJ24">
            <v>96.5</v>
          </cell>
          <cell r="AOK24">
            <v>34.86</v>
          </cell>
          <cell r="AOL24">
            <v>98</v>
          </cell>
          <cell r="AOM24">
            <v>40.35</v>
          </cell>
          <cell r="AON24">
            <v>10.3</v>
          </cell>
          <cell r="AOO24">
            <v>99</v>
          </cell>
          <cell r="AOP24">
            <v>88</v>
          </cell>
          <cell r="AOQ24">
            <v>90.42</v>
          </cell>
          <cell r="AOR24">
            <v>74</v>
          </cell>
          <cell r="AOS24">
            <v>90</v>
          </cell>
          <cell r="AOT24">
            <v>82</v>
          </cell>
          <cell r="AOU24">
            <v>98</v>
          </cell>
          <cell r="AOV24">
            <v>45</v>
          </cell>
          <cell r="AOW24">
            <v>99</v>
          </cell>
          <cell r="AOX24">
            <v>87</v>
          </cell>
          <cell r="AOY24">
            <v>72.5</v>
          </cell>
          <cell r="AOZ24">
            <v>25</v>
          </cell>
          <cell r="APA24">
            <v>99.6</v>
          </cell>
          <cell r="APB24">
            <v>4.4000000000000004</v>
          </cell>
          <cell r="APC24">
            <v>23.08</v>
          </cell>
          <cell r="APD24">
            <v>30</v>
          </cell>
          <cell r="APE24">
            <v>92</v>
          </cell>
          <cell r="APF24">
            <v>0</v>
          </cell>
          <cell r="APG24">
            <v>57.999999999999993</v>
          </cell>
          <cell r="APH24">
            <v>21</v>
          </cell>
          <cell r="API24">
            <v>93</v>
          </cell>
          <cell r="APJ24">
            <v>21.87295473</v>
          </cell>
          <cell r="APK24">
            <v>75</v>
          </cell>
          <cell r="APL24">
            <v>39</v>
          </cell>
          <cell r="APM24">
            <v>15.47</v>
          </cell>
          <cell r="APN24">
            <v>99</v>
          </cell>
          <cell r="APO24">
            <v>0</v>
          </cell>
          <cell r="APP24">
            <v>50.840000000000011</v>
          </cell>
          <cell r="APQ24">
            <v>92.1</v>
          </cell>
          <cell r="APR24">
            <v>67</v>
          </cell>
          <cell r="APS24">
            <v>33</v>
          </cell>
          <cell r="APT24">
            <v>52.239999999999995</v>
          </cell>
          <cell r="APU24">
            <v>80</v>
          </cell>
          <cell r="APV24">
            <v>100</v>
          </cell>
          <cell r="APW24">
            <v>98.9</v>
          </cell>
          <cell r="APX24">
            <v>99.5</v>
          </cell>
          <cell r="APY24">
            <v>83.2</v>
          </cell>
          <cell r="APZ24">
            <v>62</v>
          </cell>
          <cell r="AQA24">
            <v>96.6</v>
          </cell>
          <cell r="AQB24">
            <v>90</v>
          </cell>
          <cell r="AQC24">
            <v>21.6</v>
          </cell>
          <cell r="AQD24">
            <v>0</v>
          </cell>
          <cell r="AQE24">
            <v>100</v>
          </cell>
          <cell r="AQF24">
            <v>80</v>
          </cell>
          <cell r="AQG24">
            <v>99.9</v>
          </cell>
          <cell r="AQH24">
            <v>97</v>
          </cell>
          <cell r="AQI24">
            <v>48</v>
          </cell>
          <cell r="AQJ24">
            <v>35</v>
          </cell>
          <cell r="AQK24">
            <v>100</v>
          </cell>
          <cell r="AQL24">
            <v>99</v>
          </cell>
          <cell r="AQM24">
            <v>99.6</v>
          </cell>
          <cell r="AQN24">
            <v>13</v>
          </cell>
          <cell r="AQO24">
            <v>98</v>
          </cell>
          <cell r="AQP24">
            <v>87</v>
          </cell>
          <cell r="AQQ24">
            <v>86.52</v>
          </cell>
          <cell r="AQR24">
            <v>99.64</v>
          </cell>
          <cell r="AQS24">
            <v>17</v>
          </cell>
          <cell r="AQT24">
            <v>43</v>
          </cell>
          <cell r="AQU24">
            <v>99.3</v>
          </cell>
          <cell r="AQV24">
            <v>99.8</v>
          </cell>
          <cell r="AQW24">
            <v>88</v>
          </cell>
          <cell r="AQX24">
            <v>67.790000000000006</v>
          </cell>
          <cell r="AQY24">
            <v>95</v>
          </cell>
          <cell r="AQZ24">
            <v>43.41</v>
          </cell>
          <cell r="ARB24">
            <v>67.400000000000006</v>
          </cell>
          <cell r="ARC24">
            <v>33.554000000000002</v>
          </cell>
          <cell r="ARD24">
            <v>77.828000000000003</v>
          </cell>
          <cell r="ARE24">
            <v>73.25</v>
          </cell>
          <cell r="ARF24">
            <v>83.5</v>
          </cell>
          <cell r="ARG24">
            <v>93.477999999999994</v>
          </cell>
          <cell r="ARH24">
            <v>97.647000000000006</v>
          </cell>
          <cell r="ARI24">
            <v>96.168000000000006</v>
          </cell>
          <cell r="ARJ24">
            <v>64.921000000000006</v>
          </cell>
          <cell r="ARK24">
            <v>83.757000000000005</v>
          </cell>
          <cell r="ARL24">
            <v>67.873000000000005</v>
          </cell>
          <cell r="ARM24">
            <v>99.15</v>
          </cell>
          <cell r="ARN24">
            <v>56.694000000000003</v>
          </cell>
          <cell r="ARO24">
            <v>87.436000000000007</v>
          </cell>
          <cell r="ARP24">
            <v>28.47</v>
          </cell>
          <cell r="ARQ24">
            <v>94.807000000000002</v>
          </cell>
          <cell r="ARR24">
            <v>17.826000000000001</v>
          </cell>
          <cell r="ARS24">
            <v>55.783999999999999</v>
          </cell>
          <cell r="ART24">
            <v>72.536000000000001</v>
          </cell>
          <cell r="ARU24" t="str">
            <v>.</v>
          </cell>
          <cell r="ARV24" t="str">
            <v>.</v>
          </cell>
          <cell r="ARW24" t="str">
            <v>.</v>
          </cell>
          <cell r="ARY24">
            <v>67.400000000000006</v>
          </cell>
          <cell r="ARZ24">
            <v>33.554000000000002</v>
          </cell>
          <cell r="ASA24">
            <v>77.828000000000003</v>
          </cell>
          <cell r="ASB24">
            <v>73.25</v>
          </cell>
          <cell r="ASC24">
            <v>83.5</v>
          </cell>
          <cell r="ASD24">
            <v>93.477999999999994</v>
          </cell>
          <cell r="ASE24">
            <v>97.647000000000006</v>
          </cell>
          <cell r="ASF24">
            <v>96.168000000000006</v>
          </cell>
          <cell r="ASG24">
            <v>64.921000000000006</v>
          </cell>
          <cell r="ASH24">
            <v>83.757000000000005</v>
          </cell>
          <cell r="ASI24">
            <v>67.873000000000005</v>
          </cell>
          <cell r="ASJ24">
            <v>99.15</v>
          </cell>
          <cell r="ASK24">
            <v>56.694000000000003</v>
          </cell>
          <cell r="ASL24">
            <v>87.436000000000007</v>
          </cell>
          <cell r="ASM24">
            <v>28.47</v>
          </cell>
          <cell r="ASN24">
            <v>94.807000000000002</v>
          </cell>
          <cell r="ASO24">
            <v>17.826000000000001</v>
          </cell>
          <cell r="ASP24">
            <v>55.783999999999999</v>
          </cell>
          <cell r="ASQ24">
            <v>72.536000000000001</v>
          </cell>
          <cell r="ASR24" t="str">
            <v>.</v>
          </cell>
          <cell r="ASS24" t="str">
            <v>.</v>
          </cell>
          <cell r="AST24" t="str">
            <v>.</v>
          </cell>
          <cell r="ASX24" t="str">
            <v>81</v>
          </cell>
          <cell r="ASY24" t="str">
            <v>94</v>
          </cell>
          <cell r="ASZ24" t="str">
            <v>47</v>
          </cell>
          <cell r="ATA24" t="str">
            <v>=16</v>
          </cell>
          <cell r="ATB24" t="str">
            <v>=24</v>
          </cell>
          <cell r="ATC24" t="str">
            <v>=60</v>
          </cell>
          <cell r="ATD24" t="str">
            <v>=1</v>
          </cell>
          <cell r="ATE24" t="str">
            <v>76</v>
          </cell>
          <cell r="ATF24" t="str">
            <v>=60</v>
          </cell>
          <cell r="ATG24" t="str">
            <v>49</v>
          </cell>
          <cell r="ATH24" t="str">
            <v>=14</v>
          </cell>
          <cell r="ATI24" t="str">
            <v>=96</v>
          </cell>
          <cell r="ATJ24" t="str">
            <v>66</v>
          </cell>
          <cell r="ATK24" t="str">
            <v>67</v>
          </cell>
          <cell r="ATL24" t="str">
            <v>23</v>
          </cell>
          <cell r="ATM24" t="str">
            <v>54</v>
          </cell>
          <cell r="ATN24" t="str">
            <v>=24</v>
          </cell>
          <cell r="ATO24" t="str">
            <v>33</v>
          </cell>
          <cell r="ATP24" t="str">
            <v>=96</v>
          </cell>
          <cell r="ATQ24" t="str">
            <v>50</v>
          </cell>
          <cell r="ATR24" t="str">
            <v>71</v>
          </cell>
          <cell r="ATS24" t="str">
            <v>=8</v>
          </cell>
          <cell r="ATT24" t="str">
            <v>=1</v>
          </cell>
          <cell r="ATU24" t="str">
            <v>=38</v>
          </cell>
          <cell r="ATV24" t="str">
            <v>64</v>
          </cell>
          <cell r="ATW24" t="str">
            <v>63</v>
          </cell>
          <cell r="ATX24" t="str">
            <v>90</v>
          </cell>
          <cell r="ATY24" t="str">
            <v>=16</v>
          </cell>
          <cell r="ATZ24" t="str">
            <v>93</v>
          </cell>
          <cell r="AUA24" t="str">
            <v>=6</v>
          </cell>
          <cell r="AUB24" t="str">
            <v>=24</v>
          </cell>
          <cell r="AUC24" t="str">
            <v>32</v>
          </cell>
          <cell r="AUD24" t="str">
            <v>79</v>
          </cell>
          <cell r="AUE24" t="str">
            <v>=24</v>
          </cell>
          <cell r="AUF24" t="str">
            <v>75</v>
          </cell>
          <cell r="AUG24" t="str">
            <v>92</v>
          </cell>
          <cell r="AUH24" t="str">
            <v>=16</v>
          </cell>
          <cell r="AUI24" t="str">
            <v>=42</v>
          </cell>
          <cell r="AUJ24" t="str">
            <v>=38</v>
          </cell>
          <cell r="AUK24" t="str">
            <v>56</v>
          </cell>
          <cell r="AUL24" t="str">
            <v>=40</v>
          </cell>
          <cell r="AUM24" t="str">
            <v>51</v>
          </cell>
          <cell r="AUN24" t="str">
            <v>=24</v>
          </cell>
          <cell r="AUO24" t="str">
            <v>72</v>
          </cell>
          <cell r="AUP24" t="str">
            <v>=16</v>
          </cell>
          <cell r="AUQ24" t="str">
            <v>=44</v>
          </cell>
          <cell r="AUR24" t="str">
            <v>57</v>
          </cell>
          <cell r="AUS24" t="str">
            <v>83</v>
          </cell>
          <cell r="AUT24" t="str">
            <v>=10</v>
          </cell>
          <cell r="AUU24" t="str">
            <v>95</v>
          </cell>
          <cell r="AUV24" t="str">
            <v>84</v>
          </cell>
          <cell r="AUW24" t="str">
            <v>82</v>
          </cell>
          <cell r="AUX24" t="str">
            <v>37</v>
          </cell>
          <cell r="AUY24" t="str">
            <v>=96</v>
          </cell>
          <cell r="AUZ24" t="str">
            <v>65</v>
          </cell>
          <cell r="AVA24" t="str">
            <v>87</v>
          </cell>
          <cell r="AVB24" t="str">
            <v>35</v>
          </cell>
          <cell r="AVC24" t="str">
            <v>85</v>
          </cell>
          <cell r="AVD24" t="str">
            <v>55</v>
          </cell>
          <cell r="AVE24" t="str">
            <v>77</v>
          </cell>
          <cell r="AVF24" t="str">
            <v>89</v>
          </cell>
          <cell r="AVG24" t="str">
            <v>=16</v>
          </cell>
          <cell r="AVH24" t="str">
            <v>=96</v>
          </cell>
          <cell r="AVI24" t="str">
            <v>69</v>
          </cell>
          <cell r="AVJ24" t="str">
            <v>36</v>
          </cell>
          <cell r="AVK24" t="str">
            <v>59</v>
          </cell>
          <cell r="AVL24" t="str">
            <v>80</v>
          </cell>
          <cell r="AVM24" t="str">
            <v>68</v>
          </cell>
          <cell r="AVN24" t="str">
            <v>=52</v>
          </cell>
          <cell r="AVO24" t="str">
            <v>=1</v>
          </cell>
          <cell r="AVP24" t="str">
            <v>22</v>
          </cell>
          <cell r="AVQ24" t="str">
            <v>13</v>
          </cell>
          <cell r="AVR24" t="str">
            <v>48</v>
          </cell>
          <cell r="AVS24" t="str">
            <v>62</v>
          </cell>
          <cell r="AVT24" t="str">
            <v>31</v>
          </cell>
          <cell r="AVU24" t="str">
            <v>=40</v>
          </cell>
          <cell r="AVV24" t="str">
            <v>86</v>
          </cell>
          <cell r="AVW24" t="str">
            <v>=96</v>
          </cell>
          <cell r="AVX24" t="str">
            <v>=1</v>
          </cell>
          <cell r="AVY24" t="str">
            <v>=52</v>
          </cell>
          <cell r="AVZ24" t="str">
            <v>=6</v>
          </cell>
          <cell r="AWA24" t="str">
            <v>30</v>
          </cell>
          <cell r="AWB24" t="str">
            <v>70</v>
          </cell>
          <cell r="AWC24" t="str">
            <v>78</v>
          </cell>
          <cell r="AWD24" t="str">
            <v>=1</v>
          </cell>
          <cell r="AWE24" t="str">
            <v>=16</v>
          </cell>
          <cell r="AWF24" t="str">
            <v>=10</v>
          </cell>
          <cell r="AWG24" t="str">
            <v>91</v>
          </cell>
          <cell r="AWH24" t="str">
            <v>=24</v>
          </cell>
          <cell r="AWI24" t="str">
            <v>=44</v>
          </cell>
          <cell r="AWJ24" t="str">
            <v>46</v>
          </cell>
          <cell r="AWK24" t="str">
            <v>=10</v>
          </cell>
          <cell r="AWL24" t="str">
            <v>88</v>
          </cell>
          <cell r="AWM24" t="str">
            <v>74</v>
          </cell>
          <cell r="AWN24" t="str">
            <v>=14</v>
          </cell>
          <cell r="AWO24" t="str">
            <v>=8</v>
          </cell>
          <cell r="AWP24" t="str">
            <v>=42</v>
          </cell>
          <cell r="AWQ24" t="str">
            <v>58</v>
          </cell>
          <cell r="AWR24" t="str">
            <v>34</v>
          </cell>
          <cell r="AWS24" t="str">
            <v>73</v>
          </cell>
        </row>
        <row r="25">
          <cell r="W25">
            <v>16471</v>
          </cell>
          <cell r="X25">
            <v>20466</v>
          </cell>
          <cell r="Y25">
            <v>16472</v>
          </cell>
          <cell r="Z25">
            <v>16473</v>
          </cell>
          <cell r="AA25">
            <v>16474</v>
          </cell>
          <cell r="AB25">
            <v>16475</v>
          </cell>
          <cell r="AC25">
            <v>16476</v>
          </cell>
          <cell r="AD25" t="e">
            <v>#N/A</v>
          </cell>
          <cell r="AE25">
            <v>16477</v>
          </cell>
          <cell r="AF25">
            <v>16478</v>
          </cell>
          <cell r="AG25">
            <v>16479</v>
          </cell>
          <cell r="AH25">
            <v>16480</v>
          </cell>
          <cell r="AI25">
            <v>16481</v>
          </cell>
          <cell r="AJ25">
            <v>16482</v>
          </cell>
          <cell r="AK25">
            <v>16483</v>
          </cell>
          <cell r="AL25">
            <v>16484</v>
          </cell>
          <cell r="AM25">
            <v>16485</v>
          </cell>
          <cell r="AN25">
            <v>16486</v>
          </cell>
          <cell r="AO25">
            <v>16487</v>
          </cell>
          <cell r="AP25" t="e">
            <v>#N/A</v>
          </cell>
          <cell r="AQ25">
            <v>16488</v>
          </cell>
          <cell r="AR25" t="e">
            <v>#N/A</v>
          </cell>
          <cell r="AS25">
            <v>16489</v>
          </cell>
          <cell r="AT25" t="e">
            <v>#N/A</v>
          </cell>
          <cell r="AU25" t="e">
            <v>#N/A</v>
          </cell>
          <cell r="AV25">
            <v>16490</v>
          </cell>
          <cell r="AW25">
            <v>16491</v>
          </cell>
          <cell r="AX25">
            <v>16492</v>
          </cell>
          <cell r="AY25">
            <v>16493</v>
          </cell>
          <cell r="AZ25" t="e">
            <v>#N/A</v>
          </cell>
          <cell r="BA25">
            <v>16494</v>
          </cell>
          <cell r="BB25">
            <v>16495</v>
          </cell>
          <cell r="BC25">
            <v>16496</v>
          </cell>
          <cell r="BD25">
            <v>16497</v>
          </cell>
          <cell r="BE25">
            <v>16498</v>
          </cell>
          <cell r="BF25" t="e">
            <v>#N/A</v>
          </cell>
          <cell r="BG25">
            <v>16499</v>
          </cell>
          <cell r="BH25">
            <v>16500</v>
          </cell>
          <cell r="BI25">
            <v>16501</v>
          </cell>
          <cell r="BJ25">
            <v>16502</v>
          </cell>
          <cell r="BK25">
            <v>16503</v>
          </cell>
          <cell r="BL25" t="e">
            <v>#N/A</v>
          </cell>
          <cell r="BM25">
            <v>16504</v>
          </cell>
          <cell r="BN25">
            <v>16505</v>
          </cell>
          <cell r="BO25">
            <v>16506</v>
          </cell>
          <cell r="BP25" t="e">
            <v>#N/A</v>
          </cell>
          <cell r="BQ25">
            <v>16507</v>
          </cell>
          <cell r="BR25">
            <v>16508</v>
          </cell>
          <cell r="BS25">
            <v>16509</v>
          </cell>
          <cell r="BT25">
            <v>16510</v>
          </cell>
          <cell r="BU25">
            <v>16511</v>
          </cell>
          <cell r="BV25">
            <v>16512</v>
          </cell>
          <cell r="BW25">
            <v>16513</v>
          </cell>
          <cell r="BX25">
            <v>20467</v>
          </cell>
          <cell r="BY25">
            <v>16515</v>
          </cell>
          <cell r="BZ25">
            <v>16516</v>
          </cell>
          <cell r="CA25">
            <v>16517</v>
          </cell>
          <cell r="CB25">
            <v>16518</v>
          </cell>
          <cell r="CC25">
            <v>16519</v>
          </cell>
          <cell r="CD25">
            <v>16520</v>
          </cell>
          <cell r="CE25">
            <v>16521</v>
          </cell>
          <cell r="CF25">
            <v>16522</v>
          </cell>
          <cell r="CG25">
            <v>20468</v>
          </cell>
          <cell r="CH25">
            <v>16523</v>
          </cell>
          <cell r="CI25">
            <v>16524</v>
          </cell>
          <cell r="CJ25">
            <v>16525</v>
          </cell>
          <cell r="CK25" t="e">
            <v>#N/A</v>
          </cell>
          <cell r="CL25">
            <v>16526</v>
          </cell>
          <cell r="CM25">
            <v>16527</v>
          </cell>
          <cell r="CN25">
            <v>16528</v>
          </cell>
          <cell r="CO25">
            <v>16529</v>
          </cell>
          <cell r="CP25">
            <v>16530</v>
          </cell>
          <cell r="CQ25">
            <v>16531</v>
          </cell>
          <cell r="CR25">
            <v>16532</v>
          </cell>
          <cell r="CS25">
            <v>16533</v>
          </cell>
          <cell r="CT25">
            <v>16534</v>
          </cell>
          <cell r="CU25">
            <v>16535</v>
          </cell>
          <cell r="CV25" t="e">
            <v>#N/A</v>
          </cell>
          <cell r="CW25">
            <v>16536</v>
          </cell>
          <cell r="CX25">
            <v>16537</v>
          </cell>
          <cell r="CY25">
            <v>16538</v>
          </cell>
          <cell r="CZ25">
            <v>16539</v>
          </cell>
          <cell r="DA25">
            <v>16540</v>
          </cell>
          <cell r="DB25">
            <v>16541</v>
          </cell>
          <cell r="DC25">
            <v>16542</v>
          </cell>
          <cell r="DD25">
            <v>16543</v>
          </cell>
          <cell r="DE25">
            <v>16544</v>
          </cell>
          <cell r="DF25">
            <v>16545</v>
          </cell>
          <cell r="DG25">
            <v>16546</v>
          </cell>
          <cell r="DH25" t="e">
            <v>#N/A</v>
          </cell>
          <cell r="DI25">
            <v>16547</v>
          </cell>
          <cell r="DJ25">
            <v>16548</v>
          </cell>
          <cell r="DK25">
            <v>16549</v>
          </cell>
          <cell r="DL25">
            <v>16550</v>
          </cell>
          <cell r="DM25">
            <v>16551</v>
          </cell>
          <cell r="DN25">
            <v>16552</v>
          </cell>
          <cell r="DO25" t="e">
            <v>#N/A</v>
          </cell>
          <cell r="DP25">
            <v>16554</v>
          </cell>
          <cell r="DQ25">
            <v>16555</v>
          </cell>
          <cell r="DR25">
            <v>16556</v>
          </cell>
          <cell r="DT25">
            <v>1</v>
          </cell>
          <cell r="DU25">
            <v>2</v>
          </cell>
          <cell r="DV25">
            <v>2</v>
          </cell>
          <cell r="DW25">
            <v>2</v>
          </cell>
          <cell r="DX25" t="str">
            <v>n/a</v>
          </cell>
          <cell r="DY25">
            <v>2</v>
          </cell>
          <cell r="DZ25" t="str">
            <v>n/a</v>
          </cell>
          <cell r="EA25" t="str">
            <v>n/a</v>
          </cell>
          <cell r="EB25" t="str">
            <v>n/a</v>
          </cell>
          <cell r="EC25">
            <v>2</v>
          </cell>
          <cell r="ED25" t="str">
            <v>n/a</v>
          </cell>
          <cell r="EE25">
            <v>0</v>
          </cell>
          <cell r="EF25">
            <v>0</v>
          </cell>
          <cell r="EG25">
            <v>0</v>
          </cell>
          <cell r="EH25">
            <v>2</v>
          </cell>
          <cell r="EI25">
            <v>2</v>
          </cell>
          <cell r="EJ25">
            <v>2</v>
          </cell>
          <cell r="EK25">
            <v>2</v>
          </cell>
          <cell r="EL25">
            <v>0</v>
          </cell>
          <cell r="EM25" t="str">
            <v>n/a</v>
          </cell>
          <cell r="EN25">
            <v>2</v>
          </cell>
          <cell r="EO25" t="str">
            <v>n/a</v>
          </cell>
          <cell r="EP25" t="str">
            <v>n/a</v>
          </cell>
          <cell r="EQ25" t="str">
            <v>n/a</v>
          </cell>
          <cell r="ER25" t="str">
            <v>n/a</v>
          </cell>
          <cell r="ES25">
            <v>1</v>
          </cell>
          <cell r="ET25">
            <v>2</v>
          </cell>
          <cell r="EU25" t="str">
            <v>n/a</v>
          </cell>
          <cell r="EV25">
            <v>0</v>
          </cell>
          <cell r="EW25" t="str">
            <v>n/a</v>
          </cell>
          <cell r="EX25">
            <v>2</v>
          </cell>
          <cell r="EY25">
            <v>2</v>
          </cell>
          <cell r="EZ25">
            <v>2</v>
          </cell>
          <cell r="FA25" t="str">
            <v>n/a</v>
          </cell>
          <cell r="FB25">
            <v>0</v>
          </cell>
          <cell r="FC25" t="str">
            <v>n/a</v>
          </cell>
          <cell r="FD25" t="str">
            <v>n/a</v>
          </cell>
          <cell r="FE25">
            <v>2</v>
          </cell>
          <cell r="FF25">
            <v>2</v>
          </cell>
          <cell r="FG25">
            <v>2</v>
          </cell>
          <cell r="FH25" t="str">
            <v>n/a</v>
          </cell>
          <cell r="FI25" t="str">
            <v>n/a</v>
          </cell>
          <cell r="FJ25">
            <v>2</v>
          </cell>
          <cell r="FK25" t="str">
            <v>n/a</v>
          </cell>
          <cell r="FL25">
            <v>2</v>
          </cell>
          <cell r="FM25" t="str">
            <v>n/a</v>
          </cell>
          <cell r="FN25">
            <v>2</v>
          </cell>
          <cell r="FO25">
            <v>2</v>
          </cell>
          <cell r="FP25" t="str">
            <v>n/a</v>
          </cell>
          <cell r="FQ25">
            <v>0</v>
          </cell>
          <cell r="FR25">
            <v>1</v>
          </cell>
          <cell r="FS25">
            <v>0</v>
          </cell>
          <cell r="FT25">
            <v>2</v>
          </cell>
          <cell r="FU25">
            <v>0</v>
          </cell>
          <cell r="FV25">
            <v>2</v>
          </cell>
          <cell r="FW25">
            <v>1</v>
          </cell>
          <cell r="FX25">
            <v>2</v>
          </cell>
          <cell r="FY25">
            <v>0</v>
          </cell>
          <cell r="FZ25">
            <v>0</v>
          </cell>
          <cell r="GA25" t="str">
            <v>n/a</v>
          </cell>
          <cell r="GB25">
            <v>1</v>
          </cell>
          <cell r="GC25">
            <v>2</v>
          </cell>
          <cell r="GD25">
            <v>0</v>
          </cell>
          <cell r="GE25">
            <v>2</v>
          </cell>
          <cell r="GF25">
            <v>2</v>
          </cell>
          <cell r="GG25">
            <v>1</v>
          </cell>
          <cell r="GH25" t="str">
            <v>n/a</v>
          </cell>
          <cell r="GI25">
            <v>2</v>
          </cell>
          <cell r="GJ25">
            <v>2</v>
          </cell>
          <cell r="GK25">
            <v>2</v>
          </cell>
          <cell r="GL25" t="str">
            <v>n/a</v>
          </cell>
          <cell r="GM25" t="str">
            <v>n/a</v>
          </cell>
          <cell r="GN25">
            <v>2</v>
          </cell>
          <cell r="GO25">
            <v>2</v>
          </cell>
          <cell r="GP25">
            <v>2</v>
          </cell>
          <cell r="GQ25">
            <v>1</v>
          </cell>
          <cell r="GR25">
            <v>2</v>
          </cell>
          <cell r="GS25" t="str">
            <v>n/a</v>
          </cell>
          <cell r="GT25">
            <v>2</v>
          </cell>
          <cell r="GU25">
            <v>2</v>
          </cell>
          <cell r="GV25">
            <v>2</v>
          </cell>
          <cell r="GW25">
            <v>2</v>
          </cell>
          <cell r="GX25">
            <v>2</v>
          </cell>
          <cell r="GY25">
            <v>0</v>
          </cell>
          <cell r="GZ25">
            <v>2</v>
          </cell>
          <cell r="HA25" t="str">
            <v>n/a</v>
          </cell>
          <cell r="HB25">
            <v>2</v>
          </cell>
          <cell r="HC25">
            <v>0</v>
          </cell>
          <cell r="HD25">
            <v>2</v>
          </cell>
          <cell r="HE25" t="str">
            <v>n/a</v>
          </cell>
          <cell r="HF25">
            <v>0</v>
          </cell>
          <cell r="HG25" t="str">
            <v>n/a</v>
          </cell>
          <cell r="HH25">
            <v>2</v>
          </cell>
          <cell r="HI25">
            <v>2</v>
          </cell>
          <cell r="HJ25">
            <v>2</v>
          </cell>
          <cell r="HK25">
            <v>2</v>
          </cell>
          <cell r="HL25" t="str">
            <v>n/a</v>
          </cell>
          <cell r="HM25">
            <v>2</v>
          </cell>
          <cell r="HN25">
            <v>2</v>
          </cell>
          <cell r="HO25">
            <v>0</v>
          </cell>
          <cell r="HR25">
            <v>9591</v>
          </cell>
          <cell r="HS25" t="e">
            <v>#N/A</v>
          </cell>
          <cell r="HT25">
            <v>12258</v>
          </cell>
          <cell r="HU25">
            <v>9593</v>
          </cell>
          <cell r="HV25">
            <v>9594</v>
          </cell>
          <cell r="HW25">
            <v>9595</v>
          </cell>
          <cell r="HX25">
            <v>9596</v>
          </cell>
          <cell r="HY25" t="e">
            <v>#N/A</v>
          </cell>
          <cell r="HZ25">
            <v>9597</v>
          </cell>
          <cell r="IA25">
            <v>9598</v>
          </cell>
          <cell r="IB25">
            <v>9599</v>
          </cell>
          <cell r="IC25">
            <v>9600</v>
          </cell>
          <cell r="ID25">
            <v>9601</v>
          </cell>
          <cell r="IE25">
            <v>9602</v>
          </cell>
          <cell r="IF25">
            <v>9603</v>
          </cell>
          <cell r="IG25">
            <v>9604</v>
          </cell>
          <cell r="IH25">
            <v>9605</v>
          </cell>
          <cell r="II25">
            <v>9606</v>
          </cell>
          <cell r="IJ25">
            <v>9607</v>
          </cell>
          <cell r="IK25" t="e">
            <v>#N/A</v>
          </cell>
          <cell r="IL25">
            <v>9608</v>
          </cell>
          <cell r="IM25" t="e">
            <v>#N/A</v>
          </cell>
          <cell r="IN25">
            <v>9609</v>
          </cell>
          <cell r="IO25" t="e">
            <v>#N/A</v>
          </cell>
          <cell r="IP25" t="e">
            <v>#N/A</v>
          </cell>
          <cell r="IQ25">
            <v>9610</v>
          </cell>
          <cell r="IR25">
            <v>9611</v>
          </cell>
          <cell r="IS25">
            <v>9612</v>
          </cell>
          <cell r="IT25">
            <v>9613</v>
          </cell>
          <cell r="IU25" t="e">
            <v>#N/A</v>
          </cell>
          <cell r="IV25">
            <v>9614</v>
          </cell>
          <cell r="IW25">
            <v>9615</v>
          </cell>
          <cell r="IX25">
            <v>9616</v>
          </cell>
          <cell r="IY25">
            <v>9617</v>
          </cell>
          <cell r="IZ25">
            <v>9618</v>
          </cell>
          <cell r="JA25" t="e">
            <v>#N/A</v>
          </cell>
          <cell r="JB25">
            <v>9619</v>
          </cell>
          <cell r="JC25">
            <v>9620</v>
          </cell>
          <cell r="JD25">
            <v>9621</v>
          </cell>
          <cell r="JE25">
            <v>9622</v>
          </cell>
          <cell r="JF25">
            <v>9623</v>
          </cell>
          <cell r="JG25" t="e">
            <v>#N/A</v>
          </cell>
          <cell r="JH25">
            <v>9624</v>
          </cell>
          <cell r="JI25">
            <v>9625</v>
          </cell>
          <cell r="JJ25">
            <v>9626</v>
          </cell>
          <cell r="JK25" t="e">
            <v>#N/A</v>
          </cell>
          <cell r="JL25">
            <v>9627</v>
          </cell>
          <cell r="JM25">
            <v>9628</v>
          </cell>
          <cell r="JN25">
            <v>9629</v>
          </cell>
          <cell r="JO25">
            <v>9630</v>
          </cell>
          <cell r="JP25">
            <v>9631</v>
          </cell>
          <cell r="JQ25">
            <v>9632</v>
          </cell>
          <cell r="JR25">
            <v>9633</v>
          </cell>
          <cell r="JS25" t="e">
            <v>#N/A</v>
          </cell>
          <cell r="JT25">
            <v>9635</v>
          </cell>
          <cell r="JU25">
            <v>9636</v>
          </cell>
          <cell r="JV25">
            <v>9637</v>
          </cell>
          <cell r="JW25">
            <v>9638</v>
          </cell>
          <cell r="JX25">
            <v>9639</v>
          </cell>
          <cell r="JY25">
            <v>9640</v>
          </cell>
          <cell r="JZ25">
            <v>9641</v>
          </cell>
          <cell r="KA25">
            <v>9642</v>
          </cell>
          <cell r="KB25" t="e">
            <v>#N/A</v>
          </cell>
          <cell r="KC25">
            <v>9643</v>
          </cell>
          <cell r="KD25">
            <v>9644</v>
          </cell>
          <cell r="KE25">
            <v>9645</v>
          </cell>
          <cell r="KF25" t="e">
            <v>#N/A</v>
          </cell>
          <cell r="KG25">
            <v>9646</v>
          </cell>
          <cell r="KH25">
            <v>9647</v>
          </cell>
          <cell r="KI25">
            <v>9648</v>
          </cell>
          <cell r="KJ25">
            <v>9649</v>
          </cell>
          <cell r="KK25">
            <v>9650</v>
          </cell>
          <cell r="KL25">
            <v>9651</v>
          </cell>
          <cell r="KM25">
            <v>9652</v>
          </cell>
          <cell r="KN25">
            <v>9653</v>
          </cell>
          <cell r="KO25">
            <v>9654</v>
          </cell>
          <cell r="KP25">
            <v>9655</v>
          </cell>
          <cell r="KQ25" t="e">
            <v>#N/A</v>
          </cell>
          <cell r="KR25">
            <v>9656</v>
          </cell>
          <cell r="KS25">
            <v>9657</v>
          </cell>
          <cell r="KT25">
            <v>9658</v>
          </cell>
          <cell r="KU25">
            <v>9659</v>
          </cell>
          <cell r="KV25">
            <v>9660</v>
          </cell>
          <cell r="KW25">
            <v>9661</v>
          </cell>
          <cell r="KX25">
            <v>9662</v>
          </cell>
          <cell r="KY25">
            <v>9663</v>
          </cell>
          <cell r="KZ25">
            <v>9664</v>
          </cell>
          <cell r="LA25">
            <v>9665</v>
          </cell>
          <cell r="LB25">
            <v>9666</v>
          </cell>
          <cell r="LC25" t="e">
            <v>#N/A</v>
          </cell>
          <cell r="LD25">
            <v>9667</v>
          </cell>
          <cell r="LE25">
            <v>9668</v>
          </cell>
          <cell r="LF25">
            <v>9669</v>
          </cell>
          <cell r="LG25">
            <v>9670</v>
          </cell>
          <cell r="LH25">
            <v>9671</v>
          </cell>
          <cell r="LI25">
            <v>9672</v>
          </cell>
          <cell r="LJ25" t="e">
            <v>#N/A</v>
          </cell>
          <cell r="LK25">
            <v>9674</v>
          </cell>
          <cell r="LL25">
            <v>9675</v>
          </cell>
          <cell r="LM25">
            <v>9676</v>
          </cell>
          <cell r="LO25">
            <v>2</v>
          </cell>
          <cell r="LP25" t="str">
            <v>n/a</v>
          </cell>
          <cell r="LQ25">
            <v>2</v>
          </cell>
          <cell r="LR25">
            <v>2</v>
          </cell>
          <cell r="LS25">
            <v>2</v>
          </cell>
          <cell r="LT25">
            <v>2</v>
          </cell>
          <cell r="LU25">
            <v>2</v>
          </cell>
          <cell r="LV25" t="str">
            <v>n/a</v>
          </cell>
          <cell r="LW25">
            <v>2</v>
          </cell>
          <cell r="LX25">
            <v>2</v>
          </cell>
          <cell r="LY25">
            <v>2</v>
          </cell>
          <cell r="LZ25">
            <v>0</v>
          </cell>
          <cell r="MA25">
            <v>0</v>
          </cell>
          <cell r="MB25">
            <v>2</v>
          </cell>
          <cell r="MC25">
            <v>2</v>
          </cell>
          <cell r="MD25">
            <v>2</v>
          </cell>
          <cell r="ME25">
            <v>2</v>
          </cell>
          <cell r="MF25">
            <v>2</v>
          </cell>
          <cell r="MG25">
            <v>0</v>
          </cell>
          <cell r="MH25" t="str">
            <v>n/a</v>
          </cell>
          <cell r="MI25">
            <v>2</v>
          </cell>
          <cell r="MJ25" t="str">
            <v>n/a</v>
          </cell>
          <cell r="MK25">
            <v>2</v>
          </cell>
          <cell r="ML25" t="str">
            <v>n/a</v>
          </cell>
          <cell r="MM25" t="str">
            <v>n/a</v>
          </cell>
          <cell r="MN25">
            <v>1</v>
          </cell>
          <cell r="MO25">
            <v>2</v>
          </cell>
          <cell r="MP25">
            <v>2</v>
          </cell>
          <cell r="MQ25">
            <v>0</v>
          </cell>
          <cell r="MR25" t="str">
            <v>n/a</v>
          </cell>
          <cell r="MS25">
            <v>2</v>
          </cell>
          <cell r="MT25">
            <v>2</v>
          </cell>
          <cell r="MU25">
            <v>2</v>
          </cell>
          <cell r="MV25">
            <v>1</v>
          </cell>
          <cell r="MW25">
            <v>1</v>
          </cell>
          <cell r="MX25" t="str">
            <v>n/a</v>
          </cell>
          <cell r="MY25">
            <v>2</v>
          </cell>
          <cell r="MZ25">
            <v>2</v>
          </cell>
          <cell r="NA25">
            <v>2</v>
          </cell>
          <cell r="NB25">
            <v>2</v>
          </cell>
          <cell r="NC25">
            <v>0</v>
          </cell>
          <cell r="ND25" t="str">
            <v>n/a</v>
          </cell>
          <cell r="NE25">
            <v>2</v>
          </cell>
          <cell r="NF25">
            <v>2</v>
          </cell>
          <cell r="NG25">
            <v>2</v>
          </cell>
          <cell r="NH25" t="str">
            <v>n/a</v>
          </cell>
          <cell r="NI25">
            <v>2</v>
          </cell>
          <cell r="NJ25">
            <v>2</v>
          </cell>
          <cell r="NK25">
            <v>2</v>
          </cell>
          <cell r="NL25">
            <v>0</v>
          </cell>
          <cell r="NM25">
            <v>2</v>
          </cell>
          <cell r="NN25">
            <v>0</v>
          </cell>
          <cell r="NO25">
            <v>2</v>
          </cell>
          <cell r="NP25" t="str">
            <v>n/a</v>
          </cell>
          <cell r="NQ25">
            <v>2</v>
          </cell>
          <cell r="NR25">
            <v>1</v>
          </cell>
          <cell r="NS25">
            <v>2</v>
          </cell>
          <cell r="NT25">
            <v>0</v>
          </cell>
          <cell r="NU25">
            <v>0</v>
          </cell>
          <cell r="NV25">
            <v>0</v>
          </cell>
          <cell r="NW25">
            <v>1</v>
          </cell>
          <cell r="NX25">
            <v>2</v>
          </cell>
          <cell r="NY25" t="str">
            <v>n/a</v>
          </cell>
          <cell r="NZ25">
            <v>2</v>
          </cell>
          <cell r="OA25">
            <v>2</v>
          </cell>
          <cell r="OB25">
            <v>1</v>
          </cell>
          <cell r="OC25" t="str">
            <v>n/a</v>
          </cell>
          <cell r="OD25">
            <v>2</v>
          </cell>
          <cell r="OE25">
            <v>2</v>
          </cell>
          <cell r="OF25">
            <v>2</v>
          </cell>
          <cell r="OG25">
            <v>2</v>
          </cell>
          <cell r="OH25">
            <v>2</v>
          </cell>
          <cell r="OI25">
            <v>2</v>
          </cell>
          <cell r="OJ25">
            <v>2</v>
          </cell>
          <cell r="OK25">
            <v>2</v>
          </cell>
          <cell r="OL25">
            <v>1</v>
          </cell>
          <cell r="OM25">
            <v>2</v>
          </cell>
          <cell r="ON25" t="str">
            <v>n/a</v>
          </cell>
          <cell r="OO25">
            <v>2</v>
          </cell>
          <cell r="OP25">
            <v>2</v>
          </cell>
          <cell r="OQ25">
            <v>2</v>
          </cell>
          <cell r="OR25">
            <v>2</v>
          </cell>
          <cell r="OS25">
            <v>2</v>
          </cell>
          <cell r="OT25">
            <v>0</v>
          </cell>
          <cell r="OU25">
            <v>2</v>
          </cell>
          <cell r="OV25">
            <v>2</v>
          </cell>
          <cell r="OW25">
            <v>2</v>
          </cell>
          <cell r="OX25">
            <v>0</v>
          </cell>
          <cell r="OY25">
            <v>2</v>
          </cell>
          <cell r="OZ25" t="str">
            <v>n/a</v>
          </cell>
          <cell r="PA25">
            <v>2</v>
          </cell>
          <cell r="PB25">
            <v>2</v>
          </cell>
          <cell r="PC25">
            <v>2</v>
          </cell>
          <cell r="PD25">
            <v>2</v>
          </cell>
          <cell r="PE25">
            <v>2</v>
          </cell>
          <cell r="PF25">
            <v>2</v>
          </cell>
          <cell r="PG25" t="str">
            <v>n/a</v>
          </cell>
          <cell r="PH25">
            <v>2</v>
          </cell>
          <cell r="PI25">
            <v>2</v>
          </cell>
          <cell r="PJ25">
            <v>0</v>
          </cell>
          <cell r="PL25">
            <v>1501</v>
          </cell>
          <cell r="PM25">
            <v>1502</v>
          </cell>
          <cell r="PN25">
            <v>1503</v>
          </cell>
          <cell r="PO25">
            <v>1504</v>
          </cell>
          <cell r="PP25">
            <v>1505</v>
          </cell>
          <cell r="PQ25">
            <v>1506</v>
          </cell>
          <cell r="PR25">
            <v>1507</v>
          </cell>
          <cell r="PS25">
            <v>1508</v>
          </cell>
          <cell r="PT25">
            <v>1509</v>
          </cell>
          <cell r="PU25">
            <v>1510</v>
          </cell>
          <cell r="PV25">
            <v>1511</v>
          </cell>
          <cell r="PW25">
            <v>1512</v>
          </cell>
          <cell r="PX25">
            <v>1513</v>
          </cell>
          <cell r="PY25">
            <v>1514</v>
          </cell>
          <cell r="PZ25">
            <v>1515</v>
          </cell>
          <cell r="QA25">
            <v>1516</v>
          </cell>
          <cell r="QB25">
            <v>1517</v>
          </cell>
          <cell r="QC25">
            <v>1518</v>
          </cell>
          <cell r="QD25">
            <v>1519</v>
          </cell>
          <cell r="QE25">
            <v>1520</v>
          </cell>
          <cell r="QF25">
            <v>1521</v>
          </cell>
          <cell r="QG25">
            <v>1522</v>
          </cell>
          <cell r="QH25">
            <v>1523</v>
          </cell>
          <cell r="QI25">
            <v>1524</v>
          </cell>
          <cell r="QJ25">
            <v>1525</v>
          </cell>
          <cell r="QK25">
            <v>1526</v>
          </cell>
          <cell r="QL25">
            <v>1527</v>
          </cell>
          <cell r="QM25">
            <v>1528</v>
          </cell>
          <cell r="QN25">
            <v>1529</v>
          </cell>
          <cell r="QO25">
            <v>1530</v>
          </cell>
          <cell r="QP25">
            <v>1531</v>
          </cell>
          <cell r="QQ25">
            <v>1532</v>
          </cell>
          <cell r="QR25">
            <v>1533</v>
          </cell>
          <cell r="QS25">
            <v>1534</v>
          </cell>
          <cell r="QT25">
            <v>1535</v>
          </cell>
          <cell r="QU25">
            <v>1536</v>
          </cell>
          <cell r="QV25">
            <v>1537</v>
          </cell>
          <cell r="QW25">
            <v>1538</v>
          </cell>
          <cell r="QX25">
            <v>1539</v>
          </cell>
          <cell r="QY25">
            <v>1540</v>
          </cell>
          <cell r="QZ25">
            <v>1541</v>
          </cell>
          <cell r="RA25">
            <v>1542</v>
          </cell>
          <cell r="RB25">
            <v>1543</v>
          </cell>
          <cell r="RC25">
            <v>1544</v>
          </cell>
          <cell r="RD25">
            <v>1545</v>
          </cell>
          <cell r="RE25">
            <v>1546</v>
          </cell>
          <cell r="RF25">
            <v>1547</v>
          </cell>
          <cell r="RG25">
            <v>1548</v>
          </cell>
          <cell r="RH25">
            <v>1549</v>
          </cell>
          <cell r="RI25">
            <v>1550</v>
          </cell>
          <cell r="RJ25">
            <v>1551</v>
          </cell>
          <cell r="RK25">
            <v>1552</v>
          </cell>
          <cell r="RL25">
            <v>1553</v>
          </cell>
          <cell r="RM25">
            <v>1554</v>
          </cell>
          <cell r="RN25">
            <v>1555</v>
          </cell>
          <cell r="RO25">
            <v>1556</v>
          </cell>
          <cell r="RP25">
            <v>1557</v>
          </cell>
          <cell r="RQ25">
            <v>1558</v>
          </cell>
          <cell r="RR25">
            <v>1559</v>
          </cell>
          <cell r="RS25">
            <v>1560</v>
          </cell>
          <cell r="RT25">
            <v>1561</v>
          </cell>
          <cell r="RU25">
            <v>1562</v>
          </cell>
          <cell r="RV25">
            <v>1563</v>
          </cell>
          <cell r="RW25">
            <v>1564</v>
          </cell>
          <cell r="RX25">
            <v>1565</v>
          </cell>
          <cell r="RY25">
            <v>1566</v>
          </cell>
          <cell r="RZ25">
            <v>1567</v>
          </cell>
          <cell r="SA25">
            <v>1568</v>
          </cell>
          <cell r="SB25">
            <v>1569</v>
          </cell>
          <cell r="SC25">
            <v>1570</v>
          </cell>
          <cell r="SD25">
            <v>1571</v>
          </cell>
          <cell r="SE25">
            <v>1572</v>
          </cell>
          <cell r="SF25">
            <v>1573</v>
          </cell>
          <cell r="SG25">
            <v>1574</v>
          </cell>
          <cell r="SH25">
            <v>1575</v>
          </cell>
          <cell r="SI25">
            <v>1576</v>
          </cell>
          <cell r="SJ25">
            <v>1577</v>
          </cell>
          <cell r="SK25">
            <v>1578</v>
          </cell>
          <cell r="SL25">
            <v>1579</v>
          </cell>
          <cell r="SM25">
            <v>1580</v>
          </cell>
          <cell r="SN25">
            <v>1581</v>
          </cell>
          <cell r="SO25">
            <v>1582</v>
          </cell>
          <cell r="SP25">
            <v>1583</v>
          </cell>
          <cell r="SQ25">
            <v>1584</v>
          </cell>
          <cell r="SR25">
            <v>1585</v>
          </cell>
          <cell r="SS25">
            <v>1586</v>
          </cell>
          <cell r="ST25">
            <v>1587</v>
          </cell>
          <cell r="SU25">
            <v>1588</v>
          </cell>
          <cell r="SV25">
            <v>1589</v>
          </cell>
          <cell r="SW25">
            <v>1590</v>
          </cell>
          <cell r="SX25">
            <v>1591</v>
          </cell>
          <cell r="SY25">
            <v>1592</v>
          </cell>
          <cell r="SZ25">
            <v>1593</v>
          </cell>
          <cell r="TA25">
            <v>1594</v>
          </cell>
          <cell r="TB25">
            <v>1595</v>
          </cell>
          <cell r="TC25">
            <v>1596</v>
          </cell>
          <cell r="TD25">
            <v>1597</v>
          </cell>
          <cell r="TE25">
            <v>1598</v>
          </cell>
          <cell r="TF25">
            <v>1599</v>
          </cell>
          <cell r="TG25">
            <v>1600</v>
          </cell>
          <cell r="TI25">
            <v>2</v>
          </cell>
          <cell r="TJ25">
            <v>2</v>
          </cell>
          <cell r="TK25">
            <v>2</v>
          </cell>
          <cell r="TL25">
            <v>2</v>
          </cell>
          <cell r="TM25">
            <v>2</v>
          </cell>
          <cell r="TN25">
            <v>2</v>
          </cell>
          <cell r="TO25">
            <v>2</v>
          </cell>
          <cell r="TP25">
            <v>2</v>
          </cell>
          <cell r="TQ25">
            <v>2</v>
          </cell>
          <cell r="TR25">
            <v>2</v>
          </cell>
          <cell r="TS25">
            <v>2</v>
          </cell>
          <cell r="TT25">
            <v>0</v>
          </cell>
          <cell r="TU25">
            <v>2</v>
          </cell>
          <cell r="TV25">
            <v>2</v>
          </cell>
          <cell r="TW25">
            <v>2</v>
          </cell>
          <cell r="TX25">
            <v>2</v>
          </cell>
          <cell r="TY25">
            <v>2</v>
          </cell>
          <cell r="TZ25">
            <v>2</v>
          </cell>
          <cell r="UA25">
            <v>0</v>
          </cell>
          <cell r="UB25">
            <v>0</v>
          </cell>
          <cell r="UC25">
            <v>2</v>
          </cell>
          <cell r="UD25">
            <v>2</v>
          </cell>
          <cell r="UE25">
            <v>2</v>
          </cell>
          <cell r="UF25">
            <v>2</v>
          </cell>
          <cell r="UG25">
            <v>2</v>
          </cell>
          <cell r="UH25">
            <v>2</v>
          </cell>
          <cell r="UI25">
            <v>2</v>
          </cell>
          <cell r="UJ25">
            <v>2</v>
          </cell>
          <cell r="UK25">
            <v>0</v>
          </cell>
          <cell r="UL25">
            <v>2</v>
          </cell>
          <cell r="UM25">
            <v>2</v>
          </cell>
          <cell r="UN25">
            <v>2</v>
          </cell>
          <cell r="UO25">
            <v>2</v>
          </cell>
          <cell r="UP25">
            <v>2</v>
          </cell>
          <cell r="UQ25">
            <v>2</v>
          </cell>
          <cell r="UR25">
            <v>0</v>
          </cell>
          <cell r="US25">
            <v>2</v>
          </cell>
          <cell r="UT25">
            <v>2</v>
          </cell>
          <cell r="UU25">
            <v>2</v>
          </cell>
          <cell r="UV25">
            <v>2</v>
          </cell>
          <cell r="UW25">
            <v>0</v>
          </cell>
          <cell r="UX25">
            <v>2</v>
          </cell>
          <cell r="UY25">
            <v>2</v>
          </cell>
          <cell r="UZ25">
            <v>2</v>
          </cell>
          <cell r="VA25">
            <v>2</v>
          </cell>
          <cell r="VB25">
            <v>2</v>
          </cell>
          <cell r="VC25">
            <v>2</v>
          </cell>
          <cell r="VD25">
            <v>2</v>
          </cell>
          <cell r="VE25">
            <v>2</v>
          </cell>
          <cell r="VF25">
            <v>0</v>
          </cell>
          <cell r="VG25">
            <v>2</v>
          </cell>
          <cell r="VH25">
            <v>0</v>
          </cell>
          <cell r="VI25">
            <v>2</v>
          </cell>
          <cell r="VJ25">
            <v>0</v>
          </cell>
          <cell r="VK25">
            <v>2</v>
          </cell>
          <cell r="VL25">
            <v>2</v>
          </cell>
          <cell r="VM25">
            <v>2</v>
          </cell>
          <cell r="VN25">
            <v>0</v>
          </cell>
          <cell r="VO25">
            <v>0</v>
          </cell>
          <cell r="VP25">
            <v>0</v>
          </cell>
          <cell r="VQ25">
            <v>2</v>
          </cell>
          <cell r="VR25">
            <v>2</v>
          </cell>
          <cell r="VS25">
            <v>0</v>
          </cell>
          <cell r="VT25">
            <v>2</v>
          </cell>
          <cell r="VU25">
            <v>2</v>
          </cell>
          <cell r="VV25">
            <v>2</v>
          </cell>
          <cell r="VW25">
            <v>2</v>
          </cell>
          <cell r="VX25">
            <v>2</v>
          </cell>
          <cell r="VY25">
            <v>2</v>
          </cell>
          <cell r="VZ25">
            <v>2</v>
          </cell>
          <cell r="WA25">
            <v>2</v>
          </cell>
          <cell r="WB25">
            <v>2</v>
          </cell>
          <cell r="WC25">
            <v>2</v>
          </cell>
          <cell r="WD25">
            <v>2</v>
          </cell>
          <cell r="WE25">
            <v>2</v>
          </cell>
          <cell r="WF25">
            <v>2</v>
          </cell>
          <cell r="WG25">
            <v>2</v>
          </cell>
          <cell r="WH25">
            <v>0</v>
          </cell>
          <cell r="WI25">
            <v>2</v>
          </cell>
          <cell r="WJ25">
            <v>2</v>
          </cell>
          <cell r="WK25">
            <v>2</v>
          </cell>
          <cell r="WL25">
            <v>2</v>
          </cell>
          <cell r="WM25">
            <v>2</v>
          </cell>
          <cell r="WN25">
            <v>0</v>
          </cell>
          <cell r="WO25">
            <v>2</v>
          </cell>
          <cell r="WP25">
            <v>2</v>
          </cell>
          <cell r="WQ25">
            <v>2</v>
          </cell>
          <cell r="WR25">
            <v>0</v>
          </cell>
          <cell r="WS25">
            <v>2</v>
          </cell>
          <cell r="WT25">
            <v>2</v>
          </cell>
          <cell r="WU25">
            <v>2</v>
          </cell>
          <cell r="WV25">
            <v>2</v>
          </cell>
          <cell r="WW25">
            <v>2</v>
          </cell>
          <cell r="WX25">
            <v>2</v>
          </cell>
          <cell r="WY25">
            <v>2</v>
          </cell>
          <cell r="WZ25">
            <v>2</v>
          </cell>
          <cell r="XA25">
            <v>2</v>
          </cell>
          <cell r="XB25">
            <v>2</v>
          </cell>
          <cell r="XC25">
            <v>2</v>
          </cell>
          <cell r="XD25">
            <v>2</v>
          </cell>
          <cell r="XF25">
            <v>0</v>
          </cell>
          <cell r="XG25">
            <v>0</v>
          </cell>
          <cell r="XH25">
            <v>0</v>
          </cell>
          <cell r="XI25">
            <v>0</v>
          </cell>
          <cell r="XJ25">
            <v>0</v>
          </cell>
          <cell r="XK25">
            <v>0</v>
          </cell>
          <cell r="XL25">
            <v>0</v>
          </cell>
          <cell r="XM25" t="str">
            <v>n/a</v>
          </cell>
          <cell r="XN25">
            <v>0</v>
          </cell>
          <cell r="XO25">
            <v>0</v>
          </cell>
          <cell r="XP25">
            <v>0</v>
          </cell>
          <cell r="XQ25">
            <v>0</v>
          </cell>
          <cell r="XR25" t="str">
            <v>+∞</v>
          </cell>
          <cell r="XS25">
            <v>0</v>
          </cell>
          <cell r="XT25">
            <v>0</v>
          </cell>
          <cell r="XU25">
            <v>0</v>
          </cell>
          <cell r="XV25">
            <v>0</v>
          </cell>
          <cell r="XW25">
            <v>0</v>
          </cell>
          <cell r="XX25">
            <v>0</v>
          </cell>
          <cell r="XY25" t="str">
            <v>n/a</v>
          </cell>
          <cell r="XZ25">
            <v>0</v>
          </cell>
          <cell r="YA25" t="str">
            <v>n/a</v>
          </cell>
          <cell r="YB25">
            <v>0</v>
          </cell>
          <cell r="YC25" t="str">
            <v>n/a</v>
          </cell>
          <cell r="YD25" t="str">
            <v>n/a</v>
          </cell>
          <cell r="YE25">
            <v>1</v>
          </cell>
          <cell r="YF25">
            <v>0</v>
          </cell>
          <cell r="YG25">
            <v>0</v>
          </cell>
          <cell r="YH25">
            <v>0</v>
          </cell>
          <cell r="YI25" t="str">
            <v>n/a</v>
          </cell>
          <cell r="YJ25">
            <v>0</v>
          </cell>
          <cell r="YK25">
            <v>0</v>
          </cell>
          <cell r="YL25">
            <v>0</v>
          </cell>
          <cell r="YM25">
            <v>1</v>
          </cell>
          <cell r="YN25">
            <v>1</v>
          </cell>
          <cell r="YO25" t="str">
            <v>n/a</v>
          </cell>
          <cell r="YP25">
            <v>0</v>
          </cell>
          <cell r="YQ25">
            <v>0</v>
          </cell>
          <cell r="YR25">
            <v>0</v>
          </cell>
          <cell r="YS25">
            <v>0</v>
          </cell>
          <cell r="YT25">
            <v>0</v>
          </cell>
          <cell r="YU25" t="str">
            <v>n/a</v>
          </cell>
          <cell r="YV25">
            <v>0</v>
          </cell>
          <cell r="YW25">
            <v>0</v>
          </cell>
          <cell r="YX25">
            <v>0</v>
          </cell>
          <cell r="YY25" t="str">
            <v>n/a</v>
          </cell>
          <cell r="YZ25">
            <v>0</v>
          </cell>
          <cell r="ZA25">
            <v>0</v>
          </cell>
          <cell r="ZB25">
            <v>0</v>
          </cell>
          <cell r="ZC25">
            <v>0</v>
          </cell>
          <cell r="ZD25">
            <v>0</v>
          </cell>
          <cell r="ZE25">
            <v>0</v>
          </cell>
          <cell r="ZF25">
            <v>0</v>
          </cell>
          <cell r="ZG25">
            <v>0</v>
          </cell>
          <cell r="ZH25">
            <v>0</v>
          </cell>
          <cell r="ZI25">
            <v>1</v>
          </cell>
          <cell r="ZJ25">
            <v>0</v>
          </cell>
          <cell r="ZK25">
            <v>0</v>
          </cell>
          <cell r="ZL25">
            <v>0</v>
          </cell>
          <cell r="ZM25">
            <v>0</v>
          </cell>
          <cell r="ZN25">
            <v>1</v>
          </cell>
          <cell r="ZO25">
            <v>0</v>
          </cell>
          <cell r="ZP25">
            <v>0</v>
          </cell>
          <cell r="ZQ25">
            <v>0</v>
          </cell>
          <cell r="ZR25">
            <v>0</v>
          </cell>
          <cell r="ZS25">
            <v>1</v>
          </cell>
          <cell r="ZT25" t="str">
            <v>n/a</v>
          </cell>
          <cell r="ZU25">
            <v>0</v>
          </cell>
          <cell r="ZV25">
            <v>0</v>
          </cell>
          <cell r="ZW25">
            <v>0</v>
          </cell>
          <cell r="ZX25">
            <v>0</v>
          </cell>
          <cell r="ZY25">
            <v>0</v>
          </cell>
          <cell r="ZZ25">
            <v>0</v>
          </cell>
          <cell r="AAA25">
            <v>0</v>
          </cell>
          <cell r="AAB25">
            <v>0</v>
          </cell>
          <cell r="AAC25">
            <v>1</v>
          </cell>
          <cell r="AAD25">
            <v>0</v>
          </cell>
          <cell r="AAE25" t="str">
            <v>n/a</v>
          </cell>
          <cell r="AAF25">
            <v>0</v>
          </cell>
          <cell r="AAG25">
            <v>0</v>
          </cell>
          <cell r="AAH25">
            <v>0</v>
          </cell>
          <cell r="AAI25">
            <v>0</v>
          </cell>
          <cell r="AAJ25">
            <v>0</v>
          </cell>
          <cell r="AAK25">
            <v>0</v>
          </cell>
          <cell r="AAL25">
            <v>0</v>
          </cell>
          <cell r="AAM25">
            <v>0</v>
          </cell>
          <cell r="AAN25">
            <v>0</v>
          </cell>
          <cell r="AAO25">
            <v>0</v>
          </cell>
          <cell r="AAP25">
            <v>0</v>
          </cell>
          <cell r="AAQ25" t="str">
            <v>n/a</v>
          </cell>
          <cell r="AAR25">
            <v>0</v>
          </cell>
          <cell r="AAS25">
            <v>0</v>
          </cell>
          <cell r="AAT25">
            <v>0</v>
          </cell>
          <cell r="AAU25">
            <v>0</v>
          </cell>
          <cell r="AAV25">
            <v>0</v>
          </cell>
          <cell r="AAW25">
            <v>0</v>
          </cell>
          <cell r="AAX25" t="str">
            <v>n/a</v>
          </cell>
          <cell r="AAY25">
            <v>0</v>
          </cell>
          <cell r="AAZ25">
            <v>0</v>
          </cell>
          <cell r="ABA25" t="str">
            <v>+∞</v>
          </cell>
          <cell r="AFA25">
            <v>100</v>
          </cell>
          <cell r="AFB25">
            <v>100</v>
          </cell>
          <cell r="AFC25">
            <v>100</v>
          </cell>
          <cell r="AFD25">
            <v>100</v>
          </cell>
          <cell r="AFE25">
            <v>100</v>
          </cell>
          <cell r="AFF25">
            <v>100</v>
          </cell>
          <cell r="AFG25">
            <v>100</v>
          </cell>
          <cell r="AFH25">
            <v>100</v>
          </cell>
          <cell r="AFI25">
            <v>100</v>
          </cell>
          <cell r="AFJ25">
            <v>100</v>
          </cell>
          <cell r="AFK25">
            <v>100</v>
          </cell>
          <cell r="AFL25">
            <v>0</v>
          </cell>
          <cell r="AFM25">
            <v>100</v>
          </cell>
          <cell r="AFN25">
            <v>100</v>
          </cell>
          <cell r="AFO25">
            <v>100</v>
          </cell>
          <cell r="AFP25">
            <v>100</v>
          </cell>
          <cell r="AFQ25">
            <v>100</v>
          </cell>
          <cell r="AFR25">
            <v>100</v>
          </cell>
          <cell r="AFS25">
            <v>0</v>
          </cell>
          <cell r="AFT25">
            <v>0</v>
          </cell>
          <cell r="AFU25">
            <v>100</v>
          </cell>
          <cell r="AFV25">
            <v>100</v>
          </cell>
          <cell r="AFW25">
            <v>100</v>
          </cell>
          <cell r="AFX25">
            <v>100</v>
          </cell>
          <cell r="AFY25">
            <v>100</v>
          </cell>
          <cell r="AFZ25">
            <v>100</v>
          </cell>
          <cell r="AGA25">
            <v>100</v>
          </cell>
          <cell r="AGB25">
            <v>100</v>
          </cell>
          <cell r="AGC25">
            <v>0</v>
          </cell>
          <cell r="AGD25">
            <v>100</v>
          </cell>
          <cell r="AGE25">
            <v>100</v>
          </cell>
          <cell r="AGF25">
            <v>100</v>
          </cell>
          <cell r="AGG25">
            <v>100</v>
          </cell>
          <cell r="AGH25">
            <v>100</v>
          </cell>
          <cell r="AGI25">
            <v>100</v>
          </cell>
          <cell r="AGJ25">
            <v>0</v>
          </cell>
          <cell r="AGK25">
            <v>100</v>
          </cell>
          <cell r="AGL25">
            <v>100</v>
          </cell>
          <cell r="AGM25">
            <v>100</v>
          </cell>
          <cell r="AGN25">
            <v>100</v>
          </cell>
          <cell r="AGO25">
            <v>0</v>
          </cell>
          <cell r="AGP25">
            <v>100</v>
          </cell>
          <cell r="AGQ25">
            <v>100</v>
          </cell>
          <cell r="AGR25">
            <v>100</v>
          </cell>
          <cell r="AGS25">
            <v>100</v>
          </cell>
          <cell r="AGT25">
            <v>100</v>
          </cell>
          <cell r="AGU25">
            <v>100</v>
          </cell>
          <cell r="AGV25">
            <v>100</v>
          </cell>
          <cell r="AGW25">
            <v>100</v>
          </cell>
          <cell r="AGX25">
            <v>0</v>
          </cell>
          <cell r="AGY25">
            <v>100</v>
          </cell>
          <cell r="AGZ25">
            <v>0</v>
          </cell>
          <cell r="AHA25">
            <v>100</v>
          </cell>
          <cell r="AHB25">
            <v>0</v>
          </cell>
          <cell r="AHC25">
            <v>100</v>
          </cell>
          <cell r="AHD25">
            <v>100</v>
          </cell>
          <cell r="AHE25">
            <v>100</v>
          </cell>
          <cell r="AHF25">
            <v>0</v>
          </cell>
          <cell r="AHG25">
            <v>0</v>
          </cell>
          <cell r="AHH25">
            <v>0</v>
          </cell>
          <cell r="AHI25">
            <v>100</v>
          </cell>
          <cell r="AHJ25">
            <v>100</v>
          </cell>
          <cell r="AHK25">
            <v>0</v>
          </cell>
          <cell r="AHL25">
            <v>100</v>
          </cell>
          <cell r="AHM25">
            <v>100</v>
          </cell>
          <cell r="AHN25">
            <v>100</v>
          </cell>
          <cell r="AHO25">
            <v>100</v>
          </cell>
          <cell r="AHP25">
            <v>100</v>
          </cell>
          <cell r="AHQ25">
            <v>100</v>
          </cell>
          <cell r="AHR25">
            <v>100</v>
          </cell>
          <cell r="AHS25">
            <v>100</v>
          </cell>
          <cell r="AHT25">
            <v>100</v>
          </cell>
          <cell r="AHU25">
            <v>100</v>
          </cell>
          <cell r="AHV25">
            <v>100</v>
          </cell>
          <cell r="AHW25">
            <v>100</v>
          </cell>
          <cell r="AHX25">
            <v>100</v>
          </cell>
          <cell r="AHY25">
            <v>100</v>
          </cell>
          <cell r="AHZ25">
            <v>0</v>
          </cell>
          <cell r="AIA25">
            <v>100</v>
          </cell>
          <cell r="AIB25">
            <v>100</v>
          </cell>
          <cell r="AIC25">
            <v>100</v>
          </cell>
          <cell r="AID25">
            <v>100</v>
          </cell>
          <cell r="AIE25">
            <v>100</v>
          </cell>
          <cell r="AIF25">
            <v>0</v>
          </cell>
          <cell r="AIG25">
            <v>100</v>
          </cell>
          <cell r="AIH25">
            <v>100</v>
          </cell>
          <cell r="AII25">
            <v>100</v>
          </cell>
          <cell r="AIJ25">
            <v>0</v>
          </cell>
          <cell r="AIK25">
            <v>100</v>
          </cell>
          <cell r="AIL25">
            <v>100</v>
          </cell>
          <cell r="AIM25">
            <v>100</v>
          </cell>
          <cell r="AIN25">
            <v>100</v>
          </cell>
          <cell r="AIO25">
            <v>100</v>
          </cell>
          <cell r="AIP25">
            <v>100</v>
          </cell>
          <cell r="AIQ25">
            <v>100</v>
          </cell>
          <cell r="AIR25">
            <v>100</v>
          </cell>
          <cell r="AIS25">
            <v>100</v>
          </cell>
          <cell r="AIT25">
            <v>100</v>
          </cell>
          <cell r="AIU25">
            <v>100</v>
          </cell>
          <cell r="AIV25">
            <v>100</v>
          </cell>
          <cell r="AIX25">
            <v>100</v>
          </cell>
          <cell r="AIY25" t="str">
            <v>n/a</v>
          </cell>
          <cell r="AIZ25">
            <v>100</v>
          </cell>
          <cell r="AJA25">
            <v>100</v>
          </cell>
          <cell r="AJB25">
            <v>100</v>
          </cell>
          <cell r="AJC25">
            <v>100</v>
          </cell>
          <cell r="AJD25">
            <v>100</v>
          </cell>
          <cell r="AJE25" t="str">
            <v>n/a</v>
          </cell>
          <cell r="AJF25">
            <v>100</v>
          </cell>
          <cell r="AJG25">
            <v>100</v>
          </cell>
          <cell r="AJH25">
            <v>100</v>
          </cell>
          <cell r="AJI25">
            <v>0</v>
          </cell>
          <cell r="AJJ25">
            <v>0</v>
          </cell>
          <cell r="AJK25">
            <v>100</v>
          </cell>
          <cell r="AJL25">
            <v>100</v>
          </cell>
          <cell r="AJM25">
            <v>100</v>
          </cell>
          <cell r="AJN25">
            <v>100</v>
          </cell>
          <cell r="AJO25">
            <v>100</v>
          </cell>
          <cell r="AJP25">
            <v>0</v>
          </cell>
          <cell r="AJQ25" t="str">
            <v>n/a</v>
          </cell>
          <cell r="AJR25">
            <v>100</v>
          </cell>
          <cell r="AJS25" t="str">
            <v>n/a</v>
          </cell>
          <cell r="AJT25">
            <v>100</v>
          </cell>
          <cell r="AJU25" t="str">
            <v>n/a</v>
          </cell>
          <cell r="AJV25" t="str">
            <v>n/a</v>
          </cell>
          <cell r="AJW25">
            <v>50</v>
          </cell>
          <cell r="AJX25">
            <v>100</v>
          </cell>
          <cell r="AJY25">
            <v>100</v>
          </cell>
          <cell r="AJZ25">
            <v>0</v>
          </cell>
          <cell r="AKA25" t="str">
            <v>n/a</v>
          </cell>
          <cell r="AKB25">
            <v>100</v>
          </cell>
          <cell r="AKC25">
            <v>100</v>
          </cell>
          <cell r="AKD25">
            <v>100</v>
          </cell>
          <cell r="AKE25">
            <v>50</v>
          </cell>
          <cell r="AKF25">
            <v>50</v>
          </cell>
          <cell r="AKG25" t="str">
            <v>n/a</v>
          </cell>
          <cell r="AKH25">
            <v>100</v>
          </cell>
          <cell r="AKI25">
            <v>100</v>
          </cell>
          <cell r="AKJ25">
            <v>100</v>
          </cell>
          <cell r="AKK25">
            <v>100</v>
          </cell>
          <cell r="AKL25">
            <v>0</v>
          </cell>
          <cell r="AKM25" t="str">
            <v>n/a</v>
          </cell>
          <cell r="AKN25">
            <v>100</v>
          </cell>
          <cell r="AKO25">
            <v>100</v>
          </cell>
          <cell r="AKP25">
            <v>100</v>
          </cell>
          <cell r="AKQ25" t="str">
            <v>n/a</v>
          </cell>
          <cell r="AKR25">
            <v>100</v>
          </cell>
          <cell r="AKS25">
            <v>100</v>
          </cell>
          <cell r="AKT25">
            <v>100</v>
          </cell>
          <cell r="AKU25">
            <v>0</v>
          </cell>
          <cell r="AKV25">
            <v>100</v>
          </cell>
          <cell r="AKW25">
            <v>0</v>
          </cell>
          <cell r="AKX25">
            <v>100</v>
          </cell>
          <cell r="AKY25" t="str">
            <v>n/a</v>
          </cell>
          <cell r="AKZ25">
            <v>100</v>
          </cell>
          <cell r="ALA25">
            <v>50</v>
          </cell>
          <cell r="ALB25">
            <v>100</v>
          </cell>
          <cell r="ALC25">
            <v>0</v>
          </cell>
          <cell r="ALD25">
            <v>0</v>
          </cell>
          <cell r="ALE25">
            <v>0</v>
          </cell>
          <cell r="ALF25">
            <v>50</v>
          </cell>
          <cell r="ALG25">
            <v>100</v>
          </cell>
          <cell r="ALH25" t="str">
            <v>n/a</v>
          </cell>
          <cell r="ALI25">
            <v>100</v>
          </cell>
          <cell r="ALJ25">
            <v>100</v>
          </cell>
          <cell r="ALK25">
            <v>50</v>
          </cell>
          <cell r="ALL25" t="str">
            <v>n/a</v>
          </cell>
          <cell r="ALM25">
            <v>100</v>
          </cell>
          <cell r="ALN25">
            <v>100</v>
          </cell>
          <cell r="ALO25">
            <v>100</v>
          </cell>
          <cell r="ALP25">
            <v>100</v>
          </cell>
          <cell r="ALQ25">
            <v>100</v>
          </cell>
          <cell r="ALR25">
            <v>100</v>
          </cell>
          <cell r="ALS25">
            <v>100</v>
          </cell>
          <cell r="ALT25">
            <v>100</v>
          </cell>
          <cell r="ALU25">
            <v>50</v>
          </cell>
          <cell r="ALV25">
            <v>100</v>
          </cell>
          <cell r="ALW25" t="str">
            <v>n/a</v>
          </cell>
          <cell r="ALX25">
            <v>100</v>
          </cell>
          <cell r="ALY25">
            <v>100</v>
          </cell>
          <cell r="ALZ25">
            <v>100</v>
          </cell>
          <cell r="AMA25">
            <v>100</v>
          </cell>
          <cell r="AMB25">
            <v>100</v>
          </cell>
          <cell r="AMC25">
            <v>0</v>
          </cell>
          <cell r="AMD25">
            <v>100</v>
          </cell>
          <cell r="AME25">
            <v>100</v>
          </cell>
          <cell r="AMF25">
            <v>100</v>
          </cell>
          <cell r="AMG25">
            <v>0</v>
          </cell>
          <cell r="AMH25">
            <v>100</v>
          </cell>
          <cell r="AMI25" t="str">
            <v>n/a</v>
          </cell>
          <cell r="AMJ25">
            <v>100</v>
          </cell>
          <cell r="AMK25">
            <v>100</v>
          </cell>
          <cell r="AML25">
            <v>100</v>
          </cell>
          <cell r="AMM25">
            <v>100</v>
          </cell>
          <cell r="AMN25">
            <v>100</v>
          </cell>
          <cell r="AMO25">
            <v>100</v>
          </cell>
          <cell r="AMP25" t="str">
            <v>n/a</v>
          </cell>
          <cell r="AMQ25">
            <v>100</v>
          </cell>
          <cell r="AMR25">
            <v>100</v>
          </cell>
          <cell r="AMS25">
            <v>0</v>
          </cell>
          <cell r="AMY25">
            <v>100</v>
          </cell>
          <cell r="ANC25" t="str">
            <v>=1</v>
          </cell>
          <cell r="ANE25">
            <v>100</v>
          </cell>
          <cell r="ANF25">
            <v>100</v>
          </cell>
          <cell r="ANG25">
            <v>100</v>
          </cell>
          <cell r="ANH25">
            <v>100</v>
          </cell>
          <cell r="ANI25">
            <v>100</v>
          </cell>
          <cell r="ANJ25">
            <v>100</v>
          </cell>
          <cell r="ANK25">
            <v>100</v>
          </cell>
          <cell r="ANL25">
            <v>100</v>
          </cell>
          <cell r="ANM25">
            <v>100</v>
          </cell>
          <cell r="ANN25">
            <v>100</v>
          </cell>
          <cell r="ANO25">
            <v>100</v>
          </cell>
          <cell r="ANP25">
            <v>0</v>
          </cell>
          <cell r="ANQ25">
            <v>100</v>
          </cell>
          <cell r="ANR25">
            <v>100</v>
          </cell>
          <cell r="ANS25">
            <v>100</v>
          </cell>
          <cell r="ANT25">
            <v>100</v>
          </cell>
          <cell r="ANU25">
            <v>100</v>
          </cell>
          <cell r="ANV25">
            <v>100</v>
          </cell>
          <cell r="ANW25">
            <v>0</v>
          </cell>
          <cell r="ANX25">
            <v>0</v>
          </cell>
          <cell r="ANY25">
            <v>100</v>
          </cell>
          <cell r="ANZ25">
            <v>100</v>
          </cell>
          <cell r="AOA25">
            <v>100</v>
          </cell>
          <cell r="AOB25">
            <v>100</v>
          </cell>
          <cell r="AOC25">
            <v>100</v>
          </cell>
          <cell r="AOD25">
            <v>100</v>
          </cell>
          <cell r="AOE25">
            <v>100</v>
          </cell>
          <cell r="AOF25">
            <v>100</v>
          </cell>
          <cell r="AOG25">
            <v>0</v>
          </cell>
          <cell r="AOH25">
            <v>100</v>
          </cell>
          <cell r="AOI25">
            <v>100</v>
          </cell>
          <cell r="AOJ25">
            <v>100</v>
          </cell>
          <cell r="AOK25">
            <v>100</v>
          </cell>
          <cell r="AOL25">
            <v>100</v>
          </cell>
          <cell r="AOM25">
            <v>100</v>
          </cell>
          <cell r="AON25">
            <v>0</v>
          </cell>
          <cell r="AOO25">
            <v>100</v>
          </cell>
          <cell r="AOP25">
            <v>100</v>
          </cell>
          <cell r="AOQ25">
            <v>100</v>
          </cell>
          <cell r="AOR25">
            <v>100</v>
          </cell>
          <cell r="AOS25">
            <v>0</v>
          </cell>
          <cell r="AOT25">
            <v>100</v>
          </cell>
          <cell r="AOU25">
            <v>100</v>
          </cell>
          <cell r="AOV25">
            <v>100</v>
          </cell>
          <cell r="AOW25">
            <v>100</v>
          </cell>
          <cell r="AOX25">
            <v>100</v>
          </cell>
          <cell r="AOY25">
            <v>100</v>
          </cell>
          <cell r="AOZ25">
            <v>100</v>
          </cell>
          <cell r="APA25">
            <v>100</v>
          </cell>
          <cell r="APB25">
            <v>0</v>
          </cell>
          <cell r="APC25">
            <v>100</v>
          </cell>
          <cell r="APD25">
            <v>0</v>
          </cell>
          <cell r="APE25">
            <v>100</v>
          </cell>
          <cell r="APF25">
            <v>0</v>
          </cell>
          <cell r="APG25">
            <v>100</v>
          </cell>
          <cell r="APH25">
            <v>100</v>
          </cell>
          <cell r="API25">
            <v>100</v>
          </cell>
          <cell r="APJ25">
            <v>0</v>
          </cell>
          <cell r="APK25">
            <v>0</v>
          </cell>
          <cell r="APL25">
            <v>0</v>
          </cell>
          <cell r="APM25">
            <v>100</v>
          </cell>
          <cell r="APN25">
            <v>100</v>
          </cell>
          <cell r="APO25">
            <v>0</v>
          </cell>
          <cell r="APP25">
            <v>100</v>
          </cell>
          <cell r="APQ25">
            <v>100</v>
          </cell>
          <cell r="APR25">
            <v>100</v>
          </cell>
          <cell r="APS25">
            <v>100</v>
          </cell>
          <cell r="APT25">
            <v>100</v>
          </cell>
          <cell r="APU25">
            <v>100</v>
          </cell>
          <cell r="APV25">
            <v>100</v>
          </cell>
          <cell r="APW25">
            <v>100</v>
          </cell>
          <cell r="APX25">
            <v>100</v>
          </cell>
          <cell r="APY25">
            <v>100</v>
          </cell>
          <cell r="APZ25">
            <v>100</v>
          </cell>
          <cell r="AQA25">
            <v>100</v>
          </cell>
          <cell r="AQB25">
            <v>100</v>
          </cell>
          <cell r="AQC25">
            <v>100</v>
          </cell>
          <cell r="AQD25">
            <v>0</v>
          </cell>
          <cell r="AQE25">
            <v>100</v>
          </cell>
          <cell r="AQF25">
            <v>100</v>
          </cell>
          <cell r="AQG25">
            <v>100</v>
          </cell>
          <cell r="AQH25">
            <v>100</v>
          </cell>
          <cell r="AQI25">
            <v>100</v>
          </cell>
          <cell r="AQJ25">
            <v>0</v>
          </cell>
          <cell r="AQK25">
            <v>100</v>
          </cell>
          <cell r="AQL25">
            <v>100</v>
          </cell>
          <cell r="AQM25">
            <v>100</v>
          </cell>
          <cell r="AQN25">
            <v>0</v>
          </cell>
          <cell r="AQO25">
            <v>100</v>
          </cell>
          <cell r="AQP25">
            <v>100</v>
          </cell>
          <cell r="AQQ25">
            <v>100</v>
          </cell>
          <cell r="AQR25">
            <v>100</v>
          </cell>
          <cell r="AQS25">
            <v>100</v>
          </cell>
          <cell r="AQT25">
            <v>100</v>
          </cell>
          <cell r="AQU25">
            <v>100</v>
          </cell>
          <cell r="AQV25">
            <v>100</v>
          </cell>
          <cell r="AQW25">
            <v>100</v>
          </cell>
          <cell r="AQX25">
            <v>100</v>
          </cell>
          <cell r="AQY25">
            <v>100</v>
          </cell>
          <cell r="AQZ25">
            <v>100</v>
          </cell>
          <cell r="ARB25">
            <v>84</v>
          </cell>
          <cell r="ARC25">
            <v>58.064999999999998</v>
          </cell>
          <cell r="ARD25">
            <v>95.238</v>
          </cell>
          <cell r="ARE25">
            <v>100</v>
          </cell>
          <cell r="ARF25">
            <v>100</v>
          </cell>
          <cell r="ARG25">
            <v>95.832999999999998</v>
          </cell>
          <cell r="ARH25">
            <v>95</v>
          </cell>
          <cell r="ARI25">
            <v>100</v>
          </cell>
          <cell r="ARJ25">
            <v>93.332999999999998</v>
          </cell>
          <cell r="ARK25">
            <v>100</v>
          </cell>
          <cell r="ARL25">
            <v>100</v>
          </cell>
          <cell r="ARM25">
            <v>100</v>
          </cell>
          <cell r="ARN25">
            <v>100</v>
          </cell>
          <cell r="ARO25">
            <v>88.888999999999996</v>
          </cell>
          <cell r="ARP25">
            <v>51.851999999999997</v>
          </cell>
          <cell r="ARQ25">
            <v>97.221999999999994</v>
          </cell>
          <cell r="ARR25">
            <v>35.293999999999997</v>
          </cell>
          <cell r="ARS25">
            <v>91.304000000000002</v>
          </cell>
          <cell r="ART25">
            <v>91.667000000000002</v>
          </cell>
          <cell r="ARU25" t="str">
            <v>.</v>
          </cell>
          <cell r="ARV25" t="str">
            <v>.</v>
          </cell>
          <cell r="ARW25" t="str">
            <v>.</v>
          </cell>
          <cell r="ARY25">
            <v>1.68</v>
          </cell>
          <cell r="ARZ25">
            <v>1.161</v>
          </cell>
          <cell r="ASA25">
            <v>1.905</v>
          </cell>
          <cell r="ASB25">
            <v>2</v>
          </cell>
          <cell r="ASC25">
            <v>2</v>
          </cell>
          <cell r="ASD25">
            <v>1.917</v>
          </cell>
          <cell r="ASE25">
            <v>1.9</v>
          </cell>
          <cell r="ASF25">
            <v>2</v>
          </cell>
          <cell r="ASG25">
            <v>1.867</v>
          </cell>
          <cell r="ASH25">
            <v>2</v>
          </cell>
          <cell r="ASI25">
            <v>2</v>
          </cell>
          <cell r="ASJ25">
            <v>2</v>
          </cell>
          <cell r="ASK25">
            <v>2</v>
          </cell>
          <cell r="ASL25">
            <v>1.778</v>
          </cell>
          <cell r="ASM25">
            <v>1.0369999999999999</v>
          </cell>
          <cell r="ASN25">
            <v>1.944</v>
          </cell>
          <cell r="ASO25">
            <v>0.70599999999999996</v>
          </cell>
          <cell r="ASP25">
            <v>1.8260000000000001</v>
          </cell>
          <cell r="ASQ25">
            <v>1.833</v>
          </cell>
          <cell r="ASR25" t="str">
            <v>.</v>
          </cell>
          <cell r="ASS25" t="str">
            <v>.</v>
          </cell>
          <cell r="AST25" t="str">
            <v>.</v>
          </cell>
          <cell r="ASX25" t="str">
            <v>=1</v>
          </cell>
          <cell r="ASY25" t="str">
            <v>=1</v>
          </cell>
          <cell r="ASZ25" t="str">
            <v>=1</v>
          </cell>
          <cell r="ATA25" t="str">
            <v>=1</v>
          </cell>
          <cell r="ATB25" t="str">
            <v>=1</v>
          </cell>
          <cell r="ATC25" t="str">
            <v>=1</v>
          </cell>
          <cell r="ATD25" t="str">
            <v>=1</v>
          </cell>
          <cell r="ATE25" t="str">
            <v>=1</v>
          </cell>
          <cell r="ATF25" t="str">
            <v>=1</v>
          </cell>
          <cell r="ATG25" t="str">
            <v>=1</v>
          </cell>
          <cell r="ATH25" t="str">
            <v>=1</v>
          </cell>
          <cell r="ATI25" t="str">
            <v>=85</v>
          </cell>
          <cell r="ATJ25" t="str">
            <v>=1</v>
          </cell>
          <cell r="ATK25" t="str">
            <v>=1</v>
          </cell>
          <cell r="ATL25" t="str">
            <v>=1</v>
          </cell>
          <cell r="ATM25" t="str">
            <v>=1</v>
          </cell>
          <cell r="ATN25" t="str">
            <v>=1</v>
          </cell>
          <cell r="ATO25" t="str">
            <v>=1</v>
          </cell>
          <cell r="ATP25" t="str">
            <v>=85</v>
          </cell>
          <cell r="ATQ25" t="str">
            <v>=85</v>
          </cell>
          <cell r="ATR25" t="str">
            <v>=1</v>
          </cell>
          <cell r="ATS25" t="str">
            <v>=1</v>
          </cell>
          <cell r="ATT25" t="str">
            <v>=1</v>
          </cell>
          <cell r="ATU25" t="str">
            <v>=1</v>
          </cell>
          <cell r="ATV25" t="str">
            <v>=1</v>
          </cell>
          <cell r="ATW25" t="str">
            <v>=1</v>
          </cell>
          <cell r="ATX25" t="str">
            <v>=1</v>
          </cell>
          <cell r="ATY25" t="str">
            <v>=1</v>
          </cell>
          <cell r="ATZ25" t="str">
            <v>=85</v>
          </cell>
          <cell r="AUA25" t="str">
            <v>=1</v>
          </cell>
          <cell r="AUB25" t="str">
            <v>=1</v>
          </cell>
          <cell r="AUC25" t="str">
            <v>=1</v>
          </cell>
          <cell r="AUD25" t="str">
            <v>=1</v>
          </cell>
          <cell r="AUE25" t="str">
            <v>=1</v>
          </cell>
          <cell r="AUF25" t="str">
            <v>=1</v>
          </cell>
          <cell r="AUG25" t="str">
            <v>=85</v>
          </cell>
          <cell r="AUH25" t="str">
            <v>=1</v>
          </cell>
          <cell r="AUI25" t="str">
            <v>=1</v>
          </cell>
          <cell r="AUJ25" t="str">
            <v>=1</v>
          </cell>
          <cell r="AUK25" t="str">
            <v>=1</v>
          </cell>
          <cell r="AUL25" t="str">
            <v>=85</v>
          </cell>
          <cell r="AUM25" t="str">
            <v>=1</v>
          </cell>
          <cell r="AUN25" t="str">
            <v>=1</v>
          </cell>
          <cell r="AUO25" t="str">
            <v>=1</v>
          </cell>
          <cell r="AUP25" t="str">
            <v>=1</v>
          </cell>
          <cell r="AUQ25" t="str">
            <v>=1</v>
          </cell>
          <cell r="AUR25" t="str">
            <v>=1</v>
          </cell>
          <cell r="AUS25" t="str">
            <v>=1</v>
          </cell>
          <cell r="AUT25" t="str">
            <v>=1</v>
          </cell>
          <cell r="AUU25" t="str">
            <v>=85</v>
          </cell>
          <cell r="AUV25" t="str">
            <v>=1</v>
          </cell>
          <cell r="AUW25" t="str">
            <v>=85</v>
          </cell>
          <cell r="AUX25" t="str">
            <v>=1</v>
          </cell>
          <cell r="AUY25" t="str">
            <v>=85</v>
          </cell>
          <cell r="AUZ25" t="str">
            <v>=1</v>
          </cell>
          <cell r="AVA25" t="str">
            <v>=1</v>
          </cell>
          <cell r="AVB25" t="str">
            <v>=1</v>
          </cell>
          <cell r="AVC25" t="str">
            <v>=85</v>
          </cell>
          <cell r="AVD25" t="str">
            <v>=85</v>
          </cell>
          <cell r="AVE25" t="str">
            <v>=85</v>
          </cell>
          <cell r="AVF25" t="str">
            <v>=1</v>
          </cell>
          <cell r="AVG25" t="str">
            <v>=1</v>
          </cell>
          <cell r="AVH25" t="str">
            <v>=85</v>
          </cell>
          <cell r="AVI25" t="str">
            <v>=1</v>
          </cell>
          <cell r="AVJ25" t="str">
            <v>=1</v>
          </cell>
          <cell r="AVK25" t="str">
            <v>=1</v>
          </cell>
          <cell r="AVL25" t="str">
            <v>=1</v>
          </cell>
          <cell r="AVM25" t="str">
            <v>=1</v>
          </cell>
          <cell r="AVN25" t="str">
            <v>=1</v>
          </cell>
          <cell r="AVO25" t="str">
            <v>=1</v>
          </cell>
          <cell r="AVP25" t="str">
            <v>=1</v>
          </cell>
          <cell r="AVQ25" t="str">
            <v>=1</v>
          </cell>
          <cell r="AVR25" t="str">
            <v>=1</v>
          </cell>
          <cell r="AVS25" t="str">
            <v>=1</v>
          </cell>
          <cell r="AVT25" t="str">
            <v>=1</v>
          </cell>
          <cell r="AVU25" t="str">
            <v>=1</v>
          </cell>
          <cell r="AVV25" t="str">
            <v>=1</v>
          </cell>
          <cell r="AVW25" t="str">
            <v>=85</v>
          </cell>
          <cell r="AVX25" t="str">
            <v>=1</v>
          </cell>
          <cell r="AVY25" t="str">
            <v>=1</v>
          </cell>
          <cell r="AVZ25" t="str">
            <v>=1</v>
          </cell>
          <cell r="AWA25" t="str">
            <v>=1</v>
          </cell>
          <cell r="AWB25" t="str">
            <v>=1</v>
          </cell>
          <cell r="AWC25" t="str">
            <v>=85</v>
          </cell>
          <cell r="AWD25" t="str">
            <v>=1</v>
          </cell>
          <cell r="AWE25" t="str">
            <v>=1</v>
          </cell>
          <cell r="AWF25" t="str">
            <v>=1</v>
          </cell>
          <cell r="AWG25" t="str">
            <v>=85</v>
          </cell>
          <cell r="AWH25" t="str">
            <v>=1</v>
          </cell>
          <cell r="AWI25" t="str">
            <v>=1</v>
          </cell>
          <cell r="AWJ25" t="str">
            <v>=1</v>
          </cell>
          <cell r="AWK25" t="str">
            <v>=1</v>
          </cell>
          <cell r="AWL25" t="str">
            <v>=1</v>
          </cell>
          <cell r="AWM25" t="str">
            <v>=1</v>
          </cell>
          <cell r="AWN25" t="str">
            <v>=1</v>
          </cell>
          <cell r="AWO25" t="str">
            <v>=1</v>
          </cell>
          <cell r="AWP25" t="str">
            <v>=1</v>
          </cell>
          <cell r="AWQ25" t="str">
            <v>=1</v>
          </cell>
          <cell r="AWR25" t="str">
            <v>=1</v>
          </cell>
          <cell r="AWS25" t="str">
            <v>=1</v>
          </cell>
        </row>
        <row r="26">
          <cell r="W26">
            <v>16557</v>
          </cell>
          <cell r="X26">
            <v>20469</v>
          </cell>
          <cell r="Y26">
            <v>16558</v>
          </cell>
          <cell r="Z26">
            <v>16559</v>
          </cell>
          <cell r="AA26">
            <v>16560</v>
          </cell>
          <cell r="AB26">
            <v>16561</v>
          </cell>
          <cell r="AC26">
            <v>16562</v>
          </cell>
          <cell r="AD26" t="e">
            <v>#N/A</v>
          </cell>
          <cell r="AE26">
            <v>16563</v>
          </cell>
          <cell r="AF26">
            <v>16564</v>
          </cell>
          <cell r="AG26">
            <v>16565</v>
          </cell>
          <cell r="AH26">
            <v>16566</v>
          </cell>
          <cell r="AI26">
            <v>16567</v>
          </cell>
          <cell r="AJ26">
            <v>16568</v>
          </cell>
          <cell r="AK26">
            <v>16569</v>
          </cell>
          <cell r="AL26">
            <v>16570</v>
          </cell>
          <cell r="AM26">
            <v>16571</v>
          </cell>
          <cell r="AN26">
            <v>16572</v>
          </cell>
          <cell r="AO26">
            <v>16573</v>
          </cell>
          <cell r="AP26" t="e">
            <v>#N/A</v>
          </cell>
          <cell r="AQ26">
            <v>16574</v>
          </cell>
          <cell r="AR26" t="e">
            <v>#N/A</v>
          </cell>
          <cell r="AS26">
            <v>16575</v>
          </cell>
          <cell r="AT26" t="e">
            <v>#N/A</v>
          </cell>
          <cell r="AU26" t="e">
            <v>#N/A</v>
          </cell>
          <cell r="AV26">
            <v>16576</v>
          </cell>
          <cell r="AW26">
            <v>16577</v>
          </cell>
          <cell r="AX26">
            <v>16578</v>
          </cell>
          <cell r="AY26">
            <v>16579</v>
          </cell>
          <cell r="AZ26" t="e">
            <v>#N/A</v>
          </cell>
          <cell r="BA26">
            <v>16580</v>
          </cell>
          <cell r="BB26">
            <v>16581</v>
          </cell>
          <cell r="BC26">
            <v>16582</v>
          </cell>
          <cell r="BD26">
            <v>16583</v>
          </cell>
          <cell r="BE26">
            <v>16584</v>
          </cell>
          <cell r="BF26" t="e">
            <v>#N/A</v>
          </cell>
          <cell r="BG26">
            <v>16585</v>
          </cell>
          <cell r="BH26">
            <v>16586</v>
          </cell>
          <cell r="BI26">
            <v>16587</v>
          </cell>
          <cell r="BJ26">
            <v>16588</v>
          </cell>
          <cell r="BK26">
            <v>16589</v>
          </cell>
          <cell r="BL26" t="e">
            <v>#N/A</v>
          </cell>
          <cell r="BM26">
            <v>16590</v>
          </cell>
          <cell r="BN26">
            <v>16591</v>
          </cell>
          <cell r="BO26">
            <v>16592</v>
          </cell>
          <cell r="BP26" t="e">
            <v>#N/A</v>
          </cell>
          <cell r="BQ26">
            <v>16593</v>
          </cell>
          <cell r="BR26">
            <v>16594</v>
          </cell>
          <cell r="BS26">
            <v>16595</v>
          </cell>
          <cell r="BT26">
            <v>16596</v>
          </cell>
          <cell r="BU26">
            <v>16597</v>
          </cell>
          <cell r="BV26">
            <v>16598</v>
          </cell>
          <cell r="BW26">
            <v>16599</v>
          </cell>
          <cell r="BX26">
            <v>20470</v>
          </cell>
          <cell r="BY26">
            <v>16601</v>
          </cell>
          <cell r="BZ26">
            <v>16602</v>
          </cell>
          <cell r="CA26">
            <v>16603</v>
          </cell>
          <cell r="CB26">
            <v>16604</v>
          </cell>
          <cell r="CC26">
            <v>16605</v>
          </cell>
          <cell r="CD26">
            <v>16606</v>
          </cell>
          <cell r="CE26">
            <v>16607</v>
          </cell>
          <cell r="CF26">
            <v>16608</v>
          </cell>
          <cell r="CG26">
            <v>20471</v>
          </cell>
          <cell r="CH26">
            <v>16609</v>
          </cell>
          <cell r="CI26">
            <v>16610</v>
          </cell>
          <cell r="CJ26">
            <v>16611</v>
          </cell>
          <cell r="CK26" t="e">
            <v>#N/A</v>
          </cell>
          <cell r="CL26">
            <v>16612</v>
          </cell>
          <cell r="CM26">
            <v>16613</v>
          </cell>
          <cell r="CN26">
            <v>16614</v>
          </cell>
          <cell r="CO26">
            <v>16615</v>
          </cell>
          <cell r="CP26">
            <v>16616</v>
          </cell>
          <cell r="CQ26">
            <v>16617</v>
          </cell>
          <cell r="CR26">
            <v>16618</v>
          </cell>
          <cell r="CS26">
            <v>16619</v>
          </cell>
          <cell r="CT26">
            <v>16620</v>
          </cell>
          <cell r="CU26">
            <v>16621</v>
          </cell>
          <cell r="CV26" t="e">
            <v>#N/A</v>
          </cell>
          <cell r="CW26">
            <v>16622</v>
          </cell>
          <cell r="CX26">
            <v>16623</v>
          </cell>
          <cell r="CY26">
            <v>16624</v>
          </cell>
          <cell r="CZ26">
            <v>16625</v>
          </cell>
          <cell r="DA26">
            <v>16626</v>
          </cell>
          <cell r="DB26">
            <v>16627</v>
          </cell>
          <cell r="DC26">
            <v>16628</v>
          </cell>
          <cell r="DD26">
            <v>16629</v>
          </cell>
          <cell r="DE26">
            <v>16630</v>
          </cell>
          <cell r="DF26">
            <v>16631</v>
          </cell>
          <cell r="DG26">
            <v>16632</v>
          </cell>
          <cell r="DH26" t="e">
            <v>#N/A</v>
          </cell>
          <cell r="DI26">
            <v>16633</v>
          </cell>
          <cell r="DJ26">
            <v>16634</v>
          </cell>
          <cell r="DK26">
            <v>16635</v>
          </cell>
          <cell r="DL26">
            <v>16636</v>
          </cell>
          <cell r="DM26">
            <v>16637</v>
          </cell>
          <cell r="DN26">
            <v>16638</v>
          </cell>
          <cell r="DO26" t="e">
            <v>#N/A</v>
          </cell>
          <cell r="DP26">
            <v>16640</v>
          </cell>
          <cell r="DQ26">
            <v>16641</v>
          </cell>
          <cell r="DR26">
            <v>16642</v>
          </cell>
          <cell r="DT26">
            <v>0</v>
          </cell>
          <cell r="DU26">
            <v>0</v>
          </cell>
          <cell r="DV26">
            <v>2</v>
          </cell>
          <cell r="DW26">
            <v>2</v>
          </cell>
          <cell r="DX26" t="str">
            <v>n/a</v>
          </cell>
          <cell r="DY26">
            <v>1</v>
          </cell>
          <cell r="DZ26" t="str">
            <v>n/a</v>
          </cell>
          <cell r="EA26" t="str">
            <v>n/a</v>
          </cell>
          <cell r="EB26" t="str">
            <v>n/a</v>
          </cell>
          <cell r="EC26">
            <v>2</v>
          </cell>
          <cell r="ED26" t="str">
            <v>n/a</v>
          </cell>
          <cell r="EE26">
            <v>0</v>
          </cell>
          <cell r="EF26">
            <v>1</v>
          </cell>
          <cell r="EG26">
            <v>0</v>
          </cell>
          <cell r="EH26">
            <v>2</v>
          </cell>
          <cell r="EI26">
            <v>0</v>
          </cell>
          <cell r="EJ26">
            <v>0</v>
          </cell>
          <cell r="EK26">
            <v>2</v>
          </cell>
          <cell r="EL26">
            <v>0</v>
          </cell>
          <cell r="EM26" t="str">
            <v>n/a</v>
          </cell>
          <cell r="EN26">
            <v>1</v>
          </cell>
          <cell r="EO26" t="str">
            <v>n/a</v>
          </cell>
          <cell r="EP26" t="str">
            <v>n/a</v>
          </cell>
          <cell r="EQ26" t="str">
            <v>n/a</v>
          </cell>
          <cell r="ER26" t="str">
            <v>n/a</v>
          </cell>
          <cell r="ES26">
            <v>2</v>
          </cell>
          <cell r="ET26">
            <v>2</v>
          </cell>
          <cell r="EU26" t="str">
            <v>n/a</v>
          </cell>
          <cell r="EV26">
            <v>0</v>
          </cell>
          <cell r="EW26" t="str">
            <v>n/a</v>
          </cell>
          <cell r="EX26">
            <v>2</v>
          </cell>
          <cell r="EY26">
            <v>2</v>
          </cell>
          <cell r="EZ26">
            <v>1</v>
          </cell>
          <cell r="FA26" t="str">
            <v>n/a</v>
          </cell>
          <cell r="FB26">
            <v>0</v>
          </cell>
          <cell r="FC26" t="str">
            <v>n/a</v>
          </cell>
          <cell r="FD26" t="str">
            <v>n/a</v>
          </cell>
          <cell r="FE26">
            <v>1</v>
          </cell>
          <cell r="FF26">
            <v>1</v>
          </cell>
          <cell r="FG26">
            <v>2</v>
          </cell>
          <cell r="FH26" t="str">
            <v>n/a</v>
          </cell>
          <cell r="FI26" t="str">
            <v>n/a</v>
          </cell>
          <cell r="FJ26">
            <v>2</v>
          </cell>
          <cell r="FK26" t="str">
            <v>n/a</v>
          </cell>
          <cell r="FL26">
            <v>2</v>
          </cell>
          <cell r="FM26" t="str">
            <v>n/a</v>
          </cell>
          <cell r="FN26">
            <v>2</v>
          </cell>
          <cell r="FO26">
            <v>2</v>
          </cell>
          <cell r="FP26" t="str">
            <v>n/a</v>
          </cell>
          <cell r="FQ26">
            <v>0</v>
          </cell>
          <cell r="FR26">
            <v>0</v>
          </cell>
          <cell r="FS26">
            <v>1</v>
          </cell>
          <cell r="FT26">
            <v>1</v>
          </cell>
          <cell r="FU26">
            <v>0</v>
          </cell>
          <cell r="FV26">
            <v>2</v>
          </cell>
          <cell r="FW26">
            <v>2</v>
          </cell>
          <cell r="FX26">
            <v>2</v>
          </cell>
          <cell r="FY26">
            <v>0</v>
          </cell>
          <cell r="FZ26">
            <v>2</v>
          </cell>
          <cell r="GA26" t="str">
            <v>n/a</v>
          </cell>
          <cell r="GB26">
            <v>0</v>
          </cell>
          <cell r="GC26">
            <v>2</v>
          </cell>
          <cell r="GD26">
            <v>0</v>
          </cell>
          <cell r="GE26">
            <v>2</v>
          </cell>
          <cell r="GF26">
            <v>2</v>
          </cell>
          <cell r="GG26">
            <v>0</v>
          </cell>
          <cell r="GH26" t="str">
            <v>n/a</v>
          </cell>
          <cell r="GI26">
            <v>2</v>
          </cell>
          <cell r="GJ26">
            <v>2</v>
          </cell>
          <cell r="GK26">
            <v>2</v>
          </cell>
          <cell r="GL26" t="str">
            <v>n/a</v>
          </cell>
          <cell r="GM26" t="str">
            <v>n/a</v>
          </cell>
          <cell r="GN26">
            <v>2</v>
          </cell>
          <cell r="GO26">
            <v>2</v>
          </cell>
          <cell r="GP26">
            <v>1</v>
          </cell>
          <cell r="GQ26">
            <v>1</v>
          </cell>
          <cell r="GR26">
            <v>1</v>
          </cell>
          <cell r="GS26" t="str">
            <v>n/a</v>
          </cell>
          <cell r="GT26">
            <v>2</v>
          </cell>
          <cell r="GU26">
            <v>2</v>
          </cell>
          <cell r="GV26">
            <v>1</v>
          </cell>
          <cell r="GW26">
            <v>2</v>
          </cell>
          <cell r="GX26">
            <v>1</v>
          </cell>
          <cell r="GY26">
            <v>0</v>
          </cell>
          <cell r="GZ26">
            <v>2</v>
          </cell>
          <cell r="HA26" t="str">
            <v>n/a</v>
          </cell>
          <cell r="HB26">
            <v>1</v>
          </cell>
          <cell r="HC26">
            <v>1</v>
          </cell>
          <cell r="HD26">
            <v>2</v>
          </cell>
          <cell r="HE26" t="str">
            <v>n/a</v>
          </cell>
          <cell r="HF26">
            <v>2</v>
          </cell>
          <cell r="HG26" t="str">
            <v>n/a</v>
          </cell>
          <cell r="HH26">
            <v>0</v>
          </cell>
          <cell r="HI26">
            <v>2</v>
          </cell>
          <cell r="HJ26">
            <v>2</v>
          </cell>
          <cell r="HK26">
            <v>2</v>
          </cell>
          <cell r="HL26" t="str">
            <v>n/a</v>
          </cell>
          <cell r="HM26">
            <v>0</v>
          </cell>
          <cell r="HN26">
            <v>0</v>
          </cell>
          <cell r="HO26">
            <v>0</v>
          </cell>
          <cell r="HR26">
            <v>9677</v>
          </cell>
          <cell r="HS26" t="e">
            <v>#N/A</v>
          </cell>
          <cell r="HT26">
            <v>12344</v>
          </cell>
          <cell r="HU26">
            <v>9679</v>
          </cell>
          <cell r="HV26">
            <v>9680</v>
          </cell>
          <cell r="HW26">
            <v>9681</v>
          </cell>
          <cell r="HX26">
            <v>9682</v>
          </cell>
          <cell r="HY26" t="e">
            <v>#N/A</v>
          </cell>
          <cell r="HZ26">
            <v>9683</v>
          </cell>
          <cell r="IA26">
            <v>9684</v>
          </cell>
          <cell r="IB26">
            <v>9685</v>
          </cell>
          <cell r="IC26">
            <v>9686</v>
          </cell>
          <cell r="ID26">
            <v>9687</v>
          </cell>
          <cell r="IE26">
            <v>9688</v>
          </cell>
          <cell r="IF26">
            <v>9689</v>
          </cell>
          <cell r="IG26">
            <v>9690</v>
          </cell>
          <cell r="IH26">
            <v>9691</v>
          </cell>
          <cell r="II26">
            <v>9692</v>
          </cell>
          <cell r="IJ26">
            <v>9693</v>
          </cell>
          <cell r="IK26" t="e">
            <v>#N/A</v>
          </cell>
          <cell r="IL26">
            <v>9694</v>
          </cell>
          <cell r="IM26" t="e">
            <v>#N/A</v>
          </cell>
          <cell r="IN26">
            <v>9695</v>
          </cell>
          <cell r="IO26" t="e">
            <v>#N/A</v>
          </cell>
          <cell r="IP26" t="e">
            <v>#N/A</v>
          </cell>
          <cell r="IQ26">
            <v>9696</v>
          </cell>
          <cell r="IR26">
            <v>9697</v>
          </cell>
          <cell r="IS26">
            <v>9698</v>
          </cell>
          <cell r="IT26">
            <v>9699</v>
          </cell>
          <cell r="IU26" t="e">
            <v>#N/A</v>
          </cell>
          <cell r="IV26">
            <v>9700</v>
          </cell>
          <cell r="IW26">
            <v>9701</v>
          </cell>
          <cell r="IX26">
            <v>9702</v>
          </cell>
          <cell r="IY26">
            <v>9703</v>
          </cell>
          <cell r="IZ26">
            <v>9704</v>
          </cell>
          <cell r="JA26" t="e">
            <v>#N/A</v>
          </cell>
          <cell r="JB26">
            <v>9705</v>
          </cell>
          <cell r="JC26">
            <v>9706</v>
          </cell>
          <cell r="JD26">
            <v>9707</v>
          </cell>
          <cell r="JE26">
            <v>9708</v>
          </cell>
          <cell r="JF26">
            <v>9709</v>
          </cell>
          <cell r="JG26" t="e">
            <v>#N/A</v>
          </cell>
          <cell r="JH26">
            <v>9710</v>
          </cell>
          <cell r="JI26">
            <v>9711</v>
          </cell>
          <cell r="JJ26">
            <v>9712</v>
          </cell>
          <cell r="JK26" t="e">
            <v>#N/A</v>
          </cell>
          <cell r="JL26">
            <v>9713</v>
          </cell>
          <cell r="JM26">
            <v>9714</v>
          </cell>
          <cell r="JN26">
            <v>9715</v>
          </cell>
          <cell r="JO26">
            <v>9716</v>
          </cell>
          <cell r="JP26">
            <v>9717</v>
          </cell>
          <cell r="JQ26">
            <v>9718</v>
          </cell>
          <cell r="JR26">
            <v>9719</v>
          </cell>
          <cell r="JS26" t="e">
            <v>#N/A</v>
          </cell>
          <cell r="JT26">
            <v>9721</v>
          </cell>
          <cell r="JU26">
            <v>9722</v>
          </cell>
          <cell r="JV26">
            <v>9723</v>
          </cell>
          <cell r="JW26">
            <v>9724</v>
          </cell>
          <cell r="JX26">
            <v>9725</v>
          </cell>
          <cell r="JY26">
            <v>9726</v>
          </cell>
          <cell r="JZ26">
            <v>9727</v>
          </cell>
          <cell r="KA26">
            <v>9728</v>
          </cell>
          <cell r="KB26" t="e">
            <v>#N/A</v>
          </cell>
          <cell r="KC26">
            <v>9729</v>
          </cell>
          <cell r="KD26">
            <v>9730</v>
          </cell>
          <cell r="KE26">
            <v>9731</v>
          </cell>
          <cell r="KF26" t="e">
            <v>#N/A</v>
          </cell>
          <cell r="KG26">
            <v>9732</v>
          </cell>
          <cell r="KH26">
            <v>9733</v>
          </cell>
          <cell r="KI26">
            <v>9734</v>
          </cell>
          <cell r="KJ26">
            <v>9735</v>
          </cell>
          <cell r="KK26">
            <v>9736</v>
          </cell>
          <cell r="KL26">
            <v>9737</v>
          </cell>
          <cell r="KM26">
            <v>9738</v>
          </cell>
          <cell r="KN26">
            <v>9739</v>
          </cell>
          <cell r="KO26">
            <v>9740</v>
          </cell>
          <cell r="KP26">
            <v>9741</v>
          </cell>
          <cell r="KQ26" t="e">
            <v>#N/A</v>
          </cell>
          <cell r="KR26">
            <v>9742</v>
          </cell>
          <cell r="KS26">
            <v>9743</v>
          </cell>
          <cell r="KT26">
            <v>9744</v>
          </cell>
          <cell r="KU26">
            <v>9745</v>
          </cell>
          <cell r="KV26">
            <v>9746</v>
          </cell>
          <cell r="KW26">
            <v>9747</v>
          </cell>
          <cell r="KX26">
            <v>9748</v>
          </cell>
          <cell r="KY26">
            <v>9749</v>
          </cell>
          <cell r="KZ26">
            <v>9750</v>
          </cell>
          <cell r="LA26">
            <v>9751</v>
          </cell>
          <cell r="LB26">
            <v>9752</v>
          </cell>
          <cell r="LC26" t="e">
            <v>#N/A</v>
          </cell>
          <cell r="LD26">
            <v>9753</v>
          </cell>
          <cell r="LE26">
            <v>9754</v>
          </cell>
          <cell r="LF26">
            <v>9755</v>
          </cell>
          <cell r="LG26">
            <v>9756</v>
          </cell>
          <cell r="LH26">
            <v>9757</v>
          </cell>
          <cell r="LI26">
            <v>9758</v>
          </cell>
          <cell r="LJ26" t="e">
            <v>#N/A</v>
          </cell>
          <cell r="LK26">
            <v>9760</v>
          </cell>
          <cell r="LL26">
            <v>9761</v>
          </cell>
          <cell r="LM26">
            <v>9762</v>
          </cell>
          <cell r="LO26">
            <v>0</v>
          </cell>
          <cell r="LP26" t="str">
            <v>n/a</v>
          </cell>
          <cell r="LQ26">
            <v>2</v>
          </cell>
          <cell r="LR26">
            <v>2</v>
          </cell>
          <cell r="LS26">
            <v>2</v>
          </cell>
          <cell r="LT26">
            <v>2</v>
          </cell>
          <cell r="LU26">
            <v>2</v>
          </cell>
          <cell r="LV26" t="str">
            <v>n/a</v>
          </cell>
          <cell r="LW26">
            <v>0</v>
          </cell>
          <cell r="LX26">
            <v>2</v>
          </cell>
          <cell r="LY26">
            <v>2</v>
          </cell>
          <cell r="LZ26">
            <v>0</v>
          </cell>
          <cell r="MA26">
            <v>1</v>
          </cell>
          <cell r="MB26">
            <v>0</v>
          </cell>
          <cell r="MC26">
            <v>2</v>
          </cell>
          <cell r="MD26">
            <v>2</v>
          </cell>
          <cell r="ME26">
            <v>0</v>
          </cell>
          <cell r="MF26">
            <v>2</v>
          </cell>
          <cell r="MG26">
            <v>0</v>
          </cell>
          <cell r="MH26" t="str">
            <v>n/a</v>
          </cell>
          <cell r="MI26">
            <v>2</v>
          </cell>
          <cell r="MJ26" t="str">
            <v>n/a</v>
          </cell>
          <cell r="MK26">
            <v>2</v>
          </cell>
          <cell r="ML26" t="str">
            <v>n/a</v>
          </cell>
          <cell r="MM26" t="str">
            <v>n/a</v>
          </cell>
          <cell r="MN26">
            <v>2</v>
          </cell>
          <cell r="MO26">
            <v>2</v>
          </cell>
          <cell r="MP26">
            <v>2</v>
          </cell>
          <cell r="MQ26">
            <v>0</v>
          </cell>
          <cell r="MR26" t="str">
            <v>n/a</v>
          </cell>
          <cell r="MS26">
            <v>2</v>
          </cell>
          <cell r="MT26">
            <v>2</v>
          </cell>
          <cell r="MU26">
            <v>1</v>
          </cell>
          <cell r="MV26">
            <v>2</v>
          </cell>
          <cell r="MW26">
            <v>2</v>
          </cell>
          <cell r="MX26" t="str">
            <v>n/a</v>
          </cell>
          <cell r="MY26">
            <v>2</v>
          </cell>
          <cell r="MZ26">
            <v>2</v>
          </cell>
          <cell r="NA26">
            <v>1</v>
          </cell>
          <cell r="NB26">
            <v>2</v>
          </cell>
          <cell r="NC26">
            <v>2</v>
          </cell>
          <cell r="ND26" t="str">
            <v>n/a</v>
          </cell>
          <cell r="NE26">
            <v>2</v>
          </cell>
          <cell r="NF26">
            <v>0</v>
          </cell>
          <cell r="NG26">
            <v>2</v>
          </cell>
          <cell r="NH26" t="str">
            <v>n/a</v>
          </cell>
          <cell r="NI26">
            <v>2</v>
          </cell>
          <cell r="NJ26">
            <v>2</v>
          </cell>
          <cell r="NK26">
            <v>2</v>
          </cell>
          <cell r="NL26">
            <v>0</v>
          </cell>
          <cell r="NM26">
            <v>0</v>
          </cell>
          <cell r="NN26">
            <v>1</v>
          </cell>
          <cell r="NO26">
            <v>2</v>
          </cell>
          <cell r="NP26" t="str">
            <v>n/a</v>
          </cell>
          <cell r="NQ26">
            <v>2</v>
          </cell>
          <cell r="NR26">
            <v>2</v>
          </cell>
          <cell r="NS26">
            <v>2</v>
          </cell>
          <cell r="NT26">
            <v>0</v>
          </cell>
          <cell r="NU26">
            <v>2</v>
          </cell>
          <cell r="NV26">
            <v>0</v>
          </cell>
          <cell r="NW26">
            <v>0</v>
          </cell>
          <cell r="NX26">
            <v>2</v>
          </cell>
          <cell r="NY26" t="str">
            <v>n/a</v>
          </cell>
          <cell r="NZ26">
            <v>2</v>
          </cell>
          <cell r="OA26">
            <v>2</v>
          </cell>
          <cell r="OB26">
            <v>0</v>
          </cell>
          <cell r="OC26" t="str">
            <v>n/a</v>
          </cell>
          <cell r="OD26">
            <v>2</v>
          </cell>
          <cell r="OE26">
            <v>2</v>
          </cell>
          <cell r="OF26">
            <v>2</v>
          </cell>
          <cell r="OG26">
            <v>2</v>
          </cell>
          <cell r="OH26">
            <v>2</v>
          </cell>
          <cell r="OI26">
            <v>2</v>
          </cell>
          <cell r="OJ26">
            <v>2</v>
          </cell>
          <cell r="OK26">
            <v>1</v>
          </cell>
          <cell r="OL26">
            <v>2</v>
          </cell>
          <cell r="OM26">
            <v>2</v>
          </cell>
          <cell r="ON26" t="str">
            <v>n/a</v>
          </cell>
          <cell r="OO26">
            <v>2</v>
          </cell>
          <cell r="OP26">
            <v>2</v>
          </cell>
          <cell r="OQ26">
            <v>2</v>
          </cell>
          <cell r="OR26">
            <v>2</v>
          </cell>
          <cell r="OS26">
            <v>1</v>
          </cell>
          <cell r="OT26">
            <v>1</v>
          </cell>
          <cell r="OU26">
            <v>2</v>
          </cell>
          <cell r="OV26">
            <v>2</v>
          </cell>
          <cell r="OW26">
            <v>1</v>
          </cell>
          <cell r="OX26">
            <v>2</v>
          </cell>
          <cell r="OY26">
            <v>2</v>
          </cell>
          <cell r="OZ26" t="str">
            <v>n/a</v>
          </cell>
          <cell r="PA26">
            <v>2</v>
          </cell>
          <cell r="PB26">
            <v>2</v>
          </cell>
          <cell r="PC26">
            <v>2</v>
          </cell>
          <cell r="PD26">
            <v>2</v>
          </cell>
          <cell r="PE26">
            <v>2</v>
          </cell>
          <cell r="PF26">
            <v>2</v>
          </cell>
          <cell r="PG26" t="str">
            <v>n/a</v>
          </cell>
          <cell r="PH26">
            <v>0</v>
          </cell>
          <cell r="PI26">
            <v>0</v>
          </cell>
          <cell r="PJ26">
            <v>2</v>
          </cell>
          <cell r="PL26">
            <v>1601</v>
          </cell>
          <cell r="PM26">
            <v>1602</v>
          </cell>
          <cell r="PN26">
            <v>1603</v>
          </cell>
          <cell r="PO26">
            <v>1604</v>
          </cell>
          <cell r="PP26">
            <v>1605</v>
          </cell>
          <cell r="PQ26">
            <v>1606</v>
          </cell>
          <cell r="PR26">
            <v>1607</v>
          </cell>
          <cell r="PS26">
            <v>1608</v>
          </cell>
          <cell r="PT26">
            <v>1609</v>
          </cell>
          <cell r="PU26">
            <v>1610</v>
          </cell>
          <cell r="PV26">
            <v>1611</v>
          </cell>
          <cell r="PW26">
            <v>1612</v>
          </cell>
          <cell r="PX26">
            <v>1613</v>
          </cell>
          <cell r="PY26">
            <v>1614</v>
          </cell>
          <cell r="PZ26">
            <v>1615</v>
          </cell>
          <cell r="QA26">
            <v>1616</v>
          </cell>
          <cell r="QB26">
            <v>1617</v>
          </cell>
          <cell r="QC26">
            <v>1618</v>
          </cell>
          <cell r="QD26">
            <v>1619</v>
          </cell>
          <cell r="QE26">
            <v>1620</v>
          </cell>
          <cell r="QF26">
            <v>1621</v>
          </cell>
          <cell r="QG26">
            <v>1622</v>
          </cell>
          <cell r="QH26">
            <v>1623</v>
          </cell>
          <cell r="QI26">
            <v>1624</v>
          </cell>
          <cell r="QJ26">
            <v>1625</v>
          </cell>
          <cell r="QK26">
            <v>1626</v>
          </cell>
          <cell r="QL26">
            <v>1627</v>
          </cell>
          <cell r="QM26">
            <v>1628</v>
          </cell>
          <cell r="QN26">
            <v>1629</v>
          </cell>
          <cell r="QO26">
            <v>1630</v>
          </cell>
          <cell r="QP26">
            <v>1631</v>
          </cell>
          <cell r="QQ26">
            <v>1632</v>
          </cell>
          <cell r="QR26">
            <v>1633</v>
          </cell>
          <cell r="QS26">
            <v>1634</v>
          </cell>
          <cell r="QT26">
            <v>1635</v>
          </cell>
          <cell r="QU26">
            <v>1636</v>
          </cell>
          <cell r="QV26">
            <v>1637</v>
          </cell>
          <cell r="QW26">
            <v>1638</v>
          </cell>
          <cell r="QX26">
            <v>1639</v>
          </cell>
          <cell r="QY26">
            <v>1640</v>
          </cell>
          <cell r="QZ26">
            <v>1641</v>
          </cell>
          <cell r="RA26">
            <v>1642</v>
          </cell>
          <cell r="RB26">
            <v>1643</v>
          </cell>
          <cell r="RC26">
            <v>1644</v>
          </cell>
          <cell r="RD26">
            <v>1645</v>
          </cell>
          <cell r="RE26">
            <v>1646</v>
          </cell>
          <cell r="RF26">
            <v>1647</v>
          </cell>
          <cell r="RG26">
            <v>1648</v>
          </cell>
          <cell r="RH26">
            <v>1649</v>
          </cell>
          <cell r="RI26">
            <v>1650</v>
          </cell>
          <cell r="RJ26">
            <v>1651</v>
          </cell>
          <cell r="RK26">
            <v>1652</v>
          </cell>
          <cell r="RL26">
            <v>1653</v>
          </cell>
          <cell r="RM26">
            <v>1654</v>
          </cell>
          <cell r="RN26">
            <v>1655</v>
          </cell>
          <cell r="RO26">
            <v>1656</v>
          </cell>
          <cell r="RP26">
            <v>1657</v>
          </cell>
          <cell r="RQ26">
            <v>1658</v>
          </cell>
          <cell r="RR26">
            <v>1659</v>
          </cell>
          <cell r="RS26">
            <v>1660</v>
          </cell>
          <cell r="RT26">
            <v>1661</v>
          </cell>
          <cell r="RU26">
            <v>1662</v>
          </cell>
          <cell r="RV26">
            <v>1663</v>
          </cell>
          <cell r="RW26">
            <v>1664</v>
          </cell>
          <cell r="RX26">
            <v>1665</v>
          </cell>
          <cell r="RY26">
            <v>1666</v>
          </cell>
          <cell r="RZ26">
            <v>1667</v>
          </cell>
          <cell r="SA26">
            <v>1668</v>
          </cell>
          <cell r="SB26">
            <v>1669</v>
          </cell>
          <cell r="SC26">
            <v>1670</v>
          </cell>
          <cell r="SD26">
            <v>1671</v>
          </cell>
          <cell r="SE26">
            <v>1672</v>
          </cell>
          <cell r="SF26">
            <v>1673</v>
          </cell>
          <cell r="SG26">
            <v>1674</v>
          </cell>
          <cell r="SH26">
            <v>1675</v>
          </cell>
          <cell r="SI26">
            <v>1676</v>
          </cell>
          <cell r="SJ26">
            <v>1677</v>
          </cell>
          <cell r="SK26">
            <v>1678</v>
          </cell>
          <cell r="SL26">
            <v>1679</v>
          </cell>
          <cell r="SM26">
            <v>1680</v>
          </cell>
          <cell r="SN26">
            <v>1681</v>
          </cell>
          <cell r="SO26">
            <v>1682</v>
          </cell>
          <cell r="SP26">
            <v>1683</v>
          </cell>
          <cell r="SQ26">
            <v>1684</v>
          </cell>
          <cell r="SR26">
            <v>1685</v>
          </cell>
          <cell r="SS26">
            <v>1686</v>
          </cell>
          <cell r="ST26">
            <v>1687</v>
          </cell>
          <cell r="SU26">
            <v>1688</v>
          </cell>
          <cell r="SV26">
            <v>1689</v>
          </cell>
          <cell r="SW26">
            <v>1690</v>
          </cell>
          <cell r="SX26">
            <v>1691</v>
          </cell>
          <cell r="SY26">
            <v>1692</v>
          </cell>
          <cell r="SZ26">
            <v>1693</v>
          </cell>
          <cell r="TA26">
            <v>1694</v>
          </cell>
          <cell r="TB26">
            <v>1695</v>
          </cell>
          <cell r="TC26">
            <v>1696</v>
          </cell>
          <cell r="TD26">
            <v>1697</v>
          </cell>
          <cell r="TE26">
            <v>1698</v>
          </cell>
          <cell r="TF26">
            <v>1699</v>
          </cell>
          <cell r="TG26">
            <v>1700</v>
          </cell>
          <cell r="TI26">
            <v>0</v>
          </cell>
          <cell r="TJ26">
            <v>0</v>
          </cell>
          <cell r="TK26">
            <v>2</v>
          </cell>
          <cell r="TL26">
            <v>2</v>
          </cell>
          <cell r="TM26">
            <v>2</v>
          </cell>
          <cell r="TN26">
            <v>2</v>
          </cell>
          <cell r="TO26">
            <v>2</v>
          </cell>
          <cell r="TP26">
            <v>1</v>
          </cell>
          <cell r="TQ26">
            <v>0</v>
          </cell>
          <cell r="TR26">
            <v>2</v>
          </cell>
          <cell r="TS26">
            <v>2</v>
          </cell>
          <cell r="TT26">
            <v>0</v>
          </cell>
          <cell r="TU26">
            <v>1</v>
          </cell>
          <cell r="TV26">
            <v>0</v>
          </cell>
          <cell r="TW26">
            <v>2</v>
          </cell>
          <cell r="TX26">
            <v>2</v>
          </cell>
          <cell r="TY26">
            <v>0</v>
          </cell>
          <cell r="TZ26">
            <v>2</v>
          </cell>
          <cell r="UA26">
            <v>0</v>
          </cell>
          <cell r="UB26">
            <v>0</v>
          </cell>
          <cell r="UC26">
            <v>1</v>
          </cell>
          <cell r="UD26">
            <v>2</v>
          </cell>
          <cell r="UE26">
            <v>2</v>
          </cell>
          <cell r="UF26">
            <v>2</v>
          </cell>
          <cell r="UG26">
            <v>2</v>
          </cell>
          <cell r="UH26">
            <v>2</v>
          </cell>
          <cell r="UI26">
            <v>2</v>
          </cell>
          <cell r="UJ26">
            <v>2</v>
          </cell>
          <cell r="UK26">
            <v>0</v>
          </cell>
          <cell r="UL26">
            <v>2</v>
          </cell>
          <cell r="UM26">
            <v>2</v>
          </cell>
          <cell r="UN26">
            <v>2</v>
          </cell>
          <cell r="UO26">
            <v>1</v>
          </cell>
          <cell r="UP26">
            <v>2</v>
          </cell>
          <cell r="UQ26">
            <v>2</v>
          </cell>
          <cell r="UR26">
            <v>0</v>
          </cell>
          <cell r="US26">
            <v>2</v>
          </cell>
          <cell r="UT26">
            <v>2</v>
          </cell>
          <cell r="UU26">
            <v>1</v>
          </cell>
          <cell r="UV26">
            <v>2</v>
          </cell>
          <cell r="UW26">
            <v>2</v>
          </cell>
          <cell r="UX26">
            <v>2</v>
          </cell>
          <cell r="UY26">
            <v>2</v>
          </cell>
          <cell r="UZ26">
            <v>0</v>
          </cell>
          <cell r="VA26">
            <v>2</v>
          </cell>
          <cell r="VB26">
            <v>2</v>
          </cell>
          <cell r="VC26">
            <v>2</v>
          </cell>
          <cell r="VD26">
            <v>2</v>
          </cell>
          <cell r="VE26">
            <v>2</v>
          </cell>
          <cell r="VF26">
            <v>0</v>
          </cell>
          <cell r="VG26">
            <v>0</v>
          </cell>
          <cell r="VH26">
            <v>1</v>
          </cell>
          <cell r="VI26">
            <v>1</v>
          </cell>
          <cell r="VJ26">
            <v>0</v>
          </cell>
          <cell r="VK26">
            <v>2</v>
          </cell>
          <cell r="VL26">
            <v>2</v>
          </cell>
          <cell r="VM26">
            <v>2</v>
          </cell>
          <cell r="VN26">
            <v>0</v>
          </cell>
          <cell r="VO26">
            <v>2</v>
          </cell>
          <cell r="VP26">
            <v>0</v>
          </cell>
          <cell r="VQ26">
            <v>0</v>
          </cell>
          <cell r="VR26">
            <v>2</v>
          </cell>
          <cell r="VS26">
            <v>0</v>
          </cell>
          <cell r="VT26">
            <v>2</v>
          </cell>
          <cell r="VU26">
            <v>2</v>
          </cell>
          <cell r="VV26">
            <v>0</v>
          </cell>
          <cell r="VW26">
            <v>0</v>
          </cell>
          <cell r="VX26">
            <v>2</v>
          </cell>
          <cell r="VY26">
            <v>2</v>
          </cell>
          <cell r="VZ26">
            <v>2</v>
          </cell>
          <cell r="WA26">
            <v>2</v>
          </cell>
          <cell r="WB26">
            <v>2</v>
          </cell>
          <cell r="WC26">
            <v>2</v>
          </cell>
          <cell r="WD26">
            <v>2</v>
          </cell>
          <cell r="WE26">
            <v>1</v>
          </cell>
          <cell r="WF26">
            <v>2</v>
          </cell>
          <cell r="WG26">
            <v>1</v>
          </cell>
          <cell r="WH26">
            <v>2</v>
          </cell>
          <cell r="WI26">
            <v>2</v>
          </cell>
          <cell r="WJ26">
            <v>2</v>
          </cell>
          <cell r="WK26">
            <v>2</v>
          </cell>
          <cell r="WL26">
            <v>2</v>
          </cell>
          <cell r="WM26">
            <v>1</v>
          </cell>
          <cell r="WN26">
            <v>0</v>
          </cell>
          <cell r="WO26">
            <v>2</v>
          </cell>
          <cell r="WP26">
            <v>2</v>
          </cell>
          <cell r="WQ26">
            <v>1</v>
          </cell>
          <cell r="WR26">
            <v>2</v>
          </cell>
          <cell r="WS26">
            <v>2</v>
          </cell>
          <cell r="WT26">
            <v>1</v>
          </cell>
          <cell r="WU26">
            <v>2</v>
          </cell>
          <cell r="WV26">
            <v>2</v>
          </cell>
          <cell r="WW26">
            <v>1</v>
          </cell>
          <cell r="WX26">
            <v>2</v>
          </cell>
          <cell r="WY26">
            <v>2</v>
          </cell>
          <cell r="WZ26">
            <v>2</v>
          </cell>
          <cell r="XA26">
            <v>0</v>
          </cell>
          <cell r="XB26">
            <v>0</v>
          </cell>
          <cell r="XC26">
            <v>0</v>
          </cell>
          <cell r="XD26">
            <v>2</v>
          </cell>
          <cell r="XF26">
            <v>0</v>
          </cell>
          <cell r="XG26">
            <v>0</v>
          </cell>
          <cell r="XH26">
            <v>0</v>
          </cell>
          <cell r="XI26">
            <v>0</v>
          </cell>
          <cell r="XJ26">
            <v>0</v>
          </cell>
          <cell r="XK26">
            <v>0</v>
          </cell>
          <cell r="XL26">
            <v>0</v>
          </cell>
          <cell r="XM26" t="str">
            <v>n/a</v>
          </cell>
          <cell r="XN26">
            <v>0</v>
          </cell>
          <cell r="XO26">
            <v>0</v>
          </cell>
          <cell r="XP26">
            <v>0</v>
          </cell>
          <cell r="XQ26">
            <v>0</v>
          </cell>
          <cell r="XR26">
            <v>0</v>
          </cell>
          <cell r="XS26">
            <v>0</v>
          </cell>
          <cell r="XT26">
            <v>0</v>
          </cell>
          <cell r="XU26">
            <v>0</v>
          </cell>
          <cell r="XV26">
            <v>0</v>
          </cell>
          <cell r="XW26">
            <v>0</v>
          </cell>
          <cell r="XX26">
            <v>0</v>
          </cell>
          <cell r="XY26" t="str">
            <v>n/a</v>
          </cell>
          <cell r="XZ26">
            <v>-0.5</v>
          </cell>
          <cell r="YA26" t="str">
            <v>n/a</v>
          </cell>
          <cell r="YB26">
            <v>0</v>
          </cell>
          <cell r="YC26" t="str">
            <v>n/a</v>
          </cell>
          <cell r="YD26" t="str">
            <v>n/a</v>
          </cell>
          <cell r="YE26">
            <v>0</v>
          </cell>
          <cell r="YF26">
            <v>0</v>
          </cell>
          <cell r="YG26">
            <v>0</v>
          </cell>
          <cell r="YH26">
            <v>0</v>
          </cell>
          <cell r="YI26" t="str">
            <v>n/a</v>
          </cell>
          <cell r="YJ26">
            <v>0</v>
          </cell>
          <cell r="YK26">
            <v>0</v>
          </cell>
          <cell r="YL26">
            <v>0</v>
          </cell>
          <cell r="YM26">
            <v>0</v>
          </cell>
          <cell r="YN26">
            <v>0</v>
          </cell>
          <cell r="YO26" t="str">
            <v>n/a</v>
          </cell>
          <cell r="YP26">
            <v>0</v>
          </cell>
          <cell r="YQ26">
            <v>0</v>
          </cell>
          <cell r="YR26">
            <v>0</v>
          </cell>
          <cell r="YS26">
            <v>0</v>
          </cell>
          <cell r="YT26">
            <v>0</v>
          </cell>
          <cell r="YU26" t="str">
            <v>n/a</v>
          </cell>
          <cell r="YV26">
            <v>0</v>
          </cell>
          <cell r="YW26">
            <v>0</v>
          </cell>
          <cell r="YX26">
            <v>0</v>
          </cell>
          <cell r="YY26" t="str">
            <v>n/a</v>
          </cell>
          <cell r="YZ26">
            <v>0</v>
          </cell>
          <cell r="ZA26">
            <v>0</v>
          </cell>
          <cell r="ZB26">
            <v>0</v>
          </cell>
          <cell r="ZC26">
            <v>0</v>
          </cell>
          <cell r="ZD26">
            <v>0</v>
          </cell>
          <cell r="ZE26">
            <v>0</v>
          </cell>
          <cell r="ZF26">
            <v>-0.5</v>
          </cell>
          <cell r="ZG26">
            <v>0</v>
          </cell>
          <cell r="ZH26">
            <v>0</v>
          </cell>
          <cell r="ZI26">
            <v>0</v>
          </cell>
          <cell r="ZJ26">
            <v>0</v>
          </cell>
          <cell r="ZK26">
            <v>0</v>
          </cell>
          <cell r="ZL26">
            <v>0</v>
          </cell>
          <cell r="ZM26">
            <v>0</v>
          </cell>
          <cell r="ZN26">
            <v>0</v>
          </cell>
          <cell r="ZO26">
            <v>0</v>
          </cell>
          <cell r="ZP26">
            <v>0</v>
          </cell>
          <cell r="ZQ26">
            <v>0</v>
          </cell>
          <cell r="ZR26">
            <v>0</v>
          </cell>
          <cell r="ZS26">
            <v>0</v>
          </cell>
          <cell r="ZT26" t="str">
            <v>n/a</v>
          </cell>
          <cell r="ZU26">
            <v>0</v>
          </cell>
          <cell r="ZV26">
            <v>0</v>
          </cell>
          <cell r="ZW26">
            <v>0</v>
          </cell>
          <cell r="ZX26">
            <v>0</v>
          </cell>
          <cell r="ZY26">
            <v>0</v>
          </cell>
          <cell r="ZZ26">
            <v>0</v>
          </cell>
          <cell r="AAA26">
            <v>0</v>
          </cell>
          <cell r="AAB26">
            <v>0</v>
          </cell>
          <cell r="AAC26">
            <v>0</v>
          </cell>
          <cell r="AAD26">
            <v>-0.5</v>
          </cell>
          <cell r="AAE26" t="str">
            <v>n/a</v>
          </cell>
          <cell r="AAF26">
            <v>0</v>
          </cell>
          <cell r="AAG26">
            <v>0</v>
          </cell>
          <cell r="AAH26">
            <v>0</v>
          </cell>
          <cell r="AAI26">
            <v>0</v>
          </cell>
          <cell r="AAJ26">
            <v>0</v>
          </cell>
          <cell r="AAK26">
            <v>-1</v>
          </cell>
          <cell r="AAL26">
            <v>0</v>
          </cell>
          <cell r="AAM26">
            <v>0</v>
          </cell>
          <cell r="AAN26">
            <v>0</v>
          </cell>
          <cell r="AAO26">
            <v>0</v>
          </cell>
          <cell r="AAP26">
            <v>0</v>
          </cell>
          <cell r="AAQ26" t="str">
            <v>n/a</v>
          </cell>
          <cell r="AAR26">
            <v>0</v>
          </cell>
          <cell r="AAS26">
            <v>0</v>
          </cell>
          <cell r="AAT26">
            <v>-0.5</v>
          </cell>
          <cell r="AAU26">
            <v>0</v>
          </cell>
          <cell r="AAV26">
            <v>0</v>
          </cell>
          <cell r="AAW26">
            <v>0</v>
          </cell>
          <cell r="AAX26" t="str">
            <v>n/a</v>
          </cell>
          <cell r="AAY26">
            <v>0</v>
          </cell>
          <cell r="AAZ26">
            <v>0</v>
          </cell>
          <cell r="ABA26">
            <v>0</v>
          </cell>
          <cell r="AFA26">
            <v>0</v>
          </cell>
          <cell r="AFB26">
            <v>0</v>
          </cell>
          <cell r="AFC26">
            <v>100</v>
          </cell>
          <cell r="AFD26">
            <v>100</v>
          </cell>
          <cell r="AFE26">
            <v>100</v>
          </cell>
          <cell r="AFF26">
            <v>100</v>
          </cell>
          <cell r="AFG26">
            <v>100</v>
          </cell>
          <cell r="AFH26">
            <v>50</v>
          </cell>
          <cell r="AFI26">
            <v>0</v>
          </cell>
          <cell r="AFJ26">
            <v>100</v>
          </cell>
          <cell r="AFK26">
            <v>100</v>
          </cell>
          <cell r="AFL26">
            <v>0</v>
          </cell>
          <cell r="AFM26">
            <v>50</v>
          </cell>
          <cell r="AFN26">
            <v>0</v>
          </cell>
          <cell r="AFO26">
            <v>100</v>
          </cell>
          <cell r="AFP26">
            <v>100</v>
          </cell>
          <cell r="AFQ26">
            <v>0</v>
          </cell>
          <cell r="AFR26">
            <v>100</v>
          </cell>
          <cell r="AFS26">
            <v>0</v>
          </cell>
          <cell r="AFT26">
            <v>0</v>
          </cell>
          <cell r="AFU26">
            <v>50</v>
          </cell>
          <cell r="AFV26">
            <v>100</v>
          </cell>
          <cell r="AFW26">
            <v>100</v>
          </cell>
          <cell r="AFX26">
            <v>100</v>
          </cell>
          <cell r="AFY26">
            <v>100</v>
          </cell>
          <cell r="AFZ26">
            <v>100</v>
          </cell>
          <cell r="AGA26">
            <v>100</v>
          </cell>
          <cell r="AGB26">
            <v>100</v>
          </cell>
          <cell r="AGC26">
            <v>0</v>
          </cell>
          <cell r="AGD26">
            <v>100</v>
          </cell>
          <cell r="AGE26">
            <v>100</v>
          </cell>
          <cell r="AGF26">
            <v>100</v>
          </cell>
          <cell r="AGG26">
            <v>50</v>
          </cell>
          <cell r="AGH26">
            <v>100</v>
          </cell>
          <cell r="AGI26">
            <v>100</v>
          </cell>
          <cell r="AGJ26">
            <v>0</v>
          </cell>
          <cell r="AGK26">
            <v>100</v>
          </cell>
          <cell r="AGL26">
            <v>100</v>
          </cell>
          <cell r="AGM26">
            <v>50</v>
          </cell>
          <cell r="AGN26">
            <v>100</v>
          </cell>
          <cell r="AGO26">
            <v>100</v>
          </cell>
          <cell r="AGP26">
            <v>100</v>
          </cell>
          <cell r="AGQ26">
            <v>100</v>
          </cell>
          <cell r="AGR26">
            <v>0</v>
          </cell>
          <cell r="AGS26">
            <v>100</v>
          </cell>
          <cell r="AGT26">
            <v>100</v>
          </cell>
          <cell r="AGU26">
            <v>100</v>
          </cell>
          <cell r="AGV26">
            <v>100</v>
          </cell>
          <cell r="AGW26">
            <v>100</v>
          </cell>
          <cell r="AGX26">
            <v>0</v>
          </cell>
          <cell r="AGY26">
            <v>0</v>
          </cell>
          <cell r="AGZ26">
            <v>50</v>
          </cell>
          <cell r="AHA26">
            <v>50</v>
          </cell>
          <cell r="AHB26">
            <v>0</v>
          </cell>
          <cell r="AHC26">
            <v>100</v>
          </cell>
          <cell r="AHD26">
            <v>100</v>
          </cell>
          <cell r="AHE26">
            <v>100</v>
          </cell>
          <cell r="AHF26">
            <v>0</v>
          </cell>
          <cell r="AHG26">
            <v>100</v>
          </cell>
          <cell r="AHH26">
            <v>0</v>
          </cell>
          <cell r="AHI26">
            <v>0</v>
          </cell>
          <cell r="AHJ26">
            <v>100</v>
          </cell>
          <cell r="AHK26">
            <v>0</v>
          </cell>
          <cell r="AHL26">
            <v>100</v>
          </cell>
          <cell r="AHM26">
            <v>100</v>
          </cell>
          <cell r="AHN26">
            <v>0</v>
          </cell>
          <cell r="AHO26">
            <v>0</v>
          </cell>
          <cell r="AHP26">
            <v>100</v>
          </cell>
          <cell r="AHQ26">
            <v>100</v>
          </cell>
          <cell r="AHR26">
            <v>100</v>
          </cell>
          <cell r="AHS26">
            <v>100</v>
          </cell>
          <cell r="AHT26">
            <v>100</v>
          </cell>
          <cell r="AHU26">
            <v>100</v>
          </cell>
          <cell r="AHV26">
            <v>100</v>
          </cell>
          <cell r="AHW26">
            <v>50</v>
          </cell>
          <cell r="AHX26">
            <v>100</v>
          </cell>
          <cell r="AHY26">
            <v>50</v>
          </cell>
          <cell r="AHZ26">
            <v>100</v>
          </cell>
          <cell r="AIA26">
            <v>100</v>
          </cell>
          <cell r="AIB26">
            <v>100</v>
          </cell>
          <cell r="AIC26">
            <v>100</v>
          </cell>
          <cell r="AID26">
            <v>100</v>
          </cell>
          <cell r="AIE26">
            <v>50</v>
          </cell>
          <cell r="AIF26">
            <v>0</v>
          </cell>
          <cell r="AIG26">
            <v>100</v>
          </cell>
          <cell r="AIH26">
            <v>100</v>
          </cell>
          <cell r="AII26">
            <v>50</v>
          </cell>
          <cell r="AIJ26">
            <v>100</v>
          </cell>
          <cell r="AIK26">
            <v>100</v>
          </cell>
          <cell r="AIL26">
            <v>50</v>
          </cell>
          <cell r="AIM26">
            <v>100</v>
          </cell>
          <cell r="AIN26">
            <v>100</v>
          </cell>
          <cell r="AIO26">
            <v>50</v>
          </cell>
          <cell r="AIP26">
            <v>100</v>
          </cell>
          <cell r="AIQ26">
            <v>100</v>
          </cell>
          <cell r="AIR26">
            <v>100</v>
          </cell>
          <cell r="AIS26">
            <v>0</v>
          </cell>
          <cell r="AIT26">
            <v>0</v>
          </cell>
          <cell r="AIU26">
            <v>0</v>
          </cell>
          <cell r="AIV26">
            <v>100</v>
          </cell>
          <cell r="AIX26">
            <v>0</v>
          </cell>
          <cell r="AIY26" t="str">
            <v>n/a</v>
          </cell>
          <cell r="AIZ26">
            <v>100</v>
          </cell>
          <cell r="AJA26">
            <v>100</v>
          </cell>
          <cell r="AJB26">
            <v>100</v>
          </cell>
          <cell r="AJC26">
            <v>100</v>
          </cell>
          <cell r="AJD26">
            <v>100</v>
          </cell>
          <cell r="AJE26" t="str">
            <v>n/a</v>
          </cell>
          <cell r="AJF26">
            <v>0</v>
          </cell>
          <cell r="AJG26">
            <v>100</v>
          </cell>
          <cell r="AJH26">
            <v>100</v>
          </cell>
          <cell r="AJI26">
            <v>0</v>
          </cell>
          <cell r="AJJ26">
            <v>50</v>
          </cell>
          <cell r="AJK26">
            <v>0</v>
          </cell>
          <cell r="AJL26">
            <v>100</v>
          </cell>
          <cell r="AJM26">
            <v>100</v>
          </cell>
          <cell r="AJN26">
            <v>0</v>
          </cell>
          <cell r="AJO26">
            <v>100</v>
          </cell>
          <cell r="AJP26">
            <v>0</v>
          </cell>
          <cell r="AJQ26" t="str">
            <v>n/a</v>
          </cell>
          <cell r="AJR26">
            <v>100</v>
          </cell>
          <cell r="AJS26" t="str">
            <v>n/a</v>
          </cell>
          <cell r="AJT26">
            <v>100</v>
          </cell>
          <cell r="AJU26" t="str">
            <v>n/a</v>
          </cell>
          <cell r="AJV26" t="str">
            <v>n/a</v>
          </cell>
          <cell r="AJW26">
            <v>100</v>
          </cell>
          <cell r="AJX26">
            <v>100</v>
          </cell>
          <cell r="AJY26">
            <v>100</v>
          </cell>
          <cell r="AJZ26">
            <v>0</v>
          </cell>
          <cell r="AKA26" t="str">
            <v>n/a</v>
          </cell>
          <cell r="AKB26">
            <v>100</v>
          </cell>
          <cell r="AKC26">
            <v>100</v>
          </cell>
          <cell r="AKD26">
            <v>50</v>
          </cell>
          <cell r="AKE26">
            <v>100</v>
          </cell>
          <cell r="AKF26">
            <v>100</v>
          </cell>
          <cell r="AKG26" t="str">
            <v>n/a</v>
          </cell>
          <cell r="AKH26">
            <v>100</v>
          </cell>
          <cell r="AKI26">
            <v>100</v>
          </cell>
          <cell r="AKJ26">
            <v>50</v>
          </cell>
          <cell r="AKK26">
            <v>100</v>
          </cell>
          <cell r="AKL26">
            <v>100</v>
          </cell>
          <cell r="AKM26" t="str">
            <v>n/a</v>
          </cell>
          <cell r="AKN26">
            <v>100</v>
          </cell>
          <cell r="AKO26">
            <v>0</v>
          </cell>
          <cell r="AKP26">
            <v>100</v>
          </cell>
          <cell r="AKQ26" t="str">
            <v>n/a</v>
          </cell>
          <cell r="AKR26">
            <v>100</v>
          </cell>
          <cell r="AKS26">
            <v>100</v>
          </cell>
          <cell r="AKT26">
            <v>100</v>
          </cell>
          <cell r="AKU26">
            <v>0</v>
          </cell>
          <cell r="AKV26">
            <v>0</v>
          </cell>
          <cell r="AKW26">
            <v>50</v>
          </cell>
          <cell r="AKX26">
            <v>100</v>
          </cell>
          <cell r="AKY26" t="str">
            <v>n/a</v>
          </cell>
          <cell r="AKZ26">
            <v>100</v>
          </cell>
          <cell r="ALA26">
            <v>100</v>
          </cell>
          <cell r="ALB26">
            <v>100</v>
          </cell>
          <cell r="ALC26">
            <v>0</v>
          </cell>
          <cell r="ALD26">
            <v>100</v>
          </cell>
          <cell r="ALE26">
            <v>0</v>
          </cell>
          <cell r="ALF26">
            <v>0</v>
          </cell>
          <cell r="ALG26">
            <v>100</v>
          </cell>
          <cell r="ALH26" t="str">
            <v>n/a</v>
          </cell>
          <cell r="ALI26">
            <v>100</v>
          </cell>
          <cell r="ALJ26">
            <v>100</v>
          </cell>
          <cell r="ALK26">
            <v>0</v>
          </cell>
          <cell r="ALL26" t="str">
            <v>n/a</v>
          </cell>
          <cell r="ALM26">
            <v>100</v>
          </cell>
          <cell r="ALN26">
            <v>100</v>
          </cell>
          <cell r="ALO26">
            <v>100</v>
          </cell>
          <cell r="ALP26">
            <v>100</v>
          </cell>
          <cell r="ALQ26">
            <v>100</v>
          </cell>
          <cell r="ALR26">
            <v>100</v>
          </cell>
          <cell r="ALS26">
            <v>100</v>
          </cell>
          <cell r="ALT26">
            <v>50</v>
          </cell>
          <cell r="ALU26">
            <v>100</v>
          </cell>
          <cell r="ALV26">
            <v>100</v>
          </cell>
          <cell r="ALW26" t="str">
            <v>n/a</v>
          </cell>
          <cell r="ALX26">
            <v>100</v>
          </cell>
          <cell r="ALY26">
            <v>100</v>
          </cell>
          <cell r="ALZ26">
            <v>100</v>
          </cell>
          <cell r="AMA26">
            <v>100</v>
          </cell>
          <cell r="AMB26">
            <v>50</v>
          </cell>
          <cell r="AMC26">
            <v>50</v>
          </cell>
          <cell r="AMD26">
            <v>100</v>
          </cell>
          <cell r="AME26">
            <v>100</v>
          </cell>
          <cell r="AMF26">
            <v>50</v>
          </cell>
          <cell r="AMG26">
            <v>100</v>
          </cell>
          <cell r="AMH26">
            <v>100</v>
          </cell>
          <cell r="AMI26" t="str">
            <v>n/a</v>
          </cell>
          <cell r="AMJ26">
            <v>100</v>
          </cell>
          <cell r="AMK26">
            <v>100</v>
          </cell>
          <cell r="AML26">
            <v>100</v>
          </cell>
          <cell r="AMM26">
            <v>100</v>
          </cell>
          <cell r="AMN26">
            <v>100</v>
          </cell>
          <cell r="AMO26">
            <v>100</v>
          </cell>
          <cell r="AMP26" t="str">
            <v>n/a</v>
          </cell>
          <cell r="AMQ26">
            <v>0</v>
          </cell>
          <cell r="AMR26">
            <v>0</v>
          </cell>
          <cell r="AMS26">
            <v>100</v>
          </cell>
          <cell r="AMY26">
            <v>0</v>
          </cell>
          <cell r="ANC26" t="str">
            <v>=77</v>
          </cell>
          <cell r="ANE26">
            <v>0</v>
          </cell>
          <cell r="ANF26">
            <v>0</v>
          </cell>
          <cell r="ANG26">
            <v>100</v>
          </cell>
          <cell r="ANH26">
            <v>100</v>
          </cell>
          <cell r="ANI26">
            <v>100</v>
          </cell>
          <cell r="ANJ26">
            <v>100</v>
          </cell>
          <cell r="ANK26">
            <v>100</v>
          </cell>
          <cell r="ANL26">
            <v>50</v>
          </cell>
          <cell r="ANM26">
            <v>0</v>
          </cell>
          <cell r="ANN26">
            <v>100</v>
          </cell>
          <cell r="ANO26">
            <v>100</v>
          </cell>
          <cell r="ANP26">
            <v>0</v>
          </cell>
          <cell r="ANQ26">
            <v>50</v>
          </cell>
          <cell r="ANR26">
            <v>0</v>
          </cell>
          <cell r="ANS26">
            <v>100</v>
          </cell>
          <cell r="ANT26">
            <v>100</v>
          </cell>
          <cell r="ANU26">
            <v>0</v>
          </cell>
          <cell r="ANV26">
            <v>100</v>
          </cell>
          <cell r="ANW26">
            <v>0</v>
          </cell>
          <cell r="ANX26">
            <v>0</v>
          </cell>
          <cell r="ANY26">
            <v>50</v>
          </cell>
          <cell r="ANZ26">
            <v>100</v>
          </cell>
          <cell r="AOA26">
            <v>100</v>
          </cell>
          <cell r="AOB26">
            <v>100</v>
          </cell>
          <cell r="AOC26">
            <v>100</v>
          </cell>
          <cell r="AOD26">
            <v>100</v>
          </cell>
          <cell r="AOE26">
            <v>100</v>
          </cell>
          <cell r="AOF26">
            <v>100</v>
          </cell>
          <cell r="AOG26">
            <v>0</v>
          </cell>
          <cell r="AOH26">
            <v>100</v>
          </cell>
          <cell r="AOI26">
            <v>100</v>
          </cell>
          <cell r="AOJ26">
            <v>100</v>
          </cell>
          <cell r="AOK26">
            <v>50</v>
          </cell>
          <cell r="AOL26">
            <v>100</v>
          </cell>
          <cell r="AOM26">
            <v>100</v>
          </cell>
          <cell r="AON26">
            <v>0</v>
          </cell>
          <cell r="AOO26">
            <v>100</v>
          </cell>
          <cell r="AOP26">
            <v>100</v>
          </cell>
          <cell r="AOQ26">
            <v>50</v>
          </cell>
          <cell r="AOR26">
            <v>100</v>
          </cell>
          <cell r="AOS26">
            <v>100</v>
          </cell>
          <cell r="AOT26">
            <v>100</v>
          </cell>
          <cell r="AOU26">
            <v>100</v>
          </cell>
          <cell r="AOV26">
            <v>0</v>
          </cell>
          <cell r="AOW26">
            <v>100</v>
          </cell>
          <cell r="AOX26">
            <v>100</v>
          </cell>
          <cell r="AOY26">
            <v>100</v>
          </cell>
          <cell r="AOZ26">
            <v>100</v>
          </cell>
          <cell r="APA26">
            <v>100</v>
          </cell>
          <cell r="APB26">
            <v>0</v>
          </cell>
          <cell r="APC26">
            <v>0</v>
          </cell>
          <cell r="APD26">
            <v>50</v>
          </cell>
          <cell r="APE26">
            <v>50</v>
          </cell>
          <cell r="APF26">
            <v>0</v>
          </cell>
          <cell r="APG26">
            <v>100</v>
          </cell>
          <cell r="APH26">
            <v>100</v>
          </cell>
          <cell r="API26">
            <v>100</v>
          </cell>
          <cell r="APJ26">
            <v>0</v>
          </cell>
          <cell r="APK26">
            <v>100</v>
          </cell>
          <cell r="APL26">
            <v>0</v>
          </cell>
          <cell r="APM26">
            <v>0</v>
          </cell>
          <cell r="APN26">
            <v>100</v>
          </cell>
          <cell r="APO26">
            <v>0</v>
          </cell>
          <cell r="APP26">
            <v>100</v>
          </cell>
          <cell r="APQ26">
            <v>100</v>
          </cell>
          <cell r="APR26">
            <v>0</v>
          </cell>
          <cell r="APS26">
            <v>0</v>
          </cell>
          <cell r="APT26">
            <v>100</v>
          </cell>
          <cell r="APU26">
            <v>100</v>
          </cell>
          <cell r="APV26">
            <v>100</v>
          </cell>
          <cell r="APW26">
            <v>100</v>
          </cell>
          <cell r="APX26">
            <v>100</v>
          </cell>
          <cell r="APY26">
            <v>100</v>
          </cell>
          <cell r="APZ26">
            <v>100</v>
          </cell>
          <cell r="AQA26">
            <v>50</v>
          </cell>
          <cell r="AQB26">
            <v>100</v>
          </cell>
          <cell r="AQC26">
            <v>50</v>
          </cell>
          <cell r="AQD26">
            <v>100</v>
          </cell>
          <cell r="AQE26">
            <v>100</v>
          </cell>
          <cell r="AQF26">
            <v>100</v>
          </cell>
          <cell r="AQG26">
            <v>100</v>
          </cell>
          <cell r="AQH26">
            <v>100</v>
          </cell>
          <cell r="AQI26">
            <v>50</v>
          </cell>
          <cell r="AQJ26">
            <v>0</v>
          </cell>
          <cell r="AQK26">
            <v>100</v>
          </cell>
          <cell r="AQL26">
            <v>100</v>
          </cell>
          <cell r="AQM26">
            <v>50</v>
          </cell>
          <cell r="AQN26">
            <v>100</v>
          </cell>
          <cell r="AQO26">
            <v>100</v>
          </cell>
          <cell r="AQP26">
            <v>50</v>
          </cell>
          <cell r="AQQ26">
            <v>100</v>
          </cell>
          <cell r="AQR26">
            <v>100</v>
          </cell>
          <cell r="AQS26">
            <v>50</v>
          </cell>
          <cell r="AQT26">
            <v>100</v>
          </cell>
          <cell r="AQU26">
            <v>100</v>
          </cell>
          <cell r="AQV26">
            <v>100</v>
          </cell>
          <cell r="AQW26">
            <v>0</v>
          </cell>
          <cell r="AQX26">
            <v>0</v>
          </cell>
          <cell r="AQY26">
            <v>0</v>
          </cell>
          <cell r="AQZ26">
            <v>100</v>
          </cell>
          <cell r="ARB26">
            <v>69.5</v>
          </cell>
          <cell r="ARC26">
            <v>38.71</v>
          </cell>
          <cell r="ARD26">
            <v>69.048000000000002</v>
          </cell>
          <cell r="ARE26">
            <v>100</v>
          </cell>
          <cell r="ARF26">
            <v>70</v>
          </cell>
          <cell r="ARG26">
            <v>100</v>
          </cell>
          <cell r="ARH26">
            <v>100</v>
          </cell>
          <cell r="ARI26">
            <v>100</v>
          </cell>
          <cell r="ARJ26">
            <v>66.667000000000002</v>
          </cell>
          <cell r="ARK26">
            <v>86.364000000000004</v>
          </cell>
          <cell r="ARL26">
            <v>62.5</v>
          </cell>
          <cell r="ARM26">
            <v>100</v>
          </cell>
          <cell r="ARN26">
            <v>50</v>
          </cell>
          <cell r="ARO26">
            <v>72.221999999999994</v>
          </cell>
          <cell r="ARP26">
            <v>35.185000000000002</v>
          </cell>
          <cell r="ARQ26">
            <v>93.055999999999997</v>
          </cell>
          <cell r="ARR26">
            <v>26.471</v>
          </cell>
          <cell r="ARS26">
            <v>65.216999999999999</v>
          </cell>
          <cell r="ART26">
            <v>68.75</v>
          </cell>
          <cell r="ARU26" t="str">
            <v>.</v>
          </cell>
          <cell r="ARV26" t="str">
            <v>.</v>
          </cell>
          <cell r="ARW26" t="str">
            <v>.</v>
          </cell>
          <cell r="ARY26">
            <v>1.39</v>
          </cell>
          <cell r="ARZ26">
            <v>0.77400000000000002</v>
          </cell>
          <cell r="ASA26">
            <v>1.381</v>
          </cell>
          <cell r="ASB26">
            <v>2</v>
          </cell>
          <cell r="ASC26">
            <v>1.4</v>
          </cell>
          <cell r="ASD26">
            <v>2</v>
          </cell>
          <cell r="ASE26">
            <v>2</v>
          </cell>
          <cell r="ASF26">
            <v>2</v>
          </cell>
          <cell r="ASG26">
            <v>1.333</v>
          </cell>
          <cell r="ASH26">
            <v>1.7270000000000001</v>
          </cell>
          <cell r="ASI26">
            <v>1.25</v>
          </cell>
          <cell r="ASJ26">
            <v>2</v>
          </cell>
          <cell r="ASK26">
            <v>1</v>
          </cell>
          <cell r="ASL26">
            <v>1.444</v>
          </cell>
          <cell r="ASM26">
            <v>0.70399999999999996</v>
          </cell>
          <cell r="ASN26">
            <v>1.861</v>
          </cell>
          <cell r="ASO26">
            <v>0.52900000000000003</v>
          </cell>
          <cell r="ASP26">
            <v>1.304</v>
          </cell>
          <cell r="ASQ26">
            <v>1.375</v>
          </cell>
          <cell r="ASR26" t="str">
            <v>.</v>
          </cell>
          <cell r="ASS26" t="str">
            <v>.</v>
          </cell>
          <cell r="AST26" t="str">
            <v>.</v>
          </cell>
          <cell r="ASX26" t="str">
            <v>=77</v>
          </cell>
          <cell r="ASY26" t="str">
            <v>=77</v>
          </cell>
          <cell r="ASZ26" t="str">
            <v>=1</v>
          </cell>
          <cell r="ATA26" t="str">
            <v>=1</v>
          </cell>
          <cell r="ATB26" t="str">
            <v>=1</v>
          </cell>
          <cell r="ATC26" t="str">
            <v>=1</v>
          </cell>
          <cell r="ATD26" t="str">
            <v>=1</v>
          </cell>
          <cell r="ATE26" t="str">
            <v>=64</v>
          </cell>
          <cell r="ATF26" t="str">
            <v>=77</v>
          </cell>
          <cell r="ATG26" t="str">
            <v>=1</v>
          </cell>
          <cell r="ATH26" t="str">
            <v>=1</v>
          </cell>
          <cell r="ATI26" t="str">
            <v>=77</v>
          </cell>
          <cell r="ATJ26" t="str">
            <v>=64</v>
          </cell>
          <cell r="ATK26" t="str">
            <v>=77</v>
          </cell>
          <cell r="ATL26" t="str">
            <v>=1</v>
          </cell>
          <cell r="ATM26" t="str">
            <v>=1</v>
          </cell>
          <cell r="ATN26" t="str">
            <v>=77</v>
          </cell>
          <cell r="ATO26" t="str">
            <v>=1</v>
          </cell>
          <cell r="ATP26" t="str">
            <v>=77</v>
          </cell>
          <cell r="ATQ26" t="str">
            <v>=77</v>
          </cell>
          <cell r="ATR26" t="str">
            <v>=64</v>
          </cell>
          <cell r="ATS26" t="str">
            <v>=1</v>
          </cell>
          <cell r="ATT26" t="str">
            <v>=1</v>
          </cell>
          <cell r="ATU26" t="str">
            <v>=1</v>
          </cell>
          <cell r="ATV26" t="str">
            <v>=1</v>
          </cell>
          <cell r="ATW26" t="str">
            <v>=1</v>
          </cell>
          <cell r="ATX26" t="str">
            <v>=1</v>
          </cell>
          <cell r="ATY26" t="str">
            <v>=1</v>
          </cell>
          <cell r="ATZ26" t="str">
            <v>=77</v>
          </cell>
          <cell r="AUA26" t="str">
            <v>=1</v>
          </cell>
          <cell r="AUB26" t="str">
            <v>=1</v>
          </cell>
          <cell r="AUC26" t="str">
            <v>=1</v>
          </cell>
          <cell r="AUD26" t="str">
            <v>=64</v>
          </cell>
          <cell r="AUE26" t="str">
            <v>=1</v>
          </cell>
          <cell r="AUF26" t="str">
            <v>=1</v>
          </cell>
          <cell r="AUG26" t="str">
            <v>=77</v>
          </cell>
          <cell r="AUH26" t="str">
            <v>=1</v>
          </cell>
          <cell r="AUI26" t="str">
            <v>=1</v>
          </cell>
          <cell r="AUJ26" t="str">
            <v>=64</v>
          </cell>
          <cell r="AUK26" t="str">
            <v>=1</v>
          </cell>
          <cell r="AUL26" t="str">
            <v>=1</v>
          </cell>
          <cell r="AUM26" t="str">
            <v>=1</v>
          </cell>
          <cell r="AUN26" t="str">
            <v>=1</v>
          </cell>
          <cell r="AUO26" t="str">
            <v>=77</v>
          </cell>
          <cell r="AUP26" t="str">
            <v>=1</v>
          </cell>
          <cell r="AUQ26" t="str">
            <v>=1</v>
          </cell>
          <cell r="AUR26" t="str">
            <v>=1</v>
          </cell>
          <cell r="AUS26" t="str">
            <v>=1</v>
          </cell>
          <cell r="AUT26" t="str">
            <v>=1</v>
          </cell>
          <cell r="AUU26" t="str">
            <v>=77</v>
          </cell>
          <cell r="AUV26" t="str">
            <v>=77</v>
          </cell>
          <cell r="AUW26" t="str">
            <v>=64</v>
          </cell>
          <cell r="AUX26" t="str">
            <v>=64</v>
          </cell>
          <cell r="AUY26" t="str">
            <v>=77</v>
          </cell>
          <cell r="AUZ26" t="str">
            <v>=1</v>
          </cell>
          <cell r="AVA26" t="str">
            <v>=1</v>
          </cell>
          <cell r="AVB26" t="str">
            <v>=1</v>
          </cell>
          <cell r="AVC26" t="str">
            <v>=77</v>
          </cell>
          <cell r="AVD26" t="str">
            <v>=1</v>
          </cell>
          <cell r="AVE26" t="str">
            <v>=77</v>
          </cell>
          <cell r="AVF26" t="str">
            <v>=77</v>
          </cell>
          <cell r="AVG26" t="str">
            <v>=1</v>
          </cell>
          <cell r="AVH26" t="str">
            <v>=77</v>
          </cell>
          <cell r="AVI26" t="str">
            <v>=1</v>
          </cell>
          <cell r="AVJ26" t="str">
            <v>=1</v>
          </cell>
          <cell r="AVK26" t="str">
            <v>=77</v>
          </cell>
          <cell r="AVL26" t="str">
            <v>=77</v>
          </cell>
          <cell r="AVM26" t="str">
            <v>=1</v>
          </cell>
          <cell r="AVN26" t="str">
            <v>=1</v>
          </cell>
          <cell r="AVO26" t="str">
            <v>=1</v>
          </cell>
          <cell r="AVP26" t="str">
            <v>=1</v>
          </cell>
          <cell r="AVQ26" t="str">
            <v>=1</v>
          </cell>
          <cell r="AVR26" t="str">
            <v>=1</v>
          </cell>
          <cell r="AVS26" t="str">
            <v>=1</v>
          </cell>
          <cell r="AVT26" t="str">
            <v>=64</v>
          </cell>
          <cell r="AVU26" t="str">
            <v>=1</v>
          </cell>
          <cell r="AVV26" t="str">
            <v>=64</v>
          </cell>
          <cell r="AVW26" t="str">
            <v>=1</v>
          </cell>
          <cell r="AVX26" t="str">
            <v>=1</v>
          </cell>
          <cell r="AVY26" t="str">
            <v>=1</v>
          </cell>
          <cell r="AVZ26" t="str">
            <v>=1</v>
          </cell>
          <cell r="AWA26" t="str">
            <v>=1</v>
          </cell>
          <cell r="AWB26" t="str">
            <v>=64</v>
          </cell>
          <cell r="AWC26" t="str">
            <v>=77</v>
          </cell>
          <cell r="AWD26" t="str">
            <v>=1</v>
          </cell>
          <cell r="AWE26" t="str">
            <v>=1</v>
          </cell>
          <cell r="AWF26" t="str">
            <v>=64</v>
          </cell>
          <cell r="AWG26" t="str">
            <v>=1</v>
          </cell>
          <cell r="AWH26" t="str">
            <v>=1</v>
          </cell>
          <cell r="AWI26" t="str">
            <v>=64</v>
          </cell>
          <cell r="AWJ26" t="str">
            <v>=1</v>
          </cell>
          <cell r="AWK26" t="str">
            <v>=1</v>
          </cell>
          <cell r="AWL26" t="str">
            <v>=64</v>
          </cell>
          <cell r="AWM26" t="str">
            <v>=1</v>
          </cell>
          <cell r="AWN26" t="str">
            <v>=1</v>
          </cell>
          <cell r="AWO26" t="str">
            <v>=1</v>
          </cell>
          <cell r="AWP26" t="str">
            <v>=77</v>
          </cell>
          <cell r="AWQ26" t="str">
            <v>=77</v>
          </cell>
          <cell r="AWR26" t="str">
            <v>=77</v>
          </cell>
          <cell r="AWS26" t="str">
            <v>=1</v>
          </cell>
        </row>
        <row r="27">
          <cell r="W27">
            <v>16643</v>
          </cell>
          <cell r="X27">
            <v>20472</v>
          </cell>
          <cell r="Y27">
            <v>16644</v>
          </cell>
          <cell r="Z27">
            <v>16645</v>
          </cell>
          <cell r="AA27">
            <v>16646</v>
          </cell>
          <cell r="AB27">
            <v>16647</v>
          </cell>
          <cell r="AC27">
            <v>16648</v>
          </cell>
          <cell r="AD27" t="e">
            <v>#N/A</v>
          </cell>
          <cell r="AE27">
            <v>16649</v>
          </cell>
          <cell r="AF27">
            <v>16650</v>
          </cell>
          <cell r="AG27">
            <v>16651</v>
          </cell>
          <cell r="AH27">
            <v>16652</v>
          </cell>
          <cell r="AI27">
            <v>16653</v>
          </cell>
          <cell r="AJ27">
            <v>16654</v>
          </cell>
          <cell r="AK27">
            <v>16655</v>
          </cell>
          <cell r="AL27">
            <v>16656</v>
          </cell>
          <cell r="AM27">
            <v>16657</v>
          </cell>
          <cell r="AN27">
            <v>16658</v>
          </cell>
          <cell r="AO27">
            <v>16659</v>
          </cell>
          <cell r="AP27" t="e">
            <v>#N/A</v>
          </cell>
          <cell r="AQ27">
            <v>16660</v>
          </cell>
          <cell r="AR27" t="e">
            <v>#N/A</v>
          </cell>
          <cell r="AS27">
            <v>16661</v>
          </cell>
          <cell r="AT27" t="e">
            <v>#N/A</v>
          </cell>
          <cell r="AU27" t="e">
            <v>#N/A</v>
          </cell>
          <cell r="AV27">
            <v>16662</v>
          </cell>
          <cell r="AW27">
            <v>16663</v>
          </cell>
          <cell r="AX27">
            <v>16664</v>
          </cell>
          <cell r="AY27">
            <v>16665</v>
          </cell>
          <cell r="AZ27" t="e">
            <v>#N/A</v>
          </cell>
          <cell r="BA27">
            <v>16666</v>
          </cell>
          <cell r="BB27">
            <v>16667</v>
          </cell>
          <cell r="BC27">
            <v>16668</v>
          </cell>
          <cell r="BD27">
            <v>16669</v>
          </cell>
          <cell r="BE27">
            <v>16670</v>
          </cell>
          <cell r="BF27" t="e">
            <v>#N/A</v>
          </cell>
          <cell r="BG27">
            <v>16671</v>
          </cell>
          <cell r="BH27">
            <v>16672</v>
          </cell>
          <cell r="BI27">
            <v>16673</v>
          </cell>
          <cell r="BJ27">
            <v>16674</v>
          </cell>
          <cell r="BK27">
            <v>16675</v>
          </cell>
          <cell r="BL27" t="e">
            <v>#N/A</v>
          </cell>
          <cell r="BM27">
            <v>16676</v>
          </cell>
          <cell r="BN27">
            <v>16677</v>
          </cell>
          <cell r="BO27">
            <v>16678</v>
          </cell>
          <cell r="BP27" t="e">
            <v>#N/A</v>
          </cell>
          <cell r="BQ27">
            <v>16679</v>
          </cell>
          <cell r="BR27">
            <v>16680</v>
          </cell>
          <cell r="BS27">
            <v>16681</v>
          </cell>
          <cell r="BT27">
            <v>16682</v>
          </cell>
          <cell r="BU27">
            <v>16683</v>
          </cell>
          <cell r="BV27">
            <v>16684</v>
          </cell>
          <cell r="BW27">
            <v>16685</v>
          </cell>
          <cell r="BX27">
            <v>20473</v>
          </cell>
          <cell r="BY27">
            <v>16687</v>
          </cell>
          <cell r="BZ27">
            <v>16688</v>
          </cell>
          <cell r="CA27">
            <v>16689</v>
          </cell>
          <cell r="CB27">
            <v>16690</v>
          </cell>
          <cell r="CC27">
            <v>16691</v>
          </cell>
          <cell r="CD27">
            <v>16692</v>
          </cell>
          <cell r="CE27">
            <v>16693</v>
          </cell>
          <cell r="CF27">
            <v>16694</v>
          </cell>
          <cell r="CG27">
            <v>20474</v>
          </cell>
          <cell r="CH27">
            <v>16695</v>
          </cell>
          <cell r="CI27">
            <v>16696</v>
          </cell>
          <cell r="CJ27">
            <v>16697</v>
          </cell>
          <cell r="CK27" t="e">
            <v>#N/A</v>
          </cell>
          <cell r="CL27">
            <v>16698</v>
          </cell>
          <cell r="CM27">
            <v>16699</v>
          </cell>
          <cell r="CN27">
            <v>16700</v>
          </cell>
          <cell r="CO27">
            <v>16701</v>
          </cell>
          <cell r="CP27">
            <v>16702</v>
          </cell>
          <cell r="CQ27">
            <v>16703</v>
          </cell>
          <cell r="CR27">
            <v>16704</v>
          </cell>
          <cell r="CS27">
            <v>16705</v>
          </cell>
          <cell r="CT27">
            <v>16706</v>
          </cell>
          <cell r="CU27">
            <v>16707</v>
          </cell>
          <cell r="CV27" t="e">
            <v>#N/A</v>
          </cell>
          <cell r="CW27">
            <v>16708</v>
          </cell>
          <cell r="CX27">
            <v>16709</v>
          </cell>
          <cell r="CY27">
            <v>16710</v>
          </cell>
          <cell r="CZ27">
            <v>16711</v>
          </cell>
          <cell r="DA27">
            <v>16712</v>
          </cell>
          <cell r="DB27">
            <v>16713</v>
          </cell>
          <cell r="DC27">
            <v>16714</v>
          </cell>
          <cell r="DD27">
            <v>16715</v>
          </cell>
          <cell r="DE27">
            <v>16716</v>
          </cell>
          <cell r="DF27">
            <v>16717</v>
          </cell>
          <cell r="DG27">
            <v>16718</v>
          </cell>
          <cell r="DH27" t="e">
            <v>#N/A</v>
          </cell>
          <cell r="DI27">
            <v>16719</v>
          </cell>
          <cell r="DJ27">
            <v>16720</v>
          </cell>
          <cell r="DK27">
            <v>16721</v>
          </cell>
          <cell r="DL27">
            <v>16722</v>
          </cell>
          <cell r="DM27">
            <v>16723</v>
          </cell>
          <cell r="DN27">
            <v>16724</v>
          </cell>
          <cell r="DO27" t="e">
            <v>#N/A</v>
          </cell>
          <cell r="DP27">
            <v>16726</v>
          </cell>
          <cell r="DQ27">
            <v>16727</v>
          </cell>
          <cell r="DR27">
            <v>16728</v>
          </cell>
          <cell r="DT27">
            <v>0</v>
          </cell>
          <cell r="DU27">
            <v>0.79929661897530169</v>
          </cell>
          <cell r="DV27">
            <v>0.23185717597959657</v>
          </cell>
          <cell r="DW27">
            <v>6.6752889148483456</v>
          </cell>
          <cell r="DX27" t="str">
            <v>n/a</v>
          </cell>
          <cell r="DY27">
            <v>6.2111801242236024E-2</v>
          </cell>
          <cell r="DZ27" t="str">
            <v>n/a</v>
          </cell>
          <cell r="EA27" t="str">
            <v>n/a</v>
          </cell>
          <cell r="EB27" t="str">
            <v>n/a</v>
          </cell>
          <cell r="EC27">
            <v>1.1738754029082763</v>
          </cell>
          <cell r="ED27" t="str">
            <v>n/a</v>
          </cell>
          <cell r="EE27">
            <v>0.55218111540585313</v>
          </cell>
          <cell r="EF27">
            <v>1.2838618564642446</v>
          </cell>
          <cell r="EG27">
            <v>0.42837559972583961</v>
          </cell>
          <cell r="EH27">
            <v>3.0606566499721759</v>
          </cell>
          <cell r="EI27">
            <v>0.55716514374860704</v>
          </cell>
          <cell r="EJ27">
            <v>4.4085231447465102E-2</v>
          </cell>
          <cell r="EK27">
            <v>0.4146796599626788</v>
          </cell>
          <cell r="EL27">
            <v>0.12941633234114144</v>
          </cell>
          <cell r="EM27" t="str">
            <v>n/a</v>
          </cell>
          <cell r="EN27">
            <v>0.46970408642555189</v>
          </cell>
          <cell r="EO27" t="str">
            <v>n/a</v>
          </cell>
          <cell r="EP27" t="str">
            <v>n/a</v>
          </cell>
          <cell r="EQ27" t="str">
            <v>n/a</v>
          </cell>
          <cell r="ER27" t="str">
            <v>n/a</v>
          </cell>
          <cell r="ES27">
            <v>0.21855534914217026</v>
          </cell>
          <cell r="ET27">
            <v>0</v>
          </cell>
          <cell r="EU27" t="str">
            <v>n/a</v>
          </cell>
          <cell r="EV27">
            <v>0</v>
          </cell>
          <cell r="EW27" t="str">
            <v>n/a</v>
          </cell>
          <cell r="EX27">
            <v>2.0187902787483503</v>
          </cell>
          <cell r="EY27">
            <v>2.197802197802198</v>
          </cell>
          <cell r="EZ27">
            <v>0.36483035388544327</v>
          </cell>
          <cell r="FA27" t="str">
            <v>n/a</v>
          </cell>
          <cell r="FB27">
            <v>0</v>
          </cell>
          <cell r="FC27" t="str">
            <v>n/a</v>
          </cell>
          <cell r="FD27" t="str">
            <v>n/a</v>
          </cell>
          <cell r="FE27">
            <v>5.339235985840346E-2</v>
          </cell>
          <cell r="FF27">
            <v>0.15639723333294234</v>
          </cell>
          <cell r="FG27">
            <v>0.37921880925293894</v>
          </cell>
          <cell r="FH27" t="str">
            <v>n/a</v>
          </cell>
          <cell r="FI27" t="str">
            <v>n/a</v>
          </cell>
          <cell r="FJ27">
            <v>1.5050167224080269</v>
          </cell>
          <cell r="FK27" t="str">
            <v>n/a</v>
          </cell>
          <cell r="FL27">
            <v>0.79004542761208774</v>
          </cell>
          <cell r="FM27" t="str">
            <v>n/a</v>
          </cell>
          <cell r="FN27">
            <v>0.56737588652482274</v>
          </cell>
          <cell r="FO27">
            <v>0.43431053203040176</v>
          </cell>
          <cell r="FP27" t="str">
            <v>n/a</v>
          </cell>
          <cell r="FQ27">
            <v>2.2207417277370642</v>
          </cell>
          <cell r="FR27">
            <v>0.41254125412541254</v>
          </cell>
          <cell r="FS27">
            <v>0.58088875980249777</v>
          </cell>
          <cell r="FT27">
            <v>0.32969569087732026</v>
          </cell>
          <cell r="FU27">
            <v>0</v>
          </cell>
          <cell r="FV27">
            <v>7.8729618869915044E-2</v>
          </cell>
          <cell r="FW27">
            <v>3.3783783783783785</v>
          </cell>
          <cell r="FX27">
            <v>0.29088370469486302</v>
          </cell>
          <cell r="FY27">
            <v>0.35739814152966404</v>
          </cell>
          <cell r="FZ27">
            <v>0</v>
          </cell>
          <cell r="GA27" t="str">
            <v>n/a</v>
          </cell>
          <cell r="GB27">
            <v>0.35137034434293746</v>
          </cell>
          <cell r="GC27">
            <v>4.1417667593633514</v>
          </cell>
          <cell r="GD27">
            <v>0</v>
          </cell>
          <cell r="GE27">
            <v>5.4884742041712405E-2</v>
          </cell>
          <cell r="GF27">
            <v>0</v>
          </cell>
          <cell r="GG27">
            <v>0</v>
          </cell>
          <cell r="GH27" t="str">
            <v>n/a</v>
          </cell>
          <cell r="GI27">
            <v>0.32100667693888035</v>
          </cell>
          <cell r="GJ27">
            <v>0.29791755628159167</v>
          </cell>
          <cell r="GK27">
            <v>2.34375</v>
          </cell>
          <cell r="GL27" t="str">
            <v>n/a</v>
          </cell>
          <cell r="GM27" t="str">
            <v>n/a</v>
          </cell>
          <cell r="GN27">
            <v>1.5375941776433806</v>
          </cell>
          <cell r="GO27">
            <v>1.0238977740462392</v>
          </cell>
          <cell r="GP27">
            <v>0.8613264427217916</v>
          </cell>
          <cell r="GQ27">
            <v>0</v>
          </cell>
          <cell r="GR27">
            <v>0</v>
          </cell>
          <cell r="GS27" t="str">
            <v>n/a</v>
          </cell>
          <cell r="GT27">
            <v>9.033423667570009</v>
          </cell>
          <cell r="GU27">
            <v>1.4681054099684356</v>
          </cell>
          <cell r="GV27">
            <v>0.39766965581691288</v>
          </cell>
          <cell r="GW27">
            <v>1.3008976193573565</v>
          </cell>
          <cell r="GX27">
            <v>0</v>
          </cell>
          <cell r="GY27">
            <v>0</v>
          </cell>
          <cell r="GZ27">
            <v>9.1361283118465124</v>
          </cell>
          <cell r="HA27" t="str">
            <v>n/a</v>
          </cell>
          <cell r="HB27">
            <v>0.85135365230716842</v>
          </cell>
          <cell r="HC27">
            <v>0.37404151860856555</v>
          </cell>
          <cell r="HD27">
            <v>0.44510385756676557</v>
          </cell>
          <cell r="HE27" t="str">
            <v>n/a</v>
          </cell>
          <cell r="HF27">
            <v>0.26082420448617633</v>
          </cell>
          <cell r="HG27" t="str">
            <v>n/a</v>
          </cell>
          <cell r="HH27">
            <v>0.25621316935690497</v>
          </cell>
          <cell r="HI27">
            <v>1.1693171188026192</v>
          </cell>
          <cell r="HJ27">
            <v>1.241387871640494</v>
          </cell>
          <cell r="HK27">
            <v>2.2406104418670507</v>
          </cell>
          <cell r="HL27" t="str">
            <v>n/a</v>
          </cell>
          <cell r="HM27">
            <v>0</v>
          </cell>
          <cell r="HN27">
            <v>0.10701138601147162</v>
          </cell>
          <cell r="HO27">
            <v>0.61690314620604569</v>
          </cell>
          <cell r="HR27">
            <v>9763</v>
          </cell>
          <cell r="HS27" t="e">
            <v>#N/A</v>
          </cell>
          <cell r="HT27">
            <v>11226</v>
          </cell>
          <cell r="HU27">
            <v>9765</v>
          </cell>
          <cell r="HV27">
            <v>9766</v>
          </cell>
          <cell r="HW27">
            <v>9767</v>
          </cell>
          <cell r="HX27">
            <v>9768</v>
          </cell>
          <cell r="HY27" t="e">
            <v>#N/A</v>
          </cell>
          <cell r="HZ27">
            <v>9769</v>
          </cell>
          <cell r="IA27">
            <v>9770</v>
          </cell>
          <cell r="IB27">
            <v>9771</v>
          </cell>
          <cell r="IC27">
            <v>9772</v>
          </cell>
          <cell r="ID27">
            <v>9773</v>
          </cell>
          <cell r="IE27">
            <v>9774</v>
          </cell>
          <cell r="IF27">
            <v>9775</v>
          </cell>
          <cell r="IG27">
            <v>9776</v>
          </cell>
          <cell r="IH27">
            <v>9777</v>
          </cell>
          <cell r="II27">
            <v>9778</v>
          </cell>
          <cell r="IJ27">
            <v>9779</v>
          </cell>
          <cell r="IK27" t="e">
            <v>#N/A</v>
          </cell>
          <cell r="IL27">
            <v>9780</v>
          </cell>
          <cell r="IM27" t="e">
            <v>#N/A</v>
          </cell>
          <cell r="IN27">
            <v>9781</v>
          </cell>
          <cell r="IO27" t="e">
            <v>#N/A</v>
          </cell>
          <cell r="IP27" t="e">
            <v>#N/A</v>
          </cell>
          <cell r="IQ27">
            <v>9782</v>
          </cell>
          <cell r="IR27">
            <v>9783</v>
          </cell>
          <cell r="IS27">
            <v>9784</v>
          </cell>
          <cell r="IT27">
            <v>9785</v>
          </cell>
          <cell r="IU27" t="e">
            <v>#N/A</v>
          </cell>
          <cell r="IV27">
            <v>9786</v>
          </cell>
          <cell r="IW27">
            <v>9787</v>
          </cell>
          <cell r="IX27">
            <v>9788</v>
          </cell>
          <cell r="IY27">
            <v>9789</v>
          </cell>
          <cell r="IZ27">
            <v>9790</v>
          </cell>
          <cell r="JA27" t="e">
            <v>#N/A</v>
          </cell>
          <cell r="JB27">
            <v>9791</v>
          </cell>
          <cell r="JC27">
            <v>9792</v>
          </cell>
          <cell r="JD27">
            <v>9793</v>
          </cell>
          <cell r="JE27">
            <v>9794</v>
          </cell>
          <cell r="JF27">
            <v>9795</v>
          </cell>
          <cell r="JG27" t="e">
            <v>#N/A</v>
          </cell>
          <cell r="JH27">
            <v>9796</v>
          </cell>
          <cell r="JI27">
            <v>9797</v>
          </cell>
          <cell r="JJ27">
            <v>9798</v>
          </cell>
          <cell r="JK27" t="e">
            <v>#N/A</v>
          </cell>
          <cell r="JL27">
            <v>9799</v>
          </cell>
          <cell r="JM27">
            <v>9800</v>
          </cell>
          <cell r="JN27">
            <v>9801</v>
          </cell>
          <cell r="JO27">
            <v>9802</v>
          </cell>
          <cell r="JP27">
            <v>9803</v>
          </cell>
          <cell r="JQ27">
            <v>9804</v>
          </cell>
          <cell r="JR27">
            <v>9805</v>
          </cell>
          <cell r="JS27" t="e">
            <v>#N/A</v>
          </cell>
          <cell r="JT27">
            <v>9807</v>
          </cell>
          <cell r="JU27">
            <v>9808</v>
          </cell>
          <cell r="JV27">
            <v>9809</v>
          </cell>
          <cell r="JW27">
            <v>9810</v>
          </cell>
          <cell r="JX27">
            <v>9811</v>
          </cell>
          <cell r="JY27">
            <v>9812</v>
          </cell>
          <cell r="JZ27">
            <v>9813</v>
          </cell>
          <cell r="KA27">
            <v>9814</v>
          </cell>
          <cell r="KB27" t="e">
            <v>#N/A</v>
          </cell>
          <cell r="KC27">
            <v>9815</v>
          </cell>
          <cell r="KD27">
            <v>9816</v>
          </cell>
          <cell r="KE27">
            <v>9817</v>
          </cell>
          <cell r="KF27" t="e">
            <v>#N/A</v>
          </cell>
          <cell r="KG27">
            <v>9818</v>
          </cell>
          <cell r="KH27">
            <v>9819</v>
          </cell>
          <cell r="KI27">
            <v>9820</v>
          </cell>
          <cell r="KJ27">
            <v>9821</v>
          </cell>
          <cell r="KK27">
            <v>9822</v>
          </cell>
          <cell r="KL27">
            <v>9823</v>
          </cell>
          <cell r="KM27">
            <v>9824</v>
          </cell>
          <cell r="KN27">
            <v>9825</v>
          </cell>
          <cell r="KO27">
            <v>9826</v>
          </cell>
          <cell r="KP27">
            <v>9827</v>
          </cell>
          <cell r="KQ27" t="e">
            <v>#N/A</v>
          </cell>
          <cell r="KR27">
            <v>9828</v>
          </cell>
          <cell r="KS27">
            <v>9829</v>
          </cell>
          <cell r="KT27">
            <v>9830</v>
          </cell>
          <cell r="KU27">
            <v>9831</v>
          </cell>
          <cell r="KV27">
            <v>9832</v>
          </cell>
          <cell r="KW27">
            <v>9833</v>
          </cell>
          <cell r="KX27">
            <v>9834</v>
          </cell>
          <cell r="KY27">
            <v>9835</v>
          </cell>
          <cell r="KZ27">
            <v>9836</v>
          </cell>
          <cell r="LA27">
            <v>9837</v>
          </cell>
          <cell r="LB27">
            <v>9838</v>
          </cell>
          <cell r="LC27" t="e">
            <v>#N/A</v>
          </cell>
          <cell r="LD27">
            <v>9839</v>
          </cell>
          <cell r="LE27">
            <v>9840</v>
          </cell>
          <cell r="LF27">
            <v>9841</v>
          </cell>
          <cell r="LG27">
            <v>9842</v>
          </cell>
          <cell r="LH27">
            <v>9843</v>
          </cell>
          <cell r="LI27">
            <v>9844</v>
          </cell>
          <cell r="LJ27" t="e">
            <v>#N/A</v>
          </cell>
          <cell r="LK27">
            <v>9846</v>
          </cell>
          <cell r="LL27">
            <v>9847</v>
          </cell>
          <cell r="LM27">
            <v>9848</v>
          </cell>
          <cell r="LO27">
            <v>0</v>
          </cell>
          <cell r="LP27" t="str">
            <v>n/a</v>
          </cell>
          <cell r="LQ27">
            <v>5.4732041049030791</v>
          </cell>
          <cell r="LR27">
            <v>7.8753212302080744</v>
          </cell>
          <cell r="LS27">
            <v>4.6623306991164881</v>
          </cell>
          <cell r="LT27">
            <v>0</v>
          </cell>
          <cell r="LU27">
            <v>0.88035918654811163</v>
          </cell>
          <cell r="LV27" t="str">
            <v>n/a</v>
          </cell>
          <cell r="LW27">
            <v>4.4422726666962822</v>
          </cell>
          <cell r="LX27">
            <v>1.5042628869231029</v>
          </cell>
          <cell r="LY27">
            <v>7.0106561974200785</v>
          </cell>
          <cell r="LZ27">
            <v>0.53630805534699133</v>
          </cell>
          <cell r="MA27">
            <v>1.2688745083111281</v>
          </cell>
          <cell r="MB27">
            <v>0.42837559972583961</v>
          </cell>
          <cell r="MC27">
            <v>3.5822540644805732</v>
          </cell>
          <cell r="MD27">
            <v>1.6750418760469012</v>
          </cell>
          <cell r="ME27">
            <v>5.1244509516837483E-2</v>
          </cell>
          <cell r="MF27">
            <v>0.41107434279489447</v>
          </cell>
          <cell r="MG27">
            <v>0.12700025400050799</v>
          </cell>
          <cell r="MH27" t="str">
            <v>n/a</v>
          </cell>
          <cell r="MI27">
            <v>0.43010752688172044</v>
          </cell>
          <cell r="MJ27" t="str">
            <v>n/a</v>
          </cell>
          <cell r="MK27">
            <v>5.2521927904900299</v>
          </cell>
          <cell r="ML27" t="str">
            <v>n/a</v>
          </cell>
          <cell r="MM27" t="str">
            <v>n/a</v>
          </cell>
          <cell r="MN27">
            <v>0.10989010989010989</v>
          </cell>
          <cell r="MO27">
            <v>0</v>
          </cell>
          <cell r="MP27">
            <v>0</v>
          </cell>
          <cell r="MQ27">
            <v>0</v>
          </cell>
          <cell r="MR27" t="str">
            <v>n/a</v>
          </cell>
          <cell r="MS27">
            <v>2.1631309775806926</v>
          </cell>
          <cell r="MT27">
            <v>2.3006042113165512</v>
          </cell>
          <cell r="MU27">
            <v>0.35448422545196739</v>
          </cell>
          <cell r="MV27">
            <v>0.89413447782546496</v>
          </cell>
          <cell r="MW27">
            <v>0</v>
          </cell>
          <cell r="MX27" t="str">
            <v>n/a</v>
          </cell>
          <cell r="MY27">
            <v>2.0504828887202935</v>
          </cell>
          <cell r="MZ27">
            <v>9.0622668354262137E-2</v>
          </cell>
          <cell r="NA27">
            <v>0.19365733496521914</v>
          </cell>
          <cell r="NB27">
            <v>0.37370604282671249</v>
          </cell>
          <cell r="NC27">
            <v>4.2319085907744389</v>
          </cell>
          <cell r="ND27" t="str">
            <v>n/a</v>
          </cell>
          <cell r="NE27">
            <v>1.3461214874642435</v>
          </cell>
          <cell r="NF27">
            <v>3.4710170079833391</v>
          </cell>
          <cell r="NG27">
            <v>0.70451200801578107</v>
          </cell>
          <cell r="NH27" t="str">
            <v>n/a</v>
          </cell>
          <cell r="NI27">
            <v>0.56737588652482274</v>
          </cell>
          <cell r="NJ27">
            <v>0.41271151465125877</v>
          </cell>
          <cell r="NK27">
            <v>0</v>
          </cell>
          <cell r="NL27">
            <v>2.2207417277370642</v>
          </cell>
          <cell r="NM27">
            <v>0.41254125412541254</v>
          </cell>
          <cell r="NN27">
            <v>0.56561085972850678</v>
          </cell>
          <cell r="NO27">
            <v>0.32064642318914932</v>
          </cell>
          <cell r="NP27" t="str">
            <v>n/a</v>
          </cell>
          <cell r="NQ27">
            <v>0.23522032303591031</v>
          </cell>
          <cell r="NR27">
            <v>3.3783783783783785</v>
          </cell>
          <cell r="NS27">
            <v>0.29088370469486302</v>
          </cell>
          <cell r="NT27">
            <v>0.34687294044191613</v>
          </cell>
          <cell r="NU27">
            <v>0</v>
          </cell>
          <cell r="NV27">
            <v>4.032258064516129</v>
          </cell>
          <cell r="NW27">
            <v>0.34506556245686681</v>
          </cell>
          <cell r="NX27">
            <v>4.7130906091669615</v>
          </cell>
          <cell r="NY27" t="str">
            <v>n/a</v>
          </cell>
          <cell r="NZ27">
            <v>5.3766620606595011E-2</v>
          </cell>
          <cell r="OA27">
            <v>0</v>
          </cell>
          <cell r="OB27">
            <v>5.1759030656873858E-2</v>
          </cell>
          <cell r="OC27" t="str">
            <v>n/a</v>
          </cell>
          <cell r="OD27">
            <v>0.31753087987806816</v>
          </cell>
          <cell r="OE27">
            <v>0.19357336430507163</v>
          </cell>
          <cell r="OF27">
            <v>2.0860495436766624</v>
          </cell>
          <cell r="OG27">
            <v>0.96702446571898271</v>
          </cell>
          <cell r="OH27">
            <v>0</v>
          </cell>
          <cell r="OI27">
            <v>1.5168368894731521</v>
          </cell>
          <cell r="OJ27">
            <v>1.3604701784936875</v>
          </cell>
          <cell r="OK27">
            <v>0.83906695754321192</v>
          </cell>
          <cell r="OL27">
            <v>0</v>
          </cell>
          <cell r="OM27">
            <v>0</v>
          </cell>
          <cell r="ON27" t="str">
            <v>n/a</v>
          </cell>
          <cell r="OO27">
            <v>10.700337060617409</v>
          </cell>
          <cell r="OP27">
            <v>1.2497768255668631</v>
          </cell>
          <cell r="OQ27">
            <v>0.39377830281551485</v>
          </cell>
          <cell r="OR27">
            <v>1.0787486515641855</v>
          </cell>
          <cell r="OS27">
            <v>0</v>
          </cell>
          <cell r="OT27">
            <v>0</v>
          </cell>
          <cell r="OU27">
            <v>9.0043220745958052</v>
          </cell>
          <cell r="OV27">
            <v>4.8035930876295465</v>
          </cell>
          <cell r="OW27">
            <v>0.84961767204757854</v>
          </cell>
          <cell r="OX27">
            <v>0.3598934715324264</v>
          </cell>
          <cell r="OY27">
            <v>0.43564126394052044</v>
          </cell>
          <cell r="OZ27" t="str">
            <v>n/a</v>
          </cell>
          <cell r="PA27">
            <v>0.25154068670607471</v>
          </cell>
          <cell r="PB27">
            <v>2.1586616297895307</v>
          </cell>
          <cell r="PC27">
            <v>0.24103355187042036</v>
          </cell>
          <cell r="PD27">
            <v>1.175640724194686</v>
          </cell>
          <cell r="PE27">
            <v>1.228633299033987</v>
          </cell>
          <cell r="PF27">
            <v>3.2418713934180747</v>
          </cell>
          <cell r="PG27" t="str">
            <v>n/a</v>
          </cell>
          <cell r="PH27">
            <v>0</v>
          </cell>
          <cell r="PI27">
            <v>0.10574289672091278</v>
          </cell>
          <cell r="PJ27">
            <v>0.61690314620604569</v>
          </cell>
          <cell r="PL27">
            <v>1701</v>
          </cell>
          <cell r="PM27">
            <v>1702</v>
          </cell>
          <cell r="PN27">
            <v>1703</v>
          </cell>
          <cell r="PO27">
            <v>1704</v>
          </cell>
          <cell r="PP27">
            <v>1705</v>
          </cell>
          <cell r="PQ27">
            <v>1706</v>
          </cell>
          <cell r="PR27">
            <v>1707</v>
          </cell>
          <cell r="PS27">
            <v>1708</v>
          </cell>
          <cell r="PT27">
            <v>1709</v>
          </cell>
          <cell r="PU27">
            <v>1710</v>
          </cell>
          <cell r="PV27">
            <v>1711</v>
          </cell>
          <cell r="PW27">
            <v>1712</v>
          </cell>
          <cell r="PX27">
            <v>1713</v>
          </cell>
          <cell r="PY27">
            <v>1714</v>
          </cell>
          <cell r="PZ27">
            <v>1715</v>
          </cell>
          <cell r="QA27">
            <v>1716</v>
          </cell>
          <cell r="QB27">
            <v>1717</v>
          </cell>
          <cell r="QC27">
            <v>1718</v>
          </cell>
          <cell r="QD27">
            <v>1719</v>
          </cell>
          <cell r="QE27">
            <v>1720</v>
          </cell>
          <cell r="QF27">
            <v>1721</v>
          </cell>
          <cell r="QG27">
            <v>1722</v>
          </cell>
          <cell r="QH27">
            <v>1723</v>
          </cell>
          <cell r="QI27">
            <v>1724</v>
          </cell>
          <cell r="QJ27">
            <v>1725</v>
          </cell>
          <cell r="QK27">
            <v>1726</v>
          </cell>
          <cell r="QL27">
            <v>1727</v>
          </cell>
          <cell r="QM27">
            <v>1728</v>
          </cell>
          <cell r="QN27">
            <v>1729</v>
          </cell>
          <cell r="QO27">
            <v>1730</v>
          </cell>
          <cell r="QP27">
            <v>1731</v>
          </cell>
          <cell r="QQ27">
            <v>1732</v>
          </cell>
          <cell r="QR27">
            <v>1733</v>
          </cell>
          <cell r="QS27">
            <v>1734</v>
          </cell>
          <cell r="QT27">
            <v>1735</v>
          </cell>
          <cell r="QU27">
            <v>1736</v>
          </cell>
          <cell r="QV27">
            <v>1737</v>
          </cell>
          <cell r="QW27">
            <v>1738</v>
          </cell>
          <cell r="QX27">
            <v>1739</v>
          </cell>
          <cell r="QY27">
            <v>1740</v>
          </cell>
          <cell r="QZ27">
            <v>1741</v>
          </cell>
          <cell r="RA27">
            <v>1742</v>
          </cell>
          <cell r="RB27">
            <v>1743</v>
          </cell>
          <cell r="RC27">
            <v>1744</v>
          </cell>
          <cell r="RD27">
            <v>1745</v>
          </cell>
          <cell r="RE27">
            <v>1746</v>
          </cell>
          <cell r="RF27">
            <v>1747</v>
          </cell>
          <cell r="RG27">
            <v>1748</v>
          </cell>
          <cell r="RH27">
            <v>1749</v>
          </cell>
          <cell r="RI27">
            <v>1750</v>
          </cell>
          <cell r="RJ27">
            <v>1751</v>
          </cell>
          <cell r="RK27">
            <v>1752</v>
          </cell>
          <cell r="RL27">
            <v>1753</v>
          </cell>
          <cell r="RM27">
            <v>1754</v>
          </cell>
          <cell r="RN27">
            <v>1755</v>
          </cell>
          <cell r="RO27">
            <v>1756</v>
          </cell>
          <cell r="RP27">
            <v>1757</v>
          </cell>
          <cell r="RQ27">
            <v>1758</v>
          </cell>
          <cell r="RR27">
            <v>1759</v>
          </cell>
          <cell r="RS27">
            <v>1760</v>
          </cell>
          <cell r="RT27">
            <v>1761</v>
          </cell>
          <cell r="RU27">
            <v>1762</v>
          </cell>
          <cell r="RV27">
            <v>1763</v>
          </cell>
          <cell r="RW27">
            <v>1764</v>
          </cell>
          <cell r="RX27">
            <v>1765</v>
          </cell>
          <cell r="RY27">
            <v>1766</v>
          </cell>
          <cell r="RZ27">
            <v>1767</v>
          </cell>
          <cell r="SA27">
            <v>1768</v>
          </cell>
          <cell r="SB27">
            <v>1769</v>
          </cell>
          <cell r="SC27">
            <v>1770</v>
          </cell>
          <cell r="SD27">
            <v>1771</v>
          </cell>
          <cell r="SE27">
            <v>1772</v>
          </cell>
          <cell r="SF27">
            <v>1773</v>
          </cell>
          <cell r="SG27">
            <v>1774</v>
          </cell>
          <cell r="SH27">
            <v>1775</v>
          </cell>
          <cell r="SI27">
            <v>1776</v>
          </cell>
          <cell r="SJ27">
            <v>1777</v>
          </cell>
          <cell r="SK27">
            <v>1778</v>
          </cell>
          <cell r="SL27">
            <v>1779</v>
          </cell>
          <cell r="SM27">
            <v>1780</v>
          </cell>
          <cell r="SN27">
            <v>1781</v>
          </cell>
          <cell r="SO27">
            <v>1782</v>
          </cell>
          <cell r="SP27">
            <v>1783</v>
          </cell>
          <cell r="SQ27">
            <v>1784</v>
          </cell>
          <cell r="SR27">
            <v>1785</v>
          </cell>
          <cell r="SS27">
            <v>1786</v>
          </cell>
          <cell r="ST27">
            <v>1787</v>
          </cell>
          <cell r="SU27">
            <v>1788</v>
          </cell>
          <cell r="SV27">
            <v>1789</v>
          </cell>
          <cell r="SW27">
            <v>1790</v>
          </cell>
          <cell r="SX27">
            <v>1791</v>
          </cell>
          <cell r="SY27">
            <v>1792</v>
          </cell>
          <cell r="SZ27">
            <v>1793</v>
          </cell>
          <cell r="TA27">
            <v>1794</v>
          </cell>
          <cell r="TB27">
            <v>1795</v>
          </cell>
          <cell r="TC27">
            <v>1796</v>
          </cell>
          <cell r="TD27">
            <v>1797</v>
          </cell>
          <cell r="TE27">
            <v>1798</v>
          </cell>
          <cell r="TF27">
            <v>1799</v>
          </cell>
          <cell r="TG27">
            <v>1800</v>
          </cell>
          <cell r="TI27">
            <v>0</v>
          </cell>
          <cell r="TJ27">
            <v>0.67159167226326399</v>
          </cell>
          <cell r="TK27">
            <v>5.6471651231081985</v>
          </cell>
          <cell r="TL27">
            <v>7.7706433274712694</v>
          </cell>
          <cell r="TM27">
            <v>4.6495408578402886</v>
          </cell>
          <cell r="TN27">
            <v>6.0716454159077116E-2</v>
          </cell>
          <cell r="TO27">
            <v>0.87496718873042267</v>
          </cell>
          <cell r="TP27">
            <v>0.8947745168217609</v>
          </cell>
          <cell r="TQ27">
            <v>4.3668122270742362</v>
          </cell>
          <cell r="TR27">
            <v>1.6372838424162457</v>
          </cell>
          <cell r="TS27">
            <v>7.0571630204657732</v>
          </cell>
          <cell r="TT27">
            <v>0.52102328974105139</v>
          </cell>
          <cell r="TU27">
            <v>1.2496094970321776</v>
          </cell>
          <cell r="TV27">
            <v>0.41580041580041577</v>
          </cell>
          <cell r="TW27">
            <v>3.2768978700163847</v>
          </cell>
          <cell r="TX27">
            <v>1.6620498614958448</v>
          </cell>
          <cell r="TY27">
            <v>7.2886297376093284E-2</v>
          </cell>
          <cell r="TZ27">
            <v>0.20380711694452369</v>
          </cell>
          <cell r="UA27">
            <v>0.12294074256208506</v>
          </cell>
          <cell r="UB27">
            <v>2.0384035223612864</v>
          </cell>
          <cell r="UC27">
            <v>0.41153956952961029</v>
          </cell>
          <cell r="UD27">
            <v>3.766833035125718</v>
          </cell>
          <cell r="UE27">
            <v>5.2323147760569277</v>
          </cell>
          <cell r="UF27">
            <v>1.8575276307235074</v>
          </cell>
          <cell r="UG27">
            <v>1.7878426698450536</v>
          </cell>
          <cell r="UH27">
            <v>0.21008403361344535</v>
          </cell>
          <cell r="UI27">
            <v>0</v>
          </cell>
          <cell r="UJ27">
            <v>15.202189115232592</v>
          </cell>
          <cell r="UK27">
            <v>0</v>
          </cell>
          <cell r="UL27">
            <v>9.0527230590961754</v>
          </cell>
          <cell r="UM27">
            <v>2.1545422367226337</v>
          </cell>
          <cell r="UN27">
            <v>2.2960170146945091</v>
          </cell>
          <cell r="UO27">
            <v>0.34686090877558096</v>
          </cell>
          <cell r="UP27">
            <v>0.8961376467425396</v>
          </cell>
          <cell r="UQ27">
            <v>0</v>
          </cell>
          <cell r="UR27">
            <v>0</v>
          </cell>
          <cell r="US27">
            <v>2.0572321997983911</v>
          </cell>
          <cell r="UT27">
            <v>0.13441060947744141</v>
          </cell>
          <cell r="UU27">
            <v>0.19187891672838769</v>
          </cell>
          <cell r="UV27">
            <v>0.49285362247412523</v>
          </cell>
          <cell r="UW27">
            <v>6.3005355455213694</v>
          </cell>
          <cell r="UX27">
            <v>1.1482506401497319</v>
          </cell>
          <cell r="UY27">
            <v>1.6846361185983827</v>
          </cell>
          <cell r="UZ27">
            <v>3.4602076124567471</v>
          </cell>
          <cell r="VA27">
            <v>0.70597094537353722</v>
          </cell>
          <cell r="VB27">
            <v>0</v>
          </cell>
          <cell r="VC27">
            <v>0.54932981762250055</v>
          </cell>
          <cell r="VD27">
            <v>0.40241448692152915</v>
          </cell>
          <cell r="VE27">
            <v>0</v>
          </cell>
          <cell r="VF27">
            <v>2.1133160041420993</v>
          </cell>
          <cell r="VG27">
            <v>0.39662079086185692</v>
          </cell>
          <cell r="VH27">
            <v>0.53705692803437166</v>
          </cell>
          <cell r="VI27">
            <v>0.31621553250695678</v>
          </cell>
          <cell r="VJ27">
            <v>0.57753393011839438</v>
          </cell>
          <cell r="VK27">
            <v>0.2321981424148607</v>
          </cell>
          <cell r="VL27">
            <v>3.2467532467532467</v>
          </cell>
          <cell r="VM27">
            <v>0.27979854504756574</v>
          </cell>
          <cell r="VN27">
            <v>0.33705214196636218</v>
          </cell>
          <cell r="VO27">
            <v>0.18737118231216041</v>
          </cell>
          <cell r="VP27">
            <v>3.9525691699604746</v>
          </cell>
          <cell r="VQ27">
            <v>0.34129692832764508</v>
          </cell>
          <cell r="VR27">
            <v>5.852402411189793</v>
          </cell>
          <cell r="VS27">
            <v>0</v>
          </cell>
          <cell r="VT27">
            <v>5.2383446830801469E-2</v>
          </cell>
          <cell r="VU27">
            <v>0</v>
          </cell>
          <cell r="VV27">
            <v>5.0761421319796954E-2</v>
          </cell>
          <cell r="VW27">
            <v>2.4396194193705782</v>
          </cell>
          <cell r="VX27">
            <v>0.31409008103524089</v>
          </cell>
          <cell r="VY27">
            <v>0.1906250595703311</v>
          </cell>
          <cell r="VZ27">
            <v>2.3528181532991739</v>
          </cell>
          <cell r="WA27">
            <v>0.96993210475266722</v>
          </cell>
          <cell r="WB27">
            <v>0</v>
          </cell>
          <cell r="WC27">
            <v>1.5244677066924135</v>
          </cell>
          <cell r="WD27">
            <v>1.6323088328311717</v>
          </cell>
          <cell r="WE27">
            <v>0.819000819000819</v>
          </cell>
          <cell r="WF27">
            <v>0.30571690614490982</v>
          </cell>
          <cell r="WG27">
            <v>0.63091482649842268</v>
          </cell>
          <cell r="WH27">
            <v>0</v>
          </cell>
          <cell r="WI27">
            <v>10.690804126650393</v>
          </cell>
          <cell r="WJ27">
            <v>1.2341978595482836</v>
          </cell>
          <cell r="WK27">
            <v>0.39229531991683336</v>
          </cell>
          <cell r="WL27">
            <v>1.0787486515641855</v>
          </cell>
          <cell r="WM27">
            <v>0.47892720306513414</v>
          </cell>
          <cell r="WN27">
            <v>0.35778175313059035</v>
          </cell>
          <cell r="WO27">
            <v>10.090104634385057</v>
          </cell>
          <cell r="WP27">
            <v>7.0784767118116187</v>
          </cell>
          <cell r="WQ27">
            <v>0.84850027576258946</v>
          </cell>
          <cell r="WR27">
            <v>0.34897923573547374</v>
          </cell>
          <cell r="WS27">
            <v>0.43454329499695821</v>
          </cell>
          <cell r="WT27">
            <v>0.86730268863833482</v>
          </cell>
          <cell r="WU27">
            <v>0.24769335562573533</v>
          </cell>
          <cell r="WV27">
            <v>2.1276595744680851</v>
          </cell>
          <cell r="WW27">
            <v>0.23330144880199705</v>
          </cell>
          <cell r="WX27">
            <v>1.6525023607176581</v>
          </cell>
          <cell r="WY27">
            <v>1.5109848599317035</v>
          </cell>
          <cell r="WZ27">
            <v>3.2773528790166715</v>
          </cell>
          <cell r="XA27">
            <v>0</v>
          </cell>
          <cell r="XB27">
            <v>0</v>
          </cell>
          <cell r="XC27">
            <v>0.104667106268513</v>
          </cell>
          <cell r="XD27">
            <v>0.58479532163742687</v>
          </cell>
          <cell r="XF27">
            <v>0</v>
          </cell>
          <cell r="XG27">
            <v>-0.15977165883143038</v>
          </cell>
          <cell r="XH27">
            <v>3.178412770122703E-2</v>
          </cell>
          <cell r="XI27">
            <v>-1.3291889902253459E-2</v>
          </cell>
          <cell r="XJ27">
            <v>-2.7432291061256567E-3</v>
          </cell>
          <cell r="XK27" t="str">
            <v>+∞</v>
          </cell>
          <cell r="XL27">
            <v>-6.1247703211128827E-3</v>
          </cell>
          <cell r="XM27" t="str">
            <v>n/a</v>
          </cell>
          <cell r="XN27">
            <v>-1.6986899563318766E-2</v>
          </cell>
          <cell r="XO27">
            <v>8.8429327512846295E-2</v>
          </cell>
          <cell r="XP27">
            <v>6.633733239237884E-3</v>
          </cell>
          <cell r="XQ27">
            <v>-2.8499973948835616E-2</v>
          </cell>
          <cell r="XR27">
            <v>-1.518275538894091E-2</v>
          </cell>
          <cell r="XS27">
            <v>-2.9355509355509408E-2</v>
          </cell>
          <cell r="XT27">
            <v>-8.5241356131580001E-2</v>
          </cell>
          <cell r="XU27">
            <v>-7.7562326869807146E-3</v>
          </cell>
          <cell r="XV27">
            <v>0.42232403165347748</v>
          </cell>
          <cell r="XW27">
            <v>-0.50420861696490449</v>
          </cell>
          <cell r="XX27">
            <v>-3.1964593066142112E-2</v>
          </cell>
          <cell r="XY27" t="str">
            <v>n/a</v>
          </cell>
          <cell r="XZ27">
            <v>-4.3170500843656083E-2</v>
          </cell>
          <cell r="YA27" t="str">
            <v>n/a</v>
          </cell>
          <cell r="YB27">
            <v>-3.7847076880145312E-3</v>
          </cell>
          <cell r="YC27" t="str">
            <v>n/a</v>
          </cell>
          <cell r="YD27" t="str">
            <v>n/a</v>
          </cell>
          <cell r="YE27">
            <v>0.9117647058823527</v>
          </cell>
          <cell r="YF27">
            <v>0</v>
          </cell>
          <cell r="YG27" t="str">
            <v>+∞</v>
          </cell>
          <cell r="YH27">
            <v>0</v>
          </cell>
          <cell r="YI27" t="str">
            <v>n/a</v>
          </cell>
          <cell r="YJ27">
            <v>-3.9705135505316621E-3</v>
          </cell>
          <cell r="YK27">
            <v>-1.9939095127610045E-3</v>
          </cell>
          <cell r="YL27">
            <v>-2.1505376344086141E-2</v>
          </cell>
          <cell r="YM27">
            <v>2.2403441168562751E-3</v>
          </cell>
          <cell r="YN27">
            <v>0</v>
          </cell>
          <cell r="YO27" t="str">
            <v>n/a</v>
          </cell>
          <cell r="YP27">
            <v>3.2915715196774283E-3</v>
          </cell>
          <cell r="YQ27">
            <v>0.48318971310802117</v>
          </cell>
          <cell r="YR27">
            <v>-9.1833249546207536E-3</v>
          </cell>
          <cell r="YS27">
            <v>0.31882700837851174</v>
          </cell>
          <cell r="YT27">
            <v>0.48881654940669972</v>
          </cell>
          <cell r="YU27" t="str">
            <v>n/a</v>
          </cell>
          <cell r="YV27">
            <v>0.25147405660377364</v>
          </cell>
          <cell r="YW27">
            <v>-3.1141868512111529E-3</v>
          </cell>
          <cell r="YX27">
            <v>2.070848106429254E-3</v>
          </cell>
          <cell r="YY27" t="str">
            <v>n/a</v>
          </cell>
          <cell r="YZ27">
            <v>-3.1806196440342854E-2</v>
          </cell>
          <cell r="ZA27">
            <v>-2.4949698189134881E-2</v>
          </cell>
          <cell r="ZB27">
            <v>0</v>
          </cell>
          <cell r="ZC27">
            <v>-4.8373803334812712E-2</v>
          </cell>
          <cell r="ZD27">
            <v>-3.859120295085882E-2</v>
          </cell>
          <cell r="ZE27">
            <v>-5.0483351235230886E-2</v>
          </cell>
          <cell r="ZF27">
            <v>-1.3818618770553891E-2</v>
          </cell>
          <cell r="ZG27" t="str">
            <v>+∞</v>
          </cell>
          <cell r="ZH27">
            <v>-1.2848297213622259E-2</v>
          </cell>
          <cell r="ZI27">
            <v>-3.8961038961039009E-2</v>
          </cell>
          <cell r="ZJ27">
            <v>-3.8108561835478595E-2</v>
          </cell>
          <cell r="ZK27">
            <v>-2.8312379925174477E-2</v>
          </cell>
          <cell r="ZL27" t="str">
            <v>+∞</v>
          </cell>
          <cell r="ZM27">
            <v>-1.9762845849802296E-2</v>
          </cell>
          <cell r="ZN27">
            <v>-1.0921501706484595E-2</v>
          </cell>
          <cell r="ZO27">
            <v>0.24173348159419425</v>
          </cell>
          <cell r="ZP27">
            <v>0</v>
          </cell>
          <cell r="ZQ27">
            <v>-2.5725510738606509E-2</v>
          </cell>
          <cell r="ZR27">
            <v>0</v>
          </cell>
          <cell r="ZS27">
            <v>-1.927411167512692E-2</v>
          </cell>
          <cell r="ZT27" t="str">
            <v>n/a</v>
          </cell>
          <cell r="ZU27">
            <v>-1.0836107795715937E-2</v>
          </cell>
          <cell r="ZV27">
            <v>-1.5230942259669583E-2</v>
          </cell>
          <cell r="ZW27">
            <v>0.12788220223779143</v>
          </cell>
          <cell r="ZX27">
            <v>3.006789524733159E-3</v>
          </cell>
          <cell r="ZY27">
            <v>0</v>
          </cell>
          <cell r="ZZ27">
            <v>5.0307434320850646E-3</v>
          </cell>
          <cell r="AAA27">
            <v>0.19981228448422439</v>
          </cell>
          <cell r="AAB27">
            <v>-2.3914823914823882E-2</v>
          </cell>
          <cell r="AAC27" t="str">
            <v>+∞</v>
          </cell>
          <cell r="AAD27" t="str">
            <v>+∞</v>
          </cell>
          <cell r="AAE27" t="str">
            <v>n/a</v>
          </cell>
          <cell r="AAF27">
            <v>-8.9090034388746367E-4</v>
          </cell>
          <cell r="AAG27">
            <v>-1.2465398381437637E-2</v>
          </cell>
          <cell r="AAH27">
            <v>-3.7660350712016293E-3</v>
          </cell>
          <cell r="AAI27">
            <v>0</v>
          </cell>
          <cell r="AAJ27" t="str">
            <v>+∞</v>
          </cell>
          <cell r="AAK27" t="str">
            <v>+∞</v>
          </cell>
          <cell r="AAL27">
            <v>0.1205845982400614</v>
          </cell>
          <cell r="AAM27">
            <v>0.47357958567316338</v>
          </cell>
          <cell r="AAN27">
            <v>-1.3151754274321479E-3</v>
          </cell>
          <cell r="AAO27">
            <v>-3.0326295585412676E-2</v>
          </cell>
          <cell r="AAP27">
            <v>-2.5203511109823207E-3</v>
          </cell>
          <cell r="AAQ27" t="str">
            <v>n/a</v>
          </cell>
          <cell r="AAR27">
            <v>-1.5295064709889219E-2</v>
          </cell>
          <cell r="AAS27">
            <v>-1.4361702127659682E-2</v>
          </cell>
          <cell r="AAT27">
            <v>-3.207894921027464E-2</v>
          </cell>
          <cell r="AAU27">
            <v>0.40561850802644006</v>
          </cell>
          <cell r="AAV27">
            <v>0.2298094648091627</v>
          </cell>
          <cell r="AAW27">
            <v>1.0944754215307342E-2</v>
          </cell>
          <cell r="AAX27" t="str">
            <v>n/a</v>
          </cell>
          <cell r="AAY27">
            <v>0</v>
          </cell>
          <cell r="AAZ27">
            <v>-1.0173642729299454E-2</v>
          </cell>
          <cell r="ABA27">
            <v>-5.2046783625731112E-2</v>
          </cell>
          <cell r="AFA27">
            <v>0</v>
          </cell>
          <cell r="AFB27">
            <v>4.4000000000000004</v>
          </cell>
          <cell r="AFC27">
            <v>37.1</v>
          </cell>
          <cell r="AFD27">
            <v>51.1</v>
          </cell>
          <cell r="AFE27">
            <v>30.6</v>
          </cell>
          <cell r="AFF27">
            <v>0.4</v>
          </cell>
          <cell r="AFG27">
            <v>5.8</v>
          </cell>
          <cell r="AFH27">
            <v>5.9</v>
          </cell>
          <cell r="AFI27">
            <v>28.7</v>
          </cell>
          <cell r="AFJ27">
            <v>10.8</v>
          </cell>
          <cell r="AFK27">
            <v>46.4</v>
          </cell>
          <cell r="AFL27">
            <v>3.4</v>
          </cell>
          <cell r="AFM27">
            <v>8.1999999999999993</v>
          </cell>
          <cell r="AFN27">
            <v>2.7</v>
          </cell>
          <cell r="AFO27">
            <v>21.6</v>
          </cell>
          <cell r="AFP27">
            <v>10.9</v>
          </cell>
          <cell r="AFQ27">
            <v>0.5</v>
          </cell>
          <cell r="AFR27">
            <v>1.3</v>
          </cell>
          <cell r="AFS27">
            <v>0.8</v>
          </cell>
          <cell r="AFT27">
            <v>13.4</v>
          </cell>
          <cell r="AFU27">
            <v>2.7</v>
          </cell>
          <cell r="AFV27">
            <v>24.8</v>
          </cell>
          <cell r="AFW27">
            <v>34.4</v>
          </cell>
          <cell r="AFX27">
            <v>12.2</v>
          </cell>
          <cell r="AFY27">
            <v>11.8</v>
          </cell>
          <cell r="AFZ27">
            <v>1.4</v>
          </cell>
          <cell r="AGA27">
            <v>0</v>
          </cell>
          <cell r="AGB27">
            <v>100</v>
          </cell>
          <cell r="AGC27">
            <v>0</v>
          </cell>
          <cell r="AGD27">
            <v>59.5</v>
          </cell>
          <cell r="AGE27">
            <v>14.2</v>
          </cell>
          <cell r="AGF27">
            <v>15.1</v>
          </cell>
          <cell r="AGG27">
            <v>2.2999999999999998</v>
          </cell>
          <cell r="AGH27">
            <v>5.9</v>
          </cell>
          <cell r="AGI27">
            <v>0</v>
          </cell>
          <cell r="AGJ27">
            <v>0</v>
          </cell>
          <cell r="AGK27">
            <v>13.5</v>
          </cell>
          <cell r="AGL27">
            <v>0.9</v>
          </cell>
          <cell r="AGM27">
            <v>1.3</v>
          </cell>
          <cell r="AGN27">
            <v>3.2</v>
          </cell>
          <cell r="AGO27">
            <v>41.4</v>
          </cell>
          <cell r="AGP27">
            <v>7.6</v>
          </cell>
          <cell r="AGQ27">
            <v>11.1</v>
          </cell>
          <cell r="AGR27">
            <v>22.8</v>
          </cell>
          <cell r="AGS27">
            <v>4.5999999999999996</v>
          </cell>
          <cell r="AGT27">
            <v>0</v>
          </cell>
          <cell r="AGU27">
            <v>3.6</v>
          </cell>
          <cell r="AGV27">
            <v>2.6</v>
          </cell>
          <cell r="AGW27">
            <v>0</v>
          </cell>
          <cell r="AGX27">
            <v>13.9</v>
          </cell>
          <cell r="AGY27">
            <v>2.6</v>
          </cell>
          <cell r="AGZ27">
            <v>3.5</v>
          </cell>
          <cell r="AHA27">
            <v>2.1</v>
          </cell>
          <cell r="AHB27">
            <v>3.8</v>
          </cell>
          <cell r="AHC27">
            <v>1.5</v>
          </cell>
          <cell r="AHD27">
            <v>21.4</v>
          </cell>
          <cell r="AHE27">
            <v>1.8</v>
          </cell>
          <cell r="AHF27">
            <v>2.2000000000000002</v>
          </cell>
          <cell r="AHG27">
            <v>1.2</v>
          </cell>
          <cell r="AHH27">
            <v>26</v>
          </cell>
          <cell r="AHI27">
            <v>2.2000000000000002</v>
          </cell>
          <cell r="AHJ27">
            <v>38.5</v>
          </cell>
          <cell r="AHK27">
            <v>0</v>
          </cell>
          <cell r="AHL27">
            <v>0.3</v>
          </cell>
          <cell r="AHM27">
            <v>0</v>
          </cell>
          <cell r="AHN27">
            <v>0.3</v>
          </cell>
          <cell r="AHO27">
            <v>16</v>
          </cell>
          <cell r="AHP27">
            <v>2.1</v>
          </cell>
          <cell r="AHQ27">
            <v>1.3</v>
          </cell>
          <cell r="AHR27">
            <v>15.5</v>
          </cell>
          <cell r="AHS27">
            <v>6.4</v>
          </cell>
          <cell r="AHT27">
            <v>0</v>
          </cell>
          <cell r="AHU27">
            <v>10</v>
          </cell>
          <cell r="AHV27">
            <v>10.7</v>
          </cell>
          <cell r="AHW27">
            <v>5.4</v>
          </cell>
          <cell r="AHX27">
            <v>2</v>
          </cell>
          <cell r="AHY27">
            <v>4.2</v>
          </cell>
          <cell r="AHZ27">
            <v>0</v>
          </cell>
          <cell r="AIA27">
            <v>70.3</v>
          </cell>
          <cell r="AIB27">
            <v>8.1</v>
          </cell>
          <cell r="AIC27">
            <v>2.6</v>
          </cell>
          <cell r="AID27">
            <v>7.1</v>
          </cell>
          <cell r="AIE27">
            <v>3.2</v>
          </cell>
          <cell r="AIF27">
            <v>2.4</v>
          </cell>
          <cell r="AIG27">
            <v>66.400000000000006</v>
          </cell>
          <cell r="AIH27">
            <v>46.6</v>
          </cell>
          <cell r="AII27">
            <v>5.6</v>
          </cell>
          <cell r="AIJ27">
            <v>2.2999999999999998</v>
          </cell>
          <cell r="AIK27">
            <v>2.9</v>
          </cell>
          <cell r="AIL27">
            <v>5.7</v>
          </cell>
          <cell r="AIM27">
            <v>1.6</v>
          </cell>
          <cell r="AIN27">
            <v>14</v>
          </cell>
          <cell r="AIO27">
            <v>1.5</v>
          </cell>
          <cell r="AIP27">
            <v>10.9</v>
          </cell>
          <cell r="AIQ27">
            <v>9.9</v>
          </cell>
          <cell r="AIR27">
            <v>21.6</v>
          </cell>
          <cell r="AIS27">
            <v>0</v>
          </cell>
          <cell r="AIT27">
            <v>0</v>
          </cell>
          <cell r="AIU27">
            <v>0.7</v>
          </cell>
          <cell r="AIV27">
            <v>3.8</v>
          </cell>
          <cell r="AIX27">
            <v>0</v>
          </cell>
          <cell r="AIY27" t="str">
            <v>n/a</v>
          </cell>
          <cell r="AIZ27">
            <v>51.149828962371721</v>
          </cell>
          <cell r="AJA27">
            <v>73.598814556909559</v>
          </cell>
          <cell r="AJB27">
            <v>43.571811548593139</v>
          </cell>
          <cell r="AJC27">
            <v>0</v>
          </cell>
          <cell r="AJD27">
            <v>8.227396777885378</v>
          </cell>
          <cell r="AJE27" t="str">
            <v>n/a</v>
          </cell>
          <cell r="AJF27">
            <v>41.515259206610104</v>
          </cell>
          <cell r="AJG27">
            <v>14.058088809739861</v>
          </cell>
          <cell r="AJH27">
            <v>65.518087492989338</v>
          </cell>
          <cell r="AJI27">
            <v>5.0120669312453074</v>
          </cell>
          <cell r="AJJ27">
            <v>11.858266717421648</v>
          </cell>
          <cell r="AJK27">
            <v>4.0033841672378339</v>
          </cell>
          <cell r="AJL27">
            <v>33.477955359603193</v>
          </cell>
          <cell r="AJM27">
            <v>15.654103852596316</v>
          </cell>
          <cell r="AJN27">
            <v>0.47890556368960474</v>
          </cell>
          <cell r="AJO27">
            <v>3.8416952705896867</v>
          </cell>
          <cell r="AJP27">
            <v>1.1868808737617473</v>
          </cell>
          <cell r="AJQ27" t="str">
            <v>n/a</v>
          </cell>
          <cell r="AJR27">
            <v>4.0195698924731182</v>
          </cell>
          <cell r="AJS27" t="str">
            <v>n/a</v>
          </cell>
          <cell r="AJT27">
            <v>49.084367723524572</v>
          </cell>
          <cell r="AJU27" t="str">
            <v>n/a</v>
          </cell>
          <cell r="AJV27" t="str">
            <v>n/a</v>
          </cell>
          <cell r="AJW27">
            <v>1.026978021978022</v>
          </cell>
          <cell r="AJX27">
            <v>0</v>
          </cell>
          <cell r="AJY27">
            <v>0</v>
          </cell>
          <cell r="AJZ27">
            <v>0</v>
          </cell>
          <cell r="AKA27" t="str">
            <v>n/a</v>
          </cell>
          <cell r="AKB27">
            <v>20.215540550980364</v>
          </cell>
          <cell r="AKC27">
            <v>21.500296656858829</v>
          </cell>
          <cell r="AKD27">
            <v>3.312832328961361</v>
          </cell>
          <cell r="AKE27">
            <v>8.3561337625178833</v>
          </cell>
          <cell r="AKF27">
            <v>0</v>
          </cell>
          <cell r="AKG27" t="str">
            <v>n/a</v>
          </cell>
          <cell r="AKH27">
            <v>19.162787836535504</v>
          </cell>
          <cell r="AKI27">
            <v>0.84691414710475688</v>
          </cell>
          <cell r="AKJ27">
            <v>1.8098246239174558</v>
          </cell>
          <cell r="AKK27">
            <v>3.4924698232370419</v>
          </cell>
          <cell r="AKL27">
            <v>39.549301735082523</v>
          </cell>
          <cell r="AKM27" t="str">
            <v>n/a</v>
          </cell>
          <cell r="AKN27">
            <v>12.580178361097088</v>
          </cell>
          <cell r="AKO27">
            <v>32.438389448108296</v>
          </cell>
          <cell r="AKP27">
            <v>6.5840169709114829</v>
          </cell>
          <cell r="AKQ27" t="str">
            <v>n/a</v>
          </cell>
          <cell r="AKR27">
            <v>5.3024113475177312</v>
          </cell>
          <cell r="AKS27">
            <v>3.8569954601733389</v>
          </cell>
          <cell r="AKT27">
            <v>0</v>
          </cell>
          <cell r="AKU27">
            <v>20.753941816566734</v>
          </cell>
          <cell r="AKV27">
            <v>3.8554042904290431</v>
          </cell>
          <cell r="AKW27">
            <v>5.2859162895927607</v>
          </cell>
          <cell r="AKX27">
            <v>2.9966011479141952</v>
          </cell>
          <cell r="AKY27" t="str">
            <v>n/a</v>
          </cell>
          <cell r="AKZ27">
            <v>2.1982515289320999</v>
          </cell>
          <cell r="ALA27">
            <v>31.572635135135137</v>
          </cell>
          <cell r="ALB27">
            <v>2.7184536622258424</v>
          </cell>
          <cell r="ALC27">
            <v>3.2417010648999276</v>
          </cell>
          <cell r="ALD27">
            <v>0</v>
          </cell>
          <cell r="ALE27">
            <v>37.68346774193548</v>
          </cell>
          <cell r="ALF27">
            <v>3.2248102139406489</v>
          </cell>
          <cell r="ALG27">
            <v>44.046188287969841</v>
          </cell>
          <cell r="ALH27" t="str">
            <v>n/a</v>
          </cell>
          <cell r="ALI27">
            <v>0.50247595287893376</v>
          </cell>
          <cell r="ALJ27">
            <v>0</v>
          </cell>
          <cell r="ALK27">
            <v>0.48371402100381466</v>
          </cell>
          <cell r="ALL27" t="str">
            <v>n/a</v>
          </cell>
          <cell r="ALM27">
            <v>2.9674848379004861</v>
          </cell>
          <cell r="ALN27">
            <v>1.8090398761130473</v>
          </cell>
          <cell r="ALO27">
            <v>19.495176010430249</v>
          </cell>
          <cell r="ALP27">
            <v>9.0373271443767536</v>
          </cell>
          <cell r="ALQ27">
            <v>0</v>
          </cell>
          <cell r="ALR27">
            <v>14.175599150571344</v>
          </cell>
          <cell r="ALS27">
            <v>12.714274053112756</v>
          </cell>
          <cell r="ALT27">
            <v>7.8415002517200874</v>
          </cell>
          <cell r="ALU27">
            <v>0</v>
          </cell>
          <cell r="ALV27">
            <v>0</v>
          </cell>
          <cell r="ALW27" t="str">
            <v>n/a</v>
          </cell>
          <cell r="ALX27">
            <v>100</v>
          </cell>
          <cell r="ALY27">
            <v>11.67978932333512</v>
          </cell>
          <cell r="ALZ27">
            <v>3.6800551289623944</v>
          </cell>
          <cell r="AMA27">
            <v>10.081445523193096</v>
          </cell>
          <cell r="AMB27">
            <v>0</v>
          </cell>
          <cell r="AMC27">
            <v>0</v>
          </cell>
          <cell r="AMD27">
            <v>84.149891948135107</v>
          </cell>
          <cell r="AME27">
            <v>44.891979200441931</v>
          </cell>
          <cell r="AMF27">
            <v>7.9401019541206459</v>
          </cell>
          <cell r="AMG27">
            <v>3.3633844382062912</v>
          </cell>
          <cell r="AMH27">
            <v>4.0712854321561336</v>
          </cell>
          <cell r="AMI27" t="str">
            <v>n/a</v>
          </cell>
          <cell r="AMJ27">
            <v>2.3507734876116215</v>
          </cell>
          <cell r="AMK27">
            <v>20.17377226119806</v>
          </cell>
          <cell r="AML27">
            <v>2.2525790590050132</v>
          </cell>
          <cell r="AMM27">
            <v>10.986950387961439</v>
          </cell>
          <cell r="AMN27">
            <v>11.482192496122126</v>
          </cell>
          <cell r="AMO27">
            <v>30.296909107188618</v>
          </cell>
          <cell r="AMP27" t="str">
            <v>n/a</v>
          </cell>
          <cell r="AMQ27">
            <v>0</v>
          </cell>
          <cell r="AMR27">
            <v>0.9882202413052904</v>
          </cell>
          <cell r="AMS27">
            <v>5.7652683528686</v>
          </cell>
          <cell r="AMY27">
            <v>0</v>
          </cell>
          <cell r="ANC27" t="str">
            <v>=88</v>
          </cell>
          <cell r="ANE27">
            <v>0</v>
          </cell>
          <cell r="ANF27">
            <v>4.4177300201477507</v>
          </cell>
          <cell r="ANG27">
            <v>37.147052179805733</v>
          </cell>
          <cell r="ANH27">
            <v>51.115291808106008</v>
          </cell>
          <cell r="ANI27">
            <v>30.584679762873424</v>
          </cell>
          <cell r="ANJ27">
            <v>0.39939283545840931</v>
          </cell>
          <cell r="ANK27">
            <v>5.7555341674687215</v>
          </cell>
          <cell r="ANL27">
            <v>5.8858267716535444</v>
          </cell>
          <cell r="ANM27">
            <v>28.724890829694328</v>
          </cell>
          <cell r="ANN27">
            <v>10.770053115414065</v>
          </cell>
          <cell r="ANO27">
            <v>46.422018348623858</v>
          </cell>
          <cell r="ANP27">
            <v>3.4272911999166364</v>
          </cell>
          <cell r="ANQ27">
            <v>8.219931271477666</v>
          </cell>
          <cell r="ANR27">
            <v>2.7351351351351352</v>
          </cell>
          <cell r="ANS27">
            <v>21.55543418896778</v>
          </cell>
          <cell r="ANT27">
            <v>10.932963988919669</v>
          </cell>
          <cell r="ANU27">
            <v>0.47944606413994167</v>
          </cell>
          <cell r="ANV27">
            <v>1.340643215261077</v>
          </cell>
          <cell r="ANW27">
            <v>0.80870420457339554</v>
          </cell>
          <cell r="ANX27">
            <v>13.408618370092542</v>
          </cell>
          <cell r="ANY27">
            <v>2.7071072883657767</v>
          </cell>
          <cell r="ANZ27">
            <v>24.778227705056977</v>
          </cell>
          <cell r="AOA27">
            <v>34.418166596902473</v>
          </cell>
          <cell r="AOB27">
            <v>12.218816754899233</v>
          </cell>
          <cell r="AOC27">
            <v>11.760429082240762</v>
          </cell>
          <cell r="AOD27">
            <v>1.3819327731092437</v>
          </cell>
          <cell r="AOE27">
            <v>0</v>
          </cell>
          <cell r="AOF27">
            <v>100</v>
          </cell>
          <cell r="AOG27">
            <v>0</v>
          </cell>
          <cell r="AOH27">
            <v>59.548812282734644</v>
          </cell>
          <cell r="AOI27">
            <v>14.172578833161486</v>
          </cell>
          <cell r="AOJ27">
            <v>15.103199922660481</v>
          </cell>
          <cell r="AOK27">
            <v>2.2816510579257718</v>
          </cell>
          <cell r="AOL27">
            <v>5.8947934402724256</v>
          </cell>
          <cell r="AOM27">
            <v>0</v>
          </cell>
          <cell r="AON27">
            <v>0</v>
          </cell>
          <cell r="AOO27">
            <v>13.532473410273818</v>
          </cell>
          <cell r="AOP27">
            <v>0.88415298914260965</v>
          </cell>
          <cell r="AOQ27">
            <v>1.2621795142393344</v>
          </cell>
          <cell r="AOR27">
            <v>3.2419911286347962</v>
          </cell>
          <cell r="AOS27">
            <v>41.444922818439572</v>
          </cell>
          <cell r="AOT27">
            <v>7.5531927109049368</v>
          </cell>
          <cell r="AOU27">
            <v>11.081536388140162</v>
          </cell>
          <cell r="AOV27">
            <v>22.761245674740486</v>
          </cell>
          <cell r="AOW27">
            <v>4.6438768786671281</v>
          </cell>
          <cell r="AOX27">
            <v>0</v>
          </cell>
          <cell r="AOY27">
            <v>3.6134915403208088</v>
          </cell>
          <cell r="AOZ27">
            <v>2.6470824949698191</v>
          </cell>
          <cell r="APA27">
            <v>0</v>
          </cell>
          <cell r="APB27">
            <v>13.901392675246729</v>
          </cell>
          <cell r="APC27">
            <v>2.6089715622892951</v>
          </cell>
          <cell r="APD27">
            <v>3.532760472610097</v>
          </cell>
          <cell r="APE27">
            <v>2.0800657728307619</v>
          </cell>
          <cell r="APF27">
            <v>3.7990181923187989</v>
          </cell>
          <cell r="APG27">
            <v>1.5273993808049537</v>
          </cell>
          <cell r="APH27">
            <v>21.357142857142858</v>
          </cell>
          <cell r="API27">
            <v>1.8405148293228875</v>
          </cell>
          <cell r="APJ27">
            <v>2.2171289898547308</v>
          </cell>
          <cell r="APK27">
            <v>1.2325276372493912</v>
          </cell>
          <cell r="APL27">
            <v>26.000000000000007</v>
          </cell>
          <cell r="APM27">
            <v>2.2450511945392497</v>
          </cell>
          <cell r="APN27">
            <v>38.497103060806459</v>
          </cell>
          <cell r="APO27">
            <v>0</v>
          </cell>
          <cell r="APP27">
            <v>0.34457831325301208</v>
          </cell>
          <cell r="APQ27">
            <v>0</v>
          </cell>
          <cell r="APR27">
            <v>0.33390862944162436</v>
          </cell>
          <cell r="APS27">
            <v>16.047816540619667</v>
          </cell>
          <cell r="APT27">
            <v>2.0660845530498144</v>
          </cell>
          <cell r="APU27">
            <v>1.2539316418536381</v>
          </cell>
          <cell r="APV27">
            <v>15.476837812401968</v>
          </cell>
          <cell r="APW27">
            <v>6.3802133850630449</v>
          </cell>
          <cell r="APX27">
            <v>0</v>
          </cell>
          <cell r="APY27">
            <v>10.027948574622696</v>
          </cell>
          <cell r="APZ27">
            <v>10.737327502363449</v>
          </cell>
          <cell r="AQA27">
            <v>5.3873873873873883</v>
          </cell>
          <cell r="AQB27">
            <v>2.011005808621217</v>
          </cell>
          <cell r="AQC27">
            <v>4.1501577287066249</v>
          </cell>
          <cell r="AQD27">
            <v>0</v>
          </cell>
          <cell r="AQE27">
            <v>70.324109545106296</v>
          </cell>
          <cell r="AQF27">
            <v>8.1185535201086108</v>
          </cell>
          <cell r="AQG27">
            <v>2.58051861441293</v>
          </cell>
          <cell r="AQH27">
            <v>7.0960086299892131</v>
          </cell>
          <cell r="AQI27">
            <v>3.150383141762453</v>
          </cell>
          <cell r="AQJ27">
            <v>2.3534883720930235</v>
          </cell>
          <cell r="AQK27">
            <v>66.37270828498491</v>
          </cell>
          <cell r="AQL27">
            <v>46.562219810296831</v>
          </cell>
          <cell r="AQM27">
            <v>5.5814348139663146</v>
          </cell>
          <cell r="AQN27">
            <v>2.2955854126679465</v>
          </cell>
          <cell r="AQO27">
            <v>2.8584257944899916</v>
          </cell>
          <cell r="AQP27">
            <v>5.705117085862967</v>
          </cell>
          <cell r="AQQ27">
            <v>1.6293268933060872</v>
          </cell>
          <cell r="AQR27">
            <v>13.995744680851066</v>
          </cell>
          <cell r="AQS27">
            <v>1.5346569302195368</v>
          </cell>
          <cell r="AQT27">
            <v>10.870160528800756</v>
          </cell>
          <cell r="AQU27">
            <v>9.9392584086307458</v>
          </cell>
          <cell r="AQV27">
            <v>21.558427238171667</v>
          </cell>
          <cell r="AQW27">
            <v>0</v>
          </cell>
          <cell r="AQX27">
            <v>0</v>
          </cell>
          <cell r="AQY27">
            <v>0.68850022503427855</v>
          </cell>
          <cell r="AQZ27">
            <v>3.8467836257309944</v>
          </cell>
          <cell r="ARB27">
            <v>11.632</v>
          </cell>
          <cell r="ARC27">
            <v>4.6020000000000003</v>
          </cell>
          <cell r="ARD27">
            <v>8.9309999999999992</v>
          </cell>
          <cell r="ARE27">
            <v>3.4279999999999999</v>
          </cell>
          <cell r="ARF27">
            <v>6.9279999999999999</v>
          </cell>
          <cell r="ARG27">
            <v>26.097000000000001</v>
          </cell>
          <cell r="ARH27">
            <v>27.826000000000001</v>
          </cell>
          <cell r="ARI27">
            <v>3.2010000000000001</v>
          </cell>
          <cell r="ARJ27">
            <v>9.3320000000000007</v>
          </cell>
          <cell r="ARK27">
            <v>2.9529999999999998</v>
          </cell>
          <cell r="ARL27">
            <v>2.2320000000000002</v>
          </cell>
          <cell r="ARM27">
            <v>21.556999999999999</v>
          </cell>
          <cell r="ARN27">
            <v>1.403</v>
          </cell>
          <cell r="ARO27">
            <v>15.448</v>
          </cell>
          <cell r="ARP27">
            <v>4.9530000000000003</v>
          </cell>
          <cell r="ARQ27">
            <v>22.547000000000001</v>
          </cell>
          <cell r="ARR27">
            <v>3.0470000000000002</v>
          </cell>
          <cell r="ARS27">
            <v>3.4740000000000002</v>
          </cell>
          <cell r="ART27">
            <v>9.1579999999999995</v>
          </cell>
          <cell r="ARU27" t="str">
            <v>.</v>
          </cell>
          <cell r="ARV27" t="str">
            <v>.</v>
          </cell>
          <cell r="ARW27" t="str">
            <v>.</v>
          </cell>
          <cell r="ARY27">
            <v>1.768</v>
          </cell>
          <cell r="ARZ27">
            <v>0.7</v>
          </cell>
          <cell r="ASA27">
            <v>1.3580000000000001</v>
          </cell>
          <cell r="ASB27">
            <v>0.52100000000000002</v>
          </cell>
          <cell r="ASC27">
            <v>1.0529999999999999</v>
          </cell>
          <cell r="ASD27">
            <v>3.9670000000000001</v>
          </cell>
          <cell r="ASE27">
            <v>4.2300000000000004</v>
          </cell>
          <cell r="ASF27">
            <v>0.48699999999999999</v>
          </cell>
          <cell r="ASG27">
            <v>1.419</v>
          </cell>
          <cell r="ASH27">
            <v>0.44900000000000001</v>
          </cell>
          <cell r="ASI27">
            <v>0.33900000000000002</v>
          </cell>
          <cell r="ASJ27">
            <v>3.2770000000000001</v>
          </cell>
          <cell r="ASK27">
            <v>0.21299999999999999</v>
          </cell>
          <cell r="ASL27">
            <v>2.3479999999999999</v>
          </cell>
          <cell r="ASM27">
            <v>0.753</v>
          </cell>
          <cell r="ASN27">
            <v>3.4279999999999999</v>
          </cell>
          <cell r="ASO27">
            <v>0.46300000000000002</v>
          </cell>
          <cell r="ASP27">
            <v>0.52800000000000002</v>
          </cell>
          <cell r="ASQ27">
            <v>1.3919999999999999</v>
          </cell>
          <cell r="ASR27" t="str">
            <v>.</v>
          </cell>
          <cell r="ASS27" t="str">
            <v>.</v>
          </cell>
          <cell r="AST27" t="str">
            <v>.</v>
          </cell>
          <cell r="ASX27" t="str">
            <v>=88</v>
          </cell>
          <cell r="ASY27" t="str">
            <v>49</v>
          </cell>
          <cell r="ASZ27" t="str">
            <v>10</v>
          </cell>
          <cell r="ATA27" t="str">
            <v>5</v>
          </cell>
          <cell r="ATB27" t="str">
            <v>12</v>
          </cell>
          <cell r="ATC27" t="str">
            <v>85</v>
          </cell>
          <cell r="ATD27" t="str">
            <v>44</v>
          </cell>
          <cell r="ATE27" t="str">
            <v>=42</v>
          </cell>
          <cell r="ATF27" t="str">
            <v>13</v>
          </cell>
          <cell r="ATG27" t="str">
            <v>33</v>
          </cell>
          <cell r="ATH27" t="str">
            <v>7</v>
          </cell>
          <cell r="ATI27" t="str">
            <v>55</v>
          </cell>
          <cell r="ATJ27" t="str">
            <v>37</v>
          </cell>
          <cell r="ATK27" t="str">
            <v>=59</v>
          </cell>
          <cell r="ATL27" t="str">
            <v>=17</v>
          </cell>
          <cell r="ATM27" t="str">
            <v>=31</v>
          </cell>
          <cell r="ATN27" t="str">
            <v>84</v>
          </cell>
          <cell r="ATO27" t="str">
            <v>=77</v>
          </cell>
          <cell r="ATP27" t="str">
            <v>82</v>
          </cell>
          <cell r="ATQ27" t="str">
            <v>27</v>
          </cell>
          <cell r="ATR27" t="str">
            <v>=59</v>
          </cell>
          <cell r="ATS27" t="str">
            <v>15</v>
          </cell>
          <cell r="ATT27" t="str">
            <v>11</v>
          </cell>
          <cell r="ATU27" t="str">
            <v>28</v>
          </cell>
          <cell r="ATV27" t="str">
            <v>29</v>
          </cell>
          <cell r="ATW27" t="str">
            <v>76</v>
          </cell>
          <cell r="ATX27" t="str">
            <v>=88</v>
          </cell>
          <cell r="ATY27" t="str">
            <v>1</v>
          </cell>
          <cell r="ATZ27" t="str">
            <v>=88</v>
          </cell>
          <cell r="AUA27" t="str">
            <v>4</v>
          </cell>
          <cell r="AUB27" t="str">
            <v>23</v>
          </cell>
          <cell r="AUC27" t="str">
            <v>22</v>
          </cell>
          <cell r="AUD27" t="str">
            <v>=65</v>
          </cell>
          <cell r="AUE27" t="str">
            <v>=42</v>
          </cell>
          <cell r="AUF27" t="str">
            <v>=88</v>
          </cell>
          <cell r="AUG27" t="str">
            <v>=88</v>
          </cell>
          <cell r="AUH27" t="str">
            <v>26</v>
          </cell>
          <cell r="AUI27" t="str">
            <v>81</v>
          </cell>
          <cell r="AUJ27" t="str">
            <v>=77</v>
          </cell>
          <cell r="AUK27" t="str">
            <v>=56</v>
          </cell>
          <cell r="AUL27" t="str">
            <v>8</v>
          </cell>
          <cell r="AUM27" t="str">
            <v>39</v>
          </cell>
          <cell r="AUN27" t="str">
            <v>30</v>
          </cell>
          <cell r="AUO27" t="str">
            <v>16</v>
          </cell>
          <cell r="AUP27" t="str">
            <v>48</v>
          </cell>
          <cell r="AUQ27" t="str">
            <v>=88</v>
          </cell>
          <cell r="AUR27" t="str">
            <v>53</v>
          </cell>
          <cell r="AUS27" t="str">
            <v>=61</v>
          </cell>
          <cell r="AUT27" t="str">
            <v>=88</v>
          </cell>
          <cell r="AUU27" t="str">
            <v>25</v>
          </cell>
          <cell r="AUV27" t="str">
            <v>=61</v>
          </cell>
          <cell r="AUW27" t="str">
            <v>54</v>
          </cell>
          <cell r="AUX27" t="str">
            <v>=69</v>
          </cell>
          <cell r="AUY27" t="str">
            <v>=51</v>
          </cell>
          <cell r="AUZ27" t="str">
            <v>=74</v>
          </cell>
          <cell r="AVA27" t="str">
            <v>19</v>
          </cell>
          <cell r="AVB27" t="str">
            <v>72</v>
          </cell>
          <cell r="AVC27" t="str">
            <v>=67</v>
          </cell>
          <cell r="AVD27" t="str">
            <v>80</v>
          </cell>
          <cell r="AVE27" t="str">
            <v>14</v>
          </cell>
          <cell r="AVF27" t="str">
            <v>=67</v>
          </cell>
          <cell r="AVG27" t="str">
            <v>9</v>
          </cell>
          <cell r="AVH27" t="str">
            <v>=88</v>
          </cell>
          <cell r="AVI27" t="str">
            <v>=86</v>
          </cell>
          <cell r="AVJ27" t="str">
            <v>=88</v>
          </cell>
          <cell r="AVK27" t="str">
            <v>=86</v>
          </cell>
          <cell r="AVL27" t="str">
            <v>20</v>
          </cell>
          <cell r="AVM27" t="str">
            <v>=69</v>
          </cell>
          <cell r="AVN27" t="str">
            <v>=77</v>
          </cell>
          <cell r="AVO27" t="str">
            <v>21</v>
          </cell>
          <cell r="AVP27" t="str">
            <v>41</v>
          </cell>
          <cell r="AVQ27" t="str">
            <v>=88</v>
          </cell>
          <cell r="AVR27" t="str">
            <v>35</v>
          </cell>
          <cell r="AVS27" t="str">
            <v>34</v>
          </cell>
          <cell r="AVT27" t="str">
            <v>47</v>
          </cell>
          <cell r="AVU27" t="str">
            <v>71</v>
          </cell>
          <cell r="AVV27" t="str">
            <v>50</v>
          </cell>
          <cell r="AVW27" t="str">
            <v>=88</v>
          </cell>
          <cell r="AVX27" t="str">
            <v>2</v>
          </cell>
          <cell r="AVY27" t="str">
            <v>38</v>
          </cell>
          <cell r="AVZ27" t="str">
            <v>=61</v>
          </cell>
          <cell r="AWA27" t="str">
            <v>40</v>
          </cell>
          <cell r="AWB27" t="str">
            <v>=56</v>
          </cell>
          <cell r="AWC27" t="str">
            <v>64</v>
          </cell>
          <cell r="AWD27" t="str">
            <v>3</v>
          </cell>
          <cell r="AWE27" t="str">
            <v>6</v>
          </cell>
          <cell r="AWF27" t="str">
            <v>46</v>
          </cell>
          <cell r="AWG27" t="str">
            <v>=65</v>
          </cell>
          <cell r="AWH27" t="str">
            <v>58</v>
          </cell>
          <cell r="AWI27" t="str">
            <v>45</v>
          </cell>
          <cell r="AWJ27" t="str">
            <v>73</v>
          </cell>
          <cell r="AWK27" t="str">
            <v>24</v>
          </cell>
          <cell r="AWL27" t="str">
            <v>=74</v>
          </cell>
          <cell r="AWM27" t="str">
            <v>=31</v>
          </cell>
          <cell r="AWN27" t="str">
            <v>36</v>
          </cell>
          <cell r="AWO27" t="str">
            <v>=17</v>
          </cell>
          <cell r="AWP27" t="str">
            <v>=88</v>
          </cell>
          <cell r="AWQ27" t="str">
            <v>=88</v>
          </cell>
          <cell r="AWR27" t="str">
            <v>83</v>
          </cell>
          <cell r="AWS27" t="str">
            <v>=51</v>
          </cell>
        </row>
        <row r="28">
          <cell r="AFA28">
            <v>98.4</v>
          </cell>
          <cell r="AFB28">
            <v>34.1</v>
          </cell>
          <cell r="AFC28">
            <v>92.7</v>
          </cell>
          <cell r="AFD28">
            <v>100</v>
          </cell>
          <cell r="AFE28">
            <v>100</v>
          </cell>
          <cell r="AFF28">
            <v>82.2</v>
          </cell>
          <cell r="AFG28">
            <v>100</v>
          </cell>
          <cell r="AFH28">
            <v>26.7</v>
          </cell>
          <cell r="AFI28">
            <v>47.1</v>
          </cell>
          <cell r="AFJ28">
            <v>99</v>
          </cell>
          <cell r="AFK28">
            <v>100</v>
          </cell>
          <cell r="AFL28">
            <v>25.5</v>
          </cell>
          <cell r="AFM28">
            <v>73</v>
          </cell>
          <cell r="AFN28">
            <v>57.1</v>
          </cell>
          <cell r="AFO28">
            <v>100</v>
          </cell>
          <cell r="AFP28">
            <v>100</v>
          </cell>
          <cell r="AFQ28">
            <v>100</v>
          </cell>
          <cell r="AFR28">
            <v>92.3</v>
          </cell>
          <cell r="AFS28">
            <v>11</v>
          </cell>
          <cell r="AFT28">
            <v>98.4</v>
          </cell>
          <cell r="AFU28">
            <v>58.4</v>
          </cell>
          <cell r="AFV28">
            <v>100</v>
          </cell>
          <cell r="AFW28">
            <v>100</v>
          </cell>
          <cell r="AFX28">
            <v>94.8</v>
          </cell>
          <cell r="AFY28">
            <v>96.6</v>
          </cell>
          <cell r="AFZ28">
            <v>99.8</v>
          </cell>
          <cell r="AGA28">
            <v>94.3</v>
          </cell>
          <cell r="AGB28">
            <v>100</v>
          </cell>
          <cell r="AGC28">
            <v>51.6</v>
          </cell>
          <cell r="AGD28">
            <v>100</v>
          </cell>
          <cell r="AGE28">
            <v>100</v>
          </cell>
          <cell r="AGF28">
            <v>100</v>
          </cell>
          <cell r="AGG28">
            <v>82.4</v>
          </cell>
          <cell r="AGH28">
            <v>100</v>
          </cell>
          <cell r="AGI28">
            <v>91.8</v>
          </cell>
          <cell r="AGJ28">
            <v>18.100000000000001</v>
          </cell>
          <cell r="AGK28">
            <v>100</v>
          </cell>
          <cell r="AGL28">
            <v>89.8</v>
          </cell>
          <cell r="AGM28">
            <v>94.3</v>
          </cell>
          <cell r="AGN28">
            <v>98.1</v>
          </cell>
          <cell r="AGO28">
            <v>100</v>
          </cell>
          <cell r="AGP28">
            <v>100</v>
          </cell>
          <cell r="AGQ28">
            <v>100</v>
          </cell>
          <cell r="AGR28">
            <v>97.8</v>
          </cell>
          <cell r="AGS28">
            <v>100</v>
          </cell>
          <cell r="AGT28">
            <v>100</v>
          </cell>
          <cell r="AGU28">
            <v>100</v>
          </cell>
          <cell r="AGV28">
            <v>77.5</v>
          </cell>
          <cell r="AGW28">
            <v>100</v>
          </cell>
          <cell r="AGX28">
            <v>1.4</v>
          </cell>
          <cell r="AGY28">
            <v>24.4</v>
          </cell>
          <cell r="AGZ28">
            <v>21.1</v>
          </cell>
          <cell r="AHA28">
            <v>97.7</v>
          </cell>
          <cell r="AHB28">
            <v>42.9</v>
          </cell>
          <cell r="AHC28">
            <v>100</v>
          </cell>
          <cell r="AHD28">
            <v>86</v>
          </cell>
          <cell r="AHE28">
            <v>98.7</v>
          </cell>
          <cell r="AHF28">
            <v>30.1</v>
          </cell>
          <cell r="AHG28">
            <v>59.9</v>
          </cell>
          <cell r="AHH28">
            <v>53.7</v>
          </cell>
          <cell r="AHI28">
            <v>93.7</v>
          </cell>
          <cell r="AHJ28">
            <v>100</v>
          </cell>
          <cell r="AHK28">
            <v>31.4</v>
          </cell>
          <cell r="AHL28">
            <v>57.9</v>
          </cell>
          <cell r="AHM28">
            <v>96.4</v>
          </cell>
          <cell r="AHN28">
            <v>75.900000000000006</v>
          </cell>
          <cell r="AHO28">
            <v>88.4</v>
          </cell>
          <cell r="AHP28">
            <v>92.6</v>
          </cell>
          <cell r="AHQ28">
            <v>88.6</v>
          </cell>
          <cell r="AHR28">
            <v>100</v>
          </cell>
          <cell r="AHS28">
            <v>100</v>
          </cell>
          <cell r="AHT28">
            <v>99.2</v>
          </cell>
          <cell r="AHU28">
            <v>100</v>
          </cell>
          <cell r="AHV28">
            <v>100</v>
          </cell>
          <cell r="AHW28">
            <v>50.2</v>
          </cell>
          <cell r="AHX28">
            <v>98.6</v>
          </cell>
          <cell r="AHY28">
            <v>65.7</v>
          </cell>
          <cell r="AHZ28">
            <v>11.3</v>
          </cell>
          <cell r="AIA28">
            <v>100</v>
          </cell>
          <cell r="AIB28">
            <v>82.6</v>
          </cell>
          <cell r="AIC28">
            <v>100</v>
          </cell>
          <cell r="AID28">
            <v>100</v>
          </cell>
          <cell r="AIE28">
            <v>100</v>
          </cell>
          <cell r="AIF28">
            <v>48.2</v>
          </cell>
          <cell r="AIG28">
            <v>100</v>
          </cell>
          <cell r="AIH28">
            <v>100</v>
          </cell>
          <cell r="AII28">
            <v>98.9</v>
          </cell>
          <cell r="AIJ28">
            <v>37.5</v>
          </cell>
          <cell r="AIK28">
            <v>100</v>
          </cell>
          <cell r="AIL28">
            <v>100</v>
          </cell>
          <cell r="AIM28">
            <v>100</v>
          </cell>
          <cell r="AIN28">
            <v>100</v>
          </cell>
          <cell r="AIO28">
            <v>13.3</v>
          </cell>
          <cell r="AIP28">
            <v>100</v>
          </cell>
          <cell r="AIQ28">
            <v>100</v>
          </cell>
          <cell r="AIR28">
            <v>100</v>
          </cell>
          <cell r="AIS28">
            <v>98.7</v>
          </cell>
          <cell r="AIT28">
            <v>98.4</v>
          </cell>
          <cell r="AIU28">
            <v>99.1</v>
          </cell>
          <cell r="AIV28">
            <v>33.5</v>
          </cell>
          <cell r="AIX28">
            <v>98.428323288480044</v>
          </cell>
          <cell r="AIY28" t="str">
            <v>n/a</v>
          </cell>
          <cell r="AIZ28">
            <v>92.51883985257453</v>
          </cell>
          <cell r="AJA28">
            <v>100</v>
          </cell>
          <cell r="AJB28">
            <v>100</v>
          </cell>
          <cell r="AJC28">
            <v>77.546759567380519</v>
          </cell>
          <cell r="AJD28">
            <v>100</v>
          </cell>
          <cell r="AJE28" t="str">
            <v>n/a</v>
          </cell>
          <cell r="AJF28">
            <v>47.142394123169282</v>
          </cell>
          <cell r="AJG28">
            <v>98.648645031133441</v>
          </cell>
          <cell r="AJH28">
            <v>100</v>
          </cell>
          <cell r="AJI28">
            <v>25.488730875846638</v>
          </cell>
          <cell r="AJJ28">
            <v>73.015489250372383</v>
          </cell>
          <cell r="AJK28">
            <v>56.881873209398123</v>
          </cell>
          <cell r="AJL28">
            <v>100</v>
          </cell>
          <cell r="AJM28">
            <v>100</v>
          </cell>
          <cell r="AJN28">
            <v>100</v>
          </cell>
          <cell r="AJO28">
            <v>93.451763808000152</v>
          </cell>
          <cell r="AJP28">
            <v>10.979536475681449</v>
          </cell>
          <cell r="AJQ28" t="str">
            <v>n/a</v>
          </cell>
          <cell r="AJR28">
            <v>58.445890294809367</v>
          </cell>
          <cell r="AJS28" t="str">
            <v>n/a</v>
          </cell>
          <cell r="AJT28">
            <v>100</v>
          </cell>
          <cell r="AJU28" t="str">
            <v>n/a</v>
          </cell>
          <cell r="AJV28" t="str">
            <v>n/a</v>
          </cell>
          <cell r="AJW28">
            <v>99.801560501499907</v>
          </cell>
          <cell r="AJX28">
            <v>93.825822553435017</v>
          </cell>
          <cell r="AJY28">
            <v>100</v>
          </cell>
          <cell r="AJZ28">
            <v>55.631623870687385</v>
          </cell>
          <cell r="AKA28" t="str">
            <v>n/a</v>
          </cell>
          <cell r="AKB28">
            <v>100</v>
          </cell>
          <cell r="AKC28">
            <v>100</v>
          </cell>
          <cell r="AKD28">
            <v>82.456831534470695</v>
          </cell>
          <cell r="AKE28">
            <v>100</v>
          </cell>
          <cell r="AKF28">
            <v>91.565199636048931</v>
          </cell>
          <cell r="AKG28" t="str">
            <v>n/a</v>
          </cell>
          <cell r="AKH28">
            <v>100</v>
          </cell>
          <cell r="AKI28">
            <v>85.520302676757638</v>
          </cell>
          <cell r="AKJ28">
            <v>90.268891468300438</v>
          </cell>
          <cell r="AKK28">
            <v>98.142261537021056</v>
          </cell>
          <cell r="AKL28">
            <v>100</v>
          </cell>
          <cell r="AKM28" t="str">
            <v>n/a</v>
          </cell>
          <cell r="AKN28">
            <v>100</v>
          </cell>
          <cell r="AKO28">
            <v>97.767113504877841</v>
          </cell>
          <cell r="AKP28">
            <v>100</v>
          </cell>
          <cell r="AKQ28" t="str">
            <v>n/a</v>
          </cell>
          <cell r="AKR28">
            <v>100</v>
          </cell>
          <cell r="AKS28">
            <v>66.685590453851091</v>
          </cell>
          <cell r="AKT28">
            <v>100</v>
          </cell>
          <cell r="AKU28">
            <v>1.4090849457769319</v>
          </cell>
          <cell r="AKV28">
            <v>24.384663365150782</v>
          </cell>
          <cell r="AKW28">
            <v>21.052966614354609</v>
          </cell>
          <cell r="AKX28">
            <v>98.376152417976456</v>
          </cell>
          <cell r="AKY28" t="str">
            <v>n/a</v>
          </cell>
          <cell r="AKZ28">
            <v>98.541539254583455</v>
          </cell>
          <cell r="ALA28">
            <v>84.948384235265763</v>
          </cell>
          <cell r="ALB28">
            <v>98.695270831624271</v>
          </cell>
          <cell r="ALC28">
            <v>31.763846204140702</v>
          </cell>
          <cell r="ALD28">
            <v>58.765109813430598</v>
          </cell>
          <cell r="ALE28">
            <v>53.722057142850147</v>
          </cell>
          <cell r="ALF28">
            <v>83.992682762614322</v>
          </cell>
          <cell r="ALG28">
            <v>100</v>
          </cell>
          <cell r="ALH28" t="str">
            <v>n/a</v>
          </cell>
          <cell r="ALI28">
            <v>58.551111513067539</v>
          </cell>
          <cell r="ALJ28">
            <v>96.354107658025498</v>
          </cell>
          <cell r="ALK28">
            <v>75.365992425754087</v>
          </cell>
          <cell r="ALL28" t="str">
            <v>n/a</v>
          </cell>
          <cell r="ALM28">
            <v>92.592850580726406</v>
          </cell>
          <cell r="ALN28">
            <v>90.2957423173454</v>
          </cell>
          <cell r="ALO28">
            <v>100</v>
          </cell>
          <cell r="ALP28">
            <v>100</v>
          </cell>
          <cell r="ALQ28">
            <v>99.249524635039251</v>
          </cell>
          <cell r="ALR28">
            <v>100</v>
          </cell>
          <cell r="ALS28">
            <v>100</v>
          </cell>
          <cell r="ALT28">
            <v>39.121434533111042</v>
          </cell>
          <cell r="ALU28">
            <v>98.647649263870392</v>
          </cell>
          <cell r="ALV28">
            <v>65.662789677041488</v>
          </cell>
          <cell r="ALW28" t="str">
            <v>n/a</v>
          </cell>
          <cell r="ALX28">
            <v>100</v>
          </cell>
          <cell r="ALY28">
            <v>83.570898814604703</v>
          </cell>
          <cell r="ALZ28">
            <v>100</v>
          </cell>
          <cell r="AMA28">
            <v>100</v>
          </cell>
          <cell r="AMB28">
            <v>100</v>
          </cell>
          <cell r="AMC28">
            <v>48.249351587582325</v>
          </cell>
          <cell r="AMD28">
            <v>100</v>
          </cell>
          <cell r="AME28">
            <v>100</v>
          </cell>
          <cell r="AMF28">
            <v>98.900094964684328</v>
          </cell>
          <cell r="AMG28">
            <v>37.640769130574334</v>
          </cell>
          <cell r="AMH28">
            <v>100</v>
          </cell>
          <cell r="AMI28" t="str">
            <v>n/a</v>
          </cell>
          <cell r="AMJ28">
            <v>100</v>
          </cell>
          <cell r="AMK28">
            <v>100</v>
          </cell>
          <cell r="AML28">
            <v>13.294620450042345</v>
          </cell>
          <cell r="AMM28">
            <v>100</v>
          </cell>
          <cell r="AMN28">
            <v>100</v>
          </cell>
          <cell r="AMO28">
            <v>100</v>
          </cell>
          <cell r="AMP28" t="str">
            <v>n/a</v>
          </cell>
          <cell r="AMQ28">
            <v>98.441888175924802</v>
          </cell>
          <cell r="AMR28">
            <v>99.388190585554696</v>
          </cell>
          <cell r="AMS28">
            <v>33.506167259509461</v>
          </cell>
          <cell r="AMY28">
            <v>98.4</v>
          </cell>
          <cell r="ANC28" t="str">
            <v>=50</v>
          </cell>
          <cell r="ANE28">
            <v>98.42832328848003</v>
          </cell>
          <cell r="ANF28">
            <v>34.064223847803682</v>
          </cell>
          <cell r="ANG28">
            <v>92.701700483620129</v>
          </cell>
          <cell r="ANH28">
            <v>100</v>
          </cell>
          <cell r="ANI28">
            <v>100</v>
          </cell>
          <cell r="ANJ28">
            <v>82.205582026756147</v>
          </cell>
          <cell r="ANK28">
            <v>100</v>
          </cell>
          <cell r="ANL28">
            <v>26.748089502945501</v>
          </cell>
          <cell r="ANM28">
            <v>47.142394123169289</v>
          </cell>
          <cell r="ANN28">
            <v>99.04298000871961</v>
          </cell>
          <cell r="ANO28">
            <v>100</v>
          </cell>
          <cell r="ANP28">
            <v>25.488730875846638</v>
          </cell>
          <cell r="ANQ28">
            <v>73.015489250372383</v>
          </cell>
          <cell r="ANR28">
            <v>57.135960237133986</v>
          </cell>
          <cell r="ANS28">
            <v>100</v>
          </cell>
          <cell r="ANT28">
            <v>100</v>
          </cell>
          <cell r="ANU28">
            <v>100</v>
          </cell>
          <cell r="ANV28">
            <v>92.30102928944838</v>
          </cell>
          <cell r="ANW28">
            <v>10.979536475681449</v>
          </cell>
          <cell r="ANX28">
            <v>98.433284698989212</v>
          </cell>
          <cell r="ANY28">
            <v>58.445890294809374</v>
          </cell>
          <cell r="ANZ28">
            <v>100</v>
          </cell>
          <cell r="AOA28">
            <v>100</v>
          </cell>
          <cell r="AOB28">
            <v>94.788075442619174</v>
          </cell>
          <cell r="AOC28">
            <v>96.551919493852012</v>
          </cell>
          <cell r="AOD28">
            <v>99.801560501499907</v>
          </cell>
          <cell r="AOE28">
            <v>94.30623754702745</v>
          </cell>
          <cell r="AOF28">
            <v>100</v>
          </cell>
          <cell r="AOG28">
            <v>51.615048948641785</v>
          </cell>
          <cell r="AOH28">
            <v>100</v>
          </cell>
          <cell r="AOI28">
            <v>100</v>
          </cell>
          <cell r="AOJ28">
            <v>100</v>
          </cell>
          <cell r="AOK28">
            <v>82.435408598583351</v>
          </cell>
          <cell r="AOL28">
            <v>100</v>
          </cell>
          <cell r="AOM28">
            <v>91.826206347590954</v>
          </cell>
          <cell r="AON28">
            <v>18.108442266078487</v>
          </cell>
          <cell r="AOO28">
            <v>100</v>
          </cell>
          <cell r="AOP28">
            <v>89.840839553498199</v>
          </cell>
          <cell r="AOQ28">
            <v>94.278018196722385</v>
          </cell>
          <cell r="AOR28">
            <v>98.142261537021056</v>
          </cell>
          <cell r="AOS28">
            <v>100</v>
          </cell>
          <cell r="AOT28">
            <v>100</v>
          </cell>
          <cell r="AOU28">
            <v>100</v>
          </cell>
          <cell r="AOV28">
            <v>97.767113504877841</v>
          </cell>
          <cell r="AOW28">
            <v>100</v>
          </cell>
          <cell r="AOX28">
            <v>100</v>
          </cell>
          <cell r="AOY28">
            <v>100</v>
          </cell>
          <cell r="AOZ28">
            <v>77.480142036996099</v>
          </cell>
          <cell r="APA28">
            <v>100</v>
          </cell>
          <cell r="APB28">
            <v>1.4090849457769328</v>
          </cell>
          <cell r="APC28">
            <v>24.384663365150782</v>
          </cell>
          <cell r="APD28">
            <v>21.052966614354613</v>
          </cell>
          <cell r="APE28">
            <v>97.669136068322217</v>
          </cell>
          <cell r="APF28">
            <v>42.930116177272993</v>
          </cell>
          <cell r="APG28">
            <v>100</v>
          </cell>
          <cell r="APH28">
            <v>85.969921001054573</v>
          </cell>
          <cell r="API28">
            <v>98.695270831624271</v>
          </cell>
          <cell r="APJ28">
            <v>30.149772277672604</v>
          </cell>
          <cell r="APK28">
            <v>59.876601323298914</v>
          </cell>
          <cell r="APL28">
            <v>53.722057142850147</v>
          </cell>
          <cell r="APM28">
            <v>93.699214270609872</v>
          </cell>
          <cell r="APN28">
            <v>100</v>
          </cell>
          <cell r="APO28">
            <v>31.425446437050503</v>
          </cell>
          <cell r="APP28">
            <v>57.894964190755211</v>
          </cell>
          <cell r="APQ28">
            <v>96.354107658025498</v>
          </cell>
          <cell r="APR28">
            <v>75.941982470141753</v>
          </cell>
          <cell r="APS28">
            <v>88.404962661388168</v>
          </cell>
          <cell r="APT28">
            <v>92.592850580726392</v>
          </cell>
          <cell r="APU28">
            <v>88.619803985759006</v>
          </cell>
          <cell r="APV28">
            <v>100</v>
          </cell>
          <cell r="APW28">
            <v>100</v>
          </cell>
          <cell r="APX28">
            <v>99.249524635039023</v>
          </cell>
          <cell r="APY28">
            <v>100</v>
          </cell>
          <cell r="APZ28">
            <v>100</v>
          </cell>
          <cell r="AQA28">
            <v>50.152026323974638</v>
          </cell>
          <cell r="AQB28">
            <v>98.64764926387042</v>
          </cell>
          <cell r="AQC28">
            <v>65.662789677041488</v>
          </cell>
          <cell r="AQD28">
            <v>11.251551501707429</v>
          </cell>
          <cell r="AQE28">
            <v>100</v>
          </cell>
          <cell r="AQF28">
            <v>82.621500442012461</v>
          </cell>
          <cell r="AQG28">
            <v>100</v>
          </cell>
          <cell r="AQH28">
            <v>100</v>
          </cell>
          <cell r="AQI28">
            <v>100</v>
          </cell>
          <cell r="AQJ28">
            <v>48.249351587582325</v>
          </cell>
          <cell r="AQK28">
            <v>100</v>
          </cell>
          <cell r="AQL28">
            <v>100</v>
          </cell>
          <cell r="AQM28">
            <v>98.900094964684328</v>
          </cell>
          <cell r="AQN28">
            <v>37.472062351940394</v>
          </cell>
          <cell r="AQO28">
            <v>100</v>
          </cell>
          <cell r="AQP28">
            <v>100</v>
          </cell>
          <cell r="AQQ28">
            <v>100</v>
          </cell>
          <cell r="AQR28">
            <v>100</v>
          </cell>
          <cell r="AQS28">
            <v>13.294620450042341</v>
          </cell>
          <cell r="AQT28">
            <v>100</v>
          </cell>
          <cell r="AQU28">
            <v>100</v>
          </cell>
          <cell r="AQV28">
            <v>100</v>
          </cell>
          <cell r="AQW28">
            <v>98.67866943865333</v>
          </cell>
          <cell r="AQX28">
            <v>98.441888175924788</v>
          </cell>
          <cell r="AQY28">
            <v>99.07051925062666</v>
          </cell>
          <cell r="AQZ28">
            <v>33.506167259509461</v>
          </cell>
          <cell r="ARB28">
            <v>81.590999999999994</v>
          </cell>
          <cell r="ARC28">
            <v>48.121000000000002</v>
          </cell>
          <cell r="ARD28">
            <v>92.248999999999995</v>
          </cell>
          <cell r="ARE28">
            <v>99.070999999999998</v>
          </cell>
          <cell r="ARF28">
            <v>96.974000000000004</v>
          </cell>
          <cell r="ARG28">
            <v>100</v>
          </cell>
          <cell r="ARH28">
            <v>100</v>
          </cell>
          <cell r="ARI28">
            <v>98.85</v>
          </cell>
          <cell r="ARJ28">
            <v>95.721999999999994</v>
          </cell>
          <cell r="ARK28">
            <v>99.197999999999993</v>
          </cell>
          <cell r="ARL28">
            <v>99.230999999999995</v>
          </cell>
          <cell r="ARM28">
            <v>100</v>
          </cell>
          <cell r="ARN28">
            <v>88.337999999999994</v>
          </cell>
          <cell r="ARO28">
            <v>90.281000000000006</v>
          </cell>
          <cell r="ARP28">
            <v>40.548999999999999</v>
          </cell>
          <cell r="ARQ28">
            <v>99.248000000000005</v>
          </cell>
          <cell r="ARR28">
            <v>32.695999999999998</v>
          </cell>
          <cell r="ARS28">
            <v>77.861999999999995</v>
          </cell>
          <cell r="ART28">
            <v>93.311000000000007</v>
          </cell>
          <cell r="ARU28" t="str">
            <v>.</v>
          </cell>
          <cell r="ARV28" t="str">
            <v>.</v>
          </cell>
          <cell r="ARW28" t="str">
            <v>.</v>
          </cell>
          <cell r="ARY28" t="str">
            <v>.</v>
          </cell>
          <cell r="ARZ28" t="str">
            <v>.</v>
          </cell>
          <cell r="ASA28" t="str">
            <v>.</v>
          </cell>
          <cell r="ASB28" t="str">
            <v>.</v>
          </cell>
          <cell r="ASC28" t="str">
            <v>.</v>
          </cell>
          <cell r="ASD28" t="str">
            <v>.</v>
          </cell>
          <cell r="ASE28" t="str">
            <v>.</v>
          </cell>
          <cell r="ASF28" t="str">
            <v>.</v>
          </cell>
          <cell r="ASG28" t="str">
            <v>.</v>
          </cell>
          <cell r="ASH28" t="str">
            <v>.</v>
          </cell>
          <cell r="ASI28" t="str">
            <v>.</v>
          </cell>
          <cell r="ASJ28" t="str">
            <v>.</v>
          </cell>
          <cell r="ASK28" t="str">
            <v>.</v>
          </cell>
          <cell r="ASL28" t="str">
            <v>.</v>
          </cell>
          <cell r="ASM28" t="str">
            <v>.</v>
          </cell>
          <cell r="ASN28" t="str">
            <v>.</v>
          </cell>
          <cell r="ASO28" t="str">
            <v>.</v>
          </cell>
          <cell r="ASP28" t="str">
            <v>.</v>
          </cell>
          <cell r="ASQ28" t="str">
            <v>.</v>
          </cell>
          <cell r="ASR28" t="str">
            <v>.</v>
          </cell>
          <cell r="ASS28" t="str">
            <v>.</v>
          </cell>
          <cell r="AST28" t="str">
            <v>.</v>
          </cell>
          <cell r="ASX28" t="str">
            <v>=50</v>
          </cell>
          <cell r="ASY28" t="str">
            <v>88</v>
          </cell>
          <cell r="ASZ28" t="str">
            <v>62</v>
          </cell>
          <cell r="ATA28" t="str">
            <v>=1</v>
          </cell>
          <cell r="ATB28" t="str">
            <v>=1</v>
          </cell>
          <cell r="ATC28" t="str">
            <v>72</v>
          </cell>
          <cell r="ATD28" t="str">
            <v>=1</v>
          </cell>
          <cell r="ATE28" t="str">
            <v>92</v>
          </cell>
          <cell r="ATF28" t="str">
            <v>85</v>
          </cell>
          <cell r="ATG28" t="str">
            <v>45</v>
          </cell>
          <cell r="ATH28" t="str">
            <v>=1</v>
          </cell>
          <cell r="ATI28" t="str">
            <v>93</v>
          </cell>
          <cell r="ATJ28" t="str">
            <v>75</v>
          </cell>
          <cell r="ATK28" t="str">
            <v>80</v>
          </cell>
          <cell r="ATL28" t="str">
            <v>=1</v>
          </cell>
          <cell r="ATM28" t="str">
            <v>=1</v>
          </cell>
          <cell r="ATN28" t="str">
            <v>=1</v>
          </cell>
          <cell r="ATO28" t="str">
            <v>64</v>
          </cell>
          <cell r="ATP28" t="str">
            <v>99</v>
          </cell>
          <cell r="ATQ28" t="str">
            <v>=50</v>
          </cell>
          <cell r="ATR28" t="str">
            <v>78</v>
          </cell>
          <cell r="ATS28" t="str">
            <v>=1</v>
          </cell>
          <cell r="ATT28" t="str">
            <v>=1</v>
          </cell>
          <cell r="ATU28" t="str">
            <v>58</v>
          </cell>
          <cell r="ATV28" t="str">
            <v>56</v>
          </cell>
          <cell r="ATW28" t="str">
            <v>42</v>
          </cell>
          <cell r="ATX28" t="str">
            <v>=59</v>
          </cell>
          <cell r="ATY28" t="str">
            <v>=1</v>
          </cell>
          <cell r="ATZ28" t="str">
            <v>82</v>
          </cell>
          <cell r="AUA28" t="str">
            <v>=1</v>
          </cell>
          <cell r="AUB28" t="str">
            <v>=1</v>
          </cell>
          <cell r="AUC28" t="str">
            <v>=1</v>
          </cell>
          <cell r="AUD28" t="str">
            <v>71</v>
          </cell>
          <cell r="AUE28" t="str">
            <v>=1</v>
          </cell>
          <cell r="AUF28" t="str">
            <v>65</v>
          </cell>
          <cell r="AUG28" t="str">
            <v>96</v>
          </cell>
          <cell r="AUH28" t="str">
            <v>=1</v>
          </cell>
          <cell r="AUI28" t="str">
            <v>66</v>
          </cell>
          <cell r="AUJ28" t="str">
            <v>=59</v>
          </cell>
          <cell r="AUK28" t="str">
            <v>53</v>
          </cell>
          <cell r="AUL28" t="str">
            <v>=1</v>
          </cell>
          <cell r="AUM28" t="str">
            <v>=1</v>
          </cell>
          <cell r="AUN28" t="str">
            <v>=1</v>
          </cell>
          <cell r="AUO28" t="str">
            <v>54</v>
          </cell>
          <cell r="AUP28" t="str">
            <v>=1</v>
          </cell>
          <cell r="AUQ28" t="str">
            <v>=1</v>
          </cell>
          <cell r="AUR28" t="str">
            <v>=1</v>
          </cell>
          <cell r="AUS28" t="str">
            <v>73</v>
          </cell>
          <cell r="AUT28" t="str">
            <v>=1</v>
          </cell>
          <cell r="AUU28" t="str">
            <v>100</v>
          </cell>
          <cell r="AUV28" t="str">
            <v>94</v>
          </cell>
          <cell r="AUW28" t="str">
            <v>95</v>
          </cell>
          <cell r="AUX28" t="str">
            <v>55</v>
          </cell>
          <cell r="AUY28" t="str">
            <v>86</v>
          </cell>
          <cell r="AUZ28" t="str">
            <v>=1</v>
          </cell>
          <cell r="AVA28" t="str">
            <v>69</v>
          </cell>
          <cell r="AVB28" t="str">
            <v>=47</v>
          </cell>
          <cell r="AVC28" t="str">
            <v>91</v>
          </cell>
          <cell r="AVD28" t="str">
            <v>77</v>
          </cell>
          <cell r="AVE28" t="str">
            <v>81</v>
          </cell>
          <cell r="AVF28" t="str">
            <v>61</v>
          </cell>
          <cell r="AVG28" t="str">
            <v>=1</v>
          </cell>
          <cell r="AVH28" t="str">
            <v>90</v>
          </cell>
          <cell r="AVI28" t="str">
            <v>79</v>
          </cell>
          <cell r="AVJ28" t="str">
            <v>57</v>
          </cell>
          <cell r="AVK28" t="str">
            <v>74</v>
          </cell>
          <cell r="AVL28" t="str">
            <v>68</v>
          </cell>
          <cell r="AVM28" t="str">
            <v>63</v>
          </cell>
          <cell r="AVN28" t="str">
            <v>67</v>
          </cell>
          <cell r="AVO28" t="str">
            <v>=1</v>
          </cell>
          <cell r="AVP28" t="str">
            <v>=1</v>
          </cell>
          <cell r="AVQ28" t="str">
            <v>43</v>
          </cell>
          <cell r="AVR28" t="str">
            <v>=1</v>
          </cell>
          <cell r="AVS28" t="str">
            <v>=1</v>
          </cell>
          <cell r="AVT28" t="str">
            <v>83</v>
          </cell>
          <cell r="AVU28" t="str">
            <v>49</v>
          </cell>
          <cell r="AVV28" t="str">
            <v>76</v>
          </cell>
          <cell r="AVW28" t="str">
            <v>98</v>
          </cell>
          <cell r="AVX28" t="str">
            <v>=1</v>
          </cell>
          <cell r="AVY28" t="str">
            <v>70</v>
          </cell>
          <cell r="AVZ28" t="str">
            <v>=1</v>
          </cell>
          <cell r="AWA28" t="str">
            <v>=1</v>
          </cell>
          <cell r="AWB28" t="str">
            <v>=1</v>
          </cell>
          <cell r="AWC28" t="str">
            <v>84</v>
          </cell>
          <cell r="AWD28" t="str">
            <v>=1</v>
          </cell>
          <cell r="AWE28" t="str">
            <v>=1</v>
          </cell>
          <cell r="AWF28" t="str">
            <v>46</v>
          </cell>
          <cell r="AWG28" t="str">
            <v>87</v>
          </cell>
          <cell r="AWH28" t="str">
            <v>=1</v>
          </cell>
          <cell r="AWI28" t="str">
            <v>=1</v>
          </cell>
          <cell r="AWJ28" t="str">
            <v>=1</v>
          </cell>
          <cell r="AWK28" t="str">
            <v>=1</v>
          </cell>
          <cell r="AWL28" t="str">
            <v>97</v>
          </cell>
          <cell r="AWM28" t="str">
            <v>=1</v>
          </cell>
          <cell r="AWN28" t="str">
            <v>=1</v>
          </cell>
          <cell r="AWO28" t="str">
            <v>=1</v>
          </cell>
          <cell r="AWP28" t="str">
            <v>=47</v>
          </cell>
          <cell r="AWQ28" t="str">
            <v>=50</v>
          </cell>
          <cell r="AWR28" t="str">
            <v>44</v>
          </cell>
          <cell r="AWS28" t="str">
            <v>89</v>
          </cell>
        </row>
        <row r="29">
          <cell r="W29">
            <v>16729</v>
          </cell>
          <cell r="X29">
            <v>20475</v>
          </cell>
          <cell r="Y29">
            <v>16730</v>
          </cell>
          <cell r="Z29">
            <v>16731</v>
          </cell>
          <cell r="AA29">
            <v>16732</v>
          </cell>
          <cell r="AB29">
            <v>16733</v>
          </cell>
          <cell r="AC29">
            <v>16734</v>
          </cell>
          <cell r="AD29" t="e">
            <v>#N/A</v>
          </cell>
          <cell r="AE29">
            <v>16735</v>
          </cell>
          <cell r="AF29">
            <v>16736</v>
          </cell>
          <cell r="AG29">
            <v>16737</v>
          </cell>
          <cell r="AH29">
            <v>16738</v>
          </cell>
          <cell r="AI29">
            <v>16739</v>
          </cell>
          <cell r="AJ29">
            <v>16740</v>
          </cell>
          <cell r="AK29">
            <v>16741</v>
          </cell>
          <cell r="AL29">
            <v>16742</v>
          </cell>
          <cell r="AM29">
            <v>16743</v>
          </cell>
          <cell r="AN29">
            <v>16744</v>
          </cell>
          <cell r="AO29">
            <v>16745</v>
          </cell>
          <cell r="AP29" t="e">
            <v>#N/A</v>
          </cell>
          <cell r="AQ29">
            <v>16746</v>
          </cell>
          <cell r="AR29" t="e">
            <v>#N/A</v>
          </cell>
          <cell r="AS29">
            <v>16747</v>
          </cell>
          <cell r="AT29" t="e">
            <v>#N/A</v>
          </cell>
          <cell r="AU29" t="e">
            <v>#N/A</v>
          </cell>
          <cell r="AV29">
            <v>16748</v>
          </cell>
          <cell r="AW29">
            <v>16749</v>
          </cell>
          <cell r="AX29">
            <v>16750</v>
          </cell>
          <cell r="AY29">
            <v>16751</v>
          </cell>
          <cell r="AZ29" t="e">
            <v>#N/A</v>
          </cell>
          <cell r="BA29">
            <v>16752</v>
          </cell>
          <cell r="BB29">
            <v>16753</v>
          </cell>
          <cell r="BC29">
            <v>16754</v>
          </cell>
          <cell r="BD29">
            <v>16755</v>
          </cell>
          <cell r="BE29">
            <v>16756</v>
          </cell>
          <cell r="BF29" t="e">
            <v>#N/A</v>
          </cell>
          <cell r="BG29">
            <v>16757</v>
          </cell>
          <cell r="BH29">
            <v>16758</v>
          </cell>
          <cell r="BI29">
            <v>16759</v>
          </cell>
          <cell r="BJ29">
            <v>16760</v>
          </cell>
          <cell r="BK29">
            <v>16761</v>
          </cell>
          <cell r="BL29" t="e">
            <v>#N/A</v>
          </cell>
          <cell r="BM29">
            <v>16762</v>
          </cell>
          <cell r="BN29">
            <v>16763</v>
          </cell>
          <cell r="BO29">
            <v>16764</v>
          </cell>
          <cell r="BP29" t="e">
            <v>#N/A</v>
          </cell>
          <cell r="BQ29">
            <v>16765</v>
          </cell>
          <cell r="BR29">
            <v>16766</v>
          </cell>
          <cell r="BS29">
            <v>16767</v>
          </cell>
          <cell r="BT29">
            <v>16768</v>
          </cell>
          <cell r="BU29">
            <v>16769</v>
          </cell>
          <cell r="BV29">
            <v>16770</v>
          </cell>
          <cell r="BW29">
            <v>16771</v>
          </cell>
          <cell r="BX29">
            <v>20476</v>
          </cell>
          <cell r="BY29">
            <v>16773</v>
          </cell>
          <cell r="BZ29">
            <v>16774</v>
          </cell>
          <cell r="CA29">
            <v>16775</v>
          </cell>
          <cell r="CB29">
            <v>16776</v>
          </cell>
          <cell r="CC29">
            <v>16777</v>
          </cell>
          <cell r="CD29">
            <v>16778</v>
          </cell>
          <cell r="CE29">
            <v>16779</v>
          </cell>
          <cell r="CF29">
            <v>16780</v>
          </cell>
          <cell r="CG29">
            <v>20477</v>
          </cell>
          <cell r="CH29">
            <v>16781</v>
          </cell>
          <cell r="CI29">
            <v>16782</v>
          </cell>
          <cell r="CJ29">
            <v>16783</v>
          </cell>
          <cell r="CK29" t="e">
            <v>#N/A</v>
          </cell>
          <cell r="CL29">
            <v>16784</v>
          </cell>
          <cell r="CM29">
            <v>16785</v>
          </cell>
          <cell r="CN29">
            <v>16786</v>
          </cell>
          <cell r="CO29">
            <v>16787</v>
          </cell>
          <cell r="CP29">
            <v>16788</v>
          </cell>
          <cell r="CQ29">
            <v>16789</v>
          </cell>
          <cell r="CR29">
            <v>16790</v>
          </cell>
          <cell r="CS29">
            <v>16791</v>
          </cell>
          <cell r="CT29">
            <v>16792</v>
          </cell>
          <cell r="CU29">
            <v>16793</v>
          </cell>
          <cell r="CV29" t="e">
            <v>#N/A</v>
          </cell>
          <cell r="CW29">
            <v>16794</v>
          </cell>
          <cell r="CX29">
            <v>16795</v>
          </cell>
          <cell r="CY29">
            <v>16796</v>
          </cell>
          <cell r="CZ29">
            <v>16797</v>
          </cell>
          <cell r="DA29">
            <v>16798</v>
          </cell>
          <cell r="DB29">
            <v>16799</v>
          </cell>
          <cell r="DC29">
            <v>16800</v>
          </cell>
          <cell r="DD29">
            <v>16801</v>
          </cell>
          <cell r="DE29">
            <v>16802</v>
          </cell>
          <cell r="DF29">
            <v>16803</v>
          </cell>
          <cell r="DG29">
            <v>16804</v>
          </cell>
          <cell r="DH29" t="e">
            <v>#N/A</v>
          </cell>
          <cell r="DI29">
            <v>16805</v>
          </cell>
          <cell r="DJ29">
            <v>16806</v>
          </cell>
          <cell r="DK29">
            <v>16807</v>
          </cell>
          <cell r="DL29">
            <v>16808</v>
          </cell>
          <cell r="DM29">
            <v>16809</v>
          </cell>
          <cell r="DN29">
            <v>16810</v>
          </cell>
          <cell r="DO29" t="e">
            <v>#N/A</v>
          </cell>
          <cell r="DP29">
            <v>16812</v>
          </cell>
          <cell r="DQ29">
            <v>16813</v>
          </cell>
          <cell r="DR29">
            <v>16814</v>
          </cell>
          <cell r="DT29">
            <v>100</v>
          </cell>
          <cell r="DU29">
            <v>45.9</v>
          </cell>
          <cell r="DV29">
            <v>99.2</v>
          </cell>
          <cell r="DW29">
            <v>100</v>
          </cell>
          <cell r="DX29" t="str">
            <v>n/a</v>
          </cell>
          <cell r="DY29">
            <v>90.2</v>
          </cell>
          <cell r="DZ29" t="str">
            <v>n/a</v>
          </cell>
          <cell r="EA29" t="str">
            <v>n/a</v>
          </cell>
          <cell r="EB29" t="str">
            <v>n/a</v>
          </cell>
          <cell r="EC29">
            <v>100</v>
          </cell>
          <cell r="ED29" t="str">
            <v>n/a</v>
          </cell>
          <cell r="EE29">
            <v>56.100000000000009</v>
          </cell>
          <cell r="EF29">
            <v>97</v>
          </cell>
          <cell r="EG29">
            <v>87.5</v>
          </cell>
          <cell r="EH29">
            <v>100</v>
          </cell>
          <cell r="EI29">
            <v>99.814567509012704</v>
          </cell>
          <cell r="EJ29">
            <v>100</v>
          </cell>
          <cell r="EK29">
            <v>99.8</v>
          </cell>
          <cell r="EL29">
            <v>18.899999999999999</v>
          </cell>
          <cell r="EM29" t="str">
            <v>n/a</v>
          </cell>
          <cell r="EN29">
            <v>42.4</v>
          </cell>
          <cell r="EO29" t="str">
            <v>n/a</v>
          </cell>
          <cell r="EP29" t="str">
            <v>n/a</v>
          </cell>
          <cell r="EQ29" t="str">
            <v>n/a</v>
          </cell>
          <cell r="ER29" t="str">
            <v>n/a</v>
          </cell>
          <cell r="ES29">
            <v>100</v>
          </cell>
          <cell r="ET29">
            <v>97.8</v>
          </cell>
          <cell r="EU29" t="str">
            <v>n/a</v>
          </cell>
          <cell r="EV29">
            <v>85.2</v>
          </cell>
          <cell r="EW29" t="str">
            <v>n/a</v>
          </cell>
          <cell r="EX29">
            <v>100</v>
          </cell>
          <cell r="EY29">
            <v>100</v>
          </cell>
          <cell r="EZ29">
            <v>92.2</v>
          </cell>
          <cell r="FA29" t="str">
            <v>n/a</v>
          </cell>
          <cell r="FB29">
            <v>97.399999999999991</v>
          </cell>
          <cell r="FC29" t="str">
            <v>n/a</v>
          </cell>
          <cell r="FD29" t="str">
            <v>n/a</v>
          </cell>
          <cell r="FE29">
            <v>96</v>
          </cell>
          <cell r="FF29">
            <v>94.199999999999989</v>
          </cell>
          <cell r="FG29">
            <v>100</v>
          </cell>
          <cell r="FH29" t="str">
            <v>n/a</v>
          </cell>
          <cell r="FI29" t="str">
            <v>n/a</v>
          </cell>
          <cell r="FJ29">
            <v>100</v>
          </cell>
          <cell r="FK29" t="str">
            <v>n/a</v>
          </cell>
          <cell r="FL29">
            <v>100</v>
          </cell>
          <cell r="FM29" t="str">
            <v>n/a</v>
          </cell>
          <cell r="FN29">
            <v>100</v>
          </cell>
          <cell r="FO29">
            <v>60</v>
          </cell>
          <cell r="FP29" t="str">
            <v>n/a</v>
          </cell>
          <cell r="FQ29">
            <v>16.900000000000002</v>
          </cell>
          <cell r="FR29">
            <v>36.9</v>
          </cell>
          <cell r="FS29">
            <v>32.4</v>
          </cell>
          <cell r="FT29">
            <v>99.8</v>
          </cell>
          <cell r="FU29">
            <v>52.7</v>
          </cell>
          <cell r="FV29">
            <v>99.623883684386001</v>
          </cell>
          <cell r="FW29">
            <v>97.5</v>
          </cell>
          <cell r="FX29">
            <v>100</v>
          </cell>
          <cell r="FY29">
            <v>66.3</v>
          </cell>
          <cell r="FZ29">
            <v>59.5</v>
          </cell>
          <cell r="GA29" t="str">
            <v>n/a</v>
          </cell>
          <cell r="GB29">
            <v>97</v>
          </cell>
          <cell r="GC29">
            <v>100</v>
          </cell>
          <cell r="GD29">
            <v>61.8</v>
          </cell>
          <cell r="GE29">
            <v>55.000000000000007</v>
          </cell>
          <cell r="GF29">
            <v>99.9</v>
          </cell>
          <cell r="GG29">
            <v>90.600000000000009</v>
          </cell>
          <cell r="GH29" t="str">
            <v>n/a</v>
          </cell>
          <cell r="GI29">
            <v>96</v>
          </cell>
          <cell r="GJ29">
            <v>93.600000000000009</v>
          </cell>
          <cell r="GK29">
            <v>100</v>
          </cell>
          <cell r="GL29" t="str">
            <v>n/a</v>
          </cell>
          <cell r="GM29" t="str">
            <v>n/a</v>
          </cell>
          <cell r="GN29">
            <v>100</v>
          </cell>
          <cell r="GO29">
            <v>100</v>
          </cell>
          <cell r="GP29">
            <v>67</v>
          </cell>
          <cell r="GQ29">
            <v>99.8</v>
          </cell>
          <cell r="GR29">
            <v>89.8</v>
          </cell>
          <cell r="GS29" t="str">
            <v>n/a</v>
          </cell>
          <cell r="GT29">
            <v>100</v>
          </cell>
          <cell r="GU29">
            <v>90</v>
          </cell>
          <cell r="GV29">
            <v>100</v>
          </cell>
          <cell r="GW29">
            <v>100</v>
          </cell>
          <cell r="GX29">
            <v>98.6</v>
          </cell>
          <cell r="GY29">
            <v>62.5</v>
          </cell>
          <cell r="GZ29">
            <v>100</v>
          </cell>
          <cell r="HA29" t="str">
            <v>n/a</v>
          </cell>
          <cell r="HB29">
            <v>99</v>
          </cell>
          <cell r="HC29">
            <v>70.599999999999994</v>
          </cell>
          <cell r="HD29">
            <v>99.7</v>
          </cell>
          <cell r="HE29" t="str">
            <v>n/a</v>
          </cell>
          <cell r="HF29">
            <v>100</v>
          </cell>
          <cell r="HG29" t="str">
            <v>n/a</v>
          </cell>
          <cell r="HH29">
            <v>55.400000000000006</v>
          </cell>
          <cell r="HI29">
            <v>100</v>
          </cell>
          <cell r="HJ29">
            <v>100</v>
          </cell>
          <cell r="HK29">
            <v>100</v>
          </cell>
          <cell r="HL29" t="str">
            <v>n/a</v>
          </cell>
          <cell r="HM29">
            <v>99.8</v>
          </cell>
          <cell r="HN29">
            <v>99.3</v>
          </cell>
          <cell r="HO29">
            <v>45</v>
          </cell>
          <cell r="HR29">
            <v>9849</v>
          </cell>
          <cell r="HS29" t="e">
            <v>#N/A</v>
          </cell>
          <cell r="HT29">
            <v>9850</v>
          </cell>
          <cell r="HU29">
            <v>9851</v>
          </cell>
          <cell r="HV29">
            <v>9852</v>
          </cell>
          <cell r="HW29">
            <v>9853</v>
          </cell>
          <cell r="HX29">
            <v>9854</v>
          </cell>
          <cell r="HY29" t="e">
            <v>#N/A</v>
          </cell>
          <cell r="HZ29">
            <v>9855</v>
          </cell>
          <cell r="IA29">
            <v>9856</v>
          </cell>
          <cell r="IB29">
            <v>9857</v>
          </cell>
          <cell r="IC29">
            <v>9858</v>
          </cell>
          <cell r="ID29">
            <v>9859</v>
          </cell>
          <cell r="IE29">
            <v>9860</v>
          </cell>
          <cell r="IF29">
            <v>9861</v>
          </cell>
          <cell r="IG29">
            <v>9862</v>
          </cell>
          <cell r="IH29">
            <v>9863</v>
          </cell>
          <cell r="II29">
            <v>9864</v>
          </cell>
          <cell r="IJ29">
            <v>9865</v>
          </cell>
          <cell r="IK29" t="e">
            <v>#N/A</v>
          </cell>
          <cell r="IL29">
            <v>9866</v>
          </cell>
          <cell r="IM29" t="e">
            <v>#N/A</v>
          </cell>
          <cell r="IN29">
            <v>9867</v>
          </cell>
          <cell r="IO29" t="e">
            <v>#N/A</v>
          </cell>
          <cell r="IP29" t="e">
            <v>#N/A</v>
          </cell>
          <cell r="IQ29">
            <v>9868</v>
          </cell>
          <cell r="IR29">
            <v>9869</v>
          </cell>
          <cell r="IS29">
            <v>9870</v>
          </cell>
          <cell r="IT29">
            <v>9871</v>
          </cell>
          <cell r="IU29" t="e">
            <v>#N/A</v>
          </cell>
          <cell r="IV29">
            <v>9872</v>
          </cell>
          <cell r="IW29">
            <v>9873</v>
          </cell>
          <cell r="IX29">
            <v>9874</v>
          </cell>
          <cell r="IY29">
            <v>9875</v>
          </cell>
          <cell r="IZ29">
            <v>9876</v>
          </cell>
          <cell r="JA29" t="e">
            <v>#N/A</v>
          </cell>
          <cell r="JB29">
            <v>9877</v>
          </cell>
          <cell r="JC29">
            <v>9878</v>
          </cell>
          <cell r="JD29">
            <v>9879</v>
          </cell>
          <cell r="JE29">
            <v>9880</v>
          </cell>
          <cell r="JF29">
            <v>9881</v>
          </cell>
          <cell r="JG29" t="e">
            <v>#N/A</v>
          </cell>
          <cell r="JH29">
            <v>9882</v>
          </cell>
          <cell r="JI29">
            <v>9883</v>
          </cell>
          <cell r="JJ29">
            <v>9884</v>
          </cell>
          <cell r="JK29" t="e">
            <v>#N/A</v>
          </cell>
          <cell r="JL29">
            <v>9885</v>
          </cell>
          <cell r="JM29">
            <v>9886</v>
          </cell>
          <cell r="JN29">
            <v>9887</v>
          </cell>
          <cell r="JO29">
            <v>9888</v>
          </cell>
          <cell r="JP29">
            <v>9889</v>
          </cell>
          <cell r="JQ29">
            <v>9890</v>
          </cell>
          <cell r="JR29">
            <v>9891</v>
          </cell>
          <cell r="JS29" t="e">
            <v>#N/A</v>
          </cell>
          <cell r="JT29">
            <v>9893</v>
          </cell>
          <cell r="JU29">
            <v>9894</v>
          </cell>
          <cell r="JV29">
            <v>9895</v>
          </cell>
          <cell r="JW29">
            <v>9896</v>
          </cell>
          <cell r="JX29">
            <v>9897</v>
          </cell>
          <cell r="JY29">
            <v>9898</v>
          </cell>
          <cell r="JZ29">
            <v>9899</v>
          </cell>
          <cell r="KA29">
            <v>9900</v>
          </cell>
          <cell r="KB29" t="e">
            <v>#N/A</v>
          </cell>
          <cell r="KC29">
            <v>9901</v>
          </cell>
          <cell r="KD29">
            <v>9902</v>
          </cell>
          <cell r="KE29">
            <v>9903</v>
          </cell>
          <cell r="KF29" t="e">
            <v>#N/A</v>
          </cell>
          <cell r="KG29">
            <v>9904</v>
          </cell>
          <cell r="KH29">
            <v>9905</v>
          </cell>
          <cell r="KI29">
            <v>9906</v>
          </cell>
          <cell r="KJ29">
            <v>9907</v>
          </cell>
          <cell r="KK29">
            <v>9908</v>
          </cell>
          <cell r="KL29">
            <v>9909</v>
          </cell>
          <cell r="KM29">
            <v>9910</v>
          </cell>
          <cell r="KN29">
            <v>9911</v>
          </cell>
          <cell r="KO29">
            <v>9912</v>
          </cell>
          <cell r="KP29">
            <v>9913</v>
          </cell>
          <cell r="KQ29" t="e">
            <v>#N/A</v>
          </cell>
          <cell r="KR29">
            <v>9914</v>
          </cell>
          <cell r="KS29">
            <v>9915</v>
          </cell>
          <cell r="KT29">
            <v>9916</v>
          </cell>
          <cell r="KU29">
            <v>9917</v>
          </cell>
          <cell r="KV29">
            <v>9918</v>
          </cell>
          <cell r="KW29">
            <v>9919</v>
          </cell>
          <cell r="KX29">
            <v>9920</v>
          </cell>
          <cell r="KY29">
            <v>9921</v>
          </cell>
          <cell r="KZ29">
            <v>9922</v>
          </cell>
          <cell r="LA29">
            <v>9923</v>
          </cell>
          <cell r="LB29">
            <v>9924</v>
          </cell>
          <cell r="LC29" t="e">
            <v>#N/A</v>
          </cell>
          <cell r="LD29">
            <v>9925</v>
          </cell>
          <cell r="LE29">
            <v>9926</v>
          </cell>
          <cell r="LF29">
            <v>9927</v>
          </cell>
          <cell r="LG29">
            <v>9928</v>
          </cell>
          <cell r="LH29">
            <v>9929</v>
          </cell>
          <cell r="LI29">
            <v>9930</v>
          </cell>
          <cell r="LJ29" t="e">
            <v>#N/A</v>
          </cell>
          <cell r="LK29">
            <v>9932</v>
          </cell>
          <cell r="LL29">
            <v>9933</v>
          </cell>
          <cell r="LM29">
            <v>9934</v>
          </cell>
          <cell r="LO29">
            <v>100</v>
          </cell>
          <cell r="LP29" t="str">
            <v>n/a</v>
          </cell>
          <cell r="LQ29">
            <v>100</v>
          </cell>
          <cell r="LR29">
            <v>100</v>
          </cell>
          <cell r="LS29">
            <v>100</v>
          </cell>
          <cell r="LT29">
            <v>90.4</v>
          </cell>
          <cell r="LU29">
            <v>100</v>
          </cell>
          <cell r="LV29" t="str">
            <v>n/a</v>
          </cell>
          <cell r="LW29">
            <v>69</v>
          </cell>
          <cell r="LX29">
            <v>100</v>
          </cell>
          <cell r="LY29">
            <v>100</v>
          </cell>
          <cell r="LZ29">
            <v>58.099999999999994</v>
          </cell>
          <cell r="MA29">
            <v>97</v>
          </cell>
          <cell r="MB29">
            <v>94.17704625772258</v>
          </cell>
          <cell r="MC29">
            <v>100</v>
          </cell>
          <cell r="MD29">
            <v>100</v>
          </cell>
          <cell r="ME29">
            <v>100</v>
          </cell>
          <cell r="MF29">
            <v>100</v>
          </cell>
          <cell r="MG29">
            <v>34.757784987339384</v>
          </cell>
          <cell r="MH29" t="str">
            <v>n/a</v>
          </cell>
          <cell r="MI29">
            <v>88</v>
          </cell>
          <cell r="MJ29" t="str">
            <v>n/a</v>
          </cell>
          <cell r="MK29">
            <v>100</v>
          </cell>
          <cell r="ML29" t="str">
            <v>n/a</v>
          </cell>
          <cell r="MM29" t="str">
            <v>n/a</v>
          </cell>
          <cell r="MN29">
            <v>99.9</v>
          </cell>
          <cell r="MO29">
            <v>98</v>
          </cell>
          <cell r="MP29">
            <v>100</v>
          </cell>
          <cell r="MQ29">
            <v>85.2</v>
          </cell>
          <cell r="MR29" t="str">
            <v>n/a</v>
          </cell>
          <cell r="MS29">
            <v>100</v>
          </cell>
          <cell r="MT29">
            <v>100</v>
          </cell>
          <cell r="MU29">
            <v>95.399999999999991</v>
          </cell>
          <cell r="MV29">
            <v>100</v>
          </cell>
          <cell r="MW29">
            <v>99.567237473797135</v>
          </cell>
          <cell r="MX29" t="str">
            <v>n/a</v>
          </cell>
          <cell r="MY29">
            <v>100</v>
          </cell>
          <cell r="MZ29">
            <v>97.3</v>
          </cell>
          <cell r="NA29">
            <v>99.15983754059188</v>
          </cell>
          <cell r="NB29">
            <v>100</v>
          </cell>
          <cell r="NC29">
            <v>100</v>
          </cell>
          <cell r="ND29" t="str">
            <v>n/a</v>
          </cell>
          <cell r="NE29">
            <v>100</v>
          </cell>
          <cell r="NF29">
            <v>100</v>
          </cell>
          <cell r="NG29">
            <v>100</v>
          </cell>
          <cell r="NH29" t="str">
            <v>n/a</v>
          </cell>
          <cell r="NI29">
            <v>100</v>
          </cell>
          <cell r="NJ29">
            <v>78.099999999999994</v>
          </cell>
          <cell r="NK29">
            <v>100</v>
          </cell>
          <cell r="NL29">
            <v>16.400000000000002</v>
          </cell>
          <cell r="NM29">
            <v>51.7</v>
          </cell>
          <cell r="NN29">
            <v>49.2</v>
          </cell>
          <cell r="NO29">
            <v>99.802050500000021</v>
          </cell>
          <cell r="NP29" t="str">
            <v>n/a</v>
          </cell>
          <cell r="NQ29">
            <v>99.637249999999995</v>
          </cell>
          <cell r="NR29">
            <v>97.542200000000008</v>
          </cell>
          <cell r="NS29">
            <v>100</v>
          </cell>
          <cell r="NT29">
            <v>57.445662299134149</v>
          </cell>
          <cell r="NU29">
            <v>78.5</v>
          </cell>
          <cell r="NV29">
            <v>78</v>
          </cell>
          <cell r="NW29">
            <v>97</v>
          </cell>
          <cell r="NX29">
            <v>100</v>
          </cell>
          <cell r="NY29" t="str">
            <v>n/a</v>
          </cell>
          <cell r="NZ29">
            <v>86</v>
          </cell>
          <cell r="OA29">
            <v>99.9</v>
          </cell>
          <cell r="OB29">
            <v>89.649087093212387</v>
          </cell>
          <cell r="OC29" t="str">
            <v>n/a</v>
          </cell>
          <cell r="OD29">
            <v>96.676891336690758</v>
          </cell>
          <cell r="OE29">
            <v>98.354424701281161</v>
          </cell>
          <cell r="OF29">
            <v>100</v>
          </cell>
          <cell r="OG29">
            <v>100</v>
          </cell>
          <cell r="OH29">
            <v>100</v>
          </cell>
          <cell r="OI29">
            <v>100</v>
          </cell>
          <cell r="OJ29">
            <v>100</v>
          </cell>
          <cell r="OK29">
            <v>71.8</v>
          </cell>
          <cell r="OL29">
            <v>99.78408872</v>
          </cell>
          <cell r="OM29">
            <v>90</v>
          </cell>
          <cell r="ON29" t="str">
            <v>n/a</v>
          </cell>
          <cell r="OO29">
            <v>100</v>
          </cell>
          <cell r="OP29">
            <v>86.962051785641137</v>
          </cell>
          <cell r="OQ29">
            <v>100</v>
          </cell>
          <cell r="OR29">
            <v>100</v>
          </cell>
          <cell r="OS29">
            <v>100</v>
          </cell>
          <cell r="OT29">
            <v>71.014139973233512</v>
          </cell>
          <cell r="OU29">
            <v>100</v>
          </cell>
          <cell r="OV29">
            <v>100</v>
          </cell>
          <cell r="OW29">
            <v>99</v>
          </cell>
          <cell r="OX29">
            <v>65.3</v>
          </cell>
          <cell r="OY29">
            <v>100</v>
          </cell>
          <cell r="OZ29" t="str">
            <v>n/a</v>
          </cell>
          <cell r="PA29">
            <v>100</v>
          </cell>
          <cell r="PB29">
            <v>100</v>
          </cell>
          <cell r="PC29">
            <v>23.3</v>
          </cell>
          <cell r="PD29">
            <v>100</v>
          </cell>
          <cell r="PE29">
            <v>100</v>
          </cell>
          <cell r="PF29">
            <v>100</v>
          </cell>
          <cell r="PG29" t="str">
            <v>n/a</v>
          </cell>
          <cell r="PH29">
            <v>99</v>
          </cell>
          <cell r="PI29">
            <v>99.9</v>
          </cell>
          <cell r="PJ29">
            <v>67.300000000000011</v>
          </cell>
          <cell r="PL29">
            <v>1801</v>
          </cell>
          <cell r="PM29">
            <v>1802</v>
          </cell>
          <cell r="PN29">
            <v>1803</v>
          </cell>
          <cell r="PO29">
            <v>1804</v>
          </cell>
          <cell r="PP29">
            <v>1805</v>
          </cell>
          <cell r="PQ29">
            <v>1806</v>
          </cell>
          <cell r="PR29">
            <v>1807</v>
          </cell>
          <cell r="PS29">
            <v>1808</v>
          </cell>
          <cell r="PT29">
            <v>1809</v>
          </cell>
          <cell r="PU29">
            <v>1810</v>
          </cell>
          <cell r="PV29">
            <v>1811</v>
          </cell>
          <cell r="PW29">
            <v>1812</v>
          </cell>
          <cell r="PX29">
            <v>1813</v>
          </cell>
          <cell r="PY29">
            <v>1814</v>
          </cell>
          <cell r="PZ29">
            <v>1815</v>
          </cell>
          <cell r="QA29">
            <v>1816</v>
          </cell>
          <cell r="QB29">
            <v>1817</v>
          </cell>
          <cell r="QC29">
            <v>1818</v>
          </cell>
          <cell r="QD29">
            <v>1819</v>
          </cell>
          <cell r="QE29">
            <v>1820</v>
          </cell>
          <cell r="QF29">
            <v>1821</v>
          </cell>
          <cell r="QG29">
            <v>1822</v>
          </cell>
          <cell r="QH29">
            <v>1823</v>
          </cell>
          <cell r="QI29">
            <v>1824</v>
          </cell>
          <cell r="QJ29">
            <v>1825</v>
          </cell>
          <cell r="QK29">
            <v>1826</v>
          </cell>
          <cell r="QL29">
            <v>1827</v>
          </cell>
          <cell r="QM29">
            <v>1828</v>
          </cell>
          <cell r="QN29">
            <v>1829</v>
          </cell>
          <cell r="QO29">
            <v>1830</v>
          </cell>
          <cell r="QP29">
            <v>1831</v>
          </cell>
          <cell r="QQ29">
            <v>1832</v>
          </cell>
          <cell r="QR29">
            <v>1833</v>
          </cell>
          <cell r="QS29">
            <v>1834</v>
          </cell>
          <cell r="QT29">
            <v>1835</v>
          </cell>
          <cell r="QU29">
            <v>1836</v>
          </cell>
          <cell r="QV29">
            <v>1837</v>
          </cell>
          <cell r="QW29">
            <v>1838</v>
          </cell>
          <cell r="QX29">
            <v>1839</v>
          </cell>
          <cell r="QY29">
            <v>1840</v>
          </cell>
          <cell r="QZ29">
            <v>1841</v>
          </cell>
          <cell r="RA29">
            <v>1842</v>
          </cell>
          <cell r="RB29">
            <v>1843</v>
          </cell>
          <cell r="RC29">
            <v>1844</v>
          </cell>
          <cell r="RD29">
            <v>1845</v>
          </cell>
          <cell r="RE29">
            <v>1846</v>
          </cell>
          <cell r="RF29">
            <v>1847</v>
          </cell>
          <cell r="RG29">
            <v>1848</v>
          </cell>
          <cell r="RH29">
            <v>1849</v>
          </cell>
          <cell r="RI29">
            <v>1850</v>
          </cell>
          <cell r="RJ29">
            <v>1851</v>
          </cell>
          <cell r="RK29">
            <v>1852</v>
          </cell>
          <cell r="RL29">
            <v>1853</v>
          </cell>
          <cell r="RM29">
            <v>1854</v>
          </cell>
          <cell r="RN29">
            <v>1855</v>
          </cell>
          <cell r="RO29">
            <v>1856</v>
          </cell>
          <cell r="RP29">
            <v>1857</v>
          </cell>
          <cell r="RQ29">
            <v>1858</v>
          </cell>
          <cell r="RR29">
            <v>1859</v>
          </cell>
          <cell r="RS29">
            <v>1860</v>
          </cell>
          <cell r="RT29">
            <v>1861</v>
          </cell>
          <cell r="RU29">
            <v>1862</v>
          </cell>
          <cell r="RV29">
            <v>1863</v>
          </cell>
          <cell r="RW29">
            <v>1864</v>
          </cell>
          <cell r="RX29">
            <v>1865</v>
          </cell>
          <cell r="RY29">
            <v>1866</v>
          </cell>
          <cell r="RZ29">
            <v>1867</v>
          </cell>
          <cell r="SA29">
            <v>1868</v>
          </cell>
          <cell r="SB29">
            <v>1869</v>
          </cell>
          <cell r="SC29">
            <v>1870</v>
          </cell>
          <cell r="SD29">
            <v>1871</v>
          </cell>
          <cell r="SE29">
            <v>1872</v>
          </cell>
          <cell r="SF29">
            <v>1873</v>
          </cell>
          <cell r="SG29">
            <v>1874</v>
          </cell>
          <cell r="SH29">
            <v>1875</v>
          </cell>
          <cell r="SI29">
            <v>1876</v>
          </cell>
          <cell r="SJ29">
            <v>1877</v>
          </cell>
          <cell r="SK29">
            <v>1878</v>
          </cell>
          <cell r="SL29">
            <v>1879</v>
          </cell>
          <cell r="SM29">
            <v>1880</v>
          </cell>
          <cell r="SN29">
            <v>1881</v>
          </cell>
          <cell r="SO29">
            <v>1882</v>
          </cell>
          <cell r="SP29">
            <v>1883</v>
          </cell>
          <cell r="SQ29">
            <v>1884</v>
          </cell>
          <cell r="SR29">
            <v>1885</v>
          </cell>
          <cell r="SS29">
            <v>1886</v>
          </cell>
          <cell r="ST29">
            <v>1887</v>
          </cell>
          <cell r="SU29">
            <v>1888</v>
          </cell>
          <cell r="SV29">
            <v>1889</v>
          </cell>
          <cell r="SW29">
            <v>1890</v>
          </cell>
          <cell r="SX29">
            <v>1891</v>
          </cell>
          <cell r="SY29">
            <v>1892</v>
          </cell>
          <cell r="SZ29">
            <v>1893</v>
          </cell>
          <cell r="TA29">
            <v>1894</v>
          </cell>
          <cell r="TB29">
            <v>1895</v>
          </cell>
          <cell r="TC29">
            <v>1896</v>
          </cell>
          <cell r="TD29">
            <v>1897</v>
          </cell>
          <cell r="TE29">
            <v>1898</v>
          </cell>
          <cell r="TF29">
            <v>1899</v>
          </cell>
          <cell r="TG29">
            <v>1900</v>
          </cell>
          <cell r="TI29">
            <v>100</v>
          </cell>
          <cell r="TJ29">
            <v>69</v>
          </cell>
          <cell r="TK29">
            <v>100</v>
          </cell>
          <cell r="TL29">
            <v>100</v>
          </cell>
          <cell r="TM29">
            <v>100</v>
          </cell>
          <cell r="TN29">
            <v>93.237909278554127</v>
          </cell>
          <cell r="TO29">
            <v>100</v>
          </cell>
          <cell r="TP29">
            <v>53.800000000000004</v>
          </cell>
          <cell r="TQ29">
            <v>69</v>
          </cell>
          <cell r="TR29">
            <v>99.960000000000008</v>
          </cell>
          <cell r="TS29">
            <v>100</v>
          </cell>
          <cell r="TT29">
            <v>58.099999999999994</v>
          </cell>
          <cell r="TU29">
            <v>97</v>
          </cell>
          <cell r="TV29">
            <v>95.899999999999991</v>
          </cell>
          <cell r="TW29">
            <v>100</v>
          </cell>
          <cell r="TX29">
            <v>100</v>
          </cell>
          <cell r="TY29">
            <v>100</v>
          </cell>
          <cell r="TZ29">
            <v>100</v>
          </cell>
          <cell r="UA29">
            <v>34.757784987339384</v>
          </cell>
          <cell r="UB29">
            <v>100</v>
          </cell>
          <cell r="UC29">
            <v>88</v>
          </cell>
          <cell r="UD29">
            <v>100</v>
          </cell>
          <cell r="UE29">
            <v>100</v>
          </cell>
          <cell r="UF29">
            <v>98.5</v>
          </cell>
          <cell r="UG29">
            <v>99</v>
          </cell>
          <cell r="UH29">
            <v>99.9</v>
          </cell>
          <cell r="UI29">
            <v>98</v>
          </cell>
          <cell r="UJ29">
            <v>100</v>
          </cell>
          <cell r="UK29">
            <v>70.969389999674618</v>
          </cell>
          <cell r="UL29">
            <v>100</v>
          </cell>
          <cell r="UM29">
            <v>100</v>
          </cell>
          <cell r="UN29">
            <v>100</v>
          </cell>
          <cell r="UO29">
            <v>96.83</v>
          </cell>
          <cell r="UP29">
            <v>100</v>
          </cell>
          <cell r="UQ29">
            <v>99.587650958371555</v>
          </cell>
          <cell r="UR29">
            <v>46.154214658637343</v>
          </cell>
          <cell r="US29">
            <v>100</v>
          </cell>
          <cell r="UT29">
            <v>98</v>
          </cell>
          <cell r="UU29">
            <v>100</v>
          </cell>
          <cell r="UV29">
            <v>100</v>
          </cell>
          <cell r="UW29">
            <v>100</v>
          </cell>
          <cell r="UX29">
            <v>100</v>
          </cell>
          <cell r="UY29">
            <v>100</v>
          </cell>
          <cell r="UZ29">
            <v>100</v>
          </cell>
          <cell r="VA29">
            <v>100</v>
          </cell>
          <cell r="VB29">
            <v>100</v>
          </cell>
          <cell r="VC29">
            <v>100</v>
          </cell>
          <cell r="VD29">
            <v>89.540766029591794</v>
          </cell>
          <cell r="VE29">
            <v>100</v>
          </cell>
          <cell r="VF29">
            <v>16.400000000000002</v>
          </cell>
          <cell r="VG29">
            <v>51.7</v>
          </cell>
          <cell r="VH29">
            <v>49.2</v>
          </cell>
          <cell r="VI29">
            <v>98.619919163378128</v>
          </cell>
          <cell r="VJ29">
            <v>83.1</v>
          </cell>
          <cell r="VK29">
            <v>100</v>
          </cell>
          <cell r="VL29">
            <v>98.997582718278608</v>
          </cell>
          <cell r="VM29">
            <v>100</v>
          </cell>
          <cell r="VN29">
            <v>56.879852335798887</v>
          </cell>
          <cell r="VO29">
            <v>78.543065129211499</v>
          </cell>
          <cell r="VP29">
            <v>78</v>
          </cell>
          <cell r="VQ29">
            <v>98.92179351644171</v>
          </cell>
          <cell r="VR29">
            <v>100</v>
          </cell>
          <cell r="VS29">
            <v>68.17</v>
          </cell>
          <cell r="VT29">
            <v>79.800000000000011</v>
          </cell>
          <cell r="VU29">
            <v>99.9</v>
          </cell>
          <cell r="VV29">
            <v>89.644181939765986</v>
          </cell>
          <cell r="VW29">
            <v>99.791528311443173</v>
          </cell>
          <cell r="VX29">
            <v>96.676891336690758</v>
          </cell>
          <cell r="VY29">
            <v>97.679129894447385</v>
          </cell>
          <cell r="VZ29">
            <v>100</v>
          </cell>
          <cell r="WA29">
            <v>100</v>
          </cell>
          <cell r="WB29">
            <v>100</v>
          </cell>
          <cell r="WC29">
            <v>100</v>
          </cell>
          <cell r="WD29">
            <v>100</v>
          </cell>
          <cell r="WE29">
            <v>69.352098532145959</v>
          </cell>
          <cell r="WF29">
            <v>99.78408872</v>
          </cell>
          <cell r="WG29">
            <v>90</v>
          </cell>
          <cell r="WH29">
            <v>18.57</v>
          </cell>
          <cell r="WI29">
            <v>100</v>
          </cell>
          <cell r="WJ29">
            <v>84.2</v>
          </cell>
          <cell r="WK29">
            <v>100</v>
          </cell>
          <cell r="WL29">
            <v>100</v>
          </cell>
          <cell r="WM29">
            <v>100</v>
          </cell>
          <cell r="WN29">
            <v>71.014139973233512</v>
          </cell>
          <cell r="WO29">
            <v>100</v>
          </cell>
          <cell r="WP29">
            <v>100</v>
          </cell>
          <cell r="WQ29">
            <v>99</v>
          </cell>
          <cell r="WR29">
            <v>65.3</v>
          </cell>
          <cell r="WS29">
            <v>100</v>
          </cell>
          <cell r="WT29">
            <v>100</v>
          </cell>
          <cell r="WU29">
            <v>100</v>
          </cell>
          <cell r="WV29">
            <v>100</v>
          </cell>
          <cell r="WW29">
            <v>23.3</v>
          </cell>
          <cell r="WX29">
            <v>100</v>
          </cell>
          <cell r="WY29">
            <v>100</v>
          </cell>
          <cell r="WZ29">
            <v>100</v>
          </cell>
          <cell r="XA29">
            <v>99.8</v>
          </cell>
          <cell r="XB29">
            <v>99</v>
          </cell>
          <cell r="XC29">
            <v>100</v>
          </cell>
          <cell r="XD29">
            <v>67.300000000000011</v>
          </cell>
          <cell r="XF29">
            <v>0</v>
          </cell>
          <cell r="XG29">
            <v>0.50326797385620925</v>
          </cell>
          <cell r="XH29">
            <v>0</v>
          </cell>
          <cell r="XI29">
            <v>0</v>
          </cell>
          <cell r="XJ29">
            <v>0</v>
          </cell>
          <cell r="XK29">
            <v>3.1392801753917274E-2</v>
          </cell>
          <cell r="XL29">
            <v>0</v>
          </cell>
          <cell r="XM29" t="str">
            <v>n/a</v>
          </cell>
          <cell r="XN29">
            <v>0</v>
          </cell>
          <cell r="XO29">
            <v>-3.9999999999992044E-4</v>
          </cell>
          <cell r="XP29">
            <v>0</v>
          </cell>
          <cell r="XQ29">
            <v>0</v>
          </cell>
          <cell r="XR29">
            <v>0</v>
          </cell>
          <cell r="XS29">
            <v>1.8294837338202547E-2</v>
          </cell>
          <cell r="XT29">
            <v>0</v>
          </cell>
          <cell r="XU29">
            <v>0</v>
          </cell>
          <cell r="XV29">
            <v>0</v>
          </cell>
          <cell r="XW29">
            <v>0</v>
          </cell>
          <cell r="XX29">
            <v>0</v>
          </cell>
          <cell r="XY29" t="str">
            <v>n/a</v>
          </cell>
          <cell r="XZ29">
            <v>0</v>
          </cell>
          <cell r="YA29" t="str">
            <v>n/a</v>
          </cell>
          <cell r="YB29">
            <v>0</v>
          </cell>
          <cell r="YC29" t="str">
            <v>n/a</v>
          </cell>
          <cell r="YD29" t="str">
            <v>n/a</v>
          </cell>
          <cell r="YE29">
            <v>0</v>
          </cell>
          <cell r="YF29">
            <v>0</v>
          </cell>
          <cell r="YG29">
            <v>0</v>
          </cell>
          <cell r="YH29">
            <v>-0.16702593897095522</v>
          </cell>
          <cell r="YI29" t="str">
            <v>n/a</v>
          </cell>
          <cell r="YJ29">
            <v>0</v>
          </cell>
          <cell r="YK29">
            <v>0</v>
          </cell>
          <cell r="YL29">
            <v>1.4989517819706573E-2</v>
          </cell>
          <cell r="YM29">
            <v>0</v>
          </cell>
          <cell r="YN29">
            <v>2.0502210458326153E-4</v>
          </cell>
          <cell r="YO29" t="str">
            <v>n/a</v>
          </cell>
          <cell r="YP29">
            <v>0</v>
          </cell>
          <cell r="YQ29">
            <v>7.1942446043165758E-3</v>
          </cell>
          <cell r="YR29">
            <v>8.4728099626443266E-3</v>
          </cell>
          <cell r="YS29">
            <v>0</v>
          </cell>
          <cell r="YT29">
            <v>0</v>
          </cell>
          <cell r="YU29" t="str">
            <v>n/a</v>
          </cell>
          <cell r="YV29">
            <v>0</v>
          </cell>
          <cell r="YW29">
            <v>0</v>
          </cell>
          <cell r="YX29">
            <v>0</v>
          </cell>
          <cell r="YY29" t="str">
            <v>n/a</v>
          </cell>
          <cell r="YZ29">
            <v>0</v>
          </cell>
          <cell r="ZA29">
            <v>0.14648868155687325</v>
          </cell>
          <cell r="ZB29">
            <v>0</v>
          </cell>
          <cell r="ZC29">
            <v>0</v>
          </cell>
          <cell r="ZD29">
            <v>0</v>
          </cell>
          <cell r="ZE29">
            <v>0</v>
          </cell>
          <cell r="ZF29">
            <v>-1.1844760009433802E-2</v>
          </cell>
          <cell r="ZG29">
            <v>0.57685009487666017</v>
          </cell>
          <cell r="ZH29">
            <v>3.6407066634216168E-3</v>
          </cell>
          <cell r="ZI29">
            <v>1.492054432111024E-2</v>
          </cell>
          <cell r="ZJ29">
            <v>0</v>
          </cell>
          <cell r="ZK29">
            <v>-9.8494810694138377E-3</v>
          </cell>
          <cell r="ZL29">
            <v>5.4860037212100306E-4</v>
          </cell>
          <cell r="ZM29">
            <v>0</v>
          </cell>
          <cell r="ZN29">
            <v>1.9812304293213505E-2</v>
          </cell>
          <cell r="ZO29">
            <v>0</v>
          </cell>
          <cell r="ZP29">
            <v>0.10307443365695801</v>
          </cell>
          <cell r="ZQ29">
            <v>-7.2093023255813821E-2</v>
          </cell>
          <cell r="ZR29">
            <v>0</v>
          </cell>
          <cell r="ZS29">
            <v>-5.4715040670756422E-5</v>
          </cell>
          <cell r="ZT29" t="str">
            <v>n/a</v>
          </cell>
          <cell r="ZU29">
            <v>0</v>
          </cell>
          <cell r="ZV29">
            <v>-6.8659321518554873E-3</v>
          </cell>
          <cell r="ZW29">
            <v>0</v>
          </cell>
          <cell r="ZX29">
            <v>0</v>
          </cell>
          <cell r="ZY29">
            <v>0</v>
          </cell>
          <cell r="ZZ29">
            <v>0</v>
          </cell>
          <cell r="AAA29">
            <v>0</v>
          </cell>
          <cell r="AAB29">
            <v>-3.4093335206880751E-2</v>
          </cell>
          <cell r="AAC29">
            <v>0</v>
          </cell>
          <cell r="AAD29">
            <v>0</v>
          </cell>
          <cell r="AAE29" t="str">
            <v>n/a</v>
          </cell>
          <cell r="AAF29">
            <v>0</v>
          </cell>
          <cell r="AAG29">
            <v>-3.1761575640481772E-2</v>
          </cell>
          <cell r="AAH29">
            <v>0</v>
          </cell>
          <cell r="AAI29">
            <v>0</v>
          </cell>
          <cell r="AAJ29">
            <v>0</v>
          </cell>
          <cell r="AAK29">
            <v>0</v>
          </cell>
          <cell r="AAL29">
            <v>0</v>
          </cell>
          <cell r="AAM29">
            <v>0</v>
          </cell>
          <cell r="AAN29">
            <v>0</v>
          </cell>
          <cell r="AAO29">
            <v>0</v>
          </cell>
          <cell r="AAP29">
            <v>0</v>
          </cell>
          <cell r="AAQ29" t="str">
            <v>n/a</v>
          </cell>
          <cell r="AAR29">
            <v>0</v>
          </cell>
          <cell r="AAS29">
            <v>0</v>
          </cell>
          <cell r="AAT29">
            <v>0</v>
          </cell>
          <cell r="AAU29">
            <v>0</v>
          </cell>
          <cell r="AAV29">
            <v>0</v>
          </cell>
          <cell r="AAW29">
            <v>0</v>
          </cell>
          <cell r="AAX29" t="str">
            <v>n/a</v>
          </cell>
          <cell r="AAY29">
            <v>0</v>
          </cell>
          <cell r="AAZ29">
            <v>1.001001001000944E-3</v>
          </cell>
          <cell r="ABA29">
            <v>0</v>
          </cell>
          <cell r="AFA29">
            <v>100</v>
          </cell>
          <cell r="AFB29">
            <v>62.9</v>
          </cell>
          <cell r="AFC29">
            <v>100</v>
          </cell>
          <cell r="AFD29">
            <v>100</v>
          </cell>
          <cell r="AFE29">
            <v>100</v>
          </cell>
          <cell r="AFF29">
            <v>91.9</v>
          </cell>
          <cell r="AFG29">
            <v>100</v>
          </cell>
          <cell r="AFH29">
            <v>44.7</v>
          </cell>
          <cell r="AFI29">
            <v>62.9</v>
          </cell>
          <cell r="AFJ29">
            <v>100</v>
          </cell>
          <cell r="AFK29">
            <v>100</v>
          </cell>
          <cell r="AFL29">
            <v>49.9</v>
          </cell>
          <cell r="AFM29">
            <v>96.4</v>
          </cell>
          <cell r="AFN29">
            <v>95.1</v>
          </cell>
          <cell r="AFO29">
            <v>100</v>
          </cell>
          <cell r="AFP29">
            <v>100</v>
          </cell>
          <cell r="AFQ29">
            <v>100</v>
          </cell>
          <cell r="AFR29">
            <v>100</v>
          </cell>
          <cell r="AFS29">
            <v>22</v>
          </cell>
          <cell r="AFT29">
            <v>100</v>
          </cell>
          <cell r="AFU29">
            <v>85.6</v>
          </cell>
          <cell r="AFV29">
            <v>100</v>
          </cell>
          <cell r="AFW29">
            <v>100</v>
          </cell>
          <cell r="AFX29">
            <v>98.2</v>
          </cell>
          <cell r="AFY29">
            <v>98.8</v>
          </cell>
          <cell r="AFZ29">
            <v>99.9</v>
          </cell>
          <cell r="AGA29">
            <v>97.6</v>
          </cell>
          <cell r="AGB29">
            <v>100</v>
          </cell>
          <cell r="AGC29">
            <v>65.3</v>
          </cell>
          <cell r="AGD29">
            <v>100</v>
          </cell>
          <cell r="AGE29">
            <v>100</v>
          </cell>
          <cell r="AGF29">
            <v>100</v>
          </cell>
          <cell r="AGG29">
            <v>96.2</v>
          </cell>
          <cell r="AGH29">
            <v>100</v>
          </cell>
          <cell r="AGI29">
            <v>99.5</v>
          </cell>
          <cell r="AGJ29">
            <v>35.6</v>
          </cell>
          <cell r="AGK29">
            <v>100</v>
          </cell>
          <cell r="AGL29">
            <v>97.6</v>
          </cell>
          <cell r="AGM29">
            <v>100</v>
          </cell>
          <cell r="AGN29">
            <v>100</v>
          </cell>
          <cell r="AGO29">
            <v>100</v>
          </cell>
          <cell r="AGP29">
            <v>100</v>
          </cell>
          <cell r="AGQ29">
            <v>100</v>
          </cell>
          <cell r="AGR29">
            <v>100</v>
          </cell>
          <cell r="AGS29">
            <v>100</v>
          </cell>
          <cell r="AGT29">
            <v>100</v>
          </cell>
          <cell r="AGU29">
            <v>100</v>
          </cell>
          <cell r="AGV29">
            <v>87.5</v>
          </cell>
          <cell r="AGW29">
            <v>100</v>
          </cell>
          <cell r="AGX29">
            <v>0</v>
          </cell>
          <cell r="AGY29">
            <v>42.2</v>
          </cell>
          <cell r="AGZ29">
            <v>39.200000000000003</v>
          </cell>
          <cell r="AHA29">
            <v>98.3</v>
          </cell>
          <cell r="AHB29">
            <v>79.8</v>
          </cell>
          <cell r="AHC29">
            <v>100</v>
          </cell>
          <cell r="AHD29">
            <v>98.8</v>
          </cell>
          <cell r="AHE29">
            <v>100</v>
          </cell>
          <cell r="AHF29">
            <v>48.4</v>
          </cell>
          <cell r="AHG29">
            <v>74.3</v>
          </cell>
          <cell r="AHH29">
            <v>73.7</v>
          </cell>
          <cell r="AHI29">
            <v>98.7</v>
          </cell>
          <cell r="AHJ29">
            <v>100</v>
          </cell>
          <cell r="AHK29">
            <v>61.9</v>
          </cell>
          <cell r="AHL29">
            <v>75.8</v>
          </cell>
          <cell r="AHM29">
            <v>99.9</v>
          </cell>
          <cell r="AHN29">
            <v>87.6</v>
          </cell>
          <cell r="AHO29">
            <v>99.8</v>
          </cell>
          <cell r="AHP29">
            <v>96</v>
          </cell>
          <cell r="AHQ29">
            <v>97.2</v>
          </cell>
          <cell r="AHR29">
            <v>100</v>
          </cell>
          <cell r="AHS29">
            <v>100</v>
          </cell>
          <cell r="AHT29">
            <v>100</v>
          </cell>
          <cell r="AHU29">
            <v>100</v>
          </cell>
          <cell r="AHV29">
            <v>100</v>
          </cell>
          <cell r="AHW29">
            <v>63.3</v>
          </cell>
          <cell r="AHX29">
            <v>99.7</v>
          </cell>
          <cell r="AHY29">
            <v>88</v>
          </cell>
          <cell r="AHZ29">
            <v>2.6</v>
          </cell>
          <cell r="AIA29">
            <v>100</v>
          </cell>
          <cell r="AIB29">
            <v>81.099999999999994</v>
          </cell>
          <cell r="AIC29">
            <v>100</v>
          </cell>
          <cell r="AID29">
            <v>100</v>
          </cell>
          <cell r="AIE29">
            <v>100</v>
          </cell>
          <cell r="AIF29">
            <v>65.3</v>
          </cell>
          <cell r="AIG29">
            <v>100</v>
          </cell>
          <cell r="AIH29">
            <v>100</v>
          </cell>
          <cell r="AII29">
            <v>98.8</v>
          </cell>
          <cell r="AIJ29">
            <v>58.5</v>
          </cell>
          <cell r="AIK29">
            <v>100</v>
          </cell>
          <cell r="AIL29">
            <v>100</v>
          </cell>
          <cell r="AIM29">
            <v>100</v>
          </cell>
          <cell r="AIN29">
            <v>100</v>
          </cell>
          <cell r="AIO29">
            <v>8.3000000000000007</v>
          </cell>
          <cell r="AIP29">
            <v>100</v>
          </cell>
          <cell r="AIQ29">
            <v>100</v>
          </cell>
          <cell r="AIR29">
            <v>100</v>
          </cell>
          <cell r="AIS29">
            <v>99.8</v>
          </cell>
          <cell r="AIT29">
            <v>98.8</v>
          </cell>
          <cell r="AIU29">
            <v>100</v>
          </cell>
          <cell r="AIV29">
            <v>60.9</v>
          </cell>
          <cell r="AIX29">
            <v>100</v>
          </cell>
          <cell r="AIY29" t="str">
            <v>n/a</v>
          </cell>
          <cell r="AIZ29">
            <v>100</v>
          </cell>
          <cell r="AJA29">
            <v>100</v>
          </cell>
          <cell r="AJB29">
            <v>100</v>
          </cell>
          <cell r="AJC29">
            <v>88.516746411483254</v>
          </cell>
          <cell r="AJD29">
            <v>100</v>
          </cell>
          <cell r="AJE29" t="str">
            <v>n/a</v>
          </cell>
          <cell r="AJF29">
            <v>62.918660287081337</v>
          </cell>
          <cell r="AJG29">
            <v>100</v>
          </cell>
          <cell r="AJH29">
            <v>100</v>
          </cell>
          <cell r="AJI29">
            <v>49.880382775119607</v>
          </cell>
          <cell r="AJJ29">
            <v>96.411483253588514</v>
          </cell>
          <cell r="AJK29">
            <v>93.034744327419347</v>
          </cell>
          <cell r="AJL29">
            <v>100</v>
          </cell>
          <cell r="AJM29">
            <v>100</v>
          </cell>
          <cell r="AJN29">
            <v>100</v>
          </cell>
          <cell r="AJO29">
            <v>100</v>
          </cell>
          <cell r="AJP29">
            <v>21.959072951362899</v>
          </cell>
          <cell r="AJQ29" t="str">
            <v>n/a</v>
          </cell>
          <cell r="AJR29">
            <v>85.645933014354071</v>
          </cell>
          <cell r="AJS29" t="str">
            <v>n/a</v>
          </cell>
          <cell r="AJT29">
            <v>100</v>
          </cell>
          <cell r="AJU29" t="str">
            <v>n/a</v>
          </cell>
          <cell r="AJV29" t="str">
            <v>n/a</v>
          </cell>
          <cell r="AJW29">
            <v>99.880382775119628</v>
          </cell>
          <cell r="AJX29">
            <v>97.607655502392348</v>
          </cell>
          <cell r="AJY29">
            <v>100</v>
          </cell>
          <cell r="AJZ29">
            <v>82.296650717703358</v>
          </cell>
          <cell r="AKA29" t="str">
            <v>n/a</v>
          </cell>
          <cell r="AKB29">
            <v>100</v>
          </cell>
          <cell r="AKC29">
            <v>100</v>
          </cell>
          <cell r="AKD29">
            <v>94.497607655502378</v>
          </cell>
          <cell r="AKE29">
            <v>100</v>
          </cell>
          <cell r="AKF29">
            <v>99.482341475833891</v>
          </cell>
          <cell r="AKG29" t="str">
            <v>n/a</v>
          </cell>
          <cell r="AKH29">
            <v>100</v>
          </cell>
          <cell r="AKI29">
            <v>96.770334928229659</v>
          </cell>
          <cell r="AKJ29">
            <v>98.99502098156924</v>
          </cell>
          <cell r="AKK29">
            <v>100</v>
          </cell>
          <cell r="AKL29">
            <v>100</v>
          </cell>
          <cell r="AKM29" t="str">
            <v>n/a</v>
          </cell>
          <cell r="AKN29">
            <v>100</v>
          </cell>
          <cell r="AKO29">
            <v>100</v>
          </cell>
          <cell r="AKP29">
            <v>100</v>
          </cell>
          <cell r="AKQ29" t="str">
            <v>n/a</v>
          </cell>
          <cell r="AKR29">
            <v>100</v>
          </cell>
          <cell r="AKS29">
            <v>73.803827751196167</v>
          </cell>
          <cell r="AKT29">
            <v>100</v>
          </cell>
          <cell r="AKU29">
            <v>0</v>
          </cell>
          <cell r="AKV29">
            <v>42.224880382775119</v>
          </cell>
          <cell r="AKW29">
            <v>39.23444976076555</v>
          </cell>
          <cell r="AKX29">
            <v>99.76321830143543</v>
          </cell>
          <cell r="AKY29" t="str">
            <v>n/a</v>
          </cell>
          <cell r="AKZ29">
            <v>99.566088516746404</v>
          </cell>
          <cell r="ALA29">
            <v>97.060047846889958</v>
          </cell>
          <cell r="ALB29">
            <v>100</v>
          </cell>
          <cell r="ALC29">
            <v>49.097682175997789</v>
          </cell>
          <cell r="ALD29">
            <v>74.282296650717711</v>
          </cell>
          <cell r="ALE29">
            <v>73.68421052631578</v>
          </cell>
          <cell r="ALF29">
            <v>96.411483253588514</v>
          </cell>
          <cell r="ALG29">
            <v>100</v>
          </cell>
          <cell r="ALH29" t="str">
            <v>n/a</v>
          </cell>
          <cell r="ALI29">
            <v>83.253588516746419</v>
          </cell>
          <cell r="ALJ29">
            <v>99.880382775119628</v>
          </cell>
          <cell r="ALK29">
            <v>87.618525231115299</v>
          </cell>
          <cell r="ALL29" t="str">
            <v>n/a</v>
          </cell>
          <cell r="ALM29">
            <v>96.024989637189904</v>
          </cell>
          <cell r="ALN29">
            <v>98.031608494355453</v>
          </cell>
          <cell r="ALO29">
            <v>100</v>
          </cell>
          <cell r="ALP29">
            <v>100</v>
          </cell>
          <cell r="ALQ29">
            <v>100</v>
          </cell>
          <cell r="ALR29">
            <v>100</v>
          </cell>
          <cell r="ALS29">
            <v>100</v>
          </cell>
          <cell r="ALT29">
            <v>66.267942583732051</v>
          </cell>
          <cell r="ALU29">
            <v>99.74173291866029</v>
          </cell>
          <cell r="ALV29">
            <v>88.038277511961724</v>
          </cell>
          <cell r="ALW29" t="str">
            <v>n/a</v>
          </cell>
          <cell r="ALX29">
            <v>100</v>
          </cell>
          <cell r="ALY29">
            <v>84.404368164642506</v>
          </cell>
          <cell r="ALZ29">
            <v>100</v>
          </cell>
          <cell r="AMA29">
            <v>100</v>
          </cell>
          <cell r="AMB29">
            <v>100</v>
          </cell>
          <cell r="AMC29">
            <v>65.327918628269742</v>
          </cell>
          <cell r="AMD29">
            <v>100</v>
          </cell>
          <cell r="AME29">
            <v>100</v>
          </cell>
          <cell r="AMF29">
            <v>98.803827751196167</v>
          </cell>
          <cell r="AMG29">
            <v>58.492822966507177</v>
          </cell>
          <cell r="AMH29">
            <v>100</v>
          </cell>
          <cell r="AMI29" t="str">
            <v>n/a</v>
          </cell>
          <cell r="AMJ29">
            <v>100</v>
          </cell>
          <cell r="AMK29">
            <v>100</v>
          </cell>
          <cell r="AML29">
            <v>8.2535885167464098</v>
          </cell>
          <cell r="AMM29">
            <v>100</v>
          </cell>
          <cell r="AMN29">
            <v>100</v>
          </cell>
          <cell r="AMO29">
            <v>100</v>
          </cell>
          <cell r="AMP29" t="str">
            <v>n/a</v>
          </cell>
          <cell r="AMQ29">
            <v>98.803827751196167</v>
          </cell>
          <cell r="AMR29">
            <v>99.880382775119628</v>
          </cell>
          <cell r="AMS29">
            <v>60.885167464114843</v>
          </cell>
          <cell r="AMY29">
            <v>100</v>
          </cell>
          <cell r="ANC29" t="str">
            <v>=1</v>
          </cell>
          <cell r="ANE29">
            <v>100</v>
          </cell>
          <cell r="ANF29">
            <v>62.918660287081337</v>
          </cell>
          <cell r="ANG29">
            <v>100</v>
          </cell>
          <cell r="ANH29">
            <v>100</v>
          </cell>
          <cell r="ANI29">
            <v>100</v>
          </cell>
          <cell r="ANJ29">
            <v>91.911374735112588</v>
          </cell>
          <cell r="ANK29">
            <v>100</v>
          </cell>
          <cell r="ANL29">
            <v>44.736842105263172</v>
          </cell>
          <cell r="ANM29">
            <v>62.918660287081337</v>
          </cell>
          <cell r="ANN29">
            <v>99.95215311004786</v>
          </cell>
          <cell r="ANO29">
            <v>100</v>
          </cell>
          <cell r="ANP29">
            <v>49.880382775119607</v>
          </cell>
          <cell r="ANQ29">
            <v>96.411483253588514</v>
          </cell>
          <cell r="ANR29">
            <v>95.095693779904295</v>
          </cell>
          <cell r="ANS29">
            <v>100</v>
          </cell>
          <cell r="ANT29">
            <v>100</v>
          </cell>
          <cell r="ANU29">
            <v>100</v>
          </cell>
          <cell r="ANV29">
            <v>100</v>
          </cell>
          <cell r="ANW29">
            <v>21.959072951362899</v>
          </cell>
          <cell r="ANX29">
            <v>100</v>
          </cell>
          <cell r="ANY29">
            <v>85.645933014354071</v>
          </cell>
          <cell r="ANZ29">
            <v>100</v>
          </cell>
          <cell r="AOA29">
            <v>100</v>
          </cell>
          <cell r="AOB29">
            <v>98.205741626794264</v>
          </cell>
          <cell r="AOC29">
            <v>98.803827751196167</v>
          </cell>
          <cell r="AOD29">
            <v>99.880382775119628</v>
          </cell>
          <cell r="AOE29">
            <v>97.607655502392348</v>
          </cell>
          <cell r="AOF29">
            <v>100</v>
          </cell>
          <cell r="AOG29">
            <v>65.274389951763894</v>
          </cell>
          <cell r="AOH29">
            <v>100</v>
          </cell>
          <cell r="AOI29">
            <v>100</v>
          </cell>
          <cell r="AOJ29">
            <v>100</v>
          </cell>
          <cell r="AOK29">
            <v>96.208133971291858</v>
          </cell>
          <cell r="AOL29">
            <v>100</v>
          </cell>
          <cell r="AOM29">
            <v>99.506759519583198</v>
          </cell>
          <cell r="AON29">
            <v>35.591165859614051</v>
          </cell>
          <cell r="AOO29">
            <v>100</v>
          </cell>
          <cell r="AOP29">
            <v>97.607655502392348</v>
          </cell>
          <cell r="AOQ29">
            <v>100</v>
          </cell>
          <cell r="AOR29">
            <v>100</v>
          </cell>
          <cell r="AOS29">
            <v>100</v>
          </cell>
          <cell r="AOT29">
            <v>100</v>
          </cell>
          <cell r="AOU29">
            <v>100</v>
          </cell>
          <cell r="AOV29">
            <v>100</v>
          </cell>
          <cell r="AOW29">
            <v>100</v>
          </cell>
          <cell r="AOX29">
            <v>100</v>
          </cell>
          <cell r="AOY29">
            <v>100</v>
          </cell>
          <cell r="AOZ29">
            <v>87.488954580851427</v>
          </cell>
          <cell r="APA29">
            <v>100</v>
          </cell>
          <cell r="APB29">
            <v>0</v>
          </cell>
          <cell r="APC29">
            <v>42.224880382775119</v>
          </cell>
          <cell r="APD29">
            <v>39.23444976076555</v>
          </cell>
          <cell r="APE29">
            <v>98.349185602126937</v>
          </cell>
          <cell r="APF29">
            <v>79.784688995215305</v>
          </cell>
          <cell r="APG29">
            <v>100</v>
          </cell>
          <cell r="APH29">
            <v>98.800936265883493</v>
          </cell>
          <cell r="API29">
            <v>100</v>
          </cell>
          <cell r="APJ29">
            <v>48.420875999759431</v>
          </cell>
          <cell r="APK29">
            <v>74.333809963171646</v>
          </cell>
          <cell r="APL29">
            <v>73.68421052631578</v>
          </cell>
          <cell r="APM29">
            <v>98.710279325887214</v>
          </cell>
          <cell r="APN29">
            <v>100</v>
          </cell>
          <cell r="APO29">
            <v>61.925837320574161</v>
          </cell>
          <cell r="APP29">
            <v>75.837320574162689</v>
          </cell>
          <cell r="APQ29">
            <v>99.880382775119628</v>
          </cell>
          <cell r="APR29">
            <v>87.612657822686586</v>
          </cell>
          <cell r="APS29">
            <v>99.750631951487051</v>
          </cell>
          <cell r="APT29">
            <v>96.024989637189904</v>
          </cell>
          <cell r="APU29">
            <v>97.223839586659551</v>
          </cell>
          <cell r="APV29">
            <v>100</v>
          </cell>
          <cell r="APW29">
            <v>100</v>
          </cell>
          <cell r="APX29">
            <v>100</v>
          </cell>
          <cell r="APY29">
            <v>100</v>
          </cell>
          <cell r="APZ29">
            <v>100</v>
          </cell>
          <cell r="AQA29">
            <v>63.339830780078898</v>
          </cell>
          <cell r="AQB29">
            <v>99.74173291866029</v>
          </cell>
          <cell r="AQC29">
            <v>88.038277511961724</v>
          </cell>
          <cell r="AQD29">
            <v>2.5956937799043045</v>
          </cell>
          <cell r="AQE29">
            <v>100</v>
          </cell>
          <cell r="AQF29">
            <v>81.100478468899524</v>
          </cell>
          <cell r="AQG29">
            <v>100</v>
          </cell>
          <cell r="AQH29">
            <v>100</v>
          </cell>
          <cell r="AQI29">
            <v>100</v>
          </cell>
          <cell r="AQJ29">
            <v>65.327918628269742</v>
          </cell>
          <cell r="AQK29">
            <v>100</v>
          </cell>
          <cell r="AQL29">
            <v>100</v>
          </cell>
          <cell r="AQM29">
            <v>98.803827751196167</v>
          </cell>
          <cell r="AQN29">
            <v>58.492822966507177</v>
          </cell>
          <cell r="AQO29">
            <v>100</v>
          </cell>
          <cell r="AQP29">
            <v>100</v>
          </cell>
          <cell r="AQQ29">
            <v>100</v>
          </cell>
          <cell r="AQR29">
            <v>100</v>
          </cell>
          <cell r="AQS29">
            <v>8.2535885167464098</v>
          </cell>
          <cell r="AQT29">
            <v>100</v>
          </cell>
          <cell r="AQU29">
            <v>100</v>
          </cell>
          <cell r="AQV29">
            <v>100</v>
          </cell>
          <cell r="AQW29">
            <v>99.760765550239228</v>
          </cell>
          <cell r="AQX29">
            <v>98.803827751196167</v>
          </cell>
          <cell r="AQY29">
            <v>100</v>
          </cell>
          <cell r="AQZ29">
            <v>60.885167464114843</v>
          </cell>
          <cell r="ARB29">
            <v>87.844999999999999</v>
          </cell>
          <cell r="ARC29">
            <v>63.121000000000002</v>
          </cell>
          <cell r="ARD29">
            <v>97.132000000000005</v>
          </cell>
          <cell r="ARE29">
            <v>100</v>
          </cell>
          <cell r="ARF29">
            <v>99.521000000000001</v>
          </cell>
          <cell r="ARG29">
            <v>100</v>
          </cell>
          <cell r="ARH29">
            <v>100</v>
          </cell>
          <cell r="ARI29">
            <v>99.924000000000007</v>
          </cell>
          <cell r="ARJ29">
            <v>99.227999999999994</v>
          </cell>
          <cell r="ARK29">
            <v>99.954999999999998</v>
          </cell>
          <cell r="ARL29">
            <v>99.97</v>
          </cell>
          <cell r="ARM29">
            <v>100</v>
          </cell>
          <cell r="ARN29">
            <v>95.168000000000006</v>
          </cell>
          <cell r="ARO29">
            <v>96.257999999999996</v>
          </cell>
          <cell r="ARP29">
            <v>57.661999999999999</v>
          </cell>
          <cell r="ARQ29">
            <v>99.942999999999998</v>
          </cell>
          <cell r="ARR29">
            <v>47.557000000000002</v>
          </cell>
          <cell r="ARS29">
            <v>90.034999999999997</v>
          </cell>
          <cell r="ART29">
            <v>96.14</v>
          </cell>
          <cell r="ARU29" t="str">
            <v>.</v>
          </cell>
          <cell r="ARV29" t="str">
            <v>.</v>
          </cell>
          <cell r="ARW29" t="str">
            <v>.</v>
          </cell>
          <cell r="ARY29">
            <v>89.838999999999999</v>
          </cell>
          <cell r="ARZ29">
            <v>69.168999999999997</v>
          </cell>
          <cell r="ASA29">
            <v>97.602000000000004</v>
          </cell>
          <cell r="ASB29">
            <v>100</v>
          </cell>
          <cell r="ASC29">
            <v>99.6</v>
          </cell>
          <cell r="ASD29">
            <v>100</v>
          </cell>
          <cell r="ASE29">
            <v>100</v>
          </cell>
          <cell r="ASF29">
            <v>99.936999999999998</v>
          </cell>
          <cell r="ASG29">
            <v>99.353999999999999</v>
          </cell>
          <cell r="ASH29">
            <v>99.962000000000003</v>
          </cell>
          <cell r="ASI29">
            <v>99.974999999999994</v>
          </cell>
          <cell r="ASJ29">
            <v>100</v>
          </cell>
          <cell r="ASK29">
            <v>95.960999999999999</v>
          </cell>
          <cell r="ASL29">
            <v>96.870999999999995</v>
          </cell>
          <cell r="ASM29">
            <v>64.605000000000004</v>
          </cell>
          <cell r="ASN29">
            <v>99.951999999999998</v>
          </cell>
          <cell r="ASO29">
            <v>56.156999999999996</v>
          </cell>
          <cell r="ASP29">
            <v>91.668999999999997</v>
          </cell>
          <cell r="ASQ29">
            <v>96.772999999999996</v>
          </cell>
          <cell r="ASR29" t="str">
            <v>.</v>
          </cell>
          <cell r="ASS29" t="str">
            <v>.</v>
          </cell>
          <cell r="AST29" t="str">
            <v>.</v>
          </cell>
          <cell r="ASX29" t="str">
            <v>=1</v>
          </cell>
          <cell r="ASY29" t="str">
            <v>=86</v>
          </cell>
          <cell r="ASZ29" t="str">
            <v>=1</v>
          </cell>
          <cell r="ATA29" t="str">
            <v>=1</v>
          </cell>
          <cell r="ATB29" t="str">
            <v>=1</v>
          </cell>
          <cell r="ATC29" t="str">
            <v>73</v>
          </cell>
          <cell r="ATD29" t="str">
            <v>=1</v>
          </cell>
          <cell r="ATE29" t="str">
            <v>93</v>
          </cell>
          <cell r="ATF29" t="str">
            <v>=86</v>
          </cell>
          <cell r="ATG29" t="str">
            <v>=1</v>
          </cell>
          <cell r="ATH29" t="str">
            <v>=1</v>
          </cell>
          <cell r="ATI29" t="str">
            <v>91</v>
          </cell>
          <cell r="ATJ29" t="str">
            <v>69</v>
          </cell>
          <cell r="ATK29" t="str">
            <v>72</v>
          </cell>
          <cell r="ATL29" t="str">
            <v>=1</v>
          </cell>
          <cell r="ATM29" t="str">
            <v>=1</v>
          </cell>
          <cell r="ATN29" t="str">
            <v>=1</v>
          </cell>
          <cell r="ATO29" t="str">
            <v>=1</v>
          </cell>
          <cell r="ATP29" t="str">
            <v>97</v>
          </cell>
          <cell r="ATQ29" t="str">
            <v>=1</v>
          </cell>
          <cell r="ATR29" t="str">
            <v>77</v>
          </cell>
          <cell r="ATS29" t="str">
            <v>=1</v>
          </cell>
          <cell r="ATT29" t="str">
            <v>=1</v>
          </cell>
          <cell r="ATU29" t="str">
            <v>65</v>
          </cell>
          <cell r="ATV29" t="str">
            <v>=59</v>
          </cell>
          <cell r="ATW29" t="str">
            <v>=53</v>
          </cell>
          <cell r="ATX29" t="str">
            <v>=66</v>
          </cell>
          <cell r="ATY29" t="str">
            <v>=1</v>
          </cell>
          <cell r="ATZ29" t="str">
            <v>=83</v>
          </cell>
          <cell r="AUA29" t="str">
            <v>=1</v>
          </cell>
          <cell r="AUB29" t="str">
            <v>=1</v>
          </cell>
          <cell r="AUC29" t="str">
            <v>=1</v>
          </cell>
          <cell r="AUD29" t="str">
            <v>70</v>
          </cell>
          <cell r="AUE29" t="str">
            <v>=1</v>
          </cell>
          <cell r="AUF29" t="str">
            <v>58</v>
          </cell>
          <cell r="AUG29" t="str">
            <v>96</v>
          </cell>
          <cell r="AUH29" t="str">
            <v>=1</v>
          </cell>
          <cell r="AUI29" t="str">
            <v>=66</v>
          </cell>
          <cell r="AUJ29" t="str">
            <v>=1</v>
          </cell>
          <cell r="AUK29" t="str">
            <v>=1</v>
          </cell>
          <cell r="AUL29" t="str">
            <v>=1</v>
          </cell>
          <cell r="AUM29" t="str">
            <v>=1</v>
          </cell>
          <cell r="AUN29" t="str">
            <v>=1</v>
          </cell>
          <cell r="AUO29" t="str">
            <v>=1</v>
          </cell>
          <cell r="AUP29" t="str">
            <v>=1</v>
          </cell>
          <cell r="AUQ29" t="str">
            <v>=1</v>
          </cell>
          <cell r="AUR29" t="str">
            <v>=1</v>
          </cell>
          <cell r="AUS29" t="str">
            <v>76</v>
          </cell>
          <cell r="AUT29" t="str">
            <v>=1</v>
          </cell>
          <cell r="AUU29" t="str">
            <v>100</v>
          </cell>
          <cell r="AUV29" t="str">
            <v>94</v>
          </cell>
          <cell r="AUW29" t="str">
            <v>95</v>
          </cell>
          <cell r="AUX29" t="str">
            <v>64</v>
          </cell>
          <cell r="AUY29" t="str">
            <v>79</v>
          </cell>
          <cell r="AUZ29" t="str">
            <v>=1</v>
          </cell>
          <cell r="AVA29" t="str">
            <v>=59</v>
          </cell>
          <cell r="AVB29" t="str">
            <v>=1</v>
          </cell>
          <cell r="AVC29" t="str">
            <v>92</v>
          </cell>
          <cell r="AVD29" t="str">
            <v>81</v>
          </cell>
          <cell r="AVE29" t="str">
            <v>82</v>
          </cell>
          <cell r="AVF29" t="str">
            <v>63</v>
          </cell>
          <cell r="AVG29" t="str">
            <v>=1</v>
          </cell>
          <cell r="AVH29" t="str">
            <v>88</v>
          </cell>
          <cell r="AVI29" t="str">
            <v>80</v>
          </cell>
          <cell r="AVJ29" t="str">
            <v>=53</v>
          </cell>
          <cell r="AVK29" t="str">
            <v>75</v>
          </cell>
          <cell r="AVL29" t="str">
            <v>=55</v>
          </cell>
          <cell r="AVM29" t="str">
            <v>71</v>
          </cell>
          <cell r="AVN29" t="str">
            <v>68</v>
          </cell>
          <cell r="AVO29" t="str">
            <v>=1</v>
          </cell>
          <cell r="AVP29" t="str">
            <v>=1</v>
          </cell>
          <cell r="AVQ29" t="str">
            <v>=1</v>
          </cell>
          <cell r="AVR29" t="str">
            <v>=1</v>
          </cell>
          <cell r="AVS29" t="str">
            <v>=1</v>
          </cell>
          <cell r="AVT29" t="str">
            <v>85</v>
          </cell>
          <cell r="AVU29" t="str">
            <v>57</v>
          </cell>
          <cell r="AVV29" t="str">
            <v>74</v>
          </cell>
          <cell r="AVW29" t="str">
            <v>99</v>
          </cell>
          <cell r="AVX29" t="str">
            <v>=1</v>
          </cell>
          <cell r="AVY29" t="str">
            <v>78</v>
          </cell>
          <cell r="AVZ29" t="str">
            <v>=1</v>
          </cell>
          <cell r="AWA29" t="str">
            <v>=1</v>
          </cell>
          <cell r="AWB29" t="str">
            <v>=1</v>
          </cell>
          <cell r="AWC29" t="str">
            <v>=83</v>
          </cell>
          <cell r="AWD29" t="str">
            <v>=1</v>
          </cell>
          <cell r="AWE29" t="str">
            <v>=1</v>
          </cell>
          <cell r="AWF29" t="str">
            <v>=59</v>
          </cell>
          <cell r="AWG29" t="str">
            <v>90</v>
          </cell>
          <cell r="AWH29" t="str">
            <v>=1</v>
          </cell>
          <cell r="AWI29" t="str">
            <v>=1</v>
          </cell>
          <cell r="AWJ29" t="str">
            <v>=1</v>
          </cell>
          <cell r="AWK29" t="str">
            <v>=1</v>
          </cell>
          <cell r="AWL29" t="str">
            <v>98</v>
          </cell>
          <cell r="AWM29" t="str">
            <v>=1</v>
          </cell>
          <cell r="AWN29" t="str">
            <v>=1</v>
          </cell>
          <cell r="AWO29" t="str">
            <v>=1</v>
          </cell>
          <cell r="AWP29" t="str">
            <v>=55</v>
          </cell>
          <cell r="AWQ29" t="str">
            <v>=59</v>
          </cell>
          <cell r="AWR29" t="str">
            <v>=1</v>
          </cell>
          <cell r="AWS29" t="str">
            <v>89</v>
          </cell>
        </row>
        <row r="30">
          <cell r="W30">
            <v>16815</v>
          </cell>
          <cell r="X30">
            <v>20478</v>
          </cell>
          <cell r="Y30">
            <v>16816</v>
          </cell>
          <cell r="Z30">
            <v>16817</v>
          </cell>
          <cell r="AA30">
            <v>16818</v>
          </cell>
          <cell r="AB30">
            <v>16819</v>
          </cell>
          <cell r="AC30">
            <v>16820</v>
          </cell>
          <cell r="AD30" t="e">
            <v>#N/A</v>
          </cell>
          <cell r="AE30">
            <v>16821</v>
          </cell>
          <cell r="AF30">
            <v>16822</v>
          </cell>
          <cell r="AG30">
            <v>16823</v>
          </cell>
          <cell r="AH30">
            <v>16824</v>
          </cell>
          <cell r="AI30">
            <v>16825</v>
          </cell>
          <cell r="AJ30">
            <v>16826</v>
          </cell>
          <cell r="AK30">
            <v>16827</v>
          </cell>
          <cell r="AL30">
            <v>16828</v>
          </cell>
          <cell r="AM30">
            <v>16829</v>
          </cell>
          <cell r="AN30">
            <v>16830</v>
          </cell>
          <cell r="AO30">
            <v>16831</v>
          </cell>
          <cell r="AP30" t="e">
            <v>#N/A</v>
          </cell>
          <cell r="AQ30">
            <v>16832</v>
          </cell>
          <cell r="AR30" t="e">
            <v>#N/A</v>
          </cell>
          <cell r="AS30">
            <v>16833</v>
          </cell>
          <cell r="AT30" t="e">
            <v>#N/A</v>
          </cell>
          <cell r="AU30" t="e">
            <v>#N/A</v>
          </cell>
          <cell r="AV30">
            <v>16834</v>
          </cell>
          <cell r="AW30">
            <v>16835</v>
          </cell>
          <cell r="AX30">
            <v>16836</v>
          </cell>
          <cell r="AY30">
            <v>16837</v>
          </cell>
          <cell r="AZ30" t="e">
            <v>#N/A</v>
          </cell>
          <cell r="BA30">
            <v>16838</v>
          </cell>
          <cell r="BB30">
            <v>16839</v>
          </cell>
          <cell r="BC30">
            <v>16840</v>
          </cell>
          <cell r="BD30">
            <v>16841</v>
          </cell>
          <cell r="BE30">
            <v>16842</v>
          </cell>
          <cell r="BF30" t="e">
            <v>#N/A</v>
          </cell>
          <cell r="BG30">
            <v>16843</v>
          </cell>
          <cell r="BH30">
            <v>16844</v>
          </cell>
          <cell r="BI30">
            <v>16845</v>
          </cell>
          <cell r="BJ30">
            <v>16846</v>
          </cell>
          <cell r="BK30">
            <v>16847</v>
          </cell>
          <cell r="BL30" t="e">
            <v>#N/A</v>
          </cell>
          <cell r="BM30">
            <v>16848</v>
          </cell>
          <cell r="BN30">
            <v>16849</v>
          </cell>
          <cell r="BO30">
            <v>16850</v>
          </cell>
          <cell r="BP30" t="e">
            <v>#N/A</v>
          </cell>
          <cell r="BQ30">
            <v>16851</v>
          </cell>
          <cell r="BR30">
            <v>16852</v>
          </cell>
          <cell r="BS30">
            <v>16853</v>
          </cell>
          <cell r="BT30">
            <v>16854</v>
          </cell>
          <cell r="BU30">
            <v>16855</v>
          </cell>
          <cell r="BV30">
            <v>16856</v>
          </cell>
          <cell r="BW30">
            <v>16857</v>
          </cell>
          <cell r="BX30">
            <v>20479</v>
          </cell>
          <cell r="BY30">
            <v>16859</v>
          </cell>
          <cell r="BZ30">
            <v>16860</v>
          </cell>
          <cell r="CA30">
            <v>16861</v>
          </cell>
          <cell r="CB30">
            <v>16862</v>
          </cell>
          <cell r="CC30">
            <v>16863</v>
          </cell>
          <cell r="CD30">
            <v>16864</v>
          </cell>
          <cell r="CE30">
            <v>16865</v>
          </cell>
          <cell r="CF30">
            <v>16866</v>
          </cell>
          <cell r="CG30">
            <v>20480</v>
          </cell>
          <cell r="CH30">
            <v>16867</v>
          </cell>
          <cell r="CI30">
            <v>16868</v>
          </cell>
          <cell r="CJ30">
            <v>16869</v>
          </cell>
          <cell r="CK30" t="e">
            <v>#N/A</v>
          </cell>
          <cell r="CL30">
            <v>16870</v>
          </cell>
          <cell r="CM30">
            <v>16871</v>
          </cell>
          <cell r="CN30">
            <v>16872</v>
          </cell>
          <cell r="CO30">
            <v>16873</v>
          </cell>
          <cell r="CP30">
            <v>16874</v>
          </cell>
          <cell r="CQ30">
            <v>16875</v>
          </cell>
          <cell r="CR30">
            <v>16876</v>
          </cell>
          <cell r="CS30">
            <v>16877</v>
          </cell>
          <cell r="CT30">
            <v>16878</v>
          </cell>
          <cell r="CU30">
            <v>16879</v>
          </cell>
          <cell r="CV30" t="e">
            <v>#N/A</v>
          </cell>
          <cell r="CW30">
            <v>16880</v>
          </cell>
          <cell r="CX30">
            <v>16881</v>
          </cell>
          <cell r="CY30">
            <v>16882</v>
          </cell>
          <cell r="CZ30">
            <v>16883</v>
          </cell>
          <cell r="DA30">
            <v>16884</v>
          </cell>
          <cell r="DB30">
            <v>16885</v>
          </cell>
          <cell r="DC30">
            <v>16886</v>
          </cell>
          <cell r="DD30">
            <v>16887</v>
          </cell>
          <cell r="DE30">
            <v>16888</v>
          </cell>
          <cell r="DF30">
            <v>16889</v>
          </cell>
          <cell r="DG30">
            <v>16890</v>
          </cell>
          <cell r="DH30" t="e">
            <v>#N/A</v>
          </cell>
          <cell r="DI30">
            <v>16891</v>
          </cell>
          <cell r="DJ30">
            <v>16892</v>
          </cell>
          <cell r="DK30">
            <v>16893</v>
          </cell>
          <cell r="DL30">
            <v>16894</v>
          </cell>
          <cell r="DM30">
            <v>16895</v>
          </cell>
          <cell r="DN30">
            <v>16896</v>
          </cell>
          <cell r="DO30" t="e">
            <v>#N/A</v>
          </cell>
          <cell r="DP30">
            <v>16898</v>
          </cell>
          <cell r="DQ30">
            <v>16899</v>
          </cell>
          <cell r="DR30">
            <v>16900</v>
          </cell>
          <cell r="DT30">
            <v>96.7</v>
          </cell>
          <cell r="DU30">
            <v>18.2</v>
          </cell>
          <cell r="DV30">
            <v>66.2</v>
          </cell>
          <cell r="DW30">
            <v>100</v>
          </cell>
          <cell r="DX30" t="str">
            <v>n/a</v>
          </cell>
          <cell r="DY30">
            <v>47.5</v>
          </cell>
          <cell r="DZ30" t="str">
            <v>n/a</v>
          </cell>
          <cell r="EA30" t="str">
            <v>n/a</v>
          </cell>
          <cell r="EB30" t="str">
            <v>n/a</v>
          </cell>
          <cell r="EC30">
            <v>97.3</v>
          </cell>
          <cell r="ED30" t="str">
            <v>n/a</v>
          </cell>
          <cell r="EE30">
            <v>1.4000000000000001</v>
          </cell>
          <cell r="EF30">
            <v>18.2</v>
          </cell>
          <cell r="EG30">
            <v>17</v>
          </cell>
          <cell r="EH30">
            <v>100</v>
          </cell>
          <cell r="EI30">
            <v>97.8</v>
          </cell>
          <cell r="EJ30">
            <v>99.8</v>
          </cell>
          <cell r="EK30">
            <v>90.3</v>
          </cell>
          <cell r="EL30">
            <v>2</v>
          </cell>
          <cell r="EM30" t="str">
            <v>n/a</v>
          </cell>
          <cell r="EN30">
            <v>7.9</v>
          </cell>
          <cell r="EO30" t="str">
            <v>n/a</v>
          </cell>
          <cell r="EP30" t="str">
            <v>n/a</v>
          </cell>
          <cell r="EQ30" t="str">
            <v>n/a</v>
          </cell>
          <cell r="ER30" t="str">
            <v>n/a</v>
          </cell>
          <cell r="ES30">
            <v>99.3</v>
          </cell>
          <cell r="ET30">
            <v>85.5</v>
          </cell>
          <cell r="EU30" t="str">
            <v>n/a</v>
          </cell>
          <cell r="EV30">
            <v>10.4</v>
          </cell>
          <cell r="EW30" t="str">
            <v>n/a</v>
          </cell>
          <cell r="EX30">
            <v>100</v>
          </cell>
          <cell r="EY30">
            <v>100</v>
          </cell>
          <cell r="EZ30">
            <v>49.5</v>
          </cell>
          <cell r="FA30" t="str">
            <v>n/a</v>
          </cell>
          <cell r="FB30">
            <v>81.399999999999991</v>
          </cell>
          <cell r="FC30" t="str">
            <v>n/a</v>
          </cell>
          <cell r="FD30" t="str">
            <v>n/a</v>
          </cell>
          <cell r="FE30">
            <v>74</v>
          </cell>
          <cell r="FF30">
            <v>65.600000000000009</v>
          </cell>
          <cell r="FG30">
            <v>94.8</v>
          </cell>
          <cell r="FH30" t="str">
            <v>n/a</v>
          </cell>
          <cell r="FI30" t="str">
            <v>n/a</v>
          </cell>
          <cell r="FJ30">
            <v>100</v>
          </cell>
          <cell r="FK30" t="str">
            <v>n/a</v>
          </cell>
          <cell r="FL30">
            <v>100</v>
          </cell>
          <cell r="FM30" t="str">
            <v>n/a</v>
          </cell>
          <cell r="FN30">
            <v>100</v>
          </cell>
          <cell r="FO30">
            <v>7.1</v>
          </cell>
          <cell r="FP30" t="str">
            <v>n/a</v>
          </cell>
          <cell r="FQ30">
            <v>3</v>
          </cell>
          <cell r="FR30">
            <v>3.6999999999999997</v>
          </cell>
          <cell r="FS30">
            <v>4.2</v>
          </cell>
          <cell r="FT30">
            <v>98.7</v>
          </cell>
          <cell r="FU30">
            <v>8.6999999999999993</v>
          </cell>
          <cell r="FV30">
            <v>97.2</v>
          </cell>
          <cell r="FW30">
            <v>72.899999999999991</v>
          </cell>
          <cell r="FX30">
            <v>97.399999999999991</v>
          </cell>
          <cell r="FY30">
            <v>26.5</v>
          </cell>
          <cell r="FZ30">
            <v>18.3</v>
          </cell>
          <cell r="GA30" t="str">
            <v>n/a</v>
          </cell>
          <cell r="GB30">
            <v>71.8</v>
          </cell>
          <cell r="GC30">
            <v>100</v>
          </cell>
          <cell r="GD30">
            <v>3.9</v>
          </cell>
          <cell r="GE30">
            <v>36.5</v>
          </cell>
          <cell r="GF30">
            <v>92.9</v>
          </cell>
          <cell r="GG30">
            <v>61.9</v>
          </cell>
          <cell r="GH30" t="str">
            <v>n/a</v>
          </cell>
          <cell r="GI30">
            <v>70.199999999999989</v>
          </cell>
          <cell r="GJ30">
            <v>67.400000000000006</v>
          </cell>
          <cell r="GK30">
            <v>100</v>
          </cell>
          <cell r="GL30" t="str">
            <v>n/a</v>
          </cell>
          <cell r="GM30" t="str">
            <v>n/a</v>
          </cell>
          <cell r="GN30">
            <v>100</v>
          </cell>
          <cell r="GO30">
            <v>100</v>
          </cell>
          <cell r="GP30">
            <v>4.7</v>
          </cell>
          <cell r="GQ30">
            <v>97.6</v>
          </cell>
          <cell r="GR30">
            <v>28.000000000000004</v>
          </cell>
          <cell r="GS30" t="str">
            <v>n/a</v>
          </cell>
          <cell r="GT30">
            <v>100</v>
          </cell>
          <cell r="GU30">
            <v>77.3</v>
          </cell>
          <cell r="GV30">
            <v>100</v>
          </cell>
          <cell r="GW30">
            <v>100</v>
          </cell>
          <cell r="GX30">
            <v>93</v>
          </cell>
          <cell r="GY30">
            <v>21.2</v>
          </cell>
          <cell r="GZ30">
            <v>100</v>
          </cell>
          <cell r="HA30" t="str">
            <v>n/a</v>
          </cell>
          <cell r="HB30">
            <v>99</v>
          </cell>
          <cell r="HC30">
            <v>3.8</v>
          </cell>
          <cell r="HD30">
            <v>98.3</v>
          </cell>
          <cell r="HE30" t="str">
            <v>n/a</v>
          </cell>
          <cell r="HF30">
            <v>100</v>
          </cell>
          <cell r="HG30" t="str">
            <v>n/a</v>
          </cell>
          <cell r="HH30">
            <v>7.1</v>
          </cell>
          <cell r="HI30">
            <v>100</v>
          </cell>
          <cell r="HJ30">
            <v>100</v>
          </cell>
          <cell r="HK30">
            <v>100</v>
          </cell>
          <cell r="HL30" t="str">
            <v>n/a</v>
          </cell>
          <cell r="HM30">
            <v>98.6</v>
          </cell>
          <cell r="HN30">
            <v>96</v>
          </cell>
          <cell r="HO30">
            <v>13.5</v>
          </cell>
          <cell r="HR30">
            <v>9935</v>
          </cell>
          <cell r="HS30" t="e">
            <v>#N/A</v>
          </cell>
          <cell r="HT30">
            <v>9678</v>
          </cell>
          <cell r="HU30">
            <v>9937</v>
          </cell>
          <cell r="HV30">
            <v>9938</v>
          </cell>
          <cell r="HW30">
            <v>9939</v>
          </cell>
          <cell r="HX30">
            <v>9940</v>
          </cell>
          <cell r="HY30" t="e">
            <v>#N/A</v>
          </cell>
          <cell r="HZ30">
            <v>9941</v>
          </cell>
          <cell r="IA30">
            <v>9942</v>
          </cell>
          <cell r="IB30">
            <v>9943</v>
          </cell>
          <cell r="IC30">
            <v>9944</v>
          </cell>
          <cell r="ID30">
            <v>9945</v>
          </cell>
          <cell r="IE30">
            <v>9946</v>
          </cell>
          <cell r="IF30">
            <v>9947</v>
          </cell>
          <cell r="IG30">
            <v>9948</v>
          </cell>
          <cell r="IH30">
            <v>9949</v>
          </cell>
          <cell r="II30">
            <v>9950</v>
          </cell>
          <cell r="IJ30">
            <v>9951</v>
          </cell>
          <cell r="IK30" t="e">
            <v>#N/A</v>
          </cell>
          <cell r="IL30">
            <v>9952</v>
          </cell>
          <cell r="IM30" t="e">
            <v>#N/A</v>
          </cell>
          <cell r="IN30">
            <v>9953</v>
          </cell>
          <cell r="IO30" t="e">
            <v>#N/A</v>
          </cell>
          <cell r="IP30" t="e">
            <v>#N/A</v>
          </cell>
          <cell r="IQ30">
            <v>9954</v>
          </cell>
          <cell r="IR30">
            <v>9955</v>
          </cell>
          <cell r="IS30">
            <v>9956</v>
          </cell>
          <cell r="IT30">
            <v>9957</v>
          </cell>
          <cell r="IU30" t="e">
            <v>#N/A</v>
          </cell>
          <cell r="IV30">
            <v>9958</v>
          </cell>
          <cell r="IW30">
            <v>9959</v>
          </cell>
          <cell r="IX30">
            <v>9960</v>
          </cell>
          <cell r="IY30">
            <v>9961</v>
          </cell>
          <cell r="IZ30">
            <v>9962</v>
          </cell>
          <cell r="JA30" t="e">
            <v>#N/A</v>
          </cell>
          <cell r="JB30">
            <v>9963</v>
          </cell>
          <cell r="JC30">
            <v>9964</v>
          </cell>
          <cell r="JD30">
            <v>9965</v>
          </cell>
          <cell r="JE30">
            <v>9966</v>
          </cell>
          <cell r="JF30">
            <v>9967</v>
          </cell>
          <cell r="JG30" t="e">
            <v>#N/A</v>
          </cell>
          <cell r="JH30">
            <v>9968</v>
          </cell>
          <cell r="JI30">
            <v>9969</v>
          </cell>
          <cell r="JJ30">
            <v>9970</v>
          </cell>
          <cell r="JK30" t="e">
            <v>#N/A</v>
          </cell>
          <cell r="JL30">
            <v>9971</v>
          </cell>
          <cell r="JM30">
            <v>9972</v>
          </cell>
          <cell r="JN30">
            <v>9973</v>
          </cell>
          <cell r="JO30">
            <v>9974</v>
          </cell>
          <cell r="JP30">
            <v>9975</v>
          </cell>
          <cell r="JQ30">
            <v>9976</v>
          </cell>
          <cell r="JR30">
            <v>9977</v>
          </cell>
          <cell r="JS30" t="e">
            <v>#N/A</v>
          </cell>
          <cell r="JT30">
            <v>9979</v>
          </cell>
          <cell r="JU30">
            <v>9980</v>
          </cell>
          <cell r="JV30">
            <v>9981</v>
          </cell>
          <cell r="JW30">
            <v>9982</v>
          </cell>
          <cell r="JX30">
            <v>9983</v>
          </cell>
          <cell r="JY30">
            <v>9984</v>
          </cell>
          <cell r="JZ30">
            <v>9985</v>
          </cell>
          <cell r="KA30">
            <v>9986</v>
          </cell>
          <cell r="KB30" t="e">
            <v>#N/A</v>
          </cell>
          <cell r="KC30">
            <v>9987</v>
          </cell>
          <cell r="KD30">
            <v>9988</v>
          </cell>
          <cell r="KE30">
            <v>9989</v>
          </cell>
          <cell r="KF30" t="e">
            <v>#N/A</v>
          </cell>
          <cell r="KG30">
            <v>9990</v>
          </cell>
          <cell r="KH30">
            <v>9991</v>
          </cell>
          <cell r="KI30">
            <v>9992</v>
          </cell>
          <cell r="KJ30">
            <v>9993</v>
          </cell>
          <cell r="KK30">
            <v>9994</v>
          </cell>
          <cell r="KL30">
            <v>9995</v>
          </cell>
          <cell r="KM30">
            <v>9996</v>
          </cell>
          <cell r="KN30">
            <v>9997</v>
          </cell>
          <cell r="KO30">
            <v>9998</v>
          </cell>
          <cell r="KP30">
            <v>9999</v>
          </cell>
          <cell r="KQ30" t="e">
            <v>#N/A</v>
          </cell>
          <cell r="KR30">
            <v>10000</v>
          </cell>
          <cell r="KS30">
            <v>10001</v>
          </cell>
          <cell r="KT30">
            <v>10002</v>
          </cell>
          <cell r="KU30">
            <v>10003</v>
          </cell>
          <cell r="KV30">
            <v>10004</v>
          </cell>
          <cell r="KW30">
            <v>10005</v>
          </cell>
          <cell r="KX30">
            <v>10006</v>
          </cell>
          <cell r="KY30">
            <v>10007</v>
          </cell>
          <cell r="KZ30">
            <v>10008</v>
          </cell>
          <cell r="LA30">
            <v>10009</v>
          </cell>
          <cell r="LB30">
            <v>10010</v>
          </cell>
          <cell r="LC30" t="e">
            <v>#N/A</v>
          </cell>
          <cell r="LD30">
            <v>10011</v>
          </cell>
          <cell r="LE30">
            <v>10012</v>
          </cell>
          <cell r="LF30">
            <v>10013</v>
          </cell>
          <cell r="LG30">
            <v>10014</v>
          </cell>
          <cell r="LH30">
            <v>10015</v>
          </cell>
          <cell r="LI30">
            <v>10016</v>
          </cell>
          <cell r="LJ30" t="e">
            <v>#N/A</v>
          </cell>
          <cell r="LK30">
            <v>10018</v>
          </cell>
          <cell r="LL30">
            <v>10019</v>
          </cell>
          <cell r="LM30">
            <v>10020</v>
          </cell>
          <cell r="LO30">
            <v>96.868040089086875</v>
          </cell>
          <cell r="LP30" t="str">
            <v>n/a</v>
          </cell>
          <cell r="LQ30">
            <v>85.091912670642174</v>
          </cell>
          <cell r="LR30">
            <v>100</v>
          </cell>
          <cell r="LS30">
            <v>100</v>
          </cell>
          <cell r="LT30">
            <v>66.697919757684701</v>
          </cell>
          <cell r="LU30">
            <v>100</v>
          </cell>
          <cell r="LV30" t="str">
            <v>n/a</v>
          </cell>
          <cell r="LW30">
            <v>31.61490076592721</v>
          </cell>
          <cell r="LX30">
            <v>97.307086402132796</v>
          </cell>
          <cell r="LY30">
            <v>100</v>
          </cell>
          <cell r="LZ30">
            <v>1.4555660693061283</v>
          </cell>
          <cell r="MA30">
            <v>49.802106240768488</v>
          </cell>
          <cell r="MB30">
            <v>21.016330607908095</v>
          </cell>
          <cell r="MC30">
            <v>100</v>
          </cell>
          <cell r="MD30">
            <v>100</v>
          </cell>
          <cell r="ME30">
            <v>100</v>
          </cell>
          <cell r="MF30">
            <v>86.950997561896841</v>
          </cell>
          <cell r="MG30">
            <v>0.36246360473777028</v>
          </cell>
          <cell r="MH30" t="str">
            <v>n/a</v>
          </cell>
          <cell r="MI30">
            <v>31.495056354550261</v>
          </cell>
          <cell r="MJ30" t="str">
            <v>n/a</v>
          </cell>
          <cell r="MK30">
            <v>100</v>
          </cell>
          <cell r="ML30" t="str">
            <v>n/a</v>
          </cell>
          <cell r="MM30" t="str">
            <v>n/a</v>
          </cell>
          <cell r="MN30">
            <v>99.723743200893978</v>
          </cell>
          <cell r="MO30">
            <v>90.08007651864537</v>
          </cell>
          <cell r="MP30">
            <v>100</v>
          </cell>
          <cell r="MQ30">
            <v>29.224067256667318</v>
          </cell>
          <cell r="MR30" t="str">
            <v>n/a</v>
          </cell>
          <cell r="MS30">
            <v>100</v>
          </cell>
          <cell r="MT30">
            <v>100</v>
          </cell>
          <cell r="MU30">
            <v>70.523286445411102</v>
          </cell>
          <cell r="MV30">
            <v>100</v>
          </cell>
          <cell r="MW30">
            <v>83.70732763542027</v>
          </cell>
          <cell r="MX30" t="str">
            <v>n/a</v>
          </cell>
          <cell r="MY30">
            <v>100</v>
          </cell>
          <cell r="MZ30">
            <v>74.363531330591385</v>
          </cell>
          <cell r="NA30">
            <v>81.609662725384439</v>
          </cell>
          <cell r="NB30">
            <v>96.297990325641152</v>
          </cell>
          <cell r="NC30">
            <v>100</v>
          </cell>
          <cell r="ND30" t="str">
            <v>n/a</v>
          </cell>
          <cell r="NE30">
            <v>100</v>
          </cell>
          <cell r="NF30">
            <v>95.55041381151554</v>
          </cell>
          <cell r="NG30">
            <v>100</v>
          </cell>
          <cell r="NH30" t="str">
            <v>n/a</v>
          </cell>
          <cell r="NI30">
            <v>100</v>
          </cell>
          <cell r="NJ30">
            <v>59.713906785745849</v>
          </cell>
          <cell r="NK30">
            <v>100</v>
          </cell>
          <cell r="NL30">
            <v>3.1704186561150731</v>
          </cell>
          <cell r="NM30">
            <v>6.8831887161228416</v>
          </cell>
          <cell r="NN30">
            <v>3.223538990194085</v>
          </cell>
          <cell r="NO30">
            <v>97.000000000000014</v>
          </cell>
          <cell r="NP30" t="str">
            <v>n/a</v>
          </cell>
          <cell r="NQ30">
            <v>97.525989999999993</v>
          </cell>
          <cell r="NR30">
            <v>72.935177625234104</v>
          </cell>
          <cell r="NS30">
            <v>97.400000000000048</v>
          </cell>
          <cell r="NT30">
            <v>14.740170301769421</v>
          </cell>
          <cell r="NU30">
            <v>43.453628600287722</v>
          </cell>
          <cell r="NV30">
            <v>34.000000000000014</v>
          </cell>
          <cell r="NW30">
            <v>71.676916602645349</v>
          </cell>
          <cell r="NX30">
            <v>100</v>
          </cell>
          <cell r="NY30" t="str">
            <v>n/a</v>
          </cell>
          <cell r="NZ30">
            <v>34.088409133329179</v>
          </cell>
          <cell r="OA30">
            <v>92.853829037641347</v>
          </cell>
          <cell r="OB30">
            <v>63.247159904315851</v>
          </cell>
          <cell r="OC30" t="str">
            <v>n/a</v>
          </cell>
          <cell r="OD30">
            <v>89.199999999999974</v>
          </cell>
          <cell r="OE30">
            <v>82.623090241947835</v>
          </cell>
          <cell r="OF30">
            <v>100</v>
          </cell>
          <cell r="OG30">
            <v>100</v>
          </cell>
          <cell r="OH30">
            <v>98.504489670199519</v>
          </cell>
          <cell r="OI30">
            <v>100</v>
          </cell>
          <cell r="OJ30">
            <v>100</v>
          </cell>
          <cell r="OK30">
            <v>12.293985337034673</v>
          </cell>
          <cell r="OL30">
            <v>97.562433043361381</v>
          </cell>
          <cell r="OM30">
            <v>43.492864732208346</v>
          </cell>
          <cell r="ON30" t="str">
            <v>n/a</v>
          </cell>
          <cell r="OO30">
            <v>100</v>
          </cell>
          <cell r="OP30">
            <v>82.800000000000011</v>
          </cell>
          <cell r="OQ30">
            <v>100</v>
          </cell>
          <cell r="OR30">
            <v>100</v>
          </cell>
          <cell r="OS30">
            <v>100</v>
          </cell>
          <cell r="OT30">
            <v>31.420265402338956</v>
          </cell>
          <cell r="OU30">
            <v>100</v>
          </cell>
          <cell r="OV30">
            <v>100</v>
          </cell>
          <cell r="OW30">
            <v>99</v>
          </cell>
          <cell r="OX30">
            <v>17.090325916733143</v>
          </cell>
          <cell r="OY30">
            <v>100</v>
          </cell>
          <cell r="OZ30" t="str">
            <v>n/a</v>
          </cell>
          <cell r="PA30">
            <v>100</v>
          </cell>
          <cell r="PB30">
            <v>100</v>
          </cell>
          <cell r="PC30">
            <v>18.631655921495213</v>
          </cell>
          <cell r="PD30">
            <v>100</v>
          </cell>
          <cell r="PE30">
            <v>100</v>
          </cell>
          <cell r="PF30">
            <v>100</v>
          </cell>
          <cell r="PG30" t="str">
            <v>n/a</v>
          </cell>
          <cell r="PH30">
            <v>98.086908088168329</v>
          </cell>
          <cell r="PI30">
            <v>98.9</v>
          </cell>
          <cell r="PJ30">
            <v>6.4674219090663314</v>
          </cell>
          <cell r="PL30">
            <v>1901</v>
          </cell>
          <cell r="PM30">
            <v>1902</v>
          </cell>
          <cell r="PN30">
            <v>1903</v>
          </cell>
          <cell r="PO30">
            <v>1904</v>
          </cell>
          <cell r="PP30">
            <v>1905</v>
          </cell>
          <cell r="PQ30">
            <v>1906</v>
          </cell>
          <cell r="PR30">
            <v>1907</v>
          </cell>
          <cell r="PS30">
            <v>1908</v>
          </cell>
          <cell r="PT30">
            <v>1909</v>
          </cell>
          <cell r="PU30">
            <v>1910</v>
          </cell>
          <cell r="PV30">
            <v>1911</v>
          </cell>
          <cell r="PW30">
            <v>1912</v>
          </cell>
          <cell r="PX30">
            <v>1913</v>
          </cell>
          <cell r="PY30">
            <v>1914</v>
          </cell>
          <cell r="PZ30">
            <v>1915</v>
          </cell>
          <cell r="QA30">
            <v>1916</v>
          </cell>
          <cell r="QB30">
            <v>1917</v>
          </cell>
          <cell r="QC30">
            <v>1918</v>
          </cell>
          <cell r="QD30">
            <v>1919</v>
          </cell>
          <cell r="QE30">
            <v>1920</v>
          </cell>
          <cell r="QF30">
            <v>1921</v>
          </cell>
          <cell r="QG30">
            <v>1922</v>
          </cell>
          <cell r="QH30">
            <v>1923</v>
          </cell>
          <cell r="QI30">
            <v>1924</v>
          </cell>
          <cell r="QJ30">
            <v>1925</v>
          </cell>
          <cell r="QK30">
            <v>1926</v>
          </cell>
          <cell r="QL30">
            <v>1927</v>
          </cell>
          <cell r="QM30">
            <v>1928</v>
          </cell>
          <cell r="QN30">
            <v>1929</v>
          </cell>
          <cell r="QO30">
            <v>1930</v>
          </cell>
          <cell r="QP30">
            <v>1931</v>
          </cell>
          <cell r="QQ30">
            <v>1932</v>
          </cell>
          <cell r="QR30">
            <v>1933</v>
          </cell>
          <cell r="QS30">
            <v>1934</v>
          </cell>
          <cell r="QT30">
            <v>1935</v>
          </cell>
          <cell r="QU30">
            <v>1936</v>
          </cell>
          <cell r="QV30">
            <v>1937</v>
          </cell>
          <cell r="QW30">
            <v>1938</v>
          </cell>
          <cell r="QX30">
            <v>1939</v>
          </cell>
          <cell r="QY30">
            <v>1940</v>
          </cell>
          <cell r="QZ30">
            <v>1941</v>
          </cell>
          <cell r="RA30">
            <v>1942</v>
          </cell>
          <cell r="RB30">
            <v>1943</v>
          </cell>
          <cell r="RC30">
            <v>1944</v>
          </cell>
          <cell r="RD30">
            <v>1945</v>
          </cell>
          <cell r="RE30">
            <v>1946</v>
          </cell>
          <cell r="RF30">
            <v>1947</v>
          </cell>
          <cell r="RG30">
            <v>1948</v>
          </cell>
          <cell r="RH30">
            <v>1949</v>
          </cell>
          <cell r="RI30">
            <v>1950</v>
          </cell>
          <cell r="RJ30">
            <v>1951</v>
          </cell>
          <cell r="RK30">
            <v>1952</v>
          </cell>
          <cell r="RL30">
            <v>1953</v>
          </cell>
          <cell r="RM30">
            <v>1954</v>
          </cell>
          <cell r="RN30">
            <v>1955</v>
          </cell>
          <cell r="RO30">
            <v>1956</v>
          </cell>
          <cell r="RP30">
            <v>1957</v>
          </cell>
          <cell r="RQ30">
            <v>1958</v>
          </cell>
          <cell r="RR30">
            <v>1959</v>
          </cell>
          <cell r="RS30">
            <v>1960</v>
          </cell>
          <cell r="RT30">
            <v>1961</v>
          </cell>
          <cell r="RU30">
            <v>1962</v>
          </cell>
          <cell r="RV30">
            <v>1963</v>
          </cell>
          <cell r="RW30">
            <v>1964</v>
          </cell>
          <cell r="RX30">
            <v>1965</v>
          </cell>
          <cell r="RY30">
            <v>1966</v>
          </cell>
          <cell r="RZ30">
            <v>1967</v>
          </cell>
          <cell r="SA30">
            <v>1968</v>
          </cell>
          <cell r="SB30">
            <v>1969</v>
          </cell>
          <cell r="SC30">
            <v>1970</v>
          </cell>
          <cell r="SD30">
            <v>1971</v>
          </cell>
          <cell r="SE30">
            <v>1972</v>
          </cell>
          <cell r="SF30">
            <v>1973</v>
          </cell>
          <cell r="SG30">
            <v>1974</v>
          </cell>
          <cell r="SH30">
            <v>1975</v>
          </cell>
          <cell r="SI30">
            <v>1976</v>
          </cell>
          <cell r="SJ30">
            <v>1977</v>
          </cell>
          <cell r="SK30">
            <v>1978</v>
          </cell>
          <cell r="SL30">
            <v>1979</v>
          </cell>
          <cell r="SM30">
            <v>1980</v>
          </cell>
          <cell r="SN30">
            <v>1981</v>
          </cell>
          <cell r="SO30">
            <v>1982</v>
          </cell>
          <cell r="SP30">
            <v>1983</v>
          </cell>
          <cell r="SQ30">
            <v>1984</v>
          </cell>
          <cell r="SR30">
            <v>1985</v>
          </cell>
          <cell r="SS30">
            <v>1986</v>
          </cell>
          <cell r="ST30">
            <v>1987</v>
          </cell>
          <cell r="SU30">
            <v>1988</v>
          </cell>
          <cell r="SV30">
            <v>1989</v>
          </cell>
          <cell r="SW30">
            <v>1990</v>
          </cell>
          <cell r="SX30">
            <v>1991</v>
          </cell>
          <cell r="SY30">
            <v>1992</v>
          </cell>
          <cell r="SZ30">
            <v>1993</v>
          </cell>
          <cell r="TA30">
            <v>1994</v>
          </cell>
          <cell r="TB30">
            <v>1995</v>
          </cell>
          <cell r="TC30">
            <v>1996</v>
          </cell>
          <cell r="TD30">
            <v>1997</v>
          </cell>
          <cell r="TE30">
            <v>1998</v>
          </cell>
          <cell r="TF30">
            <v>1999</v>
          </cell>
          <cell r="TG30">
            <v>2000</v>
          </cell>
          <cell r="TI30">
            <v>96.868040089086861</v>
          </cell>
          <cell r="TJ30">
            <v>5.5533674300236795</v>
          </cell>
          <cell r="TK30">
            <v>85.456308326263525</v>
          </cell>
          <cell r="TL30">
            <v>100</v>
          </cell>
          <cell r="TM30">
            <v>100</v>
          </cell>
          <cell r="TN30">
            <v>72.599467573346715</v>
          </cell>
          <cell r="TO30">
            <v>100</v>
          </cell>
          <cell r="TP30">
            <v>9.0900510970844586</v>
          </cell>
          <cell r="TQ30">
            <v>31.614900765927224</v>
          </cell>
          <cell r="TR30">
            <v>98.140571178146175</v>
          </cell>
          <cell r="TS30">
            <v>100</v>
          </cell>
          <cell r="TT30">
            <v>1.4555660693061307</v>
          </cell>
          <cell r="TU30">
            <v>49.802106240768495</v>
          </cell>
          <cell r="TV30">
            <v>19.469183456572374</v>
          </cell>
          <cell r="TW30">
            <v>100</v>
          </cell>
          <cell r="TX30">
            <v>100</v>
          </cell>
          <cell r="TY30">
            <v>100</v>
          </cell>
          <cell r="TZ30">
            <v>84.65787051242711</v>
          </cell>
          <cell r="UA30">
            <v>0.36246360473776895</v>
          </cell>
          <cell r="UB30">
            <v>96.877926943490451</v>
          </cell>
          <cell r="UC30">
            <v>31.495056354550265</v>
          </cell>
          <cell r="UD30">
            <v>100</v>
          </cell>
          <cell r="UE30">
            <v>100</v>
          </cell>
          <cell r="UF30">
            <v>91.401688384120035</v>
          </cell>
          <cell r="UG30">
            <v>94.320671621249659</v>
          </cell>
          <cell r="UH30">
            <v>99.723743200893978</v>
          </cell>
          <cell r="UI30">
            <v>91.037423846823273</v>
          </cell>
          <cell r="UJ30">
            <v>100</v>
          </cell>
          <cell r="UK30">
            <v>38.180595923034375</v>
          </cell>
          <cell r="UL30">
            <v>100</v>
          </cell>
          <cell r="UM30">
            <v>100</v>
          </cell>
          <cell r="UN30">
            <v>100</v>
          </cell>
          <cell r="UO30">
            <v>68.776269593882432</v>
          </cell>
          <cell r="UP30">
            <v>100</v>
          </cell>
          <cell r="UQ30">
            <v>84.203119412606043</v>
          </cell>
          <cell r="UR30">
            <v>0.9859142748246732</v>
          </cell>
          <cell r="US30">
            <v>100</v>
          </cell>
          <cell r="UT30">
            <v>82.138998744831241</v>
          </cell>
          <cell r="UU30">
            <v>88.597516596457965</v>
          </cell>
          <cell r="UV30">
            <v>96.297990325641152</v>
          </cell>
          <cell r="UW30">
            <v>100</v>
          </cell>
          <cell r="UX30">
            <v>100</v>
          </cell>
          <cell r="UY30">
            <v>100</v>
          </cell>
          <cell r="UZ30">
            <v>95.550413811515511</v>
          </cell>
          <cell r="VA30">
            <v>100</v>
          </cell>
          <cell r="VB30">
            <v>100</v>
          </cell>
          <cell r="VC30">
            <v>100</v>
          </cell>
          <cell r="VD30">
            <v>67.589234084833208</v>
          </cell>
          <cell r="VE30">
            <v>100</v>
          </cell>
          <cell r="VF30">
            <v>3.170418656115074</v>
          </cell>
          <cell r="VG30">
            <v>6.8831887161228389</v>
          </cell>
          <cell r="VH30">
            <v>3.223538990194085</v>
          </cell>
          <cell r="VI30">
            <v>97.000000000000028</v>
          </cell>
          <cell r="VJ30">
            <v>6.4159853306008126</v>
          </cell>
          <cell r="VK30">
            <v>100</v>
          </cell>
          <cell r="VL30">
            <v>73.236267426766148</v>
          </cell>
          <cell r="VM30">
            <v>97.400000000000048</v>
          </cell>
          <cell r="VN30">
            <v>12.198076310082117</v>
          </cell>
          <cell r="VO30">
            <v>45.617227520193602</v>
          </cell>
          <cell r="VP30">
            <v>34.000000000000021</v>
          </cell>
          <cell r="VQ30">
            <v>88.729150557449202</v>
          </cell>
          <cell r="VR30">
            <v>100</v>
          </cell>
          <cell r="VS30">
            <v>1.2841661685594747</v>
          </cell>
          <cell r="VT30">
            <v>40.17025774964025</v>
          </cell>
          <cell r="VU30">
            <v>92.853829037641333</v>
          </cell>
          <cell r="VV30">
            <v>64.400810625744171</v>
          </cell>
          <cell r="VW30">
            <v>77.142445083488013</v>
          </cell>
          <cell r="VX30">
            <v>89.19999999999996</v>
          </cell>
          <cell r="VY30">
            <v>80.08820395114985</v>
          </cell>
          <cell r="VZ30">
            <v>100</v>
          </cell>
          <cell r="WA30">
            <v>100</v>
          </cell>
          <cell r="WB30">
            <v>98.504489670199064</v>
          </cell>
          <cell r="WC30">
            <v>100</v>
          </cell>
          <cell r="WD30">
            <v>100</v>
          </cell>
          <cell r="WE30">
            <v>37.1927036215626</v>
          </cell>
          <cell r="WF30">
            <v>97.562433043361423</v>
          </cell>
          <cell r="WG30">
            <v>43.492864732208346</v>
          </cell>
          <cell r="WH30">
            <v>20.197715715166886</v>
          </cell>
          <cell r="WI30">
            <v>100</v>
          </cell>
          <cell r="WJ30">
            <v>84.2</v>
          </cell>
          <cell r="WK30">
            <v>100</v>
          </cell>
          <cell r="WL30">
            <v>100</v>
          </cell>
          <cell r="WM30">
            <v>100</v>
          </cell>
          <cell r="WN30">
            <v>31.420265402338959</v>
          </cell>
          <cell r="WO30">
            <v>100</v>
          </cell>
          <cell r="WP30">
            <v>100</v>
          </cell>
          <cell r="WQ30">
            <v>99</v>
          </cell>
          <cell r="WR30">
            <v>16.754135360807805</v>
          </cell>
          <cell r="WS30">
            <v>100</v>
          </cell>
          <cell r="WT30">
            <v>100</v>
          </cell>
          <cell r="WU30">
            <v>100</v>
          </cell>
          <cell r="WV30">
            <v>100</v>
          </cell>
          <cell r="WW30">
            <v>18.631655921495209</v>
          </cell>
          <cell r="WX30">
            <v>100</v>
          </cell>
          <cell r="WY30">
            <v>100</v>
          </cell>
          <cell r="WZ30">
            <v>100</v>
          </cell>
          <cell r="XA30">
            <v>97.605284874023369</v>
          </cell>
          <cell r="XB30">
            <v>98.0869080881683</v>
          </cell>
          <cell r="XC30">
            <v>98.147776560112348</v>
          </cell>
          <cell r="XD30">
            <v>6.4674219090663332</v>
          </cell>
          <cell r="XF30">
            <v>-1.4670323361691503E-16</v>
          </cell>
          <cell r="XG30">
            <v>-0.69486992142727033</v>
          </cell>
          <cell r="XH30">
            <v>4.2823770695081852E-3</v>
          </cell>
          <cell r="XI30">
            <v>0</v>
          </cell>
          <cell r="XJ30">
            <v>0</v>
          </cell>
          <cell r="XK30">
            <v>8.8481737318082662E-2</v>
          </cell>
          <cell r="XL30">
            <v>0</v>
          </cell>
          <cell r="XM30" t="str">
            <v>n/a</v>
          </cell>
          <cell r="XN30">
            <v>4.4949863421737125E-16</v>
          </cell>
          <cell r="XO30">
            <v>8.5655095310212658E-3</v>
          </cell>
          <cell r="XP30">
            <v>0</v>
          </cell>
          <cell r="XQ30">
            <v>1.6780348935584114E-15</v>
          </cell>
          <cell r="XR30">
            <v>1.4267322998850257E-16</v>
          </cell>
          <cell r="XS30">
            <v>-7.3616426206844873E-2</v>
          </cell>
          <cell r="XT30">
            <v>0</v>
          </cell>
          <cell r="XU30">
            <v>0</v>
          </cell>
          <cell r="XV30">
            <v>0</v>
          </cell>
          <cell r="XW30">
            <v>-2.6372636470758701E-2</v>
          </cell>
          <cell r="XX30">
            <v>-3.6755900789378203E-15</v>
          </cell>
          <cell r="XY30" t="str">
            <v>n/a</v>
          </cell>
          <cell r="XZ30">
            <v>1.1280226454610616E-16</v>
          </cell>
          <cell r="YA30" t="str">
            <v>n/a</v>
          </cell>
          <cell r="YB30">
            <v>0</v>
          </cell>
          <cell r="YC30" t="str">
            <v>n/a</v>
          </cell>
          <cell r="YD30" t="str">
            <v>n/a</v>
          </cell>
          <cell r="YE30">
            <v>0</v>
          </cell>
          <cell r="YF30">
            <v>1.0627736622534339E-2</v>
          </cell>
          <cell r="YG30">
            <v>0</v>
          </cell>
          <cell r="YH30">
            <v>0.30647782828119763</v>
          </cell>
          <cell r="YI30" t="str">
            <v>n/a</v>
          </cell>
          <cell r="YJ30">
            <v>0</v>
          </cell>
          <cell r="YK30">
            <v>0</v>
          </cell>
          <cell r="YL30">
            <v>-2.4772198511777484E-2</v>
          </cell>
          <cell r="YM30">
            <v>0</v>
          </cell>
          <cell r="YN30">
            <v>5.9229196677398274E-3</v>
          </cell>
          <cell r="YO30" t="str">
            <v>n/a</v>
          </cell>
          <cell r="YP30">
            <v>0</v>
          </cell>
          <cell r="YQ30">
            <v>0.10456022293606723</v>
          </cell>
          <cell r="YR30">
            <v>8.5625324719054069E-2</v>
          </cell>
          <cell r="YS30">
            <v>0</v>
          </cell>
          <cell r="YT30">
            <v>0</v>
          </cell>
          <cell r="YU30" t="str">
            <v>n/a</v>
          </cell>
          <cell r="YV30">
            <v>0</v>
          </cell>
          <cell r="YW30">
            <v>-2.9745249964557118E-16</v>
          </cell>
          <cell r="YX30">
            <v>0</v>
          </cell>
          <cell r="YY30" t="str">
            <v>n/a</v>
          </cell>
          <cell r="YZ30">
            <v>0</v>
          </cell>
          <cell r="ZA30">
            <v>0.13188430841318288</v>
          </cell>
          <cell r="ZB30">
            <v>0</v>
          </cell>
          <cell r="ZC30">
            <v>2.8014546848158845E-16</v>
          </cell>
          <cell r="ZD30">
            <v>-3.8710768642142555E-16</v>
          </cell>
          <cell r="ZE30">
            <v>0</v>
          </cell>
          <cell r="ZF30">
            <v>1.4650365685775259E-16</v>
          </cell>
          <cell r="ZG30">
            <v>-0.2625304217700215</v>
          </cell>
          <cell r="ZH30">
            <v>2.5367699420431489E-2</v>
          </cell>
          <cell r="ZI30">
            <v>4.1281835643034422E-3</v>
          </cell>
          <cell r="ZJ30">
            <v>0</v>
          </cell>
          <cell r="ZK30">
            <v>-0.17246028639045977</v>
          </cell>
          <cell r="ZL30">
            <v>4.979098385103687E-2</v>
          </cell>
          <cell r="ZM30">
            <v>2.0898315757649998E-16</v>
          </cell>
          <cell r="ZN30">
            <v>0.23790412259690469</v>
          </cell>
          <cell r="ZO30">
            <v>0</v>
          </cell>
          <cell r="ZP30">
            <v>-0.67072662344628853</v>
          </cell>
          <cell r="ZQ30">
            <v>0.17841397621470928</v>
          </cell>
          <cell r="ZR30">
            <v>-1.5304543563239774E-16</v>
          </cell>
          <cell r="ZS30">
            <v>1.8240356138894354E-2</v>
          </cell>
          <cell r="ZT30" t="str">
            <v>n/a</v>
          </cell>
          <cell r="ZU30">
            <v>-1.5931451474441712E-16</v>
          </cell>
          <cell r="ZV30">
            <v>-3.0680119605487964E-2</v>
          </cell>
          <cell r="ZW30">
            <v>0</v>
          </cell>
          <cell r="ZX30">
            <v>0</v>
          </cell>
          <cell r="ZY30">
            <v>-4.6165139518918642E-15</v>
          </cell>
          <cell r="ZZ30">
            <v>0</v>
          </cell>
          <cell r="AAA30">
            <v>0</v>
          </cell>
          <cell r="AAB30">
            <v>2.0252763934509077</v>
          </cell>
          <cell r="AAC30">
            <v>4.369772546227714E-16</v>
          </cell>
          <cell r="AAD30">
            <v>0</v>
          </cell>
          <cell r="AAE30" t="str">
            <v>n/a</v>
          </cell>
          <cell r="AAF30">
            <v>0</v>
          </cell>
          <cell r="AAG30">
            <v>1.6908212560386368E-2</v>
          </cell>
          <cell r="AAH30">
            <v>0</v>
          </cell>
          <cell r="AAI30">
            <v>0</v>
          </cell>
          <cell r="AAJ30">
            <v>0</v>
          </cell>
          <cell r="AAK30">
            <v>1.1307077242371204E-16</v>
          </cell>
          <cell r="AAL30">
            <v>0</v>
          </cell>
          <cell r="AAM30">
            <v>0</v>
          </cell>
          <cell r="AAN30">
            <v>0</v>
          </cell>
          <cell r="AAO30">
            <v>-1.9671395242157066E-2</v>
          </cell>
          <cell r="AAP30">
            <v>0</v>
          </cell>
          <cell r="AAQ30" t="str">
            <v>n/a</v>
          </cell>
          <cell r="AAR30">
            <v>0</v>
          </cell>
          <cell r="AAS30">
            <v>0</v>
          </cell>
          <cell r="AAT30">
            <v>-1.9068158481296124E-16</v>
          </cell>
          <cell r="AAU30">
            <v>0</v>
          </cell>
          <cell r="AAV30">
            <v>0</v>
          </cell>
          <cell r="AAW30">
            <v>0</v>
          </cell>
          <cell r="AAX30" t="str">
            <v>n/a</v>
          </cell>
          <cell r="AAY30">
            <v>-2.8976047858350589E-16</v>
          </cell>
          <cell r="AAZ30">
            <v>-7.6058992910784393E-3</v>
          </cell>
          <cell r="ABA30">
            <v>2.7466227878377182E-16</v>
          </cell>
          <cell r="AFA30">
            <v>96.9</v>
          </cell>
          <cell r="AFB30">
            <v>5.2</v>
          </cell>
          <cell r="AFC30">
            <v>85.4</v>
          </cell>
          <cell r="AFD30">
            <v>100</v>
          </cell>
          <cell r="AFE30">
            <v>100</v>
          </cell>
          <cell r="AFF30">
            <v>72.5</v>
          </cell>
          <cell r="AFG30">
            <v>100</v>
          </cell>
          <cell r="AFH30">
            <v>8.8000000000000007</v>
          </cell>
          <cell r="AFI30">
            <v>31.4</v>
          </cell>
          <cell r="AFJ30">
            <v>98.1</v>
          </cell>
          <cell r="AFK30">
            <v>100</v>
          </cell>
          <cell r="AFL30">
            <v>1.1000000000000001</v>
          </cell>
          <cell r="AFM30">
            <v>49.6</v>
          </cell>
          <cell r="AFN30">
            <v>19.2</v>
          </cell>
          <cell r="AFO30">
            <v>100</v>
          </cell>
          <cell r="AFP30">
            <v>100</v>
          </cell>
          <cell r="AFQ30">
            <v>100</v>
          </cell>
          <cell r="AFR30">
            <v>84.6</v>
          </cell>
          <cell r="AFS30">
            <v>0</v>
          </cell>
          <cell r="AFT30">
            <v>96.9</v>
          </cell>
          <cell r="AFU30">
            <v>31.2</v>
          </cell>
          <cell r="AFV30">
            <v>100</v>
          </cell>
          <cell r="AFW30">
            <v>100</v>
          </cell>
          <cell r="AFX30">
            <v>91.4</v>
          </cell>
          <cell r="AFY30">
            <v>94.3</v>
          </cell>
          <cell r="AFZ30">
            <v>99.7</v>
          </cell>
          <cell r="AGA30">
            <v>91</v>
          </cell>
          <cell r="AGB30">
            <v>100</v>
          </cell>
          <cell r="AGC30">
            <v>38</v>
          </cell>
          <cell r="AGD30">
            <v>100</v>
          </cell>
          <cell r="AGE30">
            <v>100</v>
          </cell>
          <cell r="AGF30">
            <v>100</v>
          </cell>
          <cell r="AGG30">
            <v>68.7</v>
          </cell>
          <cell r="AGH30">
            <v>100</v>
          </cell>
          <cell r="AGI30">
            <v>84.1</v>
          </cell>
          <cell r="AGJ30">
            <v>0.6</v>
          </cell>
          <cell r="AGK30">
            <v>100</v>
          </cell>
          <cell r="AGL30">
            <v>82.1</v>
          </cell>
          <cell r="AGM30">
            <v>88.6</v>
          </cell>
          <cell r="AGN30">
            <v>96.3</v>
          </cell>
          <cell r="AGO30">
            <v>100</v>
          </cell>
          <cell r="AGP30">
            <v>100</v>
          </cell>
          <cell r="AGQ30">
            <v>100</v>
          </cell>
          <cell r="AGR30">
            <v>95.5</v>
          </cell>
          <cell r="AGS30">
            <v>100</v>
          </cell>
          <cell r="AGT30">
            <v>100</v>
          </cell>
          <cell r="AGU30">
            <v>100</v>
          </cell>
          <cell r="AGV30">
            <v>67.5</v>
          </cell>
          <cell r="AGW30">
            <v>100</v>
          </cell>
          <cell r="AGX30">
            <v>2.8</v>
          </cell>
          <cell r="AGY30">
            <v>6.5</v>
          </cell>
          <cell r="AGZ30">
            <v>2.9</v>
          </cell>
          <cell r="AHA30">
            <v>97</v>
          </cell>
          <cell r="AHB30">
            <v>6.1</v>
          </cell>
          <cell r="AHC30">
            <v>100</v>
          </cell>
          <cell r="AHD30">
            <v>73.099999999999994</v>
          </cell>
          <cell r="AHE30">
            <v>97.4</v>
          </cell>
          <cell r="AHF30">
            <v>11.9</v>
          </cell>
          <cell r="AHG30">
            <v>45.4</v>
          </cell>
          <cell r="AHH30">
            <v>33.799999999999997</v>
          </cell>
          <cell r="AHI30">
            <v>88.7</v>
          </cell>
          <cell r="AHJ30">
            <v>100</v>
          </cell>
          <cell r="AHK30">
            <v>0.9</v>
          </cell>
          <cell r="AHL30">
            <v>40</v>
          </cell>
          <cell r="AHM30">
            <v>92.8</v>
          </cell>
          <cell r="AHN30">
            <v>64.3</v>
          </cell>
          <cell r="AHO30">
            <v>77.099999999999994</v>
          </cell>
          <cell r="AHP30">
            <v>89.2</v>
          </cell>
          <cell r="AHQ30">
            <v>80</v>
          </cell>
          <cell r="AHR30">
            <v>100</v>
          </cell>
          <cell r="AHS30">
            <v>100</v>
          </cell>
          <cell r="AHT30">
            <v>98.5</v>
          </cell>
          <cell r="AHU30">
            <v>100</v>
          </cell>
          <cell r="AHV30">
            <v>100</v>
          </cell>
          <cell r="AHW30">
            <v>37</v>
          </cell>
          <cell r="AHX30">
            <v>97.6</v>
          </cell>
          <cell r="AHY30">
            <v>43.3</v>
          </cell>
          <cell r="AHZ30">
            <v>19.899999999999999</v>
          </cell>
          <cell r="AIA30">
            <v>100</v>
          </cell>
          <cell r="AIB30">
            <v>84.1</v>
          </cell>
          <cell r="AIC30">
            <v>100</v>
          </cell>
          <cell r="AID30">
            <v>100</v>
          </cell>
          <cell r="AIE30">
            <v>100</v>
          </cell>
          <cell r="AIF30">
            <v>31.2</v>
          </cell>
          <cell r="AIG30">
            <v>100</v>
          </cell>
          <cell r="AIH30">
            <v>100</v>
          </cell>
          <cell r="AII30">
            <v>99</v>
          </cell>
          <cell r="AIJ30">
            <v>16.5</v>
          </cell>
          <cell r="AIK30">
            <v>100</v>
          </cell>
          <cell r="AIL30">
            <v>100</v>
          </cell>
          <cell r="AIM30">
            <v>100</v>
          </cell>
          <cell r="AIN30">
            <v>100</v>
          </cell>
          <cell r="AIO30">
            <v>18.3</v>
          </cell>
          <cell r="AIP30">
            <v>100</v>
          </cell>
          <cell r="AIQ30">
            <v>100</v>
          </cell>
          <cell r="AIR30">
            <v>100</v>
          </cell>
          <cell r="AIS30">
            <v>97.6</v>
          </cell>
          <cell r="AIT30">
            <v>98.1</v>
          </cell>
          <cell r="AIU30">
            <v>98.1</v>
          </cell>
          <cell r="AIV30">
            <v>6.1</v>
          </cell>
          <cell r="AIX30">
            <v>96.856646576960088</v>
          </cell>
          <cell r="AIY30" t="str">
            <v>n/a</v>
          </cell>
          <cell r="AIZ30">
            <v>85.037679705149046</v>
          </cell>
          <cell r="AJA30">
            <v>100</v>
          </cell>
          <cell r="AJB30">
            <v>100</v>
          </cell>
          <cell r="AJC30">
            <v>66.576772723277799</v>
          </cell>
          <cell r="AJD30">
            <v>100</v>
          </cell>
          <cell r="AJE30" t="str">
            <v>n/a</v>
          </cell>
          <cell r="AJF30">
            <v>31.366127959257227</v>
          </cell>
          <cell r="AJG30">
            <v>97.297290062266882</v>
          </cell>
          <cell r="AJH30">
            <v>100</v>
          </cell>
          <cell r="AJI30">
            <v>1.0970789765736673</v>
          </cell>
          <cell r="AJJ30">
            <v>49.619495247156244</v>
          </cell>
          <cell r="AJK30">
            <v>20.729002091376898</v>
          </cell>
          <cell r="AJL30">
            <v>100</v>
          </cell>
          <cell r="AJM30">
            <v>100</v>
          </cell>
          <cell r="AJN30">
            <v>100</v>
          </cell>
          <cell r="AJO30">
            <v>86.903527616000304</v>
          </cell>
          <cell r="AJP30">
            <v>0</v>
          </cell>
          <cell r="AJQ30" t="str">
            <v>n/a</v>
          </cell>
          <cell r="AJR30">
            <v>31.245847575264662</v>
          </cell>
          <cell r="AJS30" t="str">
            <v>n/a</v>
          </cell>
          <cell r="AJT30">
            <v>100</v>
          </cell>
          <cell r="AJU30" t="str">
            <v>n/a</v>
          </cell>
          <cell r="AJV30" t="str">
            <v>n/a</v>
          </cell>
          <cell r="AJW30">
            <v>99.722738227880185</v>
          </cell>
          <cell r="AJX30">
            <v>90.043989604477687</v>
          </cell>
          <cell r="AJY30">
            <v>100</v>
          </cell>
          <cell r="AJZ30">
            <v>28.966597023671415</v>
          </cell>
          <cell r="AKA30" t="str">
            <v>n/a</v>
          </cell>
          <cell r="AKB30">
            <v>100</v>
          </cell>
          <cell r="AKC30">
            <v>100</v>
          </cell>
          <cell r="AKD30">
            <v>70.416055413439025</v>
          </cell>
          <cell r="AKE30">
            <v>100</v>
          </cell>
          <cell r="AKF30">
            <v>83.64805779626397</v>
          </cell>
          <cell r="AKG30" t="str">
            <v>n/a</v>
          </cell>
          <cell r="AKH30">
            <v>100</v>
          </cell>
          <cell r="AKI30">
            <v>74.270270425285602</v>
          </cell>
          <cell r="AKJ30">
            <v>81.542761955031622</v>
          </cell>
          <cell r="AKK30">
            <v>96.284523074042127</v>
          </cell>
          <cell r="AKL30">
            <v>100</v>
          </cell>
          <cell r="AKM30" t="str">
            <v>n/a</v>
          </cell>
          <cell r="AKN30">
            <v>100</v>
          </cell>
          <cell r="AKO30">
            <v>95.534227009755696</v>
          </cell>
          <cell r="AKP30">
            <v>100</v>
          </cell>
          <cell r="AKQ30" t="str">
            <v>n/a</v>
          </cell>
          <cell r="AKR30">
            <v>100</v>
          </cell>
          <cell r="AKS30">
            <v>59.56735315650603</v>
          </cell>
          <cell r="AKT30">
            <v>100</v>
          </cell>
          <cell r="AKU30">
            <v>2.8181698915538638</v>
          </cell>
          <cell r="AKV30">
            <v>6.5444463475264447</v>
          </cell>
          <cell r="AKW30">
            <v>2.8714834679436718</v>
          </cell>
          <cell r="AKX30">
            <v>96.989086534517483</v>
          </cell>
          <cell r="AKY30" t="str">
            <v>n/a</v>
          </cell>
          <cell r="AKZ30">
            <v>97.51698999242052</v>
          </cell>
          <cell r="ALA30">
            <v>72.836720623641554</v>
          </cell>
          <cell r="ALB30">
            <v>97.390541663248527</v>
          </cell>
          <cell r="ALC30">
            <v>14.430010232283614</v>
          </cell>
          <cell r="ALD30">
            <v>43.247922976143492</v>
          </cell>
          <cell r="ALE30">
            <v>33.759903759384514</v>
          </cell>
          <cell r="ALF30">
            <v>71.57388227164013</v>
          </cell>
          <cell r="ALG30">
            <v>100</v>
          </cell>
          <cell r="ALH30" t="str">
            <v>n/a</v>
          </cell>
          <cell r="ALI30">
            <v>33.848634509388653</v>
          </cell>
          <cell r="ALJ30">
            <v>92.827832540931382</v>
          </cell>
          <cell r="ALK30">
            <v>63.113459620392874</v>
          </cell>
          <cell r="ALL30" t="str">
            <v>n/a</v>
          </cell>
          <cell r="ALM30">
            <v>89.160711524262894</v>
          </cell>
          <cell r="ALN30">
            <v>82.559876140335362</v>
          </cell>
          <cell r="ALO30">
            <v>100</v>
          </cell>
          <cell r="ALP30">
            <v>100</v>
          </cell>
          <cell r="ALQ30">
            <v>98.499049270078515</v>
          </cell>
          <cell r="ALR30">
            <v>100</v>
          </cell>
          <cell r="ALS30">
            <v>100</v>
          </cell>
          <cell r="ALT30">
            <v>11.974926482490034</v>
          </cell>
          <cell r="ALU30">
            <v>97.553565609080508</v>
          </cell>
          <cell r="ALV30">
            <v>43.287301842121252</v>
          </cell>
          <cell r="ALW30" t="str">
            <v>n/a</v>
          </cell>
          <cell r="ALX30">
            <v>100</v>
          </cell>
          <cell r="ALY30">
            <v>82.737429464566887</v>
          </cell>
          <cell r="ALZ30">
            <v>100</v>
          </cell>
          <cell r="AMA30">
            <v>100</v>
          </cell>
          <cell r="AMB30">
            <v>100</v>
          </cell>
          <cell r="AMC30">
            <v>31.170784546894904</v>
          </cell>
          <cell r="AMD30">
            <v>100</v>
          </cell>
          <cell r="AME30">
            <v>100</v>
          </cell>
          <cell r="AMF30">
            <v>98.99636217817249</v>
          </cell>
          <cell r="AMG30">
            <v>16.788715294641491</v>
          </cell>
          <cell r="AMH30">
            <v>100</v>
          </cell>
          <cell r="AMI30" t="str">
            <v>n/a</v>
          </cell>
          <cell r="AMJ30">
            <v>100</v>
          </cell>
          <cell r="AMK30">
            <v>100</v>
          </cell>
          <cell r="AML30">
            <v>18.335652383338278</v>
          </cell>
          <cell r="AMM30">
            <v>100</v>
          </cell>
          <cell r="AMN30">
            <v>100</v>
          </cell>
          <cell r="AMO30">
            <v>100</v>
          </cell>
          <cell r="AMP30" t="str">
            <v>n/a</v>
          </cell>
          <cell r="AMQ30">
            <v>98.079948600653438</v>
          </cell>
          <cell r="AMR30">
            <v>98.89599839598975</v>
          </cell>
          <cell r="AMS30">
            <v>6.1271670549040715</v>
          </cell>
          <cell r="AMY30">
            <v>96.9</v>
          </cell>
          <cell r="ANC30" t="str">
            <v>=52</v>
          </cell>
          <cell r="ANE30">
            <v>96.85664657696006</v>
          </cell>
          <cell r="ANF30">
            <v>5.2097874085260276</v>
          </cell>
          <cell r="ANG30">
            <v>85.403400967240259</v>
          </cell>
          <cell r="ANH30">
            <v>100</v>
          </cell>
          <cell r="ANI30">
            <v>100</v>
          </cell>
          <cell r="ANJ30">
            <v>72.499789318399706</v>
          </cell>
          <cell r="ANK30">
            <v>100</v>
          </cell>
          <cell r="ANL30">
            <v>8.7593369006278294</v>
          </cell>
          <cell r="ANM30">
            <v>31.366127959257241</v>
          </cell>
          <cell r="ANN30">
            <v>98.133806907391346</v>
          </cell>
          <cell r="ANO30">
            <v>100</v>
          </cell>
          <cell r="ANP30">
            <v>1.097078976573671</v>
          </cell>
          <cell r="ANQ30">
            <v>49.619495247156252</v>
          </cell>
          <cell r="ANR30">
            <v>19.176226694363681</v>
          </cell>
          <cell r="ANS30">
            <v>100</v>
          </cell>
          <cell r="ANT30">
            <v>100</v>
          </cell>
          <cell r="ANU30">
            <v>100</v>
          </cell>
          <cell r="ANV30">
            <v>84.602058578896759</v>
          </cell>
          <cell r="ANW30">
            <v>0</v>
          </cell>
          <cell r="ANX30">
            <v>96.866569397978409</v>
          </cell>
          <cell r="ANY30">
            <v>31.245847575264669</v>
          </cell>
          <cell r="ANZ30">
            <v>100</v>
          </cell>
          <cell r="AOA30">
            <v>100</v>
          </cell>
          <cell r="AOB30">
            <v>91.37040925844407</v>
          </cell>
          <cell r="AOC30">
            <v>94.300011236507856</v>
          </cell>
          <cell r="AOD30">
            <v>99.722738227880185</v>
          </cell>
          <cell r="AOE30">
            <v>91.004819591662539</v>
          </cell>
          <cell r="AOF30">
            <v>100</v>
          </cell>
          <cell r="AOG30">
            <v>37.95570794551967</v>
          </cell>
          <cell r="AOH30">
            <v>100</v>
          </cell>
          <cell r="AOI30">
            <v>100</v>
          </cell>
          <cell r="AOJ30">
            <v>100</v>
          </cell>
          <cell r="AOK30">
            <v>68.662683225874844</v>
          </cell>
          <cell r="AOL30">
            <v>100</v>
          </cell>
          <cell r="AOM30">
            <v>84.145653175598696</v>
          </cell>
          <cell r="AON30">
            <v>0.62571867254292057</v>
          </cell>
          <cell r="AOO30">
            <v>100</v>
          </cell>
          <cell r="AOP30">
            <v>82.074023604604051</v>
          </cell>
          <cell r="AOQ30">
            <v>88.556036393444771</v>
          </cell>
          <cell r="AOR30">
            <v>96.284523074042127</v>
          </cell>
          <cell r="AOS30">
            <v>100</v>
          </cell>
          <cell r="AOT30">
            <v>100</v>
          </cell>
          <cell r="AOU30">
            <v>100</v>
          </cell>
          <cell r="AOV30">
            <v>95.534227009755668</v>
          </cell>
          <cell r="AOW30">
            <v>100</v>
          </cell>
          <cell r="AOX30">
            <v>100</v>
          </cell>
          <cell r="AOY30">
            <v>100</v>
          </cell>
          <cell r="AOZ30">
            <v>67.471329493140772</v>
          </cell>
          <cell r="APA30">
            <v>100</v>
          </cell>
          <cell r="APB30">
            <v>2.8181698915538655</v>
          </cell>
          <cell r="APC30">
            <v>6.5444463475264429</v>
          </cell>
          <cell r="APD30">
            <v>2.871483467943674</v>
          </cell>
          <cell r="APE30">
            <v>96.989086534517511</v>
          </cell>
          <cell r="APF30">
            <v>6.0755433593306796</v>
          </cell>
          <cell r="APG30">
            <v>100</v>
          </cell>
          <cell r="APH30">
            <v>73.138905736225652</v>
          </cell>
          <cell r="API30">
            <v>97.390541663248527</v>
          </cell>
          <cell r="APJ30">
            <v>11.878668555585776</v>
          </cell>
          <cell r="APK30">
            <v>45.419392683426182</v>
          </cell>
          <cell r="APL30">
            <v>33.759903759384521</v>
          </cell>
          <cell r="APM30">
            <v>88.68814921533253</v>
          </cell>
          <cell r="APN30">
            <v>100</v>
          </cell>
          <cell r="APO30">
            <v>0.92505555352684599</v>
          </cell>
          <cell r="APP30">
            <v>39.952607807347732</v>
          </cell>
          <cell r="APQ30">
            <v>92.827832540931368</v>
          </cell>
          <cell r="APR30">
            <v>64.271307117596919</v>
          </cell>
          <cell r="APS30">
            <v>77.059293371289272</v>
          </cell>
          <cell r="APT30">
            <v>89.160711524262879</v>
          </cell>
          <cell r="APU30">
            <v>80.015768384858461</v>
          </cell>
          <cell r="APV30">
            <v>100</v>
          </cell>
          <cell r="APW30">
            <v>100</v>
          </cell>
          <cell r="APX30">
            <v>98.499049270078061</v>
          </cell>
          <cell r="APY30">
            <v>100</v>
          </cell>
          <cell r="APZ30">
            <v>100</v>
          </cell>
          <cell r="AQA30">
            <v>36.964221867870378</v>
          </cell>
          <cell r="AQB30">
            <v>97.55356560908055</v>
          </cell>
          <cell r="AQC30">
            <v>43.287301842121252</v>
          </cell>
          <cell r="AQD30">
            <v>19.907409223510552</v>
          </cell>
          <cell r="AQE30">
            <v>100</v>
          </cell>
          <cell r="AQF30">
            <v>84.142522415125384</v>
          </cell>
          <cell r="AQG30">
            <v>100</v>
          </cell>
          <cell r="AQH30">
            <v>100</v>
          </cell>
          <cell r="AQI30">
            <v>100</v>
          </cell>
          <cell r="AQJ30">
            <v>31.170784546894907</v>
          </cell>
          <cell r="AQK30">
            <v>100</v>
          </cell>
          <cell r="AQL30">
            <v>100</v>
          </cell>
          <cell r="AQM30">
            <v>98.99636217817249</v>
          </cell>
          <cell r="AQN30">
            <v>16.451301737373608</v>
          </cell>
          <cell r="AQO30">
            <v>100</v>
          </cell>
          <cell r="AQP30">
            <v>100</v>
          </cell>
          <cell r="AQQ30">
            <v>100</v>
          </cell>
          <cell r="AQR30">
            <v>100</v>
          </cell>
          <cell r="AQS30">
            <v>18.335652383338275</v>
          </cell>
          <cell r="AQT30">
            <v>100</v>
          </cell>
          <cell r="AQU30">
            <v>100</v>
          </cell>
          <cell r="AQV30">
            <v>100</v>
          </cell>
          <cell r="AQW30">
            <v>97.596573327067432</v>
          </cell>
          <cell r="AQX30">
            <v>98.07994860065341</v>
          </cell>
          <cell r="AQY30">
            <v>98.141038501253306</v>
          </cell>
          <cell r="AQZ30">
            <v>6.1271670549040742</v>
          </cell>
          <cell r="ARB30">
            <v>75.335999999999999</v>
          </cell>
          <cell r="ARC30">
            <v>33.121000000000002</v>
          </cell>
          <cell r="ARD30">
            <v>87.366</v>
          </cell>
          <cell r="ARE30">
            <v>98.141999999999996</v>
          </cell>
          <cell r="ARF30">
            <v>94.427000000000007</v>
          </cell>
          <cell r="ARG30">
            <v>100</v>
          </cell>
          <cell r="ARH30">
            <v>100</v>
          </cell>
          <cell r="ARI30">
            <v>97.775999999999996</v>
          </cell>
          <cell r="ARJ30">
            <v>92.216999999999999</v>
          </cell>
          <cell r="ARK30">
            <v>98.441000000000003</v>
          </cell>
          <cell r="ARL30">
            <v>98.492000000000004</v>
          </cell>
          <cell r="ARM30">
            <v>100</v>
          </cell>
          <cell r="ARN30">
            <v>81.507000000000005</v>
          </cell>
          <cell r="ARO30">
            <v>84.305000000000007</v>
          </cell>
          <cell r="ARP30">
            <v>23.436</v>
          </cell>
          <cell r="ARQ30">
            <v>98.554000000000002</v>
          </cell>
          <cell r="ARR30">
            <v>17.834</v>
          </cell>
          <cell r="ARS30">
            <v>65.69</v>
          </cell>
          <cell r="ART30">
            <v>90.483000000000004</v>
          </cell>
          <cell r="ARU30" t="str">
            <v>.</v>
          </cell>
          <cell r="ARV30" t="str">
            <v>.</v>
          </cell>
          <cell r="ARW30" t="str">
            <v>.</v>
          </cell>
          <cell r="ARY30">
            <v>75.424999999999997</v>
          </cell>
          <cell r="ARZ30">
            <v>33.363</v>
          </cell>
          <cell r="ASA30">
            <v>87.412000000000006</v>
          </cell>
          <cell r="ASB30">
            <v>98.149000000000001</v>
          </cell>
          <cell r="ASC30">
            <v>94.447000000000003</v>
          </cell>
          <cell r="ASD30">
            <v>100</v>
          </cell>
          <cell r="ASE30">
            <v>100</v>
          </cell>
          <cell r="ASF30">
            <v>97.784000000000006</v>
          </cell>
          <cell r="ASG30">
            <v>92.245000000000005</v>
          </cell>
          <cell r="ASH30">
            <v>98.447000000000003</v>
          </cell>
          <cell r="ASI30">
            <v>98.498000000000005</v>
          </cell>
          <cell r="ASJ30">
            <v>100</v>
          </cell>
          <cell r="ASK30">
            <v>81.573999999999998</v>
          </cell>
          <cell r="ASL30">
            <v>84.361000000000004</v>
          </cell>
          <cell r="ASM30">
            <v>23.713999999999999</v>
          </cell>
          <cell r="ASN30">
            <v>98.558999999999997</v>
          </cell>
          <cell r="ASO30">
            <v>18.132000000000001</v>
          </cell>
          <cell r="ASP30">
            <v>65.813999999999993</v>
          </cell>
          <cell r="ASQ30">
            <v>90.518000000000001</v>
          </cell>
          <cell r="ASR30" t="str">
            <v>.</v>
          </cell>
          <cell r="ASS30" t="str">
            <v>.</v>
          </cell>
          <cell r="AST30" t="str">
            <v>.</v>
          </cell>
          <cell r="ASX30" t="str">
            <v>=52</v>
          </cell>
          <cell r="ASY30" t="str">
            <v>94</v>
          </cell>
          <cell r="ASZ30" t="str">
            <v>63</v>
          </cell>
          <cell r="ATA30" t="str">
            <v>=1</v>
          </cell>
          <cell r="ATB30" t="str">
            <v>=1</v>
          </cell>
          <cell r="ATC30" t="str">
            <v>71</v>
          </cell>
          <cell r="ATD30" t="str">
            <v>=1</v>
          </cell>
          <cell r="ATE30" t="str">
            <v>90</v>
          </cell>
          <cell r="ATF30" t="str">
            <v>82</v>
          </cell>
          <cell r="ATG30" t="str">
            <v>=45</v>
          </cell>
          <cell r="ATH30" t="str">
            <v>=1</v>
          </cell>
          <cell r="ATI30" t="str">
            <v>97</v>
          </cell>
          <cell r="ATJ30" t="str">
            <v>75</v>
          </cell>
          <cell r="ATK30" t="str">
            <v>86</v>
          </cell>
          <cell r="ATL30" t="str">
            <v>=1</v>
          </cell>
          <cell r="ATM30" t="str">
            <v>=1</v>
          </cell>
          <cell r="ATN30" t="str">
            <v>=1</v>
          </cell>
          <cell r="ATO30" t="str">
            <v>64</v>
          </cell>
          <cell r="ATP30" t="str">
            <v>100</v>
          </cell>
          <cell r="ATQ30" t="str">
            <v>=52</v>
          </cell>
          <cell r="ATR30" t="str">
            <v>=83</v>
          </cell>
          <cell r="ATS30" t="str">
            <v>=1</v>
          </cell>
          <cell r="ATT30" t="str">
            <v>=1</v>
          </cell>
          <cell r="ATU30" t="str">
            <v>58</v>
          </cell>
          <cell r="ATV30" t="str">
            <v>56</v>
          </cell>
          <cell r="ATW30" t="str">
            <v>42</v>
          </cell>
          <cell r="ATX30" t="str">
            <v>59</v>
          </cell>
          <cell r="ATY30" t="str">
            <v>=1</v>
          </cell>
          <cell r="ATZ30" t="str">
            <v>79</v>
          </cell>
          <cell r="AUA30" t="str">
            <v>=1</v>
          </cell>
          <cell r="AUB30" t="str">
            <v>=1</v>
          </cell>
          <cell r="AUC30" t="str">
            <v>=1</v>
          </cell>
          <cell r="AUD30" t="str">
            <v>72</v>
          </cell>
          <cell r="AUE30" t="str">
            <v>=1</v>
          </cell>
          <cell r="AUF30" t="str">
            <v>=65</v>
          </cell>
          <cell r="AUG30" t="str">
            <v>99</v>
          </cell>
          <cell r="AUH30" t="str">
            <v>=1</v>
          </cell>
          <cell r="AUI30" t="str">
            <v>67</v>
          </cell>
          <cell r="AUJ30" t="str">
            <v>62</v>
          </cell>
          <cell r="AUK30" t="str">
            <v>54</v>
          </cell>
          <cell r="AUL30" t="str">
            <v>=1</v>
          </cell>
          <cell r="AUM30" t="str">
            <v>=1</v>
          </cell>
          <cell r="AUN30" t="str">
            <v>=1</v>
          </cell>
          <cell r="AUO30" t="str">
            <v>55</v>
          </cell>
          <cell r="AUP30" t="str">
            <v>=1</v>
          </cell>
          <cell r="AUQ30" t="str">
            <v>=1</v>
          </cell>
          <cell r="AUR30" t="str">
            <v>=1</v>
          </cell>
          <cell r="AUS30" t="str">
            <v>73</v>
          </cell>
          <cell r="AUT30" t="str">
            <v>=1</v>
          </cell>
          <cell r="AUU30" t="str">
            <v>96</v>
          </cell>
          <cell r="AUV30" t="str">
            <v>91</v>
          </cell>
          <cell r="AUW30" t="str">
            <v>95</v>
          </cell>
          <cell r="AUX30" t="str">
            <v>51</v>
          </cell>
          <cell r="AUY30" t="str">
            <v>=92</v>
          </cell>
          <cell r="AUZ30" t="str">
            <v>=1</v>
          </cell>
          <cell r="AVA30" t="str">
            <v>70</v>
          </cell>
          <cell r="AVB30" t="str">
            <v>50</v>
          </cell>
          <cell r="AVC30" t="str">
            <v>89</v>
          </cell>
          <cell r="AVD30" t="str">
            <v>76</v>
          </cell>
          <cell r="AVE30" t="str">
            <v>81</v>
          </cell>
          <cell r="AVF30" t="str">
            <v>61</v>
          </cell>
          <cell r="AVG30" t="str">
            <v>=1</v>
          </cell>
          <cell r="AVH30" t="str">
            <v>98</v>
          </cell>
          <cell r="AVI30" t="str">
            <v>78</v>
          </cell>
          <cell r="AVJ30" t="str">
            <v>57</v>
          </cell>
          <cell r="AVK30" t="str">
            <v>74</v>
          </cell>
          <cell r="AVL30" t="str">
            <v>69</v>
          </cell>
          <cell r="AVM30" t="str">
            <v>60</v>
          </cell>
          <cell r="AVN30" t="str">
            <v>68</v>
          </cell>
          <cell r="AVO30" t="str">
            <v>=1</v>
          </cell>
          <cell r="AVP30" t="str">
            <v>=1</v>
          </cell>
          <cell r="AVQ30" t="str">
            <v>44</v>
          </cell>
          <cell r="AVR30" t="str">
            <v>=1</v>
          </cell>
          <cell r="AVS30" t="str">
            <v>=1</v>
          </cell>
          <cell r="AVT30" t="str">
            <v>80</v>
          </cell>
          <cell r="AVU30" t="str">
            <v>=48</v>
          </cell>
          <cell r="AVV30" t="str">
            <v>77</v>
          </cell>
          <cell r="AVW30" t="str">
            <v>85</v>
          </cell>
          <cell r="AVX30" t="str">
            <v>=1</v>
          </cell>
          <cell r="AVY30" t="str">
            <v>=65</v>
          </cell>
          <cell r="AVZ30" t="str">
            <v>=1</v>
          </cell>
          <cell r="AWA30" t="str">
            <v>=1</v>
          </cell>
          <cell r="AWB30" t="str">
            <v>=1</v>
          </cell>
          <cell r="AWC30" t="str">
            <v>=83</v>
          </cell>
          <cell r="AWD30" t="str">
            <v>=1</v>
          </cell>
          <cell r="AWE30" t="str">
            <v>=1</v>
          </cell>
          <cell r="AWF30" t="str">
            <v>43</v>
          </cell>
          <cell r="AWG30" t="str">
            <v>88</v>
          </cell>
          <cell r="AWH30" t="str">
            <v>=1</v>
          </cell>
          <cell r="AWI30" t="str">
            <v>=1</v>
          </cell>
          <cell r="AWJ30" t="str">
            <v>=1</v>
          </cell>
          <cell r="AWK30" t="str">
            <v>=1</v>
          </cell>
          <cell r="AWL30" t="str">
            <v>87</v>
          </cell>
          <cell r="AWM30" t="str">
            <v>=1</v>
          </cell>
          <cell r="AWN30" t="str">
            <v>=1</v>
          </cell>
          <cell r="AWO30" t="str">
            <v>=1</v>
          </cell>
          <cell r="AWP30" t="str">
            <v>=48</v>
          </cell>
          <cell r="AWQ30" t="str">
            <v>=45</v>
          </cell>
          <cell r="AWR30" t="str">
            <v>=45</v>
          </cell>
          <cell r="AWS30" t="str">
            <v>=92</v>
          </cell>
        </row>
        <row r="31">
          <cell r="AFA31">
            <v>69.5</v>
          </cell>
          <cell r="AFB31">
            <v>65.099999999999994</v>
          </cell>
          <cell r="AFC31">
            <v>86.2</v>
          </cell>
          <cell r="AFD31">
            <v>90.9</v>
          </cell>
          <cell r="AFE31">
            <v>82.2</v>
          </cell>
          <cell r="AFF31">
            <v>68.8</v>
          </cell>
          <cell r="AFG31">
            <v>82.9</v>
          </cell>
          <cell r="AFH31">
            <v>57.1</v>
          </cell>
          <cell r="AFI31">
            <v>63.4</v>
          </cell>
          <cell r="AFJ31">
            <v>91</v>
          </cell>
          <cell r="AFK31">
            <v>78.2</v>
          </cell>
          <cell r="AFL31">
            <v>55</v>
          </cell>
          <cell r="AFM31">
            <v>68.099999999999994</v>
          </cell>
          <cell r="AFN31">
            <v>75.7</v>
          </cell>
          <cell r="AFO31">
            <v>99.2</v>
          </cell>
          <cell r="AFP31">
            <v>93.8</v>
          </cell>
          <cell r="AFQ31">
            <v>73.099999999999994</v>
          </cell>
          <cell r="AFR31">
            <v>85.2</v>
          </cell>
          <cell r="AFS31">
            <v>30.5</v>
          </cell>
          <cell r="AFT31">
            <v>86.9</v>
          </cell>
          <cell r="AFU31">
            <v>69.7</v>
          </cell>
          <cell r="AFV31">
            <v>73.900000000000006</v>
          </cell>
          <cell r="AFW31">
            <v>88.9</v>
          </cell>
          <cell r="AFX31">
            <v>66</v>
          </cell>
          <cell r="AFY31">
            <v>72</v>
          </cell>
          <cell r="AFZ31">
            <v>69.2</v>
          </cell>
          <cell r="AGA31">
            <v>85.6</v>
          </cell>
          <cell r="AGB31">
            <v>73.900000000000006</v>
          </cell>
          <cell r="AGC31">
            <v>48.5</v>
          </cell>
          <cell r="AGD31">
            <v>88.4</v>
          </cell>
          <cell r="AGE31">
            <v>96.3</v>
          </cell>
          <cell r="AGF31">
            <v>88.3</v>
          </cell>
          <cell r="AGG31">
            <v>70.900000000000006</v>
          </cell>
          <cell r="AGH31">
            <v>87.1</v>
          </cell>
          <cell r="AGI31">
            <v>69.900000000000006</v>
          </cell>
          <cell r="AGJ31">
            <v>59</v>
          </cell>
          <cell r="AGK31">
            <v>87.6</v>
          </cell>
          <cell r="AGL31">
            <v>91.5</v>
          </cell>
          <cell r="AGM31">
            <v>71.3</v>
          </cell>
          <cell r="AGN31">
            <v>63.7</v>
          </cell>
          <cell r="AGO31">
            <v>90</v>
          </cell>
          <cell r="AGP31">
            <v>94.6</v>
          </cell>
          <cell r="AGQ31">
            <v>87.8</v>
          </cell>
          <cell r="AGR31">
            <v>66.099999999999994</v>
          </cell>
          <cell r="AGS31">
            <v>90.8</v>
          </cell>
          <cell r="AGT31">
            <v>71.400000000000006</v>
          </cell>
          <cell r="AGU31">
            <v>72.5</v>
          </cell>
          <cell r="AGV31">
            <v>74.8</v>
          </cell>
          <cell r="AGW31">
            <v>89.2</v>
          </cell>
          <cell r="AGX31">
            <v>47.4</v>
          </cell>
          <cell r="AGY31">
            <v>49.4</v>
          </cell>
          <cell r="AGZ31">
            <v>38.200000000000003</v>
          </cell>
          <cell r="AHA31">
            <v>79.099999999999994</v>
          </cell>
          <cell r="AHB31">
            <v>52.8</v>
          </cell>
          <cell r="AHC31">
            <v>72.5</v>
          </cell>
          <cell r="AHD31">
            <v>82.4</v>
          </cell>
          <cell r="AHE31">
            <v>69.5</v>
          </cell>
          <cell r="AHF31">
            <v>58.9</v>
          </cell>
          <cell r="AHG31">
            <v>68.099999999999994</v>
          </cell>
          <cell r="AHH31">
            <v>60.6</v>
          </cell>
          <cell r="AHI31">
            <v>61.7</v>
          </cell>
          <cell r="AHJ31">
            <v>76</v>
          </cell>
          <cell r="AHK31">
            <v>37</v>
          </cell>
          <cell r="AHL31">
            <v>85.9</v>
          </cell>
          <cell r="AHM31">
            <v>67.099999999999994</v>
          </cell>
          <cell r="AHN31">
            <v>75.7</v>
          </cell>
          <cell r="AHO31">
            <v>82.6</v>
          </cell>
          <cell r="AHP31">
            <v>78.5</v>
          </cell>
          <cell r="AHQ31">
            <v>62.8</v>
          </cell>
          <cell r="AHR31">
            <v>92.9</v>
          </cell>
          <cell r="AHS31">
            <v>87.6</v>
          </cell>
          <cell r="AHT31">
            <v>70.900000000000006</v>
          </cell>
          <cell r="AHU31">
            <v>86.6</v>
          </cell>
          <cell r="AHV31">
            <v>92.9</v>
          </cell>
          <cell r="AHW31">
            <v>67.099999999999994</v>
          </cell>
          <cell r="AHX31">
            <v>74.900000000000006</v>
          </cell>
          <cell r="AHY31">
            <v>65.099999999999994</v>
          </cell>
          <cell r="AHZ31">
            <v>48.5</v>
          </cell>
          <cell r="AIA31">
            <v>83.7</v>
          </cell>
          <cell r="AIB31">
            <v>85.4</v>
          </cell>
          <cell r="AIC31">
            <v>89.8</v>
          </cell>
          <cell r="AID31">
            <v>88.2</v>
          </cell>
          <cell r="AIE31">
            <v>78.2</v>
          </cell>
          <cell r="AIF31">
            <v>56.4</v>
          </cell>
          <cell r="AIG31">
            <v>96.1</v>
          </cell>
          <cell r="AIH31">
            <v>78.3</v>
          </cell>
          <cell r="AII31">
            <v>81.5</v>
          </cell>
          <cell r="AIJ31">
            <v>72.599999999999994</v>
          </cell>
          <cell r="AIK31">
            <v>85.5</v>
          </cell>
          <cell r="AIL31">
            <v>77</v>
          </cell>
          <cell r="AIM31">
            <v>72.2</v>
          </cell>
          <cell r="AIN31">
            <v>69.5</v>
          </cell>
          <cell r="AIO31">
            <v>55</v>
          </cell>
          <cell r="AIP31">
            <v>83.7</v>
          </cell>
          <cell r="AIQ31">
            <v>95.5</v>
          </cell>
          <cell r="AIR31">
            <v>99</v>
          </cell>
          <cell r="AIS31">
            <v>67.3</v>
          </cell>
          <cell r="AIT31">
            <v>55.9</v>
          </cell>
          <cell r="AIU31">
            <v>73.7</v>
          </cell>
          <cell r="AIV31">
            <v>62.2</v>
          </cell>
          <cell r="AIX31">
            <v>69.390987370917287</v>
          </cell>
          <cell r="AIY31" t="str">
            <v>n/a</v>
          </cell>
          <cell r="AIZ31">
            <v>86.373965759677688</v>
          </cell>
          <cell r="AJA31">
            <v>84.411689842085877</v>
          </cell>
          <cell r="AJB31">
            <v>81.349022110991811</v>
          </cell>
          <cell r="AJC31">
            <v>67.086074140088826</v>
          </cell>
          <cell r="AJD31">
            <v>82.920756573774966</v>
          </cell>
          <cell r="AJE31" t="str">
            <v>n/a</v>
          </cell>
          <cell r="AJF31">
            <v>61.086829801383168</v>
          </cell>
          <cell r="AJG31">
            <v>89.972536971762381</v>
          </cell>
          <cell r="AJH31">
            <v>83.89176958671365</v>
          </cell>
          <cell r="AJI31">
            <v>45.24559756730978</v>
          </cell>
          <cell r="AJJ31">
            <v>62.226177584844251</v>
          </cell>
          <cell r="AJK31">
            <v>61.541908407332969</v>
          </cell>
          <cell r="AJL31">
            <v>98.756855104869757</v>
          </cell>
          <cell r="AJM31">
            <v>94.023080364301251</v>
          </cell>
          <cell r="AJN31">
            <v>73.13003224900325</v>
          </cell>
          <cell r="AJO31">
            <v>84.794107686029179</v>
          </cell>
          <cell r="AJP31">
            <v>13.817566025127526</v>
          </cell>
          <cell r="AJQ31" t="str">
            <v>n/a</v>
          </cell>
          <cell r="AJR31">
            <v>64.148911150278366</v>
          </cell>
          <cell r="AJS31" t="str">
            <v>n/a</v>
          </cell>
          <cell r="AJT31">
            <v>92.439254971902599</v>
          </cell>
          <cell r="AJU31" t="str">
            <v>n/a</v>
          </cell>
          <cell r="AJV31" t="str">
            <v>n/a</v>
          </cell>
          <cell r="AJW31">
            <v>70.802288601930428</v>
          </cell>
          <cell r="AJX31">
            <v>77.503705388600849</v>
          </cell>
          <cell r="AJY31">
            <v>73.48056034186969</v>
          </cell>
          <cell r="AJZ31">
            <v>54.49121332084443</v>
          </cell>
          <cell r="AKA31" t="str">
            <v>n/a</v>
          </cell>
          <cell r="AKB31">
            <v>96.121121261266694</v>
          </cell>
          <cell r="AKC31">
            <v>88.520239754324706</v>
          </cell>
          <cell r="AKD31">
            <v>66.678050898797466</v>
          </cell>
          <cell r="AKE31">
            <v>87.192174698500452</v>
          </cell>
          <cell r="AKF31">
            <v>68.565174160003465</v>
          </cell>
          <cell r="AKG31" t="str">
            <v>n/a</v>
          </cell>
          <cell r="AKH31">
            <v>86.290968666944764</v>
          </cell>
          <cell r="AKI31">
            <v>77.173750560280226</v>
          </cell>
          <cell r="AKJ31">
            <v>76.231294421038442</v>
          </cell>
          <cell r="AKK31">
            <v>61.9011890916222</v>
          </cell>
          <cell r="AKL31">
            <v>89.506675207499285</v>
          </cell>
          <cell r="AKM31" t="str">
            <v>n/a</v>
          </cell>
          <cell r="AKN31">
            <v>87.346635307274767</v>
          </cell>
          <cell r="AKO31">
            <v>58.222444301843694</v>
          </cell>
          <cell r="AKP31">
            <v>89.267013592647146</v>
          </cell>
          <cell r="AKQ31" t="str">
            <v>n/a</v>
          </cell>
          <cell r="AKR31">
            <v>72.513035117385982</v>
          </cell>
          <cell r="AKS31">
            <v>63.980786071596754</v>
          </cell>
          <cell r="AKT31">
            <v>85.531074554821473</v>
          </cell>
          <cell r="AKU31">
            <v>42.474679667989349</v>
          </cell>
          <cell r="AKV31">
            <v>35.707697636416789</v>
          </cell>
          <cell r="AKW31">
            <v>35.693846717743874</v>
          </cell>
          <cell r="AKX31">
            <v>79.321302119994698</v>
          </cell>
          <cell r="AKY31" t="str">
            <v>n/a</v>
          </cell>
          <cell r="AKZ31">
            <v>72.286157182634923</v>
          </cell>
          <cell r="ALA31">
            <v>90.708068929080298</v>
          </cell>
          <cell r="ALB31">
            <v>66.956822613404057</v>
          </cell>
          <cell r="ALC31">
            <v>65.271059765193201</v>
          </cell>
          <cell r="ALD31">
            <v>62.133729687910574</v>
          </cell>
          <cell r="ALE31">
            <v>60.180561112186368</v>
          </cell>
          <cell r="ALF31">
            <v>54.072126607786281</v>
          </cell>
          <cell r="ALG31">
            <v>82.994820321642351</v>
          </cell>
          <cell r="ALH31" t="str">
            <v>n/a</v>
          </cell>
          <cell r="ALI31">
            <v>87.808218073780523</v>
          </cell>
          <cell r="ALJ31">
            <v>67.006235109661759</v>
          </cell>
          <cell r="ALK31">
            <v>73.739780683266417</v>
          </cell>
          <cell r="ALL31" t="str">
            <v>n/a</v>
          </cell>
          <cell r="ALM31">
            <v>72.76522530946356</v>
          </cell>
          <cell r="ALN31">
            <v>61.890639851909256</v>
          </cell>
          <cell r="ALO31">
            <v>92.730930888181746</v>
          </cell>
          <cell r="ALP31">
            <v>87.79816654468965</v>
          </cell>
          <cell r="ALQ31">
            <v>70.860852191198845</v>
          </cell>
          <cell r="ALR31">
            <v>86.051238744531389</v>
          </cell>
          <cell r="ALS31">
            <v>91.201028495764518</v>
          </cell>
          <cell r="ALT31">
            <v>55.152901860816037</v>
          </cell>
          <cell r="ALU31">
            <v>72.375539380798443</v>
          </cell>
          <cell r="ALV31">
            <v>62.049923363186508</v>
          </cell>
          <cell r="ALW31" t="str">
            <v>n/a</v>
          </cell>
          <cell r="ALX31">
            <v>83.811222537496661</v>
          </cell>
          <cell r="ALY31">
            <v>85.465747273155898</v>
          </cell>
          <cell r="ALZ31">
            <v>89.898086409234281</v>
          </cell>
          <cell r="AMA31">
            <v>88.667356755094147</v>
          </cell>
          <cell r="AMB31">
            <v>73.880072402661085</v>
          </cell>
          <cell r="AMC31">
            <v>64.848730165713206</v>
          </cell>
          <cell r="AMD31">
            <v>96.459701669541857</v>
          </cell>
          <cell r="AME31">
            <v>78.411099265149474</v>
          </cell>
          <cell r="AMF31">
            <v>81.168128484754121</v>
          </cell>
          <cell r="AMG31">
            <v>67.086540218127965</v>
          </cell>
          <cell r="AMH31">
            <v>84.636554847656015</v>
          </cell>
          <cell r="AMI31" t="str">
            <v>n/a</v>
          </cell>
          <cell r="AMJ31">
            <v>70.703359667754526</v>
          </cell>
          <cell r="AMK31">
            <v>69.943421340254559</v>
          </cell>
          <cell r="AML31">
            <v>54.301414896563706</v>
          </cell>
          <cell r="AMM31">
            <v>81.100675727341425</v>
          </cell>
          <cell r="AMN31">
            <v>96.163923095192104</v>
          </cell>
          <cell r="AMO31">
            <v>98.722741725465966</v>
          </cell>
          <cell r="AMP31" t="str">
            <v>n/a</v>
          </cell>
          <cell r="AMQ31">
            <v>68.078770922019501</v>
          </cell>
          <cell r="AMR31">
            <v>76.659333563189477</v>
          </cell>
          <cell r="AMS31">
            <v>51.043640372866818</v>
          </cell>
          <cell r="AMY31">
            <v>69.5</v>
          </cell>
          <cell r="ANC31" t="str">
            <v>=66</v>
          </cell>
          <cell r="ANE31">
            <v>69.454379264875058</v>
          </cell>
          <cell r="ANF31">
            <v>65.106072956134227</v>
          </cell>
          <cell r="ANG31">
            <v>86.164932754956908</v>
          </cell>
          <cell r="ANH31">
            <v>90.921844926836457</v>
          </cell>
          <cell r="ANI31">
            <v>82.197985441195257</v>
          </cell>
          <cell r="ANJ31">
            <v>68.831166064274129</v>
          </cell>
          <cell r="ANK31">
            <v>82.870250374976607</v>
          </cell>
          <cell r="ANL31">
            <v>57.097772380807989</v>
          </cell>
          <cell r="ANM31">
            <v>63.397368182299452</v>
          </cell>
          <cell r="ANN31">
            <v>91.019649505957346</v>
          </cell>
          <cell r="ANO31">
            <v>78.176655488463197</v>
          </cell>
          <cell r="ANP31">
            <v>55.021213200981649</v>
          </cell>
          <cell r="ANQ31">
            <v>68.146539243556191</v>
          </cell>
          <cell r="ANR31">
            <v>75.738042045188038</v>
          </cell>
          <cell r="ANS31">
            <v>99.23387738634041</v>
          </cell>
          <cell r="ANT31">
            <v>93.785377214367514</v>
          </cell>
          <cell r="ANU31">
            <v>73.137532506047293</v>
          </cell>
          <cell r="ANV31">
            <v>85.213511594103295</v>
          </cell>
          <cell r="ANW31">
            <v>30.480134475006992</v>
          </cell>
          <cell r="ANX31">
            <v>86.892103899322407</v>
          </cell>
          <cell r="ANY31">
            <v>69.741708646177599</v>
          </cell>
          <cell r="ANZ31">
            <v>73.88977616389991</v>
          </cell>
          <cell r="AOA31">
            <v>88.922648447101395</v>
          </cell>
          <cell r="AOB31">
            <v>66.022030794291084</v>
          </cell>
          <cell r="AOC31">
            <v>72.038606101495589</v>
          </cell>
          <cell r="AOD31">
            <v>69.231286542181593</v>
          </cell>
          <cell r="AOE31">
            <v>85.565860408415432</v>
          </cell>
          <cell r="AOF31">
            <v>73.890134293906129</v>
          </cell>
          <cell r="AOG31">
            <v>48.534468523694009</v>
          </cell>
          <cell r="AOH31">
            <v>88.428883232691803</v>
          </cell>
          <cell r="AOI31">
            <v>96.2965545037884</v>
          </cell>
          <cell r="AOJ31">
            <v>88.296478797623394</v>
          </cell>
          <cell r="AOK31">
            <v>70.927085173385038</v>
          </cell>
          <cell r="AOL31">
            <v>87.14779173605595</v>
          </cell>
          <cell r="AOM31">
            <v>69.887367321647233</v>
          </cell>
          <cell r="AON31">
            <v>58.959877586845209</v>
          </cell>
          <cell r="AOO31">
            <v>87.612170273462183</v>
          </cell>
          <cell r="AOP31">
            <v>91.504778049110485</v>
          </cell>
          <cell r="AOQ31">
            <v>71.335113672546981</v>
          </cell>
          <cell r="AOR31">
            <v>63.68609012726435</v>
          </cell>
          <cell r="AOS31">
            <v>89.954521054896304</v>
          </cell>
          <cell r="AOT31">
            <v>94.596677986043062</v>
          </cell>
          <cell r="AOU31">
            <v>87.81091193452275</v>
          </cell>
          <cell r="AOV31">
            <v>66.13385255510903</v>
          </cell>
          <cell r="AOW31">
            <v>90.753997769218344</v>
          </cell>
          <cell r="AOX31">
            <v>71.407715425759946</v>
          </cell>
          <cell r="AOY31">
            <v>72.545019421915853</v>
          </cell>
          <cell r="AOZ31">
            <v>74.849885893774442</v>
          </cell>
          <cell r="APA31">
            <v>89.186556314432082</v>
          </cell>
          <cell r="APB31">
            <v>47.363478348146153</v>
          </cell>
          <cell r="APC31">
            <v>49.366940745515514</v>
          </cell>
          <cell r="APD31">
            <v>38.215093860902499</v>
          </cell>
          <cell r="APE31">
            <v>79.129451750831649</v>
          </cell>
          <cell r="APF31">
            <v>52.791180978128224</v>
          </cell>
          <cell r="APG31">
            <v>72.514594005380701</v>
          </cell>
          <cell r="APH31">
            <v>82.420295756723334</v>
          </cell>
          <cell r="API31">
            <v>69.504546532312375</v>
          </cell>
          <cell r="APJ31">
            <v>58.865826005618402</v>
          </cell>
          <cell r="APK31">
            <v>68.057179080179409</v>
          </cell>
          <cell r="APL31">
            <v>60.556067566724359</v>
          </cell>
          <cell r="APM31">
            <v>61.655433271893209</v>
          </cell>
          <cell r="APN31">
            <v>75.995284380499157</v>
          </cell>
          <cell r="APO31">
            <v>36.978553651533794</v>
          </cell>
          <cell r="APP31">
            <v>85.903463315547612</v>
          </cell>
          <cell r="APQ31">
            <v>67.149385378534078</v>
          </cell>
          <cell r="APR31">
            <v>75.741285339256436</v>
          </cell>
          <cell r="APS31">
            <v>82.610253562899331</v>
          </cell>
          <cell r="APT31">
            <v>78.510262105778693</v>
          </cell>
          <cell r="APU31">
            <v>62.820311116064033</v>
          </cell>
          <cell r="APV31">
            <v>92.897414807799706</v>
          </cell>
          <cell r="APW31">
            <v>87.599996955407249</v>
          </cell>
          <cell r="APX31">
            <v>70.934068331134654</v>
          </cell>
          <cell r="APY31">
            <v>86.597210825145709</v>
          </cell>
          <cell r="APZ31">
            <v>92.919423529959801</v>
          </cell>
          <cell r="AQA31">
            <v>67.078929097907704</v>
          </cell>
          <cell r="AQB31">
            <v>74.889544387546493</v>
          </cell>
          <cell r="AQC31">
            <v>65.085443907999789</v>
          </cell>
          <cell r="AQD31">
            <v>48.49610688135192</v>
          </cell>
          <cell r="AQE31">
            <v>83.65582311668885</v>
          </cell>
          <cell r="AQF31">
            <v>85.422389219937784</v>
          </cell>
          <cell r="AQG31">
            <v>89.838816450045726</v>
          </cell>
          <cell r="AQH31">
            <v>88.229372506055981</v>
          </cell>
          <cell r="AQI31">
            <v>78.190293790190339</v>
          </cell>
          <cell r="AQJ31">
            <v>56.41874287931924</v>
          </cell>
          <cell r="AQK31">
            <v>96.144284091266485</v>
          </cell>
          <cell r="AQL31">
            <v>78.339193442606572</v>
          </cell>
          <cell r="AQM31">
            <v>81.52307777576442</v>
          </cell>
          <cell r="AQN31">
            <v>72.571054944271424</v>
          </cell>
          <cell r="AQO31">
            <v>85.498101896100749</v>
          </cell>
          <cell r="AQP31">
            <v>76.974021797232737</v>
          </cell>
          <cell r="AQQ31">
            <v>72.242796523927097</v>
          </cell>
          <cell r="AQR31">
            <v>69.511018494030779</v>
          </cell>
          <cell r="AQS31">
            <v>55.04434903332362</v>
          </cell>
          <cell r="AQT31">
            <v>83.729684381933609</v>
          </cell>
          <cell r="AQU31">
            <v>95.496739801234654</v>
          </cell>
          <cell r="AQV31">
            <v>99.031681008253656</v>
          </cell>
          <cell r="AQW31">
            <v>67.283385220472454</v>
          </cell>
          <cell r="AQX31">
            <v>55.919559753175918</v>
          </cell>
          <cell r="AQY31">
            <v>73.716722678454374</v>
          </cell>
          <cell r="AQZ31">
            <v>62.165737086939416</v>
          </cell>
          <cell r="ARB31">
            <v>74.616</v>
          </cell>
          <cell r="ARC31">
            <v>61.204999999999998</v>
          </cell>
          <cell r="ARD31">
            <v>76.814999999999998</v>
          </cell>
          <cell r="ARE31">
            <v>68.116</v>
          </cell>
          <cell r="ARF31">
            <v>83.534999999999997</v>
          </cell>
          <cell r="ARG31">
            <v>85.653999999999996</v>
          </cell>
          <cell r="ARH31">
            <v>86.423000000000002</v>
          </cell>
          <cell r="ARI31">
            <v>74.334000000000003</v>
          </cell>
          <cell r="ARJ31">
            <v>77.304000000000002</v>
          </cell>
          <cell r="ARK31">
            <v>74.804000000000002</v>
          </cell>
          <cell r="ARL31">
            <v>71.290999999999997</v>
          </cell>
          <cell r="ARM31">
            <v>99.132999999999996</v>
          </cell>
          <cell r="ARN31">
            <v>75.185000000000002</v>
          </cell>
          <cell r="ARO31">
            <v>75.92</v>
          </cell>
          <cell r="ARP31">
            <v>59.71</v>
          </cell>
          <cell r="ARQ31">
            <v>85.364000000000004</v>
          </cell>
          <cell r="ARR31">
            <v>53.152999999999999</v>
          </cell>
          <cell r="ARS31">
            <v>73.331000000000003</v>
          </cell>
          <cell r="ART31">
            <v>74.930000000000007</v>
          </cell>
          <cell r="ARU31" t="str">
            <v>.</v>
          </cell>
          <cell r="ARV31" t="str">
            <v>.</v>
          </cell>
          <cell r="ARW31" t="str">
            <v>.</v>
          </cell>
          <cell r="ARY31" t="str">
            <v>.</v>
          </cell>
          <cell r="ARZ31" t="str">
            <v>.</v>
          </cell>
          <cell r="ASA31" t="str">
            <v>.</v>
          </cell>
          <cell r="ASB31" t="str">
            <v>.</v>
          </cell>
          <cell r="ASC31" t="str">
            <v>.</v>
          </cell>
          <cell r="ASD31" t="str">
            <v>.</v>
          </cell>
          <cell r="ASE31" t="str">
            <v>.</v>
          </cell>
          <cell r="ASF31" t="str">
            <v>.</v>
          </cell>
          <cell r="ASG31" t="str">
            <v>.</v>
          </cell>
          <cell r="ASH31" t="str">
            <v>.</v>
          </cell>
          <cell r="ASI31" t="str">
            <v>.</v>
          </cell>
          <cell r="ASJ31" t="str">
            <v>.</v>
          </cell>
          <cell r="ASK31" t="str">
            <v>.</v>
          </cell>
          <cell r="ASL31" t="str">
            <v>.</v>
          </cell>
          <cell r="ASM31" t="str">
            <v>.</v>
          </cell>
          <cell r="ASN31" t="str">
            <v>.</v>
          </cell>
          <cell r="ASO31" t="str">
            <v>.</v>
          </cell>
          <cell r="ASP31" t="str">
            <v>.</v>
          </cell>
          <cell r="ASQ31" t="str">
            <v>.</v>
          </cell>
          <cell r="ASR31" t="str">
            <v>.</v>
          </cell>
          <cell r="ASS31" t="str">
            <v>.</v>
          </cell>
          <cell r="AST31" t="str">
            <v>.</v>
          </cell>
          <cell r="ASX31" t="str">
            <v>=66</v>
          </cell>
          <cell r="ASY31" t="str">
            <v>=78</v>
          </cell>
          <cell r="ASZ31" t="str">
            <v>27</v>
          </cell>
          <cell r="ATA31" t="str">
            <v>12</v>
          </cell>
          <cell r="ATB31" t="str">
            <v>38</v>
          </cell>
          <cell r="ATC31" t="str">
            <v>70</v>
          </cell>
          <cell r="ATD31" t="str">
            <v>35</v>
          </cell>
          <cell r="ATE31" t="str">
            <v>88</v>
          </cell>
          <cell r="ATF31" t="str">
            <v>81</v>
          </cell>
          <cell r="ATG31" t="str">
            <v>11</v>
          </cell>
          <cell r="ATH31" t="str">
            <v>=43</v>
          </cell>
          <cell r="ATI31" t="str">
            <v>=91</v>
          </cell>
          <cell r="ATJ31" t="str">
            <v>=71</v>
          </cell>
          <cell r="ATK31" t="str">
            <v>=47</v>
          </cell>
          <cell r="ATL31" t="str">
            <v>1</v>
          </cell>
          <cell r="ATM31" t="str">
            <v>7</v>
          </cell>
          <cell r="ATN31" t="str">
            <v>54</v>
          </cell>
          <cell r="ATO31" t="str">
            <v>32</v>
          </cell>
          <cell r="ATP31" t="str">
            <v>100</v>
          </cell>
          <cell r="ATQ31" t="str">
            <v>25</v>
          </cell>
          <cell r="ATR31" t="str">
            <v>65</v>
          </cell>
          <cell r="ATS31" t="str">
            <v>=51</v>
          </cell>
          <cell r="ATT31" t="str">
            <v>17</v>
          </cell>
          <cell r="ATU31" t="str">
            <v>77</v>
          </cell>
          <cell r="ATV31" t="str">
            <v>59</v>
          </cell>
          <cell r="ATW31" t="str">
            <v>69</v>
          </cell>
          <cell r="ATX31" t="str">
            <v>29</v>
          </cell>
          <cell r="ATY31" t="str">
            <v>=51</v>
          </cell>
          <cell r="ATZ31" t="str">
            <v>=95</v>
          </cell>
          <cell r="AUA31" t="str">
            <v>18</v>
          </cell>
          <cell r="AUB31" t="str">
            <v>3</v>
          </cell>
          <cell r="AUC31" t="str">
            <v>19</v>
          </cell>
          <cell r="AUD31" t="str">
            <v>=62</v>
          </cell>
          <cell r="AUE31" t="str">
            <v>24</v>
          </cell>
          <cell r="AUF31" t="str">
            <v>64</v>
          </cell>
          <cell r="AUG31" t="str">
            <v>86</v>
          </cell>
          <cell r="AUH31" t="str">
            <v>=22</v>
          </cell>
          <cell r="AUI31" t="str">
            <v>10</v>
          </cell>
          <cell r="AUJ31" t="str">
            <v>61</v>
          </cell>
          <cell r="AUK31" t="str">
            <v>80</v>
          </cell>
          <cell r="AUL31" t="str">
            <v>14</v>
          </cell>
          <cell r="AUM31" t="str">
            <v>6</v>
          </cell>
          <cell r="AUN31" t="str">
            <v>21</v>
          </cell>
          <cell r="AUO31" t="str">
            <v>76</v>
          </cell>
          <cell r="AUP31" t="str">
            <v>13</v>
          </cell>
          <cell r="AUQ31" t="str">
            <v>60</v>
          </cell>
          <cell r="AUR31" t="str">
            <v>=56</v>
          </cell>
          <cell r="AUS31" t="str">
            <v>50</v>
          </cell>
          <cell r="AUT31" t="str">
            <v>16</v>
          </cell>
          <cell r="AUU31" t="str">
            <v>97</v>
          </cell>
          <cell r="AUV31" t="str">
            <v>94</v>
          </cell>
          <cell r="AUW31" t="str">
            <v>98</v>
          </cell>
          <cell r="AUX31" t="str">
            <v>40</v>
          </cell>
          <cell r="AUY31" t="str">
            <v>93</v>
          </cell>
          <cell r="AUZ31" t="str">
            <v>=56</v>
          </cell>
          <cell r="AVA31" t="str">
            <v>37</v>
          </cell>
          <cell r="AVB31" t="str">
            <v>=66</v>
          </cell>
          <cell r="AVC31" t="str">
            <v>87</v>
          </cell>
          <cell r="AVD31" t="str">
            <v>=71</v>
          </cell>
          <cell r="AVE31" t="str">
            <v>85</v>
          </cell>
          <cell r="AVF31" t="str">
            <v>84</v>
          </cell>
          <cell r="AVG31" t="str">
            <v>46</v>
          </cell>
          <cell r="AVH31" t="str">
            <v>99</v>
          </cell>
          <cell r="AVI31" t="str">
            <v>28</v>
          </cell>
          <cell r="AVJ31" t="str">
            <v>=74</v>
          </cell>
          <cell r="AVK31" t="str">
            <v>=47</v>
          </cell>
          <cell r="AVL31" t="str">
            <v>36</v>
          </cell>
          <cell r="AVM31" t="str">
            <v>41</v>
          </cell>
          <cell r="AVN31" t="str">
            <v>82</v>
          </cell>
          <cell r="AVO31" t="str">
            <v>=8</v>
          </cell>
          <cell r="AVP31" t="str">
            <v>=22</v>
          </cell>
          <cell r="AVQ31" t="str">
            <v>=62</v>
          </cell>
          <cell r="AVR31" t="str">
            <v>26</v>
          </cell>
          <cell r="AVS31" t="str">
            <v>=8</v>
          </cell>
          <cell r="AVT31" t="str">
            <v>=74</v>
          </cell>
          <cell r="AVU31" t="str">
            <v>49</v>
          </cell>
          <cell r="AVV31" t="str">
            <v>=78</v>
          </cell>
          <cell r="AVW31" t="str">
            <v>=95</v>
          </cell>
          <cell r="AVX31" t="str">
            <v>=33</v>
          </cell>
          <cell r="AVY31" t="str">
            <v>31</v>
          </cell>
          <cell r="AVZ31" t="str">
            <v>15</v>
          </cell>
          <cell r="AWA31" t="str">
            <v>20</v>
          </cell>
          <cell r="AWB31" t="str">
            <v>=43</v>
          </cell>
          <cell r="AWC31" t="str">
            <v>89</v>
          </cell>
          <cell r="AWD31" t="str">
            <v>4</v>
          </cell>
          <cell r="AWE31" t="str">
            <v>42</v>
          </cell>
          <cell r="AWF31" t="str">
            <v>39</v>
          </cell>
          <cell r="AWG31" t="str">
            <v>55</v>
          </cell>
          <cell r="AWH31" t="str">
            <v>30</v>
          </cell>
          <cell r="AWI31" t="str">
            <v>45</v>
          </cell>
          <cell r="AWJ31" t="str">
            <v>58</v>
          </cell>
          <cell r="AWK31" t="str">
            <v>=66</v>
          </cell>
          <cell r="AWL31" t="str">
            <v>=91</v>
          </cell>
          <cell r="AWM31" t="str">
            <v>=33</v>
          </cell>
          <cell r="AWN31" t="str">
            <v>5</v>
          </cell>
          <cell r="AWO31" t="str">
            <v>2</v>
          </cell>
          <cell r="AWP31" t="str">
            <v>73</v>
          </cell>
          <cell r="AWQ31" t="str">
            <v>90</v>
          </cell>
          <cell r="AWR31" t="str">
            <v>53</v>
          </cell>
          <cell r="AWS31" t="str">
            <v>83</v>
          </cell>
        </row>
        <row r="32">
          <cell r="AFA32">
            <v>93.3</v>
          </cell>
          <cell r="AFB32">
            <v>94.4</v>
          </cell>
          <cell r="AFC32">
            <v>97.7</v>
          </cell>
          <cell r="AFD32">
            <v>99.6</v>
          </cell>
          <cell r="AFE32">
            <v>99.7</v>
          </cell>
          <cell r="AFF32">
            <v>93.2</v>
          </cell>
          <cell r="AFG32">
            <v>99.1</v>
          </cell>
          <cell r="AFH32">
            <v>84.9</v>
          </cell>
          <cell r="AFI32">
            <v>93.8</v>
          </cell>
          <cell r="AFJ32">
            <v>95.5</v>
          </cell>
          <cell r="AFK32">
            <v>96</v>
          </cell>
          <cell r="AFL32">
            <v>71.599999999999994</v>
          </cell>
          <cell r="AFM32">
            <v>92.1</v>
          </cell>
          <cell r="AFN32">
            <v>93</v>
          </cell>
          <cell r="AFO32">
            <v>98.9</v>
          </cell>
          <cell r="AFP32">
            <v>98.2</v>
          </cell>
          <cell r="AFQ32">
            <v>98.2</v>
          </cell>
          <cell r="AFR32">
            <v>96.9</v>
          </cell>
          <cell r="AFS32">
            <v>25.4</v>
          </cell>
          <cell r="AFT32">
            <v>98.5</v>
          </cell>
          <cell r="AFU32">
            <v>94.1</v>
          </cell>
          <cell r="AFV32">
            <v>98.3</v>
          </cell>
          <cell r="AFW32">
            <v>99.5</v>
          </cell>
          <cell r="AFX32">
            <v>96.5</v>
          </cell>
          <cell r="AFY32">
            <v>95.9</v>
          </cell>
          <cell r="AFZ32">
            <v>93.5</v>
          </cell>
          <cell r="AGA32">
            <v>96.8</v>
          </cell>
          <cell r="AGB32">
            <v>98.7</v>
          </cell>
          <cell r="AGC32">
            <v>72.7</v>
          </cell>
          <cell r="AGD32">
            <v>99.1</v>
          </cell>
          <cell r="AGE32">
            <v>99.4</v>
          </cell>
          <cell r="AGF32">
            <v>98.9</v>
          </cell>
          <cell r="AGG32">
            <v>93.9</v>
          </cell>
          <cell r="AGH32">
            <v>98.7</v>
          </cell>
          <cell r="AGI32">
            <v>93.5</v>
          </cell>
          <cell r="AGJ32">
            <v>87.8</v>
          </cell>
          <cell r="AGK32">
            <v>98.9</v>
          </cell>
          <cell r="AGL32">
            <v>97.2</v>
          </cell>
          <cell r="AGM32">
            <v>96.8</v>
          </cell>
          <cell r="AGN32">
            <v>94.4</v>
          </cell>
          <cell r="AGO32">
            <v>99.3</v>
          </cell>
          <cell r="AGP32">
            <v>98.7</v>
          </cell>
          <cell r="AGQ32">
            <v>98.6</v>
          </cell>
          <cell r="AGR32">
            <v>96.2</v>
          </cell>
          <cell r="AGS32">
            <v>98.2</v>
          </cell>
          <cell r="AGT32">
            <v>95.2</v>
          </cell>
          <cell r="AGU32">
            <v>98.5</v>
          </cell>
          <cell r="AGV32">
            <v>91.4</v>
          </cell>
          <cell r="AGW32">
            <v>97.8</v>
          </cell>
          <cell r="AGX32">
            <v>70.7</v>
          </cell>
          <cell r="AGY32">
            <v>73.5</v>
          </cell>
          <cell r="AGZ32">
            <v>57.1</v>
          </cell>
          <cell r="AHA32">
            <v>96.7</v>
          </cell>
          <cell r="AHB32">
            <v>79.099999999999994</v>
          </cell>
          <cell r="AHC32">
            <v>97.5</v>
          </cell>
          <cell r="AHD32">
            <v>92.6</v>
          </cell>
          <cell r="AHE32">
            <v>93.5</v>
          </cell>
          <cell r="AHF32">
            <v>77.8</v>
          </cell>
          <cell r="AHG32">
            <v>91.6</v>
          </cell>
          <cell r="AHH32">
            <v>90.1</v>
          </cell>
          <cell r="AHI32">
            <v>72.099999999999994</v>
          </cell>
          <cell r="AHJ32">
            <v>98.7</v>
          </cell>
          <cell r="AHK32">
            <v>44.9</v>
          </cell>
          <cell r="AHL32">
            <v>88.4</v>
          </cell>
          <cell r="AHM32">
            <v>96.8</v>
          </cell>
          <cell r="AHN32">
            <v>93.5</v>
          </cell>
          <cell r="AHO32">
            <v>98.4</v>
          </cell>
          <cell r="AHP32">
            <v>96.5</v>
          </cell>
          <cell r="AHQ32">
            <v>94</v>
          </cell>
          <cell r="AHR32">
            <v>98</v>
          </cell>
          <cell r="AHS32">
            <v>99.1</v>
          </cell>
          <cell r="AHT32">
            <v>99.8</v>
          </cell>
          <cell r="AHU32">
            <v>98.7</v>
          </cell>
          <cell r="AHV32">
            <v>98.4</v>
          </cell>
          <cell r="AHW32">
            <v>80.400000000000006</v>
          </cell>
          <cell r="AHX32">
            <v>98.4</v>
          </cell>
          <cell r="AHY32">
            <v>86.8</v>
          </cell>
          <cell r="AHZ32">
            <v>72.2</v>
          </cell>
          <cell r="AIA32">
            <v>99.6</v>
          </cell>
          <cell r="AIB32">
            <v>96.9</v>
          </cell>
          <cell r="AIC32">
            <v>98.5</v>
          </cell>
          <cell r="AID32">
            <v>99.1</v>
          </cell>
          <cell r="AIE32">
            <v>96.9</v>
          </cell>
          <cell r="AIF32">
            <v>74</v>
          </cell>
          <cell r="AIG32">
            <v>99.4</v>
          </cell>
          <cell r="AIH32">
            <v>99.8</v>
          </cell>
          <cell r="AII32">
            <v>98.4</v>
          </cell>
          <cell r="AIJ32">
            <v>88.6</v>
          </cell>
          <cell r="AIK32">
            <v>96.8</v>
          </cell>
          <cell r="AIL32">
            <v>94.6</v>
          </cell>
          <cell r="AIM32">
            <v>96.8</v>
          </cell>
          <cell r="AIN32">
            <v>98.9</v>
          </cell>
          <cell r="AIO32">
            <v>72.400000000000006</v>
          </cell>
          <cell r="AIP32">
            <v>95.5</v>
          </cell>
          <cell r="AIQ32">
            <v>99.3</v>
          </cell>
          <cell r="AIR32">
            <v>99.2</v>
          </cell>
          <cell r="AIS32">
            <v>98.7</v>
          </cell>
          <cell r="AIT32">
            <v>73.5</v>
          </cell>
          <cell r="AIU32">
            <v>90.6</v>
          </cell>
          <cell r="AIV32">
            <v>82.9</v>
          </cell>
          <cell r="AIX32">
            <v>92.73737937719531</v>
          </cell>
          <cell r="AIY32" t="str">
            <v>n/a</v>
          </cell>
          <cell r="AIZ32">
            <v>97.422347062024798</v>
          </cell>
          <cell r="AJA32">
            <v>99.641526417724279</v>
          </cell>
          <cell r="AJB32">
            <v>98.52998625886687</v>
          </cell>
          <cell r="AJC32">
            <v>90.259188562846944</v>
          </cell>
          <cell r="AJD32">
            <v>99.104428735949014</v>
          </cell>
          <cell r="AJE32" t="str">
            <v>n/a</v>
          </cell>
          <cell r="AJF32">
            <v>90.322816434230432</v>
          </cell>
          <cell r="AJG32">
            <v>93.775295794434328</v>
          </cell>
          <cell r="AJH32">
            <v>94.45087593866333</v>
          </cell>
          <cell r="AJI32">
            <v>56.726990720306929</v>
          </cell>
          <cell r="AJJ32">
            <v>82.86195129535497</v>
          </cell>
          <cell r="AJK32">
            <v>81.420490936121581</v>
          </cell>
          <cell r="AJL32">
            <v>98.209057237301977</v>
          </cell>
          <cell r="AJM32">
            <v>98.366712860572264</v>
          </cell>
          <cell r="AJN32">
            <v>97.876745968805338</v>
          </cell>
          <cell r="AJO32">
            <v>95.751845569979409</v>
          </cell>
          <cell r="AJP32">
            <v>0</v>
          </cell>
          <cell r="AJQ32" t="str">
            <v>n/a</v>
          </cell>
          <cell r="AJR32">
            <v>85.102713924408135</v>
          </cell>
          <cell r="AJS32" t="str">
            <v>n/a</v>
          </cell>
          <cell r="AJT32">
            <v>99.369115193920805</v>
          </cell>
          <cell r="AJU32" t="str">
            <v>n/a</v>
          </cell>
          <cell r="AJV32" t="str">
            <v>n/a</v>
          </cell>
          <cell r="AJW32">
            <v>95.39534192802455</v>
          </cell>
          <cell r="AJX32">
            <v>94.470814733145531</v>
          </cell>
          <cell r="AJY32">
            <v>98.031695418704302</v>
          </cell>
          <cell r="AJZ32">
            <v>81.358310850713366</v>
          </cell>
          <cell r="AKA32" t="str">
            <v>n/a</v>
          </cell>
          <cell r="AKB32">
            <v>98.965800581483393</v>
          </cell>
          <cell r="AKC32">
            <v>98.721386315475442</v>
          </cell>
          <cell r="AKD32">
            <v>87.360714153210921</v>
          </cell>
          <cell r="AKE32">
            <v>98.560853923986343</v>
          </cell>
          <cell r="AKF32">
            <v>91.187534868139394</v>
          </cell>
          <cell r="AKG32" t="str">
            <v>n/a</v>
          </cell>
          <cell r="AKH32">
            <v>96.791388991772891</v>
          </cell>
          <cell r="AKI32">
            <v>85.273859574006593</v>
          </cell>
          <cell r="AKJ32">
            <v>83.827098813489414</v>
          </cell>
          <cell r="AKK32">
            <v>91.537098796821951</v>
          </cell>
          <cell r="AKL32">
            <v>99.092558228816614</v>
          </cell>
          <cell r="AKM32" t="str">
            <v>n/a</v>
          </cell>
          <cell r="AKN32">
            <v>97.967427894952735</v>
          </cell>
          <cell r="AKO32">
            <v>87.333666452765542</v>
          </cell>
          <cell r="AKP32">
            <v>96.789923025686903</v>
          </cell>
          <cell r="AKQ32" t="str">
            <v>n/a</v>
          </cell>
          <cell r="AKR32">
            <v>97.742863499509753</v>
          </cell>
          <cell r="AKS32">
            <v>84.931240978497925</v>
          </cell>
          <cell r="AKT32">
            <v>92.610367637836305</v>
          </cell>
          <cell r="AKU32">
            <v>63.172445931127641</v>
          </cell>
          <cell r="AKV32">
            <v>52.752186098340609</v>
          </cell>
          <cell r="AKW32">
            <v>52.171083319826522</v>
          </cell>
          <cell r="AKX32">
            <v>96.376001337624999</v>
          </cell>
          <cell r="AKY32" t="str">
            <v>n/a</v>
          </cell>
          <cell r="AKZ32">
            <v>96.43868661257423</v>
          </cell>
          <cell r="ALA32">
            <v>93.986820428788192</v>
          </cell>
          <cell r="ALB32">
            <v>89.450719681589675</v>
          </cell>
          <cell r="ALC32">
            <v>84.669148222651486</v>
          </cell>
          <cell r="ALD32">
            <v>82.453492664526252</v>
          </cell>
          <cell r="ALE32">
            <v>90.270841668279559</v>
          </cell>
          <cell r="ALF32">
            <v>70.485605022229748</v>
          </cell>
          <cell r="ALG32">
            <v>98.650308936460732</v>
          </cell>
          <cell r="ALH32" t="str">
            <v>n/a</v>
          </cell>
          <cell r="ALI32">
            <v>90.788120595112389</v>
          </cell>
          <cell r="ALJ32">
            <v>96.384343844540055</v>
          </cell>
          <cell r="ALK32">
            <v>90.208046700923049</v>
          </cell>
          <cell r="ALL32" t="str">
            <v>n/a</v>
          </cell>
          <cell r="ALM32">
            <v>97.351687475742921</v>
          </cell>
          <cell r="ALN32">
            <v>92.253028357664746</v>
          </cell>
          <cell r="ALO32">
            <v>97.481488952151352</v>
          </cell>
          <cell r="ALP32">
            <v>98.937123473807588</v>
          </cell>
          <cell r="ALQ32">
            <v>99.848863238506439</v>
          </cell>
          <cell r="ALR32">
            <v>97.627722610504151</v>
          </cell>
          <cell r="ALS32">
            <v>95.776543193291417</v>
          </cell>
          <cell r="ALT32">
            <v>72.272790538960962</v>
          </cell>
          <cell r="ALU32">
            <v>94.419747221539467</v>
          </cell>
          <cell r="ALV32">
            <v>82.016490732715312</v>
          </cell>
          <cell r="ALW32" t="str">
            <v>n/a</v>
          </cell>
          <cell r="ALX32">
            <v>99.496245754064091</v>
          </cell>
          <cell r="ALY32">
            <v>96.458333579889768</v>
          </cell>
          <cell r="ALZ32">
            <v>98.089515400653454</v>
          </cell>
          <cell r="AMA32">
            <v>99.339596103762958</v>
          </cell>
          <cell r="AMB32">
            <v>90.280535033135237</v>
          </cell>
          <cell r="AMC32">
            <v>86.466958498490612</v>
          </cell>
          <cell r="AMD32">
            <v>99.362852812976541</v>
          </cell>
          <cell r="AME32">
            <v>99.553953215834653</v>
          </cell>
          <cell r="AMF32">
            <v>97.669621714406944</v>
          </cell>
          <cell r="AMG32">
            <v>80.079903576573173</v>
          </cell>
          <cell r="AMH32">
            <v>95.241656784173003</v>
          </cell>
          <cell r="AMI32" t="str">
            <v>n/a</v>
          </cell>
          <cell r="AMJ32">
            <v>94.378399370916625</v>
          </cell>
          <cell r="AMK32">
            <v>98.792457537884204</v>
          </cell>
          <cell r="AML32">
            <v>70.995560092582465</v>
          </cell>
          <cell r="AMM32">
            <v>91.277498974794213</v>
          </cell>
          <cell r="AMN32">
            <v>99.290721131243387</v>
          </cell>
          <cell r="AMO32">
            <v>98.084112588198963</v>
          </cell>
          <cell r="AMP32" t="str">
            <v>n/a</v>
          </cell>
          <cell r="AMQ32">
            <v>91.495571493579575</v>
          </cell>
          <cell r="AMR32">
            <v>94.702611295637354</v>
          </cell>
          <cell r="AMS32">
            <v>76.06739264774049</v>
          </cell>
          <cell r="AMY32">
            <v>93.3</v>
          </cell>
          <cell r="ANC32" t="str">
            <v>71</v>
          </cell>
          <cell r="ANE32">
            <v>93.301438938259651</v>
          </cell>
          <cell r="ANF32">
            <v>94.448764121704443</v>
          </cell>
          <cell r="ANG32">
            <v>97.689554880034805</v>
          </cell>
          <cell r="ANH32">
            <v>99.55777796414003</v>
          </cell>
          <cell r="ANI32">
            <v>99.691937645263778</v>
          </cell>
          <cell r="ANJ32">
            <v>93.152648286441661</v>
          </cell>
          <cell r="ANK32">
            <v>99.067080894140133</v>
          </cell>
          <cell r="ANL32">
            <v>84.949134151087833</v>
          </cell>
          <cell r="ANM32">
            <v>93.791984879304025</v>
          </cell>
          <cell r="ANN32">
            <v>95.548732178879931</v>
          </cell>
          <cell r="ANO32">
            <v>96.049350165199385</v>
          </cell>
          <cell r="ANP32">
            <v>71.639335139698716</v>
          </cell>
          <cell r="ANQ32">
            <v>92.076838021457917</v>
          </cell>
          <cell r="ANR32">
            <v>92.952863145802269</v>
          </cell>
          <cell r="ANS32">
            <v>98.850816079510622</v>
          </cell>
          <cell r="ANT32">
            <v>98.202632165889696</v>
          </cell>
          <cell r="ANU32">
            <v>98.177675075481318</v>
          </cell>
          <cell r="ANV32">
            <v>96.90654830972818</v>
          </cell>
          <cell r="ANW32">
            <v>25.412597775685551</v>
          </cell>
          <cell r="ANX32">
            <v>98.535856726178352</v>
          </cell>
          <cell r="ANY32">
            <v>94.066674292647491</v>
          </cell>
          <cell r="ANZ32">
            <v>98.314828395152588</v>
          </cell>
          <cell r="AOA32">
            <v>99.502583232334359</v>
          </cell>
          <cell r="AOB32">
            <v>96.515892849249454</v>
          </cell>
          <cell r="AOC32">
            <v>95.943976914285741</v>
          </cell>
          <cell r="AOD32">
            <v>93.476395237705347</v>
          </cell>
          <cell r="AOE32">
            <v>96.78477622961185</v>
          </cell>
          <cell r="AOF32">
            <v>98.747047279297448</v>
          </cell>
          <cell r="AOG32">
            <v>72.738118668951898</v>
          </cell>
          <cell r="AOH32">
            <v>99.127534603873414</v>
          </cell>
          <cell r="AOI32">
            <v>99.379753846501217</v>
          </cell>
          <cell r="AOJ32">
            <v>98.942132897267697</v>
          </cell>
          <cell r="AOK32">
            <v>93.91679891603475</v>
          </cell>
          <cell r="AOL32">
            <v>98.710470530476869</v>
          </cell>
          <cell r="AOM32">
            <v>93.483659090181334</v>
          </cell>
          <cell r="AON32">
            <v>87.763954209215839</v>
          </cell>
          <cell r="AOO32">
            <v>98.879131131884648</v>
          </cell>
          <cell r="AOP32">
            <v>97.150256653744833</v>
          </cell>
          <cell r="AOQ32">
            <v>96.770675042007142</v>
          </cell>
          <cell r="AOR32">
            <v>94.416146885442203</v>
          </cell>
          <cell r="AOS32">
            <v>99.316926622835737</v>
          </cell>
          <cell r="AOT32">
            <v>98.660180688804189</v>
          </cell>
          <cell r="AOU32">
            <v>98.579997364681304</v>
          </cell>
          <cell r="AOV32">
            <v>96.185393761816272</v>
          </cell>
          <cell r="AOW32">
            <v>98.23460683010228</v>
          </cell>
          <cell r="AOX32">
            <v>95.244287268618109</v>
          </cell>
          <cell r="AOY32">
            <v>98.476081542248409</v>
          </cell>
          <cell r="AOZ32">
            <v>91.435176599187514</v>
          </cell>
          <cell r="APA32">
            <v>97.774744926228635</v>
          </cell>
          <cell r="APB32">
            <v>70.672626838177763</v>
          </cell>
          <cell r="APC32">
            <v>73.504522441654373</v>
          </cell>
          <cell r="APD32">
            <v>57.134179224425793</v>
          </cell>
          <cell r="APE32">
            <v>96.69086727355176</v>
          </cell>
          <cell r="APF32">
            <v>79.093623796181973</v>
          </cell>
          <cell r="APG32">
            <v>97.535918893884286</v>
          </cell>
          <cell r="APH32">
            <v>92.629647727950356</v>
          </cell>
          <cell r="API32">
            <v>93.547846879709766</v>
          </cell>
          <cell r="APJ32">
            <v>77.755016556715915</v>
          </cell>
          <cell r="APK32">
            <v>91.626528939938922</v>
          </cell>
          <cell r="APL32">
            <v>90.130078255240733</v>
          </cell>
          <cell r="APM32">
            <v>72.132221472870526</v>
          </cell>
          <cell r="APN32">
            <v>98.709559982854444</v>
          </cell>
          <cell r="APO32">
            <v>44.878617302537428</v>
          </cell>
          <cell r="APP32">
            <v>88.380288071349781</v>
          </cell>
          <cell r="APQ32">
            <v>96.768147025238605</v>
          </cell>
          <cell r="APR32">
            <v>93.456986967208479</v>
          </cell>
          <cell r="APS32">
            <v>98.365512132056793</v>
          </cell>
          <cell r="APT32">
            <v>96.492245014698568</v>
          </cell>
          <cell r="APU32">
            <v>93.96520160308269</v>
          </cell>
          <cell r="APV32">
            <v>97.9605794884191</v>
          </cell>
          <cell r="APW32">
            <v>99.106979576886118</v>
          </cell>
          <cell r="APX32">
            <v>99.840551365761101</v>
          </cell>
          <cell r="APY32">
            <v>98.684921787207699</v>
          </cell>
          <cell r="APZ32">
            <v>98.421663885949414</v>
          </cell>
          <cell r="AQA32">
            <v>80.445646236448042</v>
          </cell>
          <cell r="AQB32">
            <v>98.418655659782402</v>
          </cell>
          <cell r="AQC32">
            <v>86.800667947442463</v>
          </cell>
          <cell r="AQD32">
            <v>72.176609396336801</v>
          </cell>
          <cell r="AQE32">
            <v>99.572094266923742</v>
          </cell>
          <cell r="AQF32">
            <v>96.942252195495399</v>
          </cell>
          <cell r="AQG32">
            <v>98.522706565518632</v>
          </cell>
          <cell r="AQH32">
            <v>99.08938706942314</v>
          </cell>
          <cell r="AQI32">
            <v>96.935411233652701</v>
          </cell>
          <cell r="AQJ32">
            <v>73.955763237463998</v>
          </cell>
          <cell r="AQK32">
            <v>99.40528935802925</v>
          </cell>
          <cell r="AQL32">
            <v>99.800536973376481</v>
          </cell>
          <cell r="AQM32">
            <v>98.421611254041494</v>
          </cell>
          <cell r="AQN32">
            <v>88.637656506534015</v>
          </cell>
          <cell r="AQO32">
            <v>96.817874039993939</v>
          </cell>
          <cell r="AQP32">
            <v>94.619109528597235</v>
          </cell>
          <cell r="AQQ32">
            <v>96.808193629848617</v>
          </cell>
          <cell r="AQR32">
            <v>98.911619770403561</v>
          </cell>
          <cell r="AQS32">
            <v>72.38889310759356</v>
          </cell>
          <cell r="AQT32">
            <v>95.529373748441003</v>
          </cell>
          <cell r="AQU32">
            <v>99.292756540761218</v>
          </cell>
          <cell r="AQV32">
            <v>99.228421961529165</v>
          </cell>
          <cell r="AQW32">
            <v>98.710417939752844</v>
          </cell>
          <cell r="AQX32">
            <v>73.528411194794586</v>
          </cell>
          <cell r="AQY32">
            <v>90.575084017681561</v>
          </cell>
          <cell r="AQZ32">
            <v>82.897677195439826</v>
          </cell>
          <cell r="ARB32">
            <v>91.844999999999999</v>
          </cell>
          <cell r="ARC32">
            <v>81.091999999999999</v>
          </cell>
          <cell r="ARD32">
            <v>94.730999999999995</v>
          </cell>
          <cell r="ARE32">
            <v>96.445999999999998</v>
          </cell>
          <cell r="ARF32">
            <v>97.197000000000003</v>
          </cell>
          <cell r="ARG32">
            <v>98.63</v>
          </cell>
          <cell r="ARH32">
            <v>98.828000000000003</v>
          </cell>
          <cell r="ARI32">
            <v>98.343000000000004</v>
          </cell>
          <cell r="ARJ32">
            <v>95.361999999999995</v>
          </cell>
          <cell r="ARK32">
            <v>96.415000000000006</v>
          </cell>
          <cell r="ARL32">
            <v>93.736000000000004</v>
          </cell>
          <cell r="ARM32">
            <v>99.04</v>
          </cell>
          <cell r="ARN32">
            <v>90.566000000000003</v>
          </cell>
          <cell r="ARO32">
            <v>95.295000000000002</v>
          </cell>
          <cell r="ARP32">
            <v>79.218999999999994</v>
          </cell>
          <cell r="ARQ32">
            <v>98.814999999999998</v>
          </cell>
          <cell r="ARR32">
            <v>71.653999999999996</v>
          </cell>
          <cell r="ARS32">
            <v>92.363</v>
          </cell>
          <cell r="ART32">
            <v>95.192999999999998</v>
          </cell>
          <cell r="ARU32" t="str">
            <v>.</v>
          </cell>
          <cell r="ARV32" t="str">
            <v>.</v>
          </cell>
          <cell r="ARW32" t="str">
            <v>.</v>
          </cell>
          <cell r="ARY32" t="str">
            <v>.</v>
          </cell>
          <cell r="ARZ32" t="str">
            <v>.</v>
          </cell>
          <cell r="ASA32" t="str">
            <v>.</v>
          </cell>
          <cell r="ASB32" t="str">
            <v>.</v>
          </cell>
          <cell r="ASC32" t="str">
            <v>.</v>
          </cell>
          <cell r="ASD32" t="str">
            <v>.</v>
          </cell>
          <cell r="ASE32" t="str">
            <v>.</v>
          </cell>
          <cell r="ASF32" t="str">
            <v>.</v>
          </cell>
          <cell r="ASG32" t="str">
            <v>.</v>
          </cell>
          <cell r="ASH32" t="str">
            <v>.</v>
          </cell>
          <cell r="ASI32" t="str">
            <v>.</v>
          </cell>
          <cell r="ASJ32" t="str">
            <v>.</v>
          </cell>
          <cell r="ASK32" t="str">
            <v>.</v>
          </cell>
          <cell r="ASL32" t="str">
            <v>.</v>
          </cell>
          <cell r="ASM32" t="str">
            <v>.</v>
          </cell>
          <cell r="ASN32" t="str">
            <v>.</v>
          </cell>
          <cell r="ASO32" t="str">
            <v>.</v>
          </cell>
          <cell r="ASP32" t="str">
            <v>.</v>
          </cell>
          <cell r="ASQ32" t="str">
            <v>.</v>
          </cell>
          <cell r="ASR32" t="str">
            <v>.</v>
          </cell>
          <cell r="ASS32" t="str">
            <v>.</v>
          </cell>
          <cell r="AST32" t="str">
            <v>.</v>
          </cell>
          <cell r="ASX32" t="str">
            <v>71</v>
          </cell>
          <cell r="ASY32" t="str">
            <v>=61</v>
          </cell>
          <cell r="ASZ32" t="str">
            <v>40</v>
          </cell>
          <cell r="ATA32" t="str">
            <v>=4</v>
          </cell>
          <cell r="ATB32" t="str">
            <v>3</v>
          </cell>
          <cell r="ATC32" t="str">
            <v>72</v>
          </cell>
          <cell r="ATD32" t="str">
            <v>=12</v>
          </cell>
          <cell r="ATE32" t="str">
            <v>84</v>
          </cell>
          <cell r="ATF32" t="str">
            <v>66</v>
          </cell>
          <cell r="ATG32" t="str">
            <v>=57</v>
          </cell>
          <cell r="ATH32" t="str">
            <v>55</v>
          </cell>
          <cell r="ATI32" t="str">
            <v>96</v>
          </cell>
          <cell r="ATJ32" t="str">
            <v>75</v>
          </cell>
          <cell r="ATK32" t="str">
            <v>73</v>
          </cell>
          <cell r="ATL32" t="str">
            <v>=16</v>
          </cell>
          <cell r="ATM32" t="str">
            <v>=35</v>
          </cell>
          <cell r="ATN32" t="str">
            <v>=35</v>
          </cell>
          <cell r="ATO32" t="str">
            <v>=43</v>
          </cell>
          <cell r="ATP32" t="str">
            <v>100</v>
          </cell>
          <cell r="ATQ32" t="str">
            <v>=27</v>
          </cell>
          <cell r="ATR32" t="str">
            <v>63</v>
          </cell>
          <cell r="ATS32" t="str">
            <v>34</v>
          </cell>
          <cell r="ATT32" t="str">
            <v>6</v>
          </cell>
          <cell r="ATU32" t="str">
            <v>=52</v>
          </cell>
          <cell r="ATV32" t="str">
            <v>56</v>
          </cell>
          <cell r="ATW32" t="str">
            <v>=67</v>
          </cell>
          <cell r="ATX32" t="str">
            <v>=46</v>
          </cell>
          <cell r="ATY32" t="str">
            <v>=20</v>
          </cell>
          <cell r="ATZ32" t="str">
            <v>92</v>
          </cell>
          <cell r="AUA32" t="str">
            <v>=12</v>
          </cell>
          <cell r="AUB32" t="str">
            <v>=7</v>
          </cell>
          <cell r="AUC32" t="str">
            <v>=16</v>
          </cell>
          <cell r="AUD32" t="str">
            <v>65</v>
          </cell>
          <cell r="AUE32" t="str">
            <v>=20</v>
          </cell>
          <cell r="AUF32" t="str">
            <v>=67</v>
          </cell>
          <cell r="AUG32" t="str">
            <v>82</v>
          </cell>
          <cell r="AUH32" t="str">
            <v>=16</v>
          </cell>
          <cell r="AUI32" t="str">
            <v>42</v>
          </cell>
          <cell r="AUJ32" t="str">
            <v>=46</v>
          </cell>
          <cell r="AUK32" t="str">
            <v>=61</v>
          </cell>
          <cell r="AUL32" t="str">
            <v>=9</v>
          </cell>
          <cell r="AUM32" t="str">
            <v>=20</v>
          </cell>
          <cell r="AUN32" t="str">
            <v>26</v>
          </cell>
          <cell r="AUO32" t="str">
            <v>54</v>
          </cell>
          <cell r="AUP32" t="str">
            <v>=35</v>
          </cell>
          <cell r="AUQ32" t="str">
            <v>59</v>
          </cell>
          <cell r="AUR32" t="str">
            <v>=27</v>
          </cell>
          <cell r="AUS32" t="str">
            <v>77</v>
          </cell>
          <cell r="AUT32" t="str">
            <v>39</v>
          </cell>
          <cell r="AUU32" t="str">
            <v>97</v>
          </cell>
          <cell r="AUV32" t="str">
            <v>=90</v>
          </cell>
          <cell r="AUW32" t="str">
            <v>98</v>
          </cell>
          <cell r="AUX32" t="str">
            <v>51</v>
          </cell>
          <cell r="AUY32" t="str">
            <v>87</v>
          </cell>
          <cell r="AUZ32" t="str">
            <v>41</v>
          </cell>
          <cell r="AVA32" t="str">
            <v>74</v>
          </cell>
          <cell r="AVB32" t="str">
            <v>=67</v>
          </cell>
          <cell r="AVC32" t="str">
            <v>88</v>
          </cell>
          <cell r="AVD32" t="str">
            <v>76</v>
          </cell>
          <cell r="AVE32" t="str">
            <v>79</v>
          </cell>
          <cell r="AVF32" t="str">
            <v>95</v>
          </cell>
          <cell r="AVG32" t="str">
            <v>=20</v>
          </cell>
          <cell r="AVH32" t="str">
            <v>99</v>
          </cell>
          <cell r="AVI32" t="str">
            <v>81</v>
          </cell>
          <cell r="AVJ32" t="str">
            <v>=46</v>
          </cell>
          <cell r="AVK32" t="str">
            <v>=67</v>
          </cell>
          <cell r="AVL32" t="str">
            <v>=30</v>
          </cell>
          <cell r="AVM32" t="str">
            <v>=52</v>
          </cell>
          <cell r="AVN32" t="str">
            <v>64</v>
          </cell>
          <cell r="AVO32" t="str">
            <v>38</v>
          </cell>
          <cell r="AVP32" t="str">
            <v>=12</v>
          </cell>
          <cell r="AVQ32" t="str">
            <v>=1</v>
          </cell>
          <cell r="AVR32" t="str">
            <v>=20</v>
          </cell>
          <cell r="AVS32" t="str">
            <v>=30</v>
          </cell>
          <cell r="AVT32" t="str">
            <v>86</v>
          </cell>
          <cell r="AVU32" t="str">
            <v>=30</v>
          </cell>
          <cell r="AVV32" t="str">
            <v>83</v>
          </cell>
          <cell r="AVW32" t="str">
            <v>94</v>
          </cell>
          <cell r="AVX32" t="str">
            <v>=4</v>
          </cell>
          <cell r="AVY32" t="str">
            <v>=43</v>
          </cell>
          <cell r="AVZ32" t="str">
            <v>=27</v>
          </cell>
          <cell r="AWA32" t="str">
            <v>=12</v>
          </cell>
          <cell r="AWB32" t="str">
            <v>=43</v>
          </cell>
          <cell r="AWC32" t="str">
            <v>89</v>
          </cell>
          <cell r="AWD32" t="str">
            <v>=7</v>
          </cell>
          <cell r="AWE32" t="str">
            <v>=1</v>
          </cell>
          <cell r="AWF32" t="str">
            <v>=30</v>
          </cell>
          <cell r="AWG32" t="str">
            <v>80</v>
          </cell>
          <cell r="AWH32" t="str">
            <v>=46</v>
          </cell>
          <cell r="AWI32" t="str">
            <v>60</v>
          </cell>
          <cell r="AWJ32" t="str">
            <v>=46</v>
          </cell>
          <cell r="AWK32" t="str">
            <v>=16</v>
          </cell>
          <cell r="AWL32" t="str">
            <v>93</v>
          </cell>
          <cell r="AWM32" t="str">
            <v>=57</v>
          </cell>
          <cell r="AWN32" t="str">
            <v>=9</v>
          </cell>
          <cell r="AWO32" t="str">
            <v>11</v>
          </cell>
          <cell r="AWP32" t="str">
            <v>=20</v>
          </cell>
          <cell r="AWQ32" t="str">
            <v>=90</v>
          </cell>
          <cell r="AWR32" t="str">
            <v>78</v>
          </cell>
          <cell r="AWS32" t="str">
            <v>85</v>
          </cell>
        </row>
        <row r="33">
          <cell r="W33">
            <v>16901</v>
          </cell>
          <cell r="X33">
            <v>20481</v>
          </cell>
          <cell r="Y33">
            <v>16902</v>
          </cell>
          <cell r="Z33">
            <v>16903</v>
          </cell>
          <cell r="AA33">
            <v>16904</v>
          </cell>
          <cell r="AB33">
            <v>16905</v>
          </cell>
          <cell r="AC33">
            <v>16906</v>
          </cell>
          <cell r="AD33" t="e">
            <v>#N/A</v>
          </cell>
          <cell r="AE33">
            <v>16907</v>
          </cell>
          <cell r="AF33">
            <v>16908</v>
          </cell>
          <cell r="AG33">
            <v>16909</v>
          </cell>
          <cell r="AH33">
            <v>16910</v>
          </cell>
          <cell r="AI33">
            <v>16911</v>
          </cell>
          <cell r="AJ33">
            <v>16912</v>
          </cell>
          <cell r="AK33">
            <v>16913</v>
          </cell>
          <cell r="AL33">
            <v>16914</v>
          </cell>
          <cell r="AM33">
            <v>16915</v>
          </cell>
          <cell r="AN33">
            <v>16916</v>
          </cell>
          <cell r="AO33">
            <v>16917</v>
          </cell>
          <cell r="AP33" t="e">
            <v>#N/A</v>
          </cell>
          <cell r="AQ33">
            <v>16918</v>
          </cell>
          <cell r="AR33" t="e">
            <v>#N/A</v>
          </cell>
          <cell r="AS33">
            <v>16919</v>
          </cell>
          <cell r="AT33" t="e">
            <v>#N/A</v>
          </cell>
          <cell r="AU33" t="e">
            <v>#N/A</v>
          </cell>
          <cell r="AV33">
            <v>16920</v>
          </cell>
          <cell r="AW33">
            <v>16921</v>
          </cell>
          <cell r="AX33">
            <v>16922</v>
          </cell>
          <cell r="AY33">
            <v>16923</v>
          </cell>
          <cell r="AZ33" t="e">
            <v>#N/A</v>
          </cell>
          <cell r="BA33">
            <v>16924</v>
          </cell>
          <cell r="BB33">
            <v>16925</v>
          </cell>
          <cell r="BC33">
            <v>16926</v>
          </cell>
          <cell r="BD33">
            <v>16927</v>
          </cell>
          <cell r="BE33">
            <v>16928</v>
          </cell>
          <cell r="BF33" t="e">
            <v>#N/A</v>
          </cell>
          <cell r="BG33">
            <v>16929</v>
          </cell>
          <cell r="BH33">
            <v>16930</v>
          </cell>
          <cell r="BI33">
            <v>16931</v>
          </cell>
          <cell r="BJ33">
            <v>16932</v>
          </cell>
          <cell r="BK33">
            <v>16933</v>
          </cell>
          <cell r="BL33" t="e">
            <v>#N/A</v>
          </cell>
          <cell r="BM33">
            <v>16934</v>
          </cell>
          <cell r="BN33">
            <v>16935</v>
          </cell>
          <cell r="BO33">
            <v>16936</v>
          </cell>
          <cell r="BP33" t="e">
            <v>#N/A</v>
          </cell>
          <cell r="BQ33">
            <v>16937</v>
          </cell>
          <cell r="BR33">
            <v>16938</v>
          </cell>
          <cell r="BS33">
            <v>16939</v>
          </cell>
          <cell r="BT33">
            <v>16940</v>
          </cell>
          <cell r="BU33">
            <v>16941</v>
          </cell>
          <cell r="BV33">
            <v>16942</v>
          </cell>
          <cell r="BW33">
            <v>16943</v>
          </cell>
          <cell r="BX33">
            <v>20482</v>
          </cell>
          <cell r="BY33">
            <v>16945</v>
          </cell>
          <cell r="BZ33">
            <v>16946</v>
          </cell>
          <cell r="CA33">
            <v>16947</v>
          </cell>
          <cell r="CB33">
            <v>16948</v>
          </cell>
          <cell r="CC33">
            <v>16949</v>
          </cell>
          <cell r="CD33">
            <v>16950</v>
          </cell>
          <cell r="CE33">
            <v>16951</v>
          </cell>
          <cell r="CF33">
            <v>16952</v>
          </cell>
          <cell r="CG33">
            <v>20483</v>
          </cell>
          <cell r="CH33">
            <v>16953</v>
          </cell>
          <cell r="CI33">
            <v>16954</v>
          </cell>
          <cell r="CJ33">
            <v>16955</v>
          </cell>
          <cell r="CK33" t="e">
            <v>#N/A</v>
          </cell>
          <cell r="CL33">
            <v>16956</v>
          </cell>
          <cell r="CM33">
            <v>16957</v>
          </cell>
          <cell r="CN33">
            <v>16958</v>
          </cell>
          <cell r="CO33">
            <v>16959</v>
          </cell>
          <cell r="CP33">
            <v>16960</v>
          </cell>
          <cell r="CQ33">
            <v>16961</v>
          </cell>
          <cell r="CR33">
            <v>16962</v>
          </cell>
          <cell r="CS33">
            <v>16963</v>
          </cell>
          <cell r="CT33">
            <v>16964</v>
          </cell>
          <cell r="CU33">
            <v>16965</v>
          </cell>
          <cell r="CV33" t="e">
            <v>#N/A</v>
          </cell>
          <cell r="CW33">
            <v>16966</v>
          </cell>
          <cell r="CX33">
            <v>16967</v>
          </cell>
          <cell r="CY33">
            <v>16968</v>
          </cell>
          <cell r="CZ33">
            <v>16969</v>
          </cell>
          <cell r="DA33">
            <v>16970</v>
          </cell>
          <cell r="DB33">
            <v>16971</v>
          </cell>
          <cell r="DC33">
            <v>16972</v>
          </cell>
          <cell r="DD33">
            <v>16973</v>
          </cell>
          <cell r="DE33">
            <v>16974</v>
          </cell>
          <cell r="DF33">
            <v>16975</v>
          </cell>
          <cell r="DG33">
            <v>16976</v>
          </cell>
          <cell r="DH33" t="e">
            <v>#N/A</v>
          </cell>
          <cell r="DI33">
            <v>16977</v>
          </cell>
          <cell r="DJ33">
            <v>16978</v>
          </cell>
          <cell r="DK33">
            <v>16979</v>
          </cell>
          <cell r="DL33">
            <v>16980</v>
          </cell>
          <cell r="DM33">
            <v>16981</v>
          </cell>
          <cell r="DN33">
            <v>16982</v>
          </cell>
          <cell r="DO33" t="e">
            <v>#N/A</v>
          </cell>
          <cell r="DP33">
            <v>16984</v>
          </cell>
          <cell r="DQ33">
            <v>16985</v>
          </cell>
          <cell r="DR33">
            <v>16986</v>
          </cell>
          <cell r="DT33">
            <v>92.87</v>
          </cell>
          <cell r="DU33">
            <v>93.05</v>
          </cell>
          <cell r="DV33">
            <v>96.41</v>
          </cell>
          <cell r="DW33">
            <v>99.79</v>
          </cell>
          <cell r="DX33" t="str">
            <v>n/a</v>
          </cell>
          <cell r="DY33">
            <v>58.7</v>
          </cell>
          <cell r="DZ33" t="str">
            <v>n/a</v>
          </cell>
          <cell r="EA33" t="str">
            <v>n/a</v>
          </cell>
          <cell r="EB33" t="str">
            <v>n/a</v>
          </cell>
          <cell r="EC33">
            <v>96.17</v>
          </cell>
          <cell r="ED33" t="str">
            <v>n/a</v>
          </cell>
          <cell r="EE33">
            <v>36.56</v>
          </cell>
          <cell r="EF33">
            <v>64.010000000000005</v>
          </cell>
          <cell r="EG33">
            <v>68.08</v>
          </cell>
          <cell r="EH33">
            <v>98.61</v>
          </cell>
          <cell r="EI33">
            <v>97.54</v>
          </cell>
          <cell r="EJ33">
            <v>95.04</v>
          </cell>
          <cell r="EK33">
            <v>95.25</v>
          </cell>
          <cell r="EL33">
            <v>0</v>
          </cell>
          <cell r="EM33" t="str">
            <v>n/a</v>
          </cell>
          <cell r="EN33">
            <v>70.61</v>
          </cell>
          <cell r="EO33" t="str">
            <v>n/a</v>
          </cell>
          <cell r="EP33" t="str">
            <v>n/a</v>
          </cell>
          <cell r="EQ33" t="str">
            <v>n/a</v>
          </cell>
          <cell r="ER33" t="str">
            <v>n/a</v>
          </cell>
          <cell r="ES33">
            <v>87.66</v>
          </cell>
          <cell r="ET33">
            <v>90.65</v>
          </cell>
          <cell r="EU33" t="str">
            <v>n/a</v>
          </cell>
          <cell r="EV33">
            <v>29.82</v>
          </cell>
          <cell r="EW33" t="str">
            <v>n/a</v>
          </cell>
          <cell r="EX33">
            <v>99.42</v>
          </cell>
          <cell r="EY33">
            <v>99.52</v>
          </cell>
          <cell r="EZ33">
            <v>71.209999999999994</v>
          </cell>
          <cell r="FA33" t="str">
            <v>n/a</v>
          </cell>
          <cell r="FB33">
            <v>89.36</v>
          </cell>
          <cell r="FC33" t="str">
            <v>n/a</v>
          </cell>
          <cell r="FD33" t="str">
            <v>n/a</v>
          </cell>
          <cell r="FE33">
            <v>73.89</v>
          </cell>
          <cell r="FF33">
            <v>89.45</v>
          </cell>
          <cell r="FG33">
            <v>89.52</v>
          </cell>
          <cell r="FH33" t="str">
            <v>n/a</v>
          </cell>
          <cell r="FI33" t="str">
            <v>n/a</v>
          </cell>
          <cell r="FJ33">
            <v>99.16</v>
          </cell>
          <cell r="FK33" t="str">
            <v>n/a</v>
          </cell>
          <cell r="FL33">
            <v>99.5</v>
          </cell>
          <cell r="FM33" t="str">
            <v>n/a</v>
          </cell>
          <cell r="FN33">
            <v>97.18</v>
          </cell>
          <cell r="FO33">
            <v>74.23</v>
          </cell>
          <cell r="FP33" t="str">
            <v>n/a</v>
          </cell>
          <cell r="FQ33">
            <v>20.535055694838764</v>
          </cell>
          <cell r="FR33">
            <v>0</v>
          </cell>
          <cell r="FS33">
            <v>0</v>
          </cell>
          <cell r="FT33">
            <v>97.15</v>
          </cell>
          <cell r="FU33">
            <v>33.979999999999997</v>
          </cell>
          <cell r="FV33">
            <v>96.4</v>
          </cell>
          <cell r="FW33">
            <v>91.31</v>
          </cell>
          <cell r="FX33">
            <v>87.19</v>
          </cell>
          <cell r="FY33">
            <v>30.42</v>
          </cell>
          <cell r="FZ33">
            <v>63.2</v>
          </cell>
          <cell r="GA33" t="str">
            <v>n/a</v>
          </cell>
          <cell r="GB33">
            <v>48.18</v>
          </cell>
          <cell r="GC33">
            <v>99.58</v>
          </cell>
          <cell r="GD33">
            <v>0</v>
          </cell>
          <cell r="GE33">
            <v>87.62</v>
          </cell>
          <cell r="GF33">
            <v>98.29</v>
          </cell>
          <cell r="GG33">
            <v>70.87</v>
          </cell>
          <cell r="GH33" t="str">
            <v>n/a</v>
          </cell>
          <cell r="GI33">
            <v>94.11</v>
          </cell>
          <cell r="GJ33">
            <v>89.58</v>
          </cell>
          <cell r="GK33">
            <v>97.34</v>
          </cell>
          <cell r="GL33" t="str">
            <v>n/a</v>
          </cell>
          <cell r="GM33" t="str">
            <v>n/a</v>
          </cell>
          <cell r="GN33">
            <v>95.97</v>
          </cell>
          <cell r="GO33">
            <v>97.23</v>
          </cell>
          <cell r="GP33">
            <v>52.21</v>
          </cell>
          <cell r="GQ33">
            <v>99</v>
          </cell>
          <cell r="GR33">
            <v>65.05</v>
          </cell>
          <cell r="GS33" t="str">
            <v>n/a</v>
          </cell>
          <cell r="GT33">
            <v>93.04</v>
          </cell>
          <cell r="GU33">
            <v>94.71</v>
          </cell>
          <cell r="GV33">
            <v>98.9</v>
          </cell>
          <cell r="GW33">
            <v>98.98</v>
          </cell>
          <cell r="GX33">
            <v>89.26</v>
          </cell>
          <cell r="GY33">
            <v>72.37</v>
          </cell>
          <cell r="GZ33">
            <v>99.68</v>
          </cell>
          <cell r="HA33" t="str">
            <v>n/a</v>
          </cell>
          <cell r="HB33">
            <v>85.860619088965066</v>
          </cell>
          <cell r="HC33">
            <v>56.91</v>
          </cell>
          <cell r="HD33">
            <v>94.13</v>
          </cell>
          <cell r="HE33" t="str">
            <v>n/a</v>
          </cell>
          <cell r="HF33">
            <v>95.91</v>
          </cell>
          <cell r="HG33" t="str">
            <v>n/a</v>
          </cell>
          <cell r="HH33">
            <v>40.99</v>
          </cell>
          <cell r="HI33">
            <v>89</v>
          </cell>
          <cell r="HJ33">
            <v>99.43</v>
          </cell>
          <cell r="HK33">
            <v>96.86</v>
          </cell>
          <cell r="HL33" t="str">
            <v>n/a</v>
          </cell>
          <cell r="HM33">
            <v>97.34</v>
          </cell>
          <cell r="HN33">
            <v>82.53</v>
          </cell>
          <cell r="HO33">
            <v>74.08</v>
          </cell>
          <cell r="HR33">
            <v>10021</v>
          </cell>
          <cell r="HS33" t="e">
            <v>#N/A</v>
          </cell>
          <cell r="HT33">
            <v>13978</v>
          </cell>
          <cell r="HU33">
            <v>10023</v>
          </cell>
          <cell r="HV33">
            <v>10024</v>
          </cell>
          <cell r="HW33">
            <v>10025</v>
          </cell>
          <cell r="HX33">
            <v>10026</v>
          </cell>
          <cell r="HY33" t="e">
            <v>#N/A</v>
          </cell>
          <cell r="HZ33">
            <v>10027</v>
          </cell>
          <cell r="IA33">
            <v>10028</v>
          </cell>
          <cell r="IB33">
            <v>10029</v>
          </cell>
          <cell r="IC33">
            <v>10030</v>
          </cell>
          <cell r="ID33">
            <v>10031</v>
          </cell>
          <cell r="IE33">
            <v>10032</v>
          </cell>
          <cell r="IF33">
            <v>10033</v>
          </cell>
          <cell r="IG33">
            <v>10034</v>
          </cell>
          <cell r="IH33">
            <v>10035</v>
          </cell>
          <cell r="II33">
            <v>10036</v>
          </cell>
          <cell r="IJ33">
            <v>10037</v>
          </cell>
          <cell r="IK33" t="e">
            <v>#N/A</v>
          </cell>
          <cell r="IL33">
            <v>10038</v>
          </cell>
          <cell r="IM33" t="e">
            <v>#N/A</v>
          </cell>
          <cell r="IN33">
            <v>10039</v>
          </cell>
          <cell r="IO33" t="e">
            <v>#N/A</v>
          </cell>
          <cell r="IP33" t="e">
            <v>#N/A</v>
          </cell>
          <cell r="IQ33">
            <v>10040</v>
          </cell>
          <cell r="IR33">
            <v>10041</v>
          </cell>
          <cell r="IS33">
            <v>10042</v>
          </cell>
          <cell r="IT33">
            <v>10043</v>
          </cell>
          <cell r="IU33" t="e">
            <v>#N/A</v>
          </cell>
          <cell r="IV33">
            <v>10044</v>
          </cell>
          <cell r="IW33">
            <v>10045</v>
          </cell>
          <cell r="IX33">
            <v>10046</v>
          </cell>
          <cell r="IY33">
            <v>10047</v>
          </cell>
          <cell r="IZ33">
            <v>10048</v>
          </cell>
          <cell r="JA33" t="e">
            <v>#N/A</v>
          </cell>
          <cell r="JB33">
            <v>10049</v>
          </cell>
          <cell r="JC33">
            <v>10050</v>
          </cell>
          <cell r="JD33">
            <v>10051</v>
          </cell>
          <cell r="JE33">
            <v>10052</v>
          </cell>
          <cell r="JF33">
            <v>10053</v>
          </cell>
          <cell r="JG33" t="e">
            <v>#N/A</v>
          </cell>
          <cell r="JH33">
            <v>10054</v>
          </cell>
          <cell r="JI33">
            <v>10055</v>
          </cell>
          <cell r="JJ33">
            <v>10056</v>
          </cell>
          <cell r="JK33" t="e">
            <v>#N/A</v>
          </cell>
          <cell r="JL33">
            <v>10057</v>
          </cell>
          <cell r="JM33">
            <v>10058</v>
          </cell>
          <cell r="JN33">
            <v>10059</v>
          </cell>
          <cell r="JO33">
            <v>10060</v>
          </cell>
          <cell r="JP33">
            <v>10061</v>
          </cell>
          <cell r="JQ33">
            <v>10062</v>
          </cell>
          <cell r="JR33">
            <v>10063</v>
          </cell>
          <cell r="JS33" t="e">
            <v>#N/A</v>
          </cell>
          <cell r="JT33">
            <v>10065</v>
          </cell>
          <cell r="JU33">
            <v>10066</v>
          </cell>
          <cell r="JV33">
            <v>10067</v>
          </cell>
          <cell r="JW33">
            <v>10068</v>
          </cell>
          <cell r="JX33">
            <v>10069</v>
          </cell>
          <cell r="JY33">
            <v>10070</v>
          </cell>
          <cell r="JZ33">
            <v>10071</v>
          </cell>
          <cell r="KA33">
            <v>10072</v>
          </cell>
          <cell r="KB33" t="e">
            <v>#N/A</v>
          </cell>
          <cell r="KC33">
            <v>10073</v>
          </cell>
          <cell r="KD33">
            <v>10074</v>
          </cell>
          <cell r="KE33">
            <v>10075</v>
          </cell>
          <cell r="KF33" t="e">
            <v>#N/A</v>
          </cell>
          <cell r="KG33">
            <v>10076</v>
          </cell>
          <cell r="KH33">
            <v>10077</v>
          </cell>
          <cell r="KI33">
            <v>10078</v>
          </cell>
          <cell r="KJ33">
            <v>10079</v>
          </cell>
          <cell r="KK33">
            <v>10080</v>
          </cell>
          <cell r="KL33">
            <v>10081</v>
          </cell>
          <cell r="KM33">
            <v>10082</v>
          </cell>
          <cell r="KN33">
            <v>10083</v>
          </cell>
          <cell r="KO33">
            <v>10084</v>
          </cell>
          <cell r="KP33">
            <v>10085</v>
          </cell>
          <cell r="KQ33" t="e">
            <v>#N/A</v>
          </cell>
          <cell r="KR33">
            <v>10086</v>
          </cell>
          <cell r="KS33">
            <v>10087</v>
          </cell>
          <cell r="KT33">
            <v>10088</v>
          </cell>
          <cell r="KU33">
            <v>10089</v>
          </cell>
          <cell r="KV33">
            <v>10090</v>
          </cell>
          <cell r="KW33">
            <v>10091</v>
          </cell>
          <cell r="KX33">
            <v>10092</v>
          </cell>
          <cell r="KY33">
            <v>10093</v>
          </cell>
          <cell r="KZ33">
            <v>10094</v>
          </cell>
          <cell r="LA33">
            <v>10095</v>
          </cell>
          <cell r="LB33">
            <v>10096</v>
          </cell>
          <cell r="LC33" t="e">
            <v>#N/A</v>
          </cell>
          <cell r="LD33">
            <v>10097</v>
          </cell>
          <cell r="LE33">
            <v>10098</v>
          </cell>
          <cell r="LF33">
            <v>10099</v>
          </cell>
          <cell r="LG33">
            <v>10100</v>
          </cell>
          <cell r="LH33">
            <v>10101</v>
          </cell>
          <cell r="LI33">
            <v>10102</v>
          </cell>
          <cell r="LJ33" t="e">
            <v>#N/A</v>
          </cell>
          <cell r="LK33">
            <v>10104</v>
          </cell>
          <cell r="LL33">
            <v>10105</v>
          </cell>
          <cell r="LM33">
            <v>10106</v>
          </cell>
          <cell r="LO33">
            <v>84.115466767588899</v>
          </cell>
          <cell r="LP33" t="str">
            <v>n/a</v>
          </cell>
          <cell r="LQ33">
            <v>93.872900371417543</v>
          </cell>
          <cell r="LR33">
            <v>99.742148897403112</v>
          </cell>
          <cell r="LS33">
            <v>94.618851149500756</v>
          </cell>
          <cell r="LT33">
            <v>69.058385710796017</v>
          </cell>
          <cell r="LU33">
            <v>99.385898133415978</v>
          </cell>
          <cell r="LV33" t="str">
            <v>n/a</v>
          </cell>
          <cell r="LW33">
            <v>89.24194248302048</v>
          </cell>
          <cell r="LX33">
            <v>91.309103849734157</v>
          </cell>
          <cell r="LY33">
            <v>86.823400606117445</v>
          </cell>
          <cell r="LZ33">
            <v>0</v>
          </cell>
          <cell r="MA33">
            <v>39.711827888697272</v>
          </cell>
          <cell r="MB33">
            <v>56.893513047294356</v>
          </cell>
          <cell r="MC33">
            <v>97.758649850517187</v>
          </cell>
          <cell r="MD33">
            <v>97.920267058287422</v>
          </cell>
          <cell r="ME33">
            <v>94.614369758539013</v>
          </cell>
          <cell r="MF33">
            <v>94.404914557863592</v>
          </cell>
          <cell r="MG33">
            <v>0</v>
          </cell>
          <cell r="MH33" t="str">
            <v>n/a</v>
          </cell>
          <cell r="MI33">
            <v>77.280139642034769</v>
          </cell>
          <cell r="MJ33" t="str">
            <v>n/a</v>
          </cell>
          <cell r="MK33">
            <v>98.628395027511701</v>
          </cell>
          <cell r="ML33" t="str">
            <v>n/a</v>
          </cell>
          <cell r="MM33" t="str">
            <v>n/a</v>
          </cell>
          <cell r="MN33">
            <v>88.864346037025228</v>
          </cell>
          <cell r="MO33">
            <v>91.570958207464656</v>
          </cell>
          <cell r="MP33">
            <v>93.474834175668789</v>
          </cell>
          <cell r="MQ33">
            <v>48.340337505234942</v>
          </cell>
          <cell r="MR33" t="str">
            <v>n/a</v>
          </cell>
          <cell r="MS33">
            <v>97.862832376010829</v>
          </cell>
          <cell r="MT33">
            <v>97.970072454300123</v>
          </cell>
          <cell r="MU33">
            <v>70.173382356364925</v>
          </cell>
          <cell r="MV33">
            <v>97.427438871111349</v>
          </cell>
          <cell r="MW33">
            <v>89.134048868549257</v>
          </cell>
          <cell r="MX33" t="str">
            <v>n/a</v>
          </cell>
          <cell r="MY33">
            <v>90.54814715616078</v>
          </cell>
          <cell r="MZ33">
            <v>48.19206506842778</v>
          </cell>
          <cell r="NA33">
            <v>43.081998974617584</v>
          </cell>
          <cell r="NB33">
            <v>70.761249853748637</v>
          </cell>
          <cell r="NC33">
            <v>99.506050961782606</v>
          </cell>
          <cell r="ND33" t="str">
            <v>n/a</v>
          </cell>
          <cell r="NE33">
            <v>96.649854123338258</v>
          </cell>
          <cell r="NF33">
            <v>67.174510415932957</v>
          </cell>
          <cell r="NG33">
            <v>93.703311129489791</v>
          </cell>
          <cell r="NH33" t="str">
            <v>n/a</v>
          </cell>
          <cell r="NI33">
            <v>93.935468219284758</v>
          </cell>
          <cell r="NJ33">
            <v>59.571935335909032</v>
          </cell>
          <cell r="NK33">
            <v>74.666474056778398</v>
          </cell>
          <cell r="NL33">
            <v>14.089589817502635</v>
          </cell>
          <cell r="NM33">
            <v>0</v>
          </cell>
          <cell r="NN33">
            <v>0</v>
          </cell>
          <cell r="NO33">
            <v>89.807273173970543</v>
          </cell>
          <cell r="NP33" t="str">
            <v>n/a</v>
          </cell>
          <cell r="NQ33">
            <v>93.708218816289872</v>
          </cell>
          <cell r="NR33">
            <v>85.196827815901088</v>
          </cell>
          <cell r="NS33">
            <v>74.676888358415923</v>
          </cell>
          <cell r="NT33">
            <v>83.721810997378967</v>
          </cell>
          <cell r="NU33">
            <v>61.087366207828111</v>
          </cell>
          <cell r="NV33">
            <v>74.836146846650877</v>
          </cell>
          <cell r="NW33">
            <v>22.452992746076784</v>
          </cell>
          <cell r="NX33">
            <v>96.402644562722472</v>
          </cell>
          <cell r="NY33" t="str">
            <v>n/a</v>
          </cell>
          <cell r="NZ33">
            <v>83.398162365221069</v>
          </cell>
          <cell r="OA33">
            <v>91.564304569940575</v>
          </cell>
          <cell r="OB33">
            <v>72.768071485554159</v>
          </cell>
          <cell r="OC33" t="str">
            <v>n/a</v>
          </cell>
          <cell r="OD33">
            <v>97.734448376450345</v>
          </cell>
          <cell r="OE33">
            <v>79.616897140487666</v>
          </cell>
          <cell r="OF33">
            <v>91.400718700810629</v>
          </cell>
          <cell r="OG33">
            <v>97.766575077693645</v>
          </cell>
          <cell r="OH33">
            <v>100</v>
          </cell>
          <cell r="OI33">
            <v>94.302983548819569</v>
          </cell>
          <cell r="OJ33">
            <v>85.245139666576989</v>
          </cell>
          <cell r="OK33">
            <v>33.744652489577817</v>
          </cell>
          <cell r="OL33">
            <v>82.321682328762762</v>
          </cell>
          <cell r="OM33">
            <v>64.951029838075172</v>
          </cell>
          <cell r="ON33" t="str">
            <v>n/a</v>
          </cell>
          <cell r="OO33">
            <v>98.967483294685977</v>
          </cell>
          <cell r="OP33">
            <v>94.064688201593157</v>
          </cell>
          <cell r="OQ33">
            <v>95.562495993489136</v>
          </cell>
          <cell r="OR33">
            <v>99.44616929358034</v>
          </cell>
          <cell r="OS33">
            <v>61.90303975897082</v>
          </cell>
          <cell r="OT33">
            <v>50.953113254550132</v>
          </cell>
          <cell r="OU33">
            <v>98.265613494325805</v>
          </cell>
          <cell r="OV33">
            <v>99.759988333888444</v>
          </cell>
          <cell r="OW33">
            <v>91.499855266301751</v>
          </cell>
          <cell r="OX33">
            <v>43.819556204063204</v>
          </cell>
          <cell r="OY33">
            <v>86.893543635404839</v>
          </cell>
          <cell r="OZ33" t="str">
            <v>n/a</v>
          </cell>
          <cell r="PA33">
            <v>80.657340834531198</v>
          </cell>
          <cell r="PB33">
            <v>97.934420885401778</v>
          </cell>
          <cell r="PC33">
            <v>42.722509280783136</v>
          </cell>
          <cell r="PD33">
            <v>73.944760738774363</v>
          </cell>
          <cell r="PE33">
            <v>98.86625237715451</v>
          </cell>
          <cell r="PF33">
            <v>98.127827331180825</v>
          </cell>
          <cell r="PG33" t="str">
            <v>n/a</v>
          </cell>
          <cell r="PH33">
            <v>74.921399974708876</v>
          </cell>
          <cell r="PI33">
            <v>85.551537158055993</v>
          </cell>
          <cell r="PJ33">
            <v>66.193909195536307</v>
          </cell>
          <cell r="PL33">
            <v>2001</v>
          </cell>
          <cell r="PM33">
            <v>2002</v>
          </cell>
          <cell r="PN33">
            <v>2003</v>
          </cell>
          <cell r="PO33">
            <v>2004</v>
          </cell>
          <cell r="PP33">
            <v>2005</v>
          </cell>
          <cell r="PQ33">
            <v>2006</v>
          </cell>
          <cell r="PR33">
            <v>2007</v>
          </cell>
          <cell r="PS33">
            <v>2008</v>
          </cell>
          <cell r="PT33">
            <v>2009</v>
          </cell>
          <cell r="PU33">
            <v>2010</v>
          </cell>
          <cell r="PV33">
            <v>2011</v>
          </cell>
          <cell r="PW33">
            <v>2012</v>
          </cell>
          <cell r="PX33">
            <v>2013</v>
          </cell>
          <cell r="PY33">
            <v>2014</v>
          </cell>
          <cell r="PZ33">
            <v>2015</v>
          </cell>
          <cell r="QA33">
            <v>2016</v>
          </cell>
          <cell r="QB33">
            <v>2017</v>
          </cell>
          <cell r="QC33">
            <v>2018</v>
          </cell>
          <cell r="QD33">
            <v>2019</v>
          </cell>
          <cell r="QE33">
            <v>2020</v>
          </cell>
          <cell r="QF33">
            <v>2021</v>
          </cell>
          <cell r="QG33">
            <v>2022</v>
          </cell>
          <cell r="QH33">
            <v>2023</v>
          </cell>
          <cell r="QI33">
            <v>2024</v>
          </cell>
          <cell r="QJ33">
            <v>2025</v>
          </cell>
          <cell r="QK33">
            <v>2026</v>
          </cell>
          <cell r="QL33">
            <v>2027</v>
          </cell>
          <cell r="QM33">
            <v>2028</v>
          </cell>
          <cell r="QN33">
            <v>2029</v>
          </cell>
          <cell r="QO33">
            <v>2030</v>
          </cell>
          <cell r="QP33">
            <v>2031</v>
          </cell>
          <cell r="QQ33">
            <v>2032</v>
          </cell>
          <cell r="QR33">
            <v>2033</v>
          </cell>
          <cell r="QS33">
            <v>2034</v>
          </cell>
          <cell r="QT33">
            <v>2035</v>
          </cell>
          <cell r="QU33">
            <v>2036</v>
          </cell>
          <cell r="QV33">
            <v>2037</v>
          </cell>
          <cell r="QW33">
            <v>2038</v>
          </cell>
          <cell r="QX33">
            <v>2039</v>
          </cell>
          <cell r="QY33">
            <v>2040</v>
          </cell>
          <cell r="QZ33">
            <v>2041</v>
          </cell>
          <cell r="RA33">
            <v>2042</v>
          </cell>
          <cell r="RB33">
            <v>2043</v>
          </cell>
          <cell r="RC33">
            <v>2044</v>
          </cell>
          <cell r="RD33">
            <v>2045</v>
          </cell>
          <cell r="RE33">
            <v>2046</v>
          </cell>
          <cell r="RF33">
            <v>2047</v>
          </cell>
          <cell r="RG33">
            <v>2048</v>
          </cell>
          <cell r="RH33">
            <v>2049</v>
          </cell>
          <cell r="RI33">
            <v>2050</v>
          </cell>
          <cell r="RJ33">
            <v>2051</v>
          </cell>
          <cell r="RK33">
            <v>2052</v>
          </cell>
          <cell r="RL33">
            <v>2053</v>
          </cell>
          <cell r="RM33">
            <v>2054</v>
          </cell>
          <cell r="RN33">
            <v>2055</v>
          </cell>
          <cell r="RO33">
            <v>2056</v>
          </cell>
          <cell r="RP33">
            <v>2057</v>
          </cell>
          <cell r="RQ33">
            <v>2058</v>
          </cell>
          <cell r="RR33">
            <v>2059</v>
          </cell>
          <cell r="RS33">
            <v>2060</v>
          </cell>
          <cell r="RT33">
            <v>2061</v>
          </cell>
          <cell r="RU33">
            <v>2062</v>
          </cell>
          <cell r="RV33">
            <v>2063</v>
          </cell>
          <cell r="RW33">
            <v>2064</v>
          </cell>
          <cell r="RX33">
            <v>2065</v>
          </cell>
          <cell r="RY33">
            <v>2066</v>
          </cell>
          <cell r="RZ33">
            <v>2067</v>
          </cell>
          <cell r="SA33">
            <v>2068</v>
          </cell>
          <cell r="SB33">
            <v>2069</v>
          </cell>
          <cell r="SC33">
            <v>2070</v>
          </cell>
          <cell r="SD33">
            <v>2071</v>
          </cell>
          <cell r="SE33">
            <v>2072</v>
          </cell>
          <cell r="SF33">
            <v>2073</v>
          </cell>
          <cell r="SG33">
            <v>2074</v>
          </cell>
          <cell r="SH33">
            <v>2075</v>
          </cell>
          <cell r="SI33">
            <v>2076</v>
          </cell>
          <cell r="SJ33">
            <v>2077</v>
          </cell>
          <cell r="SK33">
            <v>2078</v>
          </cell>
          <cell r="SL33">
            <v>2079</v>
          </cell>
          <cell r="SM33">
            <v>2080</v>
          </cell>
          <cell r="SN33">
            <v>2081</v>
          </cell>
          <cell r="SO33">
            <v>2082</v>
          </cell>
          <cell r="SP33">
            <v>2083</v>
          </cell>
          <cell r="SQ33">
            <v>2084</v>
          </cell>
          <cell r="SR33">
            <v>2085</v>
          </cell>
          <cell r="SS33">
            <v>2086</v>
          </cell>
          <cell r="ST33">
            <v>2087</v>
          </cell>
          <cell r="SU33">
            <v>2088</v>
          </cell>
          <cell r="SV33">
            <v>2089</v>
          </cell>
          <cell r="SW33">
            <v>2090</v>
          </cell>
          <cell r="SX33">
            <v>2091</v>
          </cell>
          <cell r="SY33">
            <v>2092</v>
          </cell>
          <cell r="SZ33">
            <v>2093</v>
          </cell>
          <cell r="TA33">
            <v>2094</v>
          </cell>
          <cell r="TB33">
            <v>2095</v>
          </cell>
          <cell r="TC33">
            <v>2096</v>
          </cell>
          <cell r="TD33">
            <v>2097</v>
          </cell>
          <cell r="TE33">
            <v>2098</v>
          </cell>
          <cell r="TF33">
            <v>2099</v>
          </cell>
          <cell r="TG33">
            <v>2100</v>
          </cell>
          <cell r="TI33">
            <v>84.124825685378539</v>
          </cell>
          <cell r="TJ33">
            <v>88.732086877566744</v>
          </cell>
          <cell r="TK33">
            <v>92.891239314283951</v>
          </cell>
          <cell r="TL33">
            <v>99.584126347548747</v>
          </cell>
          <cell r="TM33">
            <v>99.176315059623562</v>
          </cell>
          <cell r="TN33">
            <v>78.486810142855091</v>
          </cell>
          <cell r="TO33">
            <v>98.773875356984718</v>
          </cell>
          <cell r="TP33">
            <v>67.829276364012415</v>
          </cell>
          <cell r="TQ33">
            <v>95.489558700217785</v>
          </cell>
          <cell r="TR33">
            <v>87.942316918727386</v>
          </cell>
          <cell r="TS33">
            <v>86.162585660396331</v>
          </cell>
          <cell r="TT33">
            <v>32.489713894794271</v>
          </cell>
          <cell r="TU33">
            <v>74.391407016889161</v>
          </cell>
          <cell r="TV33">
            <v>87.528346839499278</v>
          </cell>
          <cell r="TW33">
            <v>98.121999229966519</v>
          </cell>
          <cell r="TX33">
            <v>96.718480681484365</v>
          </cell>
          <cell r="TY33">
            <v>95.149633440985738</v>
          </cell>
          <cell r="TZ33">
            <v>97.404276329395643</v>
          </cell>
          <cell r="UA33">
            <v>47.916328033290235</v>
          </cell>
          <cell r="UB33">
            <v>95.734117369365748</v>
          </cell>
          <cell r="UC33">
            <v>94.825743574155382</v>
          </cell>
          <cell r="UD33">
            <v>95.83906180797571</v>
          </cell>
          <cell r="UE33">
            <v>98.434053071546387</v>
          </cell>
          <cell r="UF33">
            <v>95.319387551591589</v>
          </cell>
          <cell r="UG33">
            <v>92.992859604547789</v>
          </cell>
          <cell r="UH33">
            <v>77.751762865776996</v>
          </cell>
          <cell r="UI33">
            <v>96.068231213134695</v>
          </cell>
          <cell r="UJ33">
            <v>95.692971332305405</v>
          </cell>
          <cell r="UK33">
            <v>10.480833460528217</v>
          </cell>
          <cell r="UL33">
            <v>97.857519748609462</v>
          </cell>
          <cell r="UM33">
            <v>98.921554504396269</v>
          </cell>
          <cell r="UN33">
            <v>97.189771047004143</v>
          </cell>
          <cell r="UO33">
            <v>84.331902828680953</v>
          </cell>
          <cell r="UP33">
            <v>97.29256600994303</v>
          </cell>
          <cell r="UQ33">
            <v>92.180169385719495</v>
          </cell>
          <cell r="UR33">
            <v>71.256240478241779</v>
          </cell>
          <cell r="US33">
            <v>97.227391429679344</v>
          </cell>
          <cell r="UT33">
            <v>94.926086101067597</v>
          </cell>
          <cell r="UU33">
            <v>92.925441574799009</v>
          </cell>
          <cell r="UV33">
            <v>80.641761541845341</v>
          </cell>
          <cell r="UW33">
            <v>99.564740800366081</v>
          </cell>
          <cell r="UX33">
            <v>96.784964817235746</v>
          </cell>
          <cell r="UY33">
            <v>97.44417055109777</v>
          </cell>
          <cell r="UZ33">
            <v>92.647376331878476</v>
          </cell>
          <cell r="VA33">
            <v>97.902578088533446</v>
          </cell>
          <cell r="VB33">
            <v>88.360537793562116</v>
          </cell>
          <cell r="VC33">
            <v>94.632484789294409</v>
          </cell>
          <cell r="VD33">
            <v>80.426418443161808</v>
          </cell>
          <cell r="VE33">
            <v>94.077179496397207</v>
          </cell>
          <cell r="VF33">
            <v>31.171245388237836</v>
          </cell>
          <cell r="VG33">
            <v>51.488245586793589</v>
          </cell>
          <cell r="VH33">
            <v>0</v>
          </cell>
          <cell r="VI33">
            <v>88.041083864777931</v>
          </cell>
          <cell r="VJ33">
            <v>67.040532169093098</v>
          </cell>
          <cell r="VK33">
            <v>95.006505711879356</v>
          </cell>
          <cell r="VL33">
            <v>78.966342152122522</v>
          </cell>
          <cell r="VM33">
            <v>85.252111246547543</v>
          </cell>
          <cell r="VN33">
            <v>42.535097573895051</v>
          </cell>
          <cell r="VO33">
            <v>80.756690113779058</v>
          </cell>
          <cell r="VP33">
            <v>71.294157275832802</v>
          </cell>
          <cell r="VQ33">
            <v>0</v>
          </cell>
          <cell r="VR33">
            <v>96.139715363581985</v>
          </cell>
          <cell r="VS33">
            <v>0</v>
          </cell>
          <cell r="VT33">
            <v>65.38601704390652</v>
          </cell>
          <cell r="VU33">
            <v>90.099116001861645</v>
          </cell>
          <cell r="VV33">
            <v>82.037339069278374</v>
          </cell>
          <cell r="VW33">
            <v>98.738819851641011</v>
          </cell>
          <cell r="VX33">
            <v>92.674092011877804</v>
          </cell>
          <cell r="VY33">
            <v>83.904474390199397</v>
          </cell>
          <cell r="VZ33">
            <v>92.739943343861754</v>
          </cell>
          <cell r="WA33">
            <v>98.166892531301713</v>
          </cell>
          <cell r="WB33">
            <v>99.737844481338627</v>
          </cell>
          <cell r="WC33">
            <v>96.114286797562514</v>
          </cell>
          <cell r="WD33">
            <v>95.132241739955063</v>
          </cell>
          <cell r="WE33">
            <v>61.988365279144077</v>
          </cell>
          <cell r="WF33">
            <v>96.611515572107578</v>
          </cell>
          <cell r="WG33">
            <v>69.134850354199443</v>
          </cell>
          <cell r="WH33">
            <v>26.04336085089718</v>
          </cell>
          <cell r="WI33">
            <v>98.924116225890728</v>
          </cell>
          <cell r="WJ33">
            <v>93.858542638909384</v>
          </cell>
          <cell r="WK33">
            <v>97.06212795829498</v>
          </cell>
          <cell r="WL33">
            <v>97.691177916021104</v>
          </cell>
          <cell r="WM33">
            <v>89.20602627607235</v>
          </cell>
          <cell r="WN33">
            <v>0</v>
          </cell>
          <cell r="WO33">
            <v>98.143966193404424</v>
          </cell>
          <cell r="WP33">
            <v>99.897850211335708</v>
          </cell>
          <cell r="WQ33">
            <v>96.133515568281894</v>
          </cell>
          <cell r="WR33">
            <v>70.574499262743686</v>
          </cell>
          <cell r="WS33">
            <v>89.993565175009067</v>
          </cell>
          <cell r="WT33">
            <v>83.205873991949971</v>
          </cell>
          <cell r="WU33">
            <v>89.12161534958814</v>
          </cell>
          <cell r="WV33">
            <v>96.939599663243598</v>
          </cell>
          <cell r="WW33">
            <v>34.870181876014037</v>
          </cell>
          <cell r="WX33">
            <v>86.010995145183969</v>
          </cell>
          <cell r="WY33">
            <v>98.724784441741122</v>
          </cell>
          <cell r="WZ33">
            <v>99.558079997208495</v>
          </cell>
          <cell r="XA33">
            <v>96.306431922597824</v>
          </cell>
          <cell r="XB33">
            <v>95.599949879788724</v>
          </cell>
          <cell r="XC33">
            <v>68.681795583910741</v>
          </cell>
          <cell r="XD33">
            <v>73.173328725449068</v>
          </cell>
          <cell r="XF33">
            <v>1.1126274571475878E-4</v>
          </cell>
          <cell r="XG33">
            <v>-4.6404224851512667E-2</v>
          </cell>
          <cell r="XH33">
            <v>-1.0457342355989347E-2</v>
          </cell>
          <cell r="XI33">
            <v>-1.5843106610517368E-3</v>
          </cell>
          <cell r="XJ33">
            <v>4.8166553015126658E-2</v>
          </cell>
          <cell r="XK33">
            <v>0.13652830622979814</v>
          </cell>
          <cell r="XL33">
            <v>-6.1580444301029382E-3</v>
          </cell>
          <cell r="XM33" t="str">
            <v>n/a</v>
          </cell>
          <cell r="XN33">
            <v>7.0007622462789854E-2</v>
          </cell>
          <cell r="XO33">
            <v>-3.6872412377931513E-2</v>
          </cell>
          <cell r="XP33">
            <v>-7.6110235386766699E-3</v>
          </cell>
          <cell r="XQ33" t="str">
            <v>+∞</v>
          </cell>
          <cell r="XR33">
            <v>0.87328085791947008</v>
          </cell>
          <cell r="XS33">
            <v>0.53845916961989748</v>
          </cell>
          <cell r="XT33">
            <v>3.7168003036552738E-3</v>
          </cell>
          <cell r="XU33">
            <v>-1.227311171534784E-2</v>
          </cell>
          <cell r="XV33">
            <v>5.6573191134998545E-3</v>
          </cell>
          <cell r="XW33">
            <v>3.1771246079499944E-2</v>
          </cell>
          <cell r="XX33" t="str">
            <v>+∞</v>
          </cell>
          <cell r="XY33" t="str">
            <v>n/a</v>
          </cell>
          <cell r="XZ33">
            <v>0.22703897810475854</v>
          </cell>
          <cell r="YA33" t="str">
            <v>n/a</v>
          </cell>
          <cell r="YB33">
            <v>-1.970446299071412E-3</v>
          </cell>
          <cell r="YC33" t="str">
            <v>n/a</v>
          </cell>
          <cell r="YD33" t="str">
            <v>n/a</v>
          </cell>
          <cell r="YE33">
            <v>-0.1250510881677809</v>
          </cell>
          <cell r="YF33">
            <v>4.9112437979309372E-2</v>
          </cell>
          <cell r="YG33">
            <v>2.372977899557472E-2</v>
          </cell>
          <cell r="YH33">
            <v>-0.78318658905943284</v>
          </cell>
          <cell r="YI33" t="str">
            <v>n/a</v>
          </cell>
          <cell r="YJ33">
            <v>1.0818429251235995E-2</v>
          </cell>
          <cell r="YK33">
            <v>-7.9646915404698228E-3</v>
          </cell>
          <cell r="YL33">
            <v>0.20176482872685428</v>
          </cell>
          <cell r="YM33">
            <v>-1.3843416467792453E-3</v>
          </cell>
          <cell r="YN33">
            <v>3.4174600568886014E-2</v>
          </cell>
          <cell r="YO33" t="str">
            <v>n/a</v>
          </cell>
          <cell r="YP33">
            <v>7.3764560438762283E-2</v>
          </cell>
          <cell r="YQ33">
            <v>0.9697451430288847</v>
          </cell>
          <cell r="YR33">
            <v>1.1569435909774626</v>
          </cell>
          <cell r="YS33">
            <v>0.13963167282259747</v>
          </cell>
          <cell r="YT33">
            <v>5.8981175532749086E-4</v>
          </cell>
          <cell r="YU33" t="str">
            <v>n/a</v>
          </cell>
          <cell r="YV33">
            <v>8.218495878388566E-3</v>
          </cell>
          <cell r="YW33">
            <v>0.37920434042945661</v>
          </cell>
          <cell r="YX33">
            <v>4.4814499172186509E-2</v>
          </cell>
          <cell r="YY33" t="str">
            <v>n/a</v>
          </cell>
          <cell r="YZ33">
            <v>7.4201638978636129E-3</v>
          </cell>
          <cell r="ZA33">
            <v>0.35007227798896134</v>
          </cell>
          <cell r="ZB33">
            <v>0.25996547560098238</v>
          </cell>
          <cell r="ZC33">
            <v>1.2123600326189556</v>
          </cell>
          <cell r="ZD33" t="str">
            <v>+∞</v>
          </cell>
          <cell r="ZE33">
            <v>0</v>
          </cell>
          <cell r="ZF33">
            <v>-1.9666439551852672E-2</v>
          </cell>
          <cell r="ZG33">
            <v>0.97294091139179228</v>
          </cell>
          <cell r="ZH33">
            <v>1.3854568062324489E-2</v>
          </cell>
          <cell r="ZI33">
            <v>-7.313048881634196E-2</v>
          </cell>
          <cell r="ZJ33">
            <v>0.14161306289805814</v>
          </cell>
          <cell r="ZK33">
            <v>-0.49194723492989567</v>
          </cell>
          <cell r="ZL33">
            <v>0.32198677283013061</v>
          </cell>
          <cell r="ZM33">
            <v>-4.7329929720674659E-2</v>
          </cell>
          <cell r="ZN33">
            <v>-1</v>
          </cell>
          <cell r="ZO33">
            <v>-2.7274064973333515E-3</v>
          </cell>
          <cell r="ZP33">
            <v>0</v>
          </cell>
          <cell r="ZQ33">
            <v>-0.21597772433443957</v>
          </cell>
          <cell r="ZR33">
            <v>-1.6001744074403558E-2</v>
          </cell>
          <cell r="ZS33">
            <v>0.12738097072648599</v>
          </cell>
          <cell r="ZT33" t="str">
            <v>n/a</v>
          </cell>
          <cell r="ZU33">
            <v>-5.1776588998397238E-2</v>
          </cell>
          <cell r="ZV33">
            <v>5.3852604204684143E-2</v>
          </cell>
          <cell r="ZW33">
            <v>1.4652233178110092E-2</v>
          </cell>
          <cell r="ZX33">
            <v>4.0946249092794901E-3</v>
          </cell>
          <cell r="ZY33">
            <v>-2.6215551866137334E-3</v>
          </cell>
          <cell r="ZZ33">
            <v>1.9207274049874087E-2</v>
          </cell>
          <cell r="AAA33">
            <v>0.11598434951306227</v>
          </cell>
          <cell r="AAB33">
            <v>0.83698336494321446</v>
          </cell>
          <cell r="AAC33">
            <v>0.17358529173731455</v>
          </cell>
          <cell r="AAD33">
            <v>6.4414998908480112E-2</v>
          </cell>
          <cell r="AAE33" t="str">
            <v>n/a</v>
          </cell>
          <cell r="AAF33">
            <v>-4.3819512582853688E-4</v>
          </cell>
          <cell r="AAG33">
            <v>-2.1915297506964072E-3</v>
          </cell>
          <cell r="AAH33">
            <v>1.5692683088855446E-2</v>
          </cell>
          <cell r="AAI33">
            <v>-1.7647651890725244E-2</v>
          </cell>
          <cell r="AAJ33">
            <v>0.44106051372291222</v>
          </cell>
          <cell r="AAK33">
            <v>-1</v>
          </cell>
          <cell r="AAL33">
            <v>-1.2379437383597646E-3</v>
          </cell>
          <cell r="AAM33">
            <v>1.3819355810853933E-3</v>
          </cell>
          <cell r="AAN33">
            <v>5.0641176300162544E-2</v>
          </cell>
          <cell r="AAO33">
            <v>0.61057083586345418</v>
          </cell>
          <cell r="AAP33">
            <v>3.5676086046295408E-2</v>
          </cell>
          <cell r="AAQ33" t="str">
            <v>n/a</v>
          </cell>
          <cell r="AAR33">
            <v>0.10494115510727572</v>
          </cell>
          <cell r="AAS33">
            <v>-1.01580344598379E-2</v>
          </cell>
          <cell r="AAT33">
            <v>-0.18379836617651873</v>
          </cell>
          <cell r="AAU33">
            <v>0.16317903102068518</v>
          </cell>
          <cell r="AAV33">
            <v>-1.4309021735113099E-3</v>
          </cell>
          <cell r="AAW33">
            <v>1.457540337870292E-2</v>
          </cell>
          <cell r="AAX33" t="str">
            <v>n/a</v>
          </cell>
          <cell r="AAY33">
            <v>0.27600325023371536</v>
          </cell>
          <cell r="AAZ33">
            <v>-0.19718805920434249</v>
          </cell>
          <cell r="ABA33">
            <v>0.10543899906705326</v>
          </cell>
          <cell r="AFA33">
            <v>84.2</v>
          </cell>
          <cell r="AFB33">
            <v>88.8</v>
          </cell>
          <cell r="AFC33">
            <v>93</v>
          </cell>
          <cell r="AFD33">
            <v>99.7</v>
          </cell>
          <cell r="AFE33">
            <v>99.3</v>
          </cell>
          <cell r="AFF33">
            <v>78.599999999999994</v>
          </cell>
          <cell r="AFG33">
            <v>98.9</v>
          </cell>
          <cell r="AFH33">
            <v>67.900000000000006</v>
          </cell>
          <cell r="AFI33">
            <v>95.6</v>
          </cell>
          <cell r="AFJ33">
            <v>88</v>
          </cell>
          <cell r="AFK33">
            <v>86.3</v>
          </cell>
          <cell r="AFL33">
            <v>32.5</v>
          </cell>
          <cell r="AFM33">
            <v>74.5</v>
          </cell>
          <cell r="AFN33">
            <v>87.6</v>
          </cell>
          <cell r="AFO33">
            <v>98.2</v>
          </cell>
          <cell r="AFP33">
            <v>96.8</v>
          </cell>
          <cell r="AFQ33">
            <v>95.2</v>
          </cell>
          <cell r="AFR33">
            <v>97.5</v>
          </cell>
          <cell r="AFS33">
            <v>48</v>
          </cell>
          <cell r="AFT33">
            <v>95.8</v>
          </cell>
          <cell r="AFU33">
            <v>94.9</v>
          </cell>
          <cell r="AFV33">
            <v>95.9</v>
          </cell>
          <cell r="AFW33">
            <v>98.5</v>
          </cell>
          <cell r="AFX33">
            <v>95.4</v>
          </cell>
          <cell r="AFY33">
            <v>93.1</v>
          </cell>
          <cell r="AFZ33">
            <v>77.8</v>
          </cell>
          <cell r="AGA33">
            <v>96.2</v>
          </cell>
          <cell r="AGB33">
            <v>95.8</v>
          </cell>
          <cell r="AGC33">
            <v>10.5</v>
          </cell>
          <cell r="AGD33">
            <v>98</v>
          </cell>
          <cell r="AGE33">
            <v>99</v>
          </cell>
          <cell r="AGF33">
            <v>97.3</v>
          </cell>
          <cell r="AGG33">
            <v>84.4</v>
          </cell>
          <cell r="AGH33">
            <v>97.4</v>
          </cell>
          <cell r="AGI33">
            <v>92.3</v>
          </cell>
          <cell r="AGJ33">
            <v>71.3</v>
          </cell>
          <cell r="AGK33">
            <v>97.3</v>
          </cell>
          <cell r="AGL33">
            <v>95</v>
          </cell>
          <cell r="AGM33">
            <v>93</v>
          </cell>
          <cell r="AGN33">
            <v>80.7</v>
          </cell>
          <cell r="AGO33">
            <v>99.7</v>
          </cell>
          <cell r="AGP33">
            <v>96.9</v>
          </cell>
          <cell r="AGQ33">
            <v>97.5</v>
          </cell>
          <cell r="AGR33">
            <v>92.7</v>
          </cell>
          <cell r="AGS33">
            <v>98</v>
          </cell>
          <cell r="AGT33">
            <v>88.5</v>
          </cell>
          <cell r="AGU33">
            <v>94.7</v>
          </cell>
          <cell r="AGV33">
            <v>80.5</v>
          </cell>
          <cell r="AGW33">
            <v>94.2</v>
          </cell>
          <cell r="AGX33">
            <v>31.2</v>
          </cell>
          <cell r="AGY33">
            <v>51.5</v>
          </cell>
          <cell r="AGZ33">
            <v>0</v>
          </cell>
          <cell r="AHA33">
            <v>88.1</v>
          </cell>
          <cell r="AHB33">
            <v>67.099999999999994</v>
          </cell>
          <cell r="AHC33">
            <v>95.1</v>
          </cell>
          <cell r="AHD33">
            <v>79</v>
          </cell>
          <cell r="AHE33">
            <v>85.3</v>
          </cell>
          <cell r="AHF33">
            <v>42.6</v>
          </cell>
          <cell r="AHG33">
            <v>80.8</v>
          </cell>
          <cell r="AHH33">
            <v>71.400000000000006</v>
          </cell>
          <cell r="AHI33">
            <v>0</v>
          </cell>
          <cell r="AHJ33">
            <v>96.2</v>
          </cell>
          <cell r="AHK33">
            <v>0</v>
          </cell>
          <cell r="AHL33">
            <v>65.5</v>
          </cell>
          <cell r="AHM33">
            <v>90.2</v>
          </cell>
          <cell r="AHN33">
            <v>82.1</v>
          </cell>
          <cell r="AHO33">
            <v>98.8</v>
          </cell>
          <cell r="AHP33">
            <v>92.8</v>
          </cell>
          <cell r="AHQ33">
            <v>84</v>
          </cell>
          <cell r="AHR33">
            <v>92.8</v>
          </cell>
          <cell r="AHS33">
            <v>98.3</v>
          </cell>
          <cell r="AHT33">
            <v>99.8</v>
          </cell>
          <cell r="AHU33">
            <v>96.2</v>
          </cell>
          <cell r="AHV33">
            <v>95.2</v>
          </cell>
          <cell r="AHW33">
            <v>62.1</v>
          </cell>
          <cell r="AHX33">
            <v>96.7</v>
          </cell>
          <cell r="AHY33">
            <v>69.2</v>
          </cell>
          <cell r="AHZ33">
            <v>26.1</v>
          </cell>
          <cell r="AIA33">
            <v>99</v>
          </cell>
          <cell r="AIB33">
            <v>94</v>
          </cell>
          <cell r="AIC33">
            <v>97.2</v>
          </cell>
          <cell r="AID33">
            <v>97.8</v>
          </cell>
          <cell r="AIE33">
            <v>89.3</v>
          </cell>
          <cell r="AIF33">
            <v>0</v>
          </cell>
          <cell r="AIG33">
            <v>98.2</v>
          </cell>
          <cell r="AIH33">
            <v>100</v>
          </cell>
          <cell r="AII33">
            <v>96.2</v>
          </cell>
          <cell r="AIJ33">
            <v>70.599999999999994</v>
          </cell>
          <cell r="AIK33">
            <v>90.1</v>
          </cell>
          <cell r="AIL33">
            <v>83.3</v>
          </cell>
          <cell r="AIM33">
            <v>89.2</v>
          </cell>
          <cell r="AIN33">
            <v>97</v>
          </cell>
          <cell r="AIO33">
            <v>34.9</v>
          </cell>
          <cell r="AIP33">
            <v>86.1</v>
          </cell>
          <cell r="AIQ33">
            <v>98.8</v>
          </cell>
          <cell r="AIR33">
            <v>99.7</v>
          </cell>
          <cell r="AIS33">
            <v>96.4</v>
          </cell>
          <cell r="AIT33">
            <v>95.7</v>
          </cell>
          <cell r="AIU33">
            <v>68.8</v>
          </cell>
          <cell r="AIV33">
            <v>73.2</v>
          </cell>
          <cell r="AIX33">
            <v>84.115466767588899</v>
          </cell>
          <cell r="AIY33" t="str">
            <v>n/a</v>
          </cell>
          <cell r="AIZ33">
            <v>93.872900371417543</v>
          </cell>
          <cell r="AJA33">
            <v>99.742148897403112</v>
          </cell>
          <cell r="AJB33">
            <v>94.618851149500756</v>
          </cell>
          <cell r="AJC33">
            <v>69.058385710796017</v>
          </cell>
          <cell r="AJD33">
            <v>99.385898133415978</v>
          </cell>
          <cell r="AJE33" t="str">
            <v>n/a</v>
          </cell>
          <cell r="AJF33">
            <v>89.24194248302048</v>
          </cell>
          <cell r="AJG33">
            <v>91.309103849734157</v>
          </cell>
          <cell r="AJH33">
            <v>86.823400606117445</v>
          </cell>
          <cell r="AJI33">
            <v>0</v>
          </cell>
          <cell r="AJJ33">
            <v>39.711827888697272</v>
          </cell>
          <cell r="AJK33">
            <v>56.893513047294356</v>
          </cell>
          <cell r="AJL33">
            <v>97.758649850517187</v>
          </cell>
          <cell r="AJM33">
            <v>97.920267058287422</v>
          </cell>
          <cell r="AJN33">
            <v>94.614369758539013</v>
          </cell>
          <cell r="AJO33">
            <v>94.404914557863592</v>
          </cell>
          <cell r="AJP33">
            <v>0</v>
          </cell>
          <cell r="AJQ33" t="str">
            <v>n/a</v>
          </cell>
          <cell r="AJR33">
            <v>77.280139642034769</v>
          </cell>
          <cell r="AJS33" t="str">
            <v>n/a</v>
          </cell>
          <cell r="AJT33">
            <v>98.628395027511701</v>
          </cell>
          <cell r="AJU33" t="str">
            <v>n/a</v>
          </cell>
          <cell r="AJV33" t="str">
            <v>n/a</v>
          </cell>
          <cell r="AJW33">
            <v>88.864346037025228</v>
          </cell>
          <cell r="AJX33">
            <v>91.570958207464656</v>
          </cell>
          <cell r="AJY33">
            <v>93.474834175668789</v>
          </cell>
          <cell r="AJZ33">
            <v>48.340337505234942</v>
          </cell>
          <cell r="AKA33" t="str">
            <v>n/a</v>
          </cell>
          <cell r="AKB33">
            <v>97.862832376010829</v>
          </cell>
          <cell r="AKC33">
            <v>97.970072454300123</v>
          </cell>
          <cell r="AKD33">
            <v>70.173382356364925</v>
          </cell>
          <cell r="AKE33">
            <v>97.427438871111349</v>
          </cell>
          <cell r="AKF33">
            <v>89.134048868549257</v>
          </cell>
          <cell r="AKG33" t="str">
            <v>n/a</v>
          </cell>
          <cell r="AKH33">
            <v>90.54814715616078</v>
          </cell>
          <cell r="AKI33">
            <v>48.19206506842778</v>
          </cell>
          <cell r="AKJ33">
            <v>43.081998974617584</v>
          </cell>
          <cell r="AKK33">
            <v>70.761249853748637</v>
          </cell>
          <cell r="AKL33">
            <v>99.506050961782606</v>
          </cell>
          <cell r="AKM33" t="str">
            <v>n/a</v>
          </cell>
          <cell r="AKN33">
            <v>96.649854123338258</v>
          </cell>
          <cell r="AKO33">
            <v>67.174510415932957</v>
          </cell>
          <cell r="AKP33">
            <v>93.703311129489791</v>
          </cell>
          <cell r="AKQ33" t="str">
            <v>n/a</v>
          </cell>
          <cell r="AKR33">
            <v>93.935468219284758</v>
          </cell>
          <cell r="AKS33">
            <v>59.571935335909032</v>
          </cell>
          <cell r="AKT33">
            <v>74.666474056778398</v>
          </cell>
          <cell r="AKU33">
            <v>14.089589817502635</v>
          </cell>
          <cell r="AKV33">
            <v>0</v>
          </cell>
          <cell r="AKW33">
            <v>0</v>
          </cell>
          <cell r="AKX33">
            <v>89.807273173970543</v>
          </cell>
          <cell r="AKY33" t="str">
            <v>n/a</v>
          </cell>
          <cell r="AKZ33">
            <v>93.708218816289872</v>
          </cell>
          <cell r="ALA33">
            <v>85.196827815901088</v>
          </cell>
          <cell r="ALB33">
            <v>74.676888358415923</v>
          </cell>
          <cell r="ALC33">
            <v>83.721810997378967</v>
          </cell>
          <cell r="ALD33">
            <v>61.087366207828111</v>
          </cell>
          <cell r="ALE33">
            <v>74.836146846650877</v>
          </cell>
          <cell r="ALF33">
            <v>22.452992746076784</v>
          </cell>
          <cell r="ALG33">
            <v>96.402644562722472</v>
          </cell>
          <cell r="ALH33" t="str">
            <v>n/a</v>
          </cell>
          <cell r="ALI33">
            <v>83.398162365221069</v>
          </cell>
          <cell r="ALJ33">
            <v>91.564304569940575</v>
          </cell>
          <cell r="ALK33">
            <v>72.768071485554159</v>
          </cell>
          <cell r="ALL33" t="str">
            <v>n/a</v>
          </cell>
          <cell r="ALM33">
            <v>97.734448376450345</v>
          </cell>
          <cell r="ALN33">
            <v>79.616897140487666</v>
          </cell>
          <cell r="ALO33">
            <v>91.400718700810629</v>
          </cell>
          <cell r="ALP33">
            <v>97.766575077693645</v>
          </cell>
          <cell r="ALQ33">
            <v>100</v>
          </cell>
          <cell r="ALR33">
            <v>94.302983548819569</v>
          </cell>
          <cell r="ALS33">
            <v>85.245139666576989</v>
          </cell>
          <cell r="ALT33">
            <v>33.744652489577817</v>
          </cell>
          <cell r="ALU33">
            <v>82.321682328762762</v>
          </cell>
          <cell r="ALV33">
            <v>64.951029838075172</v>
          </cell>
          <cell r="ALW33" t="str">
            <v>n/a</v>
          </cell>
          <cell r="ALX33">
            <v>98.967483294685977</v>
          </cell>
          <cell r="ALY33">
            <v>94.064688201593157</v>
          </cell>
          <cell r="ALZ33">
            <v>95.562495993489136</v>
          </cell>
          <cell r="AMA33">
            <v>99.44616929358034</v>
          </cell>
          <cell r="AMB33">
            <v>61.90303975897082</v>
          </cell>
          <cell r="AMC33">
            <v>50.953113254550132</v>
          </cell>
          <cell r="AMD33">
            <v>98.265613494325805</v>
          </cell>
          <cell r="AME33">
            <v>99.759988333888444</v>
          </cell>
          <cell r="AMF33">
            <v>91.499855266301751</v>
          </cell>
          <cell r="AMG33">
            <v>43.819556204063204</v>
          </cell>
          <cell r="AMH33">
            <v>86.893543635404839</v>
          </cell>
          <cell r="AMI33" t="str">
            <v>n/a</v>
          </cell>
          <cell r="AMJ33">
            <v>80.657340834531198</v>
          </cell>
          <cell r="AMK33">
            <v>97.934420885401778</v>
          </cell>
          <cell r="AML33">
            <v>42.722509280783136</v>
          </cell>
          <cell r="AMM33">
            <v>73.944760738774363</v>
          </cell>
          <cell r="AMN33">
            <v>98.86625237715451</v>
          </cell>
          <cell r="AMO33">
            <v>98.127827331180825</v>
          </cell>
          <cell r="AMP33" t="str">
            <v>n/a</v>
          </cell>
          <cell r="AMQ33">
            <v>74.921399974708876</v>
          </cell>
          <cell r="AMR33">
            <v>85.551537158055993</v>
          </cell>
          <cell r="AMS33">
            <v>66.193909195536307</v>
          </cell>
          <cell r="AMY33">
            <v>84.2</v>
          </cell>
          <cell r="ANC33" t="str">
            <v>68</v>
          </cell>
          <cell r="ANE33">
            <v>84.210846887506534</v>
          </cell>
          <cell r="ANF33">
            <v>88.822819199664877</v>
          </cell>
          <cell r="ANG33">
            <v>92.98622454614474</v>
          </cell>
          <cell r="ANH33">
            <v>99.685955340256811</v>
          </cell>
          <cell r="ANI33">
            <v>99.277727047993807</v>
          </cell>
          <cell r="ANJ33">
            <v>78.567066234973851</v>
          </cell>
          <cell r="ANK33">
            <v>98.874875833690908</v>
          </cell>
          <cell r="ANL33">
            <v>67.898634675839716</v>
          </cell>
          <cell r="ANM33">
            <v>95.587200823849457</v>
          </cell>
          <cell r="ANN33">
            <v>88.032241667547225</v>
          </cell>
          <cell r="ANO33">
            <v>86.25069055852336</v>
          </cell>
          <cell r="ANP33">
            <v>32.522936005190992</v>
          </cell>
          <cell r="ANQ33">
            <v>74.46747538561921</v>
          </cell>
          <cell r="ANR33">
            <v>87.617848286355994</v>
          </cell>
          <cell r="ANS33">
            <v>98.222333135685759</v>
          </cell>
          <cell r="ANT33">
            <v>96.817379429962386</v>
          </cell>
          <cell r="ANU33">
            <v>95.246927976623084</v>
          </cell>
          <cell r="ANV33">
            <v>97.503876333009316</v>
          </cell>
          <cell r="ANW33">
            <v>47.965324510910271</v>
          </cell>
          <cell r="ANX33">
            <v>95.83200956460874</v>
          </cell>
          <cell r="ANY33">
            <v>94.922706918667217</v>
          </cell>
          <cell r="ANZ33">
            <v>95.937061313358043</v>
          </cell>
          <cell r="AOA33">
            <v>98.534706065553337</v>
          </cell>
          <cell r="AOB33">
            <v>95.416855668006576</v>
          </cell>
          <cell r="AOC33">
            <v>93.087948747465248</v>
          </cell>
          <cell r="AOD33">
            <v>77.831267340880444</v>
          </cell>
          <cell r="AOE33">
            <v>96.166465053953232</v>
          </cell>
          <cell r="AOF33">
            <v>95.790821453980442</v>
          </cell>
          <cell r="AOG33">
            <v>10.491550557250056</v>
          </cell>
          <cell r="AOH33">
            <v>97.957583212842025</v>
          </cell>
          <cell r="AOI33">
            <v>99.022705989293996</v>
          </cell>
          <cell r="AOJ33">
            <v>97.28915170986906</v>
          </cell>
          <cell r="AOK33">
            <v>84.418135775970441</v>
          </cell>
          <cell r="AOL33">
            <v>97.392051785017244</v>
          </cell>
          <cell r="AOM33">
            <v>92.274427518420737</v>
          </cell>
          <cell r="AON33">
            <v>71.329103006218759</v>
          </cell>
          <cell r="AOO33">
            <v>97.326810560981087</v>
          </cell>
          <cell r="AOP33">
            <v>95.023152050068887</v>
          </cell>
          <cell r="AOQ33">
            <v>93.020461779921746</v>
          </cell>
          <cell r="AOR33">
            <v>80.724221163164415</v>
          </cell>
          <cell r="AOS33">
            <v>99.666549970529971</v>
          </cell>
          <cell r="AOT33">
            <v>96.883931548562259</v>
          </cell>
          <cell r="AOU33">
            <v>97.5438113482451</v>
          </cell>
          <cell r="AOV33">
            <v>92.742112203497157</v>
          </cell>
          <cell r="AOW33">
            <v>98.002687626829584</v>
          </cell>
          <cell r="AOX33">
            <v>88.450890190963875</v>
          </cell>
          <cell r="AOY33">
            <v>94.729250518502326</v>
          </cell>
          <cell r="AOZ33">
            <v>80.508657867029427</v>
          </cell>
          <cell r="APA33">
            <v>94.173377402391779</v>
          </cell>
          <cell r="APB33">
            <v>31.20311930866831</v>
          </cell>
          <cell r="APC33">
            <v>51.540894501602665</v>
          </cell>
          <cell r="APD33">
            <v>0</v>
          </cell>
          <cell r="APE33">
            <v>88.131109606988971</v>
          </cell>
          <cell r="APF33">
            <v>67.109083956529233</v>
          </cell>
          <cell r="APG33">
            <v>95.10365389334342</v>
          </cell>
          <cell r="APH33">
            <v>79.04708858605845</v>
          </cell>
          <cell r="API33">
            <v>85.339285145971772</v>
          </cell>
          <cell r="APJ33">
            <v>42.578591515144005</v>
          </cell>
          <cell r="APK33">
            <v>80.839267254437232</v>
          </cell>
          <cell r="APL33">
            <v>71.367058575343435</v>
          </cell>
          <cell r="APM33">
            <v>0</v>
          </cell>
          <cell r="APN33">
            <v>96.238022299976095</v>
          </cell>
          <cell r="APO33">
            <v>0</v>
          </cell>
          <cell r="APP33">
            <v>65.452877019456594</v>
          </cell>
          <cell r="APQ33">
            <v>90.19124616921718</v>
          </cell>
          <cell r="APR33">
            <v>82.121225727807854</v>
          </cell>
          <cell r="APS33">
            <v>98.839784482606234</v>
          </cell>
          <cell r="APT33">
            <v>92.768855201412322</v>
          </cell>
          <cell r="APU33">
            <v>83.990270273782627</v>
          </cell>
          <cell r="APV33">
            <v>92.83477386917609</v>
          </cell>
          <cell r="APW33">
            <v>98.267272342325569</v>
          </cell>
          <cell r="APX33">
            <v>99.839830657357908</v>
          </cell>
          <cell r="APY33">
            <v>96.212567732169418</v>
          </cell>
          <cell r="APZ33">
            <v>95.229518491840508</v>
          </cell>
          <cell r="AQA33">
            <v>62.05175101166499</v>
          </cell>
          <cell r="AQB33">
            <v>96.710304944224703</v>
          </cell>
          <cell r="AQC33">
            <v>69.205543670803138</v>
          </cell>
          <cell r="AQD33">
            <v>26.069991291906664</v>
          </cell>
          <cell r="AQE33">
            <v>99.025270330257328</v>
          </cell>
          <cell r="AQF33">
            <v>93.954516979444449</v>
          </cell>
          <cell r="AQG33">
            <v>97.16137810068814</v>
          </cell>
          <cell r="AQH33">
            <v>97.791071288675042</v>
          </cell>
          <cell r="AQI33">
            <v>89.297243221305962</v>
          </cell>
          <cell r="AQJ33">
            <v>0</v>
          </cell>
          <cell r="AQK33">
            <v>98.244322561275439</v>
          </cell>
          <cell r="AQL33">
            <v>100</v>
          </cell>
          <cell r="AQM33">
            <v>96.231816165122382</v>
          </cell>
          <cell r="AQN33">
            <v>70.646664681414123</v>
          </cell>
          <cell r="AQO33">
            <v>90.085587412167584</v>
          </cell>
          <cell r="AQP33">
            <v>83.290955526997266</v>
          </cell>
          <cell r="AQQ33">
            <v>89.212745981069418</v>
          </cell>
          <cell r="AQR33">
            <v>97.038724515258451</v>
          </cell>
          <cell r="AQS33">
            <v>34.905838115880911</v>
          </cell>
          <cell r="AQT33">
            <v>86.098945035580002</v>
          </cell>
          <cell r="AQU33">
            <v>98.82573472090445</v>
          </cell>
          <cell r="AQV33">
            <v>99.659882356418663</v>
          </cell>
          <cell r="AQW33">
            <v>96.404909333744243</v>
          </cell>
          <cell r="AQX33">
            <v>95.697704883083361</v>
          </cell>
          <cell r="AQY33">
            <v>68.752025632797071</v>
          </cell>
          <cell r="AQZ33">
            <v>73.248151557465519</v>
          </cell>
          <cell r="ARB33">
            <v>82.069000000000003</v>
          </cell>
          <cell r="ARC33">
            <v>59.744999999999997</v>
          </cell>
          <cell r="ARD33">
            <v>84.007000000000005</v>
          </cell>
          <cell r="ARE33">
            <v>87.727000000000004</v>
          </cell>
          <cell r="ARF33">
            <v>93.138000000000005</v>
          </cell>
          <cell r="ARG33">
            <v>96.242000000000004</v>
          </cell>
          <cell r="ARH33">
            <v>96.963999999999999</v>
          </cell>
          <cell r="ARI33">
            <v>95.590999999999994</v>
          </cell>
          <cell r="ARJ33">
            <v>94.644999999999996</v>
          </cell>
          <cell r="ARK33">
            <v>90.36</v>
          </cell>
          <cell r="ARL33">
            <v>82.668000000000006</v>
          </cell>
          <cell r="ARM33">
            <v>98.941000000000003</v>
          </cell>
          <cell r="ARN33">
            <v>69.001999999999995</v>
          </cell>
          <cell r="ARO33">
            <v>86.444000000000003</v>
          </cell>
          <cell r="ARP33">
            <v>56.348999999999997</v>
          </cell>
          <cell r="ARQ33">
            <v>97.352999999999994</v>
          </cell>
          <cell r="ARR33">
            <v>40.325000000000003</v>
          </cell>
          <cell r="ARS33">
            <v>79.515000000000001</v>
          </cell>
          <cell r="ART33">
            <v>91.161000000000001</v>
          </cell>
          <cell r="ARU33" t="str">
            <v>.</v>
          </cell>
          <cell r="ARV33" t="str">
            <v>.</v>
          </cell>
          <cell r="ARW33" t="str">
            <v>.</v>
          </cell>
          <cell r="ARY33">
            <v>81.984999999999999</v>
          </cell>
          <cell r="ARZ33">
            <v>59.683999999999997</v>
          </cell>
          <cell r="ASA33">
            <v>83.921000000000006</v>
          </cell>
          <cell r="ASB33">
            <v>87.637</v>
          </cell>
          <cell r="ASC33">
            <v>93.043000000000006</v>
          </cell>
          <cell r="ASD33">
            <v>96.144000000000005</v>
          </cell>
          <cell r="ASE33">
            <v>96.864999999999995</v>
          </cell>
          <cell r="ASF33">
            <v>95.492999999999995</v>
          </cell>
          <cell r="ASG33">
            <v>94.548000000000002</v>
          </cell>
          <cell r="ASH33">
            <v>90.268000000000001</v>
          </cell>
          <cell r="ASI33">
            <v>82.584000000000003</v>
          </cell>
          <cell r="ASJ33">
            <v>98.84</v>
          </cell>
          <cell r="ASK33">
            <v>68.930999999999997</v>
          </cell>
          <cell r="ASL33">
            <v>86.355999999999995</v>
          </cell>
          <cell r="ASM33">
            <v>56.290999999999997</v>
          </cell>
          <cell r="ASN33">
            <v>97.253</v>
          </cell>
          <cell r="ASO33">
            <v>40.283000000000001</v>
          </cell>
          <cell r="ASP33">
            <v>79.433999999999997</v>
          </cell>
          <cell r="ASQ33">
            <v>91.066999999999993</v>
          </cell>
          <cell r="ASR33" t="str">
            <v>.</v>
          </cell>
          <cell r="ASS33" t="str">
            <v>.</v>
          </cell>
          <cell r="AST33" t="str">
            <v>.</v>
          </cell>
          <cell r="ASX33" t="str">
            <v>68</v>
          </cell>
          <cell r="ASY33" t="str">
            <v>59</v>
          </cell>
          <cell r="ASZ33" t="str">
            <v>=49</v>
          </cell>
          <cell r="ATA33" t="str">
            <v>=3</v>
          </cell>
          <cell r="ATB33" t="str">
            <v>6</v>
          </cell>
          <cell r="ATC33" t="str">
            <v>76</v>
          </cell>
          <cell r="ATD33" t="str">
            <v>9</v>
          </cell>
          <cell r="ATE33" t="str">
            <v>85</v>
          </cell>
          <cell r="ATF33" t="str">
            <v>38</v>
          </cell>
          <cell r="ATG33" t="str">
            <v>62</v>
          </cell>
          <cell r="ATH33" t="str">
            <v>64</v>
          </cell>
          <cell r="ATI33" t="str">
            <v>93</v>
          </cell>
          <cell r="ATJ33" t="str">
            <v>78</v>
          </cell>
          <cell r="ATK33" t="str">
            <v>63</v>
          </cell>
          <cell r="ATL33" t="str">
            <v>=14</v>
          </cell>
          <cell r="ATM33" t="str">
            <v>27</v>
          </cell>
          <cell r="ATN33" t="str">
            <v>=40</v>
          </cell>
          <cell r="ATO33" t="str">
            <v>=19</v>
          </cell>
          <cell r="ATP33" t="str">
            <v>90</v>
          </cell>
          <cell r="ATQ33" t="str">
            <v>=35</v>
          </cell>
          <cell r="ATR33" t="str">
            <v>44</v>
          </cell>
          <cell r="ATS33" t="str">
            <v>34</v>
          </cell>
          <cell r="ATT33" t="str">
            <v>12</v>
          </cell>
          <cell r="ATU33" t="str">
            <v>39</v>
          </cell>
          <cell r="ATV33" t="str">
            <v>48</v>
          </cell>
          <cell r="ATW33" t="str">
            <v>77</v>
          </cell>
          <cell r="ATX33" t="str">
            <v>=30</v>
          </cell>
          <cell r="ATY33" t="str">
            <v>=35</v>
          </cell>
          <cell r="ATZ33" t="str">
            <v>96</v>
          </cell>
          <cell r="AUA33" t="str">
            <v>=16</v>
          </cell>
          <cell r="AUB33" t="str">
            <v>=7</v>
          </cell>
          <cell r="AUC33" t="str">
            <v>=22</v>
          </cell>
          <cell r="AUD33" t="str">
            <v>67</v>
          </cell>
          <cell r="AUE33" t="str">
            <v>21</v>
          </cell>
          <cell r="AUF33" t="str">
            <v>54</v>
          </cell>
          <cell r="AUG33" t="str">
            <v>81</v>
          </cell>
          <cell r="AUH33" t="str">
            <v>=22</v>
          </cell>
          <cell r="AUI33" t="str">
            <v>43</v>
          </cell>
          <cell r="AUJ33" t="str">
            <v>=49</v>
          </cell>
          <cell r="AUK33" t="str">
            <v>73</v>
          </cell>
          <cell r="AUL33" t="str">
            <v>=3</v>
          </cell>
          <cell r="AUM33" t="str">
            <v>26</v>
          </cell>
          <cell r="AUN33" t="str">
            <v>=19</v>
          </cell>
          <cell r="AUO33" t="str">
            <v>53</v>
          </cell>
          <cell r="AUP33" t="str">
            <v>=16</v>
          </cell>
          <cell r="AUQ33" t="str">
            <v>60</v>
          </cell>
          <cell r="AUR33" t="str">
            <v>45</v>
          </cell>
          <cell r="AUS33" t="str">
            <v>74</v>
          </cell>
          <cell r="AUT33" t="str">
            <v>46</v>
          </cell>
          <cell r="AUU33" t="str">
            <v>94</v>
          </cell>
          <cell r="AUV33" t="str">
            <v>89</v>
          </cell>
          <cell r="AUW33" t="str">
            <v>=97</v>
          </cell>
          <cell r="AUX33" t="str">
            <v>61</v>
          </cell>
          <cell r="AUY33" t="str">
            <v>86</v>
          </cell>
          <cell r="AUZ33" t="str">
            <v>42</v>
          </cell>
          <cell r="AVA33" t="str">
            <v>75</v>
          </cell>
          <cell r="AVB33" t="str">
            <v>66</v>
          </cell>
          <cell r="AVC33" t="str">
            <v>91</v>
          </cell>
          <cell r="AVD33" t="str">
            <v>72</v>
          </cell>
          <cell r="AVE33" t="str">
            <v>80</v>
          </cell>
          <cell r="AVF33" t="str">
            <v>=97</v>
          </cell>
          <cell r="AVG33" t="str">
            <v>=30</v>
          </cell>
          <cell r="AVH33" t="str">
            <v>=97</v>
          </cell>
          <cell r="AVI33" t="str">
            <v>87</v>
          </cell>
          <cell r="AVJ33" t="str">
            <v>55</v>
          </cell>
          <cell r="AVK33" t="str">
            <v>71</v>
          </cell>
          <cell r="AVL33" t="str">
            <v>=10</v>
          </cell>
          <cell r="AVM33" t="str">
            <v>=51</v>
          </cell>
          <cell r="AVN33" t="str">
            <v>69</v>
          </cell>
          <cell r="AVO33" t="str">
            <v>=51</v>
          </cell>
          <cell r="AVP33" t="str">
            <v>13</v>
          </cell>
          <cell r="AVQ33" t="str">
            <v>2</v>
          </cell>
          <cell r="AVR33" t="str">
            <v>=30</v>
          </cell>
          <cell r="AVS33" t="str">
            <v>=40</v>
          </cell>
          <cell r="AVT33" t="str">
            <v>88</v>
          </cell>
          <cell r="AVU33" t="str">
            <v>28</v>
          </cell>
          <cell r="AVV33" t="str">
            <v>83</v>
          </cell>
          <cell r="AVW33" t="str">
            <v>95</v>
          </cell>
          <cell r="AVX33" t="str">
            <v>=7</v>
          </cell>
          <cell r="AVY33" t="str">
            <v>47</v>
          </cell>
          <cell r="AVZ33" t="str">
            <v>24</v>
          </cell>
          <cell r="AWA33" t="str">
            <v>18</v>
          </cell>
          <cell r="AWB33" t="str">
            <v>57</v>
          </cell>
          <cell r="AWC33" t="str">
            <v>=97</v>
          </cell>
          <cell r="AWD33" t="str">
            <v>=14</v>
          </cell>
          <cell r="AWE33" t="str">
            <v>1</v>
          </cell>
          <cell r="AWF33" t="str">
            <v>=30</v>
          </cell>
          <cell r="AWG33" t="str">
            <v>82</v>
          </cell>
          <cell r="AWH33" t="str">
            <v>56</v>
          </cell>
          <cell r="AWI33" t="str">
            <v>70</v>
          </cell>
          <cell r="AWJ33" t="str">
            <v>58</v>
          </cell>
          <cell r="AWK33" t="str">
            <v>25</v>
          </cell>
          <cell r="AWL33" t="str">
            <v>92</v>
          </cell>
          <cell r="AWM33" t="str">
            <v>65</v>
          </cell>
          <cell r="AWN33" t="str">
            <v>=10</v>
          </cell>
          <cell r="AWO33" t="str">
            <v>=3</v>
          </cell>
          <cell r="AWP33" t="str">
            <v>29</v>
          </cell>
          <cell r="AWQ33" t="str">
            <v>37</v>
          </cell>
          <cell r="AWR33" t="str">
            <v>84</v>
          </cell>
          <cell r="AWS33" t="str">
            <v>79</v>
          </cell>
        </row>
        <row r="34">
          <cell r="W34">
            <v>16987</v>
          </cell>
          <cell r="X34">
            <v>20484</v>
          </cell>
          <cell r="Y34">
            <v>16988</v>
          </cell>
          <cell r="Z34">
            <v>16989</v>
          </cell>
          <cell r="AA34">
            <v>16990</v>
          </cell>
          <cell r="AB34">
            <v>16991</v>
          </cell>
          <cell r="AC34">
            <v>16992</v>
          </cell>
          <cell r="AD34" t="e">
            <v>#N/A</v>
          </cell>
          <cell r="AE34">
            <v>16993</v>
          </cell>
          <cell r="AF34">
            <v>16994</v>
          </cell>
          <cell r="AG34">
            <v>16995</v>
          </cell>
          <cell r="AH34">
            <v>16996</v>
          </cell>
          <cell r="AI34">
            <v>16997</v>
          </cell>
          <cell r="AJ34">
            <v>16998</v>
          </cell>
          <cell r="AK34">
            <v>16999</v>
          </cell>
          <cell r="AL34">
            <v>17000</v>
          </cell>
          <cell r="AM34">
            <v>17001</v>
          </cell>
          <cell r="AN34">
            <v>17002</v>
          </cell>
          <cell r="AO34">
            <v>17003</v>
          </cell>
          <cell r="AP34" t="e">
            <v>#N/A</v>
          </cell>
          <cell r="AQ34">
            <v>17004</v>
          </cell>
          <cell r="AR34" t="e">
            <v>#N/A</v>
          </cell>
          <cell r="AS34">
            <v>17005</v>
          </cell>
          <cell r="AT34" t="e">
            <v>#N/A</v>
          </cell>
          <cell r="AU34" t="e">
            <v>#N/A</v>
          </cell>
          <cell r="AV34">
            <v>17006</v>
          </cell>
          <cell r="AW34">
            <v>17007</v>
          </cell>
          <cell r="AX34">
            <v>17008</v>
          </cell>
          <cell r="AY34">
            <v>17009</v>
          </cell>
          <cell r="AZ34" t="e">
            <v>#N/A</v>
          </cell>
          <cell r="BA34">
            <v>17010</v>
          </cell>
          <cell r="BB34">
            <v>17011</v>
          </cell>
          <cell r="BC34">
            <v>17012</v>
          </cell>
          <cell r="BD34">
            <v>17013</v>
          </cell>
          <cell r="BE34">
            <v>17014</v>
          </cell>
          <cell r="BF34" t="e">
            <v>#N/A</v>
          </cell>
          <cell r="BG34">
            <v>17015</v>
          </cell>
          <cell r="BH34">
            <v>17016</v>
          </cell>
          <cell r="BI34">
            <v>17017</v>
          </cell>
          <cell r="BJ34">
            <v>17018</v>
          </cell>
          <cell r="BK34">
            <v>17019</v>
          </cell>
          <cell r="BL34" t="e">
            <v>#N/A</v>
          </cell>
          <cell r="BM34">
            <v>17020</v>
          </cell>
          <cell r="BN34">
            <v>17021</v>
          </cell>
          <cell r="BO34">
            <v>17022</v>
          </cell>
          <cell r="BP34" t="e">
            <v>#N/A</v>
          </cell>
          <cell r="BQ34">
            <v>17023</v>
          </cell>
          <cell r="BR34">
            <v>17024</v>
          </cell>
          <cell r="BS34">
            <v>17025</v>
          </cell>
          <cell r="BT34">
            <v>17026</v>
          </cell>
          <cell r="BU34">
            <v>17027</v>
          </cell>
          <cell r="BV34">
            <v>17028</v>
          </cell>
          <cell r="BW34">
            <v>17029</v>
          </cell>
          <cell r="BX34">
            <v>20485</v>
          </cell>
          <cell r="BY34">
            <v>17031</v>
          </cell>
          <cell r="BZ34">
            <v>17032</v>
          </cell>
          <cell r="CA34">
            <v>17033</v>
          </cell>
          <cell r="CB34">
            <v>17034</v>
          </cell>
          <cell r="CC34">
            <v>17035</v>
          </cell>
          <cell r="CD34">
            <v>17036</v>
          </cell>
          <cell r="CE34">
            <v>17037</v>
          </cell>
          <cell r="CF34">
            <v>17038</v>
          </cell>
          <cell r="CG34">
            <v>20486</v>
          </cell>
          <cell r="CH34">
            <v>17039</v>
          </cell>
          <cell r="CI34">
            <v>17040</v>
          </cell>
          <cell r="CJ34">
            <v>17041</v>
          </cell>
          <cell r="CK34" t="e">
            <v>#N/A</v>
          </cell>
          <cell r="CL34">
            <v>17042</v>
          </cell>
          <cell r="CM34">
            <v>17043</v>
          </cell>
          <cell r="CN34">
            <v>17044</v>
          </cell>
          <cell r="CO34">
            <v>17045</v>
          </cell>
          <cell r="CP34">
            <v>17046</v>
          </cell>
          <cell r="CQ34">
            <v>17047</v>
          </cell>
          <cell r="CR34">
            <v>17048</v>
          </cell>
          <cell r="CS34">
            <v>17049</v>
          </cell>
          <cell r="CT34">
            <v>17050</v>
          </cell>
          <cell r="CU34">
            <v>17051</v>
          </cell>
          <cell r="CV34" t="e">
            <v>#N/A</v>
          </cell>
          <cell r="CW34">
            <v>17052</v>
          </cell>
          <cell r="CX34">
            <v>17053</v>
          </cell>
          <cell r="CY34">
            <v>17054</v>
          </cell>
          <cell r="CZ34">
            <v>17055</v>
          </cell>
          <cell r="DA34">
            <v>17056</v>
          </cell>
          <cell r="DB34">
            <v>17057</v>
          </cell>
          <cell r="DC34">
            <v>17058</v>
          </cell>
          <cell r="DD34">
            <v>17059</v>
          </cell>
          <cell r="DE34">
            <v>17060</v>
          </cell>
          <cell r="DF34">
            <v>17061</v>
          </cell>
          <cell r="DG34">
            <v>17062</v>
          </cell>
          <cell r="DH34" t="e">
            <v>#N/A</v>
          </cell>
          <cell r="DI34">
            <v>17063</v>
          </cell>
          <cell r="DJ34">
            <v>17064</v>
          </cell>
          <cell r="DK34">
            <v>17065</v>
          </cell>
          <cell r="DL34">
            <v>17066</v>
          </cell>
          <cell r="DM34">
            <v>17067</v>
          </cell>
          <cell r="DN34">
            <v>17068</v>
          </cell>
          <cell r="DO34" t="e">
            <v>#N/A</v>
          </cell>
          <cell r="DP34">
            <v>17070</v>
          </cell>
          <cell r="DQ34">
            <v>17071</v>
          </cell>
          <cell r="DR34">
            <v>17072</v>
          </cell>
          <cell r="DT34">
            <v>0.48942906597858238</v>
          </cell>
          <cell r="DU34">
            <v>2.1520214538018689</v>
          </cell>
          <cell r="DV34">
            <v>0.23990509847035282</v>
          </cell>
          <cell r="DW34">
            <v>0.30015536016802069</v>
          </cell>
          <cell r="DX34" t="str">
            <v>n/a</v>
          </cell>
          <cell r="DY34">
            <v>2.8267462964859731</v>
          </cell>
          <cell r="DZ34" t="str">
            <v>n/a</v>
          </cell>
          <cell r="EA34" t="str">
            <v>n/a</v>
          </cell>
          <cell r="EB34" t="str">
            <v>n/a</v>
          </cell>
          <cell r="EC34">
            <v>0.9107145163236231</v>
          </cell>
          <cell r="ED34" t="str">
            <v>n/a</v>
          </cell>
          <cell r="EE34">
            <v>15.370558222822908</v>
          </cell>
          <cell r="EF34">
            <v>1.1214953271028036</v>
          </cell>
          <cell r="EG34">
            <v>2.2882485173826588</v>
          </cell>
          <cell r="EH34">
            <v>0.56783440263575746</v>
          </cell>
          <cell r="EI34">
            <v>0.52060541529946935</v>
          </cell>
          <cell r="EJ34">
            <v>0.7392354774775628</v>
          </cell>
          <cell r="EK34">
            <v>2.5166741819886562</v>
          </cell>
          <cell r="EL34">
            <v>43.902439024390247</v>
          </cell>
          <cell r="EM34" t="str">
            <v>n/a</v>
          </cell>
          <cell r="EN34">
            <v>8.4897806694570708</v>
          </cell>
          <cell r="EO34" t="str">
            <v>n/a</v>
          </cell>
          <cell r="EP34" t="str">
            <v>n/a</v>
          </cell>
          <cell r="EQ34" t="str">
            <v>n/a</v>
          </cell>
          <cell r="ER34" t="str">
            <v>n/a</v>
          </cell>
          <cell r="ES34">
            <v>1.0743980628083893</v>
          </cell>
          <cell r="ET34">
            <v>4.5685279187817267</v>
          </cell>
          <cell r="EU34" t="str">
            <v>n/a</v>
          </cell>
          <cell r="EV34">
            <v>19.622839352495124</v>
          </cell>
          <cell r="EW34" t="str">
            <v>n/a</v>
          </cell>
          <cell r="EX34">
            <v>0.16398227382235181</v>
          </cell>
          <cell r="EY34">
            <v>0.14387107807368274</v>
          </cell>
          <cell r="EZ34">
            <v>2.1251607521770302</v>
          </cell>
          <cell r="FA34" t="str">
            <v>n/a</v>
          </cell>
          <cell r="FB34">
            <v>4.3230204786883792</v>
          </cell>
          <cell r="FC34" t="str">
            <v>n/a</v>
          </cell>
          <cell r="FD34" t="str">
            <v>n/a</v>
          </cell>
          <cell r="FE34">
            <v>3.0470112753183698</v>
          </cell>
          <cell r="FF34">
            <v>1.4329266415643023</v>
          </cell>
          <cell r="FG34">
            <v>0.68832951016954802</v>
          </cell>
          <cell r="FH34" t="str">
            <v>n/a</v>
          </cell>
          <cell r="FI34" t="str">
            <v>n/a</v>
          </cell>
          <cell r="FJ34">
            <v>0.60881982357832021</v>
          </cell>
          <cell r="FK34" t="str">
            <v>n/a</v>
          </cell>
          <cell r="FL34">
            <v>0.97319061243862381</v>
          </cell>
          <cell r="FM34" t="str">
            <v>n/a</v>
          </cell>
          <cell r="FN34">
            <v>0.4626863515043016</v>
          </cell>
          <cell r="FO34">
            <v>2.4461201172874478</v>
          </cell>
          <cell r="FP34" t="str">
            <v>n/a</v>
          </cell>
          <cell r="FQ34">
            <v>6.3157894736842106</v>
          </cell>
          <cell r="FR34">
            <v>0.97396786798839718</v>
          </cell>
          <cell r="FS34">
            <v>17.946458568835165</v>
          </cell>
          <cell r="FT34">
            <v>0.92439312606108981</v>
          </cell>
          <cell r="FU34">
            <v>12.070752305619404</v>
          </cell>
          <cell r="FV34">
            <v>0.46007883793131044</v>
          </cell>
          <cell r="FW34">
            <v>1.7512682381244438</v>
          </cell>
          <cell r="FX34">
            <v>2.0213168908255659</v>
          </cell>
          <cell r="FY34">
            <v>5.1746810606526408</v>
          </cell>
          <cell r="FZ34">
            <v>2.2578405215965218</v>
          </cell>
          <cell r="GA34" t="str">
            <v>n/a</v>
          </cell>
          <cell r="GB34">
            <v>9.953210153036169</v>
          </cell>
          <cell r="GC34">
            <v>0.32632941585832692</v>
          </cell>
          <cell r="GD34">
            <v>6.1907879119000615</v>
          </cell>
          <cell r="GE34">
            <v>1.1609002623910936</v>
          </cell>
          <cell r="GF34">
            <v>0.92226249435114183</v>
          </cell>
          <cell r="GG34">
            <v>0.16217558426198417</v>
          </cell>
          <cell r="GH34" t="str">
            <v>n/a</v>
          </cell>
          <cell r="GI34">
            <v>1.8233827598881629</v>
          </cell>
          <cell r="GJ34">
            <v>1.482492679674861</v>
          </cell>
          <cell r="GK34">
            <v>0.23810367093358384</v>
          </cell>
          <cell r="GL34" t="str">
            <v>n/a</v>
          </cell>
          <cell r="GM34" t="str">
            <v>n/a</v>
          </cell>
          <cell r="GN34">
            <v>0.70046322860116295</v>
          </cell>
          <cell r="GO34">
            <v>0.34547823129586419</v>
          </cell>
          <cell r="GP34">
            <v>2.3777321756766341</v>
          </cell>
          <cell r="GQ34">
            <v>0.95116772823779372</v>
          </cell>
          <cell r="GR34">
            <v>2.3941181487868923</v>
          </cell>
          <cell r="GS34" t="str">
            <v>n/a</v>
          </cell>
          <cell r="GT34">
            <v>0.16756351722902224</v>
          </cell>
          <cell r="GU34">
            <v>1.5390289217219741</v>
          </cell>
          <cell r="GV34">
            <v>0.21263597805001311</v>
          </cell>
          <cell r="GW34">
            <v>4.6664801344397336E-2</v>
          </cell>
          <cell r="GX34">
            <v>0.11389692207740115</v>
          </cell>
          <cell r="GY34">
            <v>0.53433519202819357</v>
          </cell>
          <cell r="GZ34">
            <v>0.12058615982984909</v>
          </cell>
          <cell r="HA34" t="str">
            <v>n/a</v>
          </cell>
          <cell r="HB34">
            <v>0.24251133965060404</v>
          </cell>
          <cell r="HC34">
            <v>9.9328660885816369</v>
          </cell>
          <cell r="HD34">
            <v>1.2406988651656166</v>
          </cell>
          <cell r="HE34" t="str">
            <v>n/a</v>
          </cell>
          <cell r="HF34">
            <v>0.6207488666791996</v>
          </cell>
          <cell r="HG34" t="str">
            <v>n/a</v>
          </cell>
          <cell r="HH34">
            <v>11.053630026159743</v>
          </cell>
          <cell r="HI34">
            <v>1.1531786781273619</v>
          </cell>
          <cell r="HJ34">
            <v>0.25380709714305993</v>
          </cell>
          <cell r="HK34">
            <v>0.83201419213973804</v>
          </cell>
          <cell r="HL34" t="str">
            <v>n/a</v>
          </cell>
          <cell r="HM34">
            <v>1.7648995837064176</v>
          </cell>
          <cell r="HN34">
            <v>1.3991988858794968</v>
          </cell>
          <cell r="HO34">
            <v>7.4139667408521444</v>
          </cell>
          <cell r="HR34">
            <v>10107</v>
          </cell>
          <cell r="HS34" t="e">
            <v>#N/A</v>
          </cell>
          <cell r="HT34">
            <v>11484</v>
          </cell>
          <cell r="HU34">
            <v>10109</v>
          </cell>
          <cell r="HV34">
            <v>10110</v>
          </cell>
          <cell r="HW34">
            <v>10111</v>
          </cell>
          <cell r="HX34">
            <v>10112</v>
          </cell>
          <cell r="HY34" t="e">
            <v>#N/A</v>
          </cell>
          <cell r="HZ34">
            <v>10113</v>
          </cell>
          <cell r="IA34">
            <v>10114</v>
          </cell>
          <cell r="IB34">
            <v>10115</v>
          </cell>
          <cell r="IC34">
            <v>10116</v>
          </cell>
          <cell r="ID34">
            <v>10117</v>
          </cell>
          <cell r="IE34">
            <v>10118</v>
          </cell>
          <cell r="IF34">
            <v>10119</v>
          </cell>
          <cell r="IG34">
            <v>10120</v>
          </cell>
          <cell r="IH34">
            <v>10121</v>
          </cell>
          <cell r="II34">
            <v>10122</v>
          </cell>
          <cell r="IJ34">
            <v>10123</v>
          </cell>
          <cell r="IK34" t="e">
            <v>#N/A</v>
          </cell>
          <cell r="IL34">
            <v>10124</v>
          </cell>
          <cell r="IM34" t="e">
            <v>#N/A</v>
          </cell>
          <cell r="IN34">
            <v>10125</v>
          </cell>
          <cell r="IO34" t="e">
            <v>#N/A</v>
          </cell>
          <cell r="IP34" t="e">
            <v>#N/A</v>
          </cell>
          <cell r="IQ34">
            <v>10126</v>
          </cell>
          <cell r="IR34">
            <v>10127</v>
          </cell>
          <cell r="IS34">
            <v>10128</v>
          </cell>
          <cell r="IT34">
            <v>10129</v>
          </cell>
          <cell r="IU34" t="e">
            <v>#N/A</v>
          </cell>
          <cell r="IV34">
            <v>10130</v>
          </cell>
          <cell r="IW34">
            <v>10131</v>
          </cell>
          <cell r="IX34">
            <v>10132</v>
          </cell>
          <cell r="IY34">
            <v>10133</v>
          </cell>
          <cell r="IZ34">
            <v>10134</v>
          </cell>
          <cell r="JA34" t="e">
            <v>#N/A</v>
          </cell>
          <cell r="JB34">
            <v>10135</v>
          </cell>
          <cell r="JC34">
            <v>10136</v>
          </cell>
          <cell r="JD34">
            <v>10137</v>
          </cell>
          <cell r="JE34">
            <v>10138</v>
          </cell>
          <cell r="JF34">
            <v>10139</v>
          </cell>
          <cell r="JG34" t="e">
            <v>#N/A</v>
          </cell>
          <cell r="JH34">
            <v>10140</v>
          </cell>
          <cell r="JI34">
            <v>10141</v>
          </cell>
          <cell r="JJ34">
            <v>10142</v>
          </cell>
          <cell r="JK34" t="e">
            <v>#N/A</v>
          </cell>
          <cell r="JL34">
            <v>10143</v>
          </cell>
          <cell r="JM34">
            <v>10144</v>
          </cell>
          <cell r="JN34">
            <v>10145</v>
          </cell>
          <cell r="JO34">
            <v>10146</v>
          </cell>
          <cell r="JP34">
            <v>10147</v>
          </cell>
          <cell r="JQ34">
            <v>10148</v>
          </cell>
          <cell r="JR34">
            <v>10149</v>
          </cell>
          <cell r="JS34" t="e">
            <v>#N/A</v>
          </cell>
          <cell r="JT34">
            <v>10151</v>
          </cell>
          <cell r="JU34">
            <v>10152</v>
          </cell>
          <cell r="JV34">
            <v>10153</v>
          </cell>
          <cell r="JW34">
            <v>10154</v>
          </cell>
          <cell r="JX34">
            <v>10155</v>
          </cell>
          <cell r="JY34">
            <v>10156</v>
          </cell>
          <cell r="JZ34">
            <v>10157</v>
          </cell>
          <cell r="KA34">
            <v>10158</v>
          </cell>
          <cell r="KB34" t="e">
            <v>#N/A</v>
          </cell>
          <cell r="KC34">
            <v>10159</v>
          </cell>
          <cell r="KD34">
            <v>10160</v>
          </cell>
          <cell r="KE34">
            <v>10161</v>
          </cell>
          <cell r="KF34" t="e">
            <v>#N/A</v>
          </cell>
          <cell r="KG34">
            <v>10162</v>
          </cell>
          <cell r="KH34">
            <v>10163</v>
          </cell>
          <cell r="KI34">
            <v>10164</v>
          </cell>
          <cell r="KJ34">
            <v>10165</v>
          </cell>
          <cell r="KK34">
            <v>10166</v>
          </cell>
          <cell r="KL34">
            <v>10167</v>
          </cell>
          <cell r="KM34">
            <v>10168</v>
          </cell>
          <cell r="KN34">
            <v>10169</v>
          </cell>
          <cell r="KO34">
            <v>10170</v>
          </cell>
          <cell r="KP34">
            <v>10171</v>
          </cell>
          <cell r="KQ34" t="e">
            <v>#N/A</v>
          </cell>
          <cell r="KR34">
            <v>10172</v>
          </cell>
          <cell r="KS34">
            <v>10173</v>
          </cell>
          <cell r="KT34">
            <v>10174</v>
          </cell>
          <cell r="KU34">
            <v>10175</v>
          </cell>
          <cell r="KV34">
            <v>10176</v>
          </cell>
          <cell r="KW34">
            <v>10177</v>
          </cell>
          <cell r="KX34">
            <v>10178</v>
          </cell>
          <cell r="KY34">
            <v>10179</v>
          </cell>
          <cell r="KZ34">
            <v>10180</v>
          </cell>
          <cell r="LA34">
            <v>10181</v>
          </cell>
          <cell r="LB34">
            <v>10182</v>
          </cell>
          <cell r="LC34" t="e">
            <v>#N/A</v>
          </cell>
          <cell r="LD34">
            <v>10183</v>
          </cell>
          <cell r="LE34">
            <v>10184</v>
          </cell>
          <cell r="LF34">
            <v>10185</v>
          </cell>
          <cell r="LG34">
            <v>10186</v>
          </cell>
          <cell r="LH34">
            <v>10187</v>
          </cell>
          <cell r="LI34">
            <v>10188</v>
          </cell>
          <cell r="LJ34" t="e">
            <v>#N/A</v>
          </cell>
          <cell r="LK34">
            <v>10190</v>
          </cell>
          <cell r="LL34">
            <v>10191</v>
          </cell>
          <cell r="LM34">
            <v>10192</v>
          </cell>
          <cell r="LO34">
            <v>2.9529984714381077</v>
          </cell>
          <cell r="LP34" t="str">
            <v>n/a</v>
          </cell>
          <cell r="LQ34">
            <v>2.5834862327260739E-2</v>
          </cell>
          <cell r="LR34">
            <v>0.4918375460585358</v>
          </cell>
          <cell r="LS34">
            <v>0.14674260759657123</v>
          </cell>
          <cell r="LT34">
            <v>2.0730445928952901</v>
          </cell>
          <cell r="LU34">
            <v>0.79278167004215561</v>
          </cell>
          <cell r="LV34" t="str">
            <v>n/a</v>
          </cell>
          <cell r="LW34">
            <v>4.9961411748509228</v>
          </cell>
          <cell r="LX34">
            <v>1.1664873045593038</v>
          </cell>
          <cell r="LY34">
            <v>2.7158406830624258</v>
          </cell>
          <cell r="LZ34">
            <v>9.4855381377654169</v>
          </cell>
          <cell r="MA34">
            <v>1.0526315789473684</v>
          </cell>
          <cell r="MB34">
            <v>3.3726357823165998</v>
          </cell>
          <cell r="MC34">
            <v>0.4688026769075565</v>
          </cell>
          <cell r="MD34">
            <v>0.52406084873134895</v>
          </cell>
          <cell r="ME34">
            <v>0.65598337009269725</v>
          </cell>
          <cell r="MF34">
            <v>2.667074078983481</v>
          </cell>
          <cell r="MG34">
            <v>42.857142857142854</v>
          </cell>
          <cell r="MH34" t="str">
            <v>n/a</v>
          </cell>
          <cell r="MI34">
            <v>6.8562135311567598</v>
          </cell>
          <cell r="MJ34" t="str">
            <v>n/a</v>
          </cell>
          <cell r="MK34">
            <v>2.8279183410299946E-2</v>
          </cell>
          <cell r="ML34" t="str">
            <v>n/a</v>
          </cell>
          <cell r="MM34" t="str">
            <v>n/a</v>
          </cell>
          <cell r="MN34">
            <v>0.69191183889986019</v>
          </cell>
          <cell r="MO34">
            <v>1.0714285714285714</v>
          </cell>
          <cell r="MP34">
            <v>7.4784993144709169E-2</v>
          </cell>
          <cell r="MQ34">
            <v>7.6716034418353631</v>
          </cell>
          <cell r="MR34" t="str">
            <v>n/a</v>
          </cell>
          <cell r="MS34">
            <v>0.34080452588410476</v>
          </cell>
          <cell r="MT34">
            <v>0.30373480630043881</v>
          </cell>
          <cell r="MU34">
            <v>2.3936197144871043</v>
          </cell>
          <cell r="MV34">
            <v>0.49428699050489677</v>
          </cell>
          <cell r="MW34">
            <v>4.1244271628940474</v>
          </cell>
          <cell r="MX34" t="str">
            <v>n/a</v>
          </cell>
          <cell r="MY34">
            <v>0.67481567634456607</v>
          </cell>
          <cell r="MZ34">
            <v>1.8092332225850358</v>
          </cell>
          <cell r="NA34">
            <v>1.3923171383379671</v>
          </cell>
          <cell r="NB34">
            <v>0.41610116627551424</v>
          </cell>
          <cell r="NC34">
            <v>0.50511173071483328</v>
          </cell>
          <cell r="ND34" t="str">
            <v>n/a</v>
          </cell>
          <cell r="NE34">
            <v>0.63031036482363911</v>
          </cell>
          <cell r="NF34">
            <v>4.0141166533177337</v>
          </cell>
          <cell r="NG34">
            <v>1.5360895413646485</v>
          </cell>
          <cell r="NH34" t="str">
            <v>n/a</v>
          </cell>
          <cell r="NI34">
            <v>0.59995699637099797</v>
          </cell>
          <cell r="NJ34">
            <v>2.1415049361582348</v>
          </cell>
          <cell r="NK34">
            <v>0.28600119484943631</v>
          </cell>
          <cell r="NL34">
            <v>7.5939353985170914</v>
          </cell>
          <cell r="NM34">
            <v>0.56665446260851793</v>
          </cell>
          <cell r="NN34">
            <v>15.759701672349486</v>
          </cell>
          <cell r="NO34">
            <v>0.87170626823301678</v>
          </cell>
          <cell r="NP34" t="str">
            <v>n/a</v>
          </cell>
          <cell r="NQ34">
            <v>1.422453523701863</v>
          </cell>
          <cell r="NR34">
            <v>1.7372917323648644</v>
          </cell>
          <cell r="NS34">
            <v>2.1466943590238987</v>
          </cell>
          <cell r="NT34">
            <v>6.3435676224308502</v>
          </cell>
          <cell r="NU34">
            <v>2.400824283003832</v>
          </cell>
          <cell r="NV34">
            <v>2.2778037733850103</v>
          </cell>
          <cell r="NW34">
            <v>9.5072011503483953</v>
          </cell>
          <cell r="NX34">
            <v>0.34396898164160999</v>
          </cell>
          <cell r="NY34" t="str">
            <v>n/a</v>
          </cell>
          <cell r="NZ34">
            <v>1.9321947768266745</v>
          </cell>
          <cell r="OA34">
            <v>0.86196988851856182</v>
          </cell>
          <cell r="OB34">
            <v>1.061938914618787</v>
          </cell>
          <cell r="OC34" t="str">
            <v>n/a</v>
          </cell>
          <cell r="OD34">
            <v>1.7927170868347342</v>
          </cell>
          <cell r="OE34">
            <v>2.1103230794060246</v>
          </cell>
          <cell r="OF34">
            <v>0.12000662436566498</v>
          </cell>
          <cell r="OG34">
            <v>0.53431709755365464</v>
          </cell>
          <cell r="OH34">
            <v>8.714521006352878E-2</v>
          </cell>
          <cell r="OI34">
            <v>0.70086252818446382</v>
          </cell>
          <cell r="OJ34">
            <v>0.36821996577027161</v>
          </cell>
          <cell r="OK34">
            <v>4.359983562986228</v>
          </cell>
          <cell r="OL34">
            <v>1.0298850574712661</v>
          </cell>
          <cell r="OM34">
            <v>2.1300857572525893</v>
          </cell>
          <cell r="ON34" t="str">
            <v>n/a</v>
          </cell>
          <cell r="OO34">
            <v>0.16736831182278597</v>
          </cell>
          <cell r="OP34">
            <v>1.4737479345199402</v>
          </cell>
          <cell r="OQ34">
            <v>0.98927839560628683</v>
          </cell>
          <cell r="OR34">
            <v>0.33764663511010506</v>
          </cell>
          <cell r="OS34">
            <v>0.14065056446669555</v>
          </cell>
          <cell r="OT34">
            <v>1.1627881490549439</v>
          </cell>
          <cell r="OU34">
            <v>0.12571031136263439</v>
          </cell>
          <cell r="OV34">
            <v>0.28492378288807679</v>
          </cell>
          <cell r="OW34">
            <v>0.24251133965060404</v>
          </cell>
          <cell r="OX34">
            <v>3.0621972061125069</v>
          </cell>
          <cell r="OY34">
            <v>1.1995814123955937</v>
          </cell>
          <cell r="OZ34" t="str">
            <v>n/a</v>
          </cell>
          <cell r="PA34">
            <v>0.49757727256572132</v>
          </cell>
          <cell r="PB34">
            <v>0.4842515999134801</v>
          </cell>
          <cell r="PC34">
            <v>10.6323375422682</v>
          </cell>
          <cell r="PD34">
            <v>1.423178598240239</v>
          </cell>
          <cell r="PE34">
            <v>0.38203189393266523</v>
          </cell>
          <cell r="PF34">
            <v>1.1628337193316267</v>
          </cell>
          <cell r="PG34" t="str">
            <v>n/a</v>
          </cell>
          <cell r="PH34">
            <v>2.5219716420018665</v>
          </cell>
          <cell r="PI34">
            <v>1.3093724239668469</v>
          </cell>
          <cell r="PJ34">
            <v>8.9506149818377114</v>
          </cell>
          <cell r="PL34">
            <v>2101</v>
          </cell>
          <cell r="PM34">
            <v>2102</v>
          </cell>
          <cell r="PN34">
            <v>2103</v>
          </cell>
          <cell r="PO34">
            <v>2104</v>
          </cell>
          <cell r="PP34">
            <v>2105</v>
          </cell>
          <cell r="PQ34">
            <v>2106</v>
          </cell>
          <cell r="PR34">
            <v>2107</v>
          </cell>
          <cell r="PS34">
            <v>2108</v>
          </cell>
          <cell r="PT34">
            <v>2109</v>
          </cell>
          <cell r="PU34">
            <v>2110</v>
          </cell>
          <cell r="PV34">
            <v>2111</v>
          </cell>
          <cell r="PW34">
            <v>2112</v>
          </cell>
          <cell r="PX34">
            <v>2113</v>
          </cell>
          <cell r="PY34">
            <v>2114</v>
          </cell>
          <cell r="PZ34">
            <v>2115</v>
          </cell>
          <cell r="QA34">
            <v>2116</v>
          </cell>
          <cell r="QB34">
            <v>2117</v>
          </cell>
          <cell r="QC34">
            <v>2118</v>
          </cell>
          <cell r="QD34">
            <v>2119</v>
          </cell>
          <cell r="QE34">
            <v>2120</v>
          </cell>
          <cell r="QF34">
            <v>2121</v>
          </cell>
          <cell r="QG34">
            <v>2122</v>
          </cell>
          <cell r="QH34">
            <v>2123</v>
          </cell>
          <cell r="QI34">
            <v>2124</v>
          </cell>
          <cell r="QJ34">
            <v>2125</v>
          </cell>
          <cell r="QK34">
            <v>2126</v>
          </cell>
          <cell r="QL34">
            <v>2127</v>
          </cell>
          <cell r="QM34">
            <v>2128</v>
          </cell>
          <cell r="QN34">
            <v>2129</v>
          </cell>
          <cell r="QO34">
            <v>2130</v>
          </cell>
          <cell r="QP34">
            <v>2131</v>
          </cell>
          <cell r="QQ34">
            <v>2132</v>
          </cell>
          <cell r="QR34">
            <v>2133</v>
          </cell>
          <cell r="QS34">
            <v>2134</v>
          </cell>
          <cell r="QT34">
            <v>2135</v>
          </cell>
          <cell r="QU34">
            <v>2136</v>
          </cell>
          <cell r="QV34">
            <v>2137</v>
          </cell>
          <cell r="QW34">
            <v>2138</v>
          </cell>
          <cell r="QX34">
            <v>2139</v>
          </cell>
          <cell r="QY34">
            <v>2140</v>
          </cell>
          <cell r="QZ34">
            <v>2141</v>
          </cell>
          <cell r="RA34">
            <v>2142</v>
          </cell>
          <cell r="RB34">
            <v>2143</v>
          </cell>
          <cell r="RC34">
            <v>2144</v>
          </cell>
          <cell r="RD34">
            <v>2145</v>
          </cell>
          <cell r="RE34">
            <v>2146</v>
          </cell>
          <cell r="RF34">
            <v>2147</v>
          </cell>
          <cell r="RG34">
            <v>2148</v>
          </cell>
          <cell r="RH34">
            <v>2149</v>
          </cell>
          <cell r="RI34">
            <v>2150</v>
          </cell>
          <cell r="RJ34">
            <v>2151</v>
          </cell>
          <cell r="RK34">
            <v>2152</v>
          </cell>
          <cell r="RL34">
            <v>2153</v>
          </cell>
          <cell r="RM34">
            <v>2154</v>
          </cell>
          <cell r="RN34">
            <v>2155</v>
          </cell>
          <cell r="RO34">
            <v>2156</v>
          </cell>
          <cell r="RP34">
            <v>2157</v>
          </cell>
          <cell r="RQ34">
            <v>2158</v>
          </cell>
          <cell r="RR34">
            <v>2159</v>
          </cell>
          <cell r="RS34">
            <v>2160</v>
          </cell>
          <cell r="RT34">
            <v>2161</v>
          </cell>
          <cell r="RU34">
            <v>2162</v>
          </cell>
          <cell r="RV34">
            <v>2163</v>
          </cell>
          <cell r="RW34">
            <v>2164</v>
          </cell>
          <cell r="RX34">
            <v>2165</v>
          </cell>
          <cell r="RY34">
            <v>2166</v>
          </cell>
          <cell r="RZ34">
            <v>2167</v>
          </cell>
          <cell r="SA34">
            <v>2168</v>
          </cell>
          <cell r="SB34">
            <v>2169</v>
          </cell>
          <cell r="SC34">
            <v>2170</v>
          </cell>
          <cell r="SD34">
            <v>2171</v>
          </cell>
          <cell r="SE34">
            <v>2172</v>
          </cell>
          <cell r="SF34">
            <v>2173</v>
          </cell>
          <cell r="SG34">
            <v>2174</v>
          </cell>
          <cell r="SH34">
            <v>2175</v>
          </cell>
          <cell r="SI34">
            <v>2176</v>
          </cell>
          <cell r="SJ34">
            <v>2177</v>
          </cell>
          <cell r="SK34">
            <v>2178</v>
          </cell>
          <cell r="SL34">
            <v>2179</v>
          </cell>
          <cell r="SM34">
            <v>2180</v>
          </cell>
          <cell r="SN34">
            <v>2181</v>
          </cell>
          <cell r="SO34">
            <v>2182</v>
          </cell>
          <cell r="SP34">
            <v>2183</v>
          </cell>
          <cell r="SQ34">
            <v>2184</v>
          </cell>
          <cell r="SR34">
            <v>2185</v>
          </cell>
          <cell r="SS34">
            <v>2186</v>
          </cell>
          <cell r="ST34">
            <v>2187</v>
          </cell>
          <cell r="SU34">
            <v>2188</v>
          </cell>
          <cell r="SV34">
            <v>2189</v>
          </cell>
          <cell r="SW34">
            <v>2190</v>
          </cell>
          <cell r="SX34">
            <v>2191</v>
          </cell>
          <cell r="SY34">
            <v>2192</v>
          </cell>
          <cell r="SZ34">
            <v>2193</v>
          </cell>
          <cell r="TA34">
            <v>2194</v>
          </cell>
          <cell r="TB34">
            <v>2195</v>
          </cell>
          <cell r="TC34">
            <v>2196</v>
          </cell>
          <cell r="TD34">
            <v>2197</v>
          </cell>
          <cell r="TE34">
            <v>2198</v>
          </cell>
          <cell r="TF34">
            <v>2199</v>
          </cell>
          <cell r="TG34">
            <v>2200</v>
          </cell>
          <cell r="TI34">
            <v>3.2767998434126366</v>
          </cell>
          <cell r="TJ34">
            <v>2.7149315576536219</v>
          </cell>
          <cell r="TK34">
            <v>2.5502633958793069E-2</v>
          </cell>
          <cell r="TL34">
            <v>0.5372142100116426</v>
          </cell>
          <cell r="TM34">
            <v>0.14879720222546591</v>
          </cell>
          <cell r="TN34">
            <v>1.5121378717075999</v>
          </cell>
          <cell r="TO34">
            <v>0.8089668424413955</v>
          </cell>
          <cell r="TP34">
            <v>2.5769009512533447</v>
          </cell>
          <cell r="TQ34">
            <v>5.1013604627006393</v>
          </cell>
          <cell r="TR34">
            <v>0.35015547437072592</v>
          </cell>
          <cell r="TS34">
            <v>0.26642595020261134</v>
          </cell>
          <cell r="TT34">
            <v>8.4488555778798275</v>
          </cell>
          <cell r="TU34">
            <v>0.97560975609756095</v>
          </cell>
          <cell r="TV34">
            <v>1.2884504756266766</v>
          </cell>
          <cell r="TW34">
            <v>0.48747200930075296</v>
          </cell>
          <cell r="TX34">
            <v>0.95123473423440708</v>
          </cell>
          <cell r="TY34">
            <v>0.61293724914857128</v>
          </cell>
          <cell r="TZ34">
            <v>2.9919380249786554</v>
          </cell>
          <cell r="UA34">
            <v>39.130434782608688</v>
          </cell>
          <cell r="UB34">
            <v>1.9201282216562824E-3</v>
          </cell>
          <cell r="UC34">
            <v>2.6772996896138723</v>
          </cell>
          <cell r="UD34">
            <v>0.56252533484077216</v>
          </cell>
          <cell r="UE34">
            <v>2.9620547402346318E-4</v>
          </cell>
          <cell r="UF34">
            <v>1.9779199477418279</v>
          </cell>
          <cell r="UG34">
            <v>2.037351443123939</v>
          </cell>
          <cell r="UH34">
            <v>0.33628877685606534</v>
          </cell>
          <cell r="UI34">
            <v>1.1797752808988764</v>
          </cell>
          <cell r="UJ34">
            <v>7.4341339957395933E-2</v>
          </cell>
          <cell r="UK34">
            <v>6.2728881177325944</v>
          </cell>
          <cell r="UL34">
            <v>0.5429702583135585</v>
          </cell>
          <cell r="UM34">
            <v>0.35614142054912618</v>
          </cell>
          <cell r="UN34">
            <v>0.15515801034438087</v>
          </cell>
          <cell r="UO34">
            <v>0.55534612950229534</v>
          </cell>
          <cell r="UP34">
            <v>0.63539448742469862</v>
          </cell>
          <cell r="UQ34">
            <v>3.9822166105892518</v>
          </cell>
          <cell r="UR34">
            <v>4.7146180427403515</v>
          </cell>
          <cell r="US34">
            <v>0.33975498569206897</v>
          </cell>
          <cell r="UT34">
            <v>1.832582688403978</v>
          </cell>
          <cell r="UU34">
            <v>1.3933373147172983</v>
          </cell>
          <cell r="UV34">
            <v>0.46816998644268221</v>
          </cell>
          <cell r="UW34">
            <v>0.4891549914360781</v>
          </cell>
          <cell r="UX34">
            <v>0.53669089031242712</v>
          </cell>
          <cell r="UY34">
            <v>0.64954246273834049</v>
          </cell>
          <cell r="UZ34">
            <v>1.3819617488381255</v>
          </cell>
          <cell r="VA34">
            <v>1.4686385385184</v>
          </cell>
          <cell r="VB34">
            <v>1.4863047632528834</v>
          </cell>
          <cell r="VC34">
            <v>9.3307225529834364E-2</v>
          </cell>
          <cell r="VD34">
            <v>2.0153378679831415</v>
          </cell>
          <cell r="VE34">
            <v>0.62930794692703662</v>
          </cell>
          <cell r="VF34">
            <v>15.789473684210526</v>
          </cell>
          <cell r="VG34">
            <v>2.8882163980090558</v>
          </cell>
          <cell r="VH34">
            <v>17.972743051395188</v>
          </cell>
          <cell r="VI34">
            <v>0.12260460556342906</v>
          </cell>
          <cell r="VJ34">
            <v>12.583308541185179</v>
          </cell>
          <cell r="VK34">
            <v>1.1045837812177646</v>
          </cell>
          <cell r="VL34">
            <v>2.4667158420799291</v>
          </cell>
          <cell r="VM34">
            <v>2.1645713525383257</v>
          </cell>
          <cell r="VN34">
            <v>7.1895529620639431</v>
          </cell>
          <cell r="VO34">
            <v>0.70347238927712463</v>
          </cell>
          <cell r="VP34">
            <v>2.7237393479420349</v>
          </cell>
          <cell r="VQ34">
            <v>1.0173877705580066</v>
          </cell>
          <cell r="VR34">
            <v>0.35139081173452746</v>
          </cell>
          <cell r="VS34">
            <v>2.8632232791703864</v>
          </cell>
          <cell r="VT34">
            <v>1.8866636285518386</v>
          </cell>
          <cell r="VU34">
            <v>0.43226264278175403</v>
          </cell>
          <cell r="VV34">
            <v>1.1523284866836456</v>
          </cell>
          <cell r="VW34">
            <v>1.3740458015267176</v>
          </cell>
          <cell r="VX34">
            <v>1.8494623645274413</v>
          </cell>
          <cell r="VY34">
            <v>1.9449514299034849</v>
          </cell>
          <cell r="VZ34">
            <v>0.1249080711293174</v>
          </cell>
          <cell r="WA34">
            <v>0.54513767867569285</v>
          </cell>
          <cell r="WB34">
            <v>8.09735540372514E-2</v>
          </cell>
          <cell r="WC34">
            <v>0.14850256724741223</v>
          </cell>
          <cell r="WD34">
            <v>0.44567909526164073</v>
          </cell>
          <cell r="WE34">
            <v>4.0086709787288335</v>
          </cell>
          <cell r="WF34">
            <v>0.79681274900398213</v>
          </cell>
          <cell r="WG34">
            <v>2.1700218536870275</v>
          </cell>
          <cell r="WH34">
            <v>7.3286131456424712</v>
          </cell>
          <cell r="WI34">
            <v>0.15935865524880044</v>
          </cell>
          <cell r="WJ34">
            <v>1.6408288303856</v>
          </cell>
          <cell r="WK34">
            <v>0.98748651505226637</v>
          </cell>
          <cell r="WL34">
            <v>0.29851412225718238</v>
          </cell>
          <cell r="WM34">
            <v>0.48845031962217811</v>
          </cell>
          <cell r="WN34">
            <v>0.9430168371004034</v>
          </cell>
          <cell r="WO34">
            <v>0.130787400519634</v>
          </cell>
          <cell r="WP34">
            <v>0.13463299714347332</v>
          </cell>
          <cell r="WQ34">
            <v>0.31992662252512544</v>
          </cell>
          <cell r="WR34">
            <v>2.9581999799530023</v>
          </cell>
          <cell r="WS34">
            <v>0.43798420135522148</v>
          </cell>
          <cell r="WT34">
            <v>1.4171017611917829</v>
          </cell>
          <cell r="WU34">
            <v>0.42132623276088416</v>
          </cell>
          <cell r="WV34">
            <v>0.25051333487700561</v>
          </cell>
          <cell r="WW34">
            <v>11.076575401147741</v>
          </cell>
          <cell r="WX34">
            <v>0.84951222740828281</v>
          </cell>
          <cell r="WY34">
            <v>0.45726021621968022</v>
          </cell>
          <cell r="WZ34">
            <v>0.44812082160044897</v>
          </cell>
          <cell r="XA34">
            <v>0.27440168427753842</v>
          </cell>
          <cell r="XB34" t="str">
            <v>n/a</v>
          </cell>
          <cell r="XC34">
            <v>1.7304214326999208</v>
          </cell>
          <cell r="XD34">
            <v>9.987594820773694</v>
          </cell>
          <cell r="XF34">
            <v>0.10965172352996105</v>
          </cell>
          <cell r="XG34">
            <v>0.26157271938775878</v>
          </cell>
          <cell r="XH34">
            <v>-1.2859691848139065E-2</v>
          </cell>
          <cell r="XI34">
            <v>9.2259455010590671E-2</v>
          </cell>
          <cell r="XJ34">
            <v>1.4001350136445895E-2</v>
          </cell>
          <cell r="XK34">
            <v>-0.27057146918596059</v>
          </cell>
          <cell r="XL34">
            <v>2.0415674341183056E-2</v>
          </cell>
          <cell r="XM34" t="str">
            <v>n/a</v>
          </cell>
          <cell r="XN34">
            <v>2.1060111027158084E-2</v>
          </cell>
          <cell r="XO34">
            <v>-0.6998205869861448</v>
          </cell>
          <cell r="XP34">
            <v>-0.90189927124068814</v>
          </cell>
          <cell r="XQ34">
            <v>-0.10929085359513496</v>
          </cell>
          <cell r="XR34">
            <v>-7.3170731707317041E-2</v>
          </cell>
          <cell r="XS34">
            <v>-0.61796928017478825</v>
          </cell>
          <cell r="XT34">
            <v>3.9823433851419489E-2</v>
          </cell>
          <cell r="XU34">
            <v>0.81512268382033193</v>
          </cell>
          <cell r="XV34">
            <v>-6.562075032183072E-2</v>
          </cell>
          <cell r="XW34">
            <v>0.12180537037013676</v>
          </cell>
          <cell r="XX34">
            <v>-8.6956521739130543E-2</v>
          </cell>
          <cell r="XY34" t="str">
            <v>n/a</v>
          </cell>
          <cell r="XZ34">
            <v>-0.60950753977433858</v>
          </cell>
          <cell r="YA34" t="str">
            <v>n/a</v>
          </cell>
          <cell r="YB34">
            <v>-0.9895256708892245</v>
          </cell>
          <cell r="YC34" t="str">
            <v>n/a</v>
          </cell>
          <cell r="YD34" t="str">
            <v>n/a</v>
          </cell>
          <cell r="YE34">
            <v>-0.51397163923258704</v>
          </cell>
          <cell r="YF34">
            <v>0.101123595505618</v>
          </cell>
          <cell r="YG34">
            <v>-5.9323825363568113E-3</v>
          </cell>
          <cell r="YH34">
            <v>-0.18232372602514743</v>
          </cell>
          <cell r="YI34" t="str">
            <v>n/a</v>
          </cell>
          <cell r="YJ34">
            <v>4.5002027555927873E-2</v>
          </cell>
          <cell r="YK34">
            <v>-0.48916618337476092</v>
          </cell>
          <cell r="YL34">
            <v>-0.76798898916936242</v>
          </cell>
          <cell r="YM34">
            <v>0.28547685783853122</v>
          </cell>
          <cell r="YN34">
            <v>-3.4480073641307479E-2</v>
          </cell>
          <cell r="YO34" t="str">
            <v>n/a</v>
          </cell>
          <cell r="YP34">
            <v>-0.49652179461434526</v>
          </cell>
          <cell r="YQ34">
            <v>1.2905724661401248E-2</v>
          </cell>
          <cell r="YR34">
            <v>7.3271839528526051E-4</v>
          </cell>
          <cell r="YS34">
            <v>0.12513500174304124</v>
          </cell>
          <cell r="YT34">
            <v>-3.1590514154508413E-2</v>
          </cell>
          <cell r="YU34" t="str">
            <v>n/a</v>
          </cell>
          <cell r="YV34">
            <v>3.0512107983632027E-2</v>
          </cell>
          <cell r="YW34">
            <v>-0.65572456702375326</v>
          </cell>
          <cell r="YX34">
            <v>-4.3910853521159719E-2</v>
          </cell>
          <cell r="YY34" t="str">
            <v>n/a</v>
          </cell>
          <cell r="YZ34">
            <v>-0.84447681068105152</v>
          </cell>
          <cell r="ZA34">
            <v>-5.8915142358453493E-2</v>
          </cell>
          <cell r="ZB34">
            <v>1.2003682441198618</v>
          </cell>
          <cell r="ZC34">
            <v>1.0792214913092124</v>
          </cell>
          <cell r="ZD34">
            <v>4.0969622381751627</v>
          </cell>
          <cell r="ZE34">
            <v>0.14042406544588973</v>
          </cell>
          <cell r="ZF34">
            <v>-0.85935101073443754</v>
          </cell>
          <cell r="ZG34">
            <v>4.2462658713256843E-2</v>
          </cell>
          <cell r="ZH34">
            <v>-0.22346581957690859</v>
          </cell>
          <cell r="ZI34">
            <v>0.4198627646274159</v>
          </cell>
          <cell r="ZJ34">
            <v>8.3276845813092908E-3</v>
          </cell>
          <cell r="ZK34">
            <v>0.13336112893976088</v>
          </cell>
          <cell r="ZL34">
            <v>-0.7069871401013309</v>
          </cell>
          <cell r="ZM34">
            <v>0.19577435939283144</v>
          </cell>
          <cell r="ZN34">
            <v>-0.89298766750919922</v>
          </cell>
          <cell r="ZO34">
            <v>2.1577033072855571E-2</v>
          </cell>
          <cell r="ZP34">
            <v>-0.53750260549765583</v>
          </cell>
          <cell r="ZQ34">
            <v>-2.356447125357294E-2</v>
          </cell>
          <cell r="ZR34">
            <v>-0.49851769935412821</v>
          </cell>
          <cell r="ZS34">
            <v>8.5117487287210428E-2</v>
          </cell>
          <cell r="ZT34" t="str">
            <v>n/a</v>
          </cell>
          <cell r="ZU34">
            <v>3.1653225212963175E-2</v>
          </cell>
          <cell r="ZV34">
            <v>-7.8363190506870392E-2</v>
          </cell>
          <cell r="ZW34">
            <v>4.0843135031592245E-2</v>
          </cell>
          <cell r="ZX34">
            <v>2.0251235028000646E-2</v>
          </cell>
          <cell r="ZY34">
            <v>-7.0820370067135638E-2</v>
          </cell>
          <cell r="ZZ34">
            <v>-0.7881145570271848</v>
          </cell>
          <cell r="AAA34">
            <v>0.21036102518051678</v>
          </cell>
          <cell r="AAB34">
            <v>-8.057658456326254E-2</v>
          </cell>
          <cell r="AAC34">
            <v>-0.22630904951622402</v>
          </cell>
          <cell r="AAD34">
            <v>1.8748586200561357E-2</v>
          </cell>
          <cell r="AAE34" t="str">
            <v>n/a</v>
          </cell>
          <cell r="AAF34">
            <v>-4.7856469882222197E-2</v>
          </cell>
          <cell r="AAG34">
            <v>0.11337141986908693</v>
          </cell>
          <cell r="AAH34">
            <v>-1.8113006025187645E-3</v>
          </cell>
          <cell r="AAI34">
            <v>-0.11589783159000458</v>
          </cell>
          <cell r="AAJ34">
            <v>2.4727931698975696</v>
          </cell>
          <cell r="AAK34">
            <v>-0.18900374254171717</v>
          </cell>
          <cell r="AAL34">
            <v>4.0387213283990857E-2</v>
          </cell>
          <cell r="AAM34">
            <v>-0.52747715273610696</v>
          </cell>
          <cell r="AAN34">
            <v>0.31922335254943851</v>
          </cell>
          <cell r="AAO34">
            <v>-3.3961635766603743E-2</v>
          </cell>
          <cell r="AAP34">
            <v>-0.63488580530723937</v>
          </cell>
          <cell r="AAQ34" t="str">
            <v>n/a</v>
          </cell>
          <cell r="AAR34">
            <v>-0.15324461949729773</v>
          </cell>
          <cell r="AAS34">
            <v>-0.4826793862492883</v>
          </cell>
          <cell r="AAT34">
            <v>4.1781767848650488E-2</v>
          </cell>
          <cell r="AAU34">
            <v>-0.40308810963100128</v>
          </cell>
          <cell r="AAV34">
            <v>0.19691633992285026</v>
          </cell>
          <cell r="AAW34">
            <v>-0.61463035157079915</v>
          </cell>
          <cell r="AAX34" t="str">
            <v>n/a</v>
          </cell>
          <cell r="AAY34" t="str">
            <v>n/a</v>
          </cell>
          <cell r="AAZ34">
            <v>0.32156550804504702</v>
          </cell>
          <cell r="ABA34">
            <v>0.11585570835525685</v>
          </cell>
          <cell r="AFA34">
            <v>91.6</v>
          </cell>
          <cell r="AFB34">
            <v>93.1</v>
          </cell>
          <cell r="AFC34">
            <v>99.9</v>
          </cell>
          <cell r="AFD34">
            <v>98.6</v>
          </cell>
          <cell r="AFE34">
            <v>99.6</v>
          </cell>
          <cell r="AFF34">
            <v>96.1</v>
          </cell>
          <cell r="AFG34">
            <v>97.9</v>
          </cell>
          <cell r="AFH34">
            <v>93.4</v>
          </cell>
          <cell r="AFI34">
            <v>87</v>
          </cell>
          <cell r="AFJ34">
            <v>99.1</v>
          </cell>
          <cell r="AFK34">
            <v>99.3</v>
          </cell>
          <cell r="AFL34">
            <v>78.400000000000006</v>
          </cell>
          <cell r="AFM34">
            <v>97.5</v>
          </cell>
          <cell r="AFN34">
            <v>96.7</v>
          </cell>
          <cell r="AFO34">
            <v>98.8</v>
          </cell>
          <cell r="AFP34">
            <v>97.6</v>
          </cell>
          <cell r="AFQ34">
            <v>98.4</v>
          </cell>
          <cell r="AFR34">
            <v>92.4</v>
          </cell>
          <cell r="AFS34">
            <v>0</v>
          </cell>
          <cell r="AFT34">
            <v>100</v>
          </cell>
          <cell r="AFU34">
            <v>93.2</v>
          </cell>
          <cell r="AFV34">
            <v>98.6</v>
          </cell>
          <cell r="AFW34">
            <v>100</v>
          </cell>
          <cell r="AFX34">
            <v>94.9</v>
          </cell>
          <cell r="AFY34">
            <v>94.8</v>
          </cell>
          <cell r="AFZ34">
            <v>99.1</v>
          </cell>
          <cell r="AGA34">
            <v>97</v>
          </cell>
          <cell r="AGB34">
            <v>99.8</v>
          </cell>
          <cell r="AGC34">
            <v>84</v>
          </cell>
          <cell r="AGD34">
            <v>98.6</v>
          </cell>
          <cell r="AGE34">
            <v>99.1</v>
          </cell>
          <cell r="AGF34">
            <v>99.6</v>
          </cell>
          <cell r="AGG34">
            <v>98.6</v>
          </cell>
          <cell r="AGH34">
            <v>98.4</v>
          </cell>
          <cell r="AGI34">
            <v>89.8</v>
          </cell>
          <cell r="AGJ34">
            <v>88</v>
          </cell>
          <cell r="AGK34">
            <v>99.1</v>
          </cell>
          <cell r="AGL34">
            <v>95.3</v>
          </cell>
          <cell r="AGM34">
            <v>96.4</v>
          </cell>
          <cell r="AGN34">
            <v>98.8</v>
          </cell>
          <cell r="AGO34">
            <v>98.8</v>
          </cell>
          <cell r="AGP34">
            <v>98.6</v>
          </cell>
          <cell r="AGQ34">
            <v>98.3</v>
          </cell>
          <cell r="AGR34">
            <v>96.5</v>
          </cell>
          <cell r="AGS34">
            <v>96.2</v>
          </cell>
          <cell r="AGT34">
            <v>96.2</v>
          </cell>
          <cell r="AGU34">
            <v>99.8</v>
          </cell>
          <cell r="AGV34">
            <v>94.9</v>
          </cell>
          <cell r="AGW34">
            <v>98.4</v>
          </cell>
          <cell r="AGX34">
            <v>59.6</v>
          </cell>
          <cell r="AGY34">
            <v>92.6</v>
          </cell>
          <cell r="AGZ34">
            <v>54.1</v>
          </cell>
          <cell r="AHA34">
            <v>99.7</v>
          </cell>
          <cell r="AHB34">
            <v>67.8</v>
          </cell>
          <cell r="AHC34">
            <v>97.2</v>
          </cell>
          <cell r="AHD34">
            <v>93.7</v>
          </cell>
          <cell r="AHE34">
            <v>94.5</v>
          </cell>
          <cell r="AHF34">
            <v>81.599999999999994</v>
          </cell>
          <cell r="AHG34">
            <v>98.2</v>
          </cell>
          <cell r="AHH34">
            <v>93</v>
          </cell>
          <cell r="AHI34">
            <v>97.4</v>
          </cell>
          <cell r="AHJ34">
            <v>99.1</v>
          </cell>
          <cell r="AHK34">
            <v>92.7</v>
          </cell>
          <cell r="AHL34">
            <v>95.2</v>
          </cell>
          <cell r="AHM34">
            <v>98.9</v>
          </cell>
          <cell r="AHN34">
            <v>97.1</v>
          </cell>
          <cell r="AHO34">
            <v>96.5</v>
          </cell>
          <cell r="AHP34">
            <v>95.3</v>
          </cell>
          <cell r="AHQ34">
            <v>95</v>
          </cell>
          <cell r="AHR34">
            <v>99.7</v>
          </cell>
          <cell r="AHS34">
            <v>98.6</v>
          </cell>
          <cell r="AHT34">
            <v>99.8</v>
          </cell>
          <cell r="AHU34">
            <v>99.6</v>
          </cell>
          <cell r="AHV34">
            <v>98.9</v>
          </cell>
          <cell r="AHW34">
            <v>89.8</v>
          </cell>
          <cell r="AHX34">
            <v>98</v>
          </cell>
          <cell r="AHY34">
            <v>94.5</v>
          </cell>
          <cell r="AHZ34">
            <v>81.3</v>
          </cell>
          <cell r="AIA34">
            <v>99.6</v>
          </cell>
          <cell r="AIB34">
            <v>95.8</v>
          </cell>
          <cell r="AIC34">
            <v>97.5</v>
          </cell>
          <cell r="AID34">
            <v>99.2</v>
          </cell>
          <cell r="AIE34">
            <v>98.8</v>
          </cell>
          <cell r="AIF34">
            <v>97.6</v>
          </cell>
          <cell r="AIG34">
            <v>99.7</v>
          </cell>
          <cell r="AIH34">
            <v>99.7</v>
          </cell>
          <cell r="AII34">
            <v>99.2</v>
          </cell>
          <cell r="AIJ34">
            <v>92.4</v>
          </cell>
          <cell r="AIK34">
            <v>98.9</v>
          </cell>
          <cell r="AIL34">
            <v>96.4</v>
          </cell>
          <cell r="AIM34">
            <v>98.9</v>
          </cell>
          <cell r="AIN34">
            <v>99.4</v>
          </cell>
          <cell r="AIO34">
            <v>71.7</v>
          </cell>
          <cell r="AIP34">
            <v>97.8</v>
          </cell>
          <cell r="AIQ34">
            <v>98.8</v>
          </cell>
          <cell r="AIR34">
            <v>98.9</v>
          </cell>
          <cell r="AIS34">
            <v>99.3</v>
          </cell>
          <cell r="AIT34">
            <v>0</v>
          </cell>
          <cell r="AIU34">
            <v>95.6</v>
          </cell>
          <cell r="AIV34">
            <v>74.5</v>
          </cell>
          <cell r="AIX34">
            <v>93.165831850231712</v>
          </cell>
          <cell r="AIY34" t="str">
            <v>n/a</v>
          </cell>
          <cell r="AIZ34">
            <v>100</v>
          </cell>
          <cell r="AJA34">
            <v>98.912004546329328</v>
          </cell>
          <cell r="AJB34">
            <v>99.717711760556213</v>
          </cell>
          <cell r="AJC34">
            <v>95.220296025477836</v>
          </cell>
          <cell r="AJD34">
            <v>98.209378037654773</v>
          </cell>
          <cell r="AJE34" t="str">
            <v>n/a</v>
          </cell>
          <cell r="AJF34">
            <v>88.395623329725822</v>
          </cell>
          <cell r="AJG34">
            <v>97.336872265563059</v>
          </cell>
          <cell r="AJH34">
            <v>93.71953380209456</v>
          </cell>
          <cell r="AJI34">
            <v>77.914045313341404</v>
          </cell>
          <cell r="AJJ34">
            <v>97.602695867367871</v>
          </cell>
          <cell r="AJK34">
            <v>92.186087521785595</v>
          </cell>
          <cell r="AJL34">
            <v>98.965784993925666</v>
          </cell>
          <cell r="AJM34">
            <v>98.836771488593357</v>
          </cell>
          <cell r="AJN34">
            <v>98.528766602594274</v>
          </cell>
          <cell r="AJO34">
            <v>93.83339117970452</v>
          </cell>
          <cell r="AJP34">
            <v>0</v>
          </cell>
          <cell r="AJQ34" t="str">
            <v>n/a</v>
          </cell>
          <cell r="AJR34">
            <v>84.052836608080554</v>
          </cell>
          <cell r="AJS34" t="str">
            <v>n/a</v>
          </cell>
          <cell r="AJT34">
            <v>99.994293143969983</v>
          </cell>
          <cell r="AJU34" t="str">
            <v>n/a</v>
          </cell>
          <cell r="AJV34" t="str">
            <v>n/a</v>
          </cell>
          <cell r="AJW34">
            <v>98.444882942511995</v>
          </cell>
          <cell r="AJX34">
            <v>97.558809763110972</v>
          </cell>
          <cell r="AJY34">
            <v>99.885714135035585</v>
          </cell>
          <cell r="AJZ34">
            <v>82.149112559360631</v>
          </cell>
          <cell r="AKA34" t="str">
            <v>n/a</v>
          </cell>
          <cell r="AKB34">
            <v>99.264627492592638</v>
          </cell>
          <cell r="AKC34">
            <v>99.351175677364751</v>
          </cell>
          <cell r="AKD34">
            <v>94.471836226793627</v>
          </cell>
          <cell r="AKE34">
            <v>98.906285728574204</v>
          </cell>
          <cell r="AKF34">
            <v>90.430849552708295</v>
          </cell>
          <cell r="AKG34" t="str">
            <v>n/a</v>
          </cell>
          <cell r="AKH34">
            <v>98.484798049838076</v>
          </cell>
          <cell r="AKI34">
            <v>95.836227181122652</v>
          </cell>
          <cell r="AKJ34">
            <v>96.809618150871998</v>
          </cell>
          <cell r="AKK34">
            <v>99.088829358198694</v>
          </cell>
          <cell r="AKL34">
            <v>98.881012766536145</v>
          </cell>
          <cell r="AKM34" t="str">
            <v>n/a</v>
          </cell>
          <cell r="AKN34">
            <v>98.588706414080221</v>
          </cell>
          <cell r="AKO34">
            <v>90.688395994179714</v>
          </cell>
          <cell r="AKP34">
            <v>96.473946863308043</v>
          </cell>
          <cell r="AKQ34" t="str">
            <v>n/a</v>
          </cell>
          <cell r="AKR34">
            <v>98.659573660199143</v>
          </cell>
          <cell r="AKS34">
            <v>95.060458872544686</v>
          </cell>
          <cell r="AKT34">
            <v>99.392579062601428</v>
          </cell>
          <cell r="AKU34">
            <v>82.330447304794205</v>
          </cell>
          <cell r="AKV34">
            <v>98.737326442735025</v>
          </cell>
          <cell r="AKW34">
            <v>63.265500059146703</v>
          </cell>
          <cell r="AKX34">
            <v>98.025109562359987</v>
          </cell>
          <cell r="AKY34" t="str">
            <v>n/a</v>
          </cell>
          <cell r="AKZ34">
            <v>96.739257504011661</v>
          </cell>
          <cell r="ALA34">
            <v>96.004191909701277</v>
          </cell>
          <cell r="ALB34">
            <v>95.04834291552956</v>
          </cell>
          <cell r="ALC34">
            <v>85.249731899692847</v>
          </cell>
          <cell r="ALD34">
            <v>94.455015427116905</v>
          </cell>
          <cell r="ALE34">
            <v>94.742236423575179</v>
          </cell>
          <cell r="ALF34">
            <v>77.863467795172681</v>
          </cell>
          <cell r="ALG34">
            <v>99.257239308795207</v>
          </cell>
          <cell r="ALH34" t="str">
            <v>n/a</v>
          </cell>
          <cell r="ALI34">
            <v>95.549143830185699</v>
          </cell>
          <cell r="ALJ34">
            <v>98.047841484802404</v>
          </cell>
          <cell r="ALK34">
            <v>97.580965651534768</v>
          </cell>
          <cell r="ALL34" t="str">
            <v>n/a</v>
          </cell>
          <cell r="ALM34">
            <v>95.87478807623306</v>
          </cell>
          <cell r="ALN34">
            <v>95.133260424054583</v>
          </cell>
          <cell r="ALO34">
            <v>99.780133350002288</v>
          </cell>
          <cell r="ALP34">
            <v>98.812825806562003</v>
          </cell>
          <cell r="ALQ34">
            <v>99.856856232960041</v>
          </cell>
          <cell r="ALR34">
            <v>98.423985403530267</v>
          </cell>
          <cell r="ALS34">
            <v>99.200619548008078</v>
          </cell>
          <cell r="ALT34">
            <v>89.880886427321855</v>
          </cell>
          <cell r="ALU34">
            <v>97.655803097898527</v>
          </cell>
          <cell r="ALV34">
            <v>95.087119694826896</v>
          </cell>
          <cell r="ALW34" t="str">
            <v>n/a</v>
          </cell>
          <cell r="ALX34">
            <v>99.669556088474678</v>
          </cell>
          <cell r="ALY34">
            <v>96.619498353008652</v>
          </cell>
          <cell r="ALZ34">
            <v>97.750609125932726</v>
          </cell>
          <cell r="AMA34">
            <v>99.272000348855599</v>
          </cell>
          <cell r="AMB34">
            <v>99.731935101880779</v>
          </cell>
          <cell r="AMC34">
            <v>97.345508834646608</v>
          </cell>
          <cell r="AMD34">
            <v>99.766816719565369</v>
          </cell>
          <cell r="AME34">
            <v>99.395094540208348</v>
          </cell>
          <cell r="AMF34">
            <v>99.494116599592118</v>
          </cell>
          <cell r="AMG34">
            <v>92.910881114924678</v>
          </cell>
          <cell r="AMH34">
            <v>97.259606103529677</v>
          </cell>
          <cell r="AMI34" t="str">
            <v>n/a</v>
          </cell>
          <cell r="AMJ34">
            <v>98.898603772979428</v>
          </cell>
          <cell r="AMK34">
            <v>98.929715763894706</v>
          </cell>
          <cell r="AML34">
            <v>75.23656601562395</v>
          </cell>
          <cell r="AMM34">
            <v>96.737564642942687</v>
          </cell>
          <cell r="AMN34">
            <v>99.168372276540055</v>
          </cell>
          <cell r="AMO34">
            <v>97.345402439864799</v>
          </cell>
          <cell r="AMP34" t="str">
            <v>n/a</v>
          </cell>
          <cell r="AMQ34">
            <v>94.172167751737248</v>
          </cell>
          <cell r="AMR34">
            <v>97.003272555218373</v>
          </cell>
          <cell r="AMS34">
            <v>79.162952201714859</v>
          </cell>
          <cell r="AMY34">
            <v>91.6</v>
          </cell>
          <cell r="ANC34" t="str">
            <v>85</v>
          </cell>
          <cell r="ANE34">
            <v>91.626649541555139</v>
          </cell>
          <cell r="ANF34">
            <v>93.062546030016179</v>
          </cell>
          <cell r="ANG34">
            <v>99.935583084033595</v>
          </cell>
          <cell r="ANH34">
            <v>98.627865823988259</v>
          </cell>
          <cell r="ANI34">
            <v>99.620494580005868</v>
          </cell>
          <cell r="ANJ34">
            <v>96.136375384274757</v>
          </cell>
          <cell r="ANK34">
            <v>97.933381617411627</v>
          </cell>
          <cell r="ANL34">
            <v>93.415293583230664</v>
          </cell>
          <cell r="ANM34">
            <v>86.963848218499862</v>
          </cell>
          <cell r="ANN34">
            <v>99.105908433707569</v>
          </cell>
          <cell r="ANO34">
            <v>99.319885504100668</v>
          </cell>
          <cell r="ANP34">
            <v>78.409073722671039</v>
          </cell>
          <cell r="ANQ34">
            <v>97.507513169929197</v>
          </cell>
          <cell r="ANR34">
            <v>96.708025279252723</v>
          </cell>
          <cell r="ANS34">
            <v>98.754985743619613</v>
          </cell>
          <cell r="ANT34">
            <v>97.569805364001297</v>
          </cell>
          <cell r="ANU34">
            <v>98.434349925781916</v>
          </cell>
          <cell r="ANV34">
            <v>92.354635254849896</v>
          </cell>
          <cell r="ANW34">
            <v>0</v>
          </cell>
          <cell r="ANX34">
            <v>99.995849943785828</v>
          </cell>
          <cell r="ANY34">
            <v>93.158717087436713</v>
          </cell>
          <cell r="ANZ34">
            <v>98.563181348672032</v>
          </cell>
          <cell r="AOA34">
            <v>100</v>
          </cell>
          <cell r="AOB34">
            <v>94.94603440166857</v>
          </cell>
          <cell r="AOC34">
            <v>94.79415276377209</v>
          </cell>
          <cell r="AOD34">
            <v>99.141345817828579</v>
          </cell>
          <cell r="AOE34">
            <v>96.985752879203773</v>
          </cell>
          <cell r="AOF34">
            <v>99.810772112811676</v>
          </cell>
          <cell r="AOG34">
            <v>83.96992154808288</v>
          </cell>
          <cell r="AOH34">
            <v>98.613155811421933</v>
          </cell>
          <cell r="AOI34">
            <v>99.090610899898422</v>
          </cell>
          <cell r="AOJ34">
            <v>99.604239058430394</v>
          </cell>
          <cell r="AOK34">
            <v>98.581528345640436</v>
          </cell>
          <cell r="AOL34">
            <v>98.376958771309361</v>
          </cell>
          <cell r="AOM34">
            <v>89.823904156981371</v>
          </cell>
          <cell r="AON34">
            <v>87.952197439900971</v>
          </cell>
          <cell r="AOO34">
            <v>99.132487661527463</v>
          </cell>
          <cell r="AOP34">
            <v>95.317454653736817</v>
          </cell>
          <cell r="AOQ34">
            <v>96.439979105882117</v>
          </cell>
          <cell r="AOR34">
            <v>98.804313508764167</v>
          </cell>
          <cell r="AOS34">
            <v>98.750684756716623</v>
          </cell>
          <cell r="AOT34">
            <v>98.629203206676493</v>
          </cell>
          <cell r="AOU34">
            <v>98.340802560705214</v>
          </cell>
          <cell r="AOV34">
            <v>96.46905021652168</v>
          </cell>
          <cell r="AOW34">
            <v>96.247541188360657</v>
          </cell>
          <cell r="AOX34">
            <v>96.202393827842982</v>
          </cell>
          <cell r="AOY34">
            <v>99.762303371677405</v>
          </cell>
          <cell r="AOZ34">
            <v>94.850410103871724</v>
          </cell>
          <cell r="APA34">
            <v>98.392513381435933</v>
          </cell>
          <cell r="APB34">
            <v>59.649574336128822</v>
          </cell>
          <cell r="APC34">
            <v>92.619703641370279</v>
          </cell>
          <cell r="APD34">
            <v>54.07006594036649</v>
          </cell>
          <cell r="APE34">
            <v>99.687431722613738</v>
          </cell>
          <cell r="APF34">
            <v>67.843169502435842</v>
          </cell>
          <cell r="APG34">
            <v>97.177910388518228</v>
          </cell>
          <cell r="APH34">
            <v>93.696879882640815</v>
          </cell>
          <cell r="API34">
            <v>94.469032756431446</v>
          </cell>
          <cell r="APJ34">
            <v>81.627315879757973</v>
          </cell>
          <cell r="APK34">
            <v>98.202980594058019</v>
          </cell>
          <cell r="APL34">
            <v>93.040037062226432</v>
          </cell>
          <cell r="APM34">
            <v>97.400746324782219</v>
          </cell>
          <cell r="APN34">
            <v>99.10275143654701</v>
          </cell>
          <cell r="APO34">
            <v>92.683575428559081</v>
          </cell>
          <cell r="APP34">
            <v>95.179246760500618</v>
          </cell>
          <cell r="APQ34">
            <v>98.896077414966925</v>
          </cell>
          <cell r="APR34">
            <v>97.055895217598845</v>
          </cell>
          <cell r="APS34">
            <v>96.489280012784235</v>
          </cell>
          <cell r="APT34">
            <v>95.274317377107479</v>
          </cell>
          <cell r="APU34">
            <v>95.030287918362234</v>
          </cell>
          <cell r="APV34">
            <v>99.681545043829445</v>
          </cell>
          <cell r="APW34">
            <v>98.607616806345675</v>
          </cell>
          <cell r="APX34">
            <v>99.793822992974597</v>
          </cell>
          <cell r="APY34">
            <v>99.621247541760582</v>
          </cell>
          <cell r="APZ34">
            <v>98.861790665755848</v>
          </cell>
          <cell r="AQA34">
            <v>89.756298037755826</v>
          </cell>
          <cell r="AQB34">
            <v>97.964442313538356</v>
          </cell>
          <cell r="AQC34">
            <v>94.455103592500791</v>
          </cell>
          <cell r="AQD34">
            <v>81.271937164948653</v>
          </cell>
          <cell r="AQE34">
            <v>99.593503995746843</v>
          </cell>
          <cell r="AQF34">
            <v>95.80749600035864</v>
          </cell>
          <cell r="AQG34">
            <v>97.47716122284551</v>
          </cell>
          <cell r="AQH34">
            <v>99.237881776995749</v>
          </cell>
          <cell r="AQI34">
            <v>98.752485598317293</v>
          </cell>
          <cell r="AQJ34">
            <v>97.590806815651689</v>
          </cell>
          <cell r="AQK34">
            <v>99.666519977207898</v>
          </cell>
          <cell r="AQL34">
            <v>99.656692266998647</v>
          </cell>
          <cell r="AQM34">
            <v>99.183160528754485</v>
          </cell>
          <cell r="AQN34">
            <v>92.440855355908695</v>
          </cell>
          <cell r="AQO34">
            <v>98.881455543484947</v>
          </cell>
          <cell r="AQP34">
            <v>96.379247282948143</v>
          </cell>
          <cell r="AQQ34">
            <v>98.924026229917601</v>
          </cell>
          <cell r="AQR34">
            <v>99.360551384427765</v>
          </cell>
          <cell r="AQS34">
            <v>71.693738896835811</v>
          </cell>
          <cell r="AQT34">
            <v>97.829764849259973</v>
          </cell>
          <cell r="AQU34">
            <v>98.832194243716074</v>
          </cell>
          <cell r="AQV34">
            <v>98.85555065121055</v>
          </cell>
          <cell r="AQW34">
            <v>99.299502918285896</v>
          </cell>
          <cell r="AQX34">
            <v>0</v>
          </cell>
          <cell r="AQY34">
            <v>95.578535394615542</v>
          </cell>
          <cell r="AQZ34">
            <v>74.47671033514905</v>
          </cell>
          <cell r="ARB34">
            <v>92.85</v>
          </cell>
          <cell r="ARC34">
            <v>84.608999999999995</v>
          </cell>
          <cell r="ARD34">
            <v>97.515000000000001</v>
          </cell>
          <cell r="ARE34">
            <v>99.283000000000001</v>
          </cell>
          <cell r="ARF34">
            <v>97.007999999999996</v>
          </cell>
          <cell r="ARG34">
            <v>99.049000000000007</v>
          </cell>
          <cell r="ARH34">
            <v>99.094999999999999</v>
          </cell>
          <cell r="ARI34">
            <v>98.881</v>
          </cell>
          <cell r="ARJ34">
            <v>90.015000000000001</v>
          </cell>
          <cell r="ARK34">
            <v>97.35</v>
          </cell>
          <cell r="ARL34">
            <v>95.403999999999996</v>
          </cell>
          <cell r="ARM34">
            <v>98.805000000000007</v>
          </cell>
          <cell r="ARN34">
            <v>96.933000000000007</v>
          </cell>
          <cell r="ARO34">
            <v>97.727999999999994</v>
          </cell>
          <cell r="ARP34">
            <v>83.01</v>
          </cell>
          <cell r="ARQ34">
            <v>98.825000000000003</v>
          </cell>
          <cell r="ARR34">
            <v>77.602999999999994</v>
          </cell>
          <cell r="ARS34">
            <v>95.31</v>
          </cell>
          <cell r="ART34">
            <v>92.328000000000003</v>
          </cell>
          <cell r="ARU34" t="str">
            <v>.</v>
          </cell>
          <cell r="ARV34" t="str">
            <v>.</v>
          </cell>
          <cell r="ARW34" t="str">
            <v>.</v>
          </cell>
          <cell r="ARY34">
            <v>2.431</v>
          </cell>
          <cell r="ARZ34">
            <v>6.0229999999999997</v>
          </cell>
          <cell r="ASA34">
            <v>0.97299999999999998</v>
          </cell>
          <cell r="ASB34">
            <v>0.28100000000000003</v>
          </cell>
          <cell r="ASC34">
            <v>1.171</v>
          </cell>
          <cell r="ASD34">
            <v>0.372</v>
          </cell>
          <cell r="ASE34">
            <v>0.35399999999999998</v>
          </cell>
          <cell r="ASF34">
            <v>0.438</v>
          </cell>
          <cell r="ASG34">
            <v>1.3919999999999999</v>
          </cell>
          <cell r="ASH34">
            <v>1.0369999999999999</v>
          </cell>
          <cell r="ASI34">
            <v>1.7989999999999999</v>
          </cell>
          <cell r="ASJ34">
            <v>0.46800000000000003</v>
          </cell>
          <cell r="ASK34">
            <v>1.2010000000000001</v>
          </cell>
          <cell r="ASL34">
            <v>0.88900000000000001</v>
          </cell>
          <cell r="ASM34">
            <v>6.6479999999999997</v>
          </cell>
          <cell r="ASN34">
            <v>0.46</v>
          </cell>
          <cell r="ASO34">
            <v>8.7639999999999993</v>
          </cell>
          <cell r="ASP34">
            <v>1.835</v>
          </cell>
          <cell r="ASQ34">
            <v>1.431</v>
          </cell>
          <cell r="ASR34" t="str">
            <v>.</v>
          </cell>
          <cell r="ASS34" t="str">
            <v>.</v>
          </cell>
          <cell r="AST34" t="str">
            <v>.</v>
          </cell>
          <cell r="ASX34" t="str">
            <v>85</v>
          </cell>
          <cell r="ASY34" t="str">
            <v>79</v>
          </cell>
          <cell r="ASZ34" t="str">
            <v>3</v>
          </cell>
          <cell r="ATA34" t="str">
            <v>=35</v>
          </cell>
          <cell r="ATB34" t="str">
            <v>=11</v>
          </cell>
          <cell r="ATC34" t="str">
            <v>64</v>
          </cell>
          <cell r="ATD34" t="str">
            <v>47</v>
          </cell>
          <cell r="ATE34" t="str">
            <v>77</v>
          </cell>
          <cell r="ATF34" t="str">
            <v>89</v>
          </cell>
          <cell r="ATG34" t="str">
            <v>=20</v>
          </cell>
          <cell r="ATH34" t="str">
            <v>=16</v>
          </cell>
          <cell r="ATI34" t="str">
            <v>93</v>
          </cell>
          <cell r="ATJ34" t="str">
            <v>=51</v>
          </cell>
          <cell r="ATK34" t="str">
            <v>57</v>
          </cell>
          <cell r="ATL34" t="str">
            <v>=30</v>
          </cell>
          <cell r="ATM34" t="str">
            <v>=49</v>
          </cell>
          <cell r="ATN34" t="str">
            <v>=41</v>
          </cell>
          <cell r="ATO34" t="str">
            <v>=83</v>
          </cell>
          <cell r="ATP34" t="str">
            <v>=99</v>
          </cell>
          <cell r="ATQ34" t="str">
            <v>=1</v>
          </cell>
          <cell r="ATR34" t="str">
            <v>78</v>
          </cell>
          <cell r="ATS34" t="str">
            <v>=35</v>
          </cell>
          <cell r="ATT34" t="str">
            <v>=1</v>
          </cell>
          <cell r="ATU34" t="str">
            <v>=71</v>
          </cell>
          <cell r="ATV34" t="str">
            <v>73</v>
          </cell>
          <cell r="ATW34" t="str">
            <v>=20</v>
          </cell>
          <cell r="ATX34" t="str">
            <v>56</v>
          </cell>
          <cell r="ATY34" t="str">
            <v>=4</v>
          </cell>
          <cell r="ATZ34" t="str">
            <v>90</v>
          </cell>
          <cell r="AUA34" t="str">
            <v>=35</v>
          </cell>
          <cell r="AUB34" t="str">
            <v>=20</v>
          </cell>
          <cell r="AUC34" t="str">
            <v>=11</v>
          </cell>
          <cell r="AUD34" t="str">
            <v>=35</v>
          </cell>
          <cell r="AUE34" t="str">
            <v>=41</v>
          </cell>
          <cell r="AUF34" t="str">
            <v>=86</v>
          </cell>
          <cell r="AUG34" t="str">
            <v>88</v>
          </cell>
          <cell r="AUH34" t="str">
            <v>=20</v>
          </cell>
          <cell r="AUI34" t="str">
            <v>=67</v>
          </cell>
          <cell r="AUJ34" t="str">
            <v>=60</v>
          </cell>
          <cell r="AUK34" t="str">
            <v>=30</v>
          </cell>
          <cell r="AUL34" t="str">
            <v>=30</v>
          </cell>
          <cell r="AUM34" t="str">
            <v>=35</v>
          </cell>
          <cell r="AUN34" t="str">
            <v>44</v>
          </cell>
          <cell r="AUO34" t="str">
            <v>=58</v>
          </cell>
          <cell r="AUP34" t="str">
            <v>=62</v>
          </cell>
          <cell r="AUQ34" t="str">
            <v>=62</v>
          </cell>
          <cell r="AUR34" t="str">
            <v>=4</v>
          </cell>
          <cell r="AUS34" t="str">
            <v>=71</v>
          </cell>
          <cell r="AUT34" t="str">
            <v>=41</v>
          </cell>
          <cell r="AUU34" t="str">
            <v>97</v>
          </cell>
          <cell r="AUV34" t="str">
            <v>82</v>
          </cell>
          <cell r="AUW34" t="str">
            <v>98</v>
          </cell>
          <cell r="AUX34" t="str">
            <v>=7</v>
          </cell>
          <cell r="AUY34" t="str">
            <v>96</v>
          </cell>
          <cell r="AUZ34" t="str">
            <v>54</v>
          </cell>
          <cell r="AVA34" t="str">
            <v>76</v>
          </cell>
          <cell r="AVB34" t="str">
            <v>=74</v>
          </cell>
          <cell r="AVC34" t="str">
            <v>91</v>
          </cell>
          <cell r="AVD34" t="str">
            <v>45</v>
          </cell>
          <cell r="AVE34" t="str">
            <v>80</v>
          </cell>
          <cell r="AVF34" t="str">
            <v>53</v>
          </cell>
          <cell r="AVG34" t="str">
            <v>=20</v>
          </cell>
          <cell r="AVH34" t="str">
            <v>81</v>
          </cell>
          <cell r="AVI34" t="str">
            <v>69</v>
          </cell>
          <cell r="AVJ34" t="str">
            <v>=25</v>
          </cell>
          <cell r="AVK34" t="str">
            <v>55</v>
          </cell>
          <cell r="AVL34" t="str">
            <v>=58</v>
          </cell>
          <cell r="AVM34" t="str">
            <v>=67</v>
          </cell>
          <cell r="AVN34" t="str">
            <v>70</v>
          </cell>
          <cell r="AVO34" t="str">
            <v>=7</v>
          </cell>
          <cell r="AVP34" t="str">
            <v>=35</v>
          </cell>
          <cell r="AVQ34" t="str">
            <v>=4</v>
          </cell>
          <cell r="AVR34" t="str">
            <v>=11</v>
          </cell>
          <cell r="AVS34" t="str">
            <v>=25</v>
          </cell>
          <cell r="AVT34" t="str">
            <v>=86</v>
          </cell>
          <cell r="AVU34" t="str">
            <v>46</v>
          </cell>
          <cell r="AVV34" t="str">
            <v>=74</v>
          </cell>
          <cell r="AVW34" t="str">
            <v>92</v>
          </cell>
          <cell r="AVX34" t="str">
            <v>=11</v>
          </cell>
          <cell r="AVY34" t="str">
            <v>65</v>
          </cell>
          <cell r="AVZ34" t="str">
            <v>=51</v>
          </cell>
          <cell r="AWA34" t="str">
            <v>=18</v>
          </cell>
          <cell r="AWB34" t="str">
            <v>=30</v>
          </cell>
          <cell r="AWC34" t="str">
            <v>=49</v>
          </cell>
          <cell r="AWD34" t="str">
            <v>=7</v>
          </cell>
          <cell r="AWE34" t="str">
            <v>=7</v>
          </cell>
          <cell r="AWF34" t="str">
            <v>=18</v>
          </cell>
          <cell r="AWG34" t="str">
            <v>=83</v>
          </cell>
          <cell r="AWH34" t="str">
            <v>=25</v>
          </cell>
          <cell r="AWI34" t="str">
            <v>=60</v>
          </cell>
          <cell r="AWJ34" t="str">
            <v>=25</v>
          </cell>
          <cell r="AWK34" t="str">
            <v>15</v>
          </cell>
          <cell r="AWL34" t="str">
            <v>95</v>
          </cell>
          <cell r="AWM34" t="str">
            <v>48</v>
          </cell>
          <cell r="AWN34" t="str">
            <v>=30</v>
          </cell>
          <cell r="AWO34" t="str">
            <v>=25</v>
          </cell>
          <cell r="AWP34" t="str">
            <v>=16</v>
          </cell>
          <cell r="AWQ34" t="str">
            <v>n/a</v>
          </cell>
          <cell r="AWR34" t="str">
            <v>66</v>
          </cell>
          <cell r="AWS34" t="str">
            <v>94</v>
          </cell>
        </row>
        <row r="35">
          <cell r="W35">
            <v>17073</v>
          </cell>
          <cell r="X35">
            <v>20487</v>
          </cell>
          <cell r="Y35">
            <v>17074</v>
          </cell>
          <cell r="Z35">
            <v>17075</v>
          </cell>
          <cell r="AA35">
            <v>17076</v>
          </cell>
          <cell r="AB35">
            <v>17077</v>
          </cell>
          <cell r="AC35">
            <v>17078</v>
          </cell>
          <cell r="AD35" t="e">
            <v>#N/A</v>
          </cell>
          <cell r="AE35">
            <v>17079</v>
          </cell>
          <cell r="AF35">
            <v>17080</v>
          </cell>
          <cell r="AG35">
            <v>17081</v>
          </cell>
          <cell r="AH35">
            <v>17082</v>
          </cell>
          <cell r="AI35">
            <v>17083</v>
          </cell>
          <cell r="AJ35">
            <v>17084</v>
          </cell>
          <cell r="AK35">
            <v>17085</v>
          </cell>
          <cell r="AL35">
            <v>17086</v>
          </cell>
          <cell r="AM35">
            <v>17087</v>
          </cell>
          <cell r="AN35">
            <v>17088</v>
          </cell>
          <cell r="AO35">
            <v>17089</v>
          </cell>
          <cell r="AP35" t="e">
            <v>#N/A</v>
          </cell>
          <cell r="AQ35">
            <v>17090</v>
          </cell>
          <cell r="AR35" t="e">
            <v>#N/A</v>
          </cell>
          <cell r="AS35">
            <v>17091</v>
          </cell>
          <cell r="AT35" t="e">
            <v>#N/A</v>
          </cell>
          <cell r="AU35" t="e">
            <v>#N/A</v>
          </cell>
          <cell r="AV35">
            <v>17092</v>
          </cell>
          <cell r="AW35">
            <v>17093</v>
          </cell>
          <cell r="AX35">
            <v>17094</v>
          </cell>
          <cell r="AY35">
            <v>17095</v>
          </cell>
          <cell r="AZ35" t="e">
            <v>#N/A</v>
          </cell>
          <cell r="BA35">
            <v>17096</v>
          </cell>
          <cell r="BB35">
            <v>17097</v>
          </cell>
          <cell r="BC35">
            <v>17098</v>
          </cell>
          <cell r="BD35">
            <v>17099</v>
          </cell>
          <cell r="BE35">
            <v>17100</v>
          </cell>
          <cell r="BF35" t="e">
            <v>#N/A</v>
          </cell>
          <cell r="BG35">
            <v>17101</v>
          </cell>
          <cell r="BH35">
            <v>17102</v>
          </cell>
          <cell r="BI35">
            <v>17103</v>
          </cell>
          <cell r="BJ35">
            <v>17104</v>
          </cell>
          <cell r="BK35">
            <v>17105</v>
          </cell>
          <cell r="BL35" t="e">
            <v>#N/A</v>
          </cell>
          <cell r="BM35">
            <v>17106</v>
          </cell>
          <cell r="BN35">
            <v>17107</v>
          </cell>
          <cell r="BO35">
            <v>17108</v>
          </cell>
          <cell r="BP35" t="e">
            <v>#N/A</v>
          </cell>
          <cell r="BQ35">
            <v>17109</v>
          </cell>
          <cell r="BR35">
            <v>17110</v>
          </cell>
          <cell r="BS35">
            <v>17111</v>
          </cell>
          <cell r="BT35">
            <v>17112</v>
          </cell>
          <cell r="BU35">
            <v>17113</v>
          </cell>
          <cell r="BV35">
            <v>17114</v>
          </cell>
          <cell r="BW35">
            <v>17115</v>
          </cell>
          <cell r="BX35">
            <v>20488</v>
          </cell>
          <cell r="BY35">
            <v>17117</v>
          </cell>
          <cell r="BZ35">
            <v>17118</v>
          </cell>
          <cell r="CA35">
            <v>17119</v>
          </cell>
          <cell r="CB35">
            <v>17120</v>
          </cell>
          <cell r="CC35">
            <v>17121</v>
          </cell>
          <cell r="CD35">
            <v>17122</v>
          </cell>
          <cell r="CE35">
            <v>17123</v>
          </cell>
          <cell r="CF35">
            <v>17124</v>
          </cell>
          <cell r="CG35">
            <v>20489</v>
          </cell>
          <cell r="CH35">
            <v>17125</v>
          </cell>
          <cell r="CI35">
            <v>17126</v>
          </cell>
          <cell r="CJ35">
            <v>17127</v>
          </cell>
          <cell r="CK35" t="e">
            <v>#N/A</v>
          </cell>
          <cell r="CL35">
            <v>17128</v>
          </cell>
          <cell r="CM35">
            <v>17129</v>
          </cell>
          <cell r="CN35">
            <v>17130</v>
          </cell>
          <cell r="CO35">
            <v>17131</v>
          </cell>
          <cell r="CP35">
            <v>17132</v>
          </cell>
          <cell r="CQ35">
            <v>17133</v>
          </cell>
          <cell r="CR35">
            <v>17134</v>
          </cell>
          <cell r="CS35">
            <v>17135</v>
          </cell>
          <cell r="CT35">
            <v>17136</v>
          </cell>
          <cell r="CU35">
            <v>17137</v>
          </cell>
          <cell r="CV35" t="e">
            <v>#N/A</v>
          </cell>
          <cell r="CW35">
            <v>17138</v>
          </cell>
          <cell r="CX35">
            <v>17139</v>
          </cell>
          <cell r="CY35">
            <v>17140</v>
          </cell>
          <cell r="CZ35">
            <v>17141</v>
          </cell>
          <cell r="DA35">
            <v>17142</v>
          </cell>
          <cell r="DB35">
            <v>17143</v>
          </cell>
          <cell r="DC35">
            <v>17144</v>
          </cell>
          <cell r="DD35">
            <v>17145</v>
          </cell>
          <cell r="DE35">
            <v>17146</v>
          </cell>
          <cell r="DF35">
            <v>17147</v>
          </cell>
          <cell r="DG35">
            <v>17148</v>
          </cell>
          <cell r="DH35" t="e">
            <v>#N/A</v>
          </cell>
          <cell r="DI35">
            <v>17149</v>
          </cell>
          <cell r="DJ35">
            <v>17150</v>
          </cell>
          <cell r="DK35">
            <v>17151</v>
          </cell>
          <cell r="DL35">
            <v>17152</v>
          </cell>
          <cell r="DM35">
            <v>17153</v>
          </cell>
          <cell r="DN35">
            <v>17154</v>
          </cell>
          <cell r="DO35" t="e">
            <v>#N/A</v>
          </cell>
          <cell r="DP35">
            <v>17156</v>
          </cell>
          <cell r="DQ35">
            <v>17157</v>
          </cell>
          <cell r="DR35">
            <v>17158</v>
          </cell>
          <cell r="DT35">
            <v>2.2934626656004262</v>
          </cell>
          <cell r="DU35">
            <v>2.6283616380300172</v>
          </cell>
          <cell r="DV35">
            <v>1.6697394510731558</v>
          </cell>
          <cell r="DW35">
            <v>9.0066248228884843E-2</v>
          </cell>
          <cell r="DX35" t="str">
            <v>n/a</v>
          </cell>
          <cell r="DY35">
            <v>1.4786867911332202</v>
          </cell>
          <cell r="DZ35" t="str">
            <v>n/a</v>
          </cell>
          <cell r="EA35" t="str">
            <v>n/a</v>
          </cell>
          <cell r="EB35" t="str">
            <v>n/a</v>
          </cell>
          <cell r="EC35">
            <v>5.1257601808685722</v>
          </cell>
          <cell r="ED35" t="str">
            <v>n/a</v>
          </cell>
          <cell r="EE35">
            <v>5.5161609726095095</v>
          </cell>
          <cell r="EF35">
            <v>2.2429906542056073</v>
          </cell>
          <cell r="EG35">
            <v>3.6654548867514398</v>
          </cell>
          <cell r="EH35">
            <v>1.5486819008681709</v>
          </cell>
          <cell r="EI35">
            <v>1.3452893190582416</v>
          </cell>
          <cell r="EJ35">
            <v>0.74940266362686758</v>
          </cell>
          <cell r="EK35">
            <v>1.9253541957913214</v>
          </cell>
          <cell r="EL35">
            <v>43.132507163839612</v>
          </cell>
          <cell r="EM35" t="str">
            <v>n/a</v>
          </cell>
          <cell r="EN35">
            <v>8.6067759856318293</v>
          </cell>
          <cell r="EO35" t="str">
            <v>n/a</v>
          </cell>
          <cell r="EP35" t="str">
            <v>n/a</v>
          </cell>
          <cell r="EQ35" t="str">
            <v>n/a</v>
          </cell>
          <cell r="ER35" t="str">
            <v>n/a</v>
          </cell>
          <cell r="ES35">
            <v>2.5380152382434908</v>
          </cell>
          <cell r="ET35">
            <v>4.5685279187817267</v>
          </cell>
          <cell r="EU35" t="str">
            <v>n/a</v>
          </cell>
          <cell r="EV35">
            <v>1.5634147061735777</v>
          </cell>
          <cell r="EW35" t="str">
            <v>n/a</v>
          </cell>
          <cell r="EX35">
            <v>0.58789461708874413</v>
          </cell>
          <cell r="EY35">
            <v>1.0409649204541584</v>
          </cell>
          <cell r="EZ35">
            <v>5.3536534223229486</v>
          </cell>
          <cell r="FA35" t="str">
            <v>n/a</v>
          </cell>
          <cell r="FB35">
            <v>6.4414141137579612</v>
          </cell>
          <cell r="FC35" t="str">
            <v>n/a</v>
          </cell>
          <cell r="FD35" t="str">
            <v>n/a</v>
          </cell>
          <cell r="FE35">
            <v>1.2366327726234265</v>
          </cell>
          <cell r="FF35">
            <v>1.6170000273596405</v>
          </cell>
          <cell r="FG35">
            <v>1.6243138674586444</v>
          </cell>
          <cell r="FH35" t="str">
            <v>n/a</v>
          </cell>
          <cell r="FI35" t="str">
            <v>n/a</v>
          </cell>
          <cell r="FJ35">
            <v>1.4075585896262948</v>
          </cell>
          <cell r="FK35" t="str">
            <v>n/a</v>
          </cell>
          <cell r="FL35">
            <v>1.4006979712575898</v>
          </cell>
          <cell r="FM35" t="str">
            <v>n/a</v>
          </cell>
          <cell r="FN35">
            <v>0.57251815692179064</v>
          </cell>
          <cell r="FO35">
            <v>5.0927093791070588</v>
          </cell>
          <cell r="FP35" t="str">
            <v>n/a</v>
          </cell>
          <cell r="FQ35">
            <v>31.577819029405106</v>
          </cell>
          <cell r="FR35">
            <v>29.579350868130284</v>
          </cell>
          <cell r="FS35">
            <v>20.173003679555862</v>
          </cell>
          <cell r="FT35">
            <v>0.97122149313164274</v>
          </cell>
          <cell r="FU35">
            <v>14.439773280198045</v>
          </cell>
          <cell r="FV35">
            <v>1.8502259166133843</v>
          </cell>
          <cell r="FW35">
            <v>2.0681613204378171</v>
          </cell>
          <cell r="FX35">
            <v>4.648934971261145</v>
          </cell>
          <cell r="FY35">
            <v>9.8324199301172275</v>
          </cell>
          <cell r="FZ35">
            <v>9.5240901065276251</v>
          </cell>
          <cell r="GA35" t="str">
            <v>n/a</v>
          </cell>
          <cell r="GB35">
            <v>7.4464980502559994</v>
          </cell>
          <cell r="GC35">
            <v>0.48779483132596646</v>
          </cell>
          <cell r="GD35">
            <v>93.350416459545542</v>
          </cell>
          <cell r="GE35">
            <v>5.3677051409617444</v>
          </cell>
          <cell r="GF35">
            <v>1.8421295017039714</v>
          </cell>
          <cell r="GG35">
            <v>4.1213320145070922</v>
          </cell>
          <cell r="GH35" t="str">
            <v>n/a</v>
          </cell>
          <cell r="GI35">
            <v>1.7043711438602864</v>
          </cell>
          <cell r="GJ35">
            <v>2.2830483658833152</v>
          </cell>
          <cell r="GK35">
            <v>0.56867385826872607</v>
          </cell>
          <cell r="GL35" t="str">
            <v>n/a</v>
          </cell>
          <cell r="GM35" t="str">
            <v>n/a</v>
          </cell>
          <cell r="GN35">
            <v>1.0032845769440577</v>
          </cell>
          <cell r="GO35">
            <v>0.54855989314053266</v>
          </cell>
          <cell r="GP35">
            <v>5.1602259051662402</v>
          </cell>
          <cell r="GQ35">
            <v>0.95116772823779372</v>
          </cell>
          <cell r="GR35">
            <v>12.135554139740881</v>
          </cell>
          <cell r="GS35" t="str">
            <v>n/a</v>
          </cell>
          <cell r="GT35">
            <v>0.36182897492904509</v>
          </cell>
          <cell r="GU35">
            <v>1.8093028320615152</v>
          </cell>
          <cell r="GV35">
            <v>0.4568541120537376</v>
          </cell>
          <cell r="GW35">
            <v>0.61383700209448522</v>
          </cell>
          <cell r="GX35">
            <v>0.26890417631510621</v>
          </cell>
          <cell r="GY35">
            <v>1.0344749620847609</v>
          </cell>
          <cell r="GZ35">
            <v>0.29952015509698188</v>
          </cell>
          <cell r="HA35" t="str">
            <v>n/a</v>
          </cell>
          <cell r="HB35">
            <v>0.24089459738626667</v>
          </cell>
          <cell r="HC35">
            <v>5.5808609760774202</v>
          </cell>
          <cell r="HD35">
            <v>1.3082236207773097</v>
          </cell>
          <cell r="HE35" t="str">
            <v>n/a</v>
          </cell>
          <cell r="HF35">
            <v>1.0468055214400005</v>
          </cell>
          <cell r="HG35" t="str">
            <v>n/a</v>
          </cell>
          <cell r="HH35">
            <v>13.778385677602314</v>
          </cell>
          <cell r="HI35">
            <v>2.1191923693662416</v>
          </cell>
          <cell r="HJ35">
            <v>0.45539552619434981</v>
          </cell>
          <cell r="HK35">
            <v>1.4264192539531595</v>
          </cell>
          <cell r="HL35" t="str">
            <v>n/a</v>
          </cell>
          <cell r="HM35">
            <v>1.3103227227076137</v>
          </cell>
          <cell r="HN35">
            <v>1.7194834671664605</v>
          </cell>
          <cell r="HO35">
            <v>14.334470989761122</v>
          </cell>
          <cell r="HR35">
            <v>10193</v>
          </cell>
          <cell r="HS35" t="e">
            <v>#N/A</v>
          </cell>
          <cell r="HT35">
            <v>11570</v>
          </cell>
          <cell r="HU35">
            <v>10195</v>
          </cell>
          <cell r="HV35">
            <v>10196</v>
          </cell>
          <cell r="HW35">
            <v>10197</v>
          </cell>
          <cell r="HX35">
            <v>10198</v>
          </cell>
          <cell r="HY35" t="e">
            <v>#N/A</v>
          </cell>
          <cell r="HZ35">
            <v>10199</v>
          </cell>
          <cell r="IA35">
            <v>10200</v>
          </cell>
          <cell r="IB35">
            <v>10201</v>
          </cell>
          <cell r="IC35">
            <v>10202</v>
          </cell>
          <cell r="ID35">
            <v>10203</v>
          </cell>
          <cell r="IE35">
            <v>10204</v>
          </cell>
          <cell r="IF35">
            <v>10205</v>
          </cell>
          <cell r="IG35">
            <v>10206</v>
          </cell>
          <cell r="IH35">
            <v>10207</v>
          </cell>
          <cell r="II35">
            <v>10208</v>
          </cell>
          <cell r="IJ35">
            <v>10209</v>
          </cell>
          <cell r="IK35" t="e">
            <v>#N/A</v>
          </cell>
          <cell r="IL35">
            <v>10210</v>
          </cell>
          <cell r="IM35" t="e">
            <v>#N/A</v>
          </cell>
          <cell r="IN35">
            <v>10211</v>
          </cell>
          <cell r="IO35" t="e">
            <v>#N/A</v>
          </cell>
          <cell r="IP35" t="e">
            <v>#N/A</v>
          </cell>
          <cell r="IQ35">
            <v>10212</v>
          </cell>
          <cell r="IR35">
            <v>10213</v>
          </cell>
          <cell r="IS35">
            <v>10214</v>
          </cell>
          <cell r="IT35">
            <v>10215</v>
          </cell>
          <cell r="IU35" t="e">
            <v>#N/A</v>
          </cell>
          <cell r="IV35">
            <v>10216</v>
          </cell>
          <cell r="IW35">
            <v>10217</v>
          </cell>
          <cell r="IX35">
            <v>10218</v>
          </cell>
          <cell r="IY35">
            <v>10219</v>
          </cell>
          <cell r="IZ35">
            <v>10220</v>
          </cell>
          <cell r="JA35" t="e">
            <v>#N/A</v>
          </cell>
          <cell r="JB35">
            <v>10221</v>
          </cell>
          <cell r="JC35">
            <v>10222</v>
          </cell>
          <cell r="JD35">
            <v>10223</v>
          </cell>
          <cell r="JE35">
            <v>10224</v>
          </cell>
          <cell r="JF35">
            <v>10225</v>
          </cell>
          <cell r="JG35" t="e">
            <v>#N/A</v>
          </cell>
          <cell r="JH35">
            <v>10226</v>
          </cell>
          <cell r="JI35">
            <v>10227</v>
          </cell>
          <cell r="JJ35">
            <v>10228</v>
          </cell>
          <cell r="JK35" t="e">
            <v>#N/A</v>
          </cell>
          <cell r="JL35">
            <v>10229</v>
          </cell>
          <cell r="JM35">
            <v>10230</v>
          </cell>
          <cell r="JN35">
            <v>10231</v>
          </cell>
          <cell r="JO35">
            <v>10232</v>
          </cell>
          <cell r="JP35">
            <v>10233</v>
          </cell>
          <cell r="JQ35">
            <v>10234</v>
          </cell>
          <cell r="JR35">
            <v>10235</v>
          </cell>
          <cell r="JS35" t="e">
            <v>#N/A</v>
          </cell>
          <cell r="JT35">
            <v>10237</v>
          </cell>
          <cell r="JU35">
            <v>10238</v>
          </cell>
          <cell r="JV35">
            <v>10239</v>
          </cell>
          <cell r="JW35">
            <v>10240</v>
          </cell>
          <cell r="JX35">
            <v>10241</v>
          </cell>
          <cell r="JY35">
            <v>10242</v>
          </cell>
          <cell r="JZ35">
            <v>10243</v>
          </cell>
          <cell r="KA35">
            <v>10244</v>
          </cell>
          <cell r="KB35" t="e">
            <v>#N/A</v>
          </cell>
          <cell r="KC35">
            <v>10245</v>
          </cell>
          <cell r="KD35">
            <v>10246</v>
          </cell>
          <cell r="KE35">
            <v>10247</v>
          </cell>
          <cell r="KF35" t="e">
            <v>#N/A</v>
          </cell>
          <cell r="KG35">
            <v>10248</v>
          </cell>
          <cell r="KH35">
            <v>10249</v>
          </cell>
          <cell r="KI35">
            <v>10250</v>
          </cell>
          <cell r="KJ35">
            <v>10251</v>
          </cell>
          <cell r="KK35">
            <v>10252</v>
          </cell>
          <cell r="KL35">
            <v>10253</v>
          </cell>
          <cell r="KM35">
            <v>10254</v>
          </cell>
          <cell r="KN35">
            <v>10255</v>
          </cell>
          <cell r="KO35">
            <v>10256</v>
          </cell>
          <cell r="KP35">
            <v>10257</v>
          </cell>
          <cell r="KQ35" t="e">
            <v>#N/A</v>
          </cell>
          <cell r="KR35">
            <v>10258</v>
          </cell>
          <cell r="KS35">
            <v>10259</v>
          </cell>
          <cell r="KT35">
            <v>10260</v>
          </cell>
          <cell r="KU35">
            <v>10261</v>
          </cell>
          <cell r="KV35">
            <v>10262</v>
          </cell>
          <cell r="KW35">
            <v>10263</v>
          </cell>
          <cell r="KX35">
            <v>10264</v>
          </cell>
          <cell r="KY35">
            <v>10265</v>
          </cell>
          <cell r="KZ35">
            <v>10266</v>
          </cell>
          <cell r="LA35">
            <v>10267</v>
          </cell>
          <cell r="LB35">
            <v>10268</v>
          </cell>
          <cell r="LC35" t="e">
            <v>#N/A</v>
          </cell>
          <cell r="LD35">
            <v>10269</v>
          </cell>
          <cell r="LE35">
            <v>10270</v>
          </cell>
          <cell r="LF35">
            <v>10271</v>
          </cell>
          <cell r="LG35">
            <v>10272</v>
          </cell>
          <cell r="LH35">
            <v>10273</v>
          </cell>
          <cell r="LI35">
            <v>10274</v>
          </cell>
          <cell r="LJ35" t="e">
            <v>#N/A</v>
          </cell>
          <cell r="LK35">
            <v>10276</v>
          </cell>
          <cell r="LL35">
            <v>10277</v>
          </cell>
          <cell r="LM35">
            <v>10278</v>
          </cell>
          <cell r="LO35">
            <v>2.6157290823124302</v>
          </cell>
          <cell r="LP35" t="str">
            <v>n/a</v>
          </cell>
          <cell r="LQ35">
            <v>1.7395446120711973</v>
          </cell>
          <cell r="LR35">
            <v>9.9417117440446748E-2</v>
          </cell>
          <cell r="LS35">
            <v>0.17593543404151255</v>
          </cell>
          <cell r="LT35">
            <v>1.3230355499613025</v>
          </cell>
          <cell r="LU35">
            <v>0.57029811383403728</v>
          </cell>
          <cell r="LV35" t="str">
            <v>n/a</v>
          </cell>
          <cell r="LW35">
            <v>6.7957316333217364</v>
          </cell>
          <cell r="LX35">
            <v>5.7113956766465437</v>
          </cell>
          <cell r="LY35">
            <v>1.1988251513516754</v>
          </cell>
          <cell r="LZ35">
            <v>18.961803343345125</v>
          </cell>
          <cell r="MA35">
            <v>2.1052631578947367</v>
          </cell>
          <cell r="MB35">
            <v>9.0073788617791006</v>
          </cell>
          <cell r="MC35">
            <v>1.6848921276050872</v>
          </cell>
          <cell r="MD35">
            <v>1.3979872746458892</v>
          </cell>
          <cell r="ME35">
            <v>0.70948290914795442</v>
          </cell>
          <cell r="MF35">
            <v>2.1721163632898928</v>
          </cell>
          <cell r="MG35">
            <v>42.105542707557717</v>
          </cell>
          <cell r="MH35" t="str">
            <v>n/a</v>
          </cell>
          <cell r="MI35">
            <v>7.9839171971979468</v>
          </cell>
          <cell r="MJ35" t="str">
            <v>n/a</v>
          </cell>
          <cell r="MK35">
            <v>0.56161289191816399</v>
          </cell>
          <cell r="ML35" t="str">
            <v>n/a</v>
          </cell>
          <cell r="MM35" t="str">
            <v>n/a</v>
          </cell>
          <cell r="MN35">
            <v>2.4499915883622139</v>
          </cell>
          <cell r="MO35">
            <v>4.5918367346938771</v>
          </cell>
          <cell r="MP35">
            <v>0.58191054099015949</v>
          </cell>
          <cell r="MQ35">
            <v>1.3975979949127435</v>
          </cell>
          <cell r="MR35" t="str">
            <v>n/a</v>
          </cell>
          <cell r="MS35">
            <v>0.6124971389335363</v>
          </cell>
          <cell r="MT35">
            <v>1.0917495123132368</v>
          </cell>
          <cell r="MU35">
            <v>5.741599322491278</v>
          </cell>
          <cell r="MV35">
            <v>0.94013361727034817</v>
          </cell>
          <cell r="MW35">
            <v>6.1014978016863006</v>
          </cell>
          <cell r="MX35" t="str">
            <v>n/a</v>
          </cell>
          <cell r="MY35">
            <v>0.82084757478224057</v>
          </cell>
          <cell r="MZ35">
            <v>1.1703845883757429</v>
          </cell>
          <cell r="NA35">
            <v>1.6360235570932837</v>
          </cell>
          <cell r="NB35">
            <v>1.6292887950772008</v>
          </cell>
          <cell r="NC35">
            <v>0.90839722393808442</v>
          </cell>
          <cell r="ND35" t="str">
            <v>n/a</v>
          </cell>
          <cell r="NE35">
            <v>1.4610271020527448</v>
          </cell>
          <cell r="NF35">
            <v>3.4819136829729271</v>
          </cell>
          <cell r="NG35">
            <v>1.3520421469928525</v>
          </cell>
          <cell r="NH35" t="str">
            <v>n/a</v>
          </cell>
          <cell r="NI35">
            <v>0.761166504839763</v>
          </cell>
          <cell r="NJ35">
            <v>4.945094614495261</v>
          </cell>
          <cell r="NK35">
            <v>1.6163248813011419</v>
          </cell>
          <cell r="NL35">
            <v>6.4864864864864868</v>
          </cell>
          <cell r="NM35">
            <v>31.058318411536796</v>
          </cell>
          <cell r="NN35">
            <v>22.064222774514221</v>
          </cell>
          <cell r="NO35">
            <v>1.0422143332387273</v>
          </cell>
          <cell r="NP35" t="str">
            <v>n/a</v>
          </cell>
          <cell r="NQ35">
            <v>1.9873554922915884</v>
          </cell>
          <cell r="NR35">
            <v>2.231283903458265</v>
          </cell>
          <cell r="NS35">
            <v>4.958863969345221</v>
          </cell>
          <cell r="NT35">
            <v>11.88084074889165</v>
          </cell>
          <cell r="NU35">
            <v>10.244399442315427</v>
          </cell>
          <cell r="NV35">
            <v>3.350560800113922</v>
          </cell>
          <cell r="NW35">
            <v>7.4464980502559994</v>
          </cell>
          <cell r="NX35">
            <v>0.51549728017907148</v>
          </cell>
          <cell r="NY35" t="str">
            <v>n/a</v>
          </cell>
          <cell r="NZ35">
            <v>6.1783381622498457</v>
          </cell>
          <cell r="OA35">
            <v>1.7239397770371236</v>
          </cell>
          <cell r="OB35">
            <v>3.9302768880067633</v>
          </cell>
          <cell r="OC35" t="str">
            <v>n/a</v>
          </cell>
          <cell r="OD35">
            <v>1.7759833767955928</v>
          </cell>
          <cell r="OE35">
            <v>2.2575394455941162</v>
          </cell>
          <cell r="OF35">
            <v>0.5996190445625289</v>
          </cell>
          <cell r="OG35">
            <v>0.40008283113682824</v>
          </cell>
          <cell r="OH35">
            <v>0.26143563019058685</v>
          </cell>
          <cell r="OI35">
            <v>1.0064628807780938</v>
          </cell>
          <cell r="OJ35">
            <v>0.6433727141771679</v>
          </cell>
          <cell r="OK35">
            <v>8.97268053141892</v>
          </cell>
          <cell r="OL35">
            <v>1.0298850574712661</v>
          </cell>
          <cell r="OM35">
            <v>12.774267515516716</v>
          </cell>
          <cell r="ON35" t="str">
            <v>n/a</v>
          </cell>
          <cell r="OO35">
            <v>0.36329358720227373</v>
          </cell>
          <cell r="OP35">
            <v>1.9974967397759429</v>
          </cell>
          <cell r="OQ35">
            <v>0.45420568241864345</v>
          </cell>
          <cell r="OR35">
            <v>0.6361421257171046</v>
          </cell>
          <cell r="OS35">
            <v>0.27032694973476284</v>
          </cell>
          <cell r="OT35">
            <v>0.88945510758689716</v>
          </cell>
          <cell r="OU35">
            <v>0.31695515588790996</v>
          </cell>
          <cell r="OV35">
            <v>0.4805428398641019</v>
          </cell>
          <cell r="OW35">
            <v>0.23037278818072493</v>
          </cell>
          <cell r="OX35">
            <v>5.6428705424782803</v>
          </cell>
          <cell r="OY35">
            <v>1.3035845299234894</v>
          </cell>
          <cell r="OZ35" t="str">
            <v>n/a</v>
          </cell>
          <cell r="PA35">
            <v>0.93163818768586792</v>
          </cell>
          <cell r="PB35">
            <v>0.79901513985724204</v>
          </cell>
          <cell r="PC35">
            <v>13.987149096959929</v>
          </cell>
          <cell r="PD35">
            <v>2.403586150536603</v>
          </cell>
          <cell r="PE35">
            <v>0.46560137073043456</v>
          </cell>
          <cell r="PF35">
            <v>1.3954432573382989</v>
          </cell>
          <cell r="PG35" t="str">
            <v>n/a</v>
          </cell>
          <cell r="PH35">
            <v>1.3103227227076137</v>
          </cell>
          <cell r="PI35">
            <v>1.6607693975558984</v>
          </cell>
          <cell r="PJ35">
            <v>16.539774218955142</v>
          </cell>
          <cell r="PL35">
            <v>2201</v>
          </cell>
          <cell r="PM35">
            <v>2202</v>
          </cell>
          <cell r="PN35">
            <v>2203</v>
          </cell>
          <cell r="PO35">
            <v>2204</v>
          </cell>
          <cell r="PP35">
            <v>2205</v>
          </cell>
          <cell r="PQ35">
            <v>2206</v>
          </cell>
          <cell r="PR35">
            <v>2207</v>
          </cell>
          <cell r="PS35">
            <v>2208</v>
          </cell>
          <cell r="PT35">
            <v>2209</v>
          </cell>
          <cell r="PU35">
            <v>2210</v>
          </cell>
          <cell r="PV35">
            <v>2211</v>
          </cell>
          <cell r="PW35">
            <v>2212</v>
          </cell>
          <cell r="PX35">
            <v>2213</v>
          </cell>
          <cell r="PY35">
            <v>2214</v>
          </cell>
          <cell r="PZ35">
            <v>2215</v>
          </cell>
          <cell r="QA35">
            <v>2216</v>
          </cell>
          <cell r="QB35">
            <v>2217</v>
          </cell>
          <cell r="QC35">
            <v>2218</v>
          </cell>
          <cell r="QD35">
            <v>2219</v>
          </cell>
          <cell r="QE35">
            <v>2220</v>
          </cell>
          <cell r="QF35">
            <v>2221</v>
          </cell>
          <cell r="QG35">
            <v>2222</v>
          </cell>
          <cell r="QH35">
            <v>2223</v>
          </cell>
          <cell r="QI35">
            <v>2224</v>
          </cell>
          <cell r="QJ35">
            <v>2225</v>
          </cell>
          <cell r="QK35">
            <v>2226</v>
          </cell>
          <cell r="QL35">
            <v>2227</v>
          </cell>
          <cell r="QM35">
            <v>2228</v>
          </cell>
          <cell r="QN35">
            <v>2229</v>
          </cell>
          <cell r="QO35">
            <v>2230</v>
          </cell>
          <cell r="QP35">
            <v>2231</v>
          </cell>
          <cell r="QQ35">
            <v>2232</v>
          </cell>
          <cell r="QR35">
            <v>2233</v>
          </cell>
          <cell r="QS35">
            <v>2234</v>
          </cell>
          <cell r="QT35">
            <v>2235</v>
          </cell>
          <cell r="QU35">
            <v>2236</v>
          </cell>
          <cell r="QV35">
            <v>2237</v>
          </cell>
          <cell r="QW35">
            <v>2238</v>
          </cell>
          <cell r="QX35">
            <v>2239</v>
          </cell>
          <cell r="QY35">
            <v>2240</v>
          </cell>
          <cell r="QZ35">
            <v>2241</v>
          </cell>
          <cell r="RA35">
            <v>2242</v>
          </cell>
          <cell r="RB35">
            <v>2243</v>
          </cell>
          <cell r="RC35">
            <v>2244</v>
          </cell>
          <cell r="RD35">
            <v>2245</v>
          </cell>
          <cell r="RE35">
            <v>2246</v>
          </cell>
          <cell r="RF35">
            <v>2247</v>
          </cell>
          <cell r="RG35">
            <v>2248</v>
          </cell>
          <cell r="RH35">
            <v>2249</v>
          </cell>
          <cell r="RI35">
            <v>2250</v>
          </cell>
          <cell r="RJ35">
            <v>2251</v>
          </cell>
          <cell r="RK35">
            <v>2252</v>
          </cell>
          <cell r="RL35">
            <v>2253</v>
          </cell>
          <cell r="RM35">
            <v>2254</v>
          </cell>
          <cell r="RN35">
            <v>2255</v>
          </cell>
          <cell r="RO35">
            <v>2256</v>
          </cell>
          <cell r="RP35">
            <v>2257</v>
          </cell>
          <cell r="RQ35">
            <v>2258</v>
          </cell>
          <cell r="RR35">
            <v>2259</v>
          </cell>
          <cell r="RS35">
            <v>2260</v>
          </cell>
          <cell r="RT35">
            <v>2261</v>
          </cell>
          <cell r="RU35">
            <v>2262</v>
          </cell>
          <cell r="RV35">
            <v>2263</v>
          </cell>
          <cell r="RW35">
            <v>2264</v>
          </cell>
          <cell r="RX35">
            <v>2265</v>
          </cell>
          <cell r="RY35">
            <v>2266</v>
          </cell>
          <cell r="RZ35">
            <v>2267</v>
          </cell>
          <cell r="SA35">
            <v>2268</v>
          </cell>
          <cell r="SB35">
            <v>2269</v>
          </cell>
          <cell r="SC35">
            <v>2270</v>
          </cell>
          <cell r="SD35">
            <v>2271</v>
          </cell>
          <cell r="SE35">
            <v>2272</v>
          </cell>
          <cell r="SF35">
            <v>2273</v>
          </cell>
          <cell r="SG35">
            <v>2274</v>
          </cell>
          <cell r="SH35">
            <v>2275</v>
          </cell>
          <cell r="SI35">
            <v>2276</v>
          </cell>
          <cell r="SJ35">
            <v>2277</v>
          </cell>
          <cell r="SK35">
            <v>2278</v>
          </cell>
          <cell r="SL35">
            <v>2279</v>
          </cell>
          <cell r="SM35">
            <v>2280</v>
          </cell>
          <cell r="SN35">
            <v>2281</v>
          </cell>
          <cell r="SO35">
            <v>2282</v>
          </cell>
          <cell r="SP35">
            <v>2283</v>
          </cell>
          <cell r="SQ35">
            <v>2284</v>
          </cell>
          <cell r="SR35">
            <v>2285</v>
          </cell>
          <cell r="SS35">
            <v>2286</v>
          </cell>
          <cell r="ST35">
            <v>2287</v>
          </cell>
          <cell r="SU35">
            <v>2288</v>
          </cell>
          <cell r="SV35">
            <v>2289</v>
          </cell>
          <cell r="SW35">
            <v>2290</v>
          </cell>
          <cell r="SX35">
            <v>2291</v>
          </cell>
          <cell r="SY35">
            <v>2292</v>
          </cell>
          <cell r="SZ35">
            <v>2293</v>
          </cell>
          <cell r="TA35">
            <v>2294</v>
          </cell>
          <cell r="TB35">
            <v>2295</v>
          </cell>
          <cell r="TC35">
            <v>2296</v>
          </cell>
          <cell r="TD35">
            <v>2297</v>
          </cell>
          <cell r="TE35">
            <v>2298</v>
          </cell>
          <cell r="TF35">
            <v>2299</v>
          </cell>
          <cell r="TG35">
            <v>2300</v>
          </cell>
          <cell r="TI35">
            <v>2.0418945487155531</v>
          </cell>
          <cell r="TJ35">
            <v>2.4744485691363676</v>
          </cell>
          <cell r="TK35">
            <v>1.6969782675670082</v>
          </cell>
          <cell r="TL35">
            <v>8.326068838271948E-2</v>
          </cell>
          <cell r="TM35">
            <v>0.15782545977186854</v>
          </cell>
          <cell r="TN35">
            <v>1.6445208237836746</v>
          </cell>
          <cell r="TO35">
            <v>0.50825375867772615</v>
          </cell>
          <cell r="TP35">
            <v>15.65877953514955</v>
          </cell>
          <cell r="TQ35">
            <v>6.1115355233002289</v>
          </cell>
          <cell r="TR35">
            <v>4.2003941581992876</v>
          </cell>
          <cell r="TS35">
            <v>1.1600030933415824</v>
          </cell>
          <cell r="TT35">
            <v>17.846403146677766</v>
          </cell>
          <cell r="TU35">
            <v>2.3529411764705883</v>
          </cell>
          <cell r="TV35">
            <v>9.1454396076848496</v>
          </cell>
          <cell r="TW35">
            <v>1.4165682705803606</v>
          </cell>
          <cell r="TX35">
            <v>1.2493241628770726</v>
          </cell>
          <cell r="TY35">
            <v>0.77929904648432236</v>
          </cell>
          <cell r="TZ35">
            <v>1.7224310434118095</v>
          </cell>
          <cell r="UA35">
            <v>40.191654402668725</v>
          </cell>
          <cell r="UB35">
            <v>1.4205493832684823</v>
          </cell>
          <cell r="UC35">
            <v>8.3120233833841652</v>
          </cell>
          <cell r="UD35">
            <v>1.0737282639890644</v>
          </cell>
          <cell r="UE35">
            <v>0.50039735131957663</v>
          </cell>
          <cell r="UF35">
            <v>3.4992605634917835</v>
          </cell>
          <cell r="UG35">
            <v>3.2867864761227992</v>
          </cell>
          <cell r="UH35">
            <v>2.6657141181551132</v>
          </cell>
          <cell r="UI35">
            <v>4.7244094488188972</v>
          </cell>
          <cell r="UJ35">
            <v>0.54795289668834646</v>
          </cell>
          <cell r="UK35">
            <v>1.6771175938952922</v>
          </cell>
          <cell r="UL35">
            <v>9.4210752544662574E-2</v>
          </cell>
          <cell r="UM35">
            <v>0.55532503634686314</v>
          </cell>
          <cell r="UN35">
            <v>0.99907322799404563</v>
          </cell>
          <cell r="UO35">
            <v>4.9832748836716751</v>
          </cell>
          <cell r="UP35">
            <v>0.80364893523200176</v>
          </cell>
          <cell r="UQ35">
            <v>6.702804831417704</v>
          </cell>
          <cell r="UR35">
            <v>6.2898344123935592</v>
          </cell>
          <cell r="US35">
            <v>0.76657162072903151</v>
          </cell>
          <cell r="UT35">
            <v>1.2604141720969539</v>
          </cell>
          <cell r="UU35">
            <v>1.5365967110820893</v>
          </cell>
          <cell r="UV35">
            <v>1.6443981192973911</v>
          </cell>
          <cell r="UW35">
            <v>1.0193287380483715</v>
          </cell>
          <cell r="UX35">
            <v>0.79652266317820963</v>
          </cell>
          <cell r="UY35">
            <v>1.3277861379127216</v>
          </cell>
          <cell r="UZ35">
            <v>3.2845582515493605</v>
          </cell>
          <cell r="VA35">
            <v>1.1690011737367099</v>
          </cell>
          <cell r="VB35">
            <v>2.6203734032099564</v>
          </cell>
          <cell r="VC35">
            <v>0.54836726692757121</v>
          </cell>
          <cell r="VD35">
            <v>5.4160560063519521</v>
          </cell>
          <cell r="VE35">
            <v>1.3535949578587825</v>
          </cell>
          <cell r="VF35">
            <v>6.4864864864864868</v>
          </cell>
          <cell r="VG35">
            <v>28.234834919578912</v>
          </cell>
          <cell r="VH35">
            <v>20.173003679555862</v>
          </cell>
          <cell r="VI35">
            <v>0.93240791847424742</v>
          </cell>
          <cell r="VJ35">
            <v>14.083235668341304</v>
          </cell>
          <cell r="VK35">
            <v>1.7578956605005833</v>
          </cell>
          <cell r="VL35">
            <v>1.8681740229426511</v>
          </cell>
          <cell r="VM35">
            <v>4.6336925615193048</v>
          </cell>
          <cell r="VN35">
            <v>9.1980702572064388</v>
          </cell>
          <cell r="VO35">
            <v>9.9112482409393152</v>
          </cell>
          <cell r="VP35">
            <v>2.6967928391160836</v>
          </cell>
          <cell r="VQ35">
            <v>7.4464980502559994</v>
          </cell>
          <cell r="VR35">
            <v>0.4650823893452718</v>
          </cell>
          <cell r="VS35">
            <v>86.682529569577994</v>
          </cell>
          <cell r="VT35">
            <v>5.0795062072188317</v>
          </cell>
          <cell r="VU35">
            <v>1.5975823254142083</v>
          </cell>
          <cell r="VV35">
            <v>4.2695813675469152</v>
          </cell>
          <cell r="VW35">
            <v>1.572377598369042</v>
          </cell>
          <cell r="VX35">
            <v>1.6667351880021726</v>
          </cell>
          <cell r="VY35">
            <v>2.3291040966071859</v>
          </cell>
          <cell r="VZ35">
            <v>0.55578724305942018</v>
          </cell>
          <cell r="WA35">
            <v>0.37354864525240072</v>
          </cell>
          <cell r="WB35">
            <v>0.23903588858271663</v>
          </cell>
          <cell r="WC35">
            <v>0.99283369593422366</v>
          </cell>
          <cell r="WD35">
            <v>0.42657454173274706</v>
          </cell>
          <cell r="WE35">
            <v>14.9091173007503</v>
          </cell>
          <cell r="WF35">
            <v>0.87602659366445201</v>
          </cell>
          <cell r="WG35">
            <v>11.782091397806681</v>
          </cell>
          <cell r="WH35">
            <v>13.1963977858234</v>
          </cell>
          <cell r="WI35">
            <v>0.3343564183795274</v>
          </cell>
          <cell r="WJ35">
            <v>1.6192725050254684</v>
          </cell>
          <cell r="WK35">
            <v>0.46776406099830442</v>
          </cell>
          <cell r="WL35">
            <v>0.59749594879640688</v>
          </cell>
          <cell r="WM35">
            <v>0.28072414010917679</v>
          </cell>
          <cell r="WN35">
            <v>1.0401278307300328</v>
          </cell>
          <cell r="WO35">
            <v>0.28394982233775862</v>
          </cell>
          <cell r="WP35">
            <v>0.4510085525711604</v>
          </cell>
          <cell r="WQ35">
            <v>1.5651067086083601</v>
          </cell>
          <cell r="WR35">
            <v>5.5201994437287514</v>
          </cell>
          <cell r="WS35">
            <v>1.2764265188834167</v>
          </cell>
          <cell r="WT35">
            <v>1.0267028294218807</v>
          </cell>
          <cell r="WU35">
            <v>0.82730063052644986</v>
          </cell>
          <cell r="WV35">
            <v>0.71764217575817968</v>
          </cell>
          <cell r="WW35">
            <v>13.987149096959929</v>
          </cell>
          <cell r="WX35">
            <v>1.5596303392526831</v>
          </cell>
          <cell r="WY35">
            <v>0.45123095805356933</v>
          </cell>
          <cell r="WZ35">
            <v>1.4166245427767554</v>
          </cell>
          <cell r="XA35">
            <v>0.79197931693533452</v>
          </cell>
          <cell r="XB35">
            <v>1.2790513275256246</v>
          </cell>
          <cell r="XC35">
            <v>1.8304178844030061</v>
          </cell>
          <cell r="XD35">
            <v>12.147856770983999</v>
          </cell>
          <cell r="XF35">
            <v>-0.21937842778793429</v>
          </cell>
          <cell r="XG35">
            <v>-5.855855855855855E-2</v>
          </cell>
          <cell r="XH35">
            <v>-2.4469820554649205E-2</v>
          </cell>
          <cell r="XI35">
            <v>-0.16251154201292708</v>
          </cell>
          <cell r="XJ35">
            <v>-0.10293534311781045</v>
          </cell>
          <cell r="XK35">
            <v>0.24299065420560714</v>
          </cell>
          <cell r="XL35">
            <v>-0.10879284649776465</v>
          </cell>
          <cell r="XM35" t="str">
            <v>n/a</v>
          </cell>
          <cell r="XN35">
            <v>-0.10068027210884344</v>
          </cell>
          <cell r="XO35">
            <v>-0.2645590682196341</v>
          </cell>
          <cell r="XP35">
            <v>-3.2383419689119147E-2</v>
          </cell>
          <cell r="XQ35">
            <v>-5.8823529411764643E-2</v>
          </cell>
          <cell r="XR35">
            <v>0.11764705882352951</v>
          </cell>
          <cell r="XS35">
            <v>1.5327516253544133E-2</v>
          </cell>
          <cell r="XT35">
            <v>-0.15925284036202558</v>
          </cell>
          <cell r="XU35">
            <v>-0.10634081902245718</v>
          </cell>
          <cell r="XV35">
            <v>9.840425531914905E-2</v>
          </cell>
          <cell r="XW35">
            <v>-0.20702634880803014</v>
          </cell>
          <cell r="XX35">
            <v>-4.5454545454545581E-2</v>
          </cell>
          <cell r="XY35" t="str">
            <v>n/a</v>
          </cell>
          <cell r="XZ35">
            <v>4.1095890410959089E-2</v>
          </cell>
          <cell r="YA35" t="str">
            <v>n/a</v>
          </cell>
          <cell r="YB35">
            <v>-0.10899952882048057</v>
          </cell>
          <cell r="YC35" t="str">
            <v>n/a</v>
          </cell>
          <cell r="YD35" t="str">
            <v>n/a</v>
          </cell>
          <cell r="YE35">
            <v>8.8050314465408785E-2</v>
          </cell>
          <cell r="YF35">
            <v>2.8871391076115499E-2</v>
          </cell>
          <cell r="YG35">
            <v>-5.8355437665782509E-2</v>
          </cell>
          <cell r="YH35">
            <v>0.20000000000000004</v>
          </cell>
          <cell r="YI35" t="str">
            <v>n/a</v>
          </cell>
          <cell r="YJ35">
            <v>-9.3342644320297888E-2</v>
          </cell>
          <cell r="YK35">
            <v>-8.4887864179417349E-2</v>
          </cell>
          <cell r="YL35">
            <v>-0.13207547169811323</v>
          </cell>
          <cell r="YM35">
            <v>-0.14517583408476115</v>
          </cell>
          <cell r="YN35">
            <v>9.8550724637681136E-2</v>
          </cell>
          <cell r="YO35" t="str">
            <v>n/a</v>
          </cell>
          <cell r="YP35">
            <v>-6.6121842496285277E-2</v>
          </cell>
          <cell r="YQ35">
            <v>7.6923076923076983E-2</v>
          </cell>
          <cell r="YR35">
            <v>-6.0773480662983673E-2</v>
          </cell>
          <cell r="YS35">
            <v>9.2735703245748792E-3</v>
          </cell>
          <cell r="YT35">
            <v>0.12211784799316837</v>
          </cell>
          <cell r="YU35" t="str">
            <v>n/a</v>
          </cell>
          <cell r="YV35">
            <v>-9.1196777905638751E-2</v>
          </cell>
          <cell r="YW35">
            <v>-5.6680161943319804E-2</v>
          </cell>
          <cell r="YX35">
            <v>-0.13538111490329915</v>
          </cell>
          <cell r="YY35" t="str">
            <v>n/a</v>
          </cell>
          <cell r="YZ35">
            <v>-0.27956989247311825</v>
          </cell>
          <cell r="ZA35">
            <v>9.523809523809515E-2</v>
          </cell>
          <cell r="ZB35">
            <v>-0.16254771950974473</v>
          </cell>
          <cell r="ZC35">
            <v>0</v>
          </cell>
          <cell r="ZD35">
            <v>-9.090909090909069E-2</v>
          </cell>
          <cell r="ZE35">
            <v>-8.571428571428559E-2</v>
          </cell>
          <cell r="ZF35">
            <v>-0.10535876475930966</v>
          </cell>
          <cell r="ZG35">
            <v>-2.469135802469128E-2</v>
          </cell>
          <cell r="ZH35">
            <v>-0.11545988258317012</v>
          </cell>
          <cell r="ZI35">
            <v>-0.16273584905660377</v>
          </cell>
          <cell r="ZJ35">
            <v>-6.5573770491803296E-2</v>
          </cell>
          <cell r="ZK35">
            <v>-0.22580645161290322</v>
          </cell>
          <cell r="ZL35">
            <v>-3.2520325203252022E-2</v>
          </cell>
          <cell r="ZM35">
            <v>-0.19512195121951217</v>
          </cell>
          <cell r="ZN35">
            <v>0</v>
          </cell>
          <cell r="ZO35">
            <v>-9.7798558347944639E-2</v>
          </cell>
          <cell r="ZP35">
            <v>-7.1428571428571522E-2</v>
          </cell>
          <cell r="ZQ35">
            <v>-0.17785234899328878</v>
          </cell>
          <cell r="ZR35">
            <v>-7.3295745771399023E-2</v>
          </cell>
          <cell r="ZS35">
            <v>8.6330935251798468E-2</v>
          </cell>
          <cell r="ZT35" t="str">
            <v>n/a</v>
          </cell>
          <cell r="ZU35">
            <v>-6.1514195583596491E-2</v>
          </cell>
          <cell r="ZV35">
            <v>3.1700288184437896E-2</v>
          </cell>
          <cell r="ZW35">
            <v>-7.3099415204678178E-2</v>
          </cell>
          <cell r="ZX35">
            <v>-6.6321730950141253E-2</v>
          </cell>
          <cell r="ZY35">
            <v>-8.567975830815712E-2</v>
          </cell>
          <cell r="ZZ35">
            <v>-1.3541666666666747E-2</v>
          </cell>
          <cell r="AAA35">
            <v>-0.33697135061391542</v>
          </cell>
          <cell r="AAB35">
            <v>0.66161240763495732</v>
          </cell>
          <cell r="AAC35">
            <v>-0.14939382088384828</v>
          </cell>
          <cell r="AAD35">
            <v>-7.7669902912621214E-2</v>
          </cell>
          <cell r="AAE35" t="str">
            <v>n/a</v>
          </cell>
          <cell r="AAF35">
            <v>-7.9652297321270257E-2</v>
          </cell>
          <cell r="AAG35">
            <v>-0.18934911242603555</v>
          </cell>
          <cell r="AAH35">
            <v>2.985074626865665E-2</v>
          </cell>
          <cell r="AAI35">
            <v>-6.075085324232065E-2</v>
          </cell>
          <cell r="AAJ35">
            <v>3.8461538461538422E-2</v>
          </cell>
          <cell r="AAK35">
            <v>0.16939890710382519</v>
          </cell>
          <cell r="AAL35">
            <v>-0.10413250245982292</v>
          </cell>
          <cell r="AAM35">
            <v>-6.1460258780036824E-2</v>
          </cell>
          <cell r="AAN35">
            <v>5.7938002616027333</v>
          </cell>
          <cell r="AAO35">
            <v>-2.1739130434782809E-2</v>
          </cell>
          <cell r="AAP35">
            <v>-2.0833333333333297E-2</v>
          </cell>
          <cell r="AAQ35" t="str">
            <v>n/a</v>
          </cell>
          <cell r="AAR35">
            <v>-0.11199364575059567</v>
          </cell>
          <cell r="AAS35">
            <v>-0.10184157976481029</v>
          </cell>
          <cell r="AAT35">
            <v>0</v>
          </cell>
          <cell r="AAU35">
            <v>-0.35112359550561806</v>
          </cell>
          <cell r="AAV35">
            <v>-3.0864197530864123E-2</v>
          </cell>
          <cell r="AAW35">
            <v>1.5178894109143658E-2</v>
          </cell>
          <cell r="AAX35" t="str">
            <v>n/a</v>
          </cell>
          <cell r="AAY35">
            <v>-2.3865414710485106E-2</v>
          </cell>
          <cell r="AAZ35">
            <v>0.10215053763440853</v>
          </cell>
          <cell r="ABA35">
            <v>-0.26553672316384197</v>
          </cell>
          <cell r="AFA35">
            <v>97.7</v>
          </cell>
          <cell r="AFB35">
            <v>97.2</v>
          </cell>
          <cell r="AFC35">
            <v>98.1</v>
          </cell>
          <cell r="AFD35">
            <v>100</v>
          </cell>
          <cell r="AFE35">
            <v>99.9</v>
          </cell>
          <cell r="AFF35">
            <v>98.2</v>
          </cell>
          <cell r="AFG35">
            <v>99.5</v>
          </cell>
          <cell r="AFH35">
            <v>82</v>
          </cell>
          <cell r="AFI35">
            <v>93</v>
          </cell>
          <cell r="AFJ35">
            <v>95.2</v>
          </cell>
          <cell r="AFK35">
            <v>98.8</v>
          </cell>
          <cell r="AFL35">
            <v>79.5</v>
          </cell>
          <cell r="AFM35">
            <v>97.4</v>
          </cell>
          <cell r="AFN35">
            <v>89.5</v>
          </cell>
          <cell r="AFO35">
            <v>98.5</v>
          </cell>
          <cell r="AFP35">
            <v>98.7</v>
          </cell>
          <cell r="AFQ35">
            <v>99.2</v>
          </cell>
          <cell r="AFR35">
            <v>98.1</v>
          </cell>
          <cell r="AFS35">
            <v>53.7</v>
          </cell>
          <cell r="AFT35">
            <v>98.5</v>
          </cell>
          <cell r="AFU35">
            <v>90.5</v>
          </cell>
          <cell r="AFV35">
            <v>98.9</v>
          </cell>
          <cell r="AFW35">
            <v>99.5</v>
          </cell>
          <cell r="AFX35">
            <v>96.1</v>
          </cell>
          <cell r="AFY35">
            <v>96.3</v>
          </cell>
          <cell r="AFZ35">
            <v>97</v>
          </cell>
          <cell r="AGA35">
            <v>94.6</v>
          </cell>
          <cell r="AGB35">
            <v>99.5</v>
          </cell>
          <cell r="AGC35">
            <v>98.2</v>
          </cell>
          <cell r="AGD35">
            <v>100</v>
          </cell>
          <cell r="AGE35">
            <v>99.5</v>
          </cell>
          <cell r="AGF35">
            <v>98.9</v>
          </cell>
          <cell r="AGG35">
            <v>94.3</v>
          </cell>
          <cell r="AGH35">
            <v>99.2</v>
          </cell>
          <cell r="AGI35">
            <v>92.4</v>
          </cell>
          <cell r="AGJ35">
            <v>92.8</v>
          </cell>
          <cell r="AGK35">
            <v>99.2</v>
          </cell>
          <cell r="AGL35">
            <v>98.6</v>
          </cell>
          <cell r="AGM35">
            <v>98.3</v>
          </cell>
          <cell r="AGN35">
            <v>98.2</v>
          </cell>
          <cell r="AGO35">
            <v>98.9</v>
          </cell>
          <cell r="AGP35">
            <v>99.2</v>
          </cell>
          <cell r="AGQ35">
            <v>98.6</v>
          </cell>
          <cell r="AGR35">
            <v>96.3</v>
          </cell>
          <cell r="AGS35">
            <v>98.7</v>
          </cell>
          <cell r="AGT35">
            <v>97.1</v>
          </cell>
          <cell r="AGU35">
            <v>99.5</v>
          </cell>
          <cell r="AGV35">
            <v>93.8</v>
          </cell>
          <cell r="AGW35">
            <v>98.5</v>
          </cell>
          <cell r="AGX35">
            <v>92.6</v>
          </cell>
          <cell r="AGY35">
            <v>67.5</v>
          </cell>
          <cell r="AGZ35">
            <v>76.8</v>
          </cell>
          <cell r="AHA35">
            <v>99</v>
          </cell>
          <cell r="AHB35">
            <v>83.8</v>
          </cell>
          <cell r="AHC35">
            <v>98.1</v>
          </cell>
          <cell r="AHD35">
            <v>97.9</v>
          </cell>
          <cell r="AHE35">
            <v>94.7</v>
          </cell>
          <cell r="AHF35">
            <v>89.5</v>
          </cell>
          <cell r="AHG35">
            <v>88.7</v>
          </cell>
          <cell r="AHH35">
            <v>97</v>
          </cell>
          <cell r="AHI35">
            <v>91.5</v>
          </cell>
          <cell r="AHJ35">
            <v>99.6</v>
          </cell>
          <cell r="AHK35">
            <v>0</v>
          </cell>
          <cell r="AHL35">
            <v>94.2</v>
          </cell>
          <cell r="AHM35">
            <v>98.3</v>
          </cell>
          <cell r="AHN35">
            <v>95.2</v>
          </cell>
          <cell r="AHO35">
            <v>98.3</v>
          </cell>
          <cell r="AHP35">
            <v>98.2</v>
          </cell>
          <cell r="AHQ35">
            <v>97.4</v>
          </cell>
          <cell r="AHR35">
            <v>99.5</v>
          </cell>
          <cell r="AHS35">
            <v>99.7</v>
          </cell>
          <cell r="AHT35">
            <v>99.8</v>
          </cell>
          <cell r="AHU35">
            <v>98.9</v>
          </cell>
          <cell r="AHV35">
            <v>99.6</v>
          </cell>
          <cell r="AHW35">
            <v>82.9</v>
          </cell>
          <cell r="AHX35">
            <v>99.1</v>
          </cell>
          <cell r="AHY35">
            <v>86.5</v>
          </cell>
          <cell r="AHZ35">
            <v>84.9</v>
          </cell>
          <cell r="AIA35">
            <v>99.7</v>
          </cell>
          <cell r="AIB35">
            <v>98.2</v>
          </cell>
          <cell r="AIC35">
            <v>99.6</v>
          </cell>
          <cell r="AID35">
            <v>99.4</v>
          </cell>
          <cell r="AIE35">
            <v>99.8</v>
          </cell>
          <cell r="AIF35">
            <v>98.9</v>
          </cell>
          <cell r="AIG35">
            <v>99.8</v>
          </cell>
          <cell r="AIH35">
            <v>99.6</v>
          </cell>
          <cell r="AII35">
            <v>98.3</v>
          </cell>
          <cell r="AIJ35">
            <v>93.7</v>
          </cell>
          <cell r="AIK35">
            <v>98.6</v>
          </cell>
          <cell r="AIL35">
            <v>98.9</v>
          </cell>
          <cell r="AIM35">
            <v>99.1</v>
          </cell>
          <cell r="AIN35">
            <v>99.3</v>
          </cell>
          <cell r="AIO35">
            <v>83.9</v>
          </cell>
          <cell r="AIP35">
            <v>98.3</v>
          </cell>
          <cell r="AIQ35">
            <v>99.6</v>
          </cell>
          <cell r="AIR35">
            <v>98.5</v>
          </cell>
          <cell r="AIS35">
            <v>99.2</v>
          </cell>
          <cell r="AIT35">
            <v>98.6</v>
          </cell>
          <cell r="AIU35">
            <v>98</v>
          </cell>
          <cell r="AIV35">
            <v>86.1</v>
          </cell>
          <cell r="AIX35">
            <v>94.009654712207038</v>
          </cell>
          <cell r="AIY35" t="str">
            <v>n/a</v>
          </cell>
          <cell r="AIZ35">
            <v>96.095503997120318</v>
          </cell>
          <cell r="AJA35">
            <v>100</v>
          </cell>
          <cell r="AJB35">
            <v>99.817840099447139</v>
          </cell>
          <cell r="AJC35">
            <v>97.087047626194945</v>
          </cell>
          <cell r="AJD35">
            <v>98.879018262745049</v>
          </cell>
          <cell r="AJE35" t="str">
            <v>n/a</v>
          </cell>
          <cell r="AJF35">
            <v>84.058719003933263</v>
          </cell>
          <cell r="AJG35">
            <v>86.640094794825785</v>
          </cell>
          <cell r="AJH35">
            <v>97.382743544027576</v>
          </cell>
          <cell r="AJI35">
            <v>55.096105720489469</v>
          </cell>
          <cell r="AJJ35">
            <v>95.224872534004419</v>
          </cell>
          <cell r="AJK35">
            <v>78.793660164567953</v>
          </cell>
          <cell r="AJL35">
            <v>96.225609984516993</v>
          </cell>
          <cell r="AJM35">
            <v>96.908617162466996</v>
          </cell>
          <cell r="AJN35">
            <v>98.547674218611974</v>
          </cell>
          <cell r="AJO35">
            <v>95.065721447214145</v>
          </cell>
          <cell r="AJP35">
            <v>0</v>
          </cell>
          <cell r="AJQ35" t="str">
            <v>n/a</v>
          </cell>
          <cell r="AJR35">
            <v>81.230118300621186</v>
          </cell>
          <cell r="AJS35" t="str">
            <v>n/a</v>
          </cell>
          <cell r="AJT35">
            <v>98.899694346991964</v>
          </cell>
          <cell r="AJU35" t="str">
            <v>n/a</v>
          </cell>
          <cell r="AJV35" t="str">
            <v>n/a</v>
          </cell>
          <cell r="AJW35">
            <v>94.404210248148232</v>
          </cell>
          <cell r="AJX35">
            <v>89.305322606781061</v>
          </cell>
          <cell r="AJY35">
            <v>98.851373658552248</v>
          </cell>
          <cell r="AJZ35">
            <v>96.909543883814607</v>
          </cell>
          <cell r="AKA35" t="str">
            <v>n/a</v>
          </cell>
          <cell r="AKB35">
            <v>98.778559045174589</v>
          </cell>
          <cell r="AKC35">
            <v>97.637648364536972</v>
          </cell>
          <cell r="AKD35">
            <v>86.568191839196274</v>
          </cell>
          <cell r="AKE35">
            <v>97.998585949027174</v>
          </cell>
          <cell r="AKF35">
            <v>85.711415656820407</v>
          </cell>
          <cell r="AKG35" t="str">
            <v>n/a</v>
          </cell>
          <cell r="AKH35">
            <v>98.282558919188858</v>
          </cell>
          <cell r="AKI35">
            <v>97.450449295454035</v>
          </cell>
          <cell r="AKJ35">
            <v>96.341946756416988</v>
          </cell>
          <cell r="AKK35">
            <v>96.357979565731043</v>
          </cell>
          <cell r="AKL35">
            <v>98.074137771258847</v>
          </cell>
          <cell r="AKM35" t="str">
            <v>n/a</v>
          </cell>
          <cell r="AKN35">
            <v>96.758544223053406</v>
          </cell>
          <cell r="AKO35">
            <v>91.947611168576145</v>
          </cell>
          <cell r="AKP35">
            <v>97.017994371165926</v>
          </cell>
          <cell r="AKQ35" t="str">
            <v>n/a</v>
          </cell>
          <cell r="AKR35">
            <v>98.424635983198115</v>
          </cell>
          <cell r="AKS35">
            <v>88.464355069692857</v>
          </cell>
          <cell r="AKT35">
            <v>96.388841525966455</v>
          </cell>
          <cell r="AKU35">
            <v>84.794909601116089</v>
          </cell>
          <cell r="AKV35">
            <v>26.299079338609573</v>
          </cell>
          <cell r="AKW35">
            <v>47.710469964786739</v>
          </cell>
          <cell r="AKX35">
            <v>97.755572068231658</v>
          </cell>
          <cell r="AKY35" t="str">
            <v>n/a</v>
          </cell>
          <cell r="AKZ35">
            <v>95.505564133019419</v>
          </cell>
          <cell r="ALA35">
            <v>94.92486689484312</v>
          </cell>
          <cell r="ALB35">
            <v>88.431575672268025</v>
          </cell>
          <cell r="ALC35">
            <v>71.953081923311203</v>
          </cell>
          <cell r="ALD35">
            <v>75.848802567828869</v>
          </cell>
          <cell r="ALE35">
            <v>92.260310521381754</v>
          </cell>
          <cell r="ALF35">
            <v>82.509501103467414</v>
          </cell>
          <cell r="ALG35">
            <v>99.009477410988566</v>
          </cell>
          <cell r="ALH35" t="str">
            <v>n/a</v>
          </cell>
          <cell r="ALI35">
            <v>85.528489096743598</v>
          </cell>
          <cell r="ALJ35">
            <v>96.132652948171739</v>
          </cell>
          <cell r="ALK35">
            <v>90.880235401982418</v>
          </cell>
          <cell r="ALL35" t="str">
            <v>n/a</v>
          </cell>
          <cell r="ALM35">
            <v>96.008757685213439</v>
          </cell>
          <cell r="ALN35">
            <v>94.862362815338031</v>
          </cell>
          <cell r="ALO35">
            <v>98.809216703290147</v>
          </cell>
          <cell r="ALP35">
            <v>99.284233645753986</v>
          </cell>
          <cell r="ALQ35">
            <v>99.614297889952852</v>
          </cell>
          <cell r="ALR35">
            <v>97.840682161005944</v>
          </cell>
          <cell r="ALS35">
            <v>98.705056490940223</v>
          </cell>
          <cell r="ALT35">
            <v>78.876263189419035</v>
          </cell>
          <cell r="ALU35">
            <v>97.784923205938966</v>
          </cell>
          <cell r="ALV35">
            <v>69.826185538381893</v>
          </cell>
          <cell r="ALW35" t="str">
            <v>n/a</v>
          </cell>
          <cell r="ALX35">
            <v>99.371814310282616</v>
          </cell>
          <cell r="ALY35">
            <v>95.481421826767914</v>
          </cell>
          <cell r="ALZ35">
            <v>99.155388505857189</v>
          </cell>
          <cell r="AMA35">
            <v>98.722269667253173</v>
          </cell>
          <cell r="AMB35">
            <v>99.593131168625263</v>
          </cell>
          <cell r="AMC35">
            <v>98.119231471487282</v>
          </cell>
          <cell r="AMD35">
            <v>99.482127819713412</v>
          </cell>
          <cell r="AME35">
            <v>99.092690132523614</v>
          </cell>
          <cell r="AMF35">
            <v>99.688246252420171</v>
          </cell>
          <cell r="AMG35">
            <v>86.803226083907077</v>
          </cell>
          <cell r="AMH35">
            <v>97.133352825173802</v>
          </cell>
          <cell r="AMI35" t="str">
            <v>n/a</v>
          </cell>
          <cell r="AMJ35">
            <v>98.018810212667603</v>
          </cell>
          <cell r="AMK35">
            <v>98.334533326774164</v>
          </cell>
          <cell r="AML35">
            <v>66.938793367825312</v>
          </cell>
          <cell r="AMM35">
            <v>94.514683273626517</v>
          </cell>
          <cell r="AMN35">
            <v>99.128259871279013</v>
          </cell>
          <cell r="AMO35">
            <v>96.914673463237065</v>
          </cell>
          <cell r="AMP35" t="str">
            <v>n/a</v>
          </cell>
          <cell r="AMQ35">
            <v>97.117311848555602</v>
          </cell>
          <cell r="AMR35">
            <v>96.283036680529307</v>
          </cell>
          <cell r="AMS35">
            <v>60.862000790230944</v>
          </cell>
          <cell r="AMY35">
            <v>97.7</v>
          </cell>
          <cell r="ANC35" t="str">
            <v>62</v>
          </cell>
          <cell r="ANE35">
            <v>97.738278988221182</v>
          </cell>
          <cell r="ANF35">
            <v>97.238789759259859</v>
          </cell>
          <cell r="ANG35">
            <v>98.136569049563064</v>
          </cell>
          <cell r="ANH35">
            <v>100</v>
          </cell>
          <cell r="ANI35">
            <v>99.913896765697359</v>
          </cell>
          <cell r="ANJ35">
            <v>98.197143976419895</v>
          </cell>
          <cell r="ANK35">
            <v>99.509241734040444</v>
          </cell>
          <cell r="ANL35">
            <v>82.014260572875344</v>
          </cell>
          <cell r="ANM35">
            <v>93.038884839561817</v>
          </cell>
          <cell r="ANN35">
            <v>95.245764169828249</v>
          </cell>
          <cell r="ANO35">
            <v>98.756637996059723</v>
          </cell>
          <cell r="ANP35">
            <v>79.488114983206003</v>
          </cell>
          <cell r="ANQ35">
            <v>97.379099711336337</v>
          </cell>
          <cell r="ANR35">
            <v>89.535501816147601</v>
          </cell>
          <cell r="ANS35">
            <v>98.460370855986326</v>
          </cell>
          <cell r="ANT35">
            <v>98.653495012649515</v>
          </cell>
          <cell r="ANU35">
            <v>99.196253770852863</v>
          </cell>
          <cell r="ANV35">
            <v>98.107177605300748</v>
          </cell>
          <cell r="ANW35">
            <v>53.685066591831934</v>
          </cell>
          <cell r="ANX35">
            <v>98.455773689359461</v>
          </cell>
          <cell r="ANY35">
            <v>90.497884334000076</v>
          </cell>
          <cell r="ANZ35">
            <v>98.856263351408714</v>
          </cell>
          <cell r="AOA35">
            <v>99.518313874555773</v>
          </cell>
          <cell r="AOB35">
            <v>96.055394093689813</v>
          </cell>
          <cell r="AOC35">
            <v>96.300747305228441</v>
          </cell>
          <cell r="AOD35">
            <v>97.017926983523111</v>
          </cell>
          <cell r="AOE35">
            <v>94.640660573239572</v>
          </cell>
          <cell r="AOF35">
            <v>99.463399386266033</v>
          </cell>
          <cell r="AOG35">
            <v>98.159503046498955</v>
          </cell>
          <cell r="AOH35">
            <v>99.987355477357482</v>
          </cell>
          <cell r="AOI35">
            <v>99.454886451048722</v>
          </cell>
          <cell r="AOJ35">
            <v>98.942470818237837</v>
          </cell>
          <cell r="AOK35">
            <v>94.341737224119939</v>
          </cell>
          <cell r="AOL35">
            <v>99.168135879025058</v>
          </cell>
          <cell r="AOM35">
            <v>92.356120059031582</v>
          </cell>
          <cell r="AON35">
            <v>92.832995238648522</v>
          </cell>
          <cell r="AOO35">
            <v>99.210950691415491</v>
          </cell>
          <cell r="AOP35">
            <v>98.640688889268617</v>
          </cell>
          <cell r="AOQ35">
            <v>98.321768715284207</v>
          </cell>
          <cell r="AOR35">
            <v>98.197285668708844</v>
          </cell>
          <cell r="AOS35">
            <v>98.919080886294964</v>
          </cell>
          <cell r="AOT35">
            <v>99.176364900061671</v>
          </cell>
          <cell r="AOU35">
            <v>98.562891505195779</v>
          </cell>
          <cell r="AOV35">
            <v>96.303320334541766</v>
          </cell>
          <cell r="AOW35">
            <v>98.746247515272316</v>
          </cell>
          <cell r="AOX35">
            <v>97.070283909315819</v>
          </cell>
          <cell r="AOY35">
            <v>99.462920894652214</v>
          </cell>
          <cell r="AOZ35">
            <v>93.841985750150798</v>
          </cell>
          <cell r="APA35">
            <v>98.533088921086829</v>
          </cell>
          <cell r="APB35">
            <v>92.605912404539708</v>
          </cell>
          <cell r="APC35">
            <v>67.492134061989503</v>
          </cell>
          <cell r="APD35">
            <v>76.80148660523443</v>
          </cell>
          <cell r="APE35">
            <v>99.019452195079765</v>
          </cell>
          <cell r="APF35">
            <v>83.833610651880889</v>
          </cell>
          <cell r="APG35">
            <v>98.066225045831189</v>
          </cell>
          <cell r="APH35">
            <v>97.938881750827903</v>
          </cell>
          <cell r="API35">
            <v>94.745415369061277</v>
          </cell>
          <cell r="APJ35">
            <v>89.47472688097605</v>
          </cell>
          <cell r="APK35">
            <v>88.651188769226763</v>
          </cell>
          <cell r="APL35">
            <v>96.98203901199345</v>
          </cell>
          <cell r="APM35">
            <v>91.497344657753587</v>
          </cell>
          <cell r="APN35">
            <v>99.559093620655887</v>
          </cell>
          <cell r="APO35">
            <v>0</v>
          </cell>
          <cell r="APP35">
            <v>94.23061466524571</v>
          </cell>
          <cell r="APQ35">
            <v>98.251345933290764</v>
          </cell>
          <cell r="APR35">
            <v>95.165870643888027</v>
          </cell>
          <cell r="APS35">
            <v>98.280450944650326</v>
          </cell>
          <cell r="APT35">
            <v>98.171492069070695</v>
          </cell>
          <cell r="APU35">
            <v>97.40662544009983</v>
          </cell>
          <cell r="APV35">
            <v>99.454352720546694</v>
          </cell>
          <cell r="APW35">
            <v>99.664791677089184</v>
          </cell>
          <cell r="APX35">
            <v>99.820119497297711</v>
          </cell>
          <cell r="APY35">
            <v>98.949675881444989</v>
          </cell>
          <cell r="APZ35">
            <v>99.603560332800257</v>
          </cell>
          <cell r="AQA35">
            <v>82.879928660013249</v>
          </cell>
          <cell r="AQB35">
            <v>99.084558200636408</v>
          </cell>
          <cell r="AQC35">
            <v>86.490843559576149</v>
          </cell>
          <cell r="AQD35">
            <v>84.857681517576694</v>
          </cell>
          <cell r="AQE35">
            <v>99.710048672187654</v>
          </cell>
          <cell r="AQF35">
            <v>98.226299325055521</v>
          </cell>
          <cell r="AQG35">
            <v>99.555996975975532</v>
          </cell>
          <cell r="AQH35">
            <v>99.406189836176139</v>
          </cell>
          <cell r="AQI35">
            <v>99.771980232307328</v>
          </cell>
          <cell r="AQJ35">
            <v>98.895063255487727</v>
          </cell>
          <cell r="AQK35">
            <v>99.76825539459189</v>
          </cell>
          <cell r="AQL35">
            <v>99.575345301479445</v>
          </cell>
          <cell r="AQM35">
            <v>98.288846962139402</v>
          </cell>
          <cell r="AQN35">
            <v>93.721726724038604</v>
          </cell>
          <cell r="AQO35">
            <v>98.622198725329199</v>
          </cell>
          <cell r="AQP35">
            <v>98.910565697346172</v>
          </cell>
          <cell r="AQQ35">
            <v>99.140824222009925</v>
          </cell>
          <cell r="AQR35">
            <v>99.267451682247156</v>
          </cell>
          <cell r="AQS35">
            <v>83.94456605903703</v>
          </cell>
          <cell r="AQT35">
            <v>98.295170767670825</v>
          </cell>
          <cell r="AQU35">
            <v>99.575088480047484</v>
          </cell>
          <cell r="AQV35">
            <v>98.46030587599617</v>
          </cell>
          <cell r="AQW35">
            <v>99.181611302602448</v>
          </cell>
          <cell r="AQX35">
            <v>98.619167742878517</v>
          </cell>
          <cell r="AQY35">
            <v>97.98248043131035</v>
          </cell>
          <cell r="AQZ35">
            <v>86.06847813097292</v>
          </cell>
          <cell r="ARB35">
            <v>94.492999999999995</v>
          </cell>
          <cell r="ARC35">
            <v>86.116</v>
          </cell>
          <cell r="ARD35">
            <v>97.701999999999998</v>
          </cell>
          <cell r="ARE35">
            <v>98.83</v>
          </cell>
          <cell r="ARF35">
            <v>98.745000000000005</v>
          </cell>
          <cell r="ARG35">
            <v>99.302000000000007</v>
          </cell>
          <cell r="ARH35">
            <v>99.331999999999994</v>
          </cell>
          <cell r="ARI35">
            <v>98.991</v>
          </cell>
          <cell r="ARJ35">
            <v>97.105000000000004</v>
          </cell>
          <cell r="ARK35">
            <v>98.147000000000006</v>
          </cell>
          <cell r="ARL35">
            <v>97.102999999999994</v>
          </cell>
          <cell r="ARM35">
            <v>98.46</v>
          </cell>
          <cell r="ARN35">
            <v>96.655000000000001</v>
          </cell>
          <cell r="ARO35">
            <v>97.454999999999998</v>
          </cell>
          <cell r="ARP35">
            <v>84.488</v>
          </cell>
          <cell r="ARQ35">
            <v>99.17</v>
          </cell>
          <cell r="ARR35">
            <v>78.811000000000007</v>
          </cell>
          <cell r="ARS35">
            <v>95.552999999999997</v>
          </cell>
          <cell r="ART35">
            <v>97.57</v>
          </cell>
          <cell r="ARU35" t="str">
            <v>.</v>
          </cell>
          <cell r="ARV35" t="str">
            <v>.</v>
          </cell>
          <cell r="ARW35" t="str">
            <v>.</v>
          </cell>
          <cell r="ARY35">
            <v>4.8520000000000003</v>
          </cell>
          <cell r="ARZ35">
            <v>12.106999999999999</v>
          </cell>
          <cell r="ASA35">
            <v>2.073</v>
          </cell>
          <cell r="ASB35">
            <v>1.0960000000000001</v>
          </cell>
          <cell r="ASC35">
            <v>1.17</v>
          </cell>
          <cell r="ASD35">
            <v>0.68700000000000006</v>
          </cell>
          <cell r="ASE35">
            <v>0.66200000000000003</v>
          </cell>
          <cell r="ASF35">
            <v>0.95699999999999996</v>
          </cell>
          <cell r="ASG35">
            <v>2.59</v>
          </cell>
          <cell r="ASH35">
            <v>1.6879999999999999</v>
          </cell>
          <cell r="ASI35">
            <v>2.5920000000000001</v>
          </cell>
          <cell r="ASJ35">
            <v>1.417</v>
          </cell>
          <cell r="ASK35">
            <v>2.98</v>
          </cell>
          <cell r="ASL35">
            <v>2.2869999999999999</v>
          </cell>
          <cell r="ASM35">
            <v>13.516</v>
          </cell>
          <cell r="ASN35">
            <v>0.80200000000000005</v>
          </cell>
          <cell r="ASO35">
            <v>18.433</v>
          </cell>
          <cell r="ASP35">
            <v>3.9340000000000002</v>
          </cell>
          <cell r="ASQ35">
            <v>2.1869999999999998</v>
          </cell>
          <cell r="ASR35" t="str">
            <v>.</v>
          </cell>
          <cell r="ASS35" t="str">
            <v>.</v>
          </cell>
          <cell r="AST35" t="str">
            <v>.</v>
          </cell>
          <cell r="ASX35" t="str">
            <v>62</v>
          </cell>
          <cell r="ASY35" t="str">
            <v>65</v>
          </cell>
          <cell r="ASZ35" t="str">
            <v>=57</v>
          </cell>
          <cell r="ATA35" t="str">
            <v>=1</v>
          </cell>
          <cell r="ATB35" t="str">
            <v>3</v>
          </cell>
          <cell r="ATC35" t="str">
            <v>=52</v>
          </cell>
          <cell r="ATD35" t="str">
            <v>=14</v>
          </cell>
          <cell r="ATE35" t="str">
            <v>95</v>
          </cell>
          <cell r="ATF35" t="str">
            <v>80</v>
          </cell>
          <cell r="ATG35" t="str">
            <v>=72</v>
          </cell>
          <cell r="ATH35" t="str">
            <v>36</v>
          </cell>
          <cell r="ATI35" t="str">
            <v>96</v>
          </cell>
          <cell r="ATJ35" t="str">
            <v>=63</v>
          </cell>
          <cell r="ATK35" t="str">
            <v>=86</v>
          </cell>
          <cell r="ATL35" t="str">
            <v>=43</v>
          </cell>
          <cell r="ATM35" t="str">
            <v>=37</v>
          </cell>
          <cell r="ATN35" t="str">
            <v>=22</v>
          </cell>
          <cell r="ATO35" t="str">
            <v>=57</v>
          </cell>
          <cell r="ATP35" t="str">
            <v>99</v>
          </cell>
          <cell r="ATQ35" t="str">
            <v>=43</v>
          </cell>
          <cell r="ATR35" t="str">
            <v>85</v>
          </cell>
          <cell r="ATS35" t="str">
            <v>=30</v>
          </cell>
          <cell r="ATT35" t="str">
            <v>=14</v>
          </cell>
          <cell r="ATU35" t="str">
            <v>71</v>
          </cell>
          <cell r="ATV35" t="str">
            <v>=69</v>
          </cell>
          <cell r="ATW35" t="str">
            <v>=67</v>
          </cell>
          <cell r="ATX35" t="str">
            <v>75</v>
          </cell>
          <cell r="ATY35" t="str">
            <v>=14</v>
          </cell>
          <cell r="ATZ35" t="str">
            <v>=52</v>
          </cell>
          <cell r="AUA35" t="str">
            <v>=1</v>
          </cell>
          <cell r="AUB35" t="str">
            <v>=14</v>
          </cell>
          <cell r="AUC35" t="str">
            <v>=30</v>
          </cell>
          <cell r="AUD35" t="str">
            <v>76</v>
          </cell>
          <cell r="AUE35" t="str">
            <v>=22</v>
          </cell>
          <cell r="AUF35" t="str">
            <v>83</v>
          </cell>
          <cell r="AUG35" t="str">
            <v>81</v>
          </cell>
          <cell r="AUH35" t="str">
            <v>=22</v>
          </cell>
          <cell r="AUI35" t="str">
            <v>=39</v>
          </cell>
          <cell r="AUJ35" t="str">
            <v>=47</v>
          </cell>
          <cell r="AUK35" t="str">
            <v>=52</v>
          </cell>
          <cell r="AUL35" t="str">
            <v>=30</v>
          </cell>
          <cell r="AUM35" t="str">
            <v>=22</v>
          </cell>
          <cell r="AUN35" t="str">
            <v>=39</v>
          </cell>
          <cell r="AUO35" t="str">
            <v>=69</v>
          </cell>
          <cell r="AUP35" t="str">
            <v>=37</v>
          </cell>
          <cell r="AUQ35" t="str">
            <v>66</v>
          </cell>
          <cell r="AUR35" t="str">
            <v>=14</v>
          </cell>
          <cell r="AUS35" t="str">
            <v>78</v>
          </cell>
          <cell r="AUT35" t="str">
            <v>=43</v>
          </cell>
          <cell r="AUU35" t="str">
            <v>82</v>
          </cell>
          <cell r="AUV35" t="str">
            <v>98</v>
          </cell>
          <cell r="AUW35" t="str">
            <v>97</v>
          </cell>
          <cell r="AUX35" t="str">
            <v>29</v>
          </cell>
          <cell r="AUY35" t="str">
            <v>93</v>
          </cell>
          <cell r="AUZ35" t="str">
            <v>=57</v>
          </cell>
          <cell r="AVA35" t="str">
            <v>61</v>
          </cell>
          <cell r="AVB35" t="str">
            <v>74</v>
          </cell>
          <cell r="AVC35" t="str">
            <v>=86</v>
          </cell>
          <cell r="AVD35" t="str">
            <v>88</v>
          </cell>
          <cell r="AVE35" t="str">
            <v>=67</v>
          </cell>
          <cell r="AVF35" t="str">
            <v>84</v>
          </cell>
          <cell r="AVG35" t="str">
            <v>=9</v>
          </cell>
          <cell r="AVH35" t="str">
            <v>100</v>
          </cell>
          <cell r="AVI35" t="str">
            <v>77</v>
          </cell>
          <cell r="AVJ35" t="str">
            <v>=47</v>
          </cell>
          <cell r="AVK35" t="str">
            <v>=72</v>
          </cell>
          <cell r="AVL35" t="str">
            <v>=47</v>
          </cell>
          <cell r="AVM35" t="str">
            <v>=52</v>
          </cell>
          <cell r="AVN35" t="str">
            <v>=63</v>
          </cell>
          <cell r="AVO35" t="str">
            <v>=14</v>
          </cell>
          <cell r="AVP35" t="str">
            <v>=7</v>
          </cell>
          <cell r="AVQ35" t="str">
            <v>=4</v>
          </cell>
          <cell r="AVR35" t="str">
            <v>=30</v>
          </cell>
          <cell r="AVS35" t="str">
            <v>=9</v>
          </cell>
          <cell r="AVT35" t="str">
            <v>94</v>
          </cell>
          <cell r="AVU35" t="str">
            <v>=27</v>
          </cell>
          <cell r="AVV35" t="str">
            <v>89</v>
          </cell>
          <cell r="AVW35" t="str">
            <v>91</v>
          </cell>
          <cell r="AVX35" t="str">
            <v>=7</v>
          </cell>
          <cell r="AVY35" t="str">
            <v>=52</v>
          </cell>
          <cell r="AVZ35" t="str">
            <v>=9</v>
          </cell>
          <cell r="AWA35" t="str">
            <v>20</v>
          </cell>
          <cell r="AWB35" t="str">
            <v>=4</v>
          </cell>
          <cell r="AWC35" t="str">
            <v>=30</v>
          </cell>
          <cell r="AWD35" t="str">
            <v>=4</v>
          </cell>
          <cell r="AWE35" t="str">
            <v>=9</v>
          </cell>
          <cell r="AWF35" t="str">
            <v>=47</v>
          </cell>
          <cell r="AWG35" t="str">
            <v>79</v>
          </cell>
          <cell r="AWH35" t="str">
            <v>=39</v>
          </cell>
          <cell r="AWI35" t="str">
            <v>=30</v>
          </cell>
          <cell r="AWJ35" t="str">
            <v>=27</v>
          </cell>
          <cell r="AWK35" t="str">
            <v>21</v>
          </cell>
          <cell r="AWL35" t="str">
            <v>92</v>
          </cell>
          <cell r="AWM35" t="str">
            <v>=47</v>
          </cell>
          <cell r="AWN35" t="str">
            <v>=9</v>
          </cell>
          <cell r="AWO35" t="str">
            <v>=43</v>
          </cell>
          <cell r="AWP35" t="str">
            <v>=22</v>
          </cell>
          <cell r="AWQ35" t="str">
            <v>=39</v>
          </cell>
          <cell r="AWR35" t="str">
            <v>60</v>
          </cell>
          <cell r="AWS35" t="str">
            <v>90</v>
          </cell>
        </row>
        <row r="36">
          <cell r="W36">
            <v>17159</v>
          </cell>
          <cell r="X36">
            <v>20490</v>
          </cell>
          <cell r="Y36">
            <v>17160</v>
          </cell>
          <cell r="Z36">
            <v>17161</v>
          </cell>
          <cell r="AA36">
            <v>17162</v>
          </cell>
          <cell r="AB36">
            <v>17163</v>
          </cell>
          <cell r="AC36">
            <v>17164</v>
          </cell>
          <cell r="AD36" t="e">
            <v>#N/A</v>
          </cell>
          <cell r="AE36">
            <v>17165</v>
          </cell>
          <cell r="AF36">
            <v>17166</v>
          </cell>
          <cell r="AG36">
            <v>17167</v>
          </cell>
          <cell r="AH36">
            <v>17168</v>
          </cell>
          <cell r="AI36">
            <v>17169</v>
          </cell>
          <cell r="AJ36">
            <v>17170</v>
          </cell>
          <cell r="AK36">
            <v>17171</v>
          </cell>
          <cell r="AL36">
            <v>17172</v>
          </cell>
          <cell r="AM36">
            <v>17173</v>
          </cell>
          <cell r="AN36">
            <v>17174</v>
          </cell>
          <cell r="AO36">
            <v>17175</v>
          </cell>
          <cell r="AP36" t="e">
            <v>#N/A</v>
          </cell>
          <cell r="AQ36">
            <v>17176</v>
          </cell>
          <cell r="AR36" t="e">
            <v>#N/A</v>
          </cell>
          <cell r="AS36">
            <v>17177</v>
          </cell>
          <cell r="AT36" t="e">
            <v>#N/A</v>
          </cell>
          <cell r="AU36" t="e">
            <v>#N/A</v>
          </cell>
          <cell r="AV36">
            <v>17178</v>
          </cell>
          <cell r="AW36">
            <v>17179</v>
          </cell>
          <cell r="AX36">
            <v>17180</v>
          </cell>
          <cell r="AY36">
            <v>17181</v>
          </cell>
          <cell r="AZ36" t="e">
            <v>#N/A</v>
          </cell>
          <cell r="BA36">
            <v>17182</v>
          </cell>
          <cell r="BB36">
            <v>17183</v>
          </cell>
          <cell r="BC36">
            <v>17184</v>
          </cell>
          <cell r="BD36">
            <v>17185</v>
          </cell>
          <cell r="BE36">
            <v>17186</v>
          </cell>
          <cell r="BF36" t="e">
            <v>#N/A</v>
          </cell>
          <cell r="BG36">
            <v>17187</v>
          </cell>
          <cell r="BH36">
            <v>17188</v>
          </cell>
          <cell r="BI36">
            <v>17189</v>
          </cell>
          <cell r="BJ36">
            <v>17190</v>
          </cell>
          <cell r="BK36">
            <v>17191</v>
          </cell>
          <cell r="BL36" t="e">
            <v>#N/A</v>
          </cell>
          <cell r="BM36">
            <v>17192</v>
          </cell>
          <cell r="BN36">
            <v>17193</v>
          </cell>
          <cell r="BO36">
            <v>17194</v>
          </cell>
          <cell r="BP36" t="e">
            <v>#N/A</v>
          </cell>
          <cell r="BQ36">
            <v>17195</v>
          </cell>
          <cell r="BR36">
            <v>17196</v>
          </cell>
          <cell r="BS36">
            <v>17197</v>
          </cell>
          <cell r="BT36">
            <v>17198</v>
          </cell>
          <cell r="BU36">
            <v>17199</v>
          </cell>
          <cell r="BV36">
            <v>17200</v>
          </cell>
          <cell r="BW36">
            <v>17201</v>
          </cell>
          <cell r="BX36">
            <v>20491</v>
          </cell>
          <cell r="BY36">
            <v>17203</v>
          </cell>
          <cell r="BZ36">
            <v>17204</v>
          </cell>
          <cell r="CA36">
            <v>17205</v>
          </cell>
          <cell r="CB36">
            <v>17206</v>
          </cell>
          <cell r="CC36">
            <v>17207</v>
          </cell>
          <cell r="CD36">
            <v>17208</v>
          </cell>
          <cell r="CE36">
            <v>17209</v>
          </cell>
          <cell r="CF36">
            <v>17210</v>
          </cell>
          <cell r="CG36">
            <v>20492</v>
          </cell>
          <cell r="CH36">
            <v>17211</v>
          </cell>
          <cell r="CI36">
            <v>17212</v>
          </cell>
          <cell r="CJ36">
            <v>17213</v>
          </cell>
          <cell r="CK36" t="e">
            <v>#N/A</v>
          </cell>
          <cell r="CL36">
            <v>17214</v>
          </cell>
          <cell r="CM36">
            <v>17215</v>
          </cell>
          <cell r="CN36">
            <v>17216</v>
          </cell>
          <cell r="CO36">
            <v>17217</v>
          </cell>
          <cell r="CP36">
            <v>17218</v>
          </cell>
          <cell r="CQ36">
            <v>17219</v>
          </cell>
          <cell r="CR36">
            <v>17220</v>
          </cell>
          <cell r="CS36">
            <v>17221</v>
          </cell>
          <cell r="CT36">
            <v>17222</v>
          </cell>
          <cell r="CU36">
            <v>17223</v>
          </cell>
          <cell r="CV36" t="e">
            <v>#N/A</v>
          </cell>
          <cell r="CW36">
            <v>17224</v>
          </cell>
          <cell r="CX36">
            <v>17225</v>
          </cell>
          <cell r="CY36">
            <v>17226</v>
          </cell>
          <cell r="CZ36">
            <v>17227</v>
          </cell>
          <cell r="DA36">
            <v>17228</v>
          </cell>
          <cell r="DB36">
            <v>17229</v>
          </cell>
          <cell r="DC36">
            <v>17230</v>
          </cell>
          <cell r="DD36">
            <v>17231</v>
          </cell>
          <cell r="DE36">
            <v>17232</v>
          </cell>
          <cell r="DF36">
            <v>17233</v>
          </cell>
          <cell r="DG36">
            <v>17234</v>
          </cell>
          <cell r="DH36" t="e">
            <v>#N/A</v>
          </cell>
          <cell r="DI36">
            <v>17235</v>
          </cell>
          <cell r="DJ36">
            <v>17236</v>
          </cell>
          <cell r="DK36">
            <v>17237</v>
          </cell>
          <cell r="DL36">
            <v>17238</v>
          </cell>
          <cell r="DM36">
            <v>17239</v>
          </cell>
          <cell r="DN36">
            <v>17240</v>
          </cell>
          <cell r="DO36" t="e">
            <v>#N/A</v>
          </cell>
          <cell r="DP36">
            <v>17242</v>
          </cell>
          <cell r="DQ36">
            <v>17243</v>
          </cell>
          <cell r="DR36">
            <v>17244</v>
          </cell>
          <cell r="DT36">
            <v>3.8077581333133796</v>
          </cell>
          <cell r="DU36">
            <v>11.706996708682164</v>
          </cell>
          <cell r="DV36">
            <v>3.9636494529884305</v>
          </cell>
          <cell r="DW36">
            <v>0.74963802346965214</v>
          </cell>
          <cell r="DX36" t="str">
            <v>n/a</v>
          </cell>
          <cell r="DY36">
            <v>4.4632836260304805</v>
          </cell>
          <cell r="DZ36" t="str">
            <v>n/a</v>
          </cell>
          <cell r="EA36" t="str">
            <v>n/a</v>
          </cell>
          <cell r="EB36" t="str">
            <v>n/a</v>
          </cell>
          <cell r="EC36">
            <v>1.0899314012700365</v>
          </cell>
          <cell r="ED36" t="str">
            <v>n/a</v>
          </cell>
          <cell r="EE36">
            <v>67.630456180420722</v>
          </cell>
          <cell r="EF36">
            <v>13.457943925233645</v>
          </cell>
          <cell r="EG36">
            <v>45.612420446494284</v>
          </cell>
          <cell r="EH36">
            <v>1.2487122767470054</v>
          </cell>
          <cell r="EI36">
            <v>2.2168135353228049</v>
          </cell>
          <cell r="EJ36">
            <v>2.9569419099102512</v>
          </cell>
          <cell r="EK36">
            <v>2.271144993501947</v>
          </cell>
          <cell r="EL36">
            <v>1164.1190052286772</v>
          </cell>
          <cell r="EM36" t="str">
            <v>n/a</v>
          </cell>
          <cell r="EN36">
            <v>29.642285049290805</v>
          </cell>
          <cell r="EO36" t="str">
            <v>n/a</v>
          </cell>
          <cell r="EP36" t="str">
            <v>n/a</v>
          </cell>
          <cell r="EQ36" t="str">
            <v>n/a</v>
          </cell>
          <cell r="ER36" t="str">
            <v>n/a</v>
          </cell>
          <cell r="ES36">
            <v>2.3356479626269331</v>
          </cell>
          <cell r="ET36">
            <v>5.5035532994923866</v>
          </cell>
          <cell r="EU36" t="str">
            <v>n/a</v>
          </cell>
          <cell r="EV36">
            <v>24.528549190618985</v>
          </cell>
          <cell r="EW36" t="str">
            <v>n/a</v>
          </cell>
          <cell r="EX36">
            <v>0.68872555005387681</v>
          </cell>
          <cell r="EY36">
            <v>1.0158170279677057</v>
          </cell>
          <cell r="EZ36">
            <v>14.876125265239217</v>
          </cell>
          <cell r="FA36" t="str">
            <v>n/a</v>
          </cell>
          <cell r="FB36">
            <v>6.5063641547936149</v>
          </cell>
          <cell r="FC36" t="str">
            <v>n/a</v>
          </cell>
          <cell r="FD36" t="str">
            <v>n/a</v>
          </cell>
          <cell r="FE36">
            <v>5.0478625488501505</v>
          </cell>
          <cell r="FF36">
            <v>10.030486490950116</v>
          </cell>
          <cell r="FG36">
            <v>0.69464445980413192</v>
          </cell>
          <cell r="FH36" t="str">
            <v>n/a</v>
          </cell>
          <cell r="FI36" t="str">
            <v>n/a</v>
          </cell>
          <cell r="FJ36">
            <v>1.0106408916569223</v>
          </cell>
          <cell r="FK36" t="str">
            <v>n/a</v>
          </cell>
          <cell r="FL36">
            <v>0.58963561041520829</v>
          </cell>
          <cell r="FM36" t="str">
            <v>n/a</v>
          </cell>
          <cell r="FN36">
            <v>0.90200470545788192</v>
          </cell>
          <cell r="FO36">
            <v>39.137921876599165</v>
          </cell>
          <cell r="FP36" t="str">
            <v>n/a</v>
          </cell>
          <cell r="FQ36">
            <v>315.78947368421052</v>
          </cell>
          <cell r="FR36">
            <v>145.12121233027113</v>
          </cell>
          <cell r="FS36">
            <v>35.189134448696571</v>
          </cell>
          <cell r="FT36">
            <v>1.1708979241928059</v>
          </cell>
          <cell r="FU36">
            <v>51.108078911026787</v>
          </cell>
          <cell r="FV36">
            <v>2.7214832955597901</v>
          </cell>
          <cell r="FW36">
            <v>2.0696806450561627</v>
          </cell>
          <cell r="FX36">
            <v>4.0022074438346049</v>
          </cell>
          <cell r="FY36">
            <v>33.63542689424213</v>
          </cell>
          <cell r="FZ36">
            <v>17.068201806024184</v>
          </cell>
          <cell r="GA36" t="str">
            <v>n/a</v>
          </cell>
          <cell r="GB36">
            <v>10.749466496094904</v>
          </cell>
          <cell r="GC36">
            <v>0.88380883461630155</v>
          </cell>
          <cell r="GD36">
            <v>154.76969779750124</v>
          </cell>
          <cell r="GE36">
            <v>13.930803148693105</v>
          </cell>
          <cell r="GF36">
            <v>1.2911674920915959</v>
          </cell>
          <cell r="GG36">
            <v>5.5371608546759665</v>
          </cell>
          <cell r="GH36" t="str">
            <v>n/a</v>
          </cell>
          <cell r="GI36">
            <v>2.1272798865361939</v>
          </cell>
          <cell r="GJ36">
            <v>7.4422622462069832</v>
          </cell>
          <cell r="GK36">
            <v>0.92860431664097232</v>
          </cell>
          <cell r="GL36" t="str">
            <v>n/a</v>
          </cell>
          <cell r="GM36" t="str">
            <v>n/a</v>
          </cell>
          <cell r="GN36">
            <v>0.91449394060169054</v>
          </cell>
          <cell r="GO36">
            <v>0.69095646259172949</v>
          </cell>
          <cell r="GP36">
            <v>166.43887456518857</v>
          </cell>
          <cell r="GQ36">
            <v>2.0246284501061553</v>
          </cell>
          <cell r="GR36">
            <v>36.520446337427167</v>
          </cell>
          <cell r="GS36" t="str">
            <v>n/a</v>
          </cell>
          <cell r="GT36">
            <v>0.66857845931196236</v>
          </cell>
          <cell r="GU36">
            <v>2.5650482028699568</v>
          </cell>
          <cell r="GV36">
            <v>1.2758158683000786</v>
          </cell>
          <cell r="GW36">
            <v>1.1236884128128444</v>
          </cell>
          <cell r="GX36">
            <v>1.3018651033385999</v>
          </cell>
          <cell r="GY36">
            <v>2.6462314271872431</v>
          </cell>
          <cell r="GZ36">
            <v>0.90808761177988384</v>
          </cell>
          <cell r="HA36" t="str">
            <v>n/a</v>
          </cell>
          <cell r="HB36">
            <v>0.27161270040867652</v>
          </cell>
          <cell r="HC36">
            <v>29.798598265744879</v>
          </cell>
          <cell r="HD36">
            <v>3.9959855003188398</v>
          </cell>
          <cell r="HE36" t="str">
            <v>n/a</v>
          </cell>
          <cell r="HF36">
            <v>1.0641409143071987</v>
          </cell>
          <cell r="HG36" t="str">
            <v>n/a</v>
          </cell>
          <cell r="HH36">
            <v>537.31343283500416</v>
          </cell>
          <cell r="HI36">
            <v>1.2559164468989128</v>
          </cell>
          <cell r="HJ36">
            <v>0.42301182857176556</v>
          </cell>
          <cell r="HK36">
            <v>0.35633187106603059</v>
          </cell>
          <cell r="HL36" t="str">
            <v>n/a</v>
          </cell>
          <cell r="HM36">
            <v>2.2195181234816128</v>
          </cell>
          <cell r="HN36">
            <v>0.55965435784061079</v>
          </cell>
          <cell r="HO36">
            <v>23.16864606516296</v>
          </cell>
          <cell r="HR36">
            <v>10279</v>
          </cell>
          <cell r="HS36" t="e">
            <v>#N/A</v>
          </cell>
          <cell r="HT36">
            <v>10108</v>
          </cell>
          <cell r="HU36">
            <v>10281</v>
          </cell>
          <cell r="HV36">
            <v>10282</v>
          </cell>
          <cell r="HW36">
            <v>10283</v>
          </cell>
          <cell r="HX36">
            <v>10284</v>
          </cell>
          <cell r="HY36" t="e">
            <v>#N/A</v>
          </cell>
          <cell r="HZ36">
            <v>10285</v>
          </cell>
          <cell r="IA36">
            <v>10286</v>
          </cell>
          <cell r="IB36">
            <v>10287</v>
          </cell>
          <cell r="IC36">
            <v>10288</v>
          </cell>
          <cell r="ID36">
            <v>10289</v>
          </cell>
          <cell r="IE36">
            <v>10290</v>
          </cell>
          <cell r="IF36">
            <v>10291</v>
          </cell>
          <cell r="IG36">
            <v>10292</v>
          </cell>
          <cell r="IH36">
            <v>10293</v>
          </cell>
          <cell r="II36">
            <v>10294</v>
          </cell>
          <cell r="IJ36">
            <v>10295</v>
          </cell>
          <cell r="IK36" t="e">
            <v>#N/A</v>
          </cell>
          <cell r="IL36">
            <v>10296</v>
          </cell>
          <cell r="IM36" t="e">
            <v>#N/A</v>
          </cell>
          <cell r="IN36">
            <v>10297</v>
          </cell>
          <cell r="IO36" t="e">
            <v>#N/A</v>
          </cell>
          <cell r="IP36" t="e">
            <v>#N/A</v>
          </cell>
          <cell r="IQ36">
            <v>10298</v>
          </cell>
          <cell r="IR36">
            <v>10299</v>
          </cell>
          <cell r="IS36">
            <v>10300</v>
          </cell>
          <cell r="IT36">
            <v>10301</v>
          </cell>
          <cell r="IU36" t="e">
            <v>#N/A</v>
          </cell>
          <cell r="IV36">
            <v>10302</v>
          </cell>
          <cell r="IW36">
            <v>10303</v>
          </cell>
          <cell r="IX36">
            <v>10304</v>
          </cell>
          <cell r="IY36">
            <v>10305</v>
          </cell>
          <cell r="IZ36">
            <v>10306</v>
          </cell>
          <cell r="JA36" t="e">
            <v>#N/A</v>
          </cell>
          <cell r="JB36">
            <v>10307</v>
          </cell>
          <cell r="JC36">
            <v>10308</v>
          </cell>
          <cell r="JD36">
            <v>10309</v>
          </cell>
          <cell r="JE36">
            <v>10310</v>
          </cell>
          <cell r="JF36">
            <v>10311</v>
          </cell>
          <cell r="JG36" t="e">
            <v>#N/A</v>
          </cell>
          <cell r="JH36">
            <v>10312</v>
          </cell>
          <cell r="JI36">
            <v>10313</v>
          </cell>
          <cell r="JJ36">
            <v>10314</v>
          </cell>
          <cell r="JK36" t="e">
            <v>#N/A</v>
          </cell>
          <cell r="JL36">
            <v>10315</v>
          </cell>
          <cell r="JM36">
            <v>10316</v>
          </cell>
          <cell r="JN36">
            <v>10317</v>
          </cell>
          <cell r="JO36">
            <v>10318</v>
          </cell>
          <cell r="JP36">
            <v>10319</v>
          </cell>
          <cell r="JQ36">
            <v>10320</v>
          </cell>
          <cell r="JR36">
            <v>10321</v>
          </cell>
          <cell r="JS36" t="e">
            <v>#N/A</v>
          </cell>
          <cell r="JT36">
            <v>10323</v>
          </cell>
          <cell r="JU36">
            <v>10324</v>
          </cell>
          <cell r="JV36">
            <v>10325</v>
          </cell>
          <cell r="JW36">
            <v>10326</v>
          </cell>
          <cell r="JX36">
            <v>10327</v>
          </cell>
          <cell r="JY36">
            <v>10328</v>
          </cell>
          <cell r="JZ36">
            <v>10329</v>
          </cell>
          <cell r="KA36">
            <v>10330</v>
          </cell>
          <cell r="KB36" t="e">
            <v>#N/A</v>
          </cell>
          <cell r="KC36">
            <v>10331</v>
          </cell>
          <cell r="KD36">
            <v>10332</v>
          </cell>
          <cell r="KE36">
            <v>10333</v>
          </cell>
          <cell r="KF36" t="e">
            <v>#N/A</v>
          </cell>
          <cell r="KG36">
            <v>10334</v>
          </cell>
          <cell r="KH36">
            <v>10335</v>
          </cell>
          <cell r="KI36">
            <v>10336</v>
          </cell>
          <cell r="KJ36">
            <v>10337</v>
          </cell>
          <cell r="KK36">
            <v>10338</v>
          </cell>
          <cell r="KL36">
            <v>10339</v>
          </cell>
          <cell r="KM36">
            <v>10340</v>
          </cell>
          <cell r="KN36">
            <v>10341</v>
          </cell>
          <cell r="KO36">
            <v>10342</v>
          </cell>
          <cell r="KP36">
            <v>10343</v>
          </cell>
          <cell r="KQ36" t="e">
            <v>#N/A</v>
          </cell>
          <cell r="KR36">
            <v>10344</v>
          </cell>
          <cell r="KS36">
            <v>10345</v>
          </cell>
          <cell r="KT36">
            <v>10346</v>
          </cell>
          <cell r="KU36">
            <v>10347</v>
          </cell>
          <cell r="KV36">
            <v>10348</v>
          </cell>
          <cell r="KW36">
            <v>10349</v>
          </cell>
          <cell r="KX36">
            <v>10350</v>
          </cell>
          <cell r="KY36">
            <v>10351</v>
          </cell>
          <cell r="KZ36">
            <v>10352</v>
          </cell>
          <cell r="LA36">
            <v>10353</v>
          </cell>
          <cell r="LB36">
            <v>10354</v>
          </cell>
          <cell r="LC36" t="e">
            <v>#N/A</v>
          </cell>
          <cell r="LD36">
            <v>10355</v>
          </cell>
          <cell r="LE36">
            <v>10356</v>
          </cell>
          <cell r="LF36">
            <v>10357</v>
          </cell>
          <cell r="LG36">
            <v>10358</v>
          </cell>
          <cell r="LH36">
            <v>10359</v>
          </cell>
          <cell r="LI36">
            <v>10360</v>
          </cell>
          <cell r="LJ36" t="e">
            <v>#N/A</v>
          </cell>
          <cell r="LK36">
            <v>10362</v>
          </cell>
          <cell r="LL36">
            <v>10363</v>
          </cell>
          <cell r="LM36">
            <v>10364</v>
          </cell>
          <cell r="LO36">
            <v>4.1085196124356438</v>
          </cell>
          <cell r="LP36" t="str">
            <v>n/a</v>
          </cell>
          <cell r="LQ36">
            <v>3.3993240330849432</v>
          </cell>
          <cell r="LR36">
            <v>1.2295938651463418</v>
          </cell>
          <cell r="LS36">
            <v>0.62072121893792531</v>
          </cell>
          <cell r="LT36">
            <v>3.9669444294326617</v>
          </cell>
          <cell r="LU36">
            <v>0.87205983704637058</v>
          </cell>
          <cell r="LV36" t="str">
            <v>n/a</v>
          </cell>
          <cell r="LW36">
            <v>4.8309352163796673</v>
          </cell>
          <cell r="LX36">
            <v>2.3298630162148641</v>
          </cell>
          <cell r="LY36">
            <v>1.6173289753639515</v>
          </cell>
          <cell r="LZ36">
            <v>69.560613010279866</v>
          </cell>
          <cell r="MA36">
            <v>12.631578947368421</v>
          </cell>
          <cell r="MB36">
            <v>25.126136578258603</v>
          </cell>
          <cell r="MC36">
            <v>1.5223640527157205</v>
          </cell>
          <cell r="MD36">
            <v>2.4879788793520796</v>
          </cell>
          <cell r="ME36">
            <v>2.3178079076608618</v>
          </cell>
          <cell r="MF36">
            <v>3.5996174632434306</v>
          </cell>
          <cell r="MG36">
            <v>1136.4018860565657</v>
          </cell>
          <cell r="MH36" t="str">
            <v>n/a</v>
          </cell>
          <cell r="MI36">
            <v>24.682368712164315</v>
          </cell>
          <cell r="MJ36" t="str">
            <v>n/a</v>
          </cell>
          <cell r="MK36">
            <v>0.75096942611796302</v>
          </cell>
          <cell r="ML36" t="str">
            <v>n/a</v>
          </cell>
          <cell r="MM36" t="str">
            <v>n/a</v>
          </cell>
          <cell r="MN36">
            <v>1.7297795972496521</v>
          </cell>
          <cell r="MO36">
            <v>6.4989794517049893</v>
          </cell>
          <cell r="MP36">
            <v>1.1965598903153443</v>
          </cell>
          <cell r="MQ36">
            <v>22.563539534809816</v>
          </cell>
          <cell r="MR36" t="str">
            <v>n/a</v>
          </cell>
          <cell r="MS36">
            <v>0.71568950435661716</v>
          </cell>
          <cell r="MT36">
            <v>1.062615811325835</v>
          </cell>
          <cell r="MU36">
            <v>20.345767573140346</v>
          </cell>
          <cell r="MV36">
            <v>1.2392181558011834</v>
          </cell>
          <cell r="MW36">
            <v>6.2074711845576891</v>
          </cell>
          <cell r="MX36" t="str">
            <v>n/a</v>
          </cell>
          <cell r="MY36">
            <v>1.9328891231980048</v>
          </cell>
          <cell r="MZ36">
            <v>4.5842058826655929</v>
          </cell>
          <cell r="NA36">
            <v>10.740732210035718</v>
          </cell>
          <cell r="NB36">
            <v>0.90710054248062177</v>
          </cell>
          <cell r="NC36">
            <v>1.2627793267870846</v>
          </cell>
          <cell r="ND36" t="str">
            <v>n/a</v>
          </cell>
          <cell r="NE36">
            <v>1.6766256345493675</v>
          </cell>
          <cell r="NF36">
            <v>5.6357168551900694</v>
          </cell>
          <cell r="NG36">
            <v>0.63324510458236105</v>
          </cell>
          <cell r="NH36" t="str">
            <v>n/a</v>
          </cell>
          <cell r="NI36">
            <v>0.77712550536646152</v>
          </cell>
          <cell r="NJ36">
            <v>38.538522831103563</v>
          </cell>
          <cell r="NK36">
            <v>0.30220793649762379</v>
          </cell>
          <cell r="NL36">
            <v>324.32432432432432</v>
          </cell>
          <cell r="NM36">
            <v>159.60767363473258</v>
          </cell>
          <cell r="NN36">
            <v>26.266169453915811</v>
          </cell>
          <cell r="NO36">
            <v>1.1830298874426981</v>
          </cell>
          <cell r="NP36" t="str">
            <v>n/a</v>
          </cell>
          <cell r="NQ36">
            <v>2.482181398859761</v>
          </cell>
          <cell r="NR36">
            <v>2.2584792520743244</v>
          </cell>
          <cell r="NS36">
            <v>4.2504548308673265</v>
          </cell>
          <cell r="NT36">
            <v>25.77074346612525</v>
          </cell>
          <cell r="NU36">
            <v>18.14908832985035</v>
          </cell>
          <cell r="NV36">
            <v>8.8110394024737921</v>
          </cell>
          <cell r="NW36">
            <v>10.267776794216514</v>
          </cell>
          <cell r="NX36">
            <v>1.0032428631213648</v>
          </cell>
          <cell r="NY36" t="str">
            <v>n/a</v>
          </cell>
          <cell r="NZ36">
            <v>15.264338736930711</v>
          </cell>
          <cell r="OA36">
            <v>2.5859096655556857</v>
          </cell>
          <cell r="OB36">
            <v>4.7407987259767159</v>
          </cell>
          <cell r="OC36" t="str">
            <v>n/a</v>
          </cell>
          <cell r="OD36">
            <v>2.6293183940242693</v>
          </cell>
          <cell r="OE36">
            <v>7.0508787837010729</v>
          </cell>
          <cell r="OF36">
            <v>0.95765289906112605</v>
          </cell>
          <cell r="OG36">
            <v>1.5374155572402437</v>
          </cell>
          <cell r="OH36">
            <v>1.0893151257941109</v>
          </cell>
          <cell r="OI36">
            <v>0.87411836967558432</v>
          </cell>
          <cell r="OJ36">
            <v>0.73643993154054443</v>
          </cell>
          <cell r="OK36">
            <v>152.59724471273643</v>
          </cell>
          <cell r="OL36">
            <v>1.1770114942528718</v>
          </cell>
          <cell r="OM36">
            <v>20.661831845350104</v>
          </cell>
          <cell r="ON36" t="str">
            <v>n/a</v>
          </cell>
          <cell r="OO36">
            <v>0.50043124596553512</v>
          </cell>
          <cell r="OP36">
            <v>4.0044262059178246</v>
          </cell>
          <cell r="OQ36">
            <v>1.483917593409426</v>
          </cell>
          <cell r="OR36">
            <v>1.1615044210987064</v>
          </cell>
          <cell r="OS36">
            <v>1.4331746936025587</v>
          </cell>
          <cell r="OT36">
            <v>6.4783911161632703</v>
          </cell>
          <cell r="OU36">
            <v>0.94667561005739032</v>
          </cell>
          <cell r="OV36">
            <v>0.59234154863574007</v>
          </cell>
          <cell r="OW36">
            <v>0.27161270040867652</v>
          </cell>
          <cell r="OX36">
            <v>36.746366473350136</v>
          </cell>
          <cell r="OY36">
            <v>3.863556310857851</v>
          </cell>
          <cell r="OZ36" t="str">
            <v>n/a</v>
          </cell>
          <cell r="PA36">
            <v>0.9240720776220549</v>
          </cell>
          <cell r="PB36">
            <v>0.55688933990050193</v>
          </cell>
          <cell r="PC36">
            <v>10.6323375422682</v>
          </cell>
          <cell r="PD36">
            <v>1.217834288659839</v>
          </cell>
          <cell r="PE36">
            <v>0.22921913635959887</v>
          </cell>
          <cell r="PF36">
            <v>0.81381271215637796</v>
          </cell>
          <cell r="PG36" t="str">
            <v>n/a</v>
          </cell>
          <cell r="PH36">
            <v>2.826437145653522</v>
          </cell>
          <cell r="PI36">
            <v>0.5405442090362973</v>
          </cell>
          <cell r="PJ36">
            <v>22.376537454594278</v>
          </cell>
          <cell r="PL36">
            <v>2301</v>
          </cell>
          <cell r="PM36">
            <v>2302</v>
          </cell>
          <cell r="PN36">
            <v>2303</v>
          </cell>
          <cell r="PO36">
            <v>2304</v>
          </cell>
          <cell r="PP36">
            <v>2305</v>
          </cell>
          <cell r="PQ36">
            <v>2306</v>
          </cell>
          <cell r="PR36">
            <v>2307</v>
          </cell>
          <cell r="PS36">
            <v>2308</v>
          </cell>
          <cell r="PT36">
            <v>2309</v>
          </cell>
          <cell r="PU36">
            <v>2310</v>
          </cell>
          <cell r="PV36">
            <v>2311</v>
          </cell>
          <cell r="PW36">
            <v>2312</v>
          </cell>
          <cell r="PX36">
            <v>2313</v>
          </cell>
          <cell r="PY36">
            <v>2314</v>
          </cell>
          <cell r="PZ36">
            <v>2315</v>
          </cell>
          <cell r="QA36">
            <v>2316</v>
          </cell>
          <cell r="QB36">
            <v>2317</v>
          </cell>
          <cell r="QC36">
            <v>2318</v>
          </cell>
          <cell r="QD36">
            <v>2319</v>
          </cell>
          <cell r="QE36">
            <v>2320</v>
          </cell>
          <cell r="QF36">
            <v>2321</v>
          </cell>
          <cell r="QG36">
            <v>2322</v>
          </cell>
          <cell r="QH36">
            <v>2323</v>
          </cell>
          <cell r="QI36">
            <v>2324</v>
          </cell>
          <cell r="QJ36">
            <v>2325</v>
          </cell>
          <cell r="QK36">
            <v>2326</v>
          </cell>
          <cell r="QL36">
            <v>2327</v>
          </cell>
          <cell r="QM36">
            <v>2328</v>
          </cell>
          <cell r="QN36">
            <v>2329</v>
          </cell>
          <cell r="QO36">
            <v>2330</v>
          </cell>
          <cell r="QP36">
            <v>2331</v>
          </cell>
          <cell r="QQ36">
            <v>2332</v>
          </cell>
          <cell r="QR36">
            <v>2333</v>
          </cell>
          <cell r="QS36">
            <v>2334</v>
          </cell>
          <cell r="QT36">
            <v>2335</v>
          </cell>
          <cell r="QU36">
            <v>2336</v>
          </cell>
          <cell r="QV36">
            <v>2337</v>
          </cell>
          <cell r="QW36">
            <v>2338</v>
          </cell>
          <cell r="QX36">
            <v>2339</v>
          </cell>
          <cell r="QY36">
            <v>2340</v>
          </cell>
          <cell r="QZ36">
            <v>2341</v>
          </cell>
          <cell r="RA36">
            <v>2342</v>
          </cell>
          <cell r="RB36">
            <v>2343</v>
          </cell>
          <cell r="RC36">
            <v>2344</v>
          </cell>
          <cell r="RD36">
            <v>2345</v>
          </cell>
          <cell r="RE36">
            <v>2346</v>
          </cell>
          <cell r="RF36">
            <v>2347</v>
          </cell>
          <cell r="RG36">
            <v>2348</v>
          </cell>
          <cell r="RH36">
            <v>2349</v>
          </cell>
          <cell r="RI36">
            <v>2350</v>
          </cell>
          <cell r="RJ36">
            <v>2351</v>
          </cell>
          <cell r="RK36">
            <v>2352</v>
          </cell>
          <cell r="RL36">
            <v>2353</v>
          </cell>
          <cell r="RM36">
            <v>2354</v>
          </cell>
          <cell r="RN36">
            <v>2355</v>
          </cell>
          <cell r="RO36">
            <v>2356</v>
          </cell>
          <cell r="RP36">
            <v>2357</v>
          </cell>
          <cell r="RQ36">
            <v>2358</v>
          </cell>
          <cell r="RR36">
            <v>2359</v>
          </cell>
          <cell r="RS36">
            <v>2360</v>
          </cell>
          <cell r="RT36">
            <v>2361</v>
          </cell>
          <cell r="RU36">
            <v>2362</v>
          </cell>
          <cell r="RV36">
            <v>2363</v>
          </cell>
          <cell r="RW36">
            <v>2364</v>
          </cell>
          <cell r="RX36">
            <v>2365</v>
          </cell>
          <cell r="RY36">
            <v>2366</v>
          </cell>
          <cell r="RZ36">
            <v>2367</v>
          </cell>
          <cell r="SA36">
            <v>2368</v>
          </cell>
          <cell r="SB36">
            <v>2369</v>
          </cell>
          <cell r="SC36">
            <v>2370</v>
          </cell>
          <cell r="SD36">
            <v>2371</v>
          </cell>
          <cell r="SE36">
            <v>2372</v>
          </cell>
          <cell r="SF36">
            <v>2373</v>
          </cell>
          <cell r="SG36">
            <v>2374</v>
          </cell>
          <cell r="SH36">
            <v>2375</v>
          </cell>
          <cell r="SI36">
            <v>2376</v>
          </cell>
          <cell r="SJ36">
            <v>2377</v>
          </cell>
          <cell r="SK36">
            <v>2378</v>
          </cell>
          <cell r="SL36">
            <v>2379</v>
          </cell>
          <cell r="SM36">
            <v>2380</v>
          </cell>
          <cell r="SN36">
            <v>2381</v>
          </cell>
          <cell r="SO36">
            <v>2382</v>
          </cell>
          <cell r="SP36">
            <v>2383</v>
          </cell>
          <cell r="SQ36">
            <v>2384</v>
          </cell>
          <cell r="SR36">
            <v>2385</v>
          </cell>
          <cell r="SS36">
            <v>2386</v>
          </cell>
          <cell r="ST36">
            <v>2387</v>
          </cell>
          <cell r="SU36">
            <v>2388</v>
          </cell>
          <cell r="SV36">
            <v>2389</v>
          </cell>
          <cell r="SW36">
            <v>2390</v>
          </cell>
          <cell r="SX36">
            <v>2391</v>
          </cell>
          <cell r="SY36">
            <v>2392</v>
          </cell>
          <cell r="SZ36">
            <v>2393</v>
          </cell>
          <cell r="TA36">
            <v>2394</v>
          </cell>
          <cell r="TB36">
            <v>2395</v>
          </cell>
          <cell r="TC36">
            <v>2396</v>
          </cell>
          <cell r="TD36">
            <v>2397</v>
          </cell>
          <cell r="TE36">
            <v>2398</v>
          </cell>
          <cell r="TF36">
            <v>2399</v>
          </cell>
          <cell r="TG36">
            <v>2400</v>
          </cell>
          <cell r="TI36">
            <v>4.3690664578835454</v>
          </cell>
          <cell r="TJ36">
            <v>14.769227673635713</v>
          </cell>
          <cell r="TK36">
            <v>3.6114839917531101</v>
          </cell>
          <cell r="TL36">
            <v>1.2534998233604977</v>
          </cell>
          <cell r="TM36">
            <v>0.83772823717704925</v>
          </cell>
          <cell r="TN36">
            <v>3.5012588304638945</v>
          </cell>
          <cell r="TO36">
            <v>0.88986352668553348</v>
          </cell>
          <cell r="TP36">
            <v>38.653514268800251</v>
          </cell>
          <cell r="TQ36">
            <v>4.9326752484016358</v>
          </cell>
          <cell r="TR36">
            <v>2.405949515384965</v>
          </cell>
          <cell r="TS36">
            <v>1.7642921718793454</v>
          </cell>
          <cell r="TT36">
            <v>42.244277889399143</v>
          </cell>
          <cell r="TU36">
            <v>11.707317073170733</v>
          </cell>
          <cell r="TV36">
            <v>22.585778925691148</v>
          </cell>
          <cell r="TW36">
            <v>0.72991383144600697</v>
          </cell>
          <cell r="TX36">
            <v>2.8523452959400375</v>
          </cell>
          <cell r="TY36">
            <v>2.1657116136582877</v>
          </cell>
          <cell r="TZ36">
            <v>4.0380702015446248</v>
          </cell>
          <cell r="UA36">
            <v>1084.7472548721764</v>
          </cell>
          <cell r="UB36">
            <v>1.8769917548913151</v>
          </cell>
          <cell r="UC36">
            <v>25.434347051331734</v>
          </cell>
          <cell r="UD36">
            <v>1.4105534778168105</v>
          </cell>
          <cell r="UE36">
            <v>0.81950177890083731</v>
          </cell>
          <cell r="UF36">
            <v>4.2030798889513843</v>
          </cell>
          <cell r="UG36">
            <v>4.7694396972656232</v>
          </cell>
          <cell r="UH36">
            <v>1.277897352053047</v>
          </cell>
          <cell r="UI36">
            <v>7.4460674671644602</v>
          </cell>
          <cell r="UJ36">
            <v>1.1894614393183376</v>
          </cell>
          <cell r="UK36">
            <v>18.449670934507623</v>
          </cell>
          <cell r="UL36">
            <v>0.87663913924840386</v>
          </cell>
          <cell r="UM36">
            <v>0.88999740180083753</v>
          </cell>
          <cell r="UN36">
            <v>1.0867280217724609</v>
          </cell>
          <cell r="UO36">
            <v>18.511537650076509</v>
          </cell>
          <cell r="UP36">
            <v>1.3896451315504277</v>
          </cell>
          <cell r="UQ36">
            <v>5.9934371209878625</v>
          </cell>
          <cell r="UR36">
            <v>11.83465345422578</v>
          </cell>
          <cell r="US36">
            <v>2.0235806947819581</v>
          </cell>
          <cell r="UT36">
            <v>4.4802090586671897</v>
          </cell>
          <cell r="UU36">
            <v>7.9420226938886103</v>
          </cell>
          <cell r="UV36">
            <v>1.0206105704450468</v>
          </cell>
          <cell r="UW36">
            <v>1.1005987307311731</v>
          </cell>
          <cell r="UX36">
            <v>0.88553996901550736</v>
          </cell>
          <cell r="UY36">
            <v>1.7393789206646537</v>
          </cell>
          <cell r="UZ36">
            <v>8.7379467147964807</v>
          </cell>
          <cell r="VA36">
            <v>0.9860858623115486</v>
          </cell>
          <cell r="VB36">
            <v>8.4507040633577475</v>
          </cell>
          <cell r="VC36">
            <v>0.90041472636290187</v>
          </cell>
          <cell r="VD36">
            <v>37.88029056661108</v>
          </cell>
          <cell r="VE36">
            <v>0.35660782658940787</v>
          </cell>
          <cell r="VF36">
            <v>8.685798252878115</v>
          </cell>
          <cell r="VG36">
            <v>191.58502106793421</v>
          </cell>
          <cell r="VH36">
            <v>25.675347216278848</v>
          </cell>
          <cell r="VI36">
            <v>1.1647437804291967</v>
          </cell>
          <cell r="VJ36">
            <v>26.505266927177296</v>
          </cell>
          <cell r="VK36">
            <v>2.5699982643000001</v>
          </cell>
          <cell r="VL36">
            <v>2.1378203964692717</v>
          </cell>
          <cell r="VM36">
            <v>4.2858512780259019</v>
          </cell>
          <cell r="VN36">
            <v>29.207558908384566</v>
          </cell>
          <cell r="VO36">
            <v>13.231804160797312</v>
          </cell>
          <cell r="VP36">
            <v>9.7780283066408096</v>
          </cell>
          <cell r="VQ36">
            <v>4.3602333023914639</v>
          </cell>
          <cell r="VR36">
            <v>1.024889867559035</v>
          </cell>
          <cell r="VS36">
            <v>143.16116395851932</v>
          </cell>
          <cell r="VT36">
            <v>14.904642665559518</v>
          </cell>
          <cell r="VU36">
            <v>3.2419698208631553</v>
          </cell>
          <cell r="VV36">
            <v>5.9416937594625496</v>
          </cell>
          <cell r="VW36">
            <v>1.9557252257834841</v>
          </cell>
          <cell r="VX36">
            <v>3.0207885287281608</v>
          </cell>
          <cell r="VY36">
            <v>6.4983494263330481</v>
          </cell>
          <cell r="VZ36">
            <v>1.7484631263016994</v>
          </cell>
          <cell r="WA36">
            <v>1.5685501210256185</v>
          </cell>
          <cell r="WB36">
            <v>1.3495592339541909</v>
          </cell>
          <cell r="WC36">
            <v>0.83161437658551096</v>
          </cell>
          <cell r="WD36">
            <v>0.44567909526164073</v>
          </cell>
          <cell r="WE36">
            <v>140.30147992002</v>
          </cell>
          <cell r="WF36">
            <v>1.2749003984063727</v>
          </cell>
          <cell r="WG36">
            <v>32.333325619936801</v>
          </cell>
          <cell r="WH36">
            <v>38.236242499004234</v>
          </cell>
          <cell r="WI36">
            <v>0.79519971400771605</v>
          </cell>
          <cell r="WJ36">
            <v>2.734714717309326</v>
          </cell>
          <cell r="WK36">
            <v>1.4812297725784018</v>
          </cell>
          <cell r="WL36">
            <v>1.1980366735296866</v>
          </cell>
          <cell r="WM36">
            <v>1.2248156264453092</v>
          </cell>
          <cell r="WN36">
            <v>7.5441346968032272</v>
          </cell>
          <cell r="WO36">
            <v>0.98490919983153014</v>
          </cell>
          <cell r="WP36">
            <v>0.68072866641951391</v>
          </cell>
          <cell r="WQ36">
            <v>0.54506017170947396</v>
          </cell>
          <cell r="WR36">
            <v>24.848879831605188</v>
          </cell>
          <cell r="WS36">
            <v>3.8022105377848385</v>
          </cell>
          <cell r="WT36">
            <v>1.4879568492513702</v>
          </cell>
          <cell r="WU36">
            <v>0.84265246552176709</v>
          </cell>
          <cell r="WV36">
            <v>0.57618067021711217</v>
          </cell>
          <cell r="WW36">
            <v>11.076575401147741</v>
          </cell>
          <cell r="WX36">
            <v>1.5102439598369524</v>
          </cell>
          <cell r="WY36">
            <v>1.0288354864942797</v>
          </cell>
          <cell r="WZ36">
            <v>1.0294834737285079</v>
          </cell>
          <cell r="XA36">
            <v>0.83755455010233948</v>
          </cell>
          <cell r="XB36">
            <v>2.5603915893018971</v>
          </cell>
          <cell r="XC36">
            <v>0.49438386569661669</v>
          </cell>
          <cell r="XD36">
            <v>24.24173500187797</v>
          </cell>
          <cell r="XF36">
            <v>6.3416235049549213E-2</v>
          </cell>
          <cell r="XG36">
            <v>0.26157271938776</v>
          </cell>
          <cell r="XH36">
            <v>6.2412396289161093E-2</v>
          </cell>
          <cell r="XI36">
            <v>1.9442158009881305E-2</v>
          </cell>
          <cell r="XJ36">
            <v>0.34960463992262125</v>
          </cell>
          <cell r="XK36">
            <v>-0.11739151058271009</v>
          </cell>
          <cell r="XL36">
            <v>2.0415674341181949E-2</v>
          </cell>
          <cell r="XM36" t="str">
            <v>n/a</v>
          </cell>
          <cell r="XN36">
            <v>2.106011102715908E-2</v>
          </cell>
          <cell r="XO36">
            <v>3.2657069810787566E-2</v>
          </cell>
          <cell r="XP36">
            <v>9.0867843681785535E-2</v>
          </cell>
          <cell r="XQ36">
            <v>-0.39269830926941135</v>
          </cell>
          <cell r="XR36">
            <v>-7.3170731707316972E-2</v>
          </cell>
          <cell r="XS36">
            <v>-0.10110418864655861</v>
          </cell>
          <cell r="XT36">
            <v>-0.52053923623332699</v>
          </cell>
          <cell r="XU36">
            <v>0.14645076757357614</v>
          </cell>
          <cell r="XV36">
            <v>-6.5620750321828902E-2</v>
          </cell>
          <cell r="XW36">
            <v>0.12180537037014122</v>
          </cell>
          <cell r="XX36">
            <v>-4.5454545454545366E-2</v>
          </cell>
          <cell r="XY36" t="str">
            <v>n/a</v>
          </cell>
          <cell r="XZ36">
            <v>3.0466214484382862E-2</v>
          </cell>
          <cell r="YA36" t="str">
            <v>n/a</v>
          </cell>
          <cell r="YB36">
            <v>9.1258512529788602E-2</v>
          </cell>
          <cell r="YC36" t="str">
            <v>n/a</v>
          </cell>
          <cell r="YD36" t="str">
            <v>n/a</v>
          </cell>
          <cell r="YE36">
            <v>-0.26123689163353381</v>
          </cell>
          <cell r="YF36">
            <v>0.14572872902544801</v>
          </cell>
          <cell r="YG36">
            <v>-5.9323825363525561E-3</v>
          </cell>
          <cell r="YH36">
            <v>-0.18232372602514504</v>
          </cell>
          <cell r="YI36" t="str">
            <v>n/a</v>
          </cell>
          <cell r="YJ36">
            <v>0.2435524014019429</v>
          </cell>
          <cell r="YK36">
            <v>2.2691371791786909E-2</v>
          </cell>
          <cell r="YL36">
            <v>-9.0152898703380113E-2</v>
          </cell>
          <cell r="YM36">
            <v>0.12138861510787799</v>
          </cell>
          <cell r="YN36">
            <v>-3.4480073641304787E-2</v>
          </cell>
          <cell r="YO36" t="str">
            <v>n/a</v>
          </cell>
          <cell r="YP36">
            <v>4.6920214147566981E-2</v>
          </cell>
          <cell r="YQ36">
            <v>-2.2685897331018626E-2</v>
          </cell>
          <cell r="YR36">
            <v>-0.26056971363014747</v>
          </cell>
          <cell r="YS36">
            <v>0.12513500174303985</v>
          </cell>
          <cell r="YT36">
            <v>-0.12843146273906061</v>
          </cell>
          <cell r="YU36" t="str">
            <v>n/a</v>
          </cell>
          <cell r="YV36">
            <v>3.7428323188051817E-2</v>
          </cell>
          <cell r="YW36">
            <v>0.55045878622335187</v>
          </cell>
          <cell r="YX36">
            <v>0.5571946078634018</v>
          </cell>
          <cell r="YY36" t="str">
            <v>n/a</v>
          </cell>
          <cell r="YZ36">
            <v>0.15864776042616444</v>
          </cell>
          <cell r="ZA36">
            <v>-1.7079851954295424E-2</v>
          </cell>
          <cell r="ZB36">
            <v>0.18000814512762414</v>
          </cell>
          <cell r="ZC36">
            <v>-0.97321878872029255</v>
          </cell>
          <cell r="ZD36">
            <v>0.2003496868601872</v>
          </cell>
          <cell r="ZE36">
            <v>-2.2493658189237133E-2</v>
          </cell>
          <cell r="ZF36">
            <v>-1.5457011870621176E-2</v>
          </cell>
          <cell r="ZG36">
            <v>-0.48138792355471083</v>
          </cell>
          <cell r="ZH36">
            <v>3.5378907230784809E-2</v>
          </cell>
          <cell r="ZI36">
            <v>-5.342482358172311E-2</v>
          </cell>
          <cell r="ZJ36">
            <v>8.3276845813116569E-3</v>
          </cell>
          <cell r="ZK36">
            <v>0.13336112893975649</v>
          </cell>
          <cell r="ZL36">
            <v>-0.27093835677494799</v>
          </cell>
          <cell r="ZM36">
            <v>0.10974742706241049</v>
          </cell>
          <cell r="ZN36">
            <v>-0.5753478684063883</v>
          </cell>
          <cell r="ZO36">
            <v>2.1577033072849791E-2</v>
          </cell>
          <cell r="ZP36">
            <v>-7.5005210995309782E-2</v>
          </cell>
          <cell r="ZQ36">
            <v>-2.3564471253572243E-2</v>
          </cell>
          <cell r="ZR36">
            <v>0.25370575161467945</v>
          </cell>
          <cell r="ZS36">
            <v>0.25331069781673154</v>
          </cell>
          <cell r="ZT36" t="str">
            <v>n/a</v>
          </cell>
          <cell r="ZU36">
            <v>0.14888654625989667</v>
          </cell>
          <cell r="ZV36">
            <v>-7.8363190506871391E-2</v>
          </cell>
          <cell r="ZW36">
            <v>0.82577959928474742</v>
          </cell>
          <cell r="ZX36">
            <v>2.025123502799939E-2</v>
          </cell>
          <cell r="ZY36">
            <v>0.2389061732438186</v>
          </cell>
          <cell r="ZZ36">
            <v>-4.8624985544976095E-2</v>
          </cell>
          <cell r="AAA36">
            <v>-0.3948194874097426</v>
          </cell>
          <cell r="AAB36">
            <v>-8.0576584563260917E-2</v>
          </cell>
          <cell r="AAC36">
            <v>8.3167330677290957E-2</v>
          </cell>
          <cell r="AAD36">
            <v>0.56488184890602233</v>
          </cell>
          <cell r="AAE36" t="str">
            <v>n/a</v>
          </cell>
          <cell r="AAF36">
            <v>0.58902890340800529</v>
          </cell>
          <cell r="AAG36">
            <v>-0.31707701011747763</v>
          </cell>
          <cell r="AAH36">
            <v>-1.8113006025143555E-3</v>
          </cell>
          <cell r="AAI36">
            <v>3.1452529811658428E-2</v>
          </cell>
          <cell r="AAJ36">
            <v>-0.14538288185475781</v>
          </cell>
          <cell r="AAK36">
            <v>0.164507446606763</v>
          </cell>
          <cell r="AAL36">
            <v>4.0387213283990683E-2</v>
          </cell>
          <cell r="AAM36">
            <v>0.14921647483169787</v>
          </cell>
          <cell r="AAN36">
            <v>1.0067550997775887</v>
          </cell>
          <cell r="AAO36">
            <v>-0.32377314503662447</v>
          </cell>
          <cell r="AAP36">
            <v>-1.5878058487360694E-2</v>
          </cell>
          <cell r="AAQ36" t="str">
            <v>n/a</v>
          </cell>
          <cell r="AAR36">
            <v>-8.8109590227861426E-2</v>
          </cell>
          <cell r="AAS36">
            <v>3.46412275014224E-2</v>
          </cell>
          <cell r="AAT36">
            <v>4.1781767848650488E-2</v>
          </cell>
          <cell r="AAU36">
            <v>0.24010628859768307</v>
          </cell>
          <cell r="AAV36">
            <v>3.4884362747106903</v>
          </cell>
          <cell r="AAW36">
            <v>0.2650127705681351</v>
          </cell>
          <cell r="AAX36" t="str">
            <v>n/a</v>
          </cell>
          <cell r="AAY36">
            <v>-9.4127533230571964E-2</v>
          </cell>
          <cell r="AAZ36">
            <v>-8.5396055619533909E-2</v>
          </cell>
          <cell r="ABA36">
            <v>8.3355056655592438E-2</v>
          </cell>
          <cell r="AFA36">
            <v>99.6</v>
          </cell>
          <cell r="AFB36">
            <v>98.7</v>
          </cell>
          <cell r="AFC36">
            <v>99.7</v>
          </cell>
          <cell r="AFD36">
            <v>99.9</v>
          </cell>
          <cell r="AFE36">
            <v>100</v>
          </cell>
          <cell r="AFF36">
            <v>99.7</v>
          </cell>
          <cell r="AFG36">
            <v>100</v>
          </cell>
          <cell r="AFH36">
            <v>96.5</v>
          </cell>
          <cell r="AFI36">
            <v>99.6</v>
          </cell>
          <cell r="AFJ36">
            <v>99.8</v>
          </cell>
          <cell r="AFK36">
            <v>99.9</v>
          </cell>
          <cell r="AFL36">
            <v>96.1</v>
          </cell>
          <cell r="AFM36">
            <v>99</v>
          </cell>
          <cell r="AFN36">
            <v>98</v>
          </cell>
          <cell r="AFO36">
            <v>100</v>
          </cell>
          <cell r="AFP36">
            <v>99.8</v>
          </cell>
          <cell r="AFQ36">
            <v>99.8</v>
          </cell>
          <cell r="AFR36">
            <v>99.7</v>
          </cell>
          <cell r="AFS36">
            <v>0</v>
          </cell>
          <cell r="AFT36">
            <v>99.9</v>
          </cell>
          <cell r="AFU36">
            <v>97.7</v>
          </cell>
          <cell r="AFV36">
            <v>99.9</v>
          </cell>
          <cell r="AFW36">
            <v>100</v>
          </cell>
          <cell r="AFX36">
            <v>99.6</v>
          </cell>
          <cell r="AFY36">
            <v>99.6</v>
          </cell>
          <cell r="AFZ36">
            <v>99.9</v>
          </cell>
          <cell r="AGA36">
            <v>99.3</v>
          </cell>
          <cell r="AGB36">
            <v>99.9</v>
          </cell>
          <cell r="AGC36">
            <v>98.3</v>
          </cell>
          <cell r="AGD36">
            <v>100</v>
          </cell>
          <cell r="AGE36">
            <v>100</v>
          </cell>
          <cell r="AGF36">
            <v>99.9</v>
          </cell>
          <cell r="AGG36">
            <v>98.3</v>
          </cell>
          <cell r="AGH36">
            <v>99.9</v>
          </cell>
          <cell r="AGI36">
            <v>99.5</v>
          </cell>
          <cell r="AGJ36">
            <v>98.9</v>
          </cell>
          <cell r="AGK36">
            <v>99.8</v>
          </cell>
          <cell r="AGL36">
            <v>99.6</v>
          </cell>
          <cell r="AGM36">
            <v>99.3</v>
          </cell>
          <cell r="AGN36">
            <v>99.9</v>
          </cell>
          <cell r="AGO36">
            <v>99.9</v>
          </cell>
          <cell r="AGP36">
            <v>100</v>
          </cell>
          <cell r="AGQ36">
            <v>99.9</v>
          </cell>
          <cell r="AGR36">
            <v>99.2</v>
          </cell>
          <cell r="AGS36">
            <v>99.9</v>
          </cell>
          <cell r="AGT36">
            <v>99.3</v>
          </cell>
          <cell r="AGU36">
            <v>99.9</v>
          </cell>
          <cell r="AGV36">
            <v>96.5</v>
          </cell>
          <cell r="AGW36">
            <v>100</v>
          </cell>
          <cell r="AGX36">
            <v>99.2</v>
          </cell>
          <cell r="AGY36">
            <v>82.4</v>
          </cell>
          <cell r="AGZ36">
            <v>97.7</v>
          </cell>
          <cell r="AHA36">
            <v>99.9</v>
          </cell>
          <cell r="AHB36">
            <v>97.6</v>
          </cell>
          <cell r="AHC36">
            <v>99.8</v>
          </cell>
          <cell r="AHD36">
            <v>99.8</v>
          </cell>
          <cell r="AHE36">
            <v>99.6</v>
          </cell>
          <cell r="AHF36">
            <v>97.3</v>
          </cell>
          <cell r="AHG36">
            <v>98.8</v>
          </cell>
          <cell r="AHH36">
            <v>99.1</v>
          </cell>
          <cell r="AHI36">
            <v>99.6</v>
          </cell>
          <cell r="AHJ36">
            <v>99.9</v>
          </cell>
          <cell r="AHK36">
            <v>86.8</v>
          </cell>
          <cell r="AHL36">
            <v>98.7</v>
          </cell>
          <cell r="AHM36">
            <v>99.7</v>
          </cell>
          <cell r="AHN36">
            <v>99.5</v>
          </cell>
          <cell r="AHO36">
            <v>99.9</v>
          </cell>
          <cell r="AHP36">
            <v>99.8</v>
          </cell>
          <cell r="AHQ36">
            <v>99.4</v>
          </cell>
          <cell r="AHR36">
            <v>99.9</v>
          </cell>
          <cell r="AHS36">
            <v>99.9</v>
          </cell>
          <cell r="AHT36">
            <v>99.9</v>
          </cell>
          <cell r="AHU36">
            <v>100</v>
          </cell>
          <cell r="AHV36">
            <v>100</v>
          </cell>
          <cell r="AHW36">
            <v>87.1</v>
          </cell>
          <cell r="AHX36">
            <v>99.9</v>
          </cell>
          <cell r="AHY36">
            <v>97.1</v>
          </cell>
          <cell r="AHZ36">
            <v>96.5</v>
          </cell>
          <cell r="AIA36">
            <v>100</v>
          </cell>
          <cell r="AIB36">
            <v>99.8</v>
          </cell>
          <cell r="AIC36">
            <v>99.9</v>
          </cell>
          <cell r="AID36">
            <v>99.9</v>
          </cell>
          <cell r="AIE36">
            <v>99.9</v>
          </cell>
          <cell r="AIF36">
            <v>99.3</v>
          </cell>
          <cell r="AIG36">
            <v>99.9</v>
          </cell>
          <cell r="AIH36">
            <v>100</v>
          </cell>
          <cell r="AII36">
            <v>100</v>
          </cell>
          <cell r="AIJ36">
            <v>97.7</v>
          </cell>
          <cell r="AIK36">
            <v>99.7</v>
          </cell>
          <cell r="AIL36">
            <v>99.9</v>
          </cell>
          <cell r="AIM36">
            <v>100</v>
          </cell>
          <cell r="AIN36">
            <v>100</v>
          </cell>
          <cell r="AIO36">
            <v>99</v>
          </cell>
          <cell r="AIP36">
            <v>99.9</v>
          </cell>
          <cell r="AIQ36">
            <v>99.9</v>
          </cell>
          <cell r="AIR36">
            <v>99.9</v>
          </cell>
          <cell r="AIS36">
            <v>100</v>
          </cell>
          <cell r="AIT36">
            <v>99.8</v>
          </cell>
          <cell r="AIU36">
            <v>100</v>
          </cell>
          <cell r="AIV36">
            <v>97.8</v>
          </cell>
          <cell r="AIX36">
            <v>99.658564178753608</v>
          </cell>
          <cell r="AIY36" t="str">
            <v>n/a</v>
          </cell>
          <cell r="AIZ36">
            <v>99.720983879561331</v>
          </cell>
          <cell r="AJA36">
            <v>99.91195222716469</v>
          </cell>
          <cell r="AJB36">
            <v>99.965542025963401</v>
          </cell>
          <cell r="AJC36">
            <v>99.671024888918964</v>
          </cell>
          <cell r="AJD36">
            <v>99.943420509980285</v>
          </cell>
          <cell r="AJE36" t="str">
            <v>n/a</v>
          </cell>
          <cell r="AJF36">
            <v>99.594980920242179</v>
          </cell>
          <cell r="AJG36">
            <v>99.815112267614268</v>
          </cell>
          <cell r="AJH36">
            <v>99.877825802413724</v>
          </cell>
          <cell r="AJI36">
            <v>93.897811847396838</v>
          </cell>
          <cell r="AJJ36">
            <v>98.908408891350334</v>
          </cell>
          <cell r="AJK36">
            <v>97.808703010838443</v>
          </cell>
          <cell r="AJL36">
            <v>99.886184120248075</v>
          </cell>
          <cell r="AJM36">
            <v>99.801195732941252</v>
          </cell>
          <cell r="AJN36">
            <v>99.816173295476048</v>
          </cell>
          <cell r="AJO36">
            <v>99.703355095135336</v>
          </cell>
          <cell r="AJP36">
            <v>0</v>
          </cell>
          <cell r="AJQ36" t="str">
            <v>n/a</v>
          </cell>
          <cell r="AJR36">
            <v>97.847761146895991</v>
          </cell>
          <cell r="AJS36" t="str">
            <v>n/a</v>
          </cell>
          <cell r="AJT36">
            <v>99.954078257209559</v>
          </cell>
          <cell r="AJU36" t="str">
            <v>n/a</v>
          </cell>
          <cell r="AJV36" t="str">
            <v>n/a</v>
          </cell>
          <cell r="AJW36">
            <v>99.867928484412715</v>
          </cell>
          <cell r="AJX36">
            <v>99.448168355225391</v>
          </cell>
          <cell r="AJY36">
            <v>99.914859705560616</v>
          </cell>
          <cell r="AJZ36">
            <v>98.034249454443284</v>
          </cell>
          <cell r="AKA36" t="str">
            <v>n/a</v>
          </cell>
          <cell r="AKB36">
            <v>99.957183412155501</v>
          </cell>
          <cell r="AKC36">
            <v>99.926648765699909</v>
          </cell>
          <cell r="AKD36">
            <v>98.229446190488801</v>
          </cell>
          <cell r="AKE36">
            <v>99.911105147232647</v>
          </cell>
          <cell r="AKF36">
            <v>99.47382539447959</v>
          </cell>
          <cell r="AKG36" t="str">
            <v>n/a</v>
          </cell>
          <cell r="AKH36">
            <v>99.850051841903877</v>
          </cell>
          <cell r="AKI36">
            <v>99.616696751021919</v>
          </cell>
          <cell r="AKJ36">
            <v>99.074831372051094</v>
          </cell>
          <cell r="AKK36">
            <v>99.940336409609415</v>
          </cell>
          <cell r="AKL36">
            <v>99.909031415688858</v>
          </cell>
          <cell r="AKM36" t="str">
            <v>n/a</v>
          </cell>
          <cell r="AKN36">
            <v>99.872606819339069</v>
          </cell>
          <cell r="AKO36">
            <v>99.524148232373363</v>
          </cell>
          <cell r="AKP36">
            <v>99.964439738783895</v>
          </cell>
          <cell r="AKQ36" t="str">
            <v>n/a</v>
          </cell>
          <cell r="AKR36">
            <v>99.951776135356951</v>
          </cell>
          <cell r="AKS36">
            <v>96.628214635845097</v>
          </cell>
          <cell r="AKT36">
            <v>99.993575905998881</v>
          </cell>
          <cell r="AKU36">
            <v>71.47483700109764</v>
          </cell>
          <cell r="AKV36">
            <v>85.972338612017836</v>
          </cell>
          <cell r="AKW36">
            <v>97.708363255372632</v>
          </cell>
          <cell r="AKX36">
            <v>99.916050545937836</v>
          </cell>
          <cell r="AKY36" t="str">
            <v>n/a</v>
          </cell>
          <cell r="AKZ36">
            <v>99.80170599697604</v>
          </cell>
          <cell r="ALA36">
            <v>99.82139509470727</v>
          </cell>
          <cell r="ALB36">
            <v>99.646071780145178</v>
          </cell>
          <cell r="ALC36">
            <v>97.751968070222958</v>
          </cell>
          <cell r="ALD36">
            <v>98.422786455331149</v>
          </cell>
          <cell r="ALE36">
            <v>99.244672881510454</v>
          </cell>
          <cell r="ALF36">
            <v>99.116458444202138</v>
          </cell>
          <cell r="ALG36">
            <v>99.931874463336641</v>
          </cell>
          <cell r="ALH36" t="str">
            <v>n/a</v>
          </cell>
          <cell r="ALI36">
            <v>98.676687088299133</v>
          </cell>
          <cell r="ALJ36">
            <v>99.792576375245474</v>
          </cell>
          <cell r="ALK36">
            <v>99.602914264620836</v>
          </cell>
          <cell r="ALL36" t="str">
            <v>n/a</v>
          </cell>
          <cell r="ALM36">
            <v>99.788755765074811</v>
          </cell>
          <cell r="ALN36">
            <v>99.399593050778734</v>
          </cell>
          <cell r="ALO36">
            <v>99.935887054502373</v>
          </cell>
          <cell r="ALP36">
            <v>99.88485936522072</v>
          </cell>
          <cell r="ALQ36">
            <v>99.924298831112878</v>
          </cell>
          <cell r="ALR36">
            <v>99.943239328660837</v>
          </cell>
          <cell r="ALS36">
            <v>99.955357067640449</v>
          </cell>
          <cell r="ALT36">
            <v>86.589360049525141</v>
          </cell>
          <cell r="ALU36">
            <v>99.916580253557555</v>
          </cell>
          <cell r="ALV36">
            <v>98.2016278595773</v>
          </cell>
          <cell r="ALW36" t="str">
            <v>n/a</v>
          </cell>
          <cell r="ALX36">
            <v>99.976129322813136</v>
          </cell>
          <cell r="ALY36">
            <v>99.667725938189349</v>
          </cell>
          <cell r="ALZ36">
            <v>99.889567977334735</v>
          </cell>
          <cell r="AMA36">
            <v>99.917945105362705</v>
          </cell>
          <cell r="AMB36">
            <v>99.894034103064058</v>
          </cell>
          <cell r="AMC36">
            <v>99.449980433278412</v>
          </cell>
          <cell r="AMD36">
            <v>99.936853218301536</v>
          </cell>
          <cell r="AME36">
            <v>99.968039856718221</v>
          </cell>
          <cell r="AMF36">
            <v>99.99626873931372</v>
          </cell>
          <cell r="AMG36">
            <v>96.785950903397747</v>
          </cell>
          <cell r="AMH36">
            <v>99.680124572583694</v>
          </cell>
          <cell r="AMI36" t="str">
            <v>n/a</v>
          </cell>
          <cell r="AMJ36">
            <v>99.938842663488288</v>
          </cell>
          <cell r="AMK36">
            <v>99.971160175466196</v>
          </cell>
          <cell r="AML36">
            <v>99.084371706097443</v>
          </cell>
          <cell r="AMM36">
            <v>99.912987243833271</v>
          </cell>
          <cell r="AMN36">
            <v>100</v>
          </cell>
          <cell r="AMO36">
            <v>99.948547118513119</v>
          </cell>
          <cell r="AMP36" t="str">
            <v>n/a</v>
          </cell>
          <cell r="AMQ36">
            <v>99.771406399316561</v>
          </cell>
          <cell r="AMR36">
            <v>99.972598788745671</v>
          </cell>
          <cell r="AMS36">
            <v>98.050708403479831</v>
          </cell>
          <cell r="AMY36">
            <v>99.6</v>
          </cell>
          <cell r="ANC36" t="str">
            <v>=60</v>
          </cell>
          <cell r="ANE36">
            <v>99.629980335755747</v>
          </cell>
          <cell r="ANF36">
            <v>98.670901497876855</v>
          </cell>
          <cell r="ANG36">
            <v>99.699842840397821</v>
          </cell>
          <cell r="ANH36">
            <v>99.917290692315106</v>
          </cell>
          <cell r="ANI36">
            <v>99.955632187358091</v>
          </cell>
          <cell r="ANJ36">
            <v>99.710007550098112</v>
          </cell>
          <cell r="ANK36">
            <v>99.950824391417527</v>
          </cell>
          <cell r="ANL36">
            <v>96.468347772405593</v>
          </cell>
          <cell r="ANM36">
            <v>99.578005635304976</v>
          </cell>
          <cell r="ANN36">
            <v>99.811014444436694</v>
          </cell>
          <cell r="ANO36">
            <v>99.870186602113804</v>
          </cell>
          <cell r="ANP36">
            <v>96.137215847726807</v>
          </cell>
          <cell r="ANQ36">
            <v>98.953263818946965</v>
          </cell>
          <cell r="ANR36">
            <v>97.950077201452729</v>
          </cell>
          <cell r="ANS36">
            <v>99.965574582750818</v>
          </cell>
          <cell r="ANT36">
            <v>99.769848856945586</v>
          </cell>
          <cell r="ANU36">
            <v>99.83316862866738</v>
          </cell>
          <cell r="ANV36">
            <v>99.660504045752759</v>
          </cell>
          <cell r="ANW36">
            <v>0</v>
          </cell>
          <cell r="ANX36">
            <v>99.859793706959366</v>
          </cell>
          <cell r="ANY36">
            <v>97.687388830485915</v>
          </cell>
          <cell r="ANZ36">
            <v>99.902807567171578</v>
          </cell>
          <cell r="AOA36">
            <v>99.957312989228328</v>
          </cell>
          <cell r="AOB36">
            <v>99.645287233632857</v>
          </cell>
          <cell r="AOC36">
            <v>99.593058840677116</v>
          </cell>
          <cell r="AOD36">
            <v>99.915040808589254</v>
          </cell>
          <cell r="AOE36">
            <v>99.346226412050839</v>
          </cell>
          <cell r="AOF36">
            <v>99.923196164131625</v>
          </cell>
          <cell r="AOG36">
            <v>98.331499523975737</v>
          </cell>
          <cell r="AOH36">
            <v>99.952043913872203</v>
          </cell>
          <cell r="AOI36">
            <v>99.950812045763712</v>
          </cell>
          <cell r="AOJ36">
            <v>99.93267000253347</v>
          </cell>
          <cell r="AOK36">
            <v>98.325794318408214</v>
          </cell>
          <cell r="AOL36">
            <v>99.90473568655581</v>
          </cell>
          <cell r="AOM36">
            <v>99.480184626291646</v>
          </cell>
          <cell r="AON36">
            <v>98.94152115209512</v>
          </cell>
          <cell r="AOO36">
            <v>99.846275613614509</v>
          </cell>
          <cell r="AOP36">
            <v>99.619731021905025</v>
          </cell>
          <cell r="AOQ36">
            <v>99.300490566940468</v>
          </cell>
          <cell r="AOR36">
            <v>99.93876720113137</v>
          </cell>
          <cell r="AOS36">
            <v>99.931390877801391</v>
          </cell>
          <cell r="AOT36">
            <v>99.951223099916334</v>
          </cell>
          <cell r="AOU36">
            <v>99.872484044579082</v>
          </cell>
          <cell r="AOV36">
            <v>99.227092292704484</v>
          </cell>
          <cell r="AOW36">
            <v>99.941950989946548</v>
          </cell>
          <cell r="AOX36">
            <v>99.253581146349731</v>
          </cell>
          <cell r="AOY36">
            <v>99.94985138416169</v>
          </cell>
          <cell r="AOZ36">
            <v>96.539652675698136</v>
          </cell>
          <cell r="APA36">
            <v>100</v>
          </cell>
          <cell r="APB36">
            <v>99.231901303374244</v>
          </cell>
          <cell r="APC36">
            <v>82.365357561655017</v>
          </cell>
          <cell r="APD36">
            <v>97.665164352102252</v>
          </cell>
          <cell r="APE36">
            <v>99.925475569524551</v>
          </cell>
          <cell r="APF36">
            <v>97.588631073881942</v>
          </cell>
          <cell r="APG36">
            <v>99.795886247844265</v>
          </cell>
          <cell r="APH36">
            <v>99.835740692274257</v>
          </cell>
          <cell r="API36">
            <v>99.637654247374627</v>
          </cell>
          <cell r="APJ36">
            <v>97.339431950985627</v>
          </cell>
          <cell r="APK36">
            <v>98.812679142033701</v>
          </cell>
          <cell r="APL36">
            <v>99.131178371399642</v>
          </cell>
          <cell r="APM36">
            <v>99.630794908946342</v>
          </cell>
          <cell r="APN36">
            <v>99.938372574238784</v>
          </cell>
          <cell r="APO36">
            <v>86.830893781590632</v>
          </cell>
          <cell r="APP36">
            <v>98.658413840196232</v>
          </cell>
          <cell r="APQ36">
            <v>99.733918583479593</v>
          </cell>
          <cell r="APR36">
            <v>99.484956279539148</v>
          </cell>
          <cell r="APS36">
            <v>99.852533088186362</v>
          </cell>
          <cell r="APT36">
            <v>99.754315411203763</v>
          </cell>
          <cell r="APU36">
            <v>99.433622780086054</v>
          </cell>
          <cell r="APV36">
            <v>99.871646320124171</v>
          </cell>
          <cell r="APW36">
            <v>99.88823748178406</v>
          </cell>
          <cell r="APX36">
            <v>99.908432315414188</v>
          </cell>
          <cell r="APY36">
            <v>99.956195993455836</v>
          </cell>
          <cell r="APZ36">
            <v>99.991786053401057</v>
          </cell>
          <cell r="AQA36">
            <v>87.094607236358115</v>
          </cell>
          <cell r="AQB36">
            <v>99.915317180730128</v>
          </cell>
          <cell r="AQC36">
            <v>97.051180966889774</v>
          </cell>
          <cell r="AQD36">
            <v>96.506827610915167</v>
          </cell>
          <cell r="AQE36">
            <v>99.959554069503156</v>
          </cell>
          <cell r="AQF36">
            <v>99.780696477122973</v>
          </cell>
          <cell r="AQG36">
            <v>99.896289962565334</v>
          </cell>
          <cell r="AQH36">
            <v>99.922405375845614</v>
          </cell>
          <cell r="AQI36">
            <v>99.919935882680164</v>
          </cell>
          <cell r="AQJ36">
            <v>99.337182878716618</v>
          </cell>
          <cell r="AQK36">
            <v>99.94205949904179</v>
          </cell>
          <cell r="AQL36">
            <v>99.970110325027875</v>
          </cell>
          <cell r="AQM36">
            <v>99.982621360149736</v>
          </cell>
          <cell r="AQN36">
            <v>97.741379264774665</v>
          </cell>
          <cell r="AQO36">
            <v>99.682254478993997</v>
          </cell>
          <cell r="AQP36">
            <v>99.895669607097375</v>
          </cell>
          <cell r="AQQ36">
            <v>99.955178086397495</v>
          </cell>
          <cell r="AQR36">
            <v>99.979751499680859</v>
          </cell>
          <cell r="AQS36">
            <v>99.011429358620461</v>
          </cell>
          <cell r="AQT36">
            <v>99.893614341253254</v>
          </cell>
          <cell r="AQU36">
            <v>99.938008718376878</v>
          </cell>
          <cell r="AQV36">
            <v>99.937948962491305</v>
          </cell>
          <cell r="AQW36">
            <v>99.955648204378818</v>
          </cell>
          <cell r="AQX36">
            <v>99.796772153216494</v>
          </cell>
          <cell r="AQY36">
            <v>99.987294612003282</v>
          </cell>
          <cell r="AQZ36">
            <v>97.797368758171842</v>
          </cell>
          <cell r="ARB36">
            <v>97.966999999999999</v>
          </cell>
          <cell r="ARC36">
            <v>93.897999999999996</v>
          </cell>
          <cell r="ARD36">
            <v>99.700999999999993</v>
          </cell>
          <cell r="ARE36">
            <v>99.944000000000003</v>
          </cell>
          <cell r="ARF36">
            <v>99.897999999999996</v>
          </cell>
          <cell r="ARG36">
            <v>99.926000000000002</v>
          </cell>
          <cell r="ARH36">
            <v>99.92</v>
          </cell>
          <cell r="ARI36">
            <v>99.906999999999996</v>
          </cell>
          <cell r="ARJ36">
            <v>99.683000000000007</v>
          </cell>
          <cell r="ARK36">
            <v>99.802000000000007</v>
          </cell>
          <cell r="ARL36">
            <v>99.77</v>
          </cell>
          <cell r="ARM36">
            <v>99.951999999999998</v>
          </cell>
          <cell r="ARN36">
            <v>99.673000000000002</v>
          </cell>
          <cell r="ARO36">
            <v>99.552000000000007</v>
          </cell>
          <cell r="ARP36">
            <v>93.028000000000006</v>
          </cell>
          <cell r="ARQ36">
            <v>99.914000000000001</v>
          </cell>
          <cell r="ARR36">
            <v>89.879000000000005</v>
          </cell>
          <cell r="ARS36">
            <v>99.073999999999998</v>
          </cell>
          <cell r="ART36">
            <v>99.712999999999994</v>
          </cell>
          <cell r="ARU36" t="str">
            <v>.</v>
          </cell>
          <cell r="ARV36" t="str">
            <v>.</v>
          </cell>
          <cell r="ARW36" t="str">
            <v>.</v>
          </cell>
          <cell r="ARY36">
            <v>22.405999999999999</v>
          </cell>
          <cell r="ARZ36">
            <v>66.525000000000006</v>
          </cell>
          <cell r="ASA36">
            <v>3.6019999999999999</v>
          </cell>
          <cell r="ASB36">
            <v>0.96099999999999997</v>
          </cell>
          <cell r="ASC36">
            <v>1.4630000000000001</v>
          </cell>
          <cell r="ASD36">
            <v>1.1619999999999999</v>
          </cell>
          <cell r="ASE36">
            <v>1.22</v>
          </cell>
          <cell r="ASF36">
            <v>1.36</v>
          </cell>
          <cell r="ASG36">
            <v>3.7919999999999998</v>
          </cell>
          <cell r="ASH36">
            <v>2.5049999999999999</v>
          </cell>
          <cell r="ASI36">
            <v>2.855</v>
          </cell>
          <cell r="ASJ36">
            <v>0.88</v>
          </cell>
          <cell r="ASK36">
            <v>3.9020000000000001</v>
          </cell>
          <cell r="ASL36">
            <v>5.21</v>
          </cell>
          <cell r="ASM36">
            <v>75.957999999999998</v>
          </cell>
          <cell r="ASN36">
            <v>1.2849999999999999</v>
          </cell>
          <cell r="ASO36">
            <v>110.11199999999999</v>
          </cell>
          <cell r="ASP36">
            <v>10.393000000000001</v>
          </cell>
          <cell r="ASQ36">
            <v>3.4740000000000002</v>
          </cell>
          <cell r="ASR36" t="str">
            <v>.</v>
          </cell>
          <cell r="ASS36" t="str">
            <v>.</v>
          </cell>
          <cell r="AST36" t="str">
            <v>.</v>
          </cell>
          <cell r="ASX36" t="str">
            <v>=60</v>
          </cell>
          <cell r="ASY36" t="str">
            <v>=81</v>
          </cell>
          <cell r="ASZ36" t="str">
            <v>=55</v>
          </cell>
          <cell r="ATA36" t="str">
            <v>=18</v>
          </cell>
          <cell r="ATB36" t="str">
            <v>=1</v>
          </cell>
          <cell r="ATC36" t="str">
            <v>=55</v>
          </cell>
          <cell r="ATD36" t="str">
            <v>=1</v>
          </cell>
          <cell r="ATE36" t="str">
            <v>=93</v>
          </cell>
          <cell r="ATF36" t="str">
            <v>=60</v>
          </cell>
          <cell r="ATG36" t="str">
            <v>=46</v>
          </cell>
          <cell r="ATH36" t="str">
            <v>=18</v>
          </cell>
          <cell r="ATI36" t="str">
            <v>96</v>
          </cell>
          <cell r="ATJ36" t="str">
            <v>=77</v>
          </cell>
          <cell r="ATK36" t="str">
            <v>85</v>
          </cell>
          <cell r="ATL36" t="str">
            <v>=1</v>
          </cell>
          <cell r="ATM36" t="str">
            <v>=46</v>
          </cell>
          <cell r="ATN36" t="str">
            <v>=46</v>
          </cell>
          <cell r="ATO36" t="str">
            <v>=55</v>
          </cell>
          <cell r="ATP36" t="str">
            <v>100</v>
          </cell>
          <cell r="ATQ36" t="str">
            <v>=18</v>
          </cell>
          <cell r="ATR36" t="str">
            <v>=87</v>
          </cell>
          <cell r="ATS36" t="str">
            <v>=18</v>
          </cell>
          <cell r="ATT36" t="str">
            <v>=1</v>
          </cell>
          <cell r="ATU36" t="str">
            <v>=60</v>
          </cell>
          <cell r="ATV36" t="str">
            <v>=60</v>
          </cell>
          <cell r="ATW36" t="str">
            <v>=18</v>
          </cell>
          <cell r="ATX36" t="str">
            <v>=70</v>
          </cell>
          <cell r="ATY36" t="str">
            <v>=18</v>
          </cell>
          <cell r="ATZ36" t="str">
            <v>=83</v>
          </cell>
          <cell r="AUA36" t="str">
            <v>=1</v>
          </cell>
          <cell r="AUB36" t="str">
            <v>=1</v>
          </cell>
          <cell r="AUC36" t="str">
            <v>=18</v>
          </cell>
          <cell r="AUD36" t="str">
            <v>=83</v>
          </cell>
          <cell r="AUE36" t="str">
            <v>=18</v>
          </cell>
          <cell r="AUF36" t="str">
            <v>=67</v>
          </cell>
          <cell r="AUG36" t="str">
            <v>79</v>
          </cell>
          <cell r="AUH36" t="str">
            <v>=46</v>
          </cell>
          <cell r="AUI36" t="str">
            <v>=60</v>
          </cell>
          <cell r="AUJ36" t="str">
            <v>=70</v>
          </cell>
          <cell r="AUK36" t="str">
            <v>=18</v>
          </cell>
          <cell r="AUL36" t="str">
            <v>=18</v>
          </cell>
          <cell r="AUM36" t="str">
            <v>=1</v>
          </cell>
          <cell r="AUN36" t="str">
            <v>=18</v>
          </cell>
          <cell r="AUO36" t="str">
            <v>=74</v>
          </cell>
          <cell r="AUP36" t="str">
            <v>=18</v>
          </cell>
          <cell r="AUQ36" t="str">
            <v>=70</v>
          </cell>
          <cell r="AUR36" t="str">
            <v>=18</v>
          </cell>
          <cell r="AUS36" t="str">
            <v>=93</v>
          </cell>
          <cell r="AUT36" t="str">
            <v>=1</v>
          </cell>
          <cell r="AUU36" t="str">
            <v>=74</v>
          </cell>
          <cell r="AUV36" t="str">
            <v>99</v>
          </cell>
          <cell r="AUW36" t="str">
            <v>=87</v>
          </cell>
          <cell r="AUX36" t="str">
            <v>=18</v>
          </cell>
          <cell r="AUY36" t="str">
            <v>90</v>
          </cell>
          <cell r="AUZ36" t="str">
            <v>=46</v>
          </cell>
          <cell r="AVA36" t="str">
            <v>=46</v>
          </cell>
          <cell r="AVB36" t="str">
            <v>=60</v>
          </cell>
          <cell r="AVC36" t="str">
            <v>91</v>
          </cell>
          <cell r="AVD36" t="str">
            <v>80</v>
          </cell>
          <cell r="AVE36" t="str">
            <v>76</v>
          </cell>
          <cell r="AVF36" t="str">
            <v>=60</v>
          </cell>
          <cell r="AVG36" t="str">
            <v>=18</v>
          </cell>
          <cell r="AVH36" t="str">
            <v>98</v>
          </cell>
          <cell r="AVI36" t="str">
            <v>=81</v>
          </cell>
          <cell r="AVJ36" t="str">
            <v>=55</v>
          </cell>
          <cell r="AVK36" t="str">
            <v>=67</v>
          </cell>
          <cell r="AVL36" t="str">
            <v>=18</v>
          </cell>
          <cell r="AVM36" t="str">
            <v>=46</v>
          </cell>
          <cell r="AVN36" t="str">
            <v>69</v>
          </cell>
          <cell r="AVO36" t="str">
            <v>=18</v>
          </cell>
          <cell r="AVP36" t="str">
            <v>=18</v>
          </cell>
          <cell r="AVQ36" t="str">
            <v>=18</v>
          </cell>
          <cell r="AVR36" t="str">
            <v>=1</v>
          </cell>
          <cell r="AVS36" t="str">
            <v>=1</v>
          </cell>
          <cell r="AVT36" t="str">
            <v>97</v>
          </cell>
          <cell r="AVU36" t="str">
            <v>=18</v>
          </cell>
          <cell r="AVV36" t="str">
            <v>92</v>
          </cell>
          <cell r="AVW36" t="str">
            <v>=93</v>
          </cell>
          <cell r="AVX36" t="str">
            <v>=1</v>
          </cell>
          <cell r="AVY36" t="str">
            <v>=46</v>
          </cell>
          <cell r="AVZ36" t="str">
            <v>=18</v>
          </cell>
          <cell r="AWA36" t="str">
            <v>=18</v>
          </cell>
          <cell r="AWB36" t="str">
            <v>=18</v>
          </cell>
          <cell r="AWC36" t="str">
            <v>=70</v>
          </cell>
          <cell r="AWD36" t="str">
            <v>=18</v>
          </cell>
          <cell r="AWE36" t="str">
            <v>=1</v>
          </cell>
          <cell r="AWF36" t="str">
            <v>=1</v>
          </cell>
          <cell r="AWG36" t="str">
            <v>=87</v>
          </cell>
          <cell r="AWH36" t="str">
            <v>=55</v>
          </cell>
          <cell r="AWI36" t="str">
            <v>=18</v>
          </cell>
          <cell r="AWJ36" t="str">
            <v>=1</v>
          </cell>
          <cell r="AWK36" t="str">
            <v>=1</v>
          </cell>
          <cell r="AWL36" t="str">
            <v>=77</v>
          </cell>
          <cell r="AWM36" t="str">
            <v>=18</v>
          </cell>
          <cell r="AWN36" t="str">
            <v>=18</v>
          </cell>
          <cell r="AWO36" t="str">
            <v>=18</v>
          </cell>
          <cell r="AWP36" t="str">
            <v>=1</v>
          </cell>
          <cell r="AWQ36" t="str">
            <v>=46</v>
          </cell>
          <cell r="AWR36" t="str">
            <v>=1</v>
          </cell>
          <cell r="AWS36" t="str">
            <v>86</v>
          </cell>
        </row>
        <row r="37">
          <cell r="AFA37">
            <v>21.8</v>
          </cell>
          <cell r="AFB37">
            <v>6.4</v>
          </cell>
          <cell r="AFC37">
            <v>63.1</v>
          </cell>
          <cell r="AFD37">
            <v>73.599999999999994</v>
          </cell>
          <cell r="AFE37">
            <v>47.2</v>
          </cell>
          <cell r="AFF37">
            <v>20.2</v>
          </cell>
          <cell r="AFG37">
            <v>50.5</v>
          </cell>
          <cell r="AFH37">
            <v>1.4</v>
          </cell>
          <cell r="AFI37">
            <v>2.6</v>
          </cell>
          <cell r="AFJ37">
            <v>82</v>
          </cell>
          <cell r="AFK37">
            <v>42.4</v>
          </cell>
          <cell r="AFL37">
            <v>21.8</v>
          </cell>
          <cell r="AFM37">
            <v>20.3</v>
          </cell>
          <cell r="AFN37">
            <v>41.3</v>
          </cell>
          <cell r="AFO37">
            <v>100</v>
          </cell>
          <cell r="AFP37">
            <v>85</v>
          </cell>
          <cell r="AFQ37">
            <v>23.1</v>
          </cell>
          <cell r="AFR37">
            <v>61.8</v>
          </cell>
          <cell r="AFS37">
            <v>40.6</v>
          </cell>
          <cell r="AFT37">
            <v>63.6</v>
          </cell>
          <cell r="AFU37">
            <v>21.1</v>
          </cell>
          <cell r="AFV37">
            <v>25</v>
          </cell>
          <cell r="AFW37">
            <v>67.8</v>
          </cell>
          <cell r="AFX37">
            <v>5</v>
          </cell>
          <cell r="AFY37">
            <v>24.2</v>
          </cell>
          <cell r="AFZ37">
            <v>20.7</v>
          </cell>
          <cell r="AGA37">
            <v>63.1</v>
          </cell>
          <cell r="AGB37">
            <v>24.2</v>
          </cell>
          <cell r="AGC37">
            <v>0.1</v>
          </cell>
          <cell r="AGD37">
            <v>67</v>
          </cell>
          <cell r="AGE37">
            <v>90.1</v>
          </cell>
          <cell r="AGF37">
            <v>67</v>
          </cell>
          <cell r="AGG37">
            <v>24.9</v>
          </cell>
          <cell r="AGH37">
            <v>64</v>
          </cell>
          <cell r="AGI37">
            <v>22.7</v>
          </cell>
          <cell r="AGJ37">
            <v>1.4</v>
          </cell>
          <cell r="AGK37">
            <v>65.099999999999994</v>
          </cell>
          <cell r="AGL37">
            <v>80.2</v>
          </cell>
          <cell r="AGM37">
            <v>20.5</v>
          </cell>
          <cell r="AGN37">
            <v>2.2000000000000002</v>
          </cell>
          <cell r="AGO37">
            <v>71.2</v>
          </cell>
          <cell r="AGP37">
            <v>86.5</v>
          </cell>
          <cell r="AGQ37">
            <v>66.3</v>
          </cell>
          <cell r="AGR37">
            <v>6</v>
          </cell>
          <cell r="AGS37">
            <v>75.8</v>
          </cell>
          <cell r="AGT37">
            <v>23.7</v>
          </cell>
          <cell r="AGU37">
            <v>20.7</v>
          </cell>
          <cell r="AGV37">
            <v>41.7</v>
          </cell>
          <cell r="AGW37">
            <v>72</v>
          </cell>
          <cell r="AGX37">
            <v>0.7</v>
          </cell>
          <cell r="AGY37">
            <v>1.1000000000000001</v>
          </cell>
          <cell r="AGZ37">
            <v>0.4</v>
          </cell>
          <cell r="AHA37">
            <v>44</v>
          </cell>
          <cell r="AHB37">
            <v>0.2</v>
          </cell>
          <cell r="AHC37">
            <v>22.5</v>
          </cell>
          <cell r="AHD37">
            <v>62</v>
          </cell>
          <cell r="AHE37">
            <v>21.4</v>
          </cell>
          <cell r="AHF37">
            <v>21.1</v>
          </cell>
          <cell r="AHG37">
            <v>20.9</v>
          </cell>
          <cell r="AHH37">
            <v>1.4</v>
          </cell>
          <cell r="AHI37">
            <v>40.700000000000003</v>
          </cell>
          <cell r="AHJ37">
            <v>30.6</v>
          </cell>
          <cell r="AHK37">
            <v>21.2</v>
          </cell>
          <cell r="AHL37">
            <v>80.900000000000006</v>
          </cell>
          <cell r="AHM37">
            <v>7.9</v>
          </cell>
          <cell r="AHN37">
            <v>40.299999999999997</v>
          </cell>
          <cell r="AHO37">
            <v>51.1</v>
          </cell>
          <cell r="AHP37">
            <v>42.5</v>
          </cell>
          <cell r="AHQ37">
            <v>0.5</v>
          </cell>
          <cell r="AHR37">
            <v>82.8</v>
          </cell>
          <cell r="AHS37">
            <v>64.599999999999994</v>
          </cell>
          <cell r="AHT37">
            <v>13.1</v>
          </cell>
          <cell r="AHU37">
            <v>62.4</v>
          </cell>
          <cell r="AHV37">
            <v>81.900000000000006</v>
          </cell>
          <cell r="AHW37">
            <v>40.299999999999997</v>
          </cell>
          <cell r="AHX37">
            <v>27.8</v>
          </cell>
          <cell r="AHY37">
            <v>21.7</v>
          </cell>
          <cell r="AHZ37">
            <v>1.1000000000000001</v>
          </cell>
          <cell r="AIA37">
            <v>51.8</v>
          </cell>
          <cell r="AIB37">
            <v>62.4</v>
          </cell>
          <cell r="AIC37">
            <v>72.5</v>
          </cell>
          <cell r="AID37">
            <v>66.5</v>
          </cell>
          <cell r="AIE37">
            <v>40.700000000000003</v>
          </cell>
          <cell r="AIF37">
            <v>21.3</v>
          </cell>
          <cell r="AIG37">
            <v>89.6</v>
          </cell>
          <cell r="AIH37">
            <v>35.4</v>
          </cell>
          <cell r="AII37">
            <v>47.7</v>
          </cell>
          <cell r="AIJ37">
            <v>40.4</v>
          </cell>
          <cell r="AIK37">
            <v>62.9</v>
          </cell>
          <cell r="AIL37">
            <v>41.7</v>
          </cell>
          <cell r="AIM37">
            <v>23.1</v>
          </cell>
          <cell r="AIN37">
            <v>10.7</v>
          </cell>
          <cell r="AIO37">
            <v>20.399999999999999</v>
          </cell>
          <cell r="AIP37">
            <v>60.1</v>
          </cell>
          <cell r="AIQ37">
            <v>87.9</v>
          </cell>
          <cell r="AIR37">
            <v>98.6</v>
          </cell>
          <cell r="AIS37">
            <v>4.4000000000000004</v>
          </cell>
          <cell r="AIT37">
            <v>20.7</v>
          </cell>
          <cell r="AIU37">
            <v>40</v>
          </cell>
          <cell r="AIV37">
            <v>20.7</v>
          </cell>
          <cell r="AIX37">
            <v>22.698203358361244</v>
          </cell>
          <cell r="AIY37" t="str">
            <v>n/a</v>
          </cell>
          <cell r="AIZ37">
            <v>64.277203154983511</v>
          </cell>
          <cell r="AJA37">
            <v>53.952016690809124</v>
          </cell>
          <cell r="AJB37">
            <v>46.987093815241707</v>
          </cell>
          <cell r="AJC37">
            <v>20.739845294572582</v>
          </cell>
          <cell r="AJD37">
            <v>50.553412249426877</v>
          </cell>
          <cell r="AJE37" t="str">
            <v>n/a</v>
          </cell>
          <cell r="AJF37">
            <v>2.6148565356886406</v>
          </cell>
          <cell r="AJG37">
            <v>82.3670193264185</v>
          </cell>
          <cell r="AJH37">
            <v>62.773556882814304</v>
          </cell>
          <cell r="AJI37">
            <v>22.28281126131548</v>
          </cell>
          <cell r="AJJ37">
            <v>20.954630163822838</v>
          </cell>
          <cell r="AJK37">
            <v>21.78474334975574</v>
          </cell>
          <cell r="AJL37">
            <v>99.852450840005361</v>
          </cell>
          <cell r="AJM37">
            <v>85.335815371759281</v>
          </cell>
          <cell r="AJN37">
            <v>23.636604809399095</v>
          </cell>
          <cell r="AJO37">
            <v>62.878631918128704</v>
          </cell>
          <cell r="AJP37">
            <v>41.452698075382578</v>
          </cell>
          <cell r="AJQ37" t="str">
            <v>n/a</v>
          </cell>
          <cell r="AJR37">
            <v>22.241305602018834</v>
          </cell>
          <cell r="AJS37" t="str">
            <v>n/a</v>
          </cell>
          <cell r="AJT37">
            <v>78.579534527866201</v>
          </cell>
          <cell r="AJU37" t="str">
            <v>n/a</v>
          </cell>
          <cell r="AJV37" t="str">
            <v>n/a</v>
          </cell>
          <cell r="AJW37">
            <v>21.616181949742181</v>
          </cell>
          <cell r="AJX37">
            <v>43.569486699511479</v>
          </cell>
          <cell r="AJY37">
            <v>24.378290188200495</v>
          </cell>
          <cell r="AJZ37">
            <v>0.75701826110656867</v>
          </cell>
          <cell r="AKA37" t="str">
            <v>n/a</v>
          </cell>
          <cell r="AKB37">
            <v>90.431762620833354</v>
          </cell>
          <cell r="AKC37">
            <v>68.117946632023276</v>
          </cell>
          <cell r="AKD37">
            <v>25.312724389970573</v>
          </cell>
          <cell r="AKE37">
            <v>64.454816247528683</v>
          </cell>
          <cell r="AKF37">
            <v>23.320452743731607</v>
          </cell>
          <cell r="AKG37" t="str">
            <v>n/a</v>
          </cell>
          <cell r="AKH37">
            <v>65.290128017288495</v>
          </cell>
          <cell r="AKI37">
            <v>60.97353253282752</v>
          </cell>
          <cell r="AKJ37">
            <v>61.03968563613649</v>
          </cell>
          <cell r="AKK37">
            <v>2.6293696812227014</v>
          </cell>
          <cell r="AKL37">
            <v>70.334909164864627</v>
          </cell>
          <cell r="AKM37" t="str">
            <v>n/a</v>
          </cell>
          <cell r="AKN37">
            <v>66.105050131918816</v>
          </cell>
          <cell r="AKO37">
            <v>0</v>
          </cell>
          <cell r="AKP37">
            <v>74.221194726567632</v>
          </cell>
          <cell r="AKQ37" t="str">
            <v>n/a</v>
          </cell>
          <cell r="AKR37">
            <v>22.053378353138449</v>
          </cell>
          <cell r="AKS37">
            <v>22.079876257794417</v>
          </cell>
          <cell r="AKT37">
            <v>71.372488388791808</v>
          </cell>
          <cell r="AKU37">
            <v>1.0791471417127727</v>
          </cell>
          <cell r="AKV37">
            <v>1.6187207125691587</v>
          </cell>
          <cell r="AKW37">
            <v>2.7393735135785757</v>
          </cell>
          <cell r="AKX37">
            <v>45.211903684734082</v>
          </cell>
          <cell r="AKY37" t="str">
            <v>n/a</v>
          </cell>
          <cell r="AKZ37">
            <v>23.981098322756306</v>
          </cell>
          <cell r="ALA37">
            <v>84.150565929664509</v>
          </cell>
          <cell r="ALB37">
            <v>21.969028477032843</v>
          </cell>
          <cell r="ALC37">
            <v>26.474882850276636</v>
          </cell>
          <cell r="ALD37">
            <v>21.494203734679225</v>
          </cell>
          <cell r="ALE37">
            <v>0</v>
          </cell>
          <cell r="ALF37">
            <v>21.245169778899353</v>
          </cell>
          <cell r="ALG37">
            <v>51.683843092005596</v>
          </cell>
          <cell r="ALH37" t="str">
            <v>n/a</v>
          </cell>
          <cell r="ALI37">
            <v>81.848413031116792</v>
          </cell>
          <cell r="ALJ37">
            <v>8.2500176399052005</v>
          </cell>
          <cell r="ALK37">
            <v>40.803248647953147</v>
          </cell>
          <cell r="ALL37" t="str">
            <v>n/a</v>
          </cell>
          <cell r="ALM37">
            <v>23.592300976904866</v>
          </cell>
          <cell r="ALN37">
            <v>1.1658628403982882</v>
          </cell>
          <cell r="ALO37">
            <v>83.229814760242562</v>
          </cell>
          <cell r="ALP37">
            <v>65.520252686453802</v>
          </cell>
          <cell r="ALQ37">
            <v>12.884830096583668</v>
          </cell>
          <cell r="ALR37">
            <v>62.898271012585901</v>
          </cell>
          <cell r="ALS37">
            <v>82.049999100710721</v>
          </cell>
          <cell r="ALT37">
            <v>20.913124504526191</v>
          </cell>
          <cell r="ALU37">
            <v>28.287123699316403</v>
          </cell>
          <cell r="ALV37">
            <v>22.116788624128901</v>
          </cell>
          <cell r="ALW37" t="str">
            <v>n/a</v>
          </cell>
          <cell r="ALX37">
            <v>52.44117610436183</v>
          </cell>
          <cell r="ALY37">
            <v>63.48057465968818</v>
          </cell>
          <cell r="ALZ37">
            <v>73.515228426395936</v>
          </cell>
          <cell r="AMA37">
            <v>67.322878057756512</v>
          </cell>
          <cell r="AMB37">
            <v>41.079147141712774</v>
          </cell>
          <cell r="AMC37">
            <v>21.612273500158413</v>
          </cell>
          <cell r="AMD37">
            <v>90.65339938267249</v>
          </cell>
          <cell r="AME37">
            <v>36.125391363779116</v>
          </cell>
          <cell r="AMF37">
            <v>48.165142025448503</v>
          </cell>
          <cell r="AMG37">
            <v>41.099813501237563</v>
          </cell>
          <cell r="AMH37">
            <v>63.426350974622054</v>
          </cell>
          <cell r="AMI37" t="str">
            <v>n/a</v>
          </cell>
          <cell r="AMJ37">
            <v>23.353280261430314</v>
          </cell>
          <cell r="AMK37">
            <v>12.245348944995316</v>
          </cell>
          <cell r="AML37">
            <v>20.913124504526191</v>
          </cell>
          <cell r="AMM37">
            <v>60.747029232435843</v>
          </cell>
          <cell r="AMN37">
            <v>89.910327023089593</v>
          </cell>
          <cell r="AMO37">
            <v>100</v>
          </cell>
          <cell r="AMP37" t="str">
            <v>n/a</v>
          </cell>
          <cell r="AMQ37">
            <v>21.245169778899353</v>
          </cell>
          <cell r="AMR37">
            <v>40.572778098293703</v>
          </cell>
          <cell r="AMS37">
            <v>0.99613582311948212</v>
          </cell>
          <cell r="AMY37">
            <v>21.8</v>
          </cell>
          <cell r="ANC37" t="str">
            <v>=65</v>
          </cell>
          <cell r="ANE37">
            <v>21.760259918105866</v>
          </cell>
          <cell r="ANF37">
            <v>6.4206906249937932</v>
          </cell>
          <cell r="ANG37">
            <v>63.11568850480117</v>
          </cell>
          <cell r="ANH37">
            <v>73.649978852229339</v>
          </cell>
          <cell r="ANI37">
            <v>47.210081033058216</v>
          </cell>
          <cell r="ANJ37">
            <v>20.18820161993909</v>
          </cell>
          <cell r="ANK37">
            <v>50.476589336649582</v>
          </cell>
          <cell r="ANL37">
            <v>1.3950488402483145</v>
          </cell>
          <cell r="ANM37">
            <v>2.6081347882903274</v>
          </cell>
          <cell r="ANN37">
            <v>81.961484160112178</v>
          </cell>
          <cell r="ANO37">
            <v>42.431266134990835</v>
          </cell>
          <cell r="ANP37">
            <v>21.784969323547532</v>
          </cell>
          <cell r="ANQ37">
            <v>20.285941687752761</v>
          </cell>
          <cell r="ANR37">
            <v>41.308399843959599</v>
          </cell>
          <cell r="ANS37">
            <v>100</v>
          </cell>
          <cell r="ANT37">
            <v>84.950867311323165</v>
          </cell>
          <cell r="ANU37">
            <v>23.057247367179272</v>
          </cell>
          <cell r="ANV37">
            <v>61.827438162853539</v>
          </cell>
          <cell r="ANW37">
            <v>40.615207873649879</v>
          </cell>
          <cell r="ANX37">
            <v>63.604598245610546</v>
          </cell>
          <cell r="ANY37">
            <v>21.091777353237813</v>
          </cell>
          <cell r="ANZ37">
            <v>25.03967170139456</v>
          </cell>
          <cell r="AOA37">
            <v>67.76277887663548</v>
          </cell>
          <cell r="AOB37">
            <v>5.0343066843743518</v>
          </cell>
          <cell r="AOC37">
            <v>24.227864475915279</v>
          </cell>
          <cell r="AOD37">
            <v>20.741069151134081</v>
          </cell>
          <cell r="AOE37">
            <v>63.128028766022616</v>
          </cell>
          <cell r="AOF37">
            <v>24.176308323123493</v>
          </cell>
          <cell r="AOG37">
            <v>0.12716823317822565</v>
          </cell>
          <cell r="AOH37">
            <v>67.031580490328622</v>
          </cell>
          <cell r="AOI37">
            <v>90.130155818362766</v>
          </cell>
          <cell r="AOJ37">
            <v>67.005170598334786</v>
          </cell>
          <cell r="AOK37">
            <v>24.947657688085638</v>
          </cell>
          <cell r="AOL37">
            <v>64.022434147214113</v>
          </cell>
          <cell r="AOM37">
            <v>22.694783784579041</v>
          </cell>
          <cell r="AON37">
            <v>1.3517243421039566</v>
          </cell>
          <cell r="AOO37">
            <v>65.078248556617268</v>
          </cell>
          <cell r="AOP37">
            <v>80.213820839841787</v>
          </cell>
          <cell r="AOQ37">
            <v>20.46399093362669</v>
          </cell>
          <cell r="AOR37">
            <v>2.2259766109086394</v>
          </cell>
          <cell r="AOS37">
            <v>71.229709919017495</v>
          </cell>
          <cell r="AOT37">
            <v>86.469672580520836</v>
          </cell>
          <cell r="AOU37">
            <v>66.272741074205655</v>
          </cell>
          <cell r="AOV37">
            <v>6.0307701416945774</v>
          </cell>
          <cell r="AOW37">
            <v>75.792779647450502</v>
          </cell>
          <cell r="AOX37">
            <v>23.734571740043624</v>
          </cell>
          <cell r="AOY37">
            <v>20.682895181250746</v>
          </cell>
          <cell r="AOZ37">
            <v>41.679304482948289</v>
          </cell>
          <cell r="APA37">
            <v>72.010179090839017</v>
          </cell>
          <cell r="APB37">
            <v>0.74518136808295077</v>
          </cell>
          <cell r="APC37">
            <v>1.0917773532378112</v>
          </cell>
          <cell r="APD37">
            <v>0.37692313385591109</v>
          </cell>
          <cell r="APE37">
            <v>44.006620705391427</v>
          </cell>
          <cell r="APF37">
            <v>0.18629534202073764</v>
          </cell>
          <cell r="APG37">
            <v>22.471944228373538</v>
          </cell>
          <cell r="APH37">
            <v>62.001591814269318</v>
          </cell>
          <cell r="API37">
            <v>21.417945837517607</v>
          </cell>
          <cell r="APJ37">
            <v>21.087444903423375</v>
          </cell>
          <cell r="APK37">
            <v>20.918479360660381</v>
          </cell>
          <cell r="APL37">
            <v>1.4080461896916217</v>
          </cell>
          <cell r="APM37">
            <v>40.701856869938595</v>
          </cell>
          <cell r="APN37">
            <v>30.566733175788613</v>
          </cell>
          <cell r="APO37">
            <v>21.178426349526525</v>
          </cell>
          <cell r="APP37">
            <v>80.949813803943286</v>
          </cell>
          <cell r="APQ37">
            <v>7.9118620851250574</v>
          </cell>
          <cell r="APR37">
            <v>40.309882083352363</v>
          </cell>
          <cell r="APS37">
            <v>51.099736424584414</v>
          </cell>
          <cell r="APT37">
            <v>42.546296287938944</v>
          </cell>
          <cell r="APU37">
            <v>0.53053014202673088</v>
          </cell>
          <cell r="APV37">
            <v>82.771085446560946</v>
          </cell>
          <cell r="APW37">
            <v>64.586031712449525</v>
          </cell>
          <cell r="APX37">
            <v>13.121102261881788</v>
          </cell>
          <cell r="APY37">
            <v>62.421788901021756</v>
          </cell>
          <cell r="APZ37">
            <v>81.914942817980602</v>
          </cell>
          <cell r="AQA37">
            <v>40.345494820827028</v>
          </cell>
          <cell r="AQB37">
            <v>27.831321843074697</v>
          </cell>
          <cell r="AQC37">
            <v>21.654995829114458</v>
          </cell>
          <cell r="AQD37">
            <v>1.1351018513821689</v>
          </cell>
          <cell r="AQE37">
            <v>51.823280816219103</v>
          </cell>
          <cell r="AQF37">
            <v>62.382663268822554</v>
          </cell>
          <cell r="AQG37">
            <v>72.471036219099929</v>
          </cell>
          <cell r="AQH37">
            <v>66.509343379321678</v>
          </cell>
          <cell r="AQI37">
            <v>40.700058903265599</v>
          </cell>
          <cell r="AQJ37">
            <v>21.344702163029726</v>
          </cell>
          <cell r="AQK37">
            <v>89.622273557740996</v>
          </cell>
          <cell r="AQL37">
            <v>35.41650638106676</v>
          </cell>
          <cell r="AQM37">
            <v>47.726010819210302</v>
          </cell>
          <cell r="AQN37">
            <v>40.437851819746257</v>
          </cell>
          <cell r="AQO37">
            <v>62.858557608314406</v>
          </cell>
          <cell r="AQP37">
            <v>41.683846334503755</v>
          </cell>
          <cell r="AQQ37">
            <v>23.112002312084051</v>
          </cell>
          <cell r="AQR37">
            <v>10.709815941285198</v>
          </cell>
          <cell r="AQS37">
            <v>20.355260884783732</v>
          </cell>
          <cell r="AQT37">
            <v>60.130305648918849</v>
          </cell>
          <cell r="AQU37">
            <v>87.904706322181539</v>
          </cell>
          <cell r="AQV37">
            <v>98.638199101702639</v>
          </cell>
          <cell r="AQW37">
            <v>4.4293197819116967</v>
          </cell>
          <cell r="AQX37">
            <v>20.701856869938592</v>
          </cell>
          <cell r="AQY37">
            <v>40</v>
          </cell>
          <cell r="AQZ37">
            <v>20.701856869938592</v>
          </cell>
          <cell r="ARB37">
            <v>40.159999999999997</v>
          </cell>
          <cell r="ARC37">
            <v>21.43</v>
          </cell>
          <cell r="ARD37">
            <v>40.981000000000002</v>
          </cell>
          <cell r="ARE37">
            <v>11.454000000000001</v>
          </cell>
          <cell r="ARF37">
            <v>56.21</v>
          </cell>
          <cell r="ARG37">
            <v>59.701000000000001</v>
          </cell>
          <cell r="ARH37">
            <v>61.612000000000002</v>
          </cell>
          <cell r="ARI37">
            <v>26.317</v>
          </cell>
          <cell r="ARJ37">
            <v>41.188000000000002</v>
          </cell>
          <cell r="ARK37">
            <v>31.581</v>
          </cell>
          <cell r="ARL37">
            <v>26.401</v>
          </cell>
          <cell r="ARM37">
            <v>99.319000000000003</v>
          </cell>
          <cell r="ARN37">
            <v>44.423000000000002</v>
          </cell>
          <cell r="ARO37">
            <v>37.170999999999999</v>
          </cell>
          <cell r="ARP37">
            <v>20.693000000000001</v>
          </cell>
          <cell r="ARQ37">
            <v>58.46</v>
          </cell>
          <cell r="ARR37">
            <v>16.151</v>
          </cell>
          <cell r="ARS37">
            <v>35.268000000000001</v>
          </cell>
          <cell r="ART37">
            <v>34.404000000000003</v>
          </cell>
          <cell r="ARU37" t="str">
            <v>.</v>
          </cell>
          <cell r="ARV37" t="str">
            <v>.</v>
          </cell>
          <cell r="ARW37" t="str">
            <v>.</v>
          </cell>
          <cell r="ARY37" t="str">
            <v>.</v>
          </cell>
          <cell r="ARZ37" t="str">
            <v>.</v>
          </cell>
          <cell r="ASA37" t="str">
            <v>.</v>
          </cell>
          <cell r="ASB37" t="str">
            <v>.</v>
          </cell>
          <cell r="ASC37" t="str">
            <v>.</v>
          </cell>
          <cell r="ASD37" t="str">
            <v>.</v>
          </cell>
          <cell r="ASE37" t="str">
            <v>.</v>
          </cell>
          <cell r="ASF37" t="str">
            <v>.</v>
          </cell>
          <cell r="ASG37" t="str">
            <v>.</v>
          </cell>
          <cell r="ASH37" t="str">
            <v>.</v>
          </cell>
          <cell r="ASI37" t="str">
            <v>.</v>
          </cell>
          <cell r="ASJ37" t="str">
            <v>.</v>
          </cell>
          <cell r="ASK37" t="str">
            <v>.</v>
          </cell>
          <cell r="ASL37" t="str">
            <v>.</v>
          </cell>
          <cell r="ASM37" t="str">
            <v>.</v>
          </cell>
          <cell r="ASN37" t="str">
            <v>.</v>
          </cell>
          <cell r="ASO37" t="str">
            <v>.</v>
          </cell>
          <cell r="ASP37" t="str">
            <v>.</v>
          </cell>
          <cell r="ASQ37" t="str">
            <v>.</v>
          </cell>
          <cell r="ASR37" t="str">
            <v>.</v>
          </cell>
          <cell r="ASS37" t="str">
            <v>.</v>
          </cell>
          <cell r="AST37" t="str">
            <v>.</v>
          </cell>
          <cell r="ASX37" t="str">
            <v>=65</v>
          </cell>
          <cell r="ASY37" t="str">
            <v>85</v>
          </cell>
          <cell r="ASZ37" t="str">
            <v>=27</v>
          </cell>
          <cell r="ATA37" t="str">
            <v>14</v>
          </cell>
          <cell r="ATB37" t="str">
            <v>39</v>
          </cell>
          <cell r="ATC37" t="str">
            <v>81</v>
          </cell>
          <cell r="ATD37" t="str">
            <v>37</v>
          </cell>
          <cell r="ATE37" t="str">
            <v>=91</v>
          </cell>
          <cell r="ATF37" t="str">
            <v>89</v>
          </cell>
          <cell r="ATG37" t="str">
            <v>9</v>
          </cell>
          <cell r="ATH37" t="str">
            <v>42</v>
          </cell>
          <cell r="ATI37" t="str">
            <v>=65</v>
          </cell>
          <cell r="ATJ37" t="str">
            <v>80</v>
          </cell>
          <cell r="ATK37" t="str">
            <v>45</v>
          </cell>
          <cell r="ATL37" t="str">
            <v>1</v>
          </cell>
          <cell r="ATM37" t="str">
            <v>7</v>
          </cell>
          <cell r="ATN37" t="str">
            <v>=61</v>
          </cell>
          <cell r="ATO37" t="str">
            <v>33</v>
          </cell>
          <cell r="ATP37" t="str">
            <v>48</v>
          </cell>
          <cell r="ATQ37" t="str">
            <v>26</v>
          </cell>
          <cell r="ATR37" t="str">
            <v>=71</v>
          </cell>
          <cell r="ATS37" t="str">
            <v>56</v>
          </cell>
          <cell r="ATT37" t="str">
            <v>18</v>
          </cell>
          <cell r="ATU37" t="str">
            <v>87</v>
          </cell>
          <cell r="ATV37" t="str">
            <v>=58</v>
          </cell>
          <cell r="ATW37" t="str">
            <v>=74</v>
          </cell>
          <cell r="ATX37" t="str">
            <v>=27</v>
          </cell>
          <cell r="ATY37" t="str">
            <v>=58</v>
          </cell>
          <cell r="ATZ37" t="str">
            <v>100</v>
          </cell>
          <cell r="AUA37" t="str">
            <v>=19</v>
          </cell>
          <cell r="AUB37" t="str">
            <v>3</v>
          </cell>
          <cell r="AUC37" t="str">
            <v>=19</v>
          </cell>
          <cell r="AUD37" t="str">
            <v>57</v>
          </cell>
          <cell r="AUE37" t="str">
            <v>25</v>
          </cell>
          <cell r="AUF37" t="str">
            <v>63</v>
          </cell>
          <cell r="AUG37" t="str">
            <v>=91</v>
          </cell>
          <cell r="AUH37" t="str">
            <v>23</v>
          </cell>
          <cell r="AUI37" t="str">
            <v>12</v>
          </cell>
          <cell r="AUJ37" t="str">
            <v>78</v>
          </cell>
          <cell r="AUK37" t="str">
            <v>90</v>
          </cell>
          <cell r="AUL37" t="str">
            <v>17</v>
          </cell>
          <cell r="AUM37" t="str">
            <v>6</v>
          </cell>
          <cell r="AUN37" t="str">
            <v>22</v>
          </cell>
          <cell r="AUO37" t="str">
            <v>86</v>
          </cell>
          <cell r="AUP37" t="str">
            <v>13</v>
          </cell>
          <cell r="AUQ37" t="str">
            <v>60</v>
          </cell>
          <cell r="AUR37" t="str">
            <v>=74</v>
          </cell>
          <cell r="AUS37" t="str">
            <v>=43</v>
          </cell>
          <cell r="AUT37" t="str">
            <v>16</v>
          </cell>
          <cell r="AUU37" t="str">
            <v>96</v>
          </cell>
          <cell r="AUV37" t="str">
            <v>=94</v>
          </cell>
          <cell r="AUW37" t="str">
            <v>98</v>
          </cell>
          <cell r="AUX37" t="str">
            <v>40</v>
          </cell>
          <cell r="AUY37" t="str">
            <v>99</v>
          </cell>
          <cell r="AUZ37" t="str">
            <v>64</v>
          </cell>
          <cell r="AVA37" t="str">
            <v>32</v>
          </cell>
          <cell r="AVB37" t="str">
            <v>68</v>
          </cell>
          <cell r="AVC37" t="str">
            <v>=71</v>
          </cell>
          <cell r="AVD37" t="str">
            <v>73</v>
          </cell>
          <cell r="AVE37" t="str">
            <v>=91</v>
          </cell>
          <cell r="AVF37" t="str">
            <v>=46</v>
          </cell>
          <cell r="AVG37" t="str">
            <v>54</v>
          </cell>
          <cell r="AVH37" t="str">
            <v>70</v>
          </cell>
          <cell r="AVI37" t="str">
            <v>11</v>
          </cell>
          <cell r="AVJ37" t="str">
            <v>84</v>
          </cell>
          <cell r="AVK37" t="str">
            <v>=50</v>
          </cell>
          <cell r="AVL37" t="str">
            <v>36</v>
          </cell>
          <cell r="AVM37" t="str">
            <v>41</v>
          </cell>
          <cell r="AVN37" t="str">
            <v>97</v>
          </cell>
          <cell r="AVO37" t="str">
            <v>8</v>
          </cell>
          <cell r="AVP37" t="str">
            <v>24</v>
          </cell>
          <cell r="AVQ37" t="str">
            <v>82</v>
          </cell>
          <cell r="AVR37" t="str">
            <v>=30</v>
          </cell>
          <cell r="AVS37" t="str">
            <v>10</v>
          </cell>
          <cell r="AVT37" t="str">
            <v>=50</v>
          </cell>
          <cell r="AVU37" t="str">
            <v>55</v>
          </cell>
          <cell r="AVV37" t="str">
            <v>67</v>
          </cell>
          <cell r="AVW37" t="str">
            <v>=94</v>
          </cell>
          <cell r="AVX37" t="str">
            <v>35</v>
          </cell>
          <cell r="AVY37" t="str">
            <v>=30</v>
          </cell>
          <cell r="AVZ37" t="str">
            <v>15</v>
          </cell>
          <cell r="AWA37" t="str">
            <v>21</v>
          </cell>
          <cell r="AWB37" t="str">
            <v>=46</v>
          </cell>
          <cell r="AWC37" t="str">
            <v>69</v>
          </cell>
          <cell r="AWD37" t="str">
            <v>4</v>
          </cell>
          <cell r="AWE37" t="str">
            <v>53</v>
          </cell>
          <cell r="AWF37" t="str">
            <v>38</v>
          </cell>
          <cell r="AWG37" t="str">
            <v>49</v>
          </cell>
          <cell r="AWH37" t="str">
            <v>29</v>
          </cell>
          <cell r="AWI37" t="str">
            <v>=43</v>
          </cell>
          <cell r="AWJ37" t="str">
            <v>=61</v>
          </cell>
          <cell r="AWK37" t="str">
            <v>83</v>
          </cell>
          <cell r="AWL37" t="str">
            <v>79</v>
          </cell>
          <cell r="AWM37" t="str">
            <v>34</v>
          </cell>
          <cell r="AWN37" t="str">
            <v>5</v>
          </cell>
          <cell r="AWO37" t="str">
            <v>2</v>
          </cell>
          <cell r="AWP37" t="str">
            <v>88</v>
          </cell>
          <cell r="AWQ37" t="str">
            <v>=74</v>
          </cell>
          <cell r="AWR37" t="str">
            <v>52</v>
          </cell>
          <cell r="AWS37" t="str">
            <v>=74</v>
          </cell>
        </row>
        <row r="38">
          <cell r="W38">
            <v>17245</v>
          </cell>
          <cell r="X38">
            <v>20493</v>
          </cell>
          <cell r="Y38">
            <v>17246</v>
          </cell>
          <cell r="Z38">
            <v>17247</v>
          </cell>
          <cell r="AA38">
            <v>17248</v>
          </cell>
          <cell r="AB38">
            <v>17249</v>
          </cell>
          <cell r="AC38">
            <v>17250</v>
          </cell>
          <cell r="AD38" t="e">
            <v>#N/A</v>
          </cell>
          <cell r="AE38">
            <v>17251</v>
          </cell>
          <cell r="AF38">
            <v>17252</v>
          </cell>
          <cell r="AG38">
            <v>17253</v>
          </cell>
          <cell r="AH38">
            <v>17254</v>
          </cell>
          <cell r="AI38">
            <v>17255</v>
          </cell>
          <cell r="AJ38">
            <v>17256</v>
          </cell>
          <cell r="AK38">
            <v>17257</v>
          </cell>
          <cell r="AL38">
            <v>17258</v>
          </cell>
          <cell r="AM38">
            <v>17259</v>
          </cell>
          <cell r="AN38">
            <v>17260</v>
          </cell>
          <cell r="AO38">
            <v>17261</v>
          </cell>
          <cell r="AP38" t="e">
            <v>#N/A</v>
          </cell>
          <cell r="AQ38">
            <v>17262</v>
          </cell>
          <cell r="AR38" t="e">
            <v>#N/A</v>
          </cell>
          <cell r="AS38">
            <v>17263</v>
          </cell>
          <cell r="AT38" t="e">
            <v>#N/A</v>
          </cell>
          <cell r="AU38" t="e">
            <v>#N/A</v>
          </cell>
          <cell r="AV38">
            <v>17264</v>
          </cell>
          <cell r="AW38">
            <v>17265</v>
          </cell>
          <cell r="AX38">
            <v>17266</v>
          </cell>
          <cell r="AY38">
            <v>17267</v>
          </cell>
          <cell r="AZ38" t="e">
            <v>#N/A</v>
          </cell>
          <cell r="BA38">
            <v>17268</v>
          </cell>
          <cell r="BB38">
            <v>17269</v>
          </cell>
          <cell r="BC38">
            <v>17270</v>
          </cell>
          <cell r="BD38">
            <v>17271</v>
          </cell>
          <cell r="BE38">
            <v>17272</v>
          </cell>
          <cell r="BF38" t="e">
            <v>#N/A</v>
          </cell>
          <cell r="BG38">
            <v>17273</v>
          </cell>
          <cell r="BH38">
            <v>17274</v>
          </cell>
          <cell r="BI38">
            <v>17275</v>
          </cell>
          <cell r="BJ38">
            <v>17276</v>
          </cell>
          <cell r="BK38">
            <v>17277</v>
          </cell>
          <cell r="BL38" t="e">
            <v>#N/A</v>
          </cell>
          <cell r="BM38">
            <v>17278</v>
          </cell>
          <cell r="BN38">
            <v>17279</v>
          </cell>
          <cell r="BO38">
            <v>17280</v>
          </cell>
          <cell r="BP38" t="e">
            <v>#N/A</v>
          </cell>
          <cell r="BQ38">
            <v>17281</v>
          </cell>
          <cell r="BR38">
            <v>17282</v>
          </cell>
          <cell r="BS38">
            <v>17283</v>
          </cell>
          <cell r="BT38">
            <v>17284</v>
          </cell>
          <cell r="BU38">
            <v>17285</v>
          </cell>
          <cell r="BV38">
            <v>17286</v>
          </cell>
          <cell r="BW38">
            <v>17287</v>
          </cell>
          <cell r="BX38">
            <v>20494</v>
          </cell>
          <cell r="BY38">
            <v>17289</v>
          </cell>
          <cell r="BZ38">
            <v>17290</v>
          </cell>
          <cell r="CA38">
            <v>17291</v>
          </cell>
          <cell r="CB38">
            <v>17292</v>
          </cell>
          <cell r="CC38">
            <v>17293</v>
          </cell>
          <cell r="CD38">
            <v>17294</v>
          </cell>
          <cell r="CE38">
            <v>17295</v>
          </cell>
          <cell r="CF38">
            <v>17296</v>
          </cell>
          <cell r="CG38">
            <v>20495</v>
          </cell>
          <cell r="CH38">
            <v>17297</v>
          </cell>
          <cell r="CI38">
            <v>17298</v>
          </cell>
          <cell r="CJ38">
            <v>17299</v>
          </cell>
          <cell r="CK38" t="e">
            <v>#N/A</v>
          </cell>
          <cell r="CL38">
            <v>17300</v>
          </cell>
          <cell r="CM38">
            <v>17301</v>
          </cell>
          <cell r="CN38">
            <v>17302</v>
          </cell>
          <cell r="CO38">
            <v>17303</v>
          </cell>
          <cell r="CP38">
            <v>17304</v>
          </cell>
          <cell r="CQ38">
            <v>17305</v>
          </cell>
          <cell r="CR38">
            <v>17306</v>
          </cell>
          <cell r="CS38">
            <v>17307</v>
          </cell>
          <cell r="CT38">
            <v>17308</v>
          </cell>
          <cell r="CU38">
            <v>17309</v>
          </cell>
          <cell r="CV38" t="e">
            <v>#N/A</v>
          </cell>
          <cell r="CW38">
            <v>17310</v>
          </cell>
          <cell r="CX38">
            <v>17311</v>
          </cell>
          <cell r="CY38">
            <v>17312</v>
          </cell>
          <cell r="CZ38">
            <v>17313</v>
          </cell>
          <cell r="DA38">
            <v>17314</v>
          </cell>
          <cell r="DB38">
            <v>17315</v>
          </cell>
          <cell r="DC38">
            <v>17316</v>
          </cell>
          <cell r="DD38">
            <v>17317</v>
          </cell>
          <cell r="DE38">
            <v>17318</v>
          </cell>
          <cell r="DF38">
            <v>17319</v>
          </cell>
          <cell r="DG38">
            <v>17320</v>
          </cell>
          <cell r="DH38" t="e">
            <v>#N/A</v>
          </cell>
          <cell r="DI38">
            <v>17321</v>
          </cell>
          <cell r="DJ38">
            <v>17322</v>
          </cell>
          <cell r="DK38">
            <v>17323</v>
          </cell>
          <cell r="DL38">
            <v>17324</v>
          </cell>
          <cell r="DM38">
            <v>17325</v>
          </cell>
          <cell r="DN38">
            <v>17326</v>
          </cell>
          <cell r="DO38" t="e">
            <v>#N/A</v>
          </cell>
          <cell r="DP38">
            <v>17328</v>
          </cell>
          <cell r="DQ38">
            <v>17329</v>
          </cell>
          <cell r="DR38">
            <v>17330</v>
          </cell>
          <cell r="DT38">
            <v>97.759399999999999</v>
          </cell>
          <cell r="DU38">
            <v>196.79999999999998</v>
          </cell>
          <cell r="DV38">
            <v>118.254</v>
          </cell>
          <cell r="DW38">
            <v>478.20639999999997</v>
          </cell>
          <cell r="DX38" t="str">
            <v>n/a</v>
          </cell>
          <cell r="DY38">
            <v>22.9024</v>
          </cell>
          <cell r="DZ38" t="str">
            <v>n/a</v>
          </cell>
          <cell r="EA38" t="str">
            <v>n/a</v>
          </cell>
          <cell r="EB38" t="str">
            <v>n/a</v>
          </cell>
          <cell r="EC38">
            <v>95.724800000000002</v>
          </cell>
          <cell r="ED38" t="str">
            <v>n/a</v>
          </cell>
          <cell r="EE38">
            <v>64.800000000000011</v>
          </cell>
          <cell r="EF38">
            <v>27.599999999999998</v>
          </cell>
          <cell r="EG38">
            <v>48</v>
          </cell>
          <cell r="EH38">
            <v>653.20780000000002</v>
          </cell>
          <cell r="EI38">
            <v>173.43950000000001</v>
          </cell>
          <cell r="EJ38">
            <v>108.9229</v>
          </cell>
          <cell r="EK38">
            <v>122.956</v>
          </cell>
          <cell r="EL38">
            <v>60</v>
          </cell>
          <cell r="EM38" t="str">
            <v>n/a</v>
          </cell>
          <cell r="EN38">
            <v>69.599999999999994</v>
          </cell>
          <cell r="EO38" t="str">
            <v>n/a</v>
          </cell>
          <cell r="EP38" t="str">
            <v>n/a</v>
          </cell>
          <cell r="EQ38" t="str">
            <v>n/a</v>
          </cell>
          <cell r="ER38" t="str">
            <v>n/a</v>
          </cell>
          <cell r="ES38">
            <v>47.827500000000001</v>
          </cell>
          <cell r="ET38">
            <v>116.39999999999999</v>
          </cell>
          <cell r="EU38" t="str">
            <v>n/a</v>
          </cell>
          <cell r="EV38">
            <v>22.399799999999999</v>
          </cell>
          <cell r="EW38" t="str">
            <v>n/a</v>
          </cell>
          <cell r="EX38">
            <v>371.54109999999997</v>
          </cell>
          <cell r="EY38">
            <v>276.23820000000001</v>
          </cell>
          <cell r="EZ38">
            <v>152.39999999999998</v>
          </cell>
          <cell r="FA38" t="str">
            <v>n/a</v>
          </cell>
          <cell r="FB38">
            <v>84</v>
          </cell>
          <cell r="FC38" t="str">
            <v>n/a</v>
          </cell>
          <cell r="FD38" t="str">
            <v>n/a</v>
          </cell>
          <cell r="FE38">
            <v>31.823699999999999</v>
          </cell>
          <cell r="FF38">
            <v>31.744800000000001</v>
          </cell>
          <cell r="FG38">
            <v>53.984699999999997</v>
          </cell>
          <cell r="FH38" t="str">
            <v>n/a</v>
          </cell>
          <cell r="FI38" t="str">
            <v>n/a</v>
          </cell>
          <cell r="FJ38">
            <v>204.8682</v>
          </cell>
          <cell r="FK38" t="str">
            <v>n/a</v>
          </cell>
          <cell r="FL38">
            <v>507.67570000000001</v>
          </cell>
          <cell r="FM38" t="str">
            <v>n/a</v>
          </cell>
          <cell r="FN38">
            <v>80.580799999999996</v>
          </cell>
          <cell r="FO38">
            <v>68.811800000000005</v>
          </cell>
          <cell r="FP38" t="str">
            <v>n/a</v>
          </cell>
          <cell r="FQ38">
            <v>39.599999999999994</v>
          </cell>
          <cell r="FR38">
            <v>46.8</v>
          </cell>
          <cell r="FS38">
            <v>79.199999999999989</v>
          </cell>
          <cell r="FT38">
            <v>170.7698</v>
          </cell>
          <cell r="FU38">
            <v>39.599999999999994</v>
          </cell>
          <cell r="FV38">
            <v>142.09200000000001</v>
          </cell>
          <cell r="FW38">
            <v>120</v>
          </cell>
          <cell r="FX38">
            <v>70.701300000000003</v>
          </cell>
          <cell r="FY38">
            <v>201.60000000000002</v>
          </cell>
          <cell r="FZ38">
            <v>49.199999999999996</v>
          </cell>
          <cell r="GA38" t="str">
            <v>n/a</v>
          </cell>
          <cell r="GB38">
            <v>43.2</v>
          </cell>
          <cell r="GC38">
            <v>450.14249999999998</v>
          </cell>
          <cell r="GD38">
            <v>68.400000000000006</v>
          </cell>
          <cell r="GE38">
            <v>68.992400000000004</v>
          </cell>
          <cell r="GF38">
            <v>230.6951</v>
          </cell>
          <cell r="GG38">
            <v>24.042300000000001</v>
          </cell>
          <cell r="GH38" t="str">
            <v>n/a</v>
          </cell>
          <cell r="GI38">
            <v>104.8134</v>
          </cell>
          <cell r="GJ38">
            <v>36.198</v>
          </cell>
          <cell r="GK38">
            <v>116.63809999999999</v>
          </cell>
          <cell r="GL38" t="str">
            <v>n/a</v>
          </cell>
          <cell r="GM38" t="str">
            <v>n/a</v>
          </cell>
          <cell r="GN38">
            <v>94.866200000000006</v>
          </cell>
          <cell r="GO38">
            <v>98.451899999999995</v>
          </cell>
          <cell r="GP38">
            <v>26.400000000000002</v>
          </cell>
          <cell r="GQ38">
            <v>184.62260000000001</v>
          </cell>
          <cell r="GR38">
            <v>60</v>
          </cell>
          <cell r="GS38" t="str">
            <v>n/a</v>
          </cell>
          <cell r="GT38">
            <v>383.82729999999998</v>
          </cell>
          <cell r="GU38">
            <v>106.6798</v>
          </cell>
          <cell r="GV38">
            <v>435.80779999999999</v>
          </cell>
          <cell r="GW38">
            <v>264.3297</v>
          </cell>
          <cell r="GX38">
            <v>36</v>
          </cell>
          <cell r="GY38">
            <v>45.898600000000002</v>
          </cell>
          <cell r="GZ38">
            <v>351.96730000000002</v>
          </cell>
          <cell r="HA38" t="str">
            <v>n/a</v>
          </cell>
          <cell r="HB38">
            <v>252.8475</v>
          </cell>
          <cell r="HC38">
            <v>42.232100000000003</v>
          </cell>
          <cell r="HD38">
            <v>96.638999999999996</v>
          </cell>
          <cell r="HE38" t="str">
            <v>n/a</v>
          </cell>
          <cell r="HF38">
            <v>111.2886</v>
          </cell>
          <cell r="HG38" t="str">
            <v>n/a</v>
          </cell>
          <cell r="HH38">
            <v>27.599999999999998</v>
          </cell>
          <cell r="HI38">
            <v>36.323799999999999</v>
          </cell>
          <cell r="HJ38">
            <v>312.80549999999999</v>
          </cell>
          <cell r="HK38">
            <v>633.32669999999996</v>
          </cell>
          <cell r="HL38" t="str">
            <v>n/a</v>
          </cell>
          <cell r="HM38">
            <v>31.200000000000003</v>
          </cell>
          <cell r="HN38">
            <v>37.200000000000003</v>
          </cell>
          <cell r="HO38">
            <v>39.599999999999994</v>
          </cell>
          <cell r="HR38">
            <v>10365</v>
          </cell>
          <cell r="HS38" t="e">
            <v>#N/A</v>
          </cell>
          <cell r="HT38">
            <v>8990</v>
          </cell>
          <cell r="HU38">
            <v>10367</v>
          </cell>
          <cell r="HV38">
            <v>10368</v>
          </cell>
          <cell r="HW38">
            <v>10369</v>
          </cell>
          <cell r="HX38">
            <v>10370</v>
          </cell>
          <cell r="HY38" t="e">
            <v>#N/A</v>
          </cell>
          <cell r="HZ38">
            <v>10371</v>
          </cell>
          <cell r="IA38">
            <v>10372</v>
          </cell>
          <cell r="IB38">
            <v>10373</v>
          </cell>
          <cell r="IC38">
            <v>10374</v>
          </cell>
          <cell r="ID38">
            <v>10375</v>
          </cell>
          <cell r="IE38">
            <v>10376</v>
          </cell>
          <cell r="IF38">
            <v>10377</v>
          </cell>
          <cell r="IG38">
            <v>10378</v>
          </cell>
          <cell r="IH38">
            <v>10379</v>
          </cell>
          <cell r="II38">
            <v>10380</v>
          </cell>
          <cell r="IJ38">
            <v>10381</v>
          </cell>
          <cell r="IK38" t="e">
            <v>#N/A</v>
          </cell>
          <cell r="IL38">
            <v>10382</v>
          </cell>
          <cell r="IM38" t="e">
            <v>#N/A</v>
          </cell>
          <cell r="IN38">
            <v>10383</v>
          </cell>
          <cell r="IO38" t="e">
            <v>#N/A</v>
          </cell>
          <cell r="IP38" t="e">
            <v>#N/A</v>
          </cell>
          <cell r="IQ38">
            <v>10384</v>
          </cell>
          <cell r="IR38">
            <v>10385</v>
          </cell>
          <cell r="IS38">
            <v>10386</v>
          </cell>
          <cell r="IT38">
            <v>10387</v>
          </cell>
          <cell r="IU38" t="e">
            <v>#N/A</v>
          </cell>
          <cell r="IV38">
            <v>10388</v>
          </cell>
          <cell r="IW38">
            <v>10389</v>
          </cell>
          <cell r="IX38">
            <v>10390</v>
          </cell>
          <cell r="IY38">
            <v>10391</v>
          </cell>
          <cell r="IZ38">
            <v>10392</v>
          </cell>
          <cell r="JA38" t="e">
            <v>#N/A</v>
          </cell>
          <cell r="JB38">
            <v>10393</v>
          </cell>
          <cell r="JC38">
            <v>10394</v>
          </cell>
          <cell r="JD38">
            <v>10395</v>
          </cell>
          <cell r="JE38">
            <v>10396</v>
          </cell>
          <cell r="JF38">
            <v>10397</v>
          </cell>
          <cell r="JG38" t="e">
            <v>#N/A</v>
          </cell>
          <cell r="JH38">
            <v>10398</v>
          </cell>
          <cell r="JI38">
            <v>10399</v>
          </cell>
          <cell r="JJ38">
            <v>10400</v>
          </cell>
          <cell r="JK38" t="e">
            <v>#N/A</v>
          </cell>
          <cell r="JL38">
            <v>10401</v>
          </cell>
          <cell r="JM38">
            <v>10402</v>
          </cell>
          <cell r="JN38">
            <v>10403</v>
          </cell>
          <cell r="JO38">
            <v>10404</v>
          </cell>
          <cell r="JP38">
            <v>10405</v>
          </cell>
          <cell r="JQ38">
            <v>10406</v>
          </cell>
          <cell r="JR38">
            <v>10407</v>
          </cell>
          <cell r="JS38" t="e">
            <v>#N/A</v>
          </cell>
          <cell r="JT38">
            <v>10409</v>
          </cell>
          <cell r="JU38">
            <v>10410</v>
          </cell>
          <cell r="JV38">
            <v>10411</v>
          </cell>
          <cell r="JW38">
            <v>10412</v>
          </cell>
          <cell r="JX38">
            <v>10413</v>
          </cell>
          <cell r="JY38">
            <v>10414</v>
          </cell>
          <cell r="JZ38">
            <v>10415</v>
          </cell>
          <cell r="KA38">
            <v>10416</v>
          </cell>
          <cell r="KB38" t="e">
            <v>#N/A</v>
          </cell>
          <cell r="KC38">
            <v>10417</v>
          </cell>
          <cell r="KD38">
            <v>10418</v>
          </cell>
          <cell r="KE38">
            <v>10419</v>
          </cell>
          <cell r="KF38" t="e">
            <v>#N/A</v>
          </cell>
          <cell r="KG38">
            <v>10420</v>
          </cell>
          <cell r="KH38">
            <v>10421</v>
          </cell>
          <cell r="KI38">
            <v>10422</v>
          </cell>
          <cell r="KJ38">
            <v>10423</v>
          </cell>
          <cell r="KK38">
            <v>10424</v>
          </cell>
          <cell r="KL38">
            <v>10425</v>
          </cell>
          <cell r="KM38">
            <v>10426</v>
          </cell>
          <cell r="KN38">
            <v>10427</v>
          </cell>
          <cell r="KO38">
            <v>10428</v>
          </cell>
          <cell r="KP38">
            <v>10429</v>
          </cell>
          <cell r="KQ38" t="e">
            <v>#N/A</v>
          </cell>
          <cell r="KR38">
            <v>10430</v>
          </cell>
          <cell r="KS38">
            <v>10431</v>
          </cell>
          <cell r="KT38">
            <v>10432</v>
          </cell>
          <cell r="KU38">
            <v>10433</v>
          </cell>
          <cell r="KV38">
            <v>10434</v>
          </cell>
          <cell r="KW38">
            <v>10435</v>
          </cell>
          <cell r="KX38">
            <v>10436</v>
          </cell>
          <cell r="KY38">
            <v>10437</v>
          </cell>
          <cell r="KZ38">
            <v>10438</v>
          </cell>
          <cell r="LA38">
            <v>10439</v>
          </cell>
          <cell r="LB38">
            <v>10440</v>
          </cell>
          <cell r="LC38" t="e">
            <v>#N/A</v>
          </cell>
          <cell r="LD38">
            <v>10441</v>
          </cell>
          <cell r="LE38">
            <v>10442</v>
          </cell>
          <cell r="LF38">
            <v>10443</v>
          </cell>
          <cell r="LG38">
            <v>10444</v>
          </cell>
          <cell r="LH38">
            <v>10445</v>
          </cell>
          <cell r="LI38">
            <v>10446</v>
          </cell>
          <cell r="LJ38" t="e">
            <v>#N/A</v>
          </cell>
          <cell r="LK38">
            <v>10448</v>
          </cell>
          <cell r="LL38">
            <v>10449</v>
          </cell>
          <cell r="LM38">
            <v>10450</v>
          </cell>
          <cell r="LO38">
            <v>78.009699999999995</v>
          </cell>
          <cell r="LP38" t="str">
            <v>n/a</v>
          </cell>
          <cell r="LQ38">
            <v>123.6613</v>
          </cell>
          <cell r="LR38">
            <v>403.3768</v>
          </cell>
          <cell r="LS38">
            <v>202.00890000000001</v>
          </cell>
          <cell r="LT38">
            <v>21.3902</v>
          </cell>
          <cell r="LU38">
            <v>305.1173</v>
          </cell>
          <cell r="LV38" t="str">
            <v>n/a</v>
          </cell>
          <cell r="LW38">
            <v>75.599999999999994</v>
          </cell>
          <cell r="LX38">
            <v>68.434600000000003</v>
          </cell>
          <cell r="LY38">
            <v>80.188299999999998</v>
          </cell>
          <cell r="LZ38">
            <v>66</v>
          </cell>
          <cell r="MA38">
            <v>27.599999999999998</v>
          </cell>
          <cell r="MB38">
            <v>51.599999999999994</v>
          </cell>
          <cell r="MC38">
            <v>573.96849999999995</v>
          </cell>
          <cell r="MD38">
            <v>154.26759999999999</v>
          </cell>
          <cell r="ME38">
            <v>105.1405</v>
          </cell>
          <cell r="MF38">
            <v>83.226200000000006</v>
          </cell>
          <cell r="MG38">
            <v>42</v>
          </cell>
          <cell r="MH38" t="str">
            <v>n/a</v>
          </cell>
          <cell r="MI38">
            <v>64.800000000000011</v>
          </cell>
          <cell r="MJ38" t="str">
            <v>n/a</v>
          </cell>
          <cell r="MK38">
            <v>537.16629999999998</v>
          </cell>
          <cell r="ML38" t="str">
            <v>n/a</v>
          </cell>
          <cell r="MM38" t="str">
            <v>n/a</v>
          </cell>
          <cell r="MN38">
            <v>46.726599999999998</v>
          </cell>
          <cell r="MO38">
            <v>103.19999999999999</v>
          </cell>
          <cell r="MP38">
            <v>126.5839</v>
          </cell>
          <cell r="MQ38">
            <v>21.886700000000001</v>
          </cell>
          <cell r="MR38" t="str">
            <v>n/a</v>
          </cell>
          <cell r="MS38">
            <v>301.60019999999997</v>
          </cell>
          <cell r="MT38">
            <v>234.7038</v>
          </cell>
          <cell r="MU38">
            <v>153.60000000000002</v>
          </cell>
          <cell r="MV38">
            <v>128.79640000000001</v>
          </cell>
          <cell r="MW38">
            <v>96</v>
          </cell>
          <cell r="MX38" t="str">
            <v>n/a</v>
          </cell>
          <cell r="MY38">
            <v>152.94669999999999</v>
          </cell>
          <cell r="MZ38">
            <v>28.1465</v>
          </cell>
          <cell r="NA38">
            <v>30.059100000000001</v>
          </cell>
          <cell r="NB38">
            <v>76.019599999999997</v>
          </cell>
          <cell r="NC38">
            <v>298.79999999999995</v>
          </cell>
          <cell r="ND38" t="str">
            <v>n/a</v>
          </cell>
          <cell r="NE38">
            <v>176.50749999999999</v>
          </cell>
          <cell r="NF38">
            <v>0</v>
          </cell>
          <cell r="NG38">
            <v>411.1592</v>
          </cell>
          <cell r="NH38" t="str">
            <v>n/a</v>
          </cell>
          <cell r="NI38">
            <v>59.366700000000002</v>
          </cell>
          <cell r="NJ38">
            <v>60.132800000000003</v>
          </cell>
          <cell r="NK38">
            <v>328.79820000000001</v>
          </cell>
          <cell r="NL38">
            <v>31.200000000000003</v>
          </cell>
          <cell r="NM38">
            <v>46.8</v>
          </cell>
          <cell r="NN38">
            <v>79.199999999999989</v>
          </cell>
          <cell r="NO38">
            <v>150.68510000000001</v>
          </cell>
          <cell r="NP38" t="str">
            <v>n/a</v>
          </cell>
          <cell r="NQ38">
            <v>115.10039999999999</v>
          </cell>
          <cell r="NR38">
            <v>120</v>
          </cell>
          <cell r="NS38">
            <v>56.927999999999997</v>
          </cell>
          <cell r="NT38">
            <v>187.2</v>
          </cell>
          <cell r="NU38">
            <v>43.2</v>
          </cell>
          <cell r="NV38">
            <v>0</v>
          </cell>
          <cell r="NW38">
            <v>36</v>
          </cell>
          <cell r="NX38">
            <v>337.8</v>
          </cell>
          <cell r="NY38" t="str">
            <v>n/a</v>
          </cell>
          <cell r="NZ38">
            <v>53.440800000000003</v>
          </cell>
          <cell r="OA38">
            <v>238.5222</v>
          </cell>
          <cell r="OB38">
            <v>23.223299999999998</v>
          </cell>
          <cell r="OC38" t="str">
            <v>n/a</v>
          </cell>
          <cell r="OD38">
            <v>103.8596</v>
          </cell>
          <cell r="OE38">
            <v>33.707099999999997</v>
          </cell>
          <cell r="OF38">
            <v>93.379499999999993</v>
          </cell>
          <cell r="OG38">
            <v>159.60000000000002</v>
          </cell>
          <cell r="OH38">
            <v>372.52260000000001</v>
          </cell>
          <cell r="OI38">
            <v>83.793999999999997</v>
          </cell>
          <cell r="OJ38">
            <v>59.268999999999998</v>
          </cell>
          <cell r="OK38">
            <v>26.400000000000002</v>
          </cell>
          <cell r="OL38">
            <v>239.595</v>
          </cell>
          <cell r="OM38">
            <v>61.199999999999996</v>
          </cell>
          <cell r="ON38" t="str">
            <v>n/a</v>
          </cell>
          <cell r="OO38">
            <v>359.69580000000002</v>
          </cell>
          <cell r="OP38">
            <v>100.6294</v>
          </cell>
          <cell r="OQ38">
            <v>390.74849999999998</v>
          </cell>
          <cell r="OR38">
            <v>211.71700000000001</v>
          </cell>
          <cell r="OS38">
            <v>31.200000000000003</v>
          </cell>
          <cell r="OT38">
            <v>46.613599999999998</v>
          </cell>
          <cell r="OU38">
            <v>308.00810000000001</v>
          </cell>
          <cell r="OV38">
            <v>466.21280000000002</v>
          </cell>
          <cell r="OW38">
            <v>236.06829999999999</v>
          </cell>
          <cell r="OX38">
            <v>31.797499999999999</v>
          </cell>
          <cell r="OY38">
            <v>99.061700000000002</v>
          </cell>
          <cell r="OZ38" t="str">
            <v>n/a</v>
          </cell>
          <cell r="PA38">
            <v>96.949100000000001</v>
          </cell>
          <cell r="PB38">
            <v>354.03410000000002</v>
          </cell>
          <cell r="PC38">
            <v>26.400000000000002</v>
          </cell>
          <cell r="PD38">
            <v>21.597899999999999</v>
          </cell>
          <cell r="PE38">
            <v>286.52460000000002</v>
          </cell>
          <cell r="PF38">
            <v>578.23440000000005</v>
          </cell>
          <cell r="PG38" t="str">
            <v>n/a</v>
          </cell>
          <cell r="PH38">
            <v>36</v>
          </cell>
          <cell r="PI38">
            <v>16.559999999999999</v>
          </cell>
          <cell r="PJ38">
            <v>28.799999999999997</v>
          </cell>
          <cell r="PL38">
            <v>2401</v>
          </cell>
          <cell r="PM38">
            <v>2402</v>
          </cell>
          <cell r="PN38">
            <v>2403</v>
          </cell>
          <cell r="PO38">
            <v>2404</v>
          </cell>
          <cell r="PP38">
            <v>2405</v>
          </cell>
          <cell r="PQ38">
            <v>2406</v>
          </cell>
          <cell r="PR38">
            <v>2407</v>
          </cell>
          <cell r="PS38">
            <v>2408</v>
          </cell>
          <cell r="PT38">
            <v>2409</v>
          </cell>
          <cell r="PU38">
            <v>2410</v>
          </cell>
          <cell r="PV38">
            <v>2411</v>
          </cell>
          <cell r="PW38">
            <v>2412</v>
          </cell>
          <cell r="PX38">
            <v>2413</v>
          </cell>
          <cell r="PY38">
            <v>2414</v>
          </cell>
          <cell r="PZ38">
            <v>2415</v>
          </cell>
          <cell r="QA38">
            <v>2416</v>
          </cell>
          <cell r="QB38">
            <v>2417</v>
          </cell>
          <cell r="QC38">
            <v>2418</v>
          </cell>
          <cell r="QD38">
            <v>2419</v>
          </cell>
          <cell r="QE38">
            <v>2420</v>
          </cell>
          <cell r="QF38">
            <v>2421</v>
          </cell>
          <cell r="QG38">
            <v>2422</v>
          </cell>
          <cell r="QH38">
            <v>2423</v>
          </cell>
          <cell r="QI38">
            <v>2424</v>
          </cell>
          <cell r="QJ38">
            <v>2425</v>
          </cell>
          <cell r="QK38">
            <v>2426</v>
          </cell>
          <cell r="QL38">
            <v>2427</v>
          </cell>
          <cell r="QM38">
            <v>2428</v>
          </cell>
          <cell r="QN38">
            <v>2429</v>
          </cell>
          <cell r="QO38">
            <v>2430</v>
          </cell>
          <cell r="QP38">
            <v>2431</v>
          </cell>
          <cell r="QQ38">
            <v>2432</v>
          </cell>
          <cell r="QR38">
            <v>2433</v>
          </cell>
          <cell r="QS38">
            <v>2434</v>
          </cell>
          <cell r="QT38">
            <v>2435</v>
          </cell>
          <cell r="QU38">
            <v>2436</v>
          </cell>
          <cell r="QV38">
            <v>2437</v>
          </cell>
          <cell r="QW38">
            <v>2438</v>
          </cell>
          <cell r="QX38">
            <v>2439</v>
          </cell>
          <cell r="QY38">
            <v>2440</v>
          </cell>
          <cell r="QZ38">
            <v>2441</v>
          </cell>
          <cell r="RA38">
            <v>2442</v>
          </cell>
          <cell r="RB38">
            <v>2443</v>
          </cell>
          <cell r="RC38">
            <v>2444</v>
          </cell>
          <cell r="RD38">
            <v>2445</v>
          </cell>
          <cell r="RE38">
            <v>2446</v>
          </cell>
          <cell r="RF38">
            <v>2447</v>
          </cell>
          <cell r="RG38">
            <v>2448</v>
          </cell>
          <cell r="RH38">
            <v>2449</v>
          </cell>
          <cell r="RI38">
            <v>2450</v>
          </cell>
          <cell r="RJ38">
            <v>2451</v>
          </cell>
          <cell r="RK38">
            <v>2452</v>
          </cell>
          <cell r="RL38">
            <v>2453</v>
          </cell>
          <cell r="RM38">
            <v>2454</v>
          </cell>
          <cell r="RN38">
            <v>2455</v>
          </cell>
          <cell r="RO38">
            <v>2456</v>
          </cell>
          <cell r="RP38">
            <v>2457</v>
          </cell>
          <cell r="RQ38">
            <v>2458</v>
          </cell>
          <cell r="RR38">
            <v>2459</v>
          </cell>
          <cell r="RS38">
            <v>2460</v>
          </cell>
          <cell r="RT38">
            <v>2461</v>
          </cell>
          <cell r="RU38">
            <v>2462</v>
          </cell>
          <cell r="RV38">
            <v>2463</v>
          </cell>
          <cell r="RW38">
            <v>2464</v>
          </cell>
          <cell r="RX38">
            <v>2465</v>
          </cell>
          <cell r="RY38">
            <v>2466</v>
          </cell>
          <cell r="RZ38">
            <v>2467</v>
          </cell>
          <cell r="SA38">
            <v>2468</v>
          </cell>
          <cell r="SB38">
            <v>2469</v>
          </cell>
          <cell r="SC38">
            <v>2470</v>
          </cell>
          <cell r="SD38">
            <v>2471</v>
          </cell>
          <cell r="SE38">
            <v>2472</v>
          </cell>
          <cell r="SF38">
            <v>2473</v>
          </cell>
          <cell r="SG38">
            <v>2474</v>
          </cell>
          <cell r="SH38">
            <v>2475</v>
          </cell>
          <cell r="SI38">
            <v>2476</v>
          </cell>
          <cell r="SJ38">
            <v>2477</v>
          </cell>
          <cell r="SK38">
            <v>2478</v>
          </cell>
          <cell r="SL38">
            <v>2479</v>
          </cell>
          <cell r="SM38">
            <v>2480</v>
          </cell>
          <cell r="SN38">
            <v>2481</v>
          </cell>
          <cell r="SO38">
            <v>2482</v>
          </cell>
          <cell r="SP38">
            <v>2483</v>
          </cell>
          <cell r="SQ38">
            <v>2484</v>
          </cell>
          <cell r="SR38">
            <v>2485</v>
          </cell>
          <cell r="SS38">
            <v>2486</v>
          </cell>
          <cell r="ST38">
            <v>2487</v>
          </cell>
          <cell r="SU38">
            <v>2488</v>
          </cell>
          <cell r="SV38">
            <v>2489</v>
          </cell>
          <cell r="SW38">
            <v>2490</v>
          </cell>
          <cell r="SX38">
            <v>2491</v>
          </cell>
          <cell r="SY38">
            <v>2492</v>
          </cell>
          <cell r="SZ38">
            <v>2493</v>
          </cell>
          <cell r="TA38">
            <v>2494</v>
          </cell>
          <cell r="TB38">
            <v>2495</v>
          </cell>
          <cell r="TC38">
            <v>2496</v>
          </cell>
          <cell r="TD38">
            <v>2497</v>
          </cell>
          <cell r="TE38">
            <v>2498</v>
          </cell>
          <cell r="TF38">
            <v>2499</v>
          </cell>
          <cell r="TG38">
            <v>2500</v>
          </cell>
          <cell r="TI38">
            <v>65.315600000000003</v>
          </cell>
          <cell r="TJ38">
            <v>194.39999999999998</v>
          </cell>
          <cell r="TK38">
            <v>102.8582</v>
          </cell>
          <cell r="TL38">
            <v>394.63650000000001</v>
          </cell>
          <cell r="TM38">
            <v>216.2645</v>
          </cell>
          <cell r="TN38">
            <v>21.7728</v>
          </cell>
          <cell r="TO38">
            <v>306.74009999999998</v>
          </cell>
          <cell r="TP38">
            <v>55.199999999999996</v>
          </cell>
          <cell r="TQ38">
            <v>88.800000000000011</v>
          </cell>
          <cell r="TR38">
            <v>70.889099999999999</v>
          </cell>
          <cell r="TS38">
            <v>83.9011</v>
          </cell>
          <cell r="TT38">
            <v>66</v>
          </cell>
          <cell r="TU38">
            <v>24.48</v>
          </cell>
          <cell r="TV38">
            <v>52.800000000000004</v>
          </cell>
          <cell r="TW38">
            <v>570.51909999999998</v>
          </cell>
          <cell r="TX38">
            <v>153.68889999999999</v>
          </cell>
          <cell r="TY38">
            <v>101.23950000000001</v>
          </cell>
          <cell r="TZ38">
            <v>67.176299999999998</v>
          </cell>
          <cell r="UA38">
            <v>33.599999999999994</v>
          </cell>
          <cell r="UB38">
            <v>116.39999999999999</v>
          </cell>
          <cell r="UC38">
            <v>46.8</v>
          </cell>
          <cell r="UD38">
            <v>156.14859999999999</v>
          </cell>
          <cell r="UE38">
            <v>231.57310000000001</v>
          </cell>
          <cell r="UF38">
            <v>156</v>
          </cell>
          <cell r="UG38">
            <v>133.66319999999999</v>
          </cell>
          <cell r="UH38">
            <v>37.086100000000002</v>
          </cell>
          <cell r="UI38">
            <v>103.19999999999999</v>
          </cell>
          <cell r="UJ38">
            <v>132.23519999999999</v>
          </cell>
          <cell r="UK38">
            <v>20.0823</v>
          </cell>
          <cell r="UL38">
            <v>211.32040000000001</v>
          </cell>
          <cell r="UM38">
            <v>297.14460000000003</v>
          </cell>
          <cell r="UN38">
            <v>210.5889</v>
          </cell>
          <cell r="UO38">
            <v>153.60000000000002</v>
          </cell>
          <cell r="UP38">
            <v>127.97320000000001</v>
          </cell>
          <cell r="UQ38">
            <v>91.199999999999989</v>
          </cell>
          <cell r="UR38">
            <v>54</v>
          </cell>
          <cell r="US38">
            <v>157.21709999999999</v>
          </cell>
          <cell r="UT38">
            <v>22.482399999999998</v>
          </cell>
          <cell r="UU38">
            <v>29.4116</v>
          </cell>
          <cell r="UV38">
            <v>78.215000000000003</v>
          </cell>
          <cell r="UW38">
            <v>327.60000000000002</v>
          </cell>
          <cell r="UX38">
            <v>195.7567</v>
          </cell>
          <cell r="UY38">
            <v>190.3021</v>
          </cell>
          <cell r="UZ38">
            <v>183.60000000000002</v>
          </cell>
          <cell r="VA38">
            <v>453.98770000000002</v>
          </cell>
          <cell r="VB38">
            <v>120</v>
          </cell>
          <cell r="VC38">
            <v>35.474800000000002</v>
          </cell>
          <cell r="VD38">
            <v>63.073300000000003</v>
          </cell>
          <cell r="VE38">
            <v>349.2174</v>
          </cell>
          <cell r="VF38">
            <v>37.200000000000003</v>
          </cell>
          <cell r="VG38">
            <v>46.8</v>
          </cell>
          <cell r="VH38">
            <v>27</v>
          </cell>
          <cell r="VI38">
            <v>127.5352</v>
          </cell>
          <cell r="VJ38">
            <v>21.72</v>
          </cell>
          <cell r="VK38">
            <v>85.027799999999999</v>
          </cell>
          <cell r="VL38">
            <v>72</v>
          </cell>
          <cell r="VM38">
            <v>55.834200000000003</v>
          </cell>
          <cell r="VN38">
            <v>46.68</v>
          </cell>
          <cell r="VO38">
            <v>42</v>
          </cell>
          <cell r="VP38">
            <v>55.56</v>
          </cell>
          <cell r="VQ38">
            <v>36</v>
          </cell>
          <cell r="VR38">
            <v>309.23689999999999</v>
          </cell>
          <cell r="VS38">
            <v>49.199999999999996</v>
          </cell>
          <cell r="VT38">
            <v>42.867899999999999</v>
          </cell>
          <cell r="VU38">
            <v>235.70240000000001</v>
          </cell>
          <cell r="VV38">
            <v>25.1431</v>
          </cell>
          <cell r="VW38">
            <v>324</v>
          </cell>
          <cell r="VX38">
            <v>87.087199999999996</v>
          </cell>
          <cell r="VY38">
            <v>31.2546</v>
          </cell>
          <cell r="VZ38">
            <v>93.313400000000001</v>
          </cell>
          <cell r="WA38">
            <v>143.58369999999999</v>
          </cell>
          <cell r="WB38">
            <v>379.98770000000002</v>
          </cell>
          <cell r="WC38">
            <v>83.638599999999997</v>
          </cell>
          <cell r="WD38">
            <v>69.599999999999994</v>
          </cell>
          <cell r="WE38">
            <v>26.1295</v>
          </cell>
          <cell r="WF38">
            <v>233.4716</v>
          </cell>
          <cell r="WG38">
            <v>62.400000000000006</v>
          </cell>
          <cell r="WH38">
            <v>48</v>
          </cell>
          <cell r="WI38">
            <v>344.04070000000002</v>
          </cell>
          <cell r="WJ38">
            <v>82.554900000000004</v>
          </cell>
          <cell r="WK38">
            <v>361.98219999999998</v>
          </cell>
          <cell r="WL38">
            <v>196.85550000000001</v>
          </cell>
          <cell r="WM38">
            <v>35.950200000000002</v>
          </cell>
          <cell r="WN38">
            <v>53.805500000000002</v>
          </cell>
          <cell r="WO38">
            <v>283.07729999999998</v>
          </cell>
          <cell r="WP38">
            <v>443.56569999999999</v>
          </cell>
          <cell r="WQ38">
            <v>230.5547</v>
          </cell>
          <cell r="WR38">
            <v>28.6876</v>
          </cell>
          <cell r="WS38">
            <v>95.736199999999997</v>
          </cell>
          <cell r="WT38">
            <v>63.199100000000001</v>
          </cell>
          <cell r="WU38">
            <v>102.7561</v>
          </cell>
          <cell r="WV38">
            <v>313.20000000000005</v>
          </cell>
          <cell r="WW38">
            <v>26.400000000000002</v>
          </cell>
          <cell r="WX38">
            <v>20.1692</v>
          </cell>
          <cell r="WY38">
            <v>235.5042</v>
          </cell>
          <cell r="WZ38">
            <v>532.79999999999995</v>
          </cell>
          <cell r="XA38">
            <v>139.2431</v>
          </cell>
          <cell r="XB38">
            <v>36</v>
          </cell>
          <cell r="XC38">
            <v>16.559999999999999</v>
          </cell>
          <cell r="XD38">
            <v>36</v>
          </cell>
          <cell r="XF38">
            <v>-0.16272463552609473</v>
          </cell>
          <cell r="XG38">
            <v>-1.2195121951219542E-2</v>
          </cell>
          <cell r="XH38">
            <v>-0.16822643785889363</v>
          </cell>
          <cell r="XI38">
            <v>-2.1667830177640336E-2</v>
          </cell>
          <cell r="XJ38">
            <v>7.0569167992103249E-2</v>
          </cell>
          <cell r="XK38">
            <v>1.788669577657058E-2</v>
          </cell>
          <cell r="XL38">
            <v>5.3186102525159462E-3</v>
          </cell>
          <cell r="XM38" t="str">
            <v>n/a</v>
          </cell>
          <cell r="XN38">
            <v>0.17460317460317484</v>
          </cell>
          <cell r="XO38">
            <v>3.5866359999181641E-2</v>
          </cell>
          <cell r="XP38">
            <v>4.6301018976583883E-2</v>
          </cell>
          <cell r="XQ38">
            <v>0</v>
          </cell>
          <cell r="XR38">
            <v>-0.11304347826086948</v>
          </cell>
          <cell r="XS38">
            <v>2.3255813953488566E-2</v>
          </cell>
          <cell r="XT38">
            <v>-6.0097374681711089E-3</v>
          </cell>
          <cell r="XU38">
            <v>-3.7512737606600339E-3</v>
          </cell>
          <cell r="XV38">
            <v>-3.7102733960747723E-2</v>
          </cell>
          <cell r="XW38">
            <v>-0.19284672374805056</v>
          </cell>
          <cell r="XX38">
            <v>-0.20000000000000012</v>
          </cell>
          <cell r="XY38" t="str">
            <v>n/a</v>
          </cell>
          <cell r="XZ38">
            <v>-0.27777777777777796</v>
          </cell>
          <cell r="YA38" t="str">
            <v>n/a</v>
          </cell>
          <cell r="YB38">
            <v>-0.56889868184210357</v>
          </cell>
          <cell r="YC38" t="str">
            <v>n/a</v>
          </cell>
          <cell r="YD38" t="str">
            <v>n/a</v>
          </cell>
          <cell r="YE38">
            <v>-0.20631717265968413</v>
          </cell>
          <cell r="YF38">
            <v>0</v>
          </cell>
          <cell r="YG38">
            <v>4.464469810141726E-2</v>
          </cell>
          <cell r="YH38">
            <v>-8.2442762042701775E-2</v>
          </cell>
          <cell r="YI38" t="str">
            <v>n/a</v>
          </cell>
          <cell r="YJ38">
            <v>-1.4773199752519884E-2</v>
          </cell>
          <cell r="YK38">
            <v>-0.1027460995518607</v>
          </cell>
          <cell r="YL38">
            <v>0</v>
          </cell>
          <cell r="YM38">
            <v>-6.3914829917606384E-3</v>
          </cell>
          <cell r="YN38">
            <v>-5.0000000000000121E-2</v>
          </cell>
          <cell r="YO38" t="str">
            <v>n/a</v>
          </cell>
          <cell r="YP38">
            <v>2.7920837782050841E-2</v>
          </cell>
          <cell r="YQ38">
            <v>-0.20123638818325551</v>
          </cell>
          <cell r="YR38">
            <v>-2.1540897764736829E-2</v>
          </cell>
          <cell r="YS38">
            <v>2.8879394261480021E-2</v>
          </cell>
          <cell r="YT38">
            <v>9.638554216867494E-2</v>
          </cell>
          <cell r="YU38" t="str">
            <v>n/a</v>
          </cell>
          <cell r="YV38">
            <v>7.8153052986417032E-2</v>
          </cell>
          <cell r="YW38" t="str">
            <v>+∞</v>
          </cell>
          <cell r="YX38">
            <v>0.10416524791370355</v>
          </cell>
          <cell r="YY38" t="str">
            <v>n/a</v>
          </cell>
          <cell r="YZ38">
            <v>-0.40244615247268251</v>
          </cell>
          <cell r="ZA38">
            <v>4.8900101109544208E-2</v>
          </cell>
          <cell r="ZB38">
            <v>6.2102529758374554E-2</v>
          </cell>
          <cell r="ZC38">
            <v>0.19230769230769229</v>
          </cell>
          <cell r="ZD38">
            <v>0</v>
          </cell>
          <cell r="ZE38">
            <v>-0.65909090909090906</v>
          </cell>
          <cell r="ZF38">
            <v>-0.15363098275808293</v>
          </cell>
          <cell r="ZG38">
            <v>-0.45151515151515148</v>
          </cell>
          <cell r="ZH38">
            <v>-0.26127276707987113</v>
          </cell>
          <cell r="ZI38">
            <v>-0.4</v>
          </cell>
          <cell r="ZJ38">
            <v>-1.9213743676222503E-2</v>
          </cell>
          <cell r="ZK38">
            <v>-0.75064102564102564</v>
          </cell>
          <cell r="ZL38">
            <v>-2.7777777777777842E-2</v>
          </cell>
          <cell r="ZM38" t="str">
            <v>+∞</v>
          </cell>
          <cell r="ZN38">
            <v>0</v>
          </cell>
          <cell r="ZO38">
            <v>-8.4556246299585608E-2</v>
          </cell>
          <cell r="ZP38">
            <v>-0.28070175438596501</v>
          </cell>
          <cell r="ZQ38">
            <v>-0.1978432209098667</v>
          </cell>
          <cell r="ZR38">
            <v>-1.1821960387754207E-2</v>
          </cell>
          <cell r="ZS38">
            <v>8.2666976700124545E-2</v>
          </cell>
          <cell r="ZT38" t="str">
            <v>n/a</v>
          </cell>
          <cell r="ZU38">
            <v>-0.16149108989443445</v>
          </cell>
          <cell r="ZV38">
            <v>-7.2759151632741978E-2</v>
          </cell>
          <cell r="ZW38">
            <v>-7.078641457706629E-4</v>
          </cell>
          <cell r="ZX38">
            <v>-0.10035275689223075</v>
          </cell>
          <cell r="ZY38">
            <v>2.0039321104276645E-2</v>
          </cell>
          <cell r="ZZ38">
            <v>-1.8545480583335348E-3</v>
          </cell>
          <cell r="AAA38">
            <v>0.17430697329126518</v>
          </cell>
          <cell r="AAB38">
            <v>-1.0246212121212194E-2</v>
          </cell>
          <cell r="AAC38">
            <v>-2.5557294601306388E-2</v>
          </cell>
          <cell r="AAD38">
            <v>1.9607843137255065E-2</v>
          </cell>
          <cell r="AAE38" t="str">
            <v>n/a</v>
          </cell>
          <cell r="AAF38">
            <v>-4.3523165964128585E-2</v>
          </cell>
          <cell r="AAG38">
            <v>-0.17961450629736439</v>
          </cell>
          <cell r="AAH38">
            <v>-7.3618452789965927E-2</v>
          </cell>
          <cell r="AAI38">
            <v>-7.0195118955964822E-2</v>
          </cell>
          <cell r="AAJ38">
            <v>0.15224999999999997</v>
          </cell>
          <cell r="AAK38">
            <v>0.15428758988792979</v>
          </cell>
          <cell r="AAL38">
            <v>-8.094202717396079E-2</v>
          </cell>
          <cell r="AAM38">
            <v>-4.8576744353651426E-2</v>
          </cell>
          <cell r="AAN38">
            <v>-2.3355952493409732E-2</v>
          </cell>
          <cell r="AAO38">
            <v>-9.78032864218885E-2</v>
          </cell>
          <cell r="AAP38">
            <v>-3.3569987189801961E-2</v>
          </cell>
          <cell r="AAQ38" t="str">
            <v>n/a</v>
          </cell>
          <cell r="AAR38">
            <v>5.9897410084260728E-2</v>
          </cell>
          <cell r="AAS38">
            <v>-0.11533945458926124</v>
          </cell>
          <cell r="AAT38">
            <v>0</v>
          </cell>
          <cell r="AAU38">
            <v>-6.6149949763634391E-2</v>
          </cell>
          <cell r="AAV38">
            <v>-0.17806638592288418</v>
          </cell>
          <cell r="AAW38">
            <v>-7.857436361447899E-2</v>
          </cell>
          <cell r="AAX38" t="str">
            <v>n/a</v>
          </cell>
          <cell r="AAY38">
            <v>0</v>
          </cell>
          <cell r="AAZ38">
            <v>0</v>
          </cell>
          <cell r="ABA38">
            <v>0.25000000000000011</v>
          </cell>
          <cell r="AFA38">
            <v>8.8000000000000007</v>
          </cell>
          <cell r="AFB38">
            <v>32.1</v>
          </cell>
          <cell r="AFC38">
            <v>15.6</v>
          </cell>
          <cell r="AFD38">
            <v>68.2</v>
          </cell>
          <cell r="AFE38">
            <v>36.1</v>
          </cell>
          <cell r="AFF38">
            <v>0.9</v>
          </cell>
          <cell r="AFG38">
            <v>52.4</v>
          </cell>
          <cell r="AFH38">
            <v>7</v>
          </cell>
          <cell r="AFI38">
            <v>13</v>
          </cell>
          <cell r="AFJ38">
            <v>9.8000000000000007</v>
          </cell>
          <cell r="AFK38">
            <v>12.2</v>
          </cell>
          <cell r="AFL38">
            <v>8.9</v>
          </cell>
          <cell r="AFM38">
            <v>1.4</v>
          </cell>
          <cell r="AFN38">
            <v>6.5</v>
          </cell>
          <cell r="AFO38">
            <v>100</v>
          </cell>
          <cell r="AFP38">
            <v>24.8</v>
          </cell>
          <cell r="AFQ38">
            <v>15.3</v>
          </cell>
          <cell r="AFR38">
            <v>9.1</v>
          </cell>
          <cell r="AFS38">
            <v>3.1</v>
          </cell>
          <cell r="AFT38">
            <v>18</v>
          </cell>
          <cell r="AFU38">
            <v>5.5</v>
          </cell>
          <cell r="AFV38">
            <v>25.2</v>
          </cell>
          <cell r="AFW38">
            <v>38.799999999999997</v>
          </cell>
          <cell r="AFX38">
            <v>25.2</v>
          </cell>
          <cell r="AFY38">
            <v>21.1</v>
          </cell>
          <cell r="AFZ38">
            <v>3.7</v>
          </cell>
          <cell r="AGA38">
            <v>15.6</v>
          </cell>
          <cell r="AGB38">
            <v>20.9</v>
          </cell>
          <cell r="AGC38">
            <v>0.6</v>
          </cell>
          <cell r="AGD38">
            <v>35.200000000000003</v>
          </cell>
          <cell r="AGE38">
            <v>50.7</v>
          </cell>
          <cell r="AGF38">
            <v>35</v>
          </cell>
          <cell r="AGG38">
            <v>24.7</v>
          </cell>
          <cell r="AGH38">
            <v>20.100000000000001</v>
          </cell>
          <cell r="AGI38">
            <v>13.5</v>
          </cell>
          <cell r="AGJ38">
            <v>6.8</v>
          </cell>
          <cell r="AGK38">
            <v>25.4</v>
          </cell>
          <cell r="AGL38">
            <v>1.1000000000000001</v>
          </cell>
          <cell r="AGM38">
            <v>2.2999999999999998</v>
          </cell>
          <cell r="AGN38">
            <v>11.1</v>
          </cell>
          <cell r="AGO38">
            <v>56.1</v>
          </cell>
          <cell r="AGP38">
            <v>32.299999999999997</v>
          </cell>
          <cell r="AGQ38">
            <v>31.4</v>
          </cell>
          <cell r="AGR38">
            <v>30.2</v>
          </cell>
          <cell r="AGS38">
            <v>79</v>
          </cell>
          <cell r="AGT38">
            <v>18.7</v>
          </cell>
          <cell r="AGU38">
            <v>3.4</v>
          </cell>
          <cell r="AGV38">
            <v>8.4</v>
          </cell>
          <cell r="AGW38">
            <v>60.1</v>
          </cell>
          <cell r="AGX38">
            <v>3.7</v>
          </cell>
          <cell r="AGY38">
            <v>5.5</v>
          </cell>
          <cell r="AGZ38">
            <v>1.9</v>
          </cell>
          <cell r="AHA38">
            <v>20</v>
          </cell>
          <cell r="AHB38">
            <v>0.9</v>
          </cell>
          <cell r="AHC38">
            <v>12.4</v>
          </cell>
          <cell r="AHD38">
            <v>10</v>
          </cell>
          <cell r="AHE38">
            <v>7.1</v>
          </cell>
          <cell r="AHF38">
            <v>5.4</v>
          </cell>
          <cell r="AHG38">
            <v>4.5999999999999996</v>
          </cell>
          <cell r="AHH38">
            <v>7</v>
          </cell>
          <cell r="AHI38">
            <v>3.5</v>
          </cell>
          <cell r="AHJ38">
            <v>52.8</v>
          </cell>
          <cell r="AHK38">
            <v>5.9</v>
          </cell>
          <cell r="AHL38">
            <v>4.7</v>
          </cell>
          <cell r="AHM38">
            <v>39.6</v>
          </cell>
          <cell r="AHN38">
            <v>1.5</v>
          </cell>
          <cell r="AHO38">
            <v>55.5</v>
          </cell>
          <cell r="AHP38">
            <v>12.7</v>
          </cell>
          <cell r="AHQ38">
            <v>2.7</v>
          </cell>
          <cell r="AHR38">
            <v>13.9</v>
          </cell>
          <cell r="AHS38">
            <v>22.9</v>
          </cell>
          <cell r="AHT38">
            <v>65.599999999999994</v>
          </cell>
          <cell r="AHU38">
            <v>12.1</v>
          </cell>
          <cell r="AHV38">
            <v>9.6</v>
          </cell>
          <cell r="AHW38">
            <v>1.7</v>
          </cell>
          <cell r="AHX38">
            <v>39.200000000000003</v>
          </cell>
          <cell r="AHY38">
            <v>8.3000000000000007</v>
          </cell>
          <cell r="AHZ38">
            <v>5.7</v>
          </cell>
          <cell r="AIA38">
            <v>59.1</v>
          </cell>
          <cell r="AIB38">
            <v>11.9</v>
          </cell>
          <cell r="AIC38">
            <v>62.4</v>
          </cell>
          <cell r="AID38">
            <v>32.5</v>
          </cell>
          <cell r="AIE38">
            <v>3.5</v>
          </cell>
          <cell r="AIF38">
            <v>6.7</v>
          </cell>
          <cell r="AIG38">
            <v>48.1</v>
          </cell>
          <cell r="AIH38">
            <v>77.099999999999994</v>
          </cell>
          <cell r="AII38">
            <v>38.6</v>
          </cell>
          <cell r="AIJ38">
            <v>2.2000000000000002</v>
          </cell>
          <cell r="AIK38">
            <v>14.3</v>
          </cell>
          <cell r="AIL38">
            <v>8.4</v>
          </cell>
          <cell r="AIM38">
            <v>15.6</v>
          </cell>
          <cell r="AIN38">
            <v>53.5</v>
          </cell>
          <cell r="AIO38">
            <v>1.8</v>
          </cell>
          <cell r="AIP38">
            <v>0.7</v>
          </cell>
          <cell r="AIQ38">
            <v>39.5</v>
          </cell>
          <cell r="AIR38">
            <v>93.2</v>
          </cell>
          <cell r="AIS38">
            <v>22.1</v>
          </cell>
          <cell r="AIT38">
            <v>3.5</v>
          </cell>
          <cell r="AIU38">
            <v>0</v>
          </cell>
          <cell r="AIV38">
            <v>3.5</v>
          </cell>
          <cell r="AIX38">
            <v>13.491016791806226</v>
          </cell>
          <cell r="AIY38" t="str">
            <v>n/a</v>
          </cell>
          <cell r="AIZ38">
            <v>21.386015774917574</v>
          </cell>
          <cell r="AJA38">
            <v>69.760083454045613</v>
          </cell>
          <cell r="AJB38">
            <v>34.935469076208541</v>
          </cell>
          <cell r="AJC38">
            <v>3.6992264728629078</v>
          </cell>
          <cell r="AJD38">
            <v>52.767061247134372</v>
          </cell>
          <cell r="AJE38" t="str">
            <v>n/a</v>
          </cell>
          <cell r="AJF38">
            <v>13.074282678443202</v>
          </cell>
          <cell r="AJG38">
            <v>11.835096632092453</v>
          </cell>
          <cell r="AJH38">
            <v>13.867784414071524</v>
          </cell>
          <cell r="AJI38">
            <v>11.4140563065774</v>
          </cell>
          <cell r="AJJ38">
            <v>4.7731508191141847</v>
          </cell>
          <cell r="AJK38">
            <v>8.9237167487786948</v>
          </cell>
          <cell r="AJL38">
            <v>99.262254200026817</v>
          </cell>
          <cell r="AJM38">
            <v>26.679076858796357</v>
          </cell>
          <cell r="AJN38">
            <v>18.183024046995474</v>
          </cell>
          <cell r="AJO38">
            <v>14.393159590643517</v>
          </cell>
          <cell r="AJP38">
            <v>7.2634903769128911</v>
          </cell>
          <cell r="AJQ38" t="str">
            <v>n/a</v>
          </cell>
          <cell r="AJR38">
            <v>11.206528010094177</v>
          </cell>
          <cell r="AJS38" t="str">
            <v>n/a</v>
          </cell>
          <cell r="AJT38">
            <v>92.897672639331034</v>
          </cell>
          <cell r="AJU38" t="str">
            <v>n/a</v>
          </cell>
          <cell r="AJV38" t="str">
            <v>n/a</v>
          </cell>
          <cell r="AJW38">
            <v>8.0809097487109014</v>
          </cell>
          <cell r="AJX38">
            <v>17.84743349755739</v>
          </cell>
          <cell r="AJY38">
            <v>21.891450941002471</v>
          </cell>
          <cell r="AJZ38">
            <v>3.785091305532843</v>
          </cell>
          <cell r="AKA38" t="str">
            <v>n/a</v>
          </cell>
          <cell r="AKB38">
            <v>52.158813104166747</v>
          </cell>
          <cell r="AKC38">
            <v>40.589733160116374</v>
          </cell>
          <cell r="AKD38">
            <v>26.563621949852863</v>
          </cell>
          <cell r="AKE38">
            <v>22.274081237643419</v>
          </cell>
          <cell r="AKF38">
            <v>16.602263718658037</v>
          </cell>
          <cell r="AKG38" t="str">
            <v>n/a</v>
          </cell>
          <cell r="AKH38">
            <v>26.450640086442451</v>
          </cell>
          <cell r="AKI38">
            <v>4.8676626641375877</v>
          </cell>
          <cell r="AKJ38">
            <v>5.198428180682436</v>
          </cell>
          <cell r="AKK38">
            <v>13.146848406113506</v>
          </cell>
          <cell r="AKL38">
            <v>51.67454582432314</v>
          </cell>
          <cell r="AKM38" t="str">
            <v>n/a</v>
          </cell>
          <cell r="AKN38">
            <v>30.5252506595941</v>
          </cell>
          <cell r="AKO38">
            <v>0</v>
          </cell>
          <cell r="AKP38">
            <v>71.105973632838158</v>
          </cell>
          <cell r="AKQ38" t="str">
            <v>n/a</v>
          </cell>
          <cell r="AKR38">
            <v>10.266891765692252</v>
          </cell>
          <cell r="AKS38">
            <v>10.399381288972084</v>
          </cell>
          <cell r="AKT38">
            <v>56.862441943959055</v>
          </cell>
          <cell r="AKU38">
            <v>5.3957357085638629</v>
          </cell>
          <cell r="AKV38">
            <v>8.093603562845793</v>
          </cell>
          <cell r="AKW38">
            <v>13.696867567892879</v>
          </cell>
          <cell r="AKX38">
            <v>26.059518423670397</v>
          </cell>
          <cell r="AKY38" t="str">
            <v>n/a</v>
          </cell>
          <cell r="AKZ38">
            <v>19.905491613781535</v>
          </cell>
          <cell r="ALA38">
            <v>20.752829648322546</v>
          </cell>
          <cell r="ALB38">
            <v>9.8451423851642161</v>
          </cell>
          <cell r="ALC38">
            <v>32.374414251383172</v>
          </cell>
          <cell r="ALD38">
            <v>7.4710186733961166</v>
          </cell>
          <cell r="ALE38">
            <v>0</v>
          </cell>
          <cell r="ALF38">
            <v>6.2258488944967638</v>
          </cell>
          <cell r="ALG38">
            <v>58.419215460027971</v>
          </cell>
          <cell r="ALH38" t="str">
            <v>n/a</v>
          </cell>
          <cell r="ALI38">
            <v>9.2420651555839637</v>
          </cell>
          <cell r="ALJ38">
            <v>41.250088199526004</v>
          </cell>
          <cell r="ALK38">
            <v>4.0162432397657408</v>
          </cell>
          <cell r="ALL38" t="str">
            <v>n/a</v>
          </cell>
          <cell r="ALM38">
            <v>17.961504884524338</v>
          </cell>
          <cell r="ALN38">
            <v>5.8293142019914406</v>
          </cell>
          <cell r="ALO38">
            <v>16.149073801212793</v>
          </cell>
          <cell r="ALP38">
            <v>27.60126343226899</v>
          </cell>
          <cell r="ALQ38">
            <v>64.424150482918336</v>
          </cell>
          <cell r="ALR38">
            <v>14.491355062929495</v>
          </cell>
          <cell r="ALS38">
            <v>10.249995503553574</v>
          </cell>
          <cell r="ALT38">
            <v>4.5656225226309601</v>
          </cell>
          <cell r="ALU38">
            <v>41.435618496582002</v>
          </cell>
          <cell r="ALV38">
            <v>10.583943120644498</v>
          </cell>
          <cell r="ALW38" t="str">
            <v>n/a</v>
          </cell>
          <cell r="ALX38">
            <v>62.205880521809142</v>
          </cell>
          <cell r="ALY38">
            <v>17.402873298440909</v>
          </cell>
          <cell r="ALZ38">
            <v>67.576142131979694</v>
          </cell>
          <cell r="AMA38">
            <v>36.614390288782538</v>
          </cell>
          <cell r="AMB38">
            <v>5.3957357085638629</v>
          </cell>
          <cell r="AMC38">
            <v>8.0613675007920662</v>
          </cell>
          <cell r="AMD38">
            <v>53.266996913362462</v>
          </cell>
          <cell r="AME38">
            <v>80.626956818895593</v>
          </cell>
          <cell r="AMF38">
            <v>40.825710127242509</v>
          </cell>
          <cell r="AMG38">
            <v>5.4990675061878012</v>
          </cell>
          <cell r="AMH38">
            <v>17.131754873110282</v>
          </cell>
          <cell r="AMI38" t="str">
            <v>n/a</v>
          </cell>
          <cell r="AMJ38">
            <v>16.766401307151561</v>
          </cell>
          <cell r="AMK38">
            <v>61.226744724976577</v>
          </cell>
          <cell r="AML38">
            <v>4.5656225226309601</v>
          </cell>
          <cell r="AMM38">
            <v>3.7351461621792126</v>
          </cell>
          <cell r="AMN38">
            <v>49.551635115447986</v>
          </cell>
          <cell r="AMO38">
            <v>100</v>
          </cell>
          <cell r="AMP38" t="str">
            <v>n/a</v>
          </cell>
          <cell r="AMQ38">
            <v>6.2258488944967638</v>
          </cell>
          <cell r="AMR38">
            <v>2.8638904914685113</v>
          </cell>
          <cell r="AMS38">
            <v>4.9806791155974102</v>
          </cell>
          <cell r="AMY38">
            <v>8.8000000000000007</v>
          </cell>
          <cell r="ANC38" t="str">
            <v>62</v>
          </cell>
          <cell r="ANE38">
            <v>8.8012995905293359</v>
          </cell>
          <cell r="ANF38">
            <v>32.103453124968965</v>
          </cell>
          <cell r="ANG38">
            <v>15.578442524005832</v>
          </cell>
          <cell r="ANH38">
            <v>68.249894261146721</v>
          </cell>
          <cell r="ANI38">
            <v>36.050405165291082</v>
          </cell>
          <cell r="ANJ38">
            <v>0.94100809969544696</v>
          </cell>
          <cell r="ANK38">
            <v>52.382946683247908</v>
          </cell>
          <cell r="ANL38">
            <v>6.9752442012415719</v>
          </cell>
          <cell r="ANM38">
            <v>13.040673941451637</v>
          </cell>
          <cell r="ANN38">
            <v>9.8074208005609069</v>
          </cell>
          <cell r="ANO38">
            <v>12.156330674954161</v>
          </cell>
          <cell r="ANP38">
            <v>8.9248466177376624</v>
          </cell>
          <cell r="ANQ38">
            <v>1.4297084387638006</v>
          </cell>
          <cell r="ANR38">
            <v>6.5419992197979973</v>
          </cell>
          <cell r="ANS38">
            <v>100</v>
          </cell>
          <cell r="ANT38">
            <v>24.754336556615819</v>
          </cell>
          <cell r="ANU38">
            <v>15.28623683589637</v>
          </cell>
          <cell r="ANV38">
            <v>9.1371908142676936</v>
          </cell>
          <cell r="ANW38">
            <v>3.0760393682493876</v>
          </cell>
          <cell r="ANX38">
            <v>18.022991228052753</v>
          </cell>
          <cell r="ANY38">
            <v>5.4588867661890559</v>
          </cell>
          <cell r="ANZ38">
            <v>25.198358506972802</v>
          </cell>
          <cell r="AOA38">
            <v>38.813894383177384</v>
          </cell>
          <cell r="AOB38">
            <v>25.171533421871757</v>
          </cell>
          <cell r="AOC38">
            <v>21.139322379576395</v>
          </cell>
          <cell r="AOD38">
            <v>3.7053457556704097</v>
          </cell>
          <cell r="AOE38">
            <v>15.640143830113088</v>
          </cell>
          <cell r="AOF38">
            <v>20.881541615617468</v>
          </cell>
          <cell r="AOG38">
            <v>0.63584116589112827</v>
          </cell>
          <cell r="AOH38">
            <v>35.157902451643089</v>
          </cell>
          <cell r="AOI38">
            <v>50.650779091813824</v>
          </cell>
          <cell r="AOJ38">
            <v>35.025852991673929</v>
          </cell>
          <cell r="AOK38">
            <v>24.738288440428185</v>
          </cell>
          <cell r="AOL38">
            <v>20.112170736070585</v>
          </cell>
          <cell r="AOM38">
            <v>13.473918922895207</v>
          </cell>
          <cell r="AON38">
            <v>6.7586217105197823</v>
          </cell>
          <cell r="AOO38">
            <v>25.391242783086327</v>
          </cell>
          <cell r="AOP38">
            <v>1.0691041992089307</v>
          </cell>
          <cell r="AOQ38">
            <v>2.3199546681334415</v>
          </cell>
          <cell r="AOR38">
            <v>11.129883054543196</v>
          </cell>
          <cell r="AOS38">
            <v>56.148549595087438</v>
          </cell>
          <cell r="AOT38">
            <v>32.34836290260418</v>
          </cell>
          <cell r="AOU38">
            <v>31.363705371028288</v>
          </cell>
          <cell r="AOV38">
            <v>30.153850708472884</v>
          </cell>
          <cell r="AOW38">
            <v>78.963898237252522</v>
          </cell>
          <cell r="AOX38">
            <v>18.672858700218121</v>
          </cell>
          <cell r="AOY38">
            <v>3.4144759062537293</v>
          </cell>
          <cell r="AOZ38">
            <v>8.3965224147414492</v>
          </cell>
          <cell r="APA38">
            <v>60.050895454195071</v>
          </cell>
          <cell r="APB38">
            <v>3.7259068404147535</v>
          </cell>
          <cell r="APC38">
            <v>5.4588867661890559</v>
          </cell>
          <cell r="APD38">
            <v>1.8846156692795553</v>
          </cell>
          <cell r="APE38">
            <v>20.033103526957134</v>
          </cell>
          <cell r="APF38">
            <v>0.93147671010368815</v>
          </cell>
          <cell r="APG38">
            <v>12.359721141867693</v>
          </cell>
          <cell r="APH38">
            <v>10.007959071346601</v>
          </cell>
          <cell r="API38">
            <v>7.0897291875880386</v>
          </cell>
          <cell r="APJ38">
            <v>5.4372245171168769</v>
          </cell>
          <cell r="APK38">
            <v>4.592396803301904</v>
          </cell>
          <cell r="APL38">
            <v>7.0402309484581078</v>
          </cell>
          <cell r="APM38">
            <v>3.5092843496929649</v>
          </cell>
          <cell r="APN38">
            <v>52.833665878943052</v>
          </cell>
          <cell r="APO38">
            <v>5.8921317476326323</v>
          </cell>
          <cell r="APP38">
            <v>4.7490690197164369</v>
          </cell>
          <cell r="APQ38">
            <v>39.559310425625284</v>
          </cell>
          <cell r="APR38">
            <v>1.5494104167618155</v>
          </cell>
          <cell r="APS38">
            <v>55.498682122922069</v>
          </cell>
          <cell r="APT38">
            <v>12.731481439694733</v>
          </cell>
          <cell r="APU38">
            <v>2.6526507101336545</v>
          </cell>
          <cell r="APV38">
            <v>13.855427232804733</v>
          </cell>
          <cell r="APW38">
            <v>22.930158562247644</v>
          </cell>
          <cell r="APX38">
            <v>65.605511309408939</v>
          </cell>
          <cell r="APY38">
            <v>12.10894450510877</v>
          </cell>
          <cell r="APZ38">
            <v>9.5747140899030256</v>
          </cell>
          <cell r="AQA38">
            <v>1.7274741041351249</v>
          </cell>
          <cell r="AQB38">
            <v>39.156609215373479</v>
          </cell>
          <cell r="AQC38">
            <v>8.2749791455722992</v>
          </cell>
          <cell r="AQD38">
            <v>5.6755092569108445</v>
          </cell>
          <cell r="AQE38">
            <v>59.116404081095517</v>
          </cell>
          <cell r="AQF38">
            <v>11.913316344112769</v>
          </cell>
          <cell r="AQG38">
            <v>62.355181095499645</v>
          </cell>
          <cell r="AQH38">
            <v>32.54671689660843</v>
          </cell>
          <cell r="AQI38">
            <v>3.5002945163280113</v>
          </cell>
          <cell r="AQJ38">
            <v>6.7235108151486287</v>
          </cell>
          <cell r="AQK38">
            <v>48.111367788704975</v>
          </cell>
          <cell r="AQL38">
            <v>77.082531905333795</v>
          </cell>
          <cell r="AQM38">
            <v>38.630054096051495</v>
          </cell>
          <cell r="AQN38">
            <v>2.1892590987312963</v>
          </cell>
          <cell r="AQO38">
            <v>14.292788041572022</v>
          </cell>
          <cell r="AQP38">
            <v>8.4192316725187837</v>
          </cell>
          <cell r="AQQ38">
            <v>15.560011560420254</v>
          </cell>
          <cell r="AQR38">
            <v>53.549079706425985</v>
          </cell>
          <cell r="AQS38">
            <v>1.7763044239186616</v>
          </cell>
          <cell r="AQT38">
            <v>0.65152824459423109</v>
          </cell>
          <cell r="AQU38">
            <v>39.523531610907732</v>
          </cell>
          <cell r="AQV38">
            <v>93.190995508513168</v>
          </cell>
          <cell r="AQW38">
            <v>22.146598909558481</v>
          </cell>
          <cell r="AQX38">
            <v>3.5092843496929649</v>
          </cell>
          <cell r="AQY38">
            <v>0</v>
          </cell>
          <cell r="AQZ38">
            <v>3.5092843496929649</v>
          </cell>
          <cell r="ARB38">
            <v>21.8</v>
          </cell>
          <cell r="ARC38">
            <v>7.1479999999999997</v>
          </cell>
          <cell r="ARD38">
            <v>19.193000000000001</v>
          </cell>
          <cell r="ARE38">
            <v>7.2720000000000002</v>
          </cell>
          <cell r="ARF38">
            <v>41.048999999999999</v>
          </cell>
          <cell r="ARG38">
            <v>31.838000000000001</v>
          </cell>
          <cell r="ARH38">
            <v>33.061999999999998</v>
          </cell>
          <cell r="ARI38">
            <v>51.584000000000003</v>
          </cell>
          <cell r="ARJ38">
            <v>19.274999999999999</v>
          </cell>
          <cell r="ARK38">
            <v>30.632999999999999</v>
          </cell>
          <cell r="ARL38">
            <v>7.0039999999999996</v>
          </cell>
          <cell r="ARM38">
            <v>96.594999999999999</v>
          </cell>
          <cell r="ARN38">
            <v>2.1139999999999999</v>
          </cell>
          <cell r="ARO38">
            <v>19.187000000000001</v>
          </cell>
          <cell r="ARP38">
            <v>7.1689999999999996</v>
          </cell>
          <cell r="ARQ38">
            <v>45.078000000000003</v>
          </cell>
          <cell r="ARR38">
            <v>4.2859999999999996</v>
          </cell>
          <cell r="ARS38">
            <v>6.7729999999999997</v>
          </cell>
          <cell r="ART38">
            <v>13.689</v>
          </cell>
          <cell r="ARU38" t="str">
            <v>.</v>
          </cell>
          <cell r="ARV38" t="str">
            <v>.</v>
          </cell>
          <cell r="ARW38" t="str">
            <v>.</v>
          </cell>
          <cell r="ARY38">
            <v>137.32300000000001</v>
          </cell>
          <cell r="ARZ38">
            <v>56.155000000000001</v>
          </cell>
          <cell r="ASA38">
            <v>122.879</v>
          </cell>
          <cell r="ASB38">
            <v>56.844999999999999</v>
          </cell>
          <cell r="ASC38">
            <v>243.953</v>
          </cell>
          <cell r="ASD38">
            <v>192.93</v>
          </cell>
          <cell r="ASE38">
            <v>199.71100000000001</v>
          </cell>
          <cell r="ASF38">
            <v>302.31599999999997</v>
          </cell>
          <cell r="ASG38">
            <v>123.336</v>
          </cell>
          <cell r="ASH38">
            <v>186.25200000000001</v>
          </cell>
          <cell r="ASI38">
            <v>55.359000000000002</v>
          </cell>
          <cell r="ASJ38">
            <v>551.66</v>
          </cell>
          <cell r="ASK38">
            <v>28.27</v>
          </cell>
          <cell r="ASL38">
            <v>122.851</v>
          </cell>
          <cell r="ASM38">
            <v>56.273000000000003</v>
          </cell>
          <cell r="ASN38">
            <v>266.27499999999998</v>
          </cell>
          <cell r="ASO38">
            <v>40.299999999999997</v>
          </cell>
          <cell r="ASP38">
            <v>54.082000000000001</v>
          </cell>
          <cell r="ASQ38">
            <v>92.39</v>
          </cell>
          <cell r="ASR38" t="str">
            <v>.</v>
          </cell>
          <cell r="ASS38" t="str">
            <v>.</v>
          </cell>
          <cell r="AST38" t="str">
            <v>.</v>
          </cell>
          <cell r="ASX38" t="str">
            <v>62</v>
          </cell>
          <cell r="ASY38" t="str">
            <v>27</v>
          </cell>
          <cell r="ASZ38" t="str">
            <v>=43</v>
          </cell>
          <cell r="ATA38" t="str">
            <v>5</v>
          </cell>
          <cell r="ATB38" t="str">
            <v>22</v>
          </cell>
          <cell r="ATC38" t="str">
            <v>=96</v>
          </cell>
          <cell r="ATD38" t="str">
            <v>14</v>
          </cell>
          <cell r="ATE38" t="str">
            <v>=67</v>
          </cell>
          <cell r="ATF38" t="str">
            <v>50</v>
          </cell>
          <cell r="ATG38" t="str">
            <v>58</v>
          </cell>
          <cell r="ATH38" t="str">
            <v>53</v>
          </cell>
          <cell r="ATI38" t="str">
            <v>61</v>
          </cell>
          <cell r="ATJ38" t="str">
            <v>94</v>
          </cell>
          <cell r="ATK38" t="str">
            <v>71</v>
          </cell>
          <cell r="ATL38" t="str">
            <v>1</v>
          </cell>
          <cell r="ATM38" t="str">
            <v>33</v>
          </cell>
          <cell r="ATN38" t="str">
            <v>46</v>
          </cell>
          <cell r="ATO38" t="str">
            <v>60</v>
          </cell>
          <cell r="ATP38" t="str">
            <v>86</v>
          </cell>
          <cell r="ATQ38" t="str">
            <v>42</v>
          </cell>
          <cell r="ATR38" t="str">
            <v>=74</v>
          </cell>
          <cell r="ATS38" t="str">
            <v>=31</v>
          </cell>
          <cell r="ATT38" t="str">
            <v>20</v>
          </cell>
          <cell r="ATU38" t="str">
            <v>=31</v>
          </cell>
          <cell r="ATV38" t="str">
            <v>37</v>
          </cell>
          <cell r="ATW38" t="str">
            <v>=79</v>
          </cell>
          <cell r="ATX38" t="str">
            <v>=43</v>
          </cell>
          <cell r="ATY38" t="str">
            <v>38</v>
          </cell>
          <cell r="ATZ38" t="str">
            <v>99</v>
          </cell>
          <cell r="AUA38" t="str">
            <v>23</v>
          </cell>
          <cell r="AUB38" t="str">
            <v>15</v>
          </cell>
          <cell r="AUC38" t="str">
            <v>24</v>
          </cell>
          <cell r="AUD38" t="str">
            <v>34</v>
          </cell>
          <cell r="AUE38" t="str">
            <v>39</v>
          </cell>
          <cell r="AUF38" t="str">
            <v>49</v>
          </cell>
          <cell r="AUG38" t="str">
            <v>69</v>
          </cell>
          <cell r="AUH38" t="str">
            <v>30</v>
          </cell>
          <cell r="AUI38" t="str">
            <v>95</v>
          </cell>
          <cell r="AUJ38" t="str">
            <v>88</v>
          </cell>
          <cell r="AUK38" t="str">
            <v>56</v>
          </cell>
          <cell r="AUL38" t="str">
            <v>10</v>
          </cell>
          <cell r="AUM38" t="str">
            <v>26</v>
          </cell>
          <cell r="AUN38" t="str">
            <v>28</v>
          </cell>
          <cell r="AUO38" t="str">
            <v>29</v>
          </cell>
          <cell r="AUP38" t="str">
            <v>3</v>
          </cell>
          <cell r="AUQ38" t="str">
            <v>41</v>
          </cell>
          <cell r="AUR38" t="str">
            <v>85</v>
          </cell>
          <cell r="AUS38" t="str">
            <v>=63</v>
          </cell>
          <cell r="AUT38" t="str">
            <v>8</v>
          </cell>
          <cell r="AUU38" t="str">
            <v>=79</v>
          </cell>
          <cell r="AUV38" t="str">
            <v>=74</v>
          </cell>
          <cell r="AUW38" t="str">
            <v>90</v>
          </cell>
          <cell r="AUX38" t="str">
            <v>40</v>
          </cell>
          <cell r="AUY38" t="str">
            <v>=96</v>
          </cell>
          <cell r="AUZ38" t="str">
            <v>52</v>
          </cell>
          <cell r="AVA38" t="str">
            <v>57</v>
          </cell>
          <cell r="AVB38" t="str">
            <v>66</v>
          </cell>
          <cell r="AVC38" t="str">
            <v>76</v>
          </cell>
          <cell r="AVD38" t="str">
            <v>78</v>
          </cell>
          <cell r="AVE38" t="str">
            <v>=67</v>
          </cell>
          <cell r="AVF38" t="str">
            <v>=81</v>
          </cell>
          <cell r="AVG38" t="str">
            <v>13</v>
          </cell>
          <cell r="AVH38" t="str">
            <v>72</v>
          </cell>
          <cell r="AVI38" t="str">
            <v>77</v>
          </cell>
          <cell r="AVJ38" t="str">
            <v>17</v>
          </cell>
          <cell r="AVK38" t="str">
            <v>93</v>
          </cell>
          <cell r="AVL38" t="str">
            <v>11</v>
          </cell>
          <cell r="AVM38" t="str">
            <v>51</v>
          </cell>
          <cell r="AVN38" t="str">
            <v>87</v>
          </cell>
          <cell r="AVO38" t="str">
            <v>48</v>
          </cell>
          <cell r="AVP38" t="str">
            <v>35</v>
          </cell>
          <cell r="AVQ38" t="str">
            <v>6</v>
          </cell>
          <cell r="AVR38" t="str">
            <v>54</v>
          </cell>
          <cell r="AVS38" t="str">
            <v>59</v>
          </cell>
          <cell r="AVT38" t="str">
            <v>92</v>
          </cell>
          <cell r="AVU38" t="str">
            <v>19</v>
          </cell>
          <cell r="AVV38" t="str">
            <v>65</v>
          </cell>
          <cell r="AVW38" t="str">
            <v>73</v>
          </cell>
          <cell r="AVX38" t="str">
            <v>9</v>
          </cell>
          <cell r="AVY38" t="str">
            <v>55</v>
          </cell>
          <cell r="AVZ38" t="str">
            <v>7</v>
          </cell>
          <cell r="AWA38" t="str">
            <v>25</v>
          </cell>
          <cell r="AWB38" t="str">
            <v>=81</v>
          </cell>
          <cell r="AWC38" t="str">
            <v>70</v>
          </cell>
          <cell r="AWD38" t="str">
            <v>16</v>
          </cell>
          <cell r="AWE38" t="str">
            <v>4</v>
          </cell>
          <cell r="AWF38" t="str">
            <v>21</v>
          </cell>
          <cell r="AWG38" t="str">
            <v>89</v>
          </cell>
          <cell r="AWH38" t="str">
            <v>47</v>
          </cell>
          <cell r="AWI38" t="str">
            <v>=63</v>
          </cell>
          <cell r="AWJ38" t="str">
            <v>=43</v>
          </cell>
          <cell r="AWK38" t="str">
            <v>12</v>
          </cell>
          <cell r="AWL38" t="str">
            <v>91</v>
          </cell>
          <cell r="AWM38" t="str">
            <v>98</v>
          </cell>
          <cell r="AWN38" t="str">
            <v>18</v>
          </cell>
          <cell r="AWO38" t="str">
            <v>2</v>
          </cell>
          <cell r="AWP38" t="str">
            <v>36</v>
          </cell>
          <cell r="AWQ38" t="str">
            <v>=81</v>
          </cell>
          <cell r="AWR38" t="str">
            <v>100</v>
          </cell>
          <cell r="AWS38" t="str">
            <v>=81</v>
          </cell>
        </row>
        <row r="39">
          <cell r="W39">
            <v>17331</v>
          </cell>
          <cell r="X39">
            <v>20496</v>
          </cell>
          <cell r="Y39">
            <v>17332</v>
          </cell>
          <cell r="Z39">
            <v>17333</v>
          </cell>
          <cell r="AA39">
            <v>17334</v>
          </cell>
          <cell r="AB39">
            <v>17335</v>
          </cell>
          <cell r="AC39">
            <v>17336</v>
          </cell>
          <cell r="AD39" t="e">
            <v>#N/A</v>
          </cell>
          <cell r="AE39">
            <v>17337</v>
          </cell>
          <cell r="AF39">
            <v>17338</v>
          </cell>
          <cell r="AG39">
            <v>17339</v>
          </cell>
          <cell r="AH39">
            <v>17340</v>
          </cell>
          <cell r="AI39">
            <v>17341</v>
          </cell>
          <cell r="AJ39">
            <v>17342</v>
          </cell>
          <cell r="AK39">
            <v>17343</v>
          </cell>
          <cell r="AL39">
            <v>17344</v>
          </cell>
          <cell r="AM39">
            <v>17345</v>
          </cell>
          <cell r="AN39">
            <v>17346</v>
          </cell>
          <cell r="AO39">
            <v>17347</v>
          </cell>
          <cell r="AP39" t="e">
            <v>#N/A</v>
          </cell>
          <cell r="AQ39">
            <v>17348</v>
          </cell>
          <cell r="AR39" t="e">
            <v>#N/A</v>
          </cell>
          <cell r="AS39">
            <v>17349</v>
          </cell>
          <cell r="AT39" t="e">
            <v>#N/A</v>
          </cell>
          <cell r="AU39" t="e">
            <v>#N/A</v>
          </cell>
          <cell r="AV39">
            <v>17350</v>
          </cell>
          <cell r="AW39">
            <v>17351</v>
          </cell>
          <cell r="AX39">
            <v>17352</v>
          </cell>
          <cell r="AY39">
            <v>17353</v>
          </cell>
          <cell r="AZ39" t="e">
            <v>#N/A</v>
          </cell>
          <cell r="BA39">
            <v>17354</v>
          </cell>
          <cell r="BB39">
            <v>17355</v>
          </cell>
          <cell r="BC39">
            <v>17356</v>
          </cell>
          <cell r="BD39">
            <v>17357</v>
          </cell>
          <cell r="BE39">
            <v>17358</v>
          </cell>
          <cell r="BF39" t="e">
            <v>#N/A</v>
          </cell>
          <cell r="BG39">
            <v>17359</v>
          </cell>
          <cell r="BH39">
            <v>17360</v>
          </cell>
          <cell r="BI39">
            <v>17361</v>
          </cell>
          <cell r="BJ39">
            <v>17362</v>
          </cell>
          <cell r="BK39">
            <v>17363</v>
          </cell>
          <cell r="BL39" t="e">
            <v>#N/A</v>
          </cell>
          <cell r="BM39">
            <v>17364</v>
          </cell>
          <cell r="BN39">
            <v>17365</v>
          </cell>
          <cell r="BO39">
            <v>17366</v>
          </cell>
          <cell r="BP39" t="e">
            <v>#N/A</v>
          </cell>
          <cell r="BQ39">
            <v>17367</v>
          </cell>
          <cell r="BR39">
            <v>17368</v>
          </cell>
          <cell r="BS39">
            <v>17369</v>
          </cell>
          <cell r="BT39">
            <v>17370</v>
          </cell>
          <cell r="BU39">
            <v>17371</v>
          </cell>
          <cell r="BV39">
            <v>17372</v>
          </cell>
          <cell r="BW39">
            <v>17373</v>
          </cell>
          <cell r="BX39">
            <v>20497</v>
          </cell>
          <cell r="BY39">
            <v>17375</v>
          </cell>
          <cell r="BZ39">
            <v>17376</v>
          </cell>
          <cell r="CA39">
            <v>17377</v>
          </cell>
          <cell r="CB39">
            <v>17378</v>
          </cell>
          <cell r="CC39">
            <v>17379</v>
          </cell>
          <cell r="CD39">
            <v>17380</v>
          </cell>
          <cell r="CE39">
            <v>17381</v>
          </cell>
          <cell r="CF39">
            <v>17382</v>
          </cell>
          <cell r="CG39">
            <v>20498</v>
          </cell>
          <cell r="CH39">
            <v>17383</v>
          </cell>
          <cell r="CI39">
            <v>17384</v>
          </cell>
          <cell r="CJ39">
            <v>17385</v>
          </cell>
          <cell r="CK39" t="e">
            <v>#N/A</v>
          </cell>
          <cell r="CL39">
            <v>17386</v>
          </cell>
          <cell r="CM39">
            <v>17387</v>
          </cell>
          <cell r="CN39">
            <v>17388</v>
          </cell>
          <cell r="CO39">
            <v>17389</v>
          </cell>
          <cell r="CP39">
            <v>17390</v>
          </cell>
          <cell r="CQ39">
            <v>17391</v>
          </cell>
          <cell r="CR39">
            <v>17392</v>
          </cell>
          <cell r="CS39">
            <v>17393</v>
          </cell>
          <cell r="CT39">
            <v>17394</v>
          </cell>
          <cell r="CU39">
            <v>17395</v>
          </cell>
          <cell r="CV39" t="e">
            <v>#N/A</v>
          </cell>
          <cell r="CW39">
            <v>17396</v>
          </cell>
          <cell r="CX39">
            <v>17397</v>
          </cell>
          <cell r="CY39">
            <v>17398</v>
          </cell>
          <cell r="CZ39">
            <v>17399</v>
          </cell>
          <cell r="DA39">
            <v>17400</v>
          </cell>
          <cell r="DB39">
            <v>17401</v>
          </cell>
          <cell r="DC39">
            <v>17402</v>
          </cell>
          <cell r="DD39">
            <v>17403</v>
          </cell>
          <cell r="DE39">
            <v>17404</v>
          </cell>
          <cell r="DF39">
            <v>17405</v>
          </cell>
          <cell r="DG39">
            <v>17406</v>
          </cell>
          <cell r="DH39" t="e">
            <v>#N/A</v>
          </cell>
          <cell r="DI39">
            <v>17407</v>
          </cell>
          <cell r="DJ39">
            <v>17408</v>
          </cell>
          <cell r="DK39">
            <v>17409</v>
          </cell>
          <cell r="DL39">
            <v>17410</v>
          </cell>
          <cell r="DM39">
            <v>17411</v>
          </cell>
          <cell r="DN39">
            <v>17412</v>
          </cell>
          <cell r="DO39" t="e">
            <v>#N/A</v>
          </cell>
          <cell r="DP39">
            <v>17414</v>
          </cell>
          <cell r="DQ39">
            <v>17415</v>
          </cell>
          <cell r="DR39">
            <v>17416</v>
          </cell>
          <cell r="DT39">
            <v>3355.7800000000007</v>
          </cell>
          <cell r="DU39">
            <v>6971.9199999999983</v>
          </cell>
          <cell r="DV39">
            <v>3254.6499999999996</v>
          </cell>
          <cell r="DW39">
            <v>4022.9100000000003</v>
          </cell>
          <cell r="DX39" t="str">
            <v>n/a</v>
          </cell>
          <cell r="DY39">
            <v>2970.2499999999995</v>
          </cell>
          <cell r="DZ39" t="str">
            <v>n/a</v>
          </cell>
          <cell r="EA39" t="str">
            <v>n/a</v>
          </cell>
          <cell r="EB39" t="str">
            <v>n/a</v>
          </cell>
          <cell r="EC39">
            <v>2456.7599999999998</v>
          </cell>
          <cell r="ED39" t="str">
            <v>n/a</v>
          </cell>
          <cell r="EE39">
            <v>3755.619999999999</v>
          </cell>
          <cell r="EF39">
            <v>3575.58</v>
          </cell>
          <cell r="EG39">
            <v>3899.0699999999997</v>
          </cell>
          <cell r="EH39">
            <v>2740.39</v>
          </cell>
          <cell r="EI39">
            <v>3160.8599999999997</v>
          </cell>
          <cell r="EJ39">
            <v>4774.4500000000007</v>
          </cell>
          <cell r="EK39">
            <v>3737.49</v>
          </cell>
          <cell r="EL39">
            <v>2158.0299999999997</v>
          </cell>
          <cell r="EM39" t="str">
            <v>n/a</v>
          </cell>
          <cell r="EN39">
            <v>3698.66</v>
          </cell>
          <cell r="EO39" t="str">
            <v>n/a</v>
          </cell>
          <cell r="EP39" t="str">
            <v>n/a</v>
          </cell>
          <cell r="EQ39" t="str">
            <v>n/a</v>
          </cell>
          <cell r="ER39" t="str">
            <v>n/a</v>
          </cell>
          <cell r="ES39">
            <v>3483.0599999999995</v>
          </cell>
          <cell r="ET39">
            <v>2689.9000000000005</v>
          </cell>
          <cell r="EU39" t="str">
            <v>n/a</v>
          </cell>
          <cell r="EV39">
            <v>10000</v>
          </cell>
          <cell r="EW39" t="str">
            <v>n/a</v>
          </cell>
          <cell r="EX39">
            <v>2707.4599999999991</v>
          </cell>
          <cell r="EY39">
            <v>3398.7400000000007</v>
          </cell>
          <cell r="EZ39">
            <v>3141.2799999999997</v>
          </cell>
          <cell r="FA39" t="str">
            <v>n/a</v>
          </cell>
          <cell r="FB39">
            <v>3866.2400000000002</v>
          </cell>
          <cell r="FC39" t="str">
            <v>n/a</v>
          </cell>
          <cell r="FD39" t="str">
            <v>n/a</v>
          </cell>
          <cell r="FE39">
            <v>1570.6499999999999</v>
          </cell>
          <cell r="FF39">
            <v>2938.96</v>
          </cell>
          <cell r="FG39">
            <v>4762.78</v>
          </cell>
          <cell r="FH39" t="str">
            <v>n/a</v>
          </cell>
          <cell r="FI39" t="str">
            <v>n/a</v>
          </cell>
          <cell r="FJ39">
            <v>2771.0600000000004</v>
          </cell>
          <cell r="FK39" t="str">
            <v>n/a</v>
          </cell>
          <cell r="FL39">
            <v>3562.3199999999997</v>
          </cell>
          <cell r="FM39" t="str">
            <v>n/a</v>
          </cell>
          <cell r="FN39">
            <v>3436.1400000000003</v>
          </cell>
          <cell r="FO39">
            <v>5215.6600000000008</v>
          </cell>
          <cell r="FP39" t="str">
            <v>n/a</v>
          </cell>
          <cell r="FQ39">
            <v>4437.8399999999992</v>
          </cell>
          <cell r="FR39">
            <v>4371.3799999999992</v>
          </cell>
          <cell r="FS39">
            <v>5024.5</v>
          </cell>
          <cell r="FT39">
            <v>2806.7400000000002</v>
          </cell>
          <cell r="FU39">
            <v>5162</v>
          </cell>
          <cell r="FV39">
            <v>5151.6600000000008</v>
          </cell>
          <cell r="FW39">
            <v>3047.8599999999997</v>
          </cell>
          <cell r="FX39">
            <v>3511.0099999999998</v>
          </cell>
          <cell r="FY39">
            <v>3389.9400000000005</v>
          </cell>
          <cell r="FZ39">
            <v>3982.6400000000003</v>
          </cell>
          <cell r="GA39" t="str">
            <v>n/a</v>
          </cell>
          <cell r="GB39">
            <v>5000.0200000000004</v>
          </cell>
          <cell r="GC39">
            <v>3555.2999999999997</v>
          </cell>
          <cell r="GD39">
            <v>3908.5000000000009</v>
          </cell>
          <cell r="GE39">
            <v>2777.7200000000003</v>
          </cell>
          <cell r="GF39">
            <v>5144.5</v>
          </cell>
          <cell r="GG39">
            <v>2299.17</v>
          </cell>
          <cell r="GH39" t="str">
            <v>n/a</v>
          </cell>
          <cell r="GI39">
            <v>3597.8199999999997</v>
          </cell>
          <cell r="GJ39">
            <v>5003.38</v>
          </cell>
          <cell r="GK39">
            <v>2510.8200000000002</v>
          </cell>
          <cell r="GL39" t="str">
            <v>n/a</v>
          </cell>
          <cell r="GM39" t="str">
            <v>n/a</v>
          </cell>
          <cell r="GN39">
            <v>2964.59</v>
          </cell>
          <cell r="GO39">
            <v>2586.31</v>
          </cell>
          <cell r="GP39">
            <v>3629.38</v>
          </cell>
          <cell r="GQ39">
            <v>3649.9199999999992</v>
          </cell>
          <cell r="GR39">
            <v>4044.86</v>
          </cell>
          <cell r="GS39" t="str">
            <v>n/a</v>
          </cell>
          <cell r="GT39">
            <v>3720.5399999999995</v>
          </cell>
          <cell r="GU39">
            <v>3205.05</v>
          </cell>
          <cell r="GV39">
            <v>3744.1799999999994</v>
          </cell>
          <cell r="GW39">
            <v>3027.04</v>
          </cell>
          <cell r="GX39">
            <v>3054.3000000000006</v>
          </cell>
          <cell r="GY39">
            <v>3459.5200000000004</v>
          </cell>
          <cell r="GZ39">
            <v>2816.39</v>
          </cell>
          <cell r="HA39" t="str">
            <v>n/a</v>
          </cell>
          <cell r="HB39">
            <v>2798.83</v>
          </cell>
          <cell r="HC39">
            <v>2773.5299999999997</v>
          </cell>
          <cell r="HD39">
            <v>3468.13</v>
          </cell>
          <cell r="HE39" t="str">
            <v>n/a</v>
          </cell>
          <cell r="HF39">
            <v>3550.67</v>
          </cell>
          <cell r="HG39" t="str">
            <v>n/a</v>
          </cell>
          <cell r="HH39">
            <v>3717.52</v>
          </cell>
          <cell r="HI39">
            <v>3485.7899999999995</v>
          </cell>
          <cell r="HJ39">
            <v>2795.31</v>
          </cell>
          <cell r="HK39">
            <v>2594.13</v>
          </cell>
          <cell r="HL39" t="str">
            <v>n/a</v>
          </cell>
          <cell r="HM39">
            <v>3682.62</v>
          </cell>
          <cell r="HN39">
            <v>3400.36</v>
          </cell>
          <cell r="HO39">
            <v>3855.0600000000004</v>
          </cell>
          <cell r="HR39">
            <v>10451</v>
          </cell>
          <cell r="HS39" t="e">
            <v>#N/A</v>
          </cell>
          <cell r="HT39">
            <v>15096</v>
          </cell>
          <cell r="HU39">
            <v>10453</v>
          </cell>
          <cell r="HV39">
            <v>10454</v>
          </cell>
          <cell r="HW39">
            <v>10455</v>
          </cell>
          <cell r="HX39">
            <v>10456</v>
          </cell>
          <cell r="HY39" t="e">
            <v>#N/A</v>
          </cell>
          <cell r="HZ39">
            <v>10457</v>
          </cell>
          <cell r="IA39">
            <v>10458</v>
          </cell>
          <cell r="IB39">
            <v>10459</v>
          </cell>
          <cell r="IC39">
            <v>10460</v>
          </cell>
          <cell r="ID39">
            <v>10461</v>
          </cell>
          <cell r="IE39">
            <v>10462</v>
          </cell>
          <cell r="IF39">
            <v>10463</v>
          </cell>
          <cell r="IG39">
            <v>10464</v>
          </cell>
          <cell r="IH39">
            <v>10465</v>
          </cell>
          <cell r="II39">
            <v>10466</v>
          </cell>
          <cell r="IJ39">
            <v>10467</v>
          </cell>
          <cell r="IK39" t="e">
            <v>#N/A</v>
          </cell>
          <cell r="IL39">
            <v>10468</v>
          </cell>
          <cell r="IM39" t="e">
            <v>#N/A</v>
          </cell>
          <cell r="IN39">
            <v>10469</v>
          </cell>
          <cell r="IO39" t="e">
            <v>#N/A</v>
          </cell>
          <cell r="IP39" t="e">
            <v>#N/A</v>
          </cell>
          <cell r="IQ39">
            <v>10470</v>
          </cell>
          <cell r="IR39">
            <v>10471</v>
          </cell>
          <cell r="IS39">
            <v>10472</v>
          </cell>
          <cell r="IT39">
            <v>10473</v>
          </cell>
          <cell r="IU39" t="e">
            <v>#N/A</v>
          </cell>
          <cell r="IV39">
            <v>10474</v>
          </cell>
          <cell r="IW39">
            <v>10475</v>
          </cell>
          <cell r="IX39">
            <v>10476</v>
          </cell>
          <cell r="IY39">
            <v>10477</v>
          </cell>
          <cell r="IZ39">
            <v>10478</v>
          </cell>
          <cell r="JA39" t="e">
            <v>#N/A</v>
          </cell>
          <cell r="JB39">
            <v>10479</v>
          </cell>
          <cell r="JC39">
            <v>10480</v>
          </cell>
          <cell r="JD39">
            <v>10481</v>
          </cell>
          <cell r="JE39">
            <v>10482</v>
          </cell>
          <cell r="JF39">
            <v>10483</v>
          </cell>
          <cell r="JG39" t="e">
            <v>#N/A</v>
          </cell>
          <cell r="JH39">
            <v>10484</v>
          </cell>
          <cell r="JI39">
            <v>10485</v>
          </cell>
          <cell r="JJ39">
            <v>10486</v>
          </cell>
          <cell r="JK39" t="e">
            <v>#N/A</v>
          </cell>
          <cell r="JL39">
            <v>10487</v>
          </cell>
          <cell r="JM39">
            <v>10488</v>
          </cell>
          <cell r="JN39">
            <v>10489</v>
          </cell>
          <cell r="JO39">
            <v>10490</v>
          </cell>
          <cell r="JP39">
            <v>10491</v>
          </cell>
          <cell r="JQ39">
            <v>10492</v>
          </cell>
          <cell r="JR39">
            <v>10493</v>
          </cell>
          <cell r="JS39" t="e">
            <v>#N/A</v>
          </cell>
          <cell r="JT39">
            <v>10495</v>
          </cell>
          <cell r="JU39">
            <v>10496</v>
          </cell>
          <cell r="JV39">
            <v>10497</v>
          </cell>
          <cell r="JW39">
            <v>10498</v>
          </cell>
          <cell r="JX39">
            <v>10499</v>
          </cell>
          <cell r="JY39">
            <v>10500</v>
          </cell>
          <cell r="JZ39">
            <v>10501</v>
          </cell>
          <cell r="KA39">
            <v>10502</v>
          </cell>
          <cell r="KB39" t="e">
            <v>#N/A</v>
          </cell>
          <cell r="KC39">
            <v>10503</v>
          </cell>
          <cell r="KD39">
            <v>10504</v>
          </cell>
          <cell r="KE39">
            <v>10505</v>
          </cell>
          <cell r="KF39" t="e">
            <v>#N/A</v>
          </cell>
          <cell r="KG39">
            <v>10506</v>
          </cell>
          <cell r="KH39">
            <v>10507</v>
          </cell>
          <cell r="KI39">
            <v>10508</v>
          </cell>
          <cell r="KJ39">
            <v>10509</v>
          </cell>
          <cell r="KK39">
            <v>10510</v>
          </cell>
          <cell r="KL39">
            <v>10511</v>
          </cell>
          <cell r="KM39">
            <v>10512</v>
          </cell>
          <cell r="KN39">
            <v>10513</v>
          </cell>
          <cell r="KO39">
            <v>10514</v>
          </cell>
          <cell r="KP39">
            <v>10515</v>
          </cell>
          <cell r="KQ39" t="e">
            <v>#N/A</v>
          </cell>
          <cell r="KR39">
            <v>10516</v>
          </cell>
          <cell r="KS39">
            <v>10517</v>
          </cell>
          <cell r="KT39">
            <v>10518</v>
          </cell>
          <cell r="KU39">
            <v>10519</v>
          </cell>
          <cell r="KV39">
            <v>10520</v>
          </cell>
          <cell r="KW39">
            <v>10521</v>
          </cell>
          <cell r="KX39">
            <v>10522</v>
          </cell>
          <cell r="KY39">
            <v>10523</v>
          </cell>
          <cell r="KZ39">
            <v>10524</v>
          </cell>
          <cell r="LA39">
            <v>10525</v>
          </cell>
          <cell r="LB39">
            <v>10526</v>
          </cell>
          <cell r="LC39" t="e">
            <v>#N/A</v>
          </cell>
          <cell r="LD39">
            <v>10527</v>
          </cell>
          <cell r="LE39">
            <v>10528</v>
          </cell>
          <cell r="LF39">
            <v>10529</v>
          </cell>
          <cell r="LG39">
            <v>10530</v>
          </cell>
          <cell r="LH39">
            <v>10531</v>
          </cell>
          <cell r="LI39">
            <v>10532</v>
          </cell>
          <cell r="LJ39" t="e">
            <v>#N/A</v>
          </cell>
          <cell r="LK39">
            <v>10534</v>
          </cell>
          <cell r="LL39">
            <v>10535</v>
          </cell>
          <cell r="LM39">
            <v>10536</v>
          </cell>
          <cell r="LO39">
            <v>3358.91</v>
          </cell>
          <cell r="LP39" t="str">
            <v>n/a</v>
          </cell>
          <cell r="LQ39">
            <v>3268.2</v>
          </cell>
          <cell r="LR39">
            <v>4009.46</v>
          </cell>
          <cell r="LS39">
            <v>3513.2799999999997</v>
          </cell>
          <cell r="LT39">
            <v>3195.6600000000003</v>
          </cell>
          <cell r="LU39">
            <v>3496.8800000000006</v>
          </cell>
          <cell r="LV39" t="str">
            <v>n/a</v>
          </cell>
          <cell r="LW39">
            <v>4197.0400000000009</v>
          </cell>
          <cell r="LX39">
            <v>2486.2599999999998</v>
          </cell>
          <cell r="LY39">
            <v>3215.56</v>
          </cell>
          <cell r="LZ39">
            <v>3719.9199999999996</v>
          </cell>
          <cell r="MA39">
            <v>3612.2</v>
          </cell>
          <cell r="MB39">
            <v>3804.1</v>
          </cell>
          <cell r="MC39">
            <v>2721.2000000000007</v>
          </cell>
          <cell r="MD39">
            <v>2951.9800000000005</v>
          </cell>
          <cell r="ME39">
            <v>4721.9800000000005</v>
          </cell>
          <cell r="MF39">
            <v>3761.9900000000002</v>
          </cell>
          <cell r="MG39">
            <v>2771.1</v>
          </cell>
          <cell r="MH39" t="str">
            <v>n/a</v>
          </cell>
          <cell r="MI39">
            <v>3513.9799999999996</v>
          </cell>
          <cell r="MJ39" t="str">
            <v>n/a</v>
          </cell>
          <cell r="MK39">
            <v>2822.2000000000003</v>
          </cell>
          <cell r="ML39" t="str">
            <v>n/a</v>
          </cell>
          <cell r="MM39" t="str">
            <v>n/a</v>
          </cell>
          <cell r="MN39">
            <v>3482.96</v>
          </cell>
          <cell r="MO39">
            <v>2737.91</v>
          </cell>
          <cell r="MP39">
            <v>3417.3799999999997</v>
          </cell>
          <cell r="MQ39">
            <v>10000</v>
          </cell>
          <cell r="MR39" t="str">
            <v>n/a</v>
          </cell>
          <cell r="MS39">
            <v>2679.9300000000003</v>
          </cell>
          <cell r="MT39">
            <v>3360.6500000000005</v>
          </cell>
          <cell r="MU39">
            <v>3135.5499999999997</v>
          </cell>
          <cell r="MV39">
            <v>3814.5</v>
          </cell>
          <cell r="MW39">
            <v>3948.22</v>
          </cell>
          <cell r="MX39" t="str">
            <v>n/a</v>
          </cell>
          <cell r="MY39">
            <v>3615.5</v>
          </cell>
          <cell r="MZ39">
            <v>1454.94</v>
          </cell>
          <cell r="NA39">
            <v>2913.01</v>
          </cell>
          <cell r="NB39">
            <v>4860.8899999999994</v>
          </cell>
          <cell r="NC39">
            <v>3568.86</v>
          </cell>
          <cell r="ND39" t="str">
            <v>n/a</v>
          </cell>
          <cell r="NE39">
            <v>3384.26</v>
          </cell>
          <cell r="NF39">
            <v>5816.0799999999981</v>
          </cell>
          <cell r="NG39">
            <v>3589.68</v>
          </cell>
          <cell r="NH39" t="str">
            <v>n/a</v>
          </cell>
          <cell r="NI39">
            <v>3429.9800000000005</v>
          </cell>
          <cell r="NJ39">
            <v>6033.8200000000006</v>
          </cell>
          <cell r="NK39">
            <v>3378.3199999999997</v>
          </cell>
          <cell r="NL39">
            <v>4450.0200000000004</v>
          </cell>
          <cell r="NM39">
            <v>4290.66</v>
          </cell>
          <cell r="NN39">
            <v>5025.92</v>
          </cell>
          <cell r="NO39">
            <v>2723.7799999999997</v>
          </cell>
          <cell r="NP39" t="str">
            <v>n/a</v>
          </cell>
          <cell r="NQ39">
            <v>4964.6600000000017</v>
          </cell>
          <cell r="NR39">
            <v>2953.3600000000006</v>
          </cell>
          <cell r="NS39">
            <v>3558.16</v>
          </cell>
          <cell r="NT39">
            <v>3336.99</v>
          </cell>
          <cell r="NU39">
            <v>4006.6400000000003</v>
          </cell>
          <cell r="NV39">
            <v>8801.92</v>
          </cell>
          <cell r="NW39">
            <v>4603.18</v>
          </cell>
          <cell r="NX39">
            <v>3502.1600000000003</v>
          </cell>
          <cell r="NY39" t="str">
            <v>n/a</v>
          </cell>
          <cell r="NZ39">
            <v>2850.16</v>
          </cell>
          <cell r="OA39">
            <v>5112.4999999999991</v>
          </cell>
          <cell r="OB39">
            <v>2804.43</v>
          </cell>
          <cell r="OC39" t="str">
            <v>n/a</v>
          </cell>
          <cell r="OD39">
            <v>3249.9800000000005</v>
          </cell>
          <cell r="OE39">
            <v>5007.2199999999993</v>
          </cell>
          <cell r="OF39">
            <v>2520.6999999999998</v>
          </cell>
          <cell r="OG39">
            <v>3403.1400000000003</v>
          </cell>
          <cell r="OH39">
            <v>5626.58</v>
          </cell>
          <cell r="OI39">
            <v>2865.74</v>
          </cell>
          <cell r="OJ39">
            <v>2569.27</v>
          </cell>
          <cell r="OK39">
            <v>3756.74</v>
          </cell>
          <cell r="OL39">
            <v>3727.81</v>
          </cell>
          <cell r="OM39">
            <v>3870.58</v>
          </cell>
          <cell r="ON39" t="str">
            <v>n/a</v>
          </cell>
          <cell r="OO39">
            <v>3691.2499999999995</v>
          </cell>
          <cell r="OP39">
            <v>3414</v>
          </cell>
          <cell r="OQ39">
            <v>3726.58</v>
          </cell>
          <cell r="OR39">
            <v>2968.2000000000007</v>
          </cell>
          <cell r="OS39">
            <v>2977.2900000000004</v>
          </cell>
          <cell r="OT39">
            <v>3570.26</v>
          </cell>
          <cell r="OU39">
            <v>2744.7</v>
          </cell>
          <cell r="OV39">
            <v>4458.22</v>
          </cell>
          <cell r="OW39">
            <v>2766.8</v>
          </cell>
          <cell r="OX39">
            <v>2600.6000000000004</v>
          </cell>
          <cell r="OY39">
            <v>3381.76</v>
          </cell>
          <cell r="OZ39" t="str">
            <v>n/a</v>
          </cell>
          <cell r="PA39">
            <v>3489.18</v>
          </cell>
          <cell r="PB39">
            <v>5069.6200000000008</v>
          </cell>
          <cell r="PC39">
            <v>3550.66</v>
          </cell>
          <cell r="PD39">
            <v>3578.9399999999996</v>
          </cell>
          <cell r="PE39">
            <v>2775.3199999999997</v>
          </cell>
          <cell r="PF39">
            <v>2537.98</v>
          </cell>
          <cell r="PG39" t="str">
            <v>n/a</v>
          </cell>
          <cell r="PH39">
            <v>3773.119999999999</v>
          </cell>
          <cell r="PI39">
            <v>3390.1600000000003</v>
          </cell>
          <cell r="PJ39">
            <v>4102.96</v>
          </cell>
          <cell r="PL39">
            <v>2501</v>
          </cell>
          <cell r="PM39">
            <v>2502</v>
          </cell>
          <cell r="PN39">
            <v>2503</v>
          </cell>
          <cell r="PO39">
            <v>2504</v>
          </cell>
          <cell r="PP39">
            <v>2505</v>
          </cell>
          <cell r="PQ39">
            <v>2506</v>
          </cell>
          <cell r="PR39">
            <v>2507</v>
          </cell>
          <cell r="PS39">
            <v>2508</v>
          </cell>
          <cell r="PT39">
            <v>2509</v>
          </cell>
          <cell r="PU39">
            <v>2510</v>
          </cell>
          <cell r="PV39">
            <v>2511</v>
          </cell>
          <cell r="PW39">
            <v>2512</v>
          </cell>
          <cell r="PX39">
            <v>2513</v>
          </cell>
          <cell r="PY39">
            <v>2514</v>
          </cell>
          <cell r="PZ39">
            <v>2515</v>
          </cell>
          <cell r="QA39">
            <v>2516</v>
          </cell>
          <cell r="QB39">
            <v>2517</v>
          </cell>
          <cell r="QC39">
            <v>2518</v>
          </cell>
          <cell r="QD39">
            <v>2519</v>
          </cell>
          <cell r="QE39">
            <v>2520</v>
          </cell>
          <cell r="QF39">
            <v>2521</v>
          </cell>
          <cell r="QG39">
            <v>2522</v>
          </cell>
          <cell r="QH39">
            <v>2523</v>
          </cell>
          <cell r="QI39">
            <v>2524</v>
          </cell>
          <cell r="QJ39">
            <v>2525</v>
          </cell>
          <cell r="QK39">
            <v>2526</v>
          </cell>
          <cell r="QL39">
            <v>2527</v>
          </cell>
          <cell r="QM39">
            <v>2528</v>
          </cell>
          <cell r="QN39">
            <v>2529</v>
          </cell>
          <cell r="QO39">
            <v>2530</v>
          </cell>
          <cell r="QP39">
            <v>2531</v>
          </cell>
          <cell r="QQ39">
            <v>2532</v>
          </cell>
          <cell r="QR39">
            <v>2533</v>
          </cell>
          <cell r="QS39">
            <v>2534</v>
          </cell>
          <cell r="QT39">
            <v>2535</v>
          </cell>
          <cell r="QU39">
            <v>2536</v>
          </cell>
          <cell r="QV39">
            <v>2537</v>
          </cell>
          <cell r="QW39">
            <v>2538</v>
          </cell>
          <cell r="QX39">
            <v>2539</v>
          </cell>
          <cell r="QY39">
            <v>2540</v>
          </cell>
          <cell r="QZ39">
            <v>2541</v>
          </cell>
          <cell r="RA39">
            <v>2542</v>
          </cell>
          <cell r="RB39">
            <v>2543</v>
          </cell>
          <cell r="RC39">
            <v>2544</v>
          </cell>
          <cell r="RD39">
            <v>2545</v>
          </cell>
          <cell r="RE39">
            <v>2546</v>
          </cell>
          <cell r="RF39">
            <v>2547</v>
          </cell>
          <cell r="RG39">
            <v>2548</v>
          </cell>
          <cell r="RH39">
            <v>2549</v>
          </cell>
          <cell r="RI39">
            <v>2550</v>
          </cell>
          <cell r="RJ39">
            <v>2551</v>
          </cell>
          <cell r="RK39">
            <v>2552</v>
          </cell>
          <cell r="RL39">
            <v>2553</v>
          </cell>
          <cell r="RM39">
            <v>2554</v>
          </cell>
          <cell r="RN39">
            <v>2555</v>
          </cell>
          <cell r="RO39">
            <v>2556</v>
          </cell>
          <cell r="RP39">
            <v>2557</v>
          </cell>
          <cell r="RQ39">
            <v>2558</v>
          </cell>
          <cell r="RR39">
            <v>2559</v>
          </cell>
          <cell r="RS39">
            <v>2560</v>
          </cell>
          <cell r="RT39">
            <v>2561</v>
          </cell>
          <cell r="RU39">
            <v>2562</v>
          </cell>
          <cell r="RV39">
            <v>2563</v>
          </cell>
          <cell r="RW39">
            <v>2564</v>
          </cell>
          <cell r="RX39">
            <v>2565</v>
          </cell>
          <cell r="RY39">
            <v>2566</v>
          </cell>
          <cell r="RZ39">
            <v>2567</v>
          </cell>
          <cell r="SA39">
            <v>2568</v>
          </cell>
          <cell r="SB39">
            <v>2569</v>
          </cell>
          <cell r="SC39">
            <v>2570</v>
          </cell>
          <cell r="SD39">
            <v>2571</v>
          </cell>
          <cell r="SE39">
            <v>2572</v>
          </cell>
          <cell r="SF39">
            <v>2573</v>
          </cell>
          <cell r="SG39">
            <v>2574</v>
          </cell>
          <cell r="SH39">
            <v>2575</v>
          </cell>
          <cell r="SI39">
            <v>2576</v>
          </cell>
          <cell r="SJ39">
            <v>2577</v>
          </cell>
          <cell r="SK39">
            <v>2578</v>
          </cell>
          <cell r="SL39">
            <v>2579</v>
          </cell>
          <cell r="SM39">
            <v>2580</v>
          </cell>
          <cell r="SN39">
            <v>2581</v>
          </cell>
          <cell r="SO39">
            <v>2582</v>
          </cell>
          <cell r="SP39">
            <v>2583</v>
          </cell>
          <cell r="SQ39">
            <v>2584</v>
          </cell>
          <cell r="SR39">
            <v>2585</v>
          </cell>
          <cell r="SS39">
            <v>2586</v>
          </cell>
          <cell r="ST39">
            <v>2587</v>
          </cell>
          <cell r="SU39">
            <v>2588</v>
          </cell>
          <cell r="SV39">
            <v>2589</v>
          </cell>
          <cell r="SW39">
            <v>2590</v>
          </cell>
          <cell r="SX39">
            <v>2591</v>
          </cell>
          <cell r="SY39">
            <v>2592</v>
          </cell>
          <cell r="SZ39">
            <v>2593</v>
          </cell>
          <cell r="TA39">
            <v>2594</v>
          </cell>
          <cell r="TB39">
            <v>2595</v>
          </cell>
          <cell r="TC39">
            <v>2596</v>
          </cell>
          <cell r="TD39">
            <v>2597</v>
          </cell>
          <cell r="TE39">
            <v>2598</v>
          </cell>
          <cell r="TF39">
            <v>2599</v>
          </cell>
          <cell r="TG39">
            <v>2600</v>
          </cell>
          <cell r="TI39">
            <v>3474.7299999999996</v>
          </cell>
          <cell r="TJ39">
            <v>6270.0800000000008</v>
          </cell>
          <cell r="TK39">
            <v>3309.96</v>
          </cell>
          <cell r="TL39">
            <v>3784.64</v>
          </cell>
          <cell r="TM39">
            <v>3602.1800000000003</v>
          </cell>
          <cell r="TN39">
            <v>3433.7000000000003</v>
          </cell>
          <cell r="TO39">
            <v>3407.7400000000007</v>
          </cell>
          <cell r="TP39">
            <v>4921.2800000000007</v>
          </cell>
          <cell r="TQ39">
            <v>4081.29</v>
          </cell>
          <cell r="TR39">
            <v>2522.34</v>
          </cell>
          <cell r="TS39">
            <v>3341.14</v>
          </cell>
          <cell r="TT39">
            <v>3553.42</v>
          </cell>
          <cell r="TU39">
            <v>3513.77</v>
          </cell>
          <cell r="TV39">
            <v>3310.8599999999997</v>
          </cell>
          <cell r="TW39">
            <v>2769.0699999999993</v>
          </cell>
          <cell r="TX39">
            <v>2753.38</v>
          </cell>
          <cell r="TY39">
            <v>4533.84</v>
          </cell>
          <cell r="TZ39">
            <v>3574.05</v>
          </cell>
          <cell r="UA39">
            <v>2855.7299999999996</v>
          </cell>
          <cell r="UB39">
            <v>3822.6499999999996</v>
          </cell>
          <cell r="UC39">
            <v>3458.24</v>
          </cell>
          <cell r="UD39">
            <v>3448.0600000000004</v>
          </cell>
          <cell r="UE39">
            <v>2896.1800000000003</v>
          </cell>
          <cell r="UF39">
            <v>4563.5200000000004</v>
          </cell>
          <cell r="UG39">
            <v>4057.7800000000007</v>
          </cell>
          <cell r="UH39">
            <v>3386.02</v>
          </cell>
          <cell r="UI39">
            <v>2663.6</v>
          </cell>
          <cell r="UJ39">
            <v>3446.4300000000003</v>
          </cell>
          <cell r="UK39">
            <v>10000</v>
          </cell>
          <cell r="UL39">
            <v>3336.0600000000004</v>
          </cell>
          <cell r="UM39">
            <v>2659.69</v>
          </cell>
          <cell r="UN39">
            <v>3357.1399999999994</v>
          </cell>
          <cell r="UO39">
            <v>3653.67</v>
          </cell>
          <cell r="UP39">
            <v>3649.0199999999995</v>
          </cell>
          <cell r="UQ39">
            <v>3780.2599999999998</v>
          </cell>
          <cell r="UR39">
            <v>4358.0999999999995</v>
          </cell>
          <cell r="US39">
            <v>3616.38</v>
          </cell>
          <cell r="UT39">
            <v>1725.5500000000002</v>
          </cell>
          <cell r="UU39">
            <v>3114.78</v>
          </cell>
          <cell r="UV39">
            <v>4924.5000000000018</v>
          </cell>
          <cell r="UW39">
            <v>3579.09</v>
          </cell>
          <cell r="UX39">
            <v>2304.81</v>
          </cell>
          <cell r="UY39">
            <v>3392.82</v>
          </cell>
          <cell r="UZ39">
            <v>5722</v>
          </cell>
          <cell r="VA39">
            <v>3574.7799999999997</v>
          </cell>
          <cell r="VB39">
            <v>3574.7200000000003</v>
          </cell>
          <cell r="VC39">
            <v>3408.98</v>
          </cell>
          <cell r="VD39">
            <v>5423.5399999999991</v>
          </cell>
          <cell r="VE39">
            <v>3370.1400000000003</v>
          </cell>
          <cell r="VF39">
            <v>4369.0500000000011</v>
          </cell>
          <cell r="VG39">
            <v>4171.1399999999994</v>
          </cell>
          <cell r="VH39">
            <v>5033.62</v>
          </cell>
          <cell r="VI39">
            <v>2530.7699999999995</v>
          </cell>
          <cell r="VJ39">
            <v>5178.0200000000004</v>
          </cell>
          <cell r="VK39">
            <v>4816.3200000000006</v>
          </cell>
          <cell r="VL39">
            <v>3103.44</v>
          </cell>
          <cell r="VM39">
            <v>3502.8199999999997</v>
          </cell>
          <cell r="VN39">
            <v>3441.04</v>
          </cell>
          <cell r="VO39">
            <v>3921.81</v>
          </cell>
          <cell r="VP39">
            <v>8907.2800000000007</v>
          </cell>
          <cell r="VQ39">
            <v>4555.7300000000005</v>
          </cell>
          <cell r="VR39">
            <v>3432.9300000000003</v>
          </cell>
          <cell r="VS39">
            <v>3249.16</v>
          </cell>
          <cell r="VT39">
            <v>2818.75</v>
          </cell>
          <cell r="VU39">
            <v>5087.1200000000008</v>
          </cell>
          <cell r="VV39">
            <v>2787.71</v>
          </cell>
          <cell r="VW39">
            <v>2845.63</v>
          </cell>
          <cell r="VX39">
            <v>2907.5</v>
          </cell>
          <cell r="VY39">
            <v>5008.82</v>
          </cell>
          <cell r="VZ39">
            <v>2456.3200000000006</v>
          </cell>
          <cell r="WA39">
            <v>3412.7200000000003</v>
          </cell>
          <cell r="WB39">
            <v>5626.58</v>
          </cell>
          <cell r="WC39">
            <v>2873.58</v>
          </cell>
          <cell r="WD39">
            <v>2546.6400000000003</v>
          </cell>
          <cell r="WE39">
            <v>3687.0599999999995</v>
          </cell>
          <cell r="WF39">
            <v>3838.32</v>
          </cell>
          <cell r="WG39">
            <v>3943.8100000000004</v>
          </cell>
          <cell r="WH39">
            <v>4358.55</v>
          </cell>
          <cell r="WI39">
            <v>3702.94</v>
          </cell>
          <cell r="WJ39">
            <v>3362.13</v>
          </cell>
          <cell r="WK39">
            <v>3685.3399999999992</v>
          </cell>
          <cell r="WL39">
            <v>2868.96</v>
          </cell>
          <cell r="WM39">
            <v>2856.97</v>
          </cell>
          <cell r="WN39">
            <v>3652.22</v>
          </cell>
          <cell r="WO39">
            <v>2757.8099999999995</v>
          </cell>
          <cell r="WP39">
            <v>4458.5899999999992</v>
          </cell>
          <cell r="WQ39">
            <v>2715.6899999999996</v>
          </cell>
          <cell r="WR39">
            <v>2619.9300000000003</v>
          </cell>
          <cell r="WS39">
            <v>3391.3400000000006</v>
          </cell>
          <cell r="WT39">
            <v>3416.58</v>
          </cell>
          <cell r="WU39">
            <v>3475.0600000000004</v>
          </cell>
          <cell r="WV39">
            <v>5092.4799999999996</v>
          </cell>
          <cell r="WW39">
            <v>3561.52</v>
          </cell>
          <cell r="WX39">
            <v>3713.8999999999996</v>
          </cell>
          <cell r="WY39">
            <v>2757.5400000000004</v>
          </cell>
          <cell r="WZ39">
            <v>2574.9300000000003</v>
          </cell>
          <cell r="XA39">
            <v>4111.2800000000007</v>
          </cell>
          <cell r="XB39">
            <v>3970.42</v>
          </cell>
          <cell r="XC39">
            <v>3386.0399999999995</v>
          </cell>
          <cell r="XD39">
            <v>3642.02</v>
          </cell>
          <cell r="XF39">
            <v>3.4481424033391703E-2</v>
          </cell>
          <cell r="XG39">
            <v>-0.10066667431640031</v>
          </cell>
          <cell r="XH39">
            <v>1.2777675784835758E-2</v>
          </cell>
          <cell r="XI39">
            <v>-5.6072388800486886E-2</v>
          </cell>
          <cell r="XJ39">
            <v>2.5303989434374872E-2</v>
          </cell>
          <cell r="XK39">
            <v>7.4488525062115479E-2</v>
          </cell>
          <cell r="XL39">
            <v>-2.5491295097343877E-2</v>
          </cell>
          <cell r="XM39" t="str">
            <v>n/a</v>
          </cell>
          <cell r="XN39">
            <v>-2.7578960410194062E-2</v>
          </cell>
          <cell r="XO39">
            <v>1.4511756614352635E-2</v>
          </cell>
          <cell r="XP39">
            <v>3.9053850651208477E-2</v>
          </cell>
          <cell r="XQ39">
            <v>-4.4759027075850978E-2</v>
          </cell>
          <cell r="XR39">
            <v>-2.7249321742982072E-2</v>
          </cell>
          <cell r="XS39">
            <v>-0.12966010357246135</v>
          </cell>
          <cell r="XT39">
            <v>1.7591503748345772E-2</v>
          </cell>
          <cell r="XU39">
            <v>-6.7276878569638113E-2</v>
          </cell>
          <cell r="XV39">
            <v>-3.9843455499599813E-2</v>
          </cell>
          <cell r="XW39">
            <v>-4.9957602226481206E-2</v>
          </cell>
          <cell r="XX39">
            <v>3.0540218685720349E-2</v>
          </cell>
          <cell r="XY39" t="str">
            <v>n/a</v>
          </cell>
          <cell r="XZ39">
            <v>-1.5862355505722795E-2</v>
          </cell>
          <cell r="YA39" t="str">
            <v>n/a</v>
          </cell>
          <cell r="YB39">
            <v>2.6213592233009713E-2</v>
          </cell>
          <cell r="YC39" t="str">
            <v>n/a</v>
          </cell>
          <cell r="YD39" t="str">
            <v>n/a</v>
          </cell>
          <cell r="YE39">
            <v>-2.7832648092427147E-2</v>
          </cell>
          <cell r="YF39">
            <v>-2.7141140504983709E-2</v>
          </cell>
          <cell r="YG39">
            <v>8.5006642515613254E-3</v>
          </cell>
          <cell r="YH39">
            <v>0</v>
          </cell>
          <cell r="YI39" t="str">
            <v>n/a</v>
          </cell>
          <cell r="YJ39">
            <v>-7.5524360710914965E-3</v>
          </cell>
          <cell r="YK39">
            <v>-1.0444408075822021E-3</v>
          </cell>
          <cell r="YL39">
            <v>0.16524054791025511</v>
          </cell>
          <cell r="YM39">
            <v>-4.3381832481321402E-2</v>
          </cell>
          <cell r="YN39">
            <v>-4.2540689221978525E-2</v>
          </cell>
          <cell r="YO39" t="str">
            <v>n/a</v>
          </cell>
          <cell r="YP39">
            <v>2.4339648734617871E-4</v>
          </cell>
          <cell r="YQ39">
            <v>0.18599392414807492</v>
          </cell>
          <cell r="YR39">
            <v>6.9265124390235522E-2</v>
          </cell>
          <cell r="YS39">
            <v>1.308608094402515E-2</v>
          </cell>
          <cell r="YT39">
            <v>2.866461559153348E-3</v>
          </cell>
          <cell r="YU39" t="str">
            <v>n/a</v>
          </cell>
          <cell r="YV39">
            <v>2.5293564915225028E-3</v>
          </cell>
          <cell r="YW39">
            <v>-1.6175843523472535E-2</v>
          </cell>
          <cell r="YX39">
            <v>-4.1507878139555874E-3</v>
          </cell>
          <cell r="YY39" t="str">
            <v>n/a</v>
          </cell>
          <cell r="YZ39">
            <v>-6.1224846792110894E-3</v>
          </cell>
          <cell r="ZA39">
            <v>-0.10114322270137351</v>
          </cell>
          <cell r="ZB39">
            <v>-2.4213218404412198E-3</v>
          </cell>
          <cell r="ZC39">
            <v>-1.8195423840791577E-2</v>
          </cell>
          <cell r="ZD39">
            <v>-2.7855854344087026E-2</v>
          </cell>
          <cell r="ZE39">
            <v>1.5320578123009952E-3</v>
          </cell>
          <cell r="ZF39">
            <v>-7.0861082759988051E-2</v>
          </cell>
          <cell r="ZG39">
            <v>3.1034482758621534E-3</v>
          </cell>
          <cell r="ZH39">
            <v>-2.9879186087264989E-2</v>
          </cell>
          <cell r="ZI39">
            <v>5.0816696914700359E-2</v>
          </cell>
          <cell r="ZJ39">
            <v>-1.5552982440362476E-2</v>
          </cell>
          <cell r="ZK39">
            <v>3.1180794668248989E-2</v>
          </cell>
          <cell r="ZL39">
            <v>-2.1172353892538479E-2</v>
          </cell>
          <cell r="ZM39">
            <v>1.1970115611139453E-2</v>
          </cell>
          <cell r="ZN39">
            <v>-1.0308091362927327E-2</v>
          </cell>
          <cell r="ZO39">
            <v>-1.9767800443155084E-2</v>
          </cell>
          <cell r="ZP39">
            <v>-0.16869387232953842</v>
          </cell>
          <cell r="ZQ39">
            <v>-1.1020433940550656E-2</v>
          </cell>
          <cell r="ZR39">
            <v>-4.9643031784837744E-3</v>
          </cell>
          <cell r="ZS39">
            <v>-5.9619958422923022E-3</v>
          </cell>
          <cell r="ZT39" t="str">
            <v>n/a</v>
          </cell>
          <cell r="ZU39">
            <v>-0.1053791100252926</v>
          </cell>
          <cell r="ZV39">
            <v>3.1953858628148236E-4</v>
          </cell>
          <cell r="ZW39">
            <v>-2.5540524457491651E-2</v>
          </cell>
          <cell r="ZX39">
            <v>2.8150472798650441E-3</v>
          </cell>
          <cell r="ZY39">
            <v>0</v>
          </cell>
          <cell r="ZZ39">
            <v>2.7357680738657889E-3</v>
          </cell>
          <cell r="AAA39">
            <v>-8.8079493396955762E-3</v>
          </cell>
          <cell r="AAB39">
            <v>-1.8547996401135105E-2</v>
          </cell>
          <cell r="AAC39">
            <v>2.9644751207813763E-2</v>
          </cell>
          <cell r="AAD39">
            <v>1.8919645117786089E-2</v>
          </cell>
          <cell r="AAE39" t="str">
            <v>n/a</v>
          </cell>
          <cell r="AAF39">
            <v>3.1669488655605852E-3</v>
          </cell>
          <cell r="AAG39">
            <v>-1.5193321616871673E-2</v>
          </cell>
          <cell r="AAH39">
            <v>-1.1066446983561521E-2</v>
          </cell>
          <cell r="AAI39">
            <v>-3.3434404689711157E-2</v>
          </cell>
          <cell r="AAJ39">
            <v>-4.0412589972760662E-2</v>
          </cell>
          <cell r="AAK39">
            <v>2.2956311305058898E-2</v>
          </cell>
          <cell r="AAL39">
            <v>4.7764783036396228E-3</v>
          </cell>
          <cell r="AAM39">
            <v>8.2992763927976047E-5</v>
          </cell>
          <cell r="AAN39">
            <v>-1.8472603729940935E-2</v>
          </cell>
          <cell r="AAO39">
            <v>7.4329000999768993E-3</v>
          </cell>
          <cell r="AAP39">
            <v>2.8328444360334209E-3</v>
          </cell>
          <cell r="AAQ39" t="str">
            <v>n/a</v>
          </cell>
          <cell r="AAR39">
            <v>-4.0467960953574867E-3</v>
          </cell>
          <cell r="AAS39">
            <v>4.5092137083250338E-3</v>
          </cell>
          <cell r="AAT39">
            <v>3.0585862909994557E-3</v>
          </cell>
          <cell r="AAU39">
            <v>3.7709489401889958E-2</v>
          </cell>
          <cell r="AAV39">
            <v>-6.4064684432783578E-3</v>
          </cell>
          <cell r="AAW39">
            <v>1.4558822370546762E-2</v>
          </cell>
          <cell r="AAX39" t="str">
            <v>n/a</v>
          </cell>
          <cell r="AAY39">
            <v>5.2290942244084773E-2</v>
          </cell>
          <cell r="AAZ39">
            <v>-1.2152818746020246E-3</v>
          </cell>
          <cell r="ABA39">
            <v>-0.11234328387310626</v>
          </cell>
          <cell r="AFA39">
            <v>50</v>
          </cell>
          <cell r="AFB39">
            <v>0</v>
          </cell>
          <cell r="AFC39">
            <v>50</v>
          </cell>
          <cell r="AFD39">
            <v>50</v>
          </cell>
          <cell r="AFE39">
            <v>50</v>
          </cell>
          <cell r="AFF39">
            <v>50</v>
          </cell>
          <cell r="AFG39">
            <v>50</v>
          </cell>
          <cell r="AFH39">
            <v>0</v>
          </cell>
          <cell r="AFI39">
            <v>0</v>
          </cell>
          <cell r="AFJ39">
            <v>100</v>
          </cell>
          <cell r="AFK39">
            <v>50</v>
          </cell>
          <cell r="AFL39">
            <v>50</v>
          </cell>
          <cell r="AFM39">
            <v>50</v>
          </cell>
          <cell r="AFN39">
            <v>50</v>
          </cell>
          <cell r="AFO39">
            <v>100</v>
          </cell>
          <cell r="AFP39">
            <v>100</v>
          </cell>
          <cell r="AFQ39">
            <v>0</v>
          </cell>
          <cell r="AFR39">
            <v>50</v>
          </cell>
          <cell r="AFS39">
            <v>100</v>
          </cell>
          <cell r="AFT39">
            <v>50</v>
          </cell>
          <cell r="AFU39">
            <v>50</v>
          </cell>
          <cell r="AFV39">
            <v>50</v>
          </cell>
          <cell r="AFW39">
            <v>100</v>
          </cell>
          <cell r="AFX39">
            <v>0</v>
          </cell>
          <cell r="AFY39">
            <v>0</v>
          </cell>
          <cell r="AFZ39">
            <v>50</v>
          </cell>
          <cell r="AGA39">
            <v>100</v>
          </cell>
          <cell r="AGB39">
            <v>50</v>
          </cell>
          <cell r="AGC39">
            <v>0</v>
          </cell>
          <cell r="AGD39">
            <v>50</v>
          </cell>
          <cell r="AGE39">
            <v>100</v>
          </cell>
          <cell r="AGF39">
            <v>50</v>
          </cell>
          <cell r="AGG39">
            <v>50</v>
          </cell>
          <cell r="AGH39">
            <v>50</v>
          </cell>
          <cell r="AGI39">
            <v>50</v>
          </cell>
          <cell r="AGJ39">
            <v>0</v>
          </cell>
          <cell r="AGK39">
            <v>50</v>
          </cell>
          <cell r="AGL39">
            <v>100</v>
          </cell>
          <cell r="AGM39">
            <v>50</v>
          </cell>
          <cell r="AGN39">
            <v>0</v>
          </cell>
          <cell r="AGO39">
            <v>50</v>
          </cell>
          <cell r="AGP39">
            <v>100</v>
          </cell>
          <cell r="AGQ39">
            <v>50</v>
          </cell>
          <cell r="AGR39">
            <v>0</v>
          </cell>
          <cell r="AGS39">
            <v>50</v>
          </cell>
          <cell r="AGT39">
            <v>50</v>
          </cell>
          <cell r="AGU39">
            <v>50</v>
          </cell>
          <cell r="AGV39">
            <v>0</v>
          </cell>
          <cell r="AGW39">
            <v>50</v>
          </cell>
          <cell r="AGX39">
            <v>0</v>
          </cell>
          <cell r="AGY39">
            <v>0</v>
          </cell>
          <cell r="AGZ39">
            <v>0</v>
          </cell>
          <cell r="AHA39">
            <v>100</v>
          </cell>
          <cell r="AHB39">
            <v>0</v>
          </cell>
          <cell r="AHC39">
            <v>0</v>
          </cell>
          <cell r="AHD39">
            <v>50</v>
          </cell>
          <cell r="AHE39">
            <v>50</v>
          </cell>
          <cell r="AHF39">
            <v>50</v>
          </cell>
          <cell r="AHG39">
            <v>50</v>
          </cell>
          <cell r="AHH39">
            <v>0</v>
          </cell>
          <cell r="AHI39">
            <v>0</v>
          </cell>
          <cell r="AHJ39">
            <v>50</v>
          </cell>
          <cell r="AHK39">
            <v>50</v>
          </cell>
          <cell r="AHL39">
            <v>100</v>
          </cell>
          <cell r="AHM39">
            <v>0</v>
          </cell>
          <cell r="AHN39">
            <v>100</v>
          </cell>
          <cell r="AHO39">
            <v>100</v>
          </cell>
          <cell r="AHP39">
            <v>100</v>
          </cell>
          <cell r="AHQ39">
            <v>0</v>
          </cell>
          <cell r="AHR39">
            <v>100</v>
          </cell>
          <cell r="AHS39">
            <v>50</v>
          </cell>
          <cell r="AHT39">
            <v>0</v>
          </cell>
          <cell r="AHU39">
            <v>100</v>
          </cell>
          <cell r="AHV39">
            <v>100</v>
          </cell>
          <cell r="AHW39">
            <v>50</v>
          </cell>
          <cell r="AHX39">
            <v>50</v>
          </cell>
          <cell r="AHY39">
            <v>50</v>
          </cell>
          <cell r="AHZ39">
            <v>0</v>
          </cell>
          <cell r="AIA39">
            <v>50</v>
          </cell>
          <cell r="AIB39">
            <v>50</v>
          </cell>
          <cell r="AIC39">
            <v>50</v>
          </cell>
          <cell r="AID39">
            <v>100</v>
          </cell>
          <cell r="AIE39">
            <v>100</v>
          </cell>
          <cell r="AIF39">
            <v>50</v>
          </cell>
          <cell r="AIG39">
            <v>100</v>
          </cell>
          <cell r="AIH39">
            <v>0</v>
          </cell>
          <cell r="AII39">
            <v>100</v>
          </cell>
          <cell r="AIJ39">
            <v>100</v>
          </cell>
          <cell r="AIK39">
            <v>50</v>
          </cell>
          <cell r="AIL39">
            <v>50</v>
          </cell>
          <cell r="AIM39">
            <v>50</v>
          </cell>
          <cell r="AIN39">
            <v>0</v>
          </cell>
          <cell r="AIO39">
            <v>50</v>
          </cell>
          <cell r="AIP39">
            <v>50</v>
          </cell>
          <cell r="AIQ39">
            <v>100</v>
          </cell>
          <cell r="AIR39">
            <v>100</v>
          </cell>
          <cell r="AIS39">
            <v>0</v>
          </cell>
          <cell r="AIT39">
            <v>50</v>
          </cell>
          <cell r="AIU39">
            <v>50</v>
          </cell>
          <cell r="AIV39">
            <v>50</v>
          </cell>
          <cell r="AIX39">
            <v>50</v>
          </cell>
          <cell r="AIY39" t="str">
            <v>n/a</v>
          </cell>
          <cell r="AIZ39">
            <v>50</v>
          </cell>
          <cell r="AJA39">
            <v>0</v>
          </cell>
          <cell r="AJB39">
            <v>50</v>
          </cell>
          <cell r="AJC39">
            <v>50</v>
          </cell>
          <cell r="AJD39">
            <v>50</v>
          </cell>
          <cell r="AJE39" t="str">
            <v>n/a</v>
          </cell>
          <cell r="AJF39">
            <v>0</v>
          </cell>
          <cell r="AJG39">
            <v>100</v>
          </cell>
          <cell r="AJH39">
            <v>50</v>
          </cell>
          <cell r="AJI39">
            <v>50</v>
          </cell>
          <cell r="AJJ39">
            <v>50</v>
          </cell>
          <cell r="AJK39">
            <v>50</v>
          </cell>
          <cell r="AJL39">
            <v>100</v>
          </cell>
          <cell r="AJM39">
            <v>100</v>
          </cell>
          <cell r="AJN39">
            <v>0</v>
          </cell>
          <cell r="AJO39">
            <v>50</v>
          </cell>
          <cell r="AJP39">
            <v>100</v>
          </cell>
          <cell r="AJQ39" t="str">
            <v>n/a</v>
          </cell>
          <cell r="AJR39">
            <v>50</v>
          </cell>
          <cell r="AJS39" t="str">
            <v>n/a</v>
          </cell>
          <cell r="AJT39">
            <v>100</v>
          </cell>
          <cell r="AJU39" t="str">
            <v>n/a</v>
          </cell>
          <cell r="AJV39" t="str">
            <v>n/a</v>
          </cell>
          <cell r="AJW39">
            <v>50</v>
          </cell>
          <cell r="AJX39">
            <v>100</v>
          </cell>
          <cell r="AJY39">
            <v>50</v>
          </cell>
          <cell r="AJZ39">
            <v>0</v>
          </cell>
          <cell r="AKA39" t="str">
            <v>n/a</v>
          </cell>
          <cell r="AKB39">
            <v>100</v>
          </cell>
          <cell r="AKC39">
            <v>50</v>
          </cell>
          <cell r="AKD39">
            <v>50</v>
          </cell>
          <cell r="AKE39">
            <v>50</v>
          </cell>
          <cell r="AKF39">
            <v>50</v>
          </cell>
          <cell r="AKG39" t="str">
            <v>n/a</v>
          </cell>
          <cell r="AKH39">
            <v>50</v>
          </cell>
          <cell r="AKI39">
            <v>100</v>
          </cell>
          <cell r="AKJ39">
            <v>100</v>
          </cell>
          <cell r="AKK39">
            <v>0</v>
          </cell>
          <cell r="AKL39">
            <v>50</v>
          </cell>
          <cell r="AKM39" t="str">
            <v>n/a</v>
          </cell>
          <cell r="AKN39">
            <v>50</v>
          </cell>
          <cell r="AKO39">
            <v>0</v>
          </cell>
          <cell r="AKP39">
            <v>50</v>
          </cell>
          <cell r="AKQ39" t="str">
            <v>n/a</v>
          </cell>
          <cell r="AKR39">
            <v>50</v>
          </cell>
          <cell r="AKS39">
            <v>0</v>
          </cell>
          <cell r="AKT39">
            <v>50</v>
          </cell>
          <cell r="AKU39">
            <v>0</v>
          </cell>
          <cell r="AKV39">
            <v>0</v>
          </cell>
          <cell r="AKW39">
            <v>0</v>
          </cell>
          <cell r="AKX39">
            <v>100</v>
          </cell>
          <cell r="AKY39" t="str">
            <v>n/a</v>
          </cell>
          <cell r="AKZ39">
            <v>0</v>
          </cell>
          <cell r="ALA39">
            <v>100</v>
          </cell>
          <cell r="ALB39">
            <v>50</v>
          </cell>
          <cell r="ALC39">
            <v>50</v>
          </cell>
          <cell r="ALD39">
            <v>0</v>
          </cell>
          <cell r="ALE39">
            <v>0</v>
          </cell>
          <cell r="ALF39">
            <v>0</v>
          </cell>
          <cell r="ALG39">
            <v>50</v>
          </cell>
          <cell r="ALH39" t="str">
            <v>n/a</v>
          </cell>
          <cell r="ALI39">
            <v>100</v>
          </cell>
          <cell r="ALJ39">
            <v>0</v>
          </cell>
          <cell r="ALK39">
            <v>100</v>
          </cell>
          <cell r="ALL39" t="str">
            <v>n/a</v>
          </cell>
          <cell r="ALM39">
            <v>50</v>
          </cell>
          <cell r="ALN39">
            <v>0</v>
          </cell>
          <cell r="ALO39">
            <v>100</v>
          </cell>
          <cell r="ALP39">
            <v>50</v>
          </cell>
          <cell r="ALQ39">
            <v>0</v>
          </cell>
          <cell r="ALR39">
            <v>100</v>
          </cell>
          <cell r="ALS39">
            <v>100</v>
          </cell>
          <cell r="ALT39">
            <v>50</v>
          </cell>
          <cell r="ALU39">
            <v>50</v>
          </cell>
          <cell r="ALV39">
            <v>50</v>
          </cell>
          <cell r="ALW39" t="str">
            <v>n/a</v>
          </cell>
          <cell r="ALX39">
            <v>50</v>
          </cell>
          <cell r="ALY39">
            <v>50</v>
          </cell>
          <cell r="ALZ39">
            <v>50</v>
          </cell>
          <cell r="AMA39">
            <v>100</v>
          </cell>
          <cell r="AMB39">
            <v>100</v>
          </cell>
          <cell r="AMC39">
            <v>50</v>
          </cell>
          <cell r="AMD39">
            <v>100</v>
          </cell>
          <cell r="AME39">
            <v>0</v>
          </cell>
          <cell r="AMF39">
            <v>100</v>
          </cell>
          <cell r="AMG39">
            <v>100</v>
          </cell>
          <cell r="AMH39">
            <v>50</v>
          </cell>
          <cell r="AMI39" t="str">
            <v>n/a</v>
          </cell>
          <cell r="AMJ39">
            <v>50</v>
          </cell>
          <cell r="AMK39">
            <v>0</v>
          </cell>
          <cell r="AML39">
            <v>50</v>
          </cell>
          <cell r="AMM39">
            <v>50</v>
          </cell>
          <cell r="AMN39">
            <v>100</v>
          </cell>
          <cell r="AMO39">
            <v>100</v>
          </cell>
          <cell r="AMP39" t="str">
            <v>n/a</v>
          </cell>
          <cell r="AMQ39">
            <v>50</v>
          </cell>
          <cell r="AMR39">
            <v>50</v>
          </cell>
          <cell r="AMS39">
            <v>0</v>
          </cell>
          <cell r="AMY39">
            <v>50</v>
          </cell>
          <cell r="ANC39" t="str">
            <v>=25</v>
          </cell>
          <cell r="ANE39">
            <v>50</v>
          </cell>
          <cell r="ANF39">
            <v>0</v>
          </cell>
          <cell r="ANG39">
            <v>50</v>
          </cell>
          <cell r="ANH39">
            <v>50</v>
          </cell>
          <cell r="ANI39">
            <v>50</v>
          </cell>
          <cell r="ANJ39">
            <v>50</v>
          </cell>
          <cell r="ANK39">
            <v>50</v>
          </cell>
          <cell r="ANL39">
            <v>0</v>
          </cell>
          <cell r="ANM39">
            <v>0</v>
          </cell>
          <cell r="ANN39">
            <v>100</v>
          </cell>
          <cell r="ANO39">
            <v>50</v>
          </cell>
          <cell r="ANP39">
            <v>50</v>
          </cell>
          <cell r="ANQ39">
            <v>50</v>
          </cell>
          <cell r="ANR39">
            <v>50</v>
          </cell>
          <cell r="ANS39">
            <v>100</v>
          </cell>
          <cell r="ANT39">
            <v>100</v>
          </cell>
          <cell r="ANU39">
            <v>0</v>
          </cell>
          <cell r="ANV39">
            <v>50</v>
          </cell>
          <cell r="ANW39">
            <v>100</v>
          </cell>
          <cell r="ANX39">
            <v>50</v>
          </cell>
          <cell r="ANY39">
            <v>50</v>
          </cell>
          <cell r="ANZ39">
            <v>50</v>
          </cell>
          <cell r="AOA39">
            <v>100</v>
          </cell>
          <cell r="AOB39">
            <v>0</v>
          </cell>
          <cell r="AOC39">
            <v>0</v>
          </cell>
          <cell r="AOD39">
            <v>50</v>
          </cell>
          <cell r="AOE39">
            <v>100</v>
          </cell>
          <cell r="AOF39">
            <v>50</v>
          </cell>
          <cell r="AOG39">
            <v>0</v>
          </cell>
          <cell r="AOH39">
            <v>50</v>
          </cell>
          <cell r="AOI39">
            <v>100</v>
          </cell>
          <cell r="AOJ39">
            <v>50</v>
          </cell>
          <cell r="AOK39">
            <v>50</v>
          </cell>
          <cell r="AOL39">
            <v>50</v>
          </cell>
          <cell r="AOM39">
            <v>50</v>
          </cell>
          <cell r="AON39">
            <v>0</v>
          </cell>
          <cell r="AOO39">
            <v>50</v>
          </cell>
          <cell r="AOP39">
            <v>100</v>
          </cell>
          <cell r="AOQ39">
            <v>50</v>
          </cell>
          <cell r="AOR39">
            <v>0</v>
          </cell>
          <cell r="AOS39">
            <v>50</v>
          </cell>
          <cell r="AOT39">
            <v>100</v>
          </cell>
          <cell r="AOU39">
            <v>50</v>
          </cell>
          <cell r="AOV39">
            <v>0</v>
          </cell>
          <cell r="AOW39">
            <v>50</v>
          </cell>
          <cell r="AOX39">
            <v>50</v>
          </cell>
          <cell r="AOY39">
            <v>50</v>
          </cell>
          <cell r="AOZ39">
            <v>0</v>
          </cell>
          <cell r="APA39">
            <v>50</v>
          </cell>
          <cell r="APB39">
            <v>0</v>
          </cell>
          <cell r="APC39">
            <v>0</v>
          </cell>
          <cell r="APD39">
            <v>0</v>
          </cell>
          <cell r="APE39">
            <v>100</v>
          </cell>
          <cell r="APF39">
            <v>0</v>
          </cell>
          <cell r="APG39">
            <v>0</v>
          </cell>
          <cell r="APH39">
            <v>50</v>
          </cell>
          <cell r="API39">
            <v>50</v>
          </cell>
          <cell r="APJ39">
            <v>50</v>
          </cell>
          <cell r="APK39">
            <v>50</v>
          </cell>
          <cell r="APL39">
            <v>0</v>
          </cell>
          <cell r="APM39">
            <v>0</v>
          </cell>
          <cell r="APN39">
            <v>50</v>
          </cell>
          <cell r="APO39">
            <v>50</v>
          </cell>
          <cell r="APP39">
            <v>100</v>
          </cell>
          <cell r="APQ39">
            <v>0</v>
          </cell>
          <cell r="APR39">
            <v>100</v>
          </cell>
          <cell r="APS39">
            <v>100</v>
          </cell>
          <cell r="APT39">
            <v>100</v>
          </cell>
          <cell r="APU39">
            <v>0</v>
          </cell>
          <cell r="APV39">
            <v>100</v>
          </cell>
          <cell r="APW39">
            <v>50</v>
          </cell>
          <cell r="APX39">
            <v>0</v>
          </cell>
          <cell r="APY39">
            <v>100</v>
          </cell>
          <cell r="APZ39">
            <v>100</v>
          </cell>
          <cell r="AQA39">
            <v>50</v>
          </cell>
          <cell r="AQB39">
            <v>50</v>
          </cell>
          <cell r="AQC39">
            <v>50</v>
          </cell>
          <cell r="AQD39">
            <v>0</v>
          </cell>
          <cell r="AQE39">
            <v>50</v>
          </cell>
          <cell r="AQF39">
            <v>50</v>
          </cell>
          <cell r="AQG39">
            <v>50</v>
          </cell>
          <cell r="AQH39">
            <v>100</v>
          </cell>
          <cell r="AQI39">
            <v>100</v>
          </cell>
          <cell r="AQJ39">
            <v>50</v>
          </cell>
          <cell r="AQK39">
            <v>100</v>
          </cell>
          <cell r="AQL39">
            <v>0</v>
          </cell>
          <cell r="AQM39">
            <v>100</v>
          </cell>
          <cell r="AQN39">
            <v>100</v>
          </cell>
          <cell r="AQO39">
            <v>50</v>
          </cell>
          <cell r="AQP39">
            <v>50</v>
          </cell>
          <cell r="AQQ39">
            <v>50</v>
          </cell>
          <cell r="AQR39">
            <v>0</v>
          </cell>
          <cell r="AQS39">
            <v>50</v>
          </cell>
          <cell r="AQT39">
            <v>50</v>
          </cell>
          <cell r="AQU39">
            <v>100</v>
          </cell>
          <cell r="AQV39">
            <v>100</v>
          </cell>
          <cell r="AQW39">
            <v>0</v>
          </cell>
          <cell r="AQX39">
            <v>50</v>
          </cell>
          <cell r="AQY39">
            <v>50</v>
          </cell>
          <cell r="AQZ39">
            <v>50</v>
          </cell>
          <cell r="ARB39">
            <v>49.5</v>
          </cell>
          <cell r="ARC39">
            <v>35.484000000000002</v>
          </cell>
          <cell r="ARD39">
            <v>52.381</v>
          </cell>
          <cell r="ARE39">
            <v>25</v>
          </cell>
          <cell r="ARF39">
            <v>50</v>
          </cell>
          <cell r="ARG39">
            <v>64.582999999999998</v>
          </cell>
          <cell r="ARH39">
            <v>67.5</v>
          </cell>
          <cell r="ARI39">
            <v>20</v>
          </cell>
          <cell r="ARJ39">
            <v>50</v>
          </cell>
          <cell r="ARK39">
            <v>40.908999999999999</v>
          </cell>
          <cell r="ARL39">
            <v>50</v>
          </cell>
          <cell r="ARM39">
            <v>100</v>
          </cell>
          <cell r="ARN39">
            <v>70</v>
          </cell>
          <cell r="ARO39">
            <v>50</v>
          </cell>
          <cell r="ARP39">
            <v>33.332999999999998</v>
          </cell>
          <cell r="ARQ39">
            <v>59.722000000000001</v>
          </cell>
          <cell r="ARR39">
            <v>29.411999999999999</v>
          </cell>
          <cell r="ARS39">
            <v>54.347999999999999</v>
          </cell>
          <cell r="ART39">
            <v>43.75</v>
          </cell>
          <cell r="ARU39" t="str">
            <v>.</v>
          </cell>
          <cell r="ARV39" t="str">
            <v>.</v>
          </cell>
          <cell r="ARW39" t="str">
            <v>.</v>
          </cell>
          <cell r="ARY39">
            <v>3734.6759999999999</v>
          </cell>
          <cell r="ARZ39">
            <v>4247.1499999999996</v>
          </cell>
          <cell r="ASA39">
            <v>3507.6729999999998</v>
          </cell>
          <cell r="ASB39">
            <v>4166.74</v>
          </cell>
          <cell r="ASC39">
            <v>3522.6179999999999</v>
          </cell>
          <cell r="ASD39">
            <v>3270.2489999999998</v>
          </cell>
          <cell r="ASE39">
            <v>3214.59</v>
          </cell>
          <cell r="ASF39">
            <v>4602.9279999999999</v>
          </cell>
          <cell r="ASG39">
            <v>3694.7130000000002</v>
          </cell>
          <cell r="ASH39">
            <v>3879.4839999999999</v>
          </cell>
          <cell r="ASI39">
            <v>3445.038</v>
          </cell>
          <cell r="ASJ39">
            <v>2672</v>
          </cell>
          <cell r="ASK39">
            <v>3071.9319999999998</v>
          </cell>
          <cell r="ASL39">
            <v>3594.99</v>
          </cell>
          <cell r="ASM39">
            <v>4365.982</v>
          </cell>
          <cell r="ASN39">
            <v>3435.6320000000001</v>
          </cell>
          <cell r="ASO39">
            <v>4344.5389999999998</v>
          </cell>
          <cell r="ASP39">
            <v>3554.9949999999999</v>
          </cell>
          <cell r="ASQ39">
            <v>3923.4520000000002</v>
          </cell>
          <cell r="ASR39" t="str">
            <v>.</v>
          </cell>
          <cell r="ASS39" t="str">
            <v>.</v>
          </cell>
          <cell r="AST39" t="str">
            <v>.</v>
          </cell>
          <cell r="ASX39" t="str">
            <v>=25</v>
          </cell>
          <cell r="ASY39" t="str">
            <v>=76</v>
          </cell>
          <cell r="ASZ39" t="str">
            <v>=25</v>
          </cell>
          <cell r="ATA39" t="str">
            <v>=25</v>
          </cell>
          <cell r="ATB39" t="str">
            <v>=25</v>
          </cell>
          <cell r="ATC39" t="str">
            <v>=25</v>
          </cell>
          <cell r="ATD39" t="str">
            <v>=25</v>
          </cell>
          <cell r="ATE39" t="str">
            <v>=76</v>
          </cell>
          <cell r="ATF39" t="str">
            <v>=76</v>
          </cell>
          <cell r="ATG39" t="str">
            <v>=1</v>
          </cell>
          <cell r="ATH39" t="str">
            <v>=25</v>
          </cell>
          <cell r="ATI39" t="str">
            <v>=25</v>
          </cell>
          <cell r="ATJ39" t="str">
            <v>=25</v>
          </cell>
          <cell r="ATK39" t="str">
            <v>=25</v>
          </cell>
          <cell r="ATL39" t="str">
            <v>=1</v>
          </cell>
          <cell r="ATM39" t="str">
            <v>=1</v>
          </cell>
          <cell r="ATN39" t="str">
            <v>=76</v>
          </cell>
          <cell r="ATO39" t="str">
            <v>=25</v>
          </cell>
          <cell r="ATP39" t="str">
            <v>=1</v>
          </cell>
          <cell r="ATQ39" t="str">
            <v>=25</v>
          </cell>
          <cell r="ATR39" t="str">
            <v>=25</v>
          </cell>
          <cell r="ATS39" t="str">
            <v>=25</v>
          </cell>
          <cell r="ATT39" t="str">
            <v>=1</v>
          </cell>
          <cell r="ATU39" t="str">
            <v>=76</v>
          </cell>
          <cell r="ATV39" t="str">
            <v>=76</v>
          </cell>
          <cell r="ATW39" t="str">
            <v>=25</v>
          </cell>
          <cell r="ATX39" t="str">
            <v>=1</v>
          </cell>
          <cell r="ATY39" t="str">
            <v>=25</v>
          </cell>
          <cell r="ATZ39" t="str">
            <v>=76</v>
          </cell>
          <cell r="AUA39" t="str">
            <v>=25</v>
          </cell>
          <cell r="AUB39" t="str">
            <v>=1</v>
          </cell>
          <cell r="AUC39" t="str">
            <v>=25</v>
          </cell>
          <cell r="AUD39" t="str">
            <v>=25</v>
          </cell>
          <cell r="AUE39" t="str">
            <v>=25</v>
          </cell>
          <cell r="AUF39" t="str">
            <v>=25</v>
          </cell>
          <cell r="AUG39" t="str">
            <v>=76</v>
          </cell>
          <cell r="AUH39" t="str">
            <v>=25</v>
          </cell>
          <cell r="AUI39" t="str">
            <v>=1</v>
          </cell>
          <cell r="AUJ39" t="str">
            <v>=25</v>
          </cell>
          <cell r="AUK39" t="str">
            <v>=76</v>
          </cell>
          <cell r="AUL39" t="str">
            <v>=25</v>
          </cell>
          <cell r="AUM39" t="str">
            <v>=1</v>
          </cell>
          <cell r="AUN39" t="str">
            <v>=25</v>
          </cell>
          <cell r="AUO39" t="str">
            <v>=76</v>
          </cell>
          <cell r="AUP39" t="str">
            <v>=25</v>
          </cell>
          <cell r="AUQ39" t="str">
            <v>=25</v>
          </cell>
          <cell r="AUR39" t="str">
            <v>=25</v>
          </cell>
          <cell r="AUS39" t="str">
            <v>=76</v>
          </cell>
          <cell r="AUT39" t="str">
            <v>=25</v>
          </cell>
          <cell r="AUU39" t="str">
            <v>=76</v>
          </cell>
          <cell r="AUV39" t="str">
            <v>=76</v>
          </cell>
          <cell r="AUW39" t="str">
            <v>=76</v>
          </cell>
          <cell r="AUX39" t="str">
            <v>=1</v>
          </cell>
          <cell r="AUY39" t="str">
            <v>=76</v>
          </cell>
          <cell r="AUZ39" t="str">
            <v>=76</v>
          </cell>
          <cell r="AVA39" t="str">
            <v>=25</v>
          </cell>
          <cell r="AVB39" t="str">
            <v>=25</v>
          </cell>
          <cell r="AVC39" t="str">
            <v>=25</v>
          </cell>
          <cell r="AVD39" t="str">
            <v>=25</v>
          </cell>
          <cell r="AVE39" t="str">
            <v>=76</v>
          </cell>
          <cell r="AVF39" t="str">
            <v>=76</v>
          </cell>
          <cell r="AVG39" t="str">
            <v>=25</v>
          </cell>
          <cell r="AVH39" t="str">
            <v>=25</v>
          </cell>
          <cell r="AVI39" t="str">
            <v>=1</v>
          </cell>
          <cell r="AVJ39" t="str">
            <v>=76</v>
          </cell>
          <cell r="AVK39" t="str">
            <v>=1</v>
          </cell>
          <cell r="AVL39" t="str">
            <v>=1</v>
          </cell>
          <cell r="AVM39" t="str">
            <v>=1</v>
          </cell>
          <cell r="AVN39" t="str">
            <v>=76</v>
          </cell>
          <cell r="AVO39" t="str">
            <v>=1</v>
          </cell>
          <cell r="AVP39" t="str">
            <v>=25</v>
          </cell>
          <cell r="AVQ39" t="str">
            <v>=76</v>
          </cell>
          <cell r="AVR39" t="str">
            <v>=1</v>
          </cell>
          <cell r="AVS39" t="str">
            <v>=1</v>
          </cell>
          <cell r="AVT39" t="str">
            <v>=25</v>
          </cell>
          <cell r="AVU39" t="str">
            <v>=25</v>
          </cell>
          <cell r="AVV39" t="str">
            <v>=25</v>
          </cell>
          <cell r="AVW39" t="str">
            <v>=76</v>
          </cell>
          <cell r="AVX39" t="str">
            <v>=25</v>
          </cell>
          <cell r="AVY39" t="str">
            <v>=25</v>
          </cell>
          <cell r="AVZ39" t="str">
            <v>=25</v>
          </cell>
          <cell r="AWA39" t="str">
            <v>=1</v>
          </cell>
          <cell r="AWB39" t="str">
            <v>=1</v>
          </cell>
          <cell r="AWC39" t="str">
            <v>=25</v>
          </cell>
          <cell r="AWD39" t="str">
            <v>=1</v>
          </cell>
          <cell r="AWE39" t="str">
            <v>=76</v>
          </cell>
          <cell r="AWF39" t="str">
            <v>=1</v>
          </cell>
          <cell r="AWG39" t="str">
            <v>=1</v>
          </cell>
          <cell r="AWH39" t="str">
            <v>=25</v>
          </cell>
          <cell r="AWI39" t="str">
            <v>=25</v>
          </cell>
          <cell r="AWJ39" t="str">
            <v>=25</v>
          </cell>
          <cell r="AWK39" t="str">
            <v>=76</v>
          </cell>
          <cell r="AWL39" t="str">
            <v>=25</v>
          </cell>
          <cell r="AWM39" t="str">
            <v>=25</v>
          </cell>
          <cell r="AWN39" t="str">
            <v>=1</v>
          </cell>
          <cell r="AWO39" t="str">
            <v>=1</v>
          </cell>
          <cell r="AWP39" t="str">
            <v>=76</v>
          </cell>
          <cell r="AWQ39" t="str">
            <v>=25</v>
          </cell>
          <cell r="AWR39" t="str">
            <v>=25</v>
          </cell>
          <cell r="AWS39" t="str">
            <v>=25</v>
          </cell>
        </row>
        <row r="40">
          <cell r="W40">
            <v>17417</v>
          </cell>
          <cell r="X40">
            <v>20499</v>
          </cell>
          <cell r="Y40">
            <v>17418</v>
          </cell>
          <cell r="Z40">
            <v>17419</v>
          </cell>
          <cell r="AA40">
            <v>17420</v>
          </cell>
          <cell r="AB40">
            <v>17421</v>
          </cell>
          <cell r="AC40">
            <v>17422</v>
          </cell>
          <cell r="AD40" t="e">
            <v>#N/A</v>
          </cell>
          <cell r="AE40">
            <v>17423</v>
          </cell>
          <cell r="AF40">
            <v>17424</v>
          </cell>
          <cell r="AG40">
            <v>17425</v>
          </cell>
          <cell r="AH40">
            <v>17426</v>
          </cell>
          <cell r="AI40">
            <v>17427</v>
          </cell>
          <cell r="AJ40">
            <v>17428</v>
          </cell>
          <cell r="AK40">
            <v>17429</v>
          </cell>
          <cell r="AL40">
            <v>17430</v>
          </cell>
          <cell r="AM40">
            <v>17431</v>
          </cell>
          <cell r="AN40">
            <v>17432</v>
          </cell>
          <cell r="AO40">
            <v>17433</v>
          </cell>
          <cell r="AP40" t="e">
            <v>#N/A</v>
          </cell>
          <cell r="AQ40">
            <v>17434</v>
          </cell>
          <cell r="AR40" t="e">
            <v>#N/A</v>
          </cell>
          <cell r="AS40">
            <v>17435</v>
          </cell>
          <cell r="AT40" t="e">
            <v>#N/A</v>
          </cell>
          <cell r="AU40" t="e">
            <v>#N/A</v>
          </cell>
          <cell r="AV40">
            <v>17436</v>
          </cell>
          <cell r="AW40">
            <v>17437</v>
          </cell>
          <cell r="AX40">
            <v>17438</v>
          </cell>
          <cell r="AY40">
            <v>17439</v>
          </cell>
          <cell r="AZ40" t="e">
            <v>#N/A</v>
          </cell>
          <cell r="BA40">
            <v>17440</v>
          </cell>
          <cell r="BB40">
            <v>17441</v>
          </cell>
          <cell r="BC40">
            <v>17442</v>
          </cell>
          <cell r="BD40">
            <v>17443</v>
          </cell>
          <cell r="BE40">
            <v>17444</v>
          </cell>
          <cell r="BF40" t="e">
            <v>#N/A</v>
          </cell>
          <cell r="BG40">
            <v>17445</v>
          </cell>
          <cell r="BH40">
            <v>17446</v>
          </cell>
          <cell r="BI40">
            <v>17447</v>
          </cell>
          <cell r="BJ40">
            <v>17448</v>
          </cell>
          <cell r="BK40">
            <v>17449</v>
          </cell>
          <cell r="BL40" t="e">
            <v>#N/A</v>
          </cell>
          <cell r="BM40">
            <v>17450</v>
          </cell>
          <cell r="BN40">
            <v>17451</v>
          </cell>
          <cell r="BO40">
            <v>17452</v>
          </cell>
          <cell r="BP40" t="e">
            <v>#N/A</v>
          </cell>
          <cell r="BQ40">
            <v>17453</v>
          </cell>
          <cell r="BR40">
            <v>17454</v>
          </cell>
          <cell r="BS40">
            <v>17455</v>
          </cell>
          <cell r="BT40">
            <v>17456</v>
          </cell>
          <cell r="BU40">
            <v>17457</v>
          </cell>
          <cell r="BV40">
            <v>17458</v>
          </cell>
          <cell r="BW40">
            <v>17459</v>
          </cell>
          <cell r="BX40">
            <v>20500</v>
          </cell>
          <cell r="BY40">
            <v>17461</v>
          </cell>
          <cell r="BZ40">
            <v>17462</v>
          </cell>
          <cell r="CA40">
            <v>17463</v>
          </cell>
          <cell r="CB40">
            <v>17464</v>
          </cell>
          <cell r="CC40">
            <v>17465</v>
          </cell>
          <cell r="CD40">
            <v>17466</v>
          </cell>
          <cell r="CE40">
            <v>17467</v>
          </cell>
          <cell r="CF40">
            <v>17468</v>
          </cell>
          <cell r="CG40">
            <v>20501</v>
          </cell>
          <cell r="CH40">
            <v>17469</v>
          </cell>
          <cell r="CI40">
            <v>17470</v>
          </cell>
          <cell r="CJ40">
            <v>17471</v>
          </cell>
          <cell r="CK40" t="e">
            <v>#N/A</v>
          </cell>
          <cell r="CL40">
            <v>17472</v>
          </cell>
          <cell r="CM40">
            <v>17473</v>
          </cell>
          <cell r="CN40">
            <v>17474</v>
          </cell>
          <cell r="CO40">
            <v>17475</v>
          </cell>
          <cell r="CP40">
            <v>17476</v>
          </cell>
          <cell r="CQ40">
            <v>17477</v>
          </cell>
          <cell r="CR40">
            <v>17478</v>
          </cell>
          <cell r="CS40">
            <v>17479</v>
          </cell>
          <cell r="CT40">
            <v>17480</v>
          </cell>
          <cell r="CU40">
            <v>17481</v>
          </cell>
          <cell r="CV40" t="e">
            <v>#N/A</v>
          </cell>
          <cell r="CW40">
            <v>17482</v>
          </cell>
          <cell r="CX40">
            <v>17483</v>
          </cell>
          <cell r="CY40">
            <v>17484</v>
          </cell>
          <cell r="CZ40">
            <v>17485</v>
          </cell>
          <cell r="DA40">
            <v>17486</v>
          </cell>
          <cell r="DB40">
            <v>17487</v>
          </cell>
          <cell r="DC40">
            <v>17488</v>
          </cell>
          <cell r="DD40">
            <v>17489</v>
          </cell>
          <cell r="DE40">
            <v>17490</v>
          </cell>
          <cell r="DF40">
            <v>17491</v>
          </cell>
          <cell r="DG40">
            <v>17492</v>
          </cell>
          <cell r="DH40" t="e">
            <v>#N/A</v>
          </cell>
          <cell r="DI40">
            <v>17493</v>
          </cell>
          <cell r="DJ40">
            <v>17494</v>
          </cell>
          <cell r="DK40">
            <v>17495</v>
          </cell>
          <cell r="DL40">
            <v>17496</v>
          </cell>
          <cell r="DM40">
            <v>17497</v>
          </cell>
          <cell r="DN40">
            <v>17498</v>
          </cell>
          <cell r="DO40" t="e">
            <v>#N/A</v>
          </cell>
          <cell r="DP40">
            <v>17500</v>
          </cell>
          <cell r="DQ40">
            <v>17501</v>
          </cell>
          <cell r="DR40">
            <v>17502</v>
          </cell>
          <cell r="DT40">
            <v>9704.5</v>
          </cell>
          <cell r="DU40">
            <v>5020.9319306873804</v>
          </cell>
          <cell r="DV40">
            <v>2534.6999999999998</v>
          </cell>
          <cell r="DW40">
            <v>2788.6600000000003</v>
          </cell>
          <cell r="DX40" t="str">
            <v>n/a</v>
          </cell>
          <cell r="DY40">
            <v>3351.3399999999992</v>
          </cell>
          <cell r="DZ40" t="str">
            <v>n/a</v>
          </cell>
          <cell r="EA40" t="str">
            <v>n/a</v>
          </cell>
          <cell r="EB40" t="str">
            <v>n/a</v>
          </cell>
          <cell r="EC40">
            <v>2452.66</v>
          </cell>
          <cell r="ED40" t="str">
            <v>n/a</v>
          </cell>
          <cell r="EE40">
            <v>8663.6800000000021</v>
          </cell>
          <cell r="EF40">
            <v>4318.3799999999992</v>
          </cell>
          <cell r="EG40">
            <v>3935.3399999999997</v>
          </cell>
          <cell r="EH40">
            <v>1508.3799999999999</v>
          </cell>
          <cell r="EI40">
            <v>2945.3199999999997</v>
          </cell>
          <cell r="EJ40">
            <v>3093.9</v>
          </cell>
          <cell r="EK40">
            <v>2383.1400000000003</v>
          </cell>
          <cell r="EL40">
            <v>5669.7800000000016</v>
          </cell>
          <cell r="EM40" t="str">
            <v>n/a</v>
          </cell>
          <cell r="EN40">
            <v>4770.62</v>
          </cell>
          <cell r="EO40" t="str">
            <v>n/a</v>
          </cell>
          <cell r="EP40" t="str">
            <v>n/a</v>
          </cell>
          <cell r="EQ40" t="str">
            <v>n/a</v>
          </cell>
          <cell r="ER40" t="str">
            <v>n/a</v>
          </cell>
          <cell r="ES40">
            <v>5953.3799999999992</v>
          </cell>
          <cell r="ET40">
            <v>4513.4400000000005</v>
          </cell>
          <cell r="EU40" t="str">
            <v>n/a</v>
          </cell>
          <cell r="EV40">
            <v>10000</v>
          </cell>
          <cell r="EW40" t="str">
            <v>n/a</v>
          </cell>
          <cell r="EX40">
            <v>2786.8</v>
          </cell>
          <cell r="EY40">
            <v>2453.1999999999994</v>
          </cell>
          <cell r="EZ40">
            <v>5036.9799999999996</v>
          </cell>
          <cell r="FA40" t="str">
            <v>n/a</v>
          </cell>
          <cell r="FB40">
            <v>5704.98</v>
          </cell>
          <cell r="FC40" t="str">
            <v>n/a</v>
          </cell>
          <cell r="FD40" t="str">
            <v>n/a</v>
          </cell>
          <cell r="FE40">
            <v>3337.4800000000009</v>
          </cell>
          <cell r="FF40">
            <v>3437</v>
          </cell>
          <cell r="FG40">
            <v>5590.6399999999994</v>
          </cell>
          <cell r="FH40" t="str">
            <v>n/a</v>
          </cell>
          <cell r="FI40" t="str">
            <v>n/a</v>
          </cell>
          <cell r="FJ40">
            <v>2856.08</v>
          </cell>
          <cell r="FK40" t="str">
            <v>n/a</v>
          </cell>
          <cell r="FL40">
            <v>2055.8999999999996</v>
          </cell>
          <cell r="FM40" t="str">
            <v>n/a</v>
          </cell>
          <cell r="FN40">
            <v>5963.8400000000011</v>
          </cell>
          <cell r="FO40">
            <v>3120.3199999999997</v>
          </cell>
          <cell r="FP40" t="str">
            <v>n/a</v>
          </cell>
          <cell r="FQ40">
            <v>6502.4800000000005</v>
          </cell>
          <cell r="FR40">
            <v>5222.0497284359699</v>
          </cell>
          <cell r="FS40">
            <v>5036.21219829853</v>
          </cell>
          <cell r="FT40">
            <v>6478.7000000000016</v>
          </cell>
          <cell r="FU40">
            <v>5842.8599999999988</v>
          </cell>
          <cell r="FV40">
            <v>3466.3000000000006</v>
          </cell>
          <cell r="FW40">
            <v>2267.3199999999997</v>
          </cell>
          <cell r="FX40">
            <v>9980.0200000000023</v>
          </cell>
          <cell r="FY40">
            <v>5685.6571407531701</v>
          </cell>
          <cell r="FZ40">
            <v>3813.54</v>
          </cell>
          <cell r="GA40" t="str">
            <v>n/a</v>
          </cell>
          <cell r="GB40">
            <v>4213.34</v>
          </cell>
          <cell r="GC40">
            <v>3714.82</v>
          </cell>
          <cell r="GD40">
            <v>5609.3262932662601</v>
          </cell>
          <cell r="GE40">
            <v>2049.46</v>
          </cell>
          <cell r="GF40">
            <v>5760.52</v>
          </cell>
          <cell r="GG40">
            <v>7107.7599999999975</v>
          </cell>
          <cell r="GH40" t="str">
            <v>n/a</v>
          </cell>
          <cell r="GI40">
            <v>6916.66</v>
          </cell>
          <cell r="GJ40">
            <v>6672.8400000000011</v>
          </cell>
          <cell r="GK40">
            <v>2223.8000000000002</v>
          </cell>
          <cell r="GL40" t="str">
            <v>n/a</v>
          </cell>
          <cell r="GM40" t="str">
            <v>n/a</v>
          </cell>
          <cell r="GN40">
            <v>3209.8599999999992</v>
          </cell>
          <cell r="GO40">
            <v>2599.7399999999998</v>
          </cell>
          <cell r="GP40">
            <v>5350.079999999999</v>
          </cell>
          <cell r="GQ40">
            <v>6332.760000000002</v>
          </cell>
          <cell r="GR40">
            <v>9880.7200000000012</v>
          </cell>
          <cell r="GS40" t="str">
            <v>n/a</v>
          </cell>
          <cell r="GT40">
            <v>2911.5800000000004</v>
          </cell>
          <cell r="GU40">
            <v>1777.02</v>
          </cell>
          <cell r="GV40">
            <v>2983.7200000000003</v>
          </cell>
          <cell r="GW40">
            <v>3330.2200000000003</v>
          </cell>
          <cell r="GX40">
            <v>5892.34</v>
          </cell>
          <cell r="GY40">
            <v>5030.42</v>
          </cell>
          <cell r="GZ40">
            <v>2273.9</v>
          </cell>
          <cell r="HA40" t="str">
            <v>n/a</v>
          </cell>
          <cell r="HB40">
            <v>6370.5200000000013</v>
          </cell>
          <cell r="HC40">
            <v>4695.3000000000011</v>
          </cell>
          <cell r="HD40">
            <v>3186.9400000000005</v>
          </cell>
          <cell r="HE40" t="str">
            <v>n/a</v>
          </cell>
          <cell r="HF40">
            <v>4513.0200000000013</v>
          </cell>
          <cell r="HG40" t="str">
            <v>n/a</v>
          </cell>
          <cell r="HH40">
            <v>4870.6763649643199</v>
          </cell>
          <cell r="HI40">
            <v>2480.94</v>
          </cell>
          <cell r="HJ40">
            <v>2529.3399999999997</v>
          </cell>
          <cell r="HK40">
            <v>1439.28</v>
          </cell>
          <cell r="HL40" t="str">
            <v>n/a</v>
          </cell>
          <cell r="HM40">
            <v>7510.48</v>
          </cell>
          <cell r="HN40">
            <v>3260.3400000000006</v>
          </cell>
          <cell r="HO40">
            <v>5178.9331265973296</v>
          </cell>
          <cell r="HR40">
            <v>10537</v>
          </cell>
          <cell r="HS40" t="e">
            <v>#N/A</v>
          </cell>
          <cell r="HT40">
            <v>9076</v>
          </cell>
          <cell r="HU40">
            <v>10539</v>
          </cell>
          <cell r="HV40">
            <v>10540</v>
          </cell>
          <cell r="HW40">
            <v>10541</v>
          </cell>
          <cell r="HX40">
            <v>10542</v>
          </cell>
          <cell r="HY40" t="e">
            <v>#N/A</v>
          </cell>
          <cell r="HZ40">
            <v>10543</v>
          </cell>
          <cell r="IA40">
            <v>10544</v>
          </cell>
          <cell r="IB40">
            <v>10545</v>
          </cell>
          <cell r="IC40">
            <v>10546</v>
          </cell>
          <cell r="ID40">
            <v>10547</v>
          </cell>
          <cell r="IE40">
            <v>10548</v>
          </cell>
          <cell r="IF40">
            <v>10549</v>
          </cell>
          <cell r="IG40">
            <v>10550</v>
          </cell>
          <cell r="IH40">
            <v>10551</v>
          </cell>
          <cell r="II40">
            <v>10552</v>
          </cell>
          <cell r="IJ40">
            <v>10553</v>
          </cell>
          <cell r="IK40" t="e">
            <v>#N/A</v>
          </cell>
          <cell r="IL40">
            <v>10554</v>
          </cell>
          <cell r="IM40" t="e">
            <v>#N/A</v>
          </cell>
          <cell r="IN40">
            <v>10555</v>
          </cell>
          <cell r="IO40" t="e">
            <v>#N/A</v>
          </cell>
          <cell r="IP40" t="e">
            <v>#N/A</v>
          </cell>
          <cell r="IQ40">
            <v>10556</v>
          </cell>
          <cell r="IR40">
            <v>10557</v>
          </cell>
          <cell r="IS40">
            <v>10558</v>
          </cell>
          <cell r="IT40">
            <v>10559</v>
          </cell>
          <cell r="IU40" t="e">
            <v>#N/A</v>
          </cell>
          <cell r="IV40">
            <v>10560</v>
          </cell>
          <cell r="IW40">
            <v>10561</v>
          </cell>
          <cell r="IX40">
            <v>10562</v>
          </cell>
          <cell r="IY40">
            <v>10563</v>
          </cell>
          <cell r="IZ40">
            <v>10564</v>
          </cell>
          <cell r="JA40" t="e">
            <v>#N/A</v>
          </cell>
          <cell r="JB40">
            <v>10565</v>
          </cell>
          <cell r="JC40">
            <v>10566</v>
          </cell>
          <cell r="JD40">
            <v>10567</v>
          </cell>
          <cell r="JE40">
            <v>10568</v>
          </cell>
          <cell r="JF40">
            <v>10569</v>
          </cell>
          <cell r="JG40" t="e">
            <v>#N/A</v>
          </cell>
          <cell r="JH40">
            <v>10570</v>
          </cell>
          <cell r="JI40">
            <v>10571</v>
          </cell>
          <cell r="JJ40">
            <v>10572</v>
          </cell>
          <cell r="JK40" t="e">
            <v>#N/A</v>
          </cell>
          <cell r="JL40">
            <v>10573</v>
          </cell>
          <cell r="JM40">
            <v>10574</v>
          </cell>
          <cell r="JN40">
            <v>10575</v>
          </cell>
          <cell r="JO40">
            <v>10576</v>
          </cell>
          <cell r="JP40">
            <v>10577</v>
          </cell>
          <cell r="JQ40">
            <v>10578</v>
          </cell>
          <cell r="JR40">
            <v>10579</v>
          </cell>
          <cell r="JS40" t="e">
            <v>#N/A</v>
          </cell>
          <cell r="JT40">
            <v>10581</v>
          </cell>
          <cell r="JU40">
            <v>10582</v>
          </cell>
          <cell r="JV40">
            <v>10583</v>
          </cell>
          <cell r="JW40">
            <v>10584</v>
          </cell>
          <cell r="JX40">
            <v>10585</v>
          </cell>
          <cell r="JY40">
            <v>10586</v>
          </cell>
          <cell r="JZ40">
            <v>10587</v>
          </cell>
          <cell r="KA40">
            <v>10588</v>
          </cell>
          <cell r="KB40" t="e">
            <v>#N/A</v>
          </cell>
          <cell r="KC40">
            <v>10589</v>
          </cell>
          <cell r="KD40">
            <v>10590</v>
          </cell>
          <cell r="KE40">
            <v>10591</v>
          </cell>
          <cell r="KF40" t="e">
            <v>#N/A</v>
          </cell>
          <cell r="KG40">
            <v>10592</v>
          </cell>
          <cell r="KH40">
            <v>10593</v>
          </cell>
          <cell r="KI40">
            <v>10594</v>
          </cell>
          <cell r="KJ40">
            <v>10595</v>
          </cell>
          <cell r="KK40">
            <v>10596</v>
          </cell>
          <cell r="KL40">
            <v>10597</v>
          </cell>
          <cell r="KM40">
            <v>10598</v>
          </cell>
          <cell r="KN40">
            <v>10599</v>
          </cell>
          <cell r="KO40">
            <v>10600</v>
          </cell>
          <cell r="KP40">
            <v>10601</v>
          </cell>
          <cell r="KQ40" t="e">
            <v>#N/A</v>
          </cell>
          <cell r="KR40">
            <v>10602</v>
          </cell>
          <cell r="KS40">
            <v>10603</v>
          </cell>
          <cell r="KT40">
            <v>10604</v>
          </cell>
          <cell r="KU40">
            <v>10605</v>
          </cell>
          <cell r="KV40">
            <v>10606</v>
          </cell>
          <cell r="KW40">
            <v>10607</v>
          </cell>
          <cell r="KX40">
            <v>10608</v>
          </cell>
          <cell r="KY40">
            <v>10609</v>
          </cell>
          <cell r="KZ40">
            <v>10610</v>
          </cell>
          <cell r="LA40">
            <v>10611</v>
          </cell>
          <cell r="LB40">
            <v>10612</v>
          </cell>
          <cell r="LC40" t="e">
            <v>#N/A</v>
          </cell>
          <cell r="LD40">
            <v>10613</v>
          </cell>
          <cell r="LE40">
            <v>10614</v>
          </cell>
          <cell r="LF40">
            <v>10615</v>
          </cell>
          <cell r="LG40">
            <v>10616</v>
          </cell>
          <cell r="LH40">
            <v>10617</v>
          </cell>
          <cell r="LI40">
            <v>10618</v>
          </cell>
          <cell r="LJ40" t="e">
            <v>#N/A</v>
          </cell>
          <cell r="LK40">
            <v>10620</v>
          </cell>
          <cell r="LL40">
            <v>10621</v>
          </cell>
          <cell r="LM40">
            <v>10622</v>
          </cell>
          <cell r="LO40">
            <v>9723.9199999999983</v>
          </cell>
          <cell r="LP40" t="str">
            <v>n/a</v>
          </cell>
          <cell r="LQ40">
            <v>2308.06</v>
          </cell>
          <cell r="LR40">
            <v>2823.42</v>
          </cell>
          <cell r="LS40">
            <v>3969.9599999999991</v>
          </cell>
          <cell r="LT40">
            <v>5236.1399999999985</v>
          </cell>
          <cell r="LU40">
            <v>3686.76</v>
          </cell>
          <cell r="LV40" t="str">
            <v>n/a</v>
          </cell>
          <cell r="LW40">
            <v>5172.9799999999996</v>
          </cell>
          <cell r="LX40">
            <v>2417.52</v>
          </cell>
          <cell r="LY40">
            <v>2849.92</v>
          </cell>
          <cell r="LZ40">
            <v>8595.52</v>
          </cell>
          <cell r="MA40">
            <v>4379.9800000000005</v>
          </cell>
          <cell r="MB40">
            <v>4124.66</v>
          </cell>
          <cell r="MC40">
            <v>1534.04</v>
          </cell>
          <cell r="MD40">
            <v>2911.3199999999997</v>
          </cell>
          <cell r="ME40">
            <v>3023.1400000000003</v>
          </cell>
          <cell r="MF40">
            <v>2411.7399999999998</v>
          </cell>
          <cell r="MG40">
            <v>5768.3199999999988</v>
          </cell>
          <cell r="MH40" t="str">
            <v>n/a</v>
          </cell>
          <cell r="MI40">
            <v>7982.22</v>
          </cell>
          <cell r="MJ40" t="str">
            <v>n/a</v>
          </cell>
          <cell r="MK40">
            <v>3523.78</v>
          </cell>
          <cell r="ML40" t="str">
            <v>n/a</v>
          </cell>
          <cell r="MM40" t="str">
            <v>n/a</v>
          </cell>
          <cell r="MN40">
            <v>6078.98</v>
          </cell>
          <cell r="MO40">
            <v>4472.66</v>
          </cell>
          <cell r="MP40">
            <v>4166.079999999999</v>
          </cell>
          <cell r="MQ40">
            <v>10000</v>
          </cell>
          <cell r="MR40" t="str">
            <v>n/a</v>
          </cell>
          <cell r="MS40">
            <v>2767.1000000000004</v>
          </cell>
          <cell r="MT40">
            <v>2397.1000000000004</v>
          </cell>
          <cell r="MU40">
            <v>5014.58</v>
          </cell>
          <cell r="MV40">
            <v>2839.7599999999998</v>
          </cell>
          <cell r="MW40">
            <v>5251.1399999999994</v>
          </cell>
          <cell r="MX40" t="str">
            <v>n/a</v>
          </cell>
          <cell r="MY40">
            <v>2510.8999999999996</v>
          </cell>
          <cell r="MZ40">
            <v>3110.6599999999994</v>
          </cell>
          <cell r="NA40">
            <v>3645.5399999999995</v>
          </cell>
          <cell r="NB40">
            <v>6005.1600000000008</v>
          </cell>
          <cell r="NC40">
            <v>2285.98</v>
          </cell>
          <cell r="ND40" t="str">
            <v>n/a</v>
          </cell>
          <cell r="NE40">
            <v>2901.5199999999995</v>
          </cell>
          <cell r="NF40">
            <v>5578.6200000000008</v>
          </cell>
          <cell r="NG40">
            <v>2050.96</v>
          </cell>
          <cell r="NH40" t="str">
            <v>n/a</v>
          </cell>
          <cell r="NI40">
            <v>4825.92</v>
          </cell>
          <cell r="NJ40">
            <v>3169.3799999999997</v>
          </cell>
          <cell r="NK40">
            <v>2638.9199999999996</v>
          </cell>
          <cell r="NL40">
            <v>6374.02</v>
          </cell>
          <cell r="NM40">
            <v>5073.8858823529399</v>
          </cell>
          <cell r="NN40">
            <v>5073.8858823529399</v>
          </cell>
          <cell r="NO40">
            <v>6767.84</v>
          </cell>
          <cell r="NP40" t="str">
            <v>n/a</v>
          </cell>
          <cell r="NQ40">
            <v>3399.18</v>
          </cell>
          <cell r="NR40">
            <v>2169.6200000000003</v>
          </cell>
          <cell r="NS40">
            <v>9960.08</v>
          </cell>
          <cell r="NT40">
            <v>5073.8858823529399</v>
          </cell>
          <cell r="NU40">
            <v>3750.5</v>
          </cell>
          <cell r="NV40">
            <v>6670.420000000001</v>
          </cell>
          <cell r="NW40">
            <v>3966</v>
          </cell>
          <cell r="NX40">
            <v>3699.1</v>
          </cell>
          <cell r="NY40" t="str">
            <v>n/a</v>
          </cell>
          <cell r="NZ40">
            <v>2472.1000000000004</v>
          </cell>
          <cell r="OA40">
            <v>5657.1800000000012</v>
          </cell>
          <cell r="OB40">
            <v>6696.2200000000012</v>
          </cell>
          <cell r="OC40" t="str">
            <v>n/a</v>
          </cell>
          <cell r="OD40">
            <v>6383.9400000000005</v>
          </cell>
          <cell r="OE40">
            <v>4182.8</v>
          </cell>
          <cell r="OF40">
            <v>2200.84</v>
          </cell>
          <cell r="OG40">
            <v>2794.8</v>
          </cell>
          <cell r="OH40">
            <v>9646.48</v>
          </cell>
          <cell r="OI40">
            <v>3129.6399999999994</v>
          </cell>
          <cell r="OJ40">
            <v>2635.28</v>
          </cell>
          <cell r="OK40">
            <v>5460.0599999999995</v>
          </cell>
          <cell r="OL40">
            <v>6119.14</v>
          </cell>
          <cell r="OM40">
            <v>8612.5</v>
          </cell>
          <cell r="ON40" t="str">
            <v>n/a</v>
          </cell>
          <cell r="OO40">
            <v>3017.9399999999996</v>
          </cell>
          <cell r="OP40">
            <v>2175.52</v>
          </cell>
          <cell r="OQ40">
            <v>2948.4999999999995</v>
          </cell>
          <cell r="OR40">
            <v>3173.28</v>
          </cell>
          <cell r="OS40">
            <v>4451.8600000000006</v>
          </cell>
          <cell r="OT40">
            <v>5008.82</v>
          </cell>
          <cell r="OU40">
            <v>2209.52</v>
          </cell>
          <cell r="OV40">
            <v>3396.9799999999996</v>
          </cell>
          <cell r="OW40">
            <v>6397.98</v>
          </cell>
          <cell r="OX40">
            <v>4854.9799999999996</v>
          </cell>
          <cell r="OY40">
            <v>2903.2200000000003</v>
          </cell>
          <cell r="OZ40" t="str">
            <v>n/a</v>
          </cell>
          <cell r="PA40">
            <v>4232.46</v>
          </cell>
          <cell r="PB40">
            <v>7374.38</v>
          </cell>
          <cell r="PC40">
            <v>5073.8858823529399</v>
          </cell>
          <cell r="PD40">
            <v>2389.12</v>
          </cell>
          <cell r="PE40">
            <v>2479.6799999999998</v>
          </cell>
          <cell r="PF40">
            <v>1460.8999999999999</v>
          </cell>
          <cell r="PG40" t="str">
            <v>n/a</v>
          </cell>
          <cell r="PH40">
            <v>7385.52</v>
          </cell>
          <cell r="PI40">
            <v>3196.06</v>
          </cell>
          <cell r="PJ40">
            <v>5073.8858823529399</v>
          </cell>
          <cell r="PL40">
            <v>2601</v>
          </cell>
          <cell r="PM40">
            <v>2602</v>
          </cell>
          <cell r="PN40">
            <v>2603</v>
          </cell>
          <cell r="PO40">
            <v>2604</v>
          </cell>
          <cell r="PP40">
            <v>2605</v>
          </cell>
          <cell r="PQ40">
            <v>2606</v>
          </cell>
          <cell r="PR40">
            <v>2607</v>
          </cell>
          <cell r="PS40">
            <v>2608</v>
          </cell>
          <cell r="PT40">
            <v>2609</v>
          </cell>
          <cell r="PU40">
            <v>2610</v>
          </cell>
          <cell r="PV40">
            <v>2611</v>
          </cell>
          <cell r="PW40">
            <v>2612</v>
          </cell>
          <cell r="PX40">
            <v>2613</v>
          </cell>
          <cell r="PY40">
            <v>2614</v>
          </cell>
          <cell r="PZ40">
            <v>2615</v>
          </cell>
          <cell r="QA40">
            <v>2616</v>
          </cell>
          <cell r="QB40">
            <v>2617</v>
          </cell>
          <cell r="QC40">
            <v>2618</v>
          </cell>
          <cell r="QD40">
            <v>2619</v>
          </cell>
          <cell r="QE40">
            <v>2620</v>
          </cell>
          <cell r="QF40">
            <v>2621</v>
          </cell>
          <cell r="QG40">
            <v>2622</v>
          </cell>
          <cell r="QH40">
            <v>2623</v>
          </cell>
          <cell r="QI40">
            <v>2624</v>
          </cell>
          <cell r="QJ40">
            <v>2625</v>
          </cell>
          <cell r="QK40">
            <v>2626</v>
          </cell>
          <cell r="QL40">
            <v>2627</v>
          </cell>
          <cell r="QM40">
            <v>2628</v>
          </cell>
          <cell r="QN40">
            <v>2629</v>
          </cell>
          <cell r="QO40">
            <v>2630</v>
          </cell>
          <cell r="QP40">
            <v>2631</v>
          </cell>
          <cell r="QQ40">
            <v>2632</v>
          </cell>
          <cell r="QR40">
            <v>2633</v>
          </cell>
          <cell r="QS40">
            <v>2634</v>
          </cell>
          <cell r="QT40">
            <v>2635</v>
          </cell>
          <cell r="QU40">
            <v>2636</v>
          </cell>
          <cell r="QV40">
            <v>2637</v>
          </cell>
          <cell r="QW40">
            <v>2638</v>
          </cell>
          <cell r="QX40">
            <v>2639</v>
          </cell>
          <cell r="QY40">
            <v>2640</v>
          </cell>
          <cell r="QZ40">
            <v>2641</v>
          </cell>
          <cell r="RA40">
            <v>2642</v>
          </cell>
          <cell r="RB40">
            <v>2643</v>
          </cell>
          <cell r="RC40">
            <v>2644</v>
          </cell>
          <cell r="RD40">
            <v>2645</v>
          </cell>
          <cell r="RE40">
            <v>2646</v>
          </cell>
          <cell r="RF40">
            <v>2647</v>
          </cell>
          <cell r="RG40">
            <v>2648</v>
          </cell>
          <cell r="RH40">
            <v>2649</v>
          </cell>
          <cell r="RI40">
            <v>2650</v>
          </cell>
          <cell r="RJ40">
            <v>2651</v>
          </cell>
          <cell r="RK40">
            <v>2652</v>
          </cell>
          <cell r="RL40">
            <v>2653</v>
          </cell>
          <cell r="RM40">
            <v>2654</v>
          </cell>
          <cell r="RN40">
            <v>2655</v>
          </cell>
          <cell r="RO40">
            <v>2656</v>
          </cell>
          <cell r="RP40">
            <v>2657</v>
          </cell>
          <cell r="RQ40">
            <v>2658</v>
          </cell>
          <cell r="RR40">
            <v>2659</v>
          </cell>
          <cell r="RS40">
            <v>2660</v>
          </cell>
          <cell r="RT40">
            <v>2661</v>
          </cell>
          <cell r="RU40">
            <v>2662</v>
          </cell>
          <cell r="RV40">
            <v>2663</v>
          </cell>
          <cell r="RW40">
            <v>2664</v>
          </cell>
          <cell r="RX40">
            <v>2665</v>
          </cell>
          <cell r="RY40">
            <v>2666</v>
          </cell>
          <cell r="RZ40">
            <v>2667</v>
          </cell>
          <cell r="SA40">
            <v>2668</v>
          </cell>
          <cell r="SB40">
            <v>2669</v>
          </cell>
          <cell r="SC40">
            <v>2670</v>
          </cell>
          <cell r="SD40">
            <v>2671</v>
          </cell>
          <cell r="SE40">
            <v>2672</v>
          </cell>
          <cell r="SF40">
            <v>2673</v>
          </cell>
          <cell r="SG40">
            <v>2674</v>
          </cell>
          <cell r="SH40">
            <v>2675</v>
          </cell>
          <cell r="SI40">
            <v>2676</v>
          </cell>
          <cell r="SJ40">
            <v>2677</v>
          </cell>
          <cell r="SK40">
            <v>2678</v>
          </cell>
          <cell r="SL40">
            <v>2679</v>
          </cell>
          <cell r="SM40">
            <v>2680</v>
          </cell>
          <cell r="SN40">
            <v>2681</v>
          </cell>
          <cell r="SO40">
            <v>2682</v>
          </cell>
          <cell r="SP40">
            <v>2683</v>
          </cell>
          <cell r="SQ40">
            <v>2684</v>
          </cell>
          <cell r="SR40">
            <v>2685</v>
          </cell>
          <cell r="SS40">
            <v>2686</v>
          </cell>
          <cell r="ST40">
            <v>2687</v>
          </cell>
          <cell r="SU40">
            <v>2688</v>
          </cell>
          <cell r="SV40">
            <v>2689</v>
          </cell>
          <cell r="SW40">
            <v>2690</v>
          </cell>
          <cell r="SX40">
            <v>2691</v>
          </cell>
          <cell r="SY40">
            <v>2692</v>
          </cell>
          <cell r="SZ40">
            <v>2693</v>
          </cell>
          <cell r="TA40">
            <v>2694</v>
          </cell>
          <cell r="TB40">
            <v>2695</v>
          </cell>
          <cell r="TC40">
            <v>2696</v>
          </cell>
          <cell r="TD40">
            <v>2697</v>
          </cell>
          <cell r="TE40">
            <v>2698</v>
          </cell>
          <cell r="TF40">
            <v>2699</v>
          </cell>
          <cell r="TG40">
            <v>2700</v>
          </cell>
          <cell r="TI40">
            <v>9782.42</v>
          </cell>
          <cell r="TJ40">
            <v>5764.887368421053</v>
          </cell>
          <cell r="TK40">
            <v>2225.7800000000002</v>
          </cell>
          <cell r="TL40">
            <v>2727.6600000000003</v>
          </cell>
          <cell r="TM40">
            <v>3946.4800000000005</v>
          </cell>
          <cell r="TN40">
            <v>5681.1799999999994</v>
          </cell>
          <cell r="TO40">
            <v>3699.7999999999997</v>
          </cell>
          <cell r="TP40">
            <v>5790.3</v>
          </cell>
          <cell r="TQ40">
            <v>6800</v>
          </cell>
          <cell r="TR40">
            <v>2314.52</v>
          </cell>
          <cell r="TS40">
            <v>3003.8399999999992</v>
          </cell>
          <cell r="TT40">
            <v>8561.68</v>
          </cell>
          <cell r="TU40">
            <v>4887.6799999999994</v>
          </cell>
          <cell r="TV40">
            <v>3890.0199999999995</v>
          </cell>
          <cell r="TW40">
            <v>1648.1600000000003</v>
          </cell>
          <cell r="TX40">
            <v>2920.8199999999997</v>
          </cell>
          <cell r="TY40">
            <v>3107.1</v>
          </cell>
          <cell r="TZ40">
            <v>2441.6799999999994</v>
          </cell>
          <cell r="UA40">
            <v>5873.619999999999</v>
          </cell>
          <cell r="UB40">
            <v>2220.7399999999998</v>
          </cell>
          <cell r="UC40">
            <v>8330.4399999999987</v>
          </cell>
          <cell r="UD40">
            <v>4048.4800000000005</v>
          </cell>
          <cell r="UE40">
            <v>3483.08</v>
          </cell>
          <cell r="UF40">
            <v>5114.619999999999</v>
          </cell>
          <cell r="UG40">
            <v>3146.9399999999991</v>
          </cell>
          <cell r="UH40">
            <v>6374.7000000000007</v>
          </cell>
          <cell r="UI40">
            <v>3874.9800000000009</v>
          </cell>
          <cell r="UJ40">
            <v>4063.8799999999997</v>
          </cell>
          <cell r="UK40">
            <v>10000</v>
          </cell>
          <cell r="UL40">
            <v>2741.8599999999997</v>
          </cell>
          <cell r="UM40">
            <v>2679.58</v>
          </cell>
          <cell r="UN40">
            <v>2354.62</v>
          </cell>
          <cell r="UO40">
            <v>5283.2199999999993</v>
          </cell>
          <cell r="UP40">
            <v>2926.84</v>
          </cell>
          <cell r="UQ40">
            <v>4813.4799999999987</v>
          </cell>
          <cell r="UR40">
            <v>5591.68</v>
          </cell>
          <cell r="US40">
            <v>2455.04</v>
          </cell>
          <cell r="UT40">
            <v>2911.7399999999993</v>
          </cell>
          <cell r="UU40">
            <v>4251.920000000001</v>
          </cell>
          <cell r="UV40">
            <v>6027.0199999999995</v>
          </cell>
          <cell r="UW40">
            <v>2259.36</v>
          </cell>
          <cell r="UX40">
            <v>2726.14</v>
          </cell>
          <cell r="UY40">
            <v>2704.4799999999996</v>
          </cell>
          <cell r="UZ40">
            <v>4968.24</v>
          </cell>
          <cell r="VA40">
            <v>1986.9599999999996</v>
          </cell>
          <cell r="VB40">
            <v>4931.5200000000004</v>
          </cell>
          <cell r="VC40">
            <v>5013.46</v>
          </cell>
          <cell r="VD40">
            <v>2644.0399999999995</v>
          </cell>
          <cell r="VE40">
            <v>2963.0199999999995</v>
          </cell>
          <cell r="VF40">
            <v>6179.38</v>
          </cell>
          <cell r="VG40">
            <v>5764.887368421053</v>
          </cell>
          <cell r="VH40">
            <v>5764.887368421053</v>
          </cell>
          <cell r="VI40">
            <v>7830.1399999999994</v>
          </cell>
          <cell r="VJ40">
            <v>6534.5800000000008</v>
          </cell>
          <cell r="VK40">
            <v>3295.6400000000003</v>
          </cell>
          <cell r="VL40">
            <v>2333.2399999999998</v>
          </cell>
          <cell r="VM40">
            <v>9940.18</v>
          </cell>
          <cell r="VN40">
            <v>5764.887368421053</v>
          </cell>
          <cell r="VO40">
            <v>5331.28</v>
          </cell>
          <cell r="VP40">
            <v>6590.4800000000005</v>
          </cell>
          <cell r="VQ40">
            <v>2883.42</v>
          </cell>
          <cell r="VR40">
            <v>4130.28</v>
          </cell>
          <cell r="VS40">
            <v>5764.887368421053</v>
          </cell>
          <cell r="VT40">
            <v>2612.96</v>
          </cell>
          <cell r="VU40">
            <v>5096.8200000000006</v>
          </cell>
          <cell r="VV40">
            <v>7768.2800000000007</v>
          </cell>
          <cell r="VW40">
            <v>6393.920000000001</v>
          </cell>
          <cell r="VX40">
            <v>6116.3600000000006</v>
          </cell>
          <cell r="VY40">
            <v>4312.88</v>
          </cell>
          <cell r="VZ40">
            <v>2282.56</v>
          </cell>
          <cell r="WA40">
            <v>2748.1400000000003</v>
          </cell>
          <cell r="WB40">
            <v>9704.5</v>
          </cell>
          <cell r="WC40">
            <v>3342.6400000000003</v>
          </cell>
          <cell r="WD40">
            <v>2485.3399999999997</v>
          </cell>
          <cell r="WE40">
            <v>3357.7200000000003</v>
          </cell>
          <cell r="WF40">
            <v>6529.12</v>
          </cell>
          <cell r="WG40">
            <v>9900.5</v>
          </cell>
          <cell r="WH40">
            <v>5764.887368421053</v>
          </cell>
          <cell r="WI40">
            <v>3025.8999999999996</v>
          </cell>
          <cell r="WJ40">
            <v>2256.6400000000003</v>
          </cell>
          <cell r="WK40">
            <v>2916.8199999999997</v>
          </cell>
          <cell r="WL40">
            <v>3000.7000000000003</v>
          </cell>
          <cell r="WM40">
            <v>4900.7000000000007</v>
          </cell>
          <cell r="WN40">
            <v>5008</v>
          </cell>
          <cell r="WO40">
            <v>2143.66</v>
          </cell>
          <cell r="WP40">
            <v>3368.5000000000005</v>
          </cell>
          <cell r="WQ40">
            <v>6289.0599999999995</v>
          </cell>
          <cell r="WR40">
            <v>4327.5999999999995</v>
          </cell>
          <cell r="WS40">
            <v>2994.94</v>
          </cell>
          <cell r="WT40">
            <v>3192.7200000000007</v>
          </cell>
          <cell r="WU40">
            <v>4339.08</v>
          </cell>
          <cell r="WV40">
            <v>7293.0599999999995</v>
          </cell>
          <cell r="WW40">
            <v>5764.887368421053</v>
          </cell>
          <cell r="WX40">
            <v>2108.4</v>
          </cell>
          <cell r="WY40">
            <v>2497.4399999999996</v>
          </cell>
          <cell r="WZ40">
            <v>1481.3200000000006</v>
          </cell>
          <cell r="XA40">
            <v>9821.34</v>
          </cell>
          <cell r="XB40">
            <v>5282.54</v>
          </cell>
          <cell r="XC40">
            <v>3300.1799999999994</v>
          </cell>
          <cell r="XD40">
            <v>5764.887368421053</v>
          </cell>
          <cell r="XF40">
            <v>6.0160922755433848E-3</v>
          </cell>
          <cell r="XG40">
            <v>0.14817078741631595</v>
          </cell>
          <cell r="XH40">
            <v>-3.5648986594802451E-2</v>
          </cell>
          <cell r="XI40">
            <v>-3.391631425717738E-2</v>
          </cell>
          <cell r="XJ40">
            <v>-5.9144172737253418E-3</v>
          </cell>
          <cell r="XK40">
            <v>8.4993907725920428E-2</v>
          </cell>
          <cell r="XL40">
            <v>3.5369809805898696E-3</v>
          </cell>
          <cell r="XM40" t="str">
            <v>n/a</v>
          </cell>
          <cell r="XN40">
            <v>0.31452277024075109</v>
          </cell>
          <cell r="XO40">
            <v>-4.260564545484629E-2</v>
          </cell>
          <cell r="XP40">
            <v>5.4008533572871928E-2</v>
          </cell>
          <cell r="XQ40">
            <v>-3.9369345891813578E-3</v>
          </cell>
          <cell r="XR40">
            <v>0.11591377129575908</v>
          </cell>
          <cell r="XS40">
            <v>-5.6887113119626909E-2</v>
          </cell>
          <cell r="XT40">
            <v>7.4391802039060484E-2</v>
          </cell>
          <cell r="XU40">
            <v>3.2631246307516871E-3</v>
          </cell>
          <cell r="XV40">
            <v>2.7772448513796771E-2</v>
          </cell>
          <cell r="XW40">
            <v>1.2414273512069959E-2</v>
          </cell>
          <cell r="XX40">
            <v>1.8254881837346092E-2</v>
          </cell>
          <cell r="XY40" t="str">
            <v>n/a</v>
          </cell>
          <cell r="XZ40">
            <v>4.362445535201967E-2</v>
          </cell>
          <cell r="YA40" t="str">
            <v>n/a</v>
          </cell>
          <cell r="YB40">
            <v>-1.1550096771081132E-2</v>
          </cell>
          <cell r="YC40" t="str">
            <v>n/a</v>
          </cell>
          <cell r="YD40" t="str">
            <v>n/a</v>
          </cell>
          <cell r="YE40">
            <v>4.8646318954824852E-2</v>
          </cell>
          <cell r="YF40">
            <v>-0.1336296521533045</v>
          </cell>
          <cell r="YG40">
            <v>-2.4531454028727098E-2</v>
          </cell>
          <cell r="YH40">
            <v>0</v>
          </cell>
          <cell r="YI40" t="str">
            <v>n/a</v>
          </cell>
          <cell r="YJ40">
            <v>-3.1628781034295984E-2</v>
          </cell>
          <cell r="YK40">
            <v>-1.7721413374494375E-2</v>
          </cell>
          <cell r="YL40">
            <v>5.3571784675885005E-2</v>
          </cell>
          <cell r="YM40">
            <v>3.0664563202524295E-2</v>
          </cell>
          <cell r="YN40">
            <v>-8.3345711597862721E-2</v>
          </cell>
          <cell r="YO40" t="str">
            <v>n/a</v>
          </cell>
          <cell r="YP40">
            <v>-2.2247003066629367E-2</v>
          </cell>
          <cell r="YQ40">
            <v>-6.3947843865932025E-2</v>
          </cell>
          <cell r="YR40">
            <v>0.16633475424765648</v>
          </cell>
          <cell r="YS40">
            <v>3.6402027589604209E-3</v>
          </cell>
          <cell r="YT40">
            <v>-1.1644896280807308E-2</v>
          </cell>
          <cell r="YU40" t="str">
            <v>n/a</v>
          </cell>
          <cell r="YV40">
            <v>-6.7909233780914832E-2</v>
          </cell>
          <cell r="YW40">
            <v>-0.10941415618916522</v>
          </cell>
          <cell r="YX40">
            <v>-3.120489916916978E-2</v>
          </cell>
          <cell r="YY40" t="str">
            <v>n/a</v>
          </cell>
          <cell r="YZ40">
            <v>3.8860984019627336E-2</v>
          </cell>
          <cell r="ZA40">
            <v>-0.16575481639942202</v>
          </cell>
          <cell r="ZB40">
            <v>0.12281539417640548</v>
          </cell>
          <cell r="ZC40">
            <v>-3.0536458938001498E-2</v>
          </cell>
          <cell r="ZD40">
            <v>0.13618782568039769</v>
          </cell>
          <cell r="ZE40">
            <v>0.13618782568039769</v>
          </cell>
          <cell r="ZF40">
            <v>0.15696293056573429</v>
          </cell>
          <cell r="ZG40">
            <v>0.11838722817250494</v>
          </cell>
          <cell r="ZH40">
            <v>-3.046028748109824E-2</v>
          </cell>
          <cell r="ZI40">
            <v>7.5414127819617913E-2</v>
          </cell>
          <cell r="ZJ40">
            <v>-1.9979759198720929E-3</v>
          </cell>
          <cell r="ZK40">
            <v>0.13618782568039769</v>
          </cell>
          <cell r="ZL40">
            <v>0.42148513531529125</v>
          </cell>
          <cell r="ZM40">
            <v>-1.1984252865636721E-2</v>
          </cell>
          <cell r="ZN40">
            <v>-0.27296520423600601</v>
          </cell>
          <cell r="ZO40">
            <v>0.11656348841610117</v>
          </cell>
          <cell r="ZP40">
            <v>2.773257732243832E-2</v>
          </cell>
          <cell r="ZQ40">
            <v>5.6979895635289692E-2</v>
          </cell>
          <cell r="ZR40">
            <v>-9.905288500631064E-2</v>
          </cell>
          <cell r="ZS40">
            <v>0.1600992798922376</v>
          </cell>
          <cell r="ZT40" t="str">
            <v>n/a</v>
          </cell>
          <cell r="ZU40">
            <v>-4.1914554334783832E-2</v>
          </cell>
          <cell r="ZV40">
            <v>3.1098785502534167E-2</v>
          </cell>
          <cell r="ZW40">
            <v>3.7131277148724939E-2</v>
          </cell>
          <cell r="ZX40">
            <v>-1.6695291255188153E-2</v>
          </cell>
          <cell r="ZY40">
            <v>6.0146291704331984E-3</v>
          </cell>
          <cell r="ZZ40">
            <v>6.805894607686537E-2</v>
          </cell>
          <cell r="AAA40">
            <v>-5.6897179806320579E-2</v>
          </cell>
          <cell r="AAB40">
            <v>-0.38503972483818849</v>
          </cell>
          <cell r="AAC40">
            <v>6.6999611056455577E-2</v>
          </cell>
          <cell r="AAD40">
            <v>0.14955007256894048</v>
          </cell>
          <cell r="AAE40" t="str">
            <v>n/a</v>
          </cell>
          <cell r="AAF40">
            <v>2.6375607202263921E-3</v>
          </cell>
          <cell r="AAG40">
            <v>3.7287636978745473E-2</v>
          </cell>
          <cell r="AAH40">
            <v>-1.0744446328641629E-2</v>
          </cell>
          <cell r="AAI40">
            <v>-5.4385367821307894E-2</v>
          </cell>
          <cell r="AAJ40">
            <v>0.10082078052768957</v>
          </cell>
          <cell r="AAK40">
            <v>-1.6371121341946985E-4</v>
          </cell>
          <cell r="AAL40">
            <v>-2.9807378978239676E-2</v>
          </cell>
          <cell r="AAM40">
            <v>-8.3839174796434216E-3</v>
          </cell>
          <cell r="AAN40">
            <v>-1.7024123238897289E-2</v>
          </cell>
          <cell r="AAO40">
            <v>-0.10862660608282633</v>
          </cell>
          <cell r="AAP40">
            <v>3.1592507629459629E-2</v>
          </cell>
          <cell r="AAQ40" t="str">
            <v>n/a</v>
          </cell>
          <cell r="AAR40">
            <v>2.5191023659999125E-2</v>
          </cell>
          <cell r="AAS40">
            <v>-1.1027367724473191E-2</v>
          </cell>
          <cell r="AAT40">
            <v>0.13618782568039769</v>
          </cell>
          <cell r="AAU40">
            <v>-0.1174993302973479</v>
          </cell>
          <cell r="AAV40">
            <v>7.162214479287555E-3</v>
          </cell>
          <cell r="AAW40">
            <v>1.3977684988706111E-2</v>
          </cell>
          <cell r="AAX40" t="str">
            <v>n/a</v>
          </cell>
          <cell r="AAY40">
            <v>-0.28474366056824713</v>
          </cell>
          <cell r="AAZ40">
            <v>3.2577611183769839E-2</v>
          </cell>
          <cell r="ABA40">
            <v>0.13618782568039769</v>
          </cell>
          <cell r="AFA40">
            <v>0</v>
          </cell>
          <cell r="AFB40">
            <v>0</v>
          </cell>
          <cell r="AFC40">
            <v>100</v>
          </cell>
          <cell r="AFD40">
            <v>100</v>
          </cell>
          <cell r="AFE40">
            <v>50</v>
          </cell>
          <cell r="AFF40">
            <v>0</v>
          </cell>
          <cell r="AFG40">
            <v>50</v>
          </cell>
          <cell r="AFH40">
            <v>0</v>
          </cell>
          <cell r="AFI40">
            <v>0</v>
          </cell>
          <cell r="AFJ40">
            <v>100</v>
          </cell>
          <cell r="AFK40">
            <v>50</v>
          </cell>
          <cell r="AFL40">
            <v>0</v>
          </cell>
          <cell r="AFM40">
            <v>0</v>
          </cell>
          <cell r="AFN40">
            <v>50</v>
          </cell>
          <cell r="AFO40">
            <v>100</v>
          </cell>
          <cell r="AFP40">
            <v>100</v>
          </cell>
          <cell r="AFQ40">
            <v>50</v>
          </cell>
          <cell r="AFR40">
            <v>100</v>
          </cell>
          <cell r="AFS40">
            <v>0</v>
          </cell>
          <cell r="AFT40">
            <v>100</v>
          </cell>
          <cell r="AFU40">
            <v>0</v>
          </cell>
          <cell r="AFV40">
            <v>0</v>
          </cell>
          <cell r="AFW40">
            <v>50</v>
          </cell>
          <cell r="AFX40">
            <v>0</v>
          </cell>
          <cell r="AFY40">
            <v>50</v>
          </cell>
          <cell r="AFZ40">
            <v>0</v>
          </cell>
          <cell r="AGA40">
            <v>50</v>
          </cell>
          <cell r="AGB40">
            <v>0</v>
          </cell>
          <cell r="AGC40">
            <v>0</v>
          </cell>
          <cell r="AGD40">
            <v>100</v>
          </cell>
          <cell r="AGE40">
            <v>100</v>
          </cell>
          <cell r="AGF40">
            <v>100</v>
          </cell>
          <cell r="AGG40">
            <v>0</v>
          </cell>
          <cell r="AGH40">
            <v>100</v>
          </cell>
          <cell r="AGI40">
            <v>0</v>
          </cell>
          <cell r="AGJ40">
            <v>0</v>
          </cell>
          <cell r="AGK40">
            <v>100</v>
          </cell>
          <cell r="AGL40">
            <v>100</v>
          </cell>
          <cell r="AGM40">
            <v>0</v>
          </cell>
          <cell r="AGN40">
            <v>0</v>
          </cell>
          <cell r="AGO40">
            <v>100</v>
          </cell>
          <cell r="AGP40">
            <v>100</v>
          </cell>
          <cell r="AGQ40">
            <v>100</v>
          </cell>
          <cell r="AGR40">
            <v>0</v>
          </cell>
          <cell r="AGS40">
            <v>100</v>
          </cell>
          <cell r="AGT40">
            <v>0</v>
          </cell>
          <cell r="AGU40">
            <v>0</v>
          </cell>
          <cell r="AGV40">
            <v>100</v>
          </cell>
          <cell r="AGW40">
            <v>100</v>
          </cell>
          <cell r="AGX40">
            <v>0</v>
          </cell>
          <cell r="AGY40">
            <v>0</v>
          </cell>
          <cell r="AGZ40">
            <v>0</v>
          </cell>
          <cell r="AHA40">
            <v>0</v>
          </cell>
          <cell r="AHB40">
            <v>0</v>
          </cell>
          <cell r="AHC40">
            <v>50</v>
          </cell>
          <cell r="AHD40">
            <v>100</v>
          </cell>
          <cell r="AHE40">
            <v>0</v>
          </cell>
          <cell r="AHF40">
            <v>0</v>
          </cell>
          <cell r="AHG40">
            <v>0</v>
          </cell>
          <cell r="AHH40">
            <v>0</v>
          </cell>
          <cell r="AHI40">
            <v>100</v>
          </cell>
          <cell r="AHJ40">
            <v>0</v>
          </cell>
          <cell r="AHK40">
            <v>0</v>
          </cell>
          <cell r="AHL40">
            <v>100</v>
          </cell>
          <cell r="AHM40">
            <v>0</v>
          </cell>
          <cell r="AHN40">
            <v>0</v>
          </cell>
          <cell r="AHO40">
            <v>0</v>
          </cell>
          <cell r="AHP40">
            <v>0</v>
          </cell>
          <cell r="AHQ40">
            <v>0</v>
          </cell>
          <cell r="AHR40">
            <v>100</v>
          </cell>
          <cell r="AHS40">
            <v>100</v>
          </cell>
          <cell r="AHT40">
            <v>0</v>
          </cell>
          <cell r="AHU40">
            <v>50</v>
          </cell>
          <cell r="AHV40">
            <v>100</v>
          </cell>
          <cell r="AHW40">
            <v>50</v>
          </cell>
          <cell r="AHX40">
            <v>0</v>
          </cell>
          <cell r="AHY40">
            <v>0</v>
          </cell>
          <cell r="AHZ40">
            <v>0</v>
          </cell>
          <cell r="AIA40">
            <v>50</v>
          </cell>
          <cell r="AIB40">
            <v>100</v>
          </cell>
          <cell r="AIC40">
            <v>100</v>
          </cell>
          <cell r="AID40">
            <v>50</v>
          </cell>
          <cell r="AIE40">
            <v>0</v>
          </cell>
          <cell r="AIF40">
            <v>0</v>
          </cell>
          <cell r="AIG40">
            <v>100</v>
          </cell>
          <cell r="AIH40">
            <v>50</v>
          </cell>
          <cell r="AII40">
            <v>0</v>
          </cell>
          <cell r="AIJ40">
            <v>0</v>
          </cell>
          <cell r="AIK40">
            <v>100</v>
          </cell>
          <cell r="AIL40">
            <v>50</v>
          </cell>
          <cell r="AIM40">
            <v>0</v>
          </cell>
          <cell r="AIN40">
            <v>0</v>
          </cell>
          <cell r="AIO40">
            <v>0</v>
          </cell>
          <cell r="AIP40">
            <v>100</v>
          </cell>
          <cell r="AIQ40">
            <v>100</v>
          </cell>
          <cell r="AIR40">
            <v>100</v>
          </cell>
          <cell r="AIS40">
            <v>0</v>
          </cell>
          <cell r="AIT40">
            <v>0</v>
          </cell>
          <cell r="AIU40">
            <v>50</v>
          </cell>
          <cell r="AIV40">
            <v>0</v>
          </cell>
          <cell r="AIX40">
            <v>0</v>
          </cell>
          <cell r="AIY40" t="str">
            <v>n/a</v>
          </cell>
          <cell r="AIZ40">
            <v>100</v>
          </cell>
          <cell r="AJA40">
            <v>100</v>
          </cell>
          <cell r="AJB40">
            <v>50</v>
          </cell>
          <cell r="AJC40">
            <v>0</v>
          </cell>
          <cell r="AJD40">
            <v>50</v>
          </cell>
          <cell r="AJE40" t="str">
            <v>n/a</v>
          </cell>
          <cell r="AJF40">
            <v>0</v>
          </cell>
          <cell r="AJG40">
            <v>100</v>
          </cell>
          <cell r="AJH40">
            <v>100</v>
          </cell>
          <cell r="AJI40">
            <v>0</v>
          </cell>
          <cell r="AJJ40">
            <v>0</v>
          </cell>
          <cell r="AJK40">
            <v>0</v>
          </cell>
          <cell r="AJL40">
            <v>100</v>
          </cell>
          <cell r="AJM40">
            <v>100</v>
          </cell>
          <cell r="AJN40">
            <v>50</v>
          </cell>
          <cell r="AJO40">
            <v>100</v>
          </cell>
          <cell r="AJP40">
            <v>0</v>
          </cell>
          <cell r="AJQ40" t="str">
            <v>n/a</v>
          </cell>
          <cell r="AJR40">
            <v>0</v>
          </cell>
          <cell r="AJS40" t="str">
            <v>n/a</v>
          </cell>
          <cell r="AJT40">
            <v>50</v>
          </cell>
          <cell r="AJU40" t="str">
            <v>n/a</v>
          </cell>
          <cell r="AJV40" t="str">
            <v>n/a</v>
          </cell>
          <cell r="AJW40">
            <v>0</v>
          </cell>
          <cell r="AJX40">
            <v>0</v>
          </cell>
          <cell r="AJY40">
            <v>0</v>
          </cell>
          <cell r="AJZ40">
            <v>0</v>
          </cell>
          <cell r="AKA40" t="str">
            <v>n/a</v>
          </cell>
          <cell r="AKB40">
            <v>100</v>
          </cell>
          <cell r="AKC40">
            <v>100</v>
          </cell>
          <cell r="AKD40">
            <v>0</v>
          </cell>
          <cell r="AKE40">
            <v>100</v>
          </cell>
          <cell r="AKF40">
            <v>0</v>
          </cell>
          <cell r="AKG40" t="str">
            <v>n/a</v>
          </cell>
          <cell r="AKH40">
            <v>100</v>
          </cell>
          <cell r="AKI40">
            <v>50</v>
          </cell>
          <cell r="AKJ40">
            <v>50</v>
          </cell>
          <cell r="AKK40">
            <v>0</v>
          </cell>
          <cell r="AKL40">
            <v>100</v>
          </cell>
          <cell r="AKM40" t="str">
            <v>n/a</v>
          </cell>
          <cell r="AKN40">
            <v>100</v>
          </cell>
          <cell r="AKO40">
            <v>0</v>
          </cell>
          <cell r="AKP40">
            <v>100</v>
          </cell>
          <cell r="AKQ40" t="str">
            <v>n/a</v>
          </cell>
          <cell r="AKR40">
            <v>0</v>
          </cell>
          <cell r="AKS40">
            <v>50</v>
          </cell>
          <cell r="AKT40">
            <v>100</v>
          </cell>
          <cell r="AKU40">
            <v>0</v>
          </cell>
          <cell r="AKV40">
            <v>0</v>
          </cell>
          <cell r="AKW40">
            <v>0</v>
          </cell>
          <cell r="AKX40">
            <v>0</v>
          </cell>
          <cell r="AKY40" t="str">
            <v>n/a</v>
          </cell>
          <cell r="AKZ40">
            <v>50</v>
          </cell>
          <cell r="ALA40">
            <v>100</v>
          </cell>
          <cell r="ALB40">
            <v>0</v>
          </cell>
          <cell r="ALC40">
            <v>0</v>
          </cell>
          <cell r="ALD40">
            <v>50</v>
          </cell>
          <cell r="ALE40">
            <v>0</v>
          </cell>
          <cell r="ALF40">
            <v>50</v>
          </cell>
          <cell r="ALG40">
            <v>50</v>
          </cell>
          <cell r="ALH40" t="str">
            <v>n/a</v>
          </cell>
          <cell r="ALI40">
            <v>100</v>
          </cell>
          <cell r="ALJ40">
            <v>0</v>
          </cell>
          <cell r="ALK40">
            <v>0</v>
          </cell>
          <cell r="ALL40" t="str">
            <v>n/a</v>
          </cell>
          <cell r="ALM40">
            <v>0</v>
          </cell>
          <cell r="ALN40">
            <v>0</v>
          </cell>
          <cell r="ALO40">
            <v>100</v>
          </cell>
          <cell r="ALP40">
            <v>100</v>
          </cell>
          <cell r="ALQ40">
            <v>0</v>
          </cell>
          <cell r="ALR40">
            <v>50</v>
          </cell>
          <cell r="ALS40">
            <v>100</v>
          </cell>
          <cell r="ALT40">
            <v>0</v>
          </cell>
          <cell r="ALU40">
            <v>0</v>
          </cell>
          <cell r="ALV40">
            <v>0</v>
          </cell>
          <cell r="ALW40" t="str">
            <v>n/a</v>
          </cell>
          <cell r="ALX40">
            <v>50</v>
          </cell>
          <cell r="ALY40">
            <v>100</v>
          </cell>
          <cell r="ALZ40">
            <v>100</v>
          </cell>
          <cell r="AMA40">
            <v>50</v>
          </cell>
          <cell r="AMB40">
            <v>0</v>
          </cell>
          <cell r="AMC40">
            <v>0</v>
          </cell>
          <cell r="AMD40">
            <v>100</v>
          </cell>
          <cell r="AME40">
            <v>50</v>
          </cell>
          <cell r="AMF40">
            <v>0</v>
          </cell>
          <cell r="AMG40">
            <v>0</v>
          </cell>
          <cell r="AMH40">
            <v>100</v>
          </cell>
          <cell r="AMI40" t="str">
            <v>n/a</v>
          </cell>
          <cell r="AMJ40">
            <v>0</v>
          </cell>
          <cell r="AMK40">
            <v>0</v>
          </cell>
          <cell r="AML40">
            <v>0</v>
          </cell>
          <cell r="AMM40">
            <v>100</v>
          </cell>
          <cell r="AMN40">
            <v>100</v>
          </cell>
          <cell r="AMO40">
            <v>100</v>
          </cell>
          <cell r="AMP40" t="str">
            <v>n/a</v>
          </cell>
          <cell r="AMQ40">
            <v>0</v>
          </cell>
          <cell r="AMR40">
            <v>50</v>
          </cell>
          <cell r="AMS40">
            <v>0</v>
          </cell>
          <cell r="AMY40">
            <v>0</v>
          </cell>
          <cell r="ANC40" t="str">
            <v>=49</v>
          </cell>
          <cell r="ANE40">
            <v>0</v>
          </cell>
          <cell r="ANF40">
            <v>0</v>
          </cell>
          <cell r="ANG40">
            <v>100</v>
          </cell>
          <cell r="ANH40">
            <v>100</v>
          </cell>
          <cell r="ANI40">
            <v>50</v>
          </cell>
          <cell r="ANJ40">
            <v>0</v>
          </cell>
          <cell r="ANK40">
            <v>50</v>
          </cell>
          <cell r="ANL40">
            <v>0</v>
          </cell>
          <cell r="ANM40">
            <v>0</v>
          </cell>
          <cell r="ANN40">
            <v>100</v>
          </cell>
          <cell r="ANO40">
            <v>50</v>
          </cell>
          <cell r="ANP40">
            <v>0</v>
          </cell>
          <cell r="ANQ40">
            <v>0</v>
          </cell>
          <cell r="ANR40">
            <v>50</v>
          </cell>
          <cell r="ANS40">
            <v>100</v>
          </cell>
          <cell r="ANT40">
            <v>100</v>
          </cell>
          <cell r="ANU40">
            <v>50</v>
          </cell>
          <cell r="ANV40">
            <v>100</v>
          </cell>
          <cell r="ANW40">
            <v>0</v>
          </cell>
          <cell r="ANX40">
            <v>100</v>
          </cell>
          <cell r="ANY40">
            <v>0</v>
          </cell>
          <cell r="ANZ40">
            <v>0</v>
          </cell>
          <cell r="AOA40">
            <v>50</v>
          </cell>
          <cell r="AOB40">
            <v>0</v>
          </cell>
          <cell r="AOC40">
            <v>50</v>
          </cell>
          <cell r="AOD40">
            <v>0</v>
          </cell>
          <cell r="AOE40">
            <v>50</v>
          </cell>
          <cell r="AOF40">
            <v>0</v>
          </cell>
          <cell r="AOG40">
            <v>0</v>
          </cell>
          <cell r="AOH40">
            <v>100</v>
          </cell>
          <cell r="AOI40">
            <v>100</v>
          </cell>
          <cell r="AOJ40">
            <v>100</v>
          </cell>
          <cell r="AOK40">
            <v>0</v>
          </cell>
          <cell r="AOL40">
            <v>100</v>
          </cell>
          <cell r="AOM40">
            <v>0</v>
          </cell>
          <cell r="AON40">
            <v>0</v>
          </cell>
          <cell r="AOO40">
            <v>100</v>
          </cell>
          <cell r="AOP40">
            <v>100</v>
          </cell>
          <cell r="AOQ40">
            <v>0</v>
          </cell>
          <cell r="AOR40">
            <v>0</v>
          </cell>
          <cell r="AOS40">
            <v>100</v>
          </cell>
          <cell r="AOT40">
            <v>100</v>
          </cell>
          <cell r="AOU40">
            <v>100</v>
          </cell>
          <cell r="AOV40">
            <v>0</v>
          </cell>
          <cell r="AOW40">
            <v>100</v>
          </cell>
          <cell r="AOX40">
            <v>0</v>
          </cell>
          <cell r="AOY40">
            <v>0</v>
          </cell>
          <cell r="AOZ40">
            <v>100</v>
          </cell>
          <cell r="APA40">
            <v>100</v>
          </cell>
          <cell r="APB40">
            <v>0</v>
          </cell>
          <cell r="APC40">
            <v>0</v>
          </cell>
          <cell r="APD40">
            <v>0</v>
          </cell>
          <cell r="APE40">
            <v>0</v>
          </cell>
          <cell r="APF40">
            <v>0</v>
          </cell>
          <cell r="APG40">
            <v>50</v>
          </cell>
          <cell r="APH40">
            <v>100</v>
          </cell>
          <cell r="API40">
            <v>0</v>
          </cell>
          <cell r="APJ40">
            <v>0</v>
          </cell>
          <cell r="APK40">
            <v>0</v>
          </cell>
          <cell r="APL40">
            <v>0</v>
          </cell>
          <cell r="APM40">
            <v>100</v>
          </cell>
          <cell r="APN40">
            <v>0</v>
          </cell>
          <cell r="APO40">
            <v>0</v>
          </cell>
          <cell r="APP40">
            <v>100</v>
          </cell>
          <cell r="APQ40">
            <v>0</v>
          </cell>
          <cell r="APR40">
            <v>0</v>
          </cell>
          <cell r="APS40">
            <v>0</v>
          </cell>
          <cell r="APT40">
            <v>0</v>
          </cell>
          <cell r="APU40">
            <v>0</v>
          </cell>
          <cell r="APV40">
            <v>100</v>
          </cell>
          <cell r="APW40">
            <v>100</v>
          </cell>
          <cell r="APX40">
            <v>0</v>
          </cell>
          <cell r="APY40">
            <v>50</v>
          </cell>
          <cell r="APZ40">
            <v>100</v>
          </cell>
          <cell r="AQA40">
            <v>50</v>
          </cell>
          <cell r="AQB40">
            <v>0</v>
          </cell>
          <cell r="AQC40">
            <v>0</v>
          </cell>
          <cell r="AQD40">
            <v>0</v>
          </cell>
          <cell r="AQE40">
            <v>50</v>
          </cell>
          <cell r="AQF40">
            <v>100</v>
          </cell>
          <cell r="AQG40">
            <v>100</v>
          </cell>
          <cell r="AQH40">
            <v>50</v>
          </cell>
          <cell r="AQI40">
            <v>0</v>
          </cell>
          <cell r="AQJ40">
            <v>0</v>
          </cell>
          <cell r="AQK40">
            <v>100</v>
          </cell>
          <cell r="AQL40">
            <v>50</v>
          </cell>
          <cell r="AQM40">
            <v>0</v>
          </cell>
          <cell r="AQN40">
            <v>0</v>
          </cell>
          <cell r="AQO40">
            <v>100</v>
          </cell>
          <cell r="AQP40">
            <v>50</v>
          </cell>
          <cell r="AQQ40">
            <v>0</v>
          </cell>
          <cell r="AQR40">
            <v>0</v>
          </cell>
          <cell r="AQS40">
            <v>0</v>
          </cell>
          <cell r="AQT40">
            <v>100</v>
          </cell>
          <cell r="AQU40">
            <v>100</v>
          </cell>
          <cell r="AQV40">
            <v>100</v>
          </cell>
          <cell r="AQW40">
            <v>0</v>
          </cell>
          <cell r="AQX40">
            <v>0</v>
          </cell>
          <cell r="AQY40">
            <v>50</v>
          </cell>
          <cell r="AQZ40">
            <v>0</v>
          </cell>
          <cell r="ARB40">
            <v>40</v>
          </cell>
          <cell r="ARC40">
            <v>14.516</v>
          </cell>
          <cell r="ARD40">
            <v>40.475999999999999</v>
          </cell>
          <cell r="ARE40">
            <v>0</v>
          </cell>
          <cell r="ARF40">
            <v>70</v>
          </cell>
          <cell r="ARG40">
            <v>68.75</v>
          </cell>
          <cell r="ARH40">
            <v>70</v>
          </cell>
          <cell r="ARI40">
            <v>20</v>
          </cell>
          <cell r="ARJ40">
            <v>43.332999999999998</v>
          </cell>
          <cell r="ARK40">
            <v>22.727</v>
          </cell>
          <cell r="ARL40">
            <v>12.5</v>
          </cell>
          <cell r="ARM40">
            <v>100</v>
          </cell>
          <cell r="ARN40">
            <v>40</v>
          </cell>
          <cell r="ARO40">
            <v>33.332999999999998</v>
          </cell>
          <cell r="ARP40">
            <v>14.815</v>
          </cell>
          <cell r="ARQ40">
            <v>63.889000000000003</v>
          </cell>
          <cell r="ARR40">
            <v>8.8239999999999998</v>
          </cell>
          <cell r="ARS40">
            <v>30.434999999999999</v>
          </cell>
          <cell r="ART40">
            <v>35.417000000000002</v>
          </cell>
          <cell r="ARU40" t="str">
            <v>.</v>
          </cell>
          <cell r="ARV40" t="str">
            <v>.</v>
          </cell>
          <cell r="ARW40" t="str">
            <v>.</v>
          </cell>
          <cell r="ARY40">
            <v>4555.6289999999999</v>
          </cell>
          <cell r="ARZ40">
            <v>5965.87</v>
          </cell>
          <cell r="ASA40">
            <v>4308.6459999999997</v>
          </cell>
          <cell r="ASB40">
            <v>5520.24</v>
          </cell>
          <cell r="ASC40">
            <v>3326.636</v>
          </cell>
          <cell r="ASD40">
            <v>3033.92</v>
          </cell>
          <cell r="ASE40">
            <v>3025.6379999999999</v>
          </cell>
          <cell r="ASF40">
            <v>6317.3040000000001</v>
          </cell>
          <cell r="ASG40">
            <v>4330.107</v>
          </cell>
          <cell r="ASH40">
            <v>6230.3819999999996</v>
          </cell>
          <cell r="ASI40">
            <v>7322.5050000000001</v>
          </cell>
          <cell r="ASJ40">
            <v>1564.74</v>
          </cell>
          <cell r="ASK40">
            <v>4829.0640000000003</v>
          </cell>
          <cell r="ASL40">
            <v>4295.8419999999996</v>
          </cell>
          <cell r="ASM40">
            <v>5764.8869999999997</v>
          </cell>
          <cell r="ASN40">
            <v>3702.366</v>
          </cell>
          <cell r="ASO40">
            <v>6093.518</v>
          </cell>
          <cell r="ASP40">
            <v>4802.9790000000003</v>
          </cell>
          <cell r="ASQ40">
            <v>4509.1409999999996</v>
          </cell>
          <cell r="ASR40" t="str">
            <v>.</v>
          </cell>
          <cell r="ASS40" t="str">
            <v>.</v>
          </cell>
          <cell r="AST40" t="str">
            <v>.</v>
          </cell>
          <cell r="ASX40" t="str">
            <v>=49</v>
          </cell>
          <cell r="ASY40" t="str">
            <v>=49</v>
          </cell>
          <cell r="ASZ40" t="str">
            <v>=1</v>
          </cell>
          <cell r="ATA40" t="str">
            <v>=1</v>
          </cell>
          <cell r="ATB40" t="str">
            <v>=33</v>
          </cell>
          <cell r="ATC40" t="str">
            <v>=49</v>
          </cell>
          <cell r="ATD40" t="str">
            <v>=33</v>
          </cell>
          <cell r="ATE40" t="str">
            <v>=49</v>
          </cell>
          <cell r="ATF40" t="str">
            <v>=49</v>
          </cell>
          <cell r="ATG40" t="str">
            <v>=1</v>
          </cell>
          <cell r="ATH40" t="str">
            <v>=33</v>
          </cell>
          <cell r="ATI40" t="str">
            <v>=49</v>
          </cell>
          <cell r="ATJ40" t="str">
            <v>=49</v>
          </cell>
          <cell r="ATK40" t="str">
            <v>=33</v>
          </cell>
          <cell r="ATL40" t="str">
            <v>=1</v>
          </cell>
          <cell r="ATM40" t="str">
            <v>=1</v>
          </cell>
          <cell r="ATN40" t="str">
            <v>=33</v>
          </cell>
          <cell r="ATO40" t="str">
            <v>=1</v>
          </cell>
          <cell r="ATP40" t="str">
            <v>=49</v>
          </cell>
          <cell r="ATQ40" t="str">
            <v>=1</v>
          </cell>
          <cell r="ATR40" t="str">
            <v>=49</v>
          </cell>
          <cell r="ATS40" t="str">
            <v>=49</v>
          </cell>
          <cell r="ATT40" t="str">
            <v>=33</v>
          </cell>
          <cell r="ATU40" t="str">
            <v>=49</v>
          </cell>
          <cell r="ATV40" t="str">
            <v>=33</v>
          </cell>
          <cell r="ATW40" t="str">
            <v>=49</v>
          </cell>
          <cell r="ATX40" t="str">
            <v>=33</v>
          </cell>
          <cell r="ATY40" t="str">
            <v>=49</v>
          </cell>
          <cell r="ATZ40" t="str">
            <v>=49</v>
          </cell>
          <cell r="AUA40" t="str">
            <v>=1</v>
          </cell>
          <cell r="AUB40" t="str">
            <v>=1</v>
          </cell>
          <cell r="AUC40" t="str">
            <v>=1</v>
          </cell>
          <cell r="AUD40" t="str">
            <v>=49</v>
          </cell>
          <cell r="AUE40" t="str">
            <v>=1</v>
          </cell>
          <cell r="AUF40" t="str">
            <v>=49</v>
          </cell>
          <cell r="AUG40" t="str">
            <v>=49</v>
          </cell>
          <cell r="AUH40" t="str">
            <v>=1</v>
          </cell>
          <cell r="AUI40" t="str">
            <v>=1</v>
          </cell>
          <cell r="AUJ40" t="str">
            <v>=49</v>
          </cell>
          <cell r="AUK40" t="str">
            <v>=49</v>
          </cell>
          <cell r="AUL40" t="str">
            <v>=1</v>
          </cell>
          <cell r="AUM40" t="str">
            <v>=1</v>
          </cell>
          <cell r="AUN40" t="str">
            <v>=1</v>
          </cell>
          <cell r="AUO40" t="str">
            <v>=49</v>
          </cell>
          <cell r="AUP40" t="str">
            <v>=1</v>
          </cell>
          <cell r="AUQ40" t="str">
            <v>=49</v>
          </cell>
          <cell r="AUR40" t="str">
            <v>=49</v>
          </cell>
          <cell r="AUS40" t="str">
            <v>=1</v>
          </cell>
          <cell r="AUT40" t="str">
            <v>=1</v>
          </cell>
          <cell r="AUU40" t="str">
            <v>=49</v>
          </cell>
          <cell r="AUV40" t="str">
            <v>=49</v>
          </cell>
          <cell r="AUW40" t="str">
            <v>=49</v>
          </cell>
          <cell r="AUX40" t="str">
            <v>=49</v>
          </cell>
          <cell r="AUY40" t="str">
            <v>=49</v>
          </cell>
          <cell r="AUZ40" t="str">
            <v>=33</v>
          </cell>
          <cell r="AVA40" t="str">
            <v>=1</v>
          </cell>
          <cell r="AVB40" t="str">
            <v>=49</v>
          </cell>
          <cell r="AVC40" t="str">
            <v>=49</v>
          </cell>
          <cell r="AVD40" t="str">
            <v>=49</v>
          </cell>
          <cell r="AVE40" t="str">
            <v>=49</v>
          </cell>
          <cell r="AVF40" t="str">
            <v>=1</v>
          </cell>
          <cell r="AVG40" t="str">
            <v>=49</v>
          </cell>
          <cell r="AVH40" t="str">
            <v>=49</v>
          </cell>
          <cell r="AVI40" t="str">
            <v>=1</v>
          </cell>
          <cell r="AVJ40" t="str">
            <v>=49</v>
          </cell>
          <cell r="AVK40" t="str">
            <v>=49</v>
          </cell>
          <cell r="AVL40" t="str">
            <v>=49</v>
          </cell>
          <cell r="AVM40" t="str">
            <v>=49</v>
          </cell>
          <cell r="AVN40" t="str">
            <v>=49</v>
          </cell>
          <cell r="AVO40" t="str">
            <v>=1</v>
          </cell>
          <cell r="AVP40" t="str">
            <v>=1</v>
          </cell>
          <cell r="AVQ40" t="str">
            <v>=49</v>
          </cell>
          <cell r="AVR40" t="str">
            <v>=33</v>
          </cell>
          <cell r="AVS40" t="str">
            <v>=1</v>
          </cell>
          <cell r="AVT40" t="str">
            <v>=33</v>
          </cell>
          <cell r="AVU40" t="str">
            <v>=49</v>
          </cell>
          <cell r="AVV40" t="str">
            <v>=49</v>
          </cell>
          <cell r="AVW40" t="str">
            <v>=49</v>
          </cell>
          <cell r="AVX40" t="str">
            <v>=33</v>
          </cell>
          <cell r="AVY40" t="str">
            <v>=1</v>
          </cell>
          <cell r="AVZ40" t="str">
            <v>=1</v>
          </cell>
          <cell r="AWA40" t="str">
            <v>=33</v>
          </cell>
          <cell r="AWB40" t="str">
            <v>=49</v>
          </cell>
          <cell r="AWC40" t="str">
            <v>=49</v>
          </cell>
          <cell r="AWD40" t="str">
            <v>=1</v>
          </cell>
          <cell r="AWE40" t="str">
            <v>=33</v>
          </cell>
          <cell r="AWF40" t="str">
            <v>=49</v>
          </cell>
          <cell r="AWG40" t="str">
            <v>=49</v>
          </cell>
          <cell r="AWH40" t="str">
            <v>=1</v>
          </cell>
          <cell r="AWI40" t="str">
            <v>=33</v>
          </cell>
          <cell r="AWJ40" t="str">
            <v>=49</v>
          </cell>
          <cell r="AWK40" t="str">
            <v>=49</v>
          </cell>
          <cell r="AWL40" t="str">
            <v>=49</v>
          </cell>
          <cell r="AWM40" t="str">
            <v>=1</v>
          </cell>
          <cell r="AWN40" t="str">
            <v>=1</v>
          </cell>
          <cell r="AWO40" t="str">
            <v>=1</v>
          </cell>
          <cell r="AWP40" t="str">
            <v>=49</v>
          </cell>
          <cell r="AWQ40" t="str">
            <v>=49</v>
          </cell>
          <cell r="AWR40" t="str">
            <v>=33</v>
          </cell>
          <cell r="AWS40" t="str">
            <v>=49</v>
          </cell>
        </row>
        <row r="41">
          <cell r="AFA41">
            <v>51.8</v>
          </cell>
          <cell r="AFB41">
            <v>61.9</v>
          </cell>
          <cell r="AFC41">
            <v>80.900000000000006</v>
          </cell>
          <cell r="AFD41">
            <v>86.2</v>
          </cell>
          <cell r="AFE41">
            <v>90.1</v>
          </cell>
          <cell r="AFF41">
            <v>62</v>
          </cell>
          <cell r="AFG41">
            <v>86.1</v>
          </cell>
          <cell r="AFH41">
            <v>55.9</v>
          </cell>
          <cell r="AFI41">
            <v>55.8</v>
          </cell>
          <cell r="AFJ41">
            <v>89.2</v>
          </cell>
          <cell r="AFK41">
            <v>91.8</v>
          </cell>
          <cell r="AFL41">
            <v>55.4</v>
          </cell>
          <cell r="AFM41">
            <v>65.400000000000006</v>
          </cell>
          <cell r="AFN41">
            <v>64.5</v>
          </cell>
          <cell r="AFO41">
            <v>85.7</v>
          </cell>
          <cell r="AFP41">
            <v>86.9</v>
          </cell>
          <cell r="AFQ41">
            <v>81.599999999999994</v>
          </cell>
          <cell r="AFR41">
            <v>80.8</v>
          </cell>
          <cell r="AFS41">
            <v>52.2</v>
          </cell>
          <cell r="AFT41">
            <v>76.8</v>
          </cell>
          <cell r="AFU41">
            <v>52.6</v>
          </cell>
          <cell r="AFV41">
            <v>70.5</v>
          </cell>
          <cell r="AFW41">
            <v>89.9</v>
          </cell>
          <cell r="AFX41">
            <v>70.7</v>
          </cell>
          <cell r="AFY41">
            <v>84</v>
          </cell>
          <cell r="AFZ41">
            <v>58.3</v>
          </cell>
          <cell r="AGA41">
            <v>69</v>
          </cell>
          <cell r="AGB41">
            <v>92.8</v>
          </cell>
          <cell r="AGC41">
            <v>54.2</v>
          </cell>
          <cell r="AGD41">
            <v>94.2</v>
          </cell>
          <cell r="AGE41">
            <v>88</v>
          </cell>
          <cell r="AGF41">
            <v>86.8</v>
          </cell>
          <cell r="AGG41">
            <v>68</v>
          </cell>
          <cell r="AGH41">
            <v>89.1</v>
          </cell>
          <cell r="AGI41">
            <v>71.099999999999994</v>
          </cell>
          <cell r="AGJ41">
            <v>38.9</v>
          </cell>
          <cell r="AGK41">
            <v>78.099999999999994</v>
          </cell>
          <cell r="AGL41">
            <v>76.2</v>
          </cell>
          <cell r="AGM41">
            <v>63.3</v>
          </cell>
          <cell r="AGN41">
            <v>84.7</v>
          </cell>
          <cell r="AGO41">
            <v>89.2</v>
          </cell>
          <cell r="AGP41">
            <v>84.1</v>
          </cell>
          <cell r="AGQ41">
            <v>91.6</v>
          </cell>
          <cell r="AGR41">
            <v>66.900000000000006</v>
          </cell>
          <cell r="AGS41">
            <v>86.1</v>
          </cell>
          <cell r="AGT41">
            <v>72.8</v>
          </cell>
          <cell r="AGU41">
            <v>69.400000000000006</v>
          </cell>
          <cell r="AGV41">
            <v>84.1</v>
          </cell>
          <cell r="AGW41">
            <v>65.3</v>
          </cell>
          <cell r="AGX41">
            <v>59.9</v>
          </cell>
          <cell r="AGY41">
            <v>54.8</v>
          </cell>
          <cell r="AGZ41">
            <v>51</v>
          </cell>
          <cell r="AHA41">
            <v>87.2</v>
          </cell>
          <cell r="AHB41">
            <v>50.8</v>
          </cell>
          <cell r="AHC41">
            <v>86.8</v>
          </cell>
          <cell r="AHD41">
            <v>75.400000000000006</v>
          </cell>
          <cell r="AHE41">
            <v>65.900000000000006</v>
          </cell>
          <cell r="AHF41">
            <v>47.8</v>
          </cell>
          <cell r="AHG41">
            <v>75.3</v>
          </cell>
          <cell r="AHH41">
            <v>64.8</v>
          </cell>
          <cell r="AHI41">
            <v>68.8</v>
          </cell>
          <cell r="AHJ41">
            <v>83.3</v>
          </cell>
          <cell r="AHK41">
            <v>47.5</v>
          </cell>
          <cell r="AHL41">
            <v>77.599999999999994</v>
          </cell>
          <cell r="AHM41">
            <v>81.599999999999994</v>
          </cell>
          <cell r="AHN41">
            <v>67.5</v>
          </cell>
          <cell r="AHO41">
            <v>67.900000000000006</v>
          </cell>
          <cell r="AHP41">
            <v>70.400000000000006</v>
          </cell>
          <cell r="AHQ41">
            <v>68.099999999999994</v>
          </cell>
          <cell r="AHR41">
            <v>92.5</v>
          </cell>
          <cell r="AHS41">
            <v>89.4</v>
          </cell>
          <cell r="AHT41">
            <v>76.2</v>
          </cell>
          <cell r="AHU41">
            <v>75.400000000000006</v>
          </cell>
          <cell r="AHV41">
            <v>91.8</v>
          </cell>
          <cell r="AHW41">
            <v>54.7</v>
          </cell>
          <cell r="AHX41">
            <v>84</v>
          </cell>
          <cell r="AHY41">
            <v>48.5</v>
          </cell>
          <cell r="AHZ41">
            <v>51.2</v>
          </cell>
          <cell r="AIA41">
            <v>87.4</v>
          </cell>
          <cell r="AIB41">
            <v>60</v>
          </cell>
          <cell r="AIC41">
            <v>86.8</v>
          </cell>
          <cell r="AID41">
            <v>84.6</v>
          </cell>
          <cell r="AIE41">
            <v>76</v>
          </cell>
          <cell r="AIF41">
            <v>53.7</v>
          </cell>
          <cell r="AIG41">
            <v>92.7</v>
          </cell>
          <cell r="AIH41">
            <v>91.9</v>
          </cell>
          <cell r="AII41">
            <v>89.9</v>
          </cell>
          <cell r="AIJ41">
            <v>67.2</v>
          </cell>
          <cell r="AIK41">
            <v>73.8</v>
          </cell>
          <cell r="AIL41">
            <v>66.900000000000006</v>
          </cell>
          <cell r="AIM41">
            <v>90</v>
          </cell>
          <cell r="AIN41">
            <v>79.5</v>
          </cell>
          <cell r="AIO41">
            <v>80.400000000000006</v>
          </cell>
          <cell r="AIP41">
            <v>89.7</v>
          </cell>
          <cell r="AIQ41">
            <v>85.6</v>
          </cell>
          <cell r="AIR41">
            <v>92.3</v>
          </cell>
          <cell r="AIS41">
            <v>89.4</v>
          </cell>
          <cell r="AIT41">
            <v>69.2</v>
          </cell>
          <cell r="AIU41">
            <v>90.2</v>
          </cell>
          <cell r="AIV41">
            <v>49.8</v>
          </cell>
          <cell r="AIX41">
            <v>46.245940422097853</v>
          </cell>
          <cell r="AIY41" t="str">
            <v>n/a</v>
          </cell>
          <cell r="AIZ41">
            <v>81.980971289002724</v>
          </cell>
          <cell r="AJA41">
            <v>80.85279985341387</v>
          </cell>
          <cell r="AJB41">
            <v>91.041106101452399</v>
          </cell>
          <cell r="AJC41">
            <v>64.957287737642019</v>
          </cell>
          <cell r="AJD41">
            <v>89.778247067790232</v>
          </cell>
          <cell r="AJE41" t="str">
            <v>n/a</v>
          </cell>
          <cell r="AJF41">
            <v>49.40837743587344</v>
          </cell>
          <cell r="AJG41">
            <v>85.629368246950833</v>
          </cell>
          <cell r="AJH41">
            <v>92.682492461145898</v>
          </cell>
          <cell r="AJI41">
            <v>66.6414304622336</v>
          </cell>
          <cell r="AJJ41">
            <v>52.356966495714495</v>
          </cell>
          <cell r="AJK41">
            <v>64.359668690022971</v>
          </cell>
          <cell r="AJL41">
            <v>86.414764139128152</v>
          </cell>
          <cell r="AJM41">
            <v>92.764660512778505</v>
          </cell>
          <cell r="AJN41">
            <v>83.175405346202496</v>
          </cell>
          <cell r="AJO41">
            <v>77.426877062585646</v>
          </cell>
          <cell r="AJP41">
            <v>65.30415406942177</v>
          </cell>
          <cell r="AJQ41" t="str">
            <v>n/a</v>
          </cell>
          <cell r="AJR41">
            <v>60.476335356689646</v>
          </cell>
          <cell r="AJS41" t="str">
            <v>n/a</v>
          </cell>
          <cell r="AJT41">
            <v>90.778779319661055</v>
          </cell>
          <cell r="AJU41" t="str">
            <v>n/a</v>
          </cell>
          <cell r="AJV41" t="str">
            <v>n/a</v>
          </cell>
          <cell r="AJW41">
            <v>74.173633162381165</v>
          </cell>
          <cell r="AJX41">
            <v>76.840444709547</v>
          </cell>
          <cell r="AJY41">
            <v>88.246475841554428</v>
          </cell>
          <cell r="AJZ41">
            <v>61.737487402755107</v>
          </cell>
          <cell r="AKA41" t="str">
            <v>n/a</v>
          </cell>
          <cell r="AKB41">
            <v>90.596475841554422</v>
          </cell>
          <cell r="AKC41">
            <v>89.653673814689398</v>
          </cell>
          <cell r="AKD41">
            <v>65.554113134467414</v>
          </cell>
          <cell r="AKE41">
            <v>90.679538321939759</v>
          </cell>
          <cell r="AKF41">
            <v>63.720474933188299</v>
          </cell>
          <cell r="AKG41" t="str">
            <v>n/a</v>
          </cell>
          <cell r="AKH41">
            <v>77.09720964934337</v>
          </cell>
          <cell r="AKI41">
            <v>80.432769600533319</v>
          </cell>
          <cell r="AKJ41">
            <v>66.830092600714593</v>
          </cell>
          <cell r="AKK41">
            <v>82.151899113855706</v>
          </cell>
          <cell r="AKL41">
            <v>85.879412349490934</v>
          </cell>
          <cell r="AKM41" t="str">
            <v>n/a</v>
          </cell>
          <cell r="AKN41">
            <v>90.534375810170971</v>
          </cell>
          <cell r="AKO41">
            <v>69.112862201247921</v>
          </cell>
          <cell r="AKP41">
            <v>88.263573348615722</v>
          </cell>
          <cell r="AKQ41" t="str">
            <v>n/a</v>
          </cell>
          <cell r="AKR41">
            <v>63.334079762733197</v>
          </cell>
          <cell r="AKS41">
            <v>81.356368114399544</v>
          </cell>
          <cell r="AKT41">
            <v>66.989871522721813</v>
          </cell>
          <cell r="AKU41">
            <v>63.619208240011375</v>
          </cell>
          <cell r="AKV41">
            <v>55.931172844920837</v>
          </cell>
          <cell r="AKW41">
            <v>59.428546234081665</v>
          </cell>
          <cell r="AKX41">
            <v>88.794060240658553</v>
          </cell>
          <cell r="AKY41" t="str">
            <v>n/a</v>
          </cell>
          <cell r="AKZ41">
            <v>85.159778922007206</v>
          </cell>
          <cell r="ALA41">
            <v>79.680136703254703</v>
          </cell>
          <cell r="ALB41">
            <v>69.535361562857574</v>
          </cell>
          <cell r="ALC41">
            <v>62.320194286013553</v>
          </cell>
          <cell r="ALD41">
            <v>77.231645253786965</v>
          </cell>
          <cell r="ALE41">
            <v>67.097477334705616</v>
          </cell>
          <cell r="ALF41">
            <v>62.393795674149956</v>
          </cell>
          <cell r="ALG41">
            <v>85.751183263841369</v>
          </cell>
          <cell r="ALH41" t="str">
            <v>n/a</v>
          </cell>
          <cell r="ALI41">
            <v>67.754411072710212</v>
          </cell>
          <cell r="ALJ41">
            <v>83.444869631916788</v>
          </cell>
          <cell r="ALK41">
            <v>63.936989799399221</v>
          </cell>
          <cell r="ALL41" t="str">
            <v>n/a</v>
          </cell>
          <cell r="ALM41">
            <v>79.669513741474304</v>
          </cell>
          <cell r="ALN41">
            <v>72.473693005385854</v>
          </cell>
          <cell r="ALO41">
            <v>92.945039706905717</v>
          </cell>
          <cell r="ALP41">
            <v>86.450324409513286</v>
          </cell>
          <cell r="ALQ41">
            <v>73.498019040601619</v>
          </cell>
          <cell r="ALR41">
            <v>78.221541970998558</v>
          </cell>
          <cell r="ALS41">
            <v>91.021516776508776</v>
          </cell>
          <cell r="ALT41">
            <v>64.700516511406221</v>
          </cell>
          <cell r="ALU41">
            <v>78.99614514560173</v>
          </cell>
          <cell r="ALV41">
            <v>56.411120565136287</v>
          </cell>
          <cell r="ALW41" t="str">
            <v>n/a</v>
          </cell>
          <cell r="ALX41">
            <v>86.595404412983001</v>
          </cell>
          <cell r="ALY41">
            <v>67.082564263005125</v>
          </cell>
          <cell r="ALZ41">
            <v>91.77983909639012</v>
          </cell>
          <cell r="AMA41">
            <v>88.245411337812783</v>
          </cell>
          <cell r="AMB41">
            <v>75.113224378129814</v>
          </cell>
          <cell r="AMC41">
            <v>58.172619047619037</v>
          </cell>
          <cell r="AMD41">
            <v>91.119036941847014</v>
          </cell>
          <cell r="AME41">
            <v>79.166587301587299</v>
          </cell>
          <cell r="AMF41">
            <v>90.347374526026911</v>
          </cell>
          <cell r="AMG41">
            <v>67.716515499728075</v>
          </cell>
          <cell r="AMH41">
            <v>75.231276790465671</v>
          </cell>
          <cell r="AMI41" t="str">
            <v>n/a</v>
          </cell>
          <cell r="AMJ41">
            <v>87.579765072347655</v>
          </cell>
          <cell r="AMK41">
            <v>77.165759665035125</v>
          </cell>
          <cell r="AML41">
            <v>79.377028229524228</v>
          </cell>
          <cell r="AMM41">
            <v>87.976218838265993</v>
          </cell>
          <cell r="AMN41">
            <v>82.385875881319805</v>
          </cell>
          <cell r="AMO41">
            <v>88.375283474558927</v>
          </cell>
          <cell r="AMP41" t="str">
            <v>n/a</v>
          </cell>
          <cell r="AMQ41">
            <v>66.678851735544583</v>
          </cell>
          <cell r="AMR41">
            <v>89.992614651984653</v>
          </cell>
          <cell r="AMS41">
            <v>61.403259640669063</v>
          </cell>
          <cell r="AMY41">
            <v>51.8</v>
          </cell>
          <cell r="ANC41" t="str">
            <v>92</v>
          </cell>
          <cell r="ANE41">
            <v>51.805579465458322</v>
          </cell>
          <cell r="ANF41">
            <v>61.88246407929087</v>
          </cell>
          <cell r="ANG41">
            <v>80.85218776888567</v>
          </cell>
          <cell r="ANH41">
            <v>86.240784224351771</v>
          </cell>
          <cell r="ANI41">
            <v>90.052588088134158</v>
          </cell>
          <cell r="ANJ41">
            <v>62.019988557470533</v>
          </cell>
          <cell r="ANK41">
            <v>86.100940412874905</v>
          </cell>
          <cell r="ANL41">
            <v>55.907726826699445</v>
          </cell>
          <cell r="ANM41">
            <v>55.78496101384691</v>
          </cell>
          <cell r="ANN41">
            <v>89.15139132833589</v>
          </cell>
          <cell r="ANO41">
            <v>91.808358164872743</v>
          </cell>
          <cell r="ANP41">
            <v>55.434945060240139</v>
          </cell>
          <cell r="ANQ41">
            <v>65.442810300604549</v>
          </cell>
          <cell r="ANR41">
            <v>64.454198893042317</v>
          </cell>
          <cell r="ANS41">
            <v>85.708643193832359</v>
          </cell>
          <cell r="ANT41">
            <v>86.878359127034258</v>
          </cell>
          <cell r="ANU41">
            <v>81.595161505242629</v>
          </cell>
          <cell r="ANV41">
            <v>80.792953072965105</v>
          </cell>
          <cell r="ANW41">
            <v>52.15087427783007</v>
          </cell>
          <cell r="ANX41">
            <v>76.772188184763053</v>
          </cell>
          <cell r="ANY41">
            <v>52.576888911560133</v>
          </cell>
          <cell r="ANZ41">
            <v>70.510738681354823</v>
          </cell>
          <cell r="AOA41">
            <v>89.92433798506363</v>
          </cell>
          <cell r="AOB41">
            <v>70.657251887648172</v>
          </cell>
          <cell r="AOC41">
            <v>83.988641954512872</v>
          </cell>
          <cell r="AOD41">
            <v>58.255570123900192</v>
          </cell>
          <cell r="AOE41">
            <v>69.031316378857966</v>
          </cell>
          <cell r="AOF41">
            <v>92.757300066470549</v>
          </cell>
          <cell r="AOG41">
            <v>54.245662482859679</v>
          </cell>
          <cell r="AOH41">
            <v>94.166271077846645</v>
          </cell>
          <cell r="AOI41">
            <v>87.963100689285781</v>
          </cell>
          <cell r="AOJ41">
            <v>86.781636731522298</v>
          </cell>
          <cell r="AOK41">
            <v>67.994834071052466</v>
          </cell>
          <cell r="AOL41">
            <v>89.132522327813518</v>
          </cell>
          <cell r="AOM41">
            <v>71.091822470629168</v>
          </cell>
          <cell r="AON41">
            <v>38.85325505443285</v>
          </cell>
          <cell r="AOO41">
            <v>78.14882790026391</v>
          </cell>
          <cell r="AOP41">
            <v>76.21602800937859</v>
          </cell>
          <cell r="AOQ41">
            <v>63.26663127827932</v>
          </cell>
          <cell r="AOR41">
            <v>84.714720221382663</v>
          </cell>
          <cell r="AOS41">
            <v>89.179767895893363</v>
          </cell>
          <cell r="AOT41">
            <v>84.074012315556814</v>
          </cell>
          <cell r="AOU41">
            <v>91.595511639346256</v>
          </cell>
          <cell r="AOV41">
            <v>66.949274565143099</v>
          </cell>
          <cell r="AOW41">
            <v>86.147986554211258</v>
          </cell>
          <cell r="AOX41">
            <v>72.826148299722163</v>
          </cell>
          <cell r="AOY41">
            <v>69.393624213676361</v>
          </cell>
          <cell r="AOZ41">
            <v>84.145744211018751</v>
          </cell>
          <cell r="APA41">
            <v>65.319472366977266</v>
          </cell>
          <cell r="APB41">
            <v>59.86616866166603</v>
          </cell>
          <cell r="APC41">
            <v>54.756799202293493</v>
          </cell>
          <cell r="APD41">
            <v>51.032538483088302</v>
          </cell>
          <cell r="APE41">
            <v>87.236078072869262</v>
          </cell>
          <cell r="APF41">
            <v>50.816790138020302</v>
          </cell>
          <cell r="APG41">
            <v>86.836382940067111</v>
          </cell>
          <cell r="APH41">
            <v>75.449639387711883</v>
          </cell>
          <cell r="API41">
            <v>65.853003854763585</v>
          </cell>
          <cell r="APJ41">
            <v>47.840838815209921</v>
          </cell>
          <cell r="APK41">
            <v>75.280078054436061</v>
          </cell>
          <cell r="APL41">
            <v>64.784652514410681</v>
          </cell>
          <cell r="APM41">
            <v>68.819587033507148</v>
          </cell>
          <cell r="APN41">
            <v>83.28239861630604</v>
          </cell>
          <cell r="APO41">
            <v>47.53446533107261</v>
          </cell>
          <cell r="APP41">
            <v>77.551040993191918</v>
          </cell>
          <cell r="APQ41">
            <v>81.594334382536431</v>
          </cell>
          <cell r="APR41">
            <v>67.475929754367456</v>
          </cell>
          <cell r="APS41">
            <v>67.883190617832412</v>
          </cell>
          <cell r="APT41">
            <v>70.395459446880096</v>
          </cell>
          <cell r="APU41">
            <v>68.113098984433847</v>
          </cell>
          <cell r="APV41">
            <v>92.470102528264533</v>
          </cell>
          <cell r="APW41">
            <v>89.375213864887598</v>
          </cell>
          <cell r="APX41">
            <v>76.18241111748867</v>
          </cell>
          <cell r="APY41">
            <v>75.407526473780365</v>
          </cell>
          <cell r="APZ41">
            <v>91.76689755940528</v>
          </cell>
          <cell r="AQA41">
            <v>54.692920276411513</v>
          </cell>
          <cell r="AQB41">
            <v>83.958980087282754</v>
          </cell>
          <cell r="AQC41">
            <v>48.524382963962637</v>
          </cell>
          <cell r="AQD41">
            <v>51.229862750977595</v>
          </cell>
          <cell r="AQE41">
            <v>87.398398470767745</v>
          </cell>
          <cell r="AQF41">
            <v>60.048777067160763</v>
          </cell>
          <cell r="AQG41">
            <v>86.849727042141467</v>
          </cell>
          <cell r="AQH41">
            <v>84.617227976405758</v>
          </cell>
          <cell r="AQI41">
            <v>75.965541674355251</v>
          </cell>
          <cell r="AQJ41">
            <v>53.715848892242946</v>
          </cell>
          <cell r="AQK41">
            <v>92.74426174873156</v>
          </cell>
          <cell r="AQL41">
            <v>91.938006846015995</v>
          </cell>
          <cell r="AQM41">
            <v>89.863743003883314</v>
          </cell>
          <cell r="AQN41">
            <v>67.220860522706118</v>
          </cell>
          <cell r="AQO41">
            <v>73.793251364508393</v>
          </cell>
          <cell r="AQP41">
            <v>66.91227696920599</v>
          </cell>
          <cell r="AQQ41">
            <v>90.013102588952208</v>
          </cell>
          <cell r="AQR41">
            <v>79.516135427580792</v>
          </cell>
          <cell r="AQS41">
            <v>80.408109906930775</v>
          </cell>
          <cell r="AQT41">
            <v>89.693138558818589</v>
          </cell>
          <cell r="AQU41">
            <v>85.618531233899375</v>
          </cell>
          <cell r="AQV41">
            <v>92.309922812613536</v>
          </cell>
          <cell r="AQW41">
            <v>89.402083949526286</v>
          </cell>
          <cell r="AQX41">
            <v>69.221015090372532</v>
          </cell>
          <cell r="AQY41">
            <v>90.197499031892505</v>
          </cell>
          <cell r="AQZ41">
            <v>49.785302084846066</v>
          </cell>
          <cell r="ARB41">
            <v>74.14</v>
          </cell>
          <cell r="ARC41">
            <v>58.26</v>
          </cell>
          <cell r="ARD41">
            <v>77.212999999999994</v>
          </cell>
          <cell r="ARE41">
            <v>77.054000000000002</v>
          </cell>
          <cell r="ARF41">
            <v>83.980999999999995</v>
          </cell>
          <cell r="ARG41">
            <v>87.71</v>
          </cell>
          <cell r="ARH41">
            <v>87.081999999999994</v>
          </cell>
          <cell r="ARI41">
            <v>77.313999999999993</v>
          </cell>
          <cell r="ARJ41">
            <v>77.326999999999998</v>
          </cell>
          <cell r="ARK41">
            <v>71.481999999999999</v>
          </cell>
          <cell r="ARL41">
            <v>60.707000000000001</v>
          </cell>
          <cell r="ARM41">
            <v>89.009</v>
          </cell>
          <cell r="ARN41">
            <v>70.099000000000004</v>
          </cell>
          <cell r="ARO41">
            <v>77.441000000000003</v>
          </cell>
          <cell r="ARP41">
            <v>57.898000000000003</v>
          </cell>
          <cell r="ARQ41">
            <v>85.459000000000003</v>
          </cell>
          <cell r="ARR41">
            <v>55.255000000000003</v>
          </cell>
          <cell r="ARS41">
            <v>68.751000000000005</v>
          </cell>
          <cell r="ART41">
            <v>75.700999999999993</v>
          </cell>
          <cell r="ARU41" t="str">
            <v>.</v>
          </cell>
          <cell r="ARV41" t="str">
            <v>.</v>
          </cell>
          <cell r="ARW41" t="str">
            <v>.</v>
          </cell>
          <cell r="ARY41" t="str">
            <v>.</v>
          </cell>
          <cell r="ARZ41" t="str">
            <v>.</v>
          </cell>
          <cell r="ASA41" t="str">
            <v>.</v>
          </cell>
          <cell r="ASB41" t="str">
            <v>.</v>
          </cell>
          <cell r="ASC41" t="str">
            <v>.</v>
          </cell>
          <cell r="ASD41" t="str">
            <v>.</v>
          </cell>
          <cell r="ASE41" t="str">
            <v>.</v>
          </cell>
          <cell r="ASF41" t="str">
            <v>.</v>
          </cell>
          <cell r="ASG41" t="str">
            <v>.</v>
          </cell>
          <cell r="ASH41" t="str">
            <v>.</v>
          </cell>
          <cell r="ASI41" t="str">
            <v>.</v>
          </cell>
          <cell r="ASJ41" t="str">
            <v>.</v>
          </cell>
          <cell r="ASK41" t="str">
            <v>.</v>
          </cell>
          <cell r="ASL41" t="str">
            <v>.</v>
          </cell>
          <cell r="ASM41" t="str">
            <v>.</v>
          </cell>
          <cell r="ASN41" t="str">
            <v>.</v>
          </cell>
          <cell r="ASO41" t="str">
            <v>.</v>
          </cell>
          <cell r="ASP41" t="str">
            <v>.</v>
          </cell>
          <cell r="ASQ41" t="str">
            <v>.</v>
          </cell>
          <cell r="ASR41" t="str">
            <v>.</v>
          </cell>
          <cell r="ASS41" t="str">
            <v>.</v>
          </cell>
          <cell r="AST41" t="str">
            <v>.</v>
          </cell>
          <cell r="ASX41" t="str">
            <v>92</v>
          </cell>
          <cell r="ASY41" t="str">
            <v>79</v>
          </cell>
          <cell r="ASZ41" t="str">
            <v>42</v>
          </cell>
          <cell r="ATA41" t="str">
            <v>28</v>
          </cell>
          <cell r="ATB41" t="str">
            <v>11</v>
          </cell>
          <cell r="ATC41" t="str">
            <v>78</v>
          </cell>
          <cell r="ATD41" t="str">
            <v>=29</v>
          </cell>
          <cell r="ATE41" t="str">
            <v>83</v>
          </cell>
          <cell r="ATF41" t="str">
            <v>84</v>
          </cell>
          <cell r="ATG41" t="str">
            <v>=18</v>
          </cell>
          <cell r="ATH41" t="str">
            <v>=7</v>
          </cell>
          <cell r="ATI41" t="str">
            <v>85</v>
          </cell>
          <cell r="ATJ41" t="str">
            <v>73</v>
          </cell>
          <cell r="ATK41" t="str">
            <v>76</v>
          </cell>
          <cell r="ATL41" t="str">
            <v>31</v>
          </cell>
          <cell r="ATM41" t="str">
            <v>24</v>
          </cell>
          <cell r="ATN41" t="str">
            <v>=40</v>
          </cell>
          <cell r="ATO41" t="str">
            <v>43</v>
          </cell>
          <cell r="ATP41" t="str">
            <v>91</v>
          </cell>
          <cell r="ATQ41" t="str">
            <v>48</v>
          </cell>
          <cell r="ATR41" t="str">
            <v>90</v>
          </cell>
          <cell r="ATS41" t="str">
            <v>59</v>
          </cell>
          <cell r="ATT41" t="str">
            <v>=13</v>
          </cell>
          <cell r="ATU41" t="str">
            <v>58</v>
          </cell>
          <cell r="ATV41" t="str">
            <v>=37</v>
          </cell>
          <cell r="ATW41" t="str">
            <v>82</v>
          </cell>
          <cell r="ATX41" t="str">
            <v>63</v>
          </cell>
          <cell r="ATY41" t="str">
            <v>2</v>
          </cell>
          <cell r="ATZ41" t="str">
            <v>88</v>
          </cell>
          <cell r="AUA41" t="str">
            <v>1</v>
          </cell>
          <cell r="AUB41" t="str">
            <v>21</v>
          </cell>
          <cell r="AUC41" t="str">
            <v>=25</v>
          </cell>
          <cell r="AUD41" t="str">
            <v>66</v>
          </cell>
          <cell r="AUE41" t="str">
            <v>20</v>
          </cell>
          <cell r="AUF41" t="str">
            <v>57</v>
          </cell>
          <cell r="AUG41" t="str">
            <v>100</v>
          </cell>
          <cell r="AUH41" t="str">
            <v>46</v>
          </cell>
          <cell r="AUI41" t="str">
            <v>=49</v>
          </cell>
          <cell r="AUJ41" t="str">
            <v>77</v>
          </cell>
          <cell r="AUK41" t="str">
            <v>33</v>
          </cell>
          <cell r="AUL41" t="str">
            <v>=18</v>
          </cell>
          <cell r="AUM41" t="str">
            <v>=35</v>
          </cell>
          <cell r="AUN41" t="str">
            <v>9</v>
          </cell>
          <cell r="AUO41" t="str">
            <v>=70</v>
          </cell>
          <cell r="AUP41" t="str">
            <v>=29</v>
          </cell>
          <cell r="AUQ41" t="str">
            <v>56</v>
          </cell>
          <cell r="AUR41" t="str">
            <v>61</v>
          </cell>
          <cell r="AUS41" t="str">
            <v>=35</v>
          </cell>
          <cell r="AUT41" t="str">
            <v>74</v>
          </cell>
          <cell r="AUU41" t="str">
            <v>81</v>
          </cell>
          <cell r="AUV41" t="str">
            <v>86</v>
          </cell>
          <cell r="AUW41" t="str">
            <v>94</v>
          </cell>
          <cell r="AUX41" t="str">
            <v>23</v>
          </cell>
          <cell r="AUY41" t="str">
            <v>95</v>
          </cell>
          <cell r="AUZ41" t="str">
            <v>=25</v>
          </cell>
          <cell r="AVA41" t="str">
            <v>=52</v>
          </cell>
          <cell r="AVB41" t="str">
            <v>72</v>
          </cell>
          <cell r="AVC41" t="str">
            <v>98</v>
          </cell>
          <cell r="AVD41" t="str">
            <v>54</v>
          </cell>
          <cell r="AVE41" t="str">
            <v>75</v>
          </cell>
          <cell r="AVF41" t="str">
            <v>64</v>
          </cell>
          <cell r="AVG41" t="str">
            <v>39</v>
          </cell>
          <cell r="AVH41" t="str">
            <v>99</v>
          </cell>
          <cell r="AVI41" t="str">
            <v>47</v>
          </cell>
          <cell r="AVJ41" t="str">
            <v>=40</v>
          </cell>
          <cell r="AVK41" t="str">
            <v>68</v>
          </cell>
          <cell r="AVL41" t="str">
            <v>67</v>
          </cell>
          <cell r="AVM41" t="str">
            <v>60</v>
          </cell>
          <cell r="AVN41" t="str">
            <v>65</v>
          </cell>
          <cell r="AVO41" t="str">
            <v>4</v>
          </cell>
          <cell r="AVP41" t="str">
            <v>=16</v>
          </cell>
          <cell r="AVQ41" t="str">
            <v>=49</v>
          </cell>
          <cell r="AVR41" t="str">
            <v>=52</v>
          </cell>
          <cell r="AVS41" t="str">
            <v>=7</v>
          </cell>
          <cell r="AVT41" t="str">
            <v>87</v>
          </cell>
          <cell r="AVU41" t="str">
            <v>=37</v>
          </cell>
          <cell r="AVV41" t="str">
            <v>97</v>
          </cell>
          <cell r="AVW41" t="str">
            <v>93</v>
          </cell>
          <cell r="AVX41" t="str">
            <v>22</v>
          </cell>
          <cell r="AVY41" t="str">
            <v>80</v>
          </cell>
          <cell r="AVZ41" t="str">
            <v>=25</v>
          </cell>
          <cell r="AWA41" t="str">
            <v>34</v>
          </cell>
          <cell r="AWB41" t="str">
            <v>51</v>
          </cell>
          <cell r="AWC41" t="str">
            <v>89</v>
          </cell>
          <cell r="AWD41" t="str">
            <v>3</v>
          </cell>
          <cell r="AWE41" t="str">
            <v>6</v>
          </cell>
          <cell r="AWF41" t="str">
            <v>=13</v>
          </cell>
          <cell r="AWG41" t="str">
            <v>69</v>
          </cell>
          <cell r="AWH41" t="str">
            <v>55</v>
          </cell>
          <cell r="AWI41" t="str">
            <v>=70</v>
          </cell>
          <cell r="AWJ41" t="str">
            <v>12</v>
          </cell>
          <cell r="AWK41" t="str">
            <v>45</v>
          </cell>
          <cell r="AWL41" t="str">
            <v>44</v>
          </cell>
          <cell r="AWM41" t="str">
            <v>15</v>
          </cell>
          <cell r="AWN41" t="str">
            <v>32</v>
          </cell>
          <cell r="AWO41" t="str">
            <v>5</v>
          </cell>
          <cell r="AWP41" t="str">
            <v>=16</v>
          </cell>
          <cell r="AWQ41" t="str">
            <v>62</v>
          </cell>
          <cell r="AWR41" t="str">
            <v>10</v>
          </cell>
          <cell r="AWS41" t="str">
            <v>96</v>
          </cell>
        </row>
        <row r="42">
          <cell r="AFA42">
            <v>66.7</v>
          </cell>
          <cell r="AFB42">
            <v>66.7</v>
          </cell>
          <cell r="AFC42">
            <v>93.3</v>
          </cell>
          <cell r="AFD42">
            <v>93.3</v>
          </cell>
          <cell r="AFE42">
            <v>100</v>
          </cell>
          <cell r="AFF42">
            <v>73.3</v>
          </cell>
          <cell r="AFG42">
            <v>100</v>
          </cell>
          <cell r="AFH42">
            <v>66.7</v>
          </cell>
          <cell r="AFI42">
            <v>53.3</v>
          </cell>
          <cell r="AFJ42">
            <v>100</v>
          </cell>
          <cell r="AFK42">
            <v>100</v>
          </cell>
          <cell r="AFL42">
            <v>66.7</v>
          </cell>
          <cell r="AFM42">
            <v>73.3</v>
          </cell>
          <cell r="AFN42">
            <v>66.7</v>
          </cell>
          <cell r="AFO42">
            <v>86.7</v>
          </cell>
          <cell r="AFP42">
            <v>93.3</v>
          </cell>
          <cell r="AFQ42">
            <v>93.3</v>
          </cell>
          <cell r="AFR42">
            <v>86.7</v>
          </cell>
          <cell r="AFS42">
            <v>66.7</v>
          </cell>
          <cell r="AFT42">
            <v>93.3</v>
          </cell>
          <cell r="AFU42">
            <v>66.7</v>
          </cell>
          <cell r="AFV42">
            <v>80</v>
          </cell>
          <cell r="AFW42">
            <v>100</v>
          </cell>
          <cell r="AFX42">
            <v>86.7</v>
          </cell>
          <cell r="AFY42">
            <v>93.3</v>
          </cell>
          <cell r="AFZ42">
            <v>60</v>
          </cell>
          <cell r="AGA42">
            <v>73.3</v>
          </cell>
          <cell r="AGB42">
            <v>100</v>
          </cell>
          <cell r="AGC42">
            <v>66.7</v>
          </cell>
          <cell r="AGD42">
            <v>100</v>
          </cell>
          <cell r="AGE42">
            <v>100</v>
          </cell>
          <cell r="AGF42">
            <v>93.3</v>
          </cell>
          <cell r="AGG42">
            <v>73.3</v>
          </cell>
          <cell r="AGH42">
            <v>100</v>
          </cell>
          <cell r="AGI42">
            <v>86.7</v>
          </cell>
          <cell r="AGJ42">
            <v>40</v>
          </cell>
          <cell r="AGK42">
            <v>80</v>
          </cell>
          <cell r="AGL42">
            <v>86.7</v>
          </cell>
          <cell r="AGM42">
            <v>73.3</v>
          </cell>
          <cell r="AGN42">
            <v>93.3</v>
          </cell>
          <cell r="AGO42">
            <v>93.3</v>
          </cell>
          <cell r="AGP42">
            <v>100</v>
          </cell>
          <cell r="AGQ42">
            <v>100</v>
          </cell>
          <cell r="AGR42">
            <v>60</v>
          </cell>
          <cell r="AGS42">
            <v>93.3</v>
          </cell>
          <cell r="AGT42">
            <v>80</v>
          </cell>
          <cell r="AGU42">
            <v>80</v>
          </cell>
          <cell r="AGV42">
            <v>100</v>
          </cell>
          <cell r="AGW42">
            <v>66.7</v>
          </cell>
          <cell r="AGX42">
            <v>66.7</v>
          </cell>
          <cell r="AGY42">
            <v>66.7</v>
          </cell>
          <cell r="AGZ42">
            <v>46.7</v>
          </cell>
          <cell r="AHA42">
            <v>93.3</v>
          </cell>
          <cell r="AHB42">
            <v>66.7</v>
          </cell>
          <cell r="AHC42">
            <v>93.3</v>
          </cell>
          <cell r="AHD42">
            <v>80</v>
          </cell>
          <cell r="AHE42">
            <v>93.3</v>
          </cell>
          <cell r="AHF42">
            <v>60</v>
          </cell>
          <cell r="AHG42">
            <v>86.7</v>
          </cell>
          <cell r="AHH42">
            <v>73.3</v>
          </cell>
          <cell r="AHI42">
            <v>80</v>
          </cell>
          <cell r="AHJ42">
            <v>86.7</v>
          </cell>
          <cell r="AHK42">
            <v>60</v>
          </cell>
          <cell r="AHL42">
            <v>93.3</v>
          </cell>
          <cell r="AHM42">
            <v>93.3</v>
          </cell>
          <cell r="AHN42">
            <v>80</v>
          </cell>
          <cell r="AHO42">
            <v>66.7</v>
          </cell>
          <cell r="AHP42">
            <v>73.3</v>
          </cell>
          <cell r="AHQ42">
            <v>66.7</v>
          </cell>
          <cell r="AHR42">
            <v>100</v>
          </cell>
          <cell r="AHS42">
            <v>93.3</v>
          </cell>
          <cell r="AHT42">
            <v>86.7</v>
          </cell>
          <cell r="AHU42">
            <v>73.3</v>
          </cell>
          <cell r="AHV42">
            <v>100</v>
          </cell>
          <cell r="AHW42">
            <v>60</v>
          </cell>
          <cell r="AHX42">
            <v>93.3</v>
          </cell>
          <cell r="AHY42">
            <v>53.3</v>
          </cell>
          <cell r="AHZ42">
            <v>66.7</v>
          </cell>
          <cell r="AIA42">
            <v>93.3</v>
          </cell>
          <cell r="AIB42">
            <v>53.3</v>
          </cell>
          <cell r="AIC42">
            <v>93.3</v>
          </cell>
          <cell r="AID42">
            <v>86.7</v>
          </cell>
          <cell r="AIE42">
            <v>100</v>
          </cell>
          <cell r="AIF42">
            <v>66.7</v>
          </cell>
          <cell r="AIG42">
            <v>100</v>
          </cell>
          <cell r="AIH42">
            <v>100</v>
          </cell>
          <cell r="AII42">
            <v>100</v>
          </cell>
          <cell r="AIJ42">
            <v>80</v>
          </cell>
          <cell r="AIK42">
            <v>66.7</v>
          </cell>
          <cell r="AIL42">
            <v>73.3</v>
          </cell>
          <cell r="AIM42">
            <v>93.3</v>
          </cell>
          <cell r="AIN42">
            <v>80</v>
          </cell>
          <cell r="AIO42">
            <v>100</v>
          </cell>
          <cell r="AIP42">
            <v>100</v>
          </cell>
          <cell r="AIQ42">
            <v>86.7</v>
          </cell>
          <cell r="AIR42">
            <v>100</v>
          </cell>
          <cell r="AIS42">
            <v>100</v>
          </cell>
          <cell r="AIT42">
            <v>73.3</v>
          </cell>
          <cell r="AIU42">
            <v>100</v>
          </cell>
          <cell r="AIV42">
            <v>66.7</v>
          </cell>
          <cell r="AIX42">
            <v>57.142857142857139</v>
          </cell>
          <cell r="AIY42" t="str">
            <v>n/a</v>
          </cell>
          <cell r="AIZ42">
            <v>95.238095238095227</v>
          </cell>
          <cell r="AJA42">
            <v>95.238095238095227</v>
          </cell>
          <cell r="AJB42">
            <v>95.238095238095227</v>
          </cell>
          <cell r="AJC42">
            <v>80.952380952380935</v>
          </cell>
          <cell r="AJD42">
            <v>95.238095238095227</v>
          </cell>
          <cell r="AJE42" t="str">
            <v>n/a</v>
          </cell>
          <cell r="AJF42">
            <v>38.095238095238088</v>
          </cell>
          <cell r="AJG42">
            <v>90.476190476190467</v>
          </cell>
          <cell r="AJH42">
            <v>99.999999999999986</v>
          </cell>
          <cell r="AJI42">
            <v>76.190476190476176</v>
          </cell>
          <cell r="AJJ42">
            <v>52.380952380952372</v>
          </cell>
          <cell r="AJK42">
            <v>76.190476190476176</v>
          </cell>
          <cell r="AJL42">
            <v>90.476190476190467</v>
          </cell>
          <cell r="AJM42">
            <v>99.999999999999986</v>
          </cell>
          <cell r="AJN42">
            <v>95.238095238095227</v>
          </cell>
          <cell r="AJO42">
            <v>76.190476190476176</v>
          </cell>
          <cell r="AJP42">
            <v>76.190476190476176</v>
          </cell>
          <cell r="AJQ42" t="str">
            <v>n/a</v>
          </cell>
          <cell r="AJR42">
            <v>76.190476190476176</v>
          </cell>
          <cell r="AJS42" t="str">
            <v>n/a</v>
          </cell>
          <cell r="AJT42">
            <v>99.999999999999986</v>
          </cell>
          <cell r="AJU42" t="str">
            <v>n/a</v>
          </cell>
          <cell r="AJV42" t="str">
            <v>n/a</v>
          </cell>
          <cell r="AJW42">
            <v>85.714285714285708</v>
          </cell>
          <cell r="AJX42">
            <v>80.952380952380935</v>
          </cell>
          <cell r="AJY42">
            <v>99.999999999999986</v>
          </cell>
          <cell r="AJZ42">
            <v>76.190476190476176</v>
          </cell>
          <cell r="AKA42" t="str">
            <v>n/a</v>
          </cell>
          <cell r="AKB42">
            <v>99.999999999999986</v>
          </cell>
          <cell r="AKC42">
            <v>95.238095238095227</v>
          </cell>
          <cell r="AKD42">
            <v>76.190476190476176</v>
          </cell>
          <cell r="AKE42">
            <v>99.999999999999986</v>
          </cell>
          <cell r="AKF42">
            <v>80.952380952380949</v>
          </cell>
          <cell r="AKG42" t="str">
            <v>n/a</v>
          </cell>
          <cell r="AKH42">
            <v>85.714285714285694</v>
          </cell>
          <cell r="AKI42">
            <v>90.476190476190467</v>
          </cell>
          <cell r="AKJ42">
            <v>80.952380952380935</v>
          </cell>
          <cell r="AKK42">
            <v>95.238095238095227</v>
          </cell>
          <cell r="AKL42">
            <v>95.238095238095227</v>
          </cell>
          <cell r="AKM42" t="str">
            <v>n/a</v>
          </cell>
          <cell r="AKN42">
            <v>99.999999999999986</v>
          </cell>
          <cell r="AKO42">
            <v>71.428571428571416</v>
          </cell>
          <cell r="AKP42">
            <v>99.999999999999986</v>
          </cell>
          <cell r="AKQ42" t="str">
            <v>n/a</v>
          </cell>
          <cell r="AKR42">
            <v>85.714285714285694</v>
          </cell>
          <cell r="AKS42">
            <v>99.999999999999986</v>
          </cell>
          <cell r="AKT42">
            <v>76.190476190476176</v>
          </cell>
          <cell r="AKU42">
            <v>76.190476190476176</v>
          </cell>
          <cell r="AKV42">
            <v>76.190476190476176</v>
          </cell>
          <cell r="AKW42">
            <v>61.904761904761898</v>
          </cell>
          <cell r="AKX42">
            <v>95.238095238095227</v>
          </cell>
          <cell r="AKY42" t="str">
            <v>n/a</v>
          </cell>
          <cell r="AKZ42">
            <v>95.238095238095227</v>
          </cell>
          <cell r="ALA42">
            <v>85.714285714285694</v>
          </cell>
          <cell r="ALB42">
            <v>95.238095238095227</v>
          </cell>
          <cell r="ALC42">
            <v>80.952380952380935</v>
          </cell>
          <cell r="ALD42">
            <v>90.476190476190467</v>
          </cell>
          <cell r="ALE42">
            <v>80.952380952380935</v>
          </cell>
          <cell r="ALF42">
            <v>85.714285714285708</v>
          </cell>
          <cell r="ALG42">
            <v>95.238095238095227</v>
          </cell>
          <cell r="ALH42" t="str">
            <v>n/a</v>
          </cell>
          <cell r="ALI42">
            <v>76.190476190476176</v>
          </cell>
          <cell r="ALJ42">
            <v>90.476190476190467</v>
          </cell>
          <cell r="ALK42">
            <v>80.952380952380935</v>
          </cell>
          <cell r="ALL42" t="str">
            <v>n/a</v>
          </cell>
          <cell r="ALM42">
            <v>85.714285714285694</v>
          </cell>
          <cell r="ALN42">
            <v>76.190476190476176</v>
          </cell>
          <cell r="ALO42">
            <v>99.999999999999986</v>
          </cell>
          <cell r="ALP42">
            <v>99.999999999999986</v>
          </cell>
          <cell r="ALQ42">
            <v>80.952380952380935</v>
          </cell>
          <cell r="ALR42">
            <v>80.952380952380935</v>
          </cell>
          <cell r="ALS42">
            <v>99.999999999999986</v>
          </cell>
          <cell r="ALT42">
            <v>85.714285714285694</v>
          </cell>
          <cell r="ALU42">
            <v>76.190476190476176</v>
          </cell>
          <cell r="ALV42">
            <v>61.904761904761898</v>
          </cell>
          <cell r="ALW42" t="str">
            <v>n/a</v>
          </cell>
          <cell r="ALX42">
            <v>90.476190476190467</v>
          </cell>
          <cell r="ALY42">
            <v>71.428571428571416</v>
          </cell>
          <cell r="ALZ42">
            <v>95.238095238095227</v>
          </cell>
          <cell r="AMA42">
            <v>90.476190476190467</v>
          </cell>
          <cell r="AMB42">
            <v>99.999999999999986</v>
          </cell>
          <cell r="AMC42">
            <v>71.428571428571416</v>
          </cell>
          <cell r="AMD42">
            <v>95.238095238095227</v>
          </cell>
          <cell r="AME42">
            <v>85.714285714285694</v>
          </cell>
          <cell r="AMF42">
            <v>99.999999999999986</v>
          </cell>
          <cell r="AMG42">
            <v>80.952380952380935</v>
          </cell>
          <cell r="AMH42">
            <v>71.428571428571416</v>
          </cell>
          <cell r="AMI42" t="str">
            <v>n/a</v>
          </cell>
          <cell r="AMJ42">
            <v>95.238095238095227</v>
          </cell>
          <cell r="AMK42">
            <v>85.714285714285708</v>
          </cell>
          <cell r="AML42">
            <v>95.238095238095227</v>
          </cell>
          <cell r="AMM42">
            <v>99.999999999999986</v>
          </cell>
          <cell r="AMN42">
            <v>90.476190476190467</v>
          </cell>
          <cell r="AMO42">
            <v>99.999999999999986</v>
          </cell>
          <cell r="AMP42" t="str">
            <v>n/a</v>
          </cell>
          <cell r="AMQ42">
            <v>71.428571428571416</v>
          </cell>
          <cell r="AMR42">
            <v>99.999999999999986</v>
          </cell>
          <cell r="AMS42">
            <v>76.190476190476176</v>
          </cell>
          <cell r="AMY42">
            <v>66.7</v>
          </cell>
          <cell r="ANC42" t="str">
            <v>=73</v>
          </cell>
          <cell r="ANE42">
            <v>66.666666666666657</v>
          </cell>
          <cell r="ANF42">
            <v>66.666666666666657</v>
          </cell>
          <cell r="ANG42">
            <v>93.333333333333329</v>
          </cell>
          <cell r="ANH42">
            <v>93.333333333333329</v>
          </cell>
          <cell r="ANI42">
            <v>100</v>
          </cell>
          <cell r="ANJ42">
            <v>73.333333333333329</v>
          </cell>
          <cell r="ANK42">
            <v>100</v>
          </cell>
          <cell r="ANL42">
            <v>66.666666666666657</v>
          </cell>
          <cell r="ANM42">
            <v>53.333333333333329</v>
          </cell>
          <cell r="ANN42">
            <v>100</v>
          </cell>
          <cell r="ANO42">
            <v>100</v>
          </cell>
          <cell r="ANP42">
            <v>66.666666666666657</v>
          </cell>
          <cell r="ANQ42">
            <v>73.333333333333329</v>
          </cell>
          <cell r="ANR42">
            <v>66.666666666666657</v>
          </cell>
          <cell r="ANS42">
            <v>86.666666666666657</v>
          </cell>
          <cell r="ANT42">
            <v>93.333333333333329</v>
          </cell>
          <cell r="ANU42">
            <v>93.333333333333329</v>
          </cell>
          <cell r="ANV42">
            <v>86.666666666666657</v>
          </cell>
          <cell r="ANW42">
            <v>66.666666666666657</v>
          </cell>
          <cell r="ANX42">
            <v>93.333333333333329</v>
          </cell>
          <cell r="ANY42">
            <v>66.666666666666657</v>
          </cell>
          <cell r="ANZ42">
            <v>80</v>
          </cell>
          <cell r="AOA42">
            <v>100</v>
          </cell>
          <cell r="AOB42">
            <v>86.666666666666657</v>
          </cell>
          <cell r="AOC42">
            <v>93.333333333333329</v>
          </cell>
          <cell r="AOD42">
            <v>60</v>
          </cell>
          <cell r="AOE42">
            <v>73.333333333333329</v>
          </cell>
          <cell r="AOF42">
            <v>100</v>
          </cell>
          <cell r="AOG42">
            <v>66.666666666666657</v>
          </cell>
          <cell r="AOH42">
            <v>100</v>
          </cell>
          <cell r="AOI42">
            <v>100</v>
          </cell>
          <cell r="AOJ42">
            <v>93.333333333333329</v>
          </cell>
          <cell r="AOK42">
            <v>73.333333333333329</v>
          </cell>
          <cell r="AOL42">
            <v>100</v>
          </cell>
          <cell r="AOM42">
            <v>86.666666666666657</v>
          </cell>
          <cell r="AON42">
            <v>40</v>
          </cell>
          <cell r="AOO42">
            <v>80</v>
          </cell>
          <cell r="AOP42">
            <v>86.666666666666657</v>
          </cell>
          <cell r="AOQ42">
            <v>73.333333333333329</v>
          </cell>
          <cell r="AOR42">
            <v>93.333333333333329</v>
          </cell>
          <cell r="AOS42">
            <v>93.333333333333329</v>
          </cell>
          <cell r="AOT42">
            <v>100</v>
          </cell>
          <cell r="AOU42">
            <v>100</v>
          </cell>
          <cell r="AOV42">
            <v>60</v>
          </cell>
          <cell r="AOW42">
            <v>93.333333333333329</v>
          </cell>
          <cell r="AOX42">
            <v>80</v>
          </cell>
          <cell r="AOY42">
            <v>80</v>
          </cell>
          <cell r="AOZ42">
            <v>100</v>
          </cell>
          <cell r="APA42">
            <v>66.666666666666657</v>
          </cell>
          <cell r="APB42">
            <v>66.666666666666657</v>
          </cell>
          <cell r="APC42">
            <v>66.666666666666657</v>
          </cell>
          <cell r="APD42">
            <v>46.666666666666664</v>
          </cell>
          <cell r="APE42">
            <v>93.333333333333329</v>
          </cell>
          <cell r="APF42">
            <v>66.666666666666657</v>
          </cell>
          <cell r="APG42">
            <v>93.333333333333329</v>
          </cell>
          <cell r="APH42">
            <v>80</v>
          </cell>
          <cell r="API42">
            <v>93.333333333333329</v>
          </cell>
          <cell r="APJ42">
            <v>60</v>
          </cell>
          <cell r="APK42">
            <v>86.666666666666657</v>
          </cell>
          <cell r="APL42">
            <v>73.333333333333329</v>
          </cell>
          <cell r="APM42">
            <v>80</v>
          </cell>
          <cell r="APN42">
            <v>86.666666666666657</v>
          </cell>
          <cell r="APO42">
            <v>60</v>
          </cell>
          <cell r="APP42">
            <v>93.333333333333329</v>
          </cell>
          <cell r="APQ42">
            <v>93.333333333333329</v>
          </cell>
          <cell r="APR42">
            <v>80</v>
          </cell>
          <cell r="APS42">
            <v>66.666666666666657</v>
          </cell>
          <cell r="APT42">
            <v>73.333333333333329</v>
          </cell>
          <cell r="APU42">
            <v>66.666666666666657</v>
          </cell>
          <cell r="APV42">
            <v>100</v>
          </cell>
          <cell r="APW42">
            <v>93.333333333333329</v>
          </cell>
          <cell r="APX42">
            <v>86.666666666666657</v>
          </cell>
          <cell r="APY42">
            <v>73.333333333333329</v>
          </cell>
          <cell r="APZ42">
            <v>100</v>
          </cell>
          <cell r="AQA42">
            <v>60</v>
          </cell>
          <cell r="AQB42">
            <v>93.333333333333329</v>
          </cell>
          <cell r="AQC42">
            <v>53.333333333333329</v>
          </cell>
          <cell r="AQD42">
            <v>66.666666666666657</v>
          </cell>
          <cell r="AQE42">
            <v>93.333333333333329</v>
          </cell>
          <cell r="AQF42">
            <v>53.333333333333329</v>
          </cell>
          <cell r="AQG42">
            <v>93.333333333333329</v>
          </cell>
          <cell r="AQH42">
            <v>86.666666666666657</v>
          </cell>
          <cell r="AQI42">
            <v>100</v>
          </cell>
          <cell r="AQJ42">
            <v>66.666666666666657</v>
          </cell>
          <cell r="AQK42">
            <v>100</v>
          </cell>
          <cell r="AQL42">
            <v>100</v>
          </cell>
          <cell r="AQM42">
            <v>100</v>
          </cell>
          <cell r="AQN42">
            <v>80</v>
          </cell>
          <cell r="AQO42">
            <v>66.666666666666657</v>
          </cell>
          <cell r="AQP42">
            <v>73.333333333333329</v>
          </cell>
          <cell r="AQQ42">
            <v>93.333333333333329</v>
          </cell>
          <cell r="AQR42">
            <v>80</v>
          </cell>
          <cell r="AQS42">
            <v>100</v>
          </cell>
          <cell r="AQT42">
            <v>100</v>
          </cell>
          <cell r="AQU42">
            <v>86.666666666666657</v>
          </cell>
          <cell r="AQV42">
            <v>100</v>
          </cell>
          <cell r="AQW42">
            <v>100</v>
          </cell>
          <cell r="AQX42">
            <v>73.333333333333329</v>
          </cell>
          <cell r="AQY42">
            <v>100</v>
          </cell>
          <cell r="AQZ42">
            <v>66.666666666666657</v>
          </cell>
          <cell r="ARB42">
            <v>82.332999999999998</v>
          </cell>
          <cell r="ARC42">
            <v>67.956999999999994</v>
          </cell>
          <cell r="ARD42">
            <v>85.713999999999999</v>
          </cell>
          <cell r="ARE42">
            <v>86.667000000000002</v>
          </cell>
          <cell r="ARF42">
            <v>92</v>
          </cell>
          <cell r="ARG42">
            <v>94.444000000000003</v>
          </cell>
          <cell r="ARH42">
            <v>93.667000000000002</v>
          </cell>
          <cell r="ARI42">
            <v>84</v>
          </cell>
          <cell r="ARJ42">
            <v>84.888999999999996</v>
          </cell>
          <cell r="ARK42">
            <v>81.212000000000003</v>
          </cell>
          <cell r="ARL42">
            <v>73.332999999999998</v>
          </cell>
          <cell r="ARM42">
            <v>93.332999999999998</v>
          </cell>
          <cell r="ARN42">
            <v>84</v>
          </cell>
          <cell r="ARO42">
            <v>82.962999999999994</v>
          </cell>
          <cell r="ARP42">
            <v>67.16</v>
          </cell>
          <cell r="ARQ42">
            <v>92.593000000000004</v>
          </cell>
          <cell r="ARR42">
            <v>65.489999999999995</v>
          </cell>
          <cell r="ARS42">
            <v>79.13</v>
          </cell>
          <cell r="ART42">
            <v>81.944000000000003</v>
          </cell>
          <cell r="ARU42" t="str">
            <v>.</v>
          </cell>
          <cell r="ARV42" t="str">
            <v>.</v>
          </cell>
          <cell r="ARW42" t="str">
            <v>.</v>
          </cell>
          <cell r="ARY42" t="str">
            <v>.</v>
          </cell>
          <cell r="ARZ42" t="str">
            <v>.</v>
          </cell>
          <cell r="ASA42" t="str">
            <v>.</v>
          </cell>
          <cell r="ASB42" t="str">
            <v>.</v>
          </cell>
          <cell r="ASC42" t="str">
            <v>.</v>
          </cell>
          <cell r="ASD42" t="str">
            <v>.</v>
          </cell>
          <cell r="ASE42" t="str">
            <v>.</v>
          </cell>
          <cell r="ASF42" t="str">
            <v>.</v>
          </cell>
          <cell r="ASG42" t="str">
            <v>.</v>
          </cell>
          <cell r="ASH42" t="str">
            <v>.</v>
          </cell>
          <cell r="ASI42" t="str">
            <v>.</v>
          </cell>
          <cell r="ASJ42" t="str">
            <v>.</v>
          </cell>
          <cell r="ASK42" t="str">
            <v>.</v>
          </cell>
          <cell r="ASL42" t="str">
            <v>.</v>
          </cell>
          <cell r="ASM42" t="str">
            <v>.</v>
          </cell>
          <cell r="ASN42" t="str">
            <v>.</v>
          </cell>
          <cell r="ASO42" t="str">
            <v>.</v>
          </cell>
          <cell r="ASP42" t="str">
            <v>.</v>
          </cell>
          <cell r="ASQ42" t="str">
            <v>.</v>
          </cell>
          <cell r="ASR42" t="str">
            <v>.</v>
          </cell>
          <cell r="ASS42" t="str">
            <v>.</v>
          </cell>
          <cell r="AST42" t="str">
            <v>.</v>
          </cell>
          <cell r="ASX42" t="str">
            <v>=73</v>
          </cell>
          <cell r="ASY42" t="str">
            <v>=73</v>
          </cell>
          <cell r="ASZ42" t="str">
            <v>=24</v>
          </cell>
          <cell r="ATA42" t="str">
            <v>=24</v>
          </cell>
          <cell r="ATB42" t="str">
            <v>=1</v>
          </cell>
          <cell r="ATC42" t="str">
            <v>=63</v>
          </cell>
          <cell r="ATD42" t="str">
            <v>=1</v>
          </cell>
          <cell r="ATE42" t="str">
            <v>=73</v>
          </cell>
          <cell r="ATF42" t="str">
            <v>=96</v>
          </cell>
          <cell r="ATG42" t="str">
            <v>=1</v>
          </cell>
          <cell r="ATH42" t="str">
            <v>=1</v>
          </cell>
          <cell r="ATI42" t="str">
            <v>=73</v>
          </cell>
          <cell r="ATJ42" t="str">
            <v>=63</v>
          </cell>
          <cell r="ATK42" t="str">
            <v>=73</v>
          </cell>
          <cell r="ATL42" t="str">
            <v>=44</v>
          </cell>
          <cell r="ATM42" t="str">
            <v>=24</v>
          </cell>
          <cell r="ATN42" t="str">
            <v>=24</v>
          </cell>
          <cell r="ATO42" t="str">
            <v>=44</v>
          </cell>
          <cell r="ATP42" t="str">
            <v>=73</v>
          </cell>
          <cell r="ATQ42" t="str">
            <v>=24</v>
          </cell>
          <cell r="ATR42" t="str">
            <v>=73</v>
          </cell>
          <cell r="ATS42" t="str">
            <v>=54</v>
          </cell>
          <cell r="ATT42" t="str">
            <v>=1</v>
          </cell>
          <cell r="ATU42" t="str">
            <v>=44</v>
          </cell>
          <cell r="ATV42" t="str">
            <v>=24</v>
          </cell>
          <cell r="ATW42" t="str">
            <v>=91</v>
          </cell>
          <cell r="ATX42" t="str">
            <v>=63</v>
          </cell>
          <cell r="ATY42" t="str">
            <v>=1</v>
          </cell>
          <cell r="ATZ42" t="str">
            <v>=73</v>
          </cell>
          <cell r="AUA42" t="str">
            <v>=1</v>
          </cell>
          <cell r="AUB42" t="str">
            <v>=1</v>
          </cell>
          <cell r="AUC42" t="str">
            <v>=24</v>
          </cell>
          <cell r="AUD42" t="str">
            <v>=63</v>
          </cell>
          <cell r="AUE42" t="str">
            <v>=1</v>
          </cell>
          <cell r="AUF42" t="str">
            <v>=44</v>
          </cell>
          <cell r="AUG42" t="str">
            <v>100</v>
          </cell>
          <cell r="AUH42" t="str">
            <v>=54</v>
          </cell>
          <cell r="AUI42" t="str">
            <v>=44</v>
          </cell>
          <cell r="AUJ42" t="str">
            <v>=63</v>
          </cell>
          <cell r="AUK42" t="str">
            <v>=24</v>
          </cell>
          <cell r="AUL42" t="str">
            <v>=24</v>
          </cell>
          <cell r="AUM42" t="str">
            <v>=1</v>
          </cell>
          <cell r="AUN42" t="str">
            <v>=1</v>
          </cell>
          <cell r="AUO42" t="str">
            <v>=91</v>
          </cell>
          <cell r="AUP42" t="str">
            <v>=24</v>
          </cell>
          <cell r="AUQ42" t="str">
            <v>=54</v>
          </cell>
          <cell r="AUR42" t="str">
            <v>=54</v>
          </cell>
          <cell r="AUS42" t="str">
            <v>=1</v>
          </cell>
          <cell r="AUT42" t="str">
            <v>=73</v>
          </cell>
          <cell r="AUU42" t="str">
            <v>=73</v>
          </cell>
          <cell r="AUV42" t="str">
            <v>=73</v>
          </cell>
          <cell r="AUW42" t="str">
            <v>99</v>
          </cell>
          <cell r="AUX42" t="str">
            <v>=24</v>
          </cell>
          <cell r="AUY42" t="str">
            <v>=73</v>
          </cell>
          <cell r="AUZ42" t="str">
            <v>=24</v>
          </cell>
          <cell r="AVA42" t="str">
            <v>=54</v>
          </cell>
          <cell r="AVB42" t="str">
            <v>=24</v>
          </cell>
          <cell r="AVC42" t="str">
            <v>=91</v>
          </cell>
          <cell r="AVD42" t="str">
            <v>=44</v>
          </cell>
          <cell r="AVE42" t="str">
            <v>=63</v>
          </cell>
          <cell r="AVF42" t="str">
            <v>=54</v>
          </cell>
          <cell r="AVG42" t="str">
            <v>=44</v>
          </cell>
          <cell r="AVH42" t="str">
            <v>=91</v>
          </cell>
          <cell r="AVI42" t="str">
            <v>=24</v>
          </cell>
          <cell r="AVJ42" t="str">
            <v>=24</v>
          </cell>
          <cell r="AVK42" t="str">
            <v>=54</v>
          </cell>
          <cell r="AVL42" t="str">
            <v>=73</v>
          </cell>
          <cell r="AVM42" t="str">
            <v>=63</v>
          </cell>
          <cell r="AVN42" t="str">
            <v>=73</v>
          </cell>
          <cell r="AVO42" t="str">
            <v>=1</v>
          </cell>
          <cell r="AVP42" t="str">
            <v>=24</v>
          </cell>
          <cell r="AVQ42" t="str">
            <v>=44</v>
          </cell>
          <cell r="AVR42" t="str">
            <v>=63</v>
          </cell>
          <cell r="AVS42" t="str">
            <v>=1</v>
          </cell>
          <cell r="AVT42" t="str">
            <v>=91</v>
          </cell>
          <cell r="AVU42" t="str">
            <v>=24</v>
          </cell>
          <cell r="AVV42" t="str">
            <v>=96</v>
          </cell>
          <cell r="AVW42" t="str">
            <v>=73</v>
          </cell>
          <cell r="AVX42" t="str">
            <v>=24</v>
          </cell>
          <cell r="AVY42" t="str">
            <v>=96</v>
          </cell>
          <cell r="AVZ42" t="str">
            <v>=24</v>
          </cell>
          <cell r="AWA42" t="str">
            <v>=44</v>
          </cell>
          <cell r="AWB42" t="str">
            <v>=1</v>
          </cell>
          <cell r="AWC42" t="str">
            <v>=73</v>
          </cell>
          <cell r="AWD42" t="str">
            <v>=1</v>
          </cell>
          <cell r="AWE42" t="str">
            <v>=1</v>
          </cell>
          <cell r="AWF42" t="str">
            <v>=1</v>
          </cell>
          <cell r="AWG42" t="str">
            <v>=54</v>
          </cell>
          <cell r="AWH42" t="str">
            <v>=73</v>
          </cell>
          <cell r="AWI42" t="str">
            <v>=63</v>
          </cell>
          <cell r="AWJ42" t="str">
            <v>=24</v>
          </cell>
          <cell r="AWK42" t="str">
            <v>=54</v>
          </cell>
          <cell r="AWL42" t="str">
            <v>=1</v>
          </cell>
          <cell r="AWM42" t="str">
            <v>=1</v>
          </cell>
          <cell r="AWN42" t="str">
            <v>=44</v>
          </cell>
          <cell r="AWO42" t="str">
            <v>=1</v>
          </cell>
          <cell r="AWP42" t="str">
            <v>=1</v>
          </cell>
          <cell r="AWQ42" t="str">
            <v>=63</v>
          </cell>
          <cell r="AWR42" t="str">
            <v>=1</v>
          </cell>
          <cell r="AWS42" t="str">
            <v>=73</v>
          </cell>
        </row>
        <row r="43">
          <cell r="W43">
            <v>17503</v>
          </cell>
          <cell r="X43">
            <v>20502</v>
          </cell>
          <cell r="Y43">
            <v>17504</v>
          </cell>
          <cell r="Z43">
            <v>17505</v>
          </cell>
          <cell r="AA43">
            <v>17506</v>
          </cell>
          <cell r="AB43">
            <v>17507</v>
          </cell>
          <cell r="AC43">
            <v>17508</v>
          </cell>
          <cell r="AD43" t="e">
            <v>#N/A</v>
          </cell>
          <cell r="AE43">
            <v>17509</v>
          </cell>
          <cell r="AF43">
            <v>17510</v>
          </cell>
          <cell r="AG43">
            <v>17511</v>
          </cell>
          <cell r="AH43">
            <v>17512</v>
          </cell>
          <cell r="AI43">
            <v>17513</v>
          </cell>
          <cell r="AJ43">
            <v>17514</v>
          </cell>
          <cell r="AK43">
            <v>17515</v>
          </cell>
          <cell r="AL43">
            <v>17516</v>
          </cell>
          <cell r="AM43">
            <v>17517</v>
          </cell>
          <cell r="AN43">
            <v>17518</v>
          </cell>
          <cell r="AO43">
            <v>17519</v>
          </cell>
          <cell r="AP43" t="e">
            <v>#N/A</v>
          </cell>
          <cell r="AQ43">
            <v>17520</v>
          </cell>
          <cell r="AR43" t="e">
            <v>#N/A</v>
          </cell>
          <cell r="AS43">
            <v>17521</v>
          </cell>
          <cell r="AT43" t="e">
            <v>#N/A</v>
          </cell>
          <cell r="AU43" t="e">
            <v>#N/A</v>
          </cell>
          <cell r="AV43">
            <v>17522</v>
          </cell>
          <cell r="AW43">
            <v>17523</v>
          </cell>
          <cell r="AX43">
            <v>17524</v>
          </cell>
          <cell r="AY43">
            <v>17525</v>
          </cell>
          <cell r="AZ43" t="e">
            <v>#N/A</v>
          </cell>
          <cell r="BA43">
            <v>17526</v>
          </cell>
          <cell r="BB43">
            <v>17527</v>
          </cell>
          <cell r="BC43">
            <v>17528</v>
          </cell>
          <cell r="BD43">
            <v>17529</v>
          </cell>
          <cell r="BE43">
            <v>17530</v>
          </cell>
          <cell r="BF43" t="e">
            <v>#N/A</v>
          </cell>
          <cell r="BG43">
            <v>17531</v>
          </cell>
          <cell r="BH43">
            <v>17532</v>
          </cell>
          <cell r="BI43">
            <v>17533</v>
          </cell>
          <cell r="BJ43">
            <v>17534</v>
          </cell>
          <cell r="BK43">
            <v>17535</v>
          </cell>
          <cell r="BL43" t="e">
            <v>#N/A</v>
          </cell>
          <cell r="BM43">
            <v>17536</v>
          </cell>
          <cell r="BN43">
            <v>17537</v>
          </cell>
          <cell r="BO43">
            <v>17538</v>
          </cell>
          <cell r="BP43" t="e">
            <v>#N/A</v>
          </cell>
          <cell r="BQ43">
            <v>17539</v>
          </cell>
          <cell r="BR43">
            <v>17540</v>
          </cell>
          <cell r="BS43">
            <v>17541</v>
          </cell>
          <cell r="BT43">
            <v>17542</v>
          </cell>
          <cell r="BU43">
            <v>17543</v>
          </cell>
          <cell r="BV43">
            <v>17544</v>
          </cell>
          <cell r="BW43">
            <v>17545</v>
          </cell>
          <cell r="BX43">
            <v>20503</v>
          </cell>
          <cell r="BY43">
            <v>17547</v>
          </cell>
          <cell r="BZ43">
            <v>17548</v>
          </cell>
          <cell r="CA43">
            <v>17549</v>
          </cell>
          <cell r="CB43">
            <v>17550</v>
          </cell>
          <cell r="CC43">
            <v>17551</v>
          </cell>
          <cell r="CD43">
            <v>17552</v>
          </cell>
          <cell r="CE43">
            <v>17553</v>
          </cell>
          <cell r="CF43">
            <v>17554</v>
          </cell>
          <cell r="CG43">
            <v>20504</v>
          </cell>
          <cell r="CH43">
            <v>17555</v>
          </cell>
          <cell r="CI43">
            <v>17556</v>
          </cell>
          <cell r="CJ43">
            <v>17557</v>
          </cell>
          <cell r="CK43" t="e">
            <v>#N/A</v>
          </cell>
          <cell r="CL43">
            <v>17558</v>
          </cell>
          <cell r="CM43">
            <v>17559</v>
          </cell>
          <cell r="CN43">
            <v>17560</v>
          </cell>
          <cell r="CO43">
            <v>17561</v>
          </cell>
          <cell r="CP43">
            <v>17562</v>
          </cell>
          <cell r="CQ43">
            <v>17563</v>
          </cell>
          <cell r="CR43">
            <v>17564</v>
          </cell>
          <cell r="CS43">
            <v>17565</v>
          </cell>
          <cell r="CT43">
            <v>17566</v>
          </cell>
          <cell r="CU43">
            <v>17567</v>
          </cell>
          <cell r="CV43" t="e">
            <v>#N/A</v>
          </cell>
          <cell r="CW43">
            <v>17568</v>
          </cell>
          <cell r="CX43">
            <v>17569</v>
          </cell>
          <cell r="CY43">
            <v>17570</v>
          </cell>
          <cell r="CZ43">
            <v>17571</v>
          </cell>
          <cell r="DA43">
            <v>17572</v>
          </cell>
          <cell r="DB43">
            <v>17573</v>
          </cell>
          <cell r="DC43">
            <v>17574</v>
          </cell>
          <cell r="DD43">
            <v>17575</v>
          </cell>
          <cell r="DE43">
            <v>17576</v>
          </cell>
          <cell r="DF43">
            <v>17577</v>
          </cell>
          <cell r="DG43">
            <v>17578</v>
          </cell>
          <cell r="DH43" t="e">
            <v>#N/A</v>
          </cell>
          <cell r="DI43">
            <v>17579</v>
          </cell>
          <cell r="DJ43">
            <v>17580</v>
          </cell>
          <cell r="DK43">
            <v>17581</v>
          </cell>
          <cell r="DL43">
            <v>17582</v>
          </cell>
          <cell r="DM43">
            <v>17583</v>
          </cell>
          <cell r="DN43">
            <v>17584</v>
          </cell>
          <cell r="DO43" t="e">
            <v>#N/A</v>
          </cell>
          <cell r="DP43">
            <v>17586</v>
          </cell>
          <cell r="DQ43">
            <v>17587</v>
          </cell>
          <cell r="DR43">
            <v>17588</v>
          </cell>
          <cell r="DT43">
            <v>1</v>
          </cell>
          <cell r="DU43">
            <v>2</v>
          </cell>
          <cell r="DV43">
            <v>2</v>
          </cell>
          <cell r="DW43">
            <v>2</v>
          </cell>
          <cell r="DX43" t="str">
            <v>n/a</v>
          </cell>
          <cell r="DY43">
            <v>2</v>
          </cell>
          <cell r="DZ43" t="str">
            <v>n/a</v>
          </cell>
          <cell r="EA43" t="str">
            <v>n/a</v>
          </cell>
          <cell r="EB43" t="str">
            <v>n/a</v>
          </cell>
          <cell r="EC43">
            <v>2</v>
          </cell>
          <cell r="ED43" t="str">
            <v>n/a</v>
          </cell>
          <cell r="EE43">
            <v>2</v>
          </cell>
          <cell r="EF43">
            <v>2</v>
          </cell>
          <cell r="EG43">
            <v>2</v>
          </cell>
          <cell r="EH43">
            <v>2</v>
          </cell>
          <cell r="EI43">
            <v>2</v>
          </cell>
          <cell r="EJ43">
            <v>2</v>
          </cell>
          <cell r="EK43">
            <v>1</v>
          </cell>
          <cell r="EL43">
            <v>2</v>
          </cell>
          <cell r="EM43" t="str">
            <v>n/a</v>
          </cell>
          <cell r="EN43">
            <v>2</v>
          </cell>
          <cell r="EO43" t="str">
            <v>n/a</v>
          </cell>
          <cell r="EP43" t="str">
            <v>n/a</v>
          </cell>
          <cell r="EQ43" t="str">
            <v>n/a</v>
          </cell>
          <cell r="ER43" t="str">
            <v>n/a</v>
          </cell>
          <cell r="ES43">
            <v>2</v>
          </cell>
          <cell r="ET43">
            <v>2</v>
          </cell>
          <cell r="EU43" t="str">
            <v>n/a</v>
          </cell>
          <cell r="EV43">
            <v>2</v>
          </cell>
          <cell r="EW43" t="str">
            <v>n/a</v>
          </cell>
          <cell r="EX43">
            <v>2</v>
          </cell>
          <cell r="EY43">
            <v>2</v>
          </cell>
          <cell r="EZ43">
            <v>2</v>
          </cell>
          <cell r="FA43" t="str">
            <v>n/a</v>
          </cell>
          <cell r="FB43">
            <v>1</v>
          </cell>
          <cell r="FC43" t="str">
            <v>n/a</v>
          </cell>
          <cell r="FD43" t="str">
            <v>n/a</v>
          </cell>
          <cell r="FE43">
            <v>2</v>
          </cell>
          <cell r="FF43">
            <v>2</v>
          </cell>
          <cell r="FG43">
            <v>2</v>
          </cell>
          <cell r="FH43" t="str">
            <v>n/a</v>
          </cell>
          <cell r="FI43" t="str">
            <v>n/a</v>
          </cell>
          <cell r="FJ43">
            <v>2</v>
          </cell>
          <cell r="FK43" t="str">
            <v>n/a</v>
          </cell>
          <cell r="FL43">
            <v>2</v>
          </cell>
          <cell r="FM43" t="str">
            <v>n/a</v>
          </cell>
          <cell r="FN43">
            <v>2</v>
          </cell>
          <cell r="FO43">
            <v>2</v>
          </cell>
          <cell r="FP43" t="str">
            <v>n/a</v>
          </cell>
          <cell r="FQ43">
            <v>2</v>
          </cell>
          <cell r="FR43">
            <v>2</v>
          </cell>
          <cell r="FS43">
            <v>2</v>
          </cell>
          <cell r="FT43">
            <v>2</v>
          </cell>
          <cell r="FU43">
            <v>0</v>
          </cell>
          <cell r="FV43">
            <v>2</v>
          </cell>
          <cell r="FW43">
            <v>2</v>
          </cell>
          <cell r="FX43">
            <v>2</v>
          </cell>
          <cell r="FY43">
            <v>2</v>
          </cell>
          <cell r="FZ43">
            <v>2</v>
          </cell>
          <cell r="GA43" t="str">
            <v>n/a</v>
          </cell>
          <cell r="GB43">
            <v>2</v>
          </cell>
          <cell r="GC43">
            <v>2</v>
          </cell>
          <cell r="GD43">
            <v>2</v>
          </cell>
          <cell r="GE43">
            <v>2</v>
          </cell>
          <cell r="GF43">
            <v>2</v>
          </cell>
          <cell r="GG43">
            <v>2</v>
          </cell>
          <cell r="GH43" t="str">
            <v>n/a</v>
          </cell>
          <cell r="GI43">
            <v>2</v>
          </cell>
          <cell r="GJ43">
            <v>2</v>
          </cell>
          <cell r="GK43">
            <v>2</v>
          </cell>
          <cell r="GL43" t="str">
            <v>n/a</v>
          </cell>
          <cell r="GM43" t="str">
            <v>n/a</v>
          </cell>
          <cell r="GN43">
            <v>2</v>
          </cell>
          <cell r="GO43">
            <v>2</v>
          </cell>
          <cell r="GP43">
            <v>2</v>
          </cell>
          <cell r="GQ43">
            <v>2</v>
          </cell>
          <cell r="GR43">
            <v>1</v>
          </cell>
          <cell r="GS43" t="str">
            <v>n/a</v>
          </cell>
          <cell r="GT43">
            <v>2</v>
          </cell>
          <cell r="GU43">
            <v>1</v>
          </cell>
          <cell r="GV43">
            <v>2</v>
          </cell>
          <cell r="GW43">
            <v>2</v>
          </cell>
          <cell r="GX43">
            <v>2</v>
          </cell>
          <cell r="GY43">
            <v>2</v>
          </cell>
          <cell r="GZ43">
            <v>2</v>
          </cell>
          <cell r="HA43" t="str">
            <v>n/a</v>
          </cell>
          <cell r="HB43">
            <v>2</v>
          </cell>
          <cell r="HC43">
            <v>2</v>
          </cell>
          <cell r="HD43">
            <v>2</v>
          </cell>
          <cell r="HE43" t="str">
            <v>n/a</v>
          </cell>
          <cell r="HF43">
            <v>2</v>
          </cell>
          <cell r="HG43" t="str">
            <v>n/a</v>
          </cell>
          <cell r="HH43">
            <v>2</v>
          </cell>
          <cell r="HI43">
            <v>2</v>
          </cell>
          <cell r="HJ43">
            <v>2</v>
          </cell>
          <cell r="HK43">
            <v>2</v>
          </cell>
          <cell r="HL43" t="str">
            <v>n/a</v>
          </cell>
          <cell r="HM43">
            <v>2</v>
          </cell>
          <cell r="HN43">
            <v>2</v>
          </cell>
          <cell r="HO43">
            <v>2</v>
          </cell>
          <cell r="HR43">
            <v>10623</v>
          </cell>
          <cell r="HS43" t="e">
            <v>#N/A</v>
          </cell>
          <cell r="HT43">
            <v>12430</v>
          </cell>
          <cell r="HU43">
            <v>10625</v>
          </cell>
          <cell r="HV43">
            <v>10626</v>
          </cell>
          <cell r="HW43">
            <v>10627</v>
          </cell>
          <cell r="HX43">
            <v>10628</v>
          </cell>
          <cell r="HY43" t="e">
            <v>#N/A</v>
          </cell>
          <cell r="HZ43">
            <v>10629</v>
          </cell>
          <cell r="IA43">
            <v>10630</v>
          </cell>
          <cell r="IB43">
            <v>10631</v>
          </cell>
          <cell r="IC43">
            <v>10632</v>
          </cell>
          <cell r="ID43">
            <v>10633</v>
          </cell>
          <cell r="IE43">
            <v>10634</v>
          </cell>
          <cell r="IF43">
            <v>10635</v>
          </cell>
          <cell r="IG43">
            <v>10636</v>
          </cell>
          <cell r="IH43">
            <v>10637</v>
          </cell>
          <cell r="II43">
            <v>10638</v>
          </cell>
          <cell r="IJ43">
            <v>10639</v>
          </cell>
          <cell r="IK43" t="e">
            <v>#N/A</v>
          </cell>
          <cell r="IL43">
            <v>10640</v>
          </cell>
          <cell r="IM43" t="e">
            <v>#N/A</v>
          </cell>
          <cell r="IN43">
            <v>10641</v>
          </cell>
          <cell r="IO43" t="e">
            <v>#N/A</v>
          </cell>
          <cell r="IP43" t="e">
            <v>#N/A</v>
          </cell>
          <cell r="IQ43">
            <v>10642</v>
          </cell>
          <cell r="IR43">
            <v>10643</v>
          </cell>
          <cell r="IS43">
            <v>10644</v>
          </cell>
          <cell r="IT43">
            <v>10645</v>
          </cell>
          <cell r="IU43" t="e">
            <v>#N/A</v>
          </cell>
          <cell r="IV43">
            <v>10646</v>
          </cell>
          <cell r="IW43">
            <v>10647</v>
          </cell>
          <cell r="IX43">
            <v>10648</v>
          </cell>
          <cell r="IY43">
            <v>10649</v>
          </cell>
          <cell r="IZ43">
            <v>10650</v>
          </cell>
          <cell r="JA43" t="e">
            <v>#N/A</v>
          </cell>
          <cell r="JB43">
            <v>10651</v>
          </cell>
          <cell r="JC43">
            <v>10652</v>
          </cell>
          <cell r="JD43">
            <v>10653</v>
          </cell>
          <cell r="JE43">
            <v>10654</v>
          </cell>
          <cell r="JF43">
            <v>10655</v>
          </cell>
          <cell r="JG43" t="e">
            <v>#N/A</v>
          </cell>
          <cell r="JH43">
            <v>10656</v>
          </cell>
          <cell r="JI43">
            <v>10657</v>
          </cell>
          <cell r="JJ43">
            <v>10658</v>
          </cell>
          <cell r="JK43" t="e">
            <v>#N/A</v>
          </cell>
          <cell r="JL43">
            <v>10659</v>
          </cell>
          <cell r="JM43">
            <v>10660</v>
          </cell>
          <cell r="JN43">
            <v>10661</v>
          </cell>
          <cell r="JO43">
            <v>10662</v>
          </cell>
          <cell r="JP43">
            <v>10663</v>
          </cell>
          <cell r="JQ43">
            <v>10664</v>
          </cell>
          <cell r="JR43">
            <v>10665</v>
          </cell>
          <cell r="JS43" t="e">
            <v>#N/A</v>
          </cell>
          <cell r="JT43">
            <v>10667</v>
          </cell>
          <cell r="JU43">
            <v>10668</v>
          </cell>
          <cell r="JV43">
            <v>10669</v>
          </cell>
          <cell r="JW43">
            <v>10670</v>
          </cell>
          <cell r="JX43">
            <v>10671</v>
          </cell>
          <cell r="JY43">
            <v>10672</v>
          </cell>
          <cell r="JZ43">
            <v>10673</v>
          </cell>
          <cell r="KA43">
            <v>10674</v>
          </cell>
          <cell r="KB43" t="e">
            <v>#N/A</v>
          </cell>
          <cell r="KC43">
            <v>10675</v>
          </cell>
          <cell r="KD43">
            <v>10676</v>
          </cell>
          <cell r="KE43">
            <v>10677</v>
          </cell>
          <cell r="KF43" t="e">
            <v>#N/A</v>
          </cell>
          <cell r="KG43">
            <v>10678</v>
          </cell>
          <cell r="KH43">
            <v>10679</v>
          </cell>
          <cell r="KI43">
            <v>10680</v>
          </cell>
          <cell r="KJ43">
            <v>10681</v>
          </cell>
          <cell r="KK43">
            <v>10682</v>
          </cell>
          <cell r="KL43">
            <v>10683</v>
          </cell>
          <cell r="KM43">
            <v>10684</v>
          </cell>
          <cell r="KN43">
            <v>10685</v>
          </cell>
          <cell r="KO43">
            <v>10686</v>
          </cell>
          <cell r="KP43">
            <v>10687</v>
          </cell>
          <cell r="KQ43" t="e">
            <v>#N/A</v>
          </cell>
          <cell r="KR43">
            <v>10688</v>
          </cell>
          <cell r="KS43">
            <v>10689</v>
          </cell>
          <cell r="KT43">
            <v>10690</v>
          </cell>
          <cell r="KU43">
            <v>10691</v>
          </cell>
          <cell r="KV43">
            <v>10692</v>
          </cell>
          <cell r="KW43">
            <v>10693</v>
          </cell>
          <cell r="KX43">
            <v>10694</v>
          </cell>
          <cell r="KY43">
            <v>10695</v>
          </cell>
          <cell r="KZ43">
            <v>10696</v>
          </cell>
          <cell r="LA43">
            <v>10697</v>
          </cell>
          <cell r="LB43">
            <v>10698</v>
          </cell>
          <cell r="LC43" t="e">
            <v>#N/A</v>
          </cell>
          <cell r="LD43">
            <v>10699</v>
          </cell>
          <cell r="LE43">
            <v>10700</v>
          </cell>
          <cell r="LF43">
            <v>10701</v>
          </cell>
          <cell r="LG43">
            <v>10702</v>
          </cell>
          <cell r="LH43">
            <v>10703</v>
          </cell>
          <cell r="LI43">
            <v>10704</v>
          </cell>
          <cell r="LJ43" t="e">
            <v>#N/A</v>
          </cell>
          <cell r="LK43">
            <v>10706</v>
          </cell>
          <cell r="LL43">
            <v>10707</v>
          </cell>
          <cell r="LM43">
            <v>10708</v>
          </cell>
          <cell r="LO43">
            <v>1</v>
          </cell>
          <cell r="LP43" t="str">
            <v>n/a</v>
          </cell>
          <cell r="LQ43">
            <v>2</v>
          </cell>
          <cell r="LR43">
            <v>2</v>
          </cell>
          <cell r="LS43">
            <v>2</v>
          </cell>
          <cell r="LT43">
            <v>2</v>
          </cell>
          <cell r="LU43">
            <v>2</v>
          </cell>
          <cell r="LV43" t="str">
            <v>n/a</v>
          </cell>
          <cell r="LW43">
            <v>2</v>
          </cell>
          <cell r="LX43">
            <v>2</v>
          </cell>
          <cell r="LY43">
            <v>2</v>
          </cell>
          <cell r="LZ43">
            <v>2</v>
          </cell>
          <cell r="MA43">
            <v>2</v>
          </cell>
          <cell r="MB43">
            <v>2</v>
          </cell>
          <cell r="MC43">
            <v>2</v>
          </cell>
          <cell r="MD43">
            <v>2</v>
          </cell>
          <cell r="ME43">
            <v>2</v>
          </cell>
          <cell r="MF43">
            <v>1</v>
          </cell>
          <cell r="MG43">
            <v>2</v>
          </cell>
          <cell r="MH43" t="str">
            <v>n/a</v>
          </cell>
          <cell r="MI43">
            <v>2</v>
          </cell>
          <cell r="MJ43" t="str">
            <v>n/a</v>
          </cell>
          <cell r="MK43">
            <v>2</v>
          </cell>
          <cell r="ML43" t="str">
            <v>n/a</v>
          </cell>
          <cell r="MM43" t="str">
            <v>n/a</v>
          </cell>
          <cell r="MN43">
            <v>2</v>
          </cell>
          <cell r="MO43">
            <v>2</v>
          </cell>
          <cell r="MP43">
            <v>2</v>
          </cell>
          <cell r="MQ43">
            <v>2</v>
          </cell>
          <cell r="MR43" t="str">
            <v>n/a</v>
          </cell>
          <cell r="MS43">
            <v>2</v>
          </cell>
          <cell r="MT43">
            <v>2</v>
          </cell>
          <cell r="MU43">
            <v>2</v>
          </cell>
          <cell r="MV43">
            <v>2</v>
          </cell>
          <cell r="MW43">
            <v>1</v>
          </cell>
          <cell r="MX43" t="str">
            <v>n/a</v>
          </cell>
          <cell r="MY43">
            <v>2</v>
          </cell>
          <cell r="MZ43">
            <v>2</v>
          </cell>
          <cell r="NA43">
            <v>2</v>
          </cell>
          <cell r="NB43">
            <v>2</v>
          </cell>
          <cell r="NC43">
            <v>2</v>
          </cell>
          <cell r="ND43" t="str">
            <v>n/a</v>
          </cell>
          <cell r="NE43">
            <v>2</v>
          </cell>
          <cell r="NF43">
            <v>2</v>
          </cell>
          <cell r="NG43">
            <v>2</v>
          </cell>
          <cell r="NH43" t="str">
            <v>n/a</v>
          </cell>
          <cell r="NI43">
            <v>2</v>
          </cell>
          <cell r="NJ43">
            <v>2</v>
          </cell>
          <cell r="NK43">
            <v>2</v>
          </cell>
          <cell r="NL43">
            <v>2</v>
          </cell>
          <cell r="NM43">
            <v>2</v>
          </cell>
          <cell r="NN43">
            <v>2</v>
          </cell>
          <cell r="NO43">
            <v>2</v>
          </cell>
          <cell r="NP43" t="str">
            <v>n/a</v>
          </cell>
          <cell r="NQ43">
            <v>2</v>
          </cell>
          <cell r="NR43">
            <v>2</v>
          </cell>
          <cell r="NS43">
            <v>2</v>
          </cell>
          <cell r="NT43">
            <v>2</v>
          </cell>
          <cell r="NU43">
            <v>2</v>
          </cell>
          <cell r="NV43">
            <v>2</v>
          </cell>
          <cell r="NW43">
            <v>2</v>
          </cell>
          <cell r="NX43">
            <v>2</v>
          </cell>
          <cell r="NY43" t="str">
            <v>n/a</v>
          </cell>
          <cell r="NZ43">
            <v>2</v>
          </cell>
          <cell r="OA43">
            <v>2</v>
          </cell>
          <cell r="OB43">
            <v>2</v>
          </cell>
          <cell r="OC43" t="str">
            <v>n/a</v>
          </cell>
          <cell r="OD43">
            <v>2</v>
          </cell>
          <cell r="OE43">
            <v>2</v>
          </cell>
          <cell r="OF43">
            <v>2</v>
          </cell>
          <cell r="OG43">
            <v>2</v>
          </cell>
          <cell r="OH43">
            <v>2</v>
          </cell>
          <cell r="OI43">
            <v>2</v>
          </cell>
          <cell r="OJ43">
            <v>2</v>
          </cell>
          <cell r="OK43">
            <v>2</v>
          </cell>
          <cell r="OL43">
            <v>2</v>
          </cell>
          <cell r="OM43">
            <v>1</v>
          </cell>
          <cell r="ON43" t="str">
            <v>n/a</v>
          </cell>
          <cell r="OO43">
            <v>2</v>
          </cell>
          <cell r="OP43">
            <v>1</v>
          </cell>
          <cell r="OQ43">
            <v>2</v>
          </cell>
          <cell r="OR43">
            <v>2</v>
          </cell>
          <cell r="OS43">
            <v>2</v>
          </cell>
          <cell r="OT43">
            <v>2</v>
          </cell>
          <cell r="OU43">
            <v>2</v>
          </cell>
          <cell r="OV43">
            <v>2</v>
          </cell>
          <cell r="OW43">
            <v>2</v>
          </cell>
          <cell r="OX43">
            <v>2</v>
          </cell>
          <cell r="OY43">
            <v>2</v>
          </cell>
          <cell r="OZ43" t="str">
            <v>n/a</v>
          </cell>
          <cell r="PA43">
            <v>2</v>
          </cell>
          <cell r="PB43">
            <v>2</v>
          </cell>
          <cell r="PC43">
            <v>2</v>
          </cell>
          <cell r="PD43">
            <v>2</v>
          </cell>
          <cell r="PE43">
            <v>2</v>
          </cell>
          <cell r="PF43">
            <v>2</v>
          </cell>
          <cell r="PG43" t="str">
            <v>n/a</v>
          </cell>
          <cell r="PH43">
            <v>2</v>
          </cell>
          <cell r="PI43">
            <v>2</v>
          </cell>
          <cell r="PJ43">
            <v>2</v>
          </cell>
          <cell r="PL43">
            <v>2701</v>
          </cell>
          <cell r="PM43">
            <v>2702</v>
          </cell>
          <cell r="PN43">
            <v>2703</v>
          </cell>
          <cell r="PO43">
            <v>2704</v>
          </cell>
          <cell r="PP43">
            <v>2705</v>
          </cell>
          <cell r="PQ43">
            <v>2706</v>
          </cell>
          <cell r="PR43">
            <v>2707</v>
          </cell>
          <cell r="PS43">
            <v>2708</v>
          </cell>
          <cell r="PT43">
            <v>2709</v>
          </cell>
          <cell r="PU43">
            <v>2710</v>
          </cell>
          <cell r="PV43">
            <v>2711</v>
          </cell>
          <cell r="PW43">
            <v>2712</v>
          </cell>
          <cell r="PX43">
            <v>2713</v>
          </cell>
          <cell r="PY43">
            <v>2714</v>
          </cell>
          <cell r="PZ43">
            <v>2715</v>
          </cell>
          <cell r="QA43">
            <v>2716</v>
          </cell>
          <cell r="QB43">
            <v>2717</v>
          </cell>
          <cell r="QC43">
            <v>2718</v>
          </cell>
          <cell r="QD43">
            <v>2719</v>
          </cell>
          <cell r="QE43">
            <v>2720</v>
          </cell>
          <cell r="QF43">
            <v>2721</v>
          </cell>
          <cell r="QG43">
            <v>2722</v>
          </cell>
          <cell r="QH43">
            <v>2723</v>
          </cell>
          <cell r="QI43">
            <v>2724</v>
          </cell>
          <cell r="QJ43">
            <v>2725</v>
          </cell>
          <cell r="QK43">
            <v>2726</v>
          </cell>
          <cell r="QL43">
            <v>2727</v>
          </cell>
          <cell r="QM43">
            <v>2728</v>
          </cell>
          <cell r="QN43">
            <v>2729</v>
          </cell>
          <cell r="QO43">
            <v>2730</v>
          </cell>
          <cell r="QP43">
            <v>2731</v>
          </cell>
          <cell r="QQ43">
            <v>2732</v>
          </cell>
          <cell r="QR43">
            <v>2733</v>
          </cell>
          <cell r="QS43">
            <v>2734</v>
          </cell>
          <cell r="QT43">
            <v>2735</v>
          </cell>
          <cell r="QU43">
            <v>2736</v>
          </cell>
          <cell r="QV43">
            <v>2737</v>
          </cell>
          <cell r="QW43">
            <v>2738</v>
          </cell>
          <cell r="QX43">
            <v>2739</v>
          </cell>
          <cell r="QY43">
            <v>2740</v>
          </cell>
          <cell r="QZ43">
            <v>2741</v>
          </cell>
          <cell r="RA43">
            <v>2742</v>
          </cell>
          <cell r="RB43">
            <v>2743</v>
          </cell>
          <cell r="RC43">
            <v>2744</v>
          </cell>
          <cell r="RD43">
            <v>2745</v>
          </cell>
          <cell r="RE43">
            <v>2746</v>
          </cell>
          <cell r="RF43">
            <v>2747</v>
          </cell>
          <cell r="RG43">
            <v>2748</v>
          </cell>
          <cell r="RH43">
            <v>2749</v>
          </cell>
          <cell r="RI43">
            <v>2750</v>
          </cell>
          <cell r="RJ43">
            <v>2751</v>
          </cell>
          <cell r="RK43">
            <v>2752</v>
          </cell>
          <cell r="RL43">
            <v>2753</v>
          </cell>
          <cell r="RM43">
            <v>2754</v>
          </cell>
          <cell r="RN43">
            <v>2755</v>
          </cell>
          <cell r="RO43">
            <v>2756</v>
          </cell>
          <cell r="RP43">
            <v>2757</v>
          </cell>
          <cell r="RQ43">
            <v>2758</v>
          </cell>
          <cell r="RR43">
            <v>2759</v>
          </cell>
          <cell r="RS43">
            <v>2760</v>
          </cell>
          <cell r="RT43">
            <v>2761</v>
          </cell>
          <cell r="RU43">
            <v>2762</v>
          </cell>
          <cell r="RV43">
            <v>2763</v>
          </cell>
          <cell r="RW43">
            <v>2764</v>
          </cell>
          <cell r="RX43">
            <v>2765</v>
          </cell>
          <cell r="RY43">
            <v>2766</v>
          </cell>
          <cell r="RZ43">
            <v>2767</v>
          </cell>
          <cell r="SA43">
            <v>2768</v>
          </cell>
          <cell r="SB43">
            <v>2769</v>
          </cell>
          <cell r="SC43">
            <v>2770</v>
          </cell>
          <cell r="SD43">
            <v>2771</v>
          </cell>
          <cell r="SE43">
            <v>2772</v>
          </cell>
          <cell r="SF43">
            <v>2773</v>
          </cell>
          <cell r="SG43">
            <v>2774</v>
          </cell>
          <cell r="SH43">
            <v>2775</v>
          </cell>
          <cell r="SI43">
            <v>2776</v>
          </cell>
          <cell r="SJ43">
            <v>2777</v>
          </cell>
          <cell r="SK43">
            <v>2778</v>
          </cell>
          <cell r="SL43">
            <v>2779</v>
          </cell>
          <cell r="SM43">
            <v>2780</v>
          </cell>
          <cell r="SN43">
            <v>2781</v>
          </cell>
          <cell r="SO43">
            <v>2782</v>
          </cell>
          <cell r="SP43">
            <v>2783</v>
          </cell>
          <cell r="SQ43">
            <v>2784</v>
          </cell>
          <cell r="SR43">
            <v>2785</v>
          </cell>
          <cell r="SS43">
            <v>2786</v>
          </cell>
          <cell r="ST43">
            <v>2787</v>
          </cell>
          <cell r="SU43">
            <v>2788</v>
          </cell>
          <cell r="SV43">
            <v>2789</v>
          </cell>
          <cell r="SW43">
            <v>2790</v>
          </cell>
          <cell r="SX43">
            <v>2791</v>
          </cell>
          <cell r="SY43">
            <v>2792</v>
          </cell>
          <cell r="SZ43">
            <v>2793</v>
          </cell>
          <cell r="TA43">
            <v>2794</v>
          </cell>
          <cell r="TB43">
            <v>2795</v>
          </cell>
          <cell r="TC43">
            <v>2796</v>
          </cell>
          <cell r="TD43">
            <v>2797</v>
          </cell>
          <cell r="TE43">
            <v>2798</v>
          </cell>
          <cell r="TF43">
            <v>2799</v>
          </cell>
          <cell r="TG43">
            <v>2800</v>
          </cell>
          <cell r="TI43">
            <v>2</v>
          </cell>
          <cell r="TJ43">
            <v>2</v>
          </cell>
          <cell r="TK43">
            <v>2</v>
          </cell>
          <cell r="TL43">
            <v>2</v>
          </cell>
          <cell r="TM43">
            <v>2</v>
          </cell>
          <cell r="TN43">
            <v>2</v>
          </cell>
          <cell r="TO43">
            <v>2</v>
          </cell>
          <cell r="TP43">
            <v>2</v>
          </cell>
          <cell r="TQ43">
            <v>2</v>
          </cell>
          <cell r="TR43">
            <v>2</v>
          </cell>
          <cell r="TS43">
            <v>2</v>
          </cell>
          <cell r="TT43">
            <v>2</v>
          </cell>
          <cell r="TU43">
            <v>2</v>
          </cell>
          <cell r="TV43">
            <v>2</v>
          </cell>
          <cell r="TW43">
            <v>2</v>
          </cell>
          <cell r="TX43">
            <v>2</v>
          </cell>
          <cell r="TY43">
            <v>2</v>
          </cell>
          <cell r="TZ43">
            <v>2</v>
          </cell>
          <cell r="UA43">
            <v>2</v>
          </cell>
          <cell r="UB43">
            <v>2</v>
          </cell>
          <cell r="UC43">
            <v>2</v>
          </cell>
          <cell r="UD43">
            <v>2</v>
          </cell>
          <cell r="UE43">
            <v>2</v>
          </cell>
          <cell r="UF43">
            <v>2</v>
          </cell>
          <cell r="UG43">
            <v>2</v>
          </cell>
          <cell r="UH43">
            <v>2</v>
          </cell>
          <cell r="UI43">
            <v>2</v>
          </cell>
          <cell r="UJ43">
            <v>2</v>
          </cell>
          <cell r="UK43">
            <v>2</v>
          </cell>
          <cell r="UL43">
            <v>2</v>
          </cell>
          <cell r="UM43">
            <v>2</v>
          </cell>
          <cell r="UN43">
            <v>2</v>
          </cell>
          <cell r="UO43">
            <v>2</v>
          </cell>
          <cell r="UP43">
            <v>2</v>
          </cell>
          <cell r="UQ43">
            <v>2</v>
          </cell>
          <cell r="UR43">
            <v>2</v>
          </cell>
          <cell r="US43">
            <v>2</v>
          </cell>
          <cell r="UT43">
            <v>2</v>
          </cell>
          <cell r="UU43">
            <v>2</v>
          </cell>
          <cell r="UV43">
            <v>2</v>
          </cell>
          <cell r="UW43">
            <v>2</v>
          </cell>
          <cell r="UX43">
            <v>2</v>
          </cell>
          <cell r="UY43">
            <v>2</v>
          </cell>
          <cell r="UZ43">
            <v>2</v>
          </cell>
          <cell r="VA43">
            <v>2</v>
          </cell>
          <cell r="VB43">
            <v>2</v>
          </cell>
          <cell r="VC43">
            <v>2</v>
          </cell>
          <cell r="VD43">
            <v>2</v>
          </cell>
          <cell r="VE43">
            <v>2</v>
          </cell>
          <cell r="VF43">
            <v>2</v>
          </cell>
          <cell r="VG43">
            <v>2</v>
          </cell>
          <cell r="VH43">
            <v>2</v>
          </cell>
          <cell r="VI43">
            <v>2</v>
          </cell>
          <cell r="VJ43">
            <v>2</v>
          </cell>
          <cell r="VK43">
            <v>2</v>
          </cell>
          <cell r="VL43">
            <v>2</v>
          </cell>
          <cell r="VM43">
            <v>2</v>
          </cell>
          <cell r="VN43">
            <v>2</v>
          </cell>
          <cell r="VO43">
            <v>2</v>
          </cell>
          <cell r="VP43">
            <v>2</v>
          </cell>
          <cell r="VQ43">
            <v>2</v>
          </cell>
          <cell r="VR43">
            <v>2</v>
          </cell>
          <cell r="VS43">
            <v>2</v>
          </cell>
          <cell r="VT43">
            <v>2</v>
          </cell>
          <cell r="VU43">
            <v>2</v>
          </cell>
          <cell r="VV43">
            <v>2</v>
          </cell>
          <cell r="VW43">
            <v>2</v>
          </cell>
          <cell r="VX43">
            <v>2</v>
          </cell>
          <cell r="VY43">
            <v>2</v>
          </cell>
          <cell r="VZ43">
            <v>2</v>
          </cell>
          <cell r="WA43">
            <v>2</v>
          </cell>
          <cell r="WB43">
            <v>2</v>
          </cell>
          <cell r="WC43">
            <v>2</v>
          </cell>
          <cell r="WD43">
            <v>2</v>
          </cell>
          <cell r="WE43">
            <v>1</v>
          </cell>
          <cell r="WF43">
            <v>2</v>
          </cell>
          <cell r="WG43">
            <v>2</v>
          </cell>
          <cell r="WH43">
            <v>2</v>
          </cell>
          <cell r="WI43">
            <v>2</v>
          </cell>
          <cell r="WJ43">
            <v>1</v>
          </cell>
          <cell r="WK43">
            <v>2</v>
          </cell>
          <cell r="WL43">
            <v>2</v>
          </cell>
          <cell r="WM43">
            <v>2</v>
          </cell>
          <cell r="WN43">
            <v>2</v>
          </cell>
          <cell r="WO43">
            <v>2</v>
          </cell>
          <cell r="WP43">
            <v>2</v>
          </cell>
          <cell r="WQ43">
            <v>2</v>
          </cell>
          <cell r="WR43">
            <v>2</v>
          </cell>
          <cell r="WS43">
            <v>2</v>
          </cell>
          <cell r="WT43">
            <v>2</v>
          </cell>
          <cell r="WU43">
            <v>2</v>
          </cell>
          <cell r="WV43">
            <v>2</v>
          </cell>
          <cell r="WW43">
            <v>2</v>
          </cell>
          <cell r="WX43">
            <v>2</v>
          </cell>
          <cell r="WY43">
            <v>2</v>
          </cell>
          <cell r="WZ43">
            <v>2</v>
          </cell>
          <cell r="XA43">
            <v>2</v>
          </cell>
          <cell r="XB43">
            <v>2</v>
          </cell>
          <cell r="XC43">
            <v>2</v>
          </cell>
          <cell r="XD43">
            <v>2</v>
          </cell>
          <cell r="XF43">
            <v>1</v>
          </cell>
          <cell r="XG43">
            <v>0</v>
          </cell>
          <cell r="XH43">
            <v>0</v>
          </cell>
          <cell r="XI43">
            <v>0</v>
          </cell>
          <cell r="XJ43">
            <v>0</v>
          </cell>
          <cell r="XK43">
            <v>0</v>
          </cell>
          <cell r="XL43">
            <v>0</v>
          </cell>
          <cell r="XM43" t="str">
            <v>n/a</v>
          </cell>
          <cell r="XN43">
            <v>0</v>
          </cell>
          <cell r="XO43">
            <v>0</v>
          </cell>
          <cell r="XP43">
            <v>0</v>
          </cell>
          <cell r="XQ43">
            <v>0</v>
          </cell>
          <cell r="XR43">
            <v>0</v>
          </cell>
          <cell r="XS43">
            <v>0</v>
          </cell>
          <cell r="XT43">
            <v>0</v>
          </cell>
          <cell r="XU43">
            <v>0</v>
          </cell>
          <cell r="XV43">
            <v>0</v>
          </cell>
          <cell r="XW43">
            <v>1</v>
          </cell>
          <cell r="XX43">
            <v>0</v>
          </cell>
          <cell r="XY43" t="str">
            <v>n/a</v>
          </cell>
          <cell r="XZ43">
            <v>0</v>
          </cell>
          <cell r="YA43" t="str">
            <v>n/a</v>
          </cell>
          <cell r="YB43">
            <v>0</v>
          </cell>
          <cell r="YC43" t="str">
            <v>n/a</v>
          </cell>
          <cell r="YD43" t="str">
            <v>n/a</v>
          </cell>
          <cell r="YE43">
            <v>0</v>
          </cell>
          <cell r="YF43">
            <v>0</v>
          </cell>
          <cell r="YG43">
            <v>0</v>
          </cell>
          <cell r="YH43">
            <v>0</v>
          </cell>
          <cell r="YI43" t="str">
            <v>n/a</v>
          </cell>
          <cell r="YJ43">
            <v>0</v>
          </cell>
          <cell r="YK43">
            <v>0</v>
          </cell>
          <cell r="YL43">
            <v>0</v>
          </cell>
          <cell r="YM43">
            <v>0</v>
          </cell>
          <cell r="YN43">
            <v>1</v>
          </cell>
          <cell r="YO43" t="str">
            <v>n/a</v>
          </cell>
          <cell r="YP43">
            <v>0</v>
          </cell>
          <cell r="YQ43">
            <v>0</v>
          </cell>
          <cell r="YR43">
            <v>0</v>
          </cell>
          <cell r="YS43">
            <v>0</v>
          </cell>
          <cell r="YT43">
            <v>0</v>
          </cell>
          <cell r="YU43" t="str">
            <v>n/a</v>
          </cell>
          <cell r="YV43">
            <v>0</v>
          </cell>
          <cell r="YW43">
            <v>0</v>
          </cell>
          <cell r="YX43">
            <v>0</v>
          </cell>
          <cell r="YY43" t="str">
            <v>n/a</v>
          </cell>
          <cell r="YZ43">
            <v>0</v>
          </cell>
          <cell r="ZA43">
            <v>0</v>
          </cell>
          <cell r="ZB43">
            <v>0</v>
          </cell>
          <cell r="ZC43">
            <v>0</v>
          </cell>
          <cell r="ZD43">
            <v>0</v>
          </cell>
          <cell r="ZE43">
            <v>0</v>
          </cell>
          <cell r="ZF43">
            <v>0</v>
          </cell>
          <cell r="ZG43" t="str">
            <v>+∞</v>
          </cell>
          <cell r="ZH43">
            <v>0</v>
          </cell>
          <cell r="ZI43">
            <v>0</v>
          </cell>
          <cell r="ZJ43">
            <v>0</v>
          </cell>
          <cell r="ZK43">
            <v>0</v>
          </cell>
          <cell r="ZL43">
            <v>0</v>
          </cell>
          <cell r="ZM43">
            <v>0</v>
          </cell>
          <cell r="ZN43">
            <v>0</v>
          </cell>
          <cell r="ZO43">
            <v>0</v>
          </cell>
          <cell r="ZP43">
            <v>0</v>
          </cell>
          <cell r="ZQ43">
            <v>0</v>
          </cell>
          <cell r="ZR43">
            <v>0</v>
          </cell>
          <cell r="ZS43">
            <v>0</v>
          </cell>
          <cell r="ZT43" t="str">
            <v>n/a</v>
          </cell>
          <cell r="ZU43">
            <v>0</v>
          </cell>
          <cell r="ZV43">
            <v>0</v>
          </cell>
          <cell r="ZW43">
            <v>0</v>
          </cell>
          <cell r="ZX43">
            <v>0</v>
          </cell>
          <cell r="ZY43">
            <v>0</v>
          </cell>
          <cell r="ZZ43">
            <v>0</v>
          </cell>
          <cell r="AAA43">
            <v>0</v>
          </cell>
          <cell r="AAB43">
            <v>-0.5</v>
          </cell>
          <cell r="AAC43">
            <v>0</v>
          </cell>
          <cell r="AAD43">
            <v>1</v>
          </cell>
          <cell r="AAE43" t="str">
            <v>n/a</v>
          </cell>
          <cell r="AAF43">
            <v>0</v>
          </cell>
          <cell r="AAG43">
            <v>0</v>
          </cell>
          <cell r="AAH43">
            <v>0</v>
          </cell>
          <cell r="AAI43">
            <v>0</v>
          </cell>
          <cell r="AAJ43">
            <v>0</v>
          </cell>
          <cell r="AAK43">
            <v>0</v>
          </cell>
          <cell r="AAL43">
            <v>0</v>
          </cell>
          <cell r="AAM43">
            <v>0</v>
          </cell>
          <cell r="AAN43">
            <v>0</v>
          </cell>
          <cell r="AAO43">
            <v>0</v>
          </cell>
          <cell r="AAP43">
            <v>0</v>
          </cell>
          <cell r="AAQ43" t="str">
            <v>n/a</v>
          </cell>
          <cell r="AAR43">
            <v>0</v>
          </cell>
          <cell r="AAS43">
            <v>0</v>
          </cell>
          <cell r="AAT43">
            <v>0</v>
          </cell>
          <cell r="AAU43">
            <v>0</v>
          </cell>
          <cell r="AAV43">
            <v>0</v>
          </cell>
          <cell r="AAW43">
            <v>0</v>
          </cell>
          <cell r="AAX43" t="str">
            <v>n/a</v>
          </cell>
          <cell r="AAY43">
            <v>0</v>
          </cell>
          <cell r="AAZ43">
            <v>0</v>
          </cell>
          <cell r="ABA43">
            <v>0</v>
          </cell>
          <cell r="AFA43">
            <v>100</v>
          </cell>
          <cell r="AFB43">
            <v>100</v>
          </cell>
          <cell r="AFC43">
            <v>100</v>
          </cell>
          <cell r="AFD43">
            <v>100</v>
          </cell>
          <cell r="AFE43">
            <v>100</v>
          </cell>
          <cell r="AFF43">
            <v>100</v>
          </cell>
          <cell r="AFG43">
            <v>100</v>
          </cell>
          <cell r="AFH43">
            <v>100</v>
          </cell>
          <cell r="AFI43">
            <v>100</v>
          </cell>
          <cell r="AFJ43">
            <v>100</v>
          </cell>
          <cell r="AFK43">
            <v>100</v>
          </cell>
          <cell r="AFL43">
            <v>100</v>
          </cell>
          <cell r="AFM43">
            <v>100</v>
          </cell>
          <cell r="AFN43">
            <v>100</v>
          </cell>
          <cell r="AFO43">
            <v>100</v>
          </cell>
          <cell r="AFP43">
            <v>100</v>
          </cell>
          <cell r="AFQ43">
            <v>100</v>
          </cell>
          <cell r="AFR43">
            <v>100</v>
          </cell>
          <cell r="AFS43">
            <v>100</v>
          </cell>
          <cell r="AFT43">
            <v>100</v>
          </cell>
          <cell r="AFU43">
            <v>100</v>
          </cell>
          <cell r="AFV43">
            <v>100</v>
          </cell>
          <cell r="AFW43">
            <v>100</v>
          </cell>
          <cell r="AFX43">
            <v>100</v>
          </cell>
          <cell r="AFY43">
            <v>100</v>
          </cell>
          <cell r="AFZ43">
            <v>100</v>
          </cell>
          <cell r="AGA43">
            <v>100</v>
          </cell>
          <cell r="AGB43">
            <v>100</v>
          </cell>
          <cell r="AGC43">
            <v>100</v>
          </cell>
          <cell r="AGD43">
            <v>100</v>
          </cell>
          <cell r="AGE43">
            <v>100</v>
          </cell>
          <cell r="AGF43">
            <v>100</v>
          </cell>
          <cell r="AGG43">
            <v>100</v>
          </cell>
          <cell r="AGH43">
            <v>100</v>
          </cell>
          <cell r="AGI43">
            <v>100</v>
          </cell>
          <cell r="AGJ43">
            <v>100</v>
          </cell>
          <cell r="AGK43">
            <v>100</v>
          </cell>
          <cell r="AGL43">
            <v>100</v>
          </cell>
          <cell r="AGM43">
            <v>100</v>
          </cell>
          <cell r="AGN43">
            <v>100</v>
          </cell>
          <cell r="AGO43">
            <v>100</v>
          </cell>
          <cell r="AGP43">
            <v>100</v>
          </cell>
          <cell r="AGQ43">
            <v>100</v>
          </cell>
          <cell r="AGR43">
            <v>100</v>
          </cell>
          <cell r="AGS43">
            <v>100</v>
          </cell>
          <cell r="AGT43">
            <v>100</v>
          </cell>
          <cell r="AGU43">
            <v>100</v>
          </cell>
          <cell r="AGV43">
            <v>100</v>
          </cell>
          <cell r="AGW43">
            <v>100</v>
          </cell>
          <cell r="AGX43">
            <v>100</v>
          </cell>
          <cell r="AGY43">
            <v>100</v>
          </cell>
          <cell r="AGZ43">
            <v>100</v>
          </cell>
          <cell r="AHA43">
            <v>100</v>
          </cell>
          <cell r="AHB43">
            <v>100</v>
          </cell>
          <cell r="AHC43">
            <v>100</v>
          </cell>
          <cell r="AHD43">
            <v>100</v>
          </cell>
          <cell r="AHE43">
            <v>100</v>
          </cell>
          <cell r="AHF43">
            <v>100</v>
          </cell>
          <cell r="AHG43">
            <v>100</v>
          </cell>
          <cell r="AHH43">
            <v>100</v>
          </cell>
          <cell r="AHI43">
            <v>100</v>
          </cell>
          <cell r="AHJ43">
            <v>100</v>
          </cell>
          <cell r="AHK43">
            <v>100</v>
          </cell>
          <cell r="AHL43">
            <v>100</v>
          </cell>
          <cell r="AHM43">
            <v>100</v>
          </cell>
          <cell r="AHN43">
            <v>100</v>
          </cell>
          <cell r="AHO43">
            <v>100</v>
          </cell>
          <cell r="AHP43">
            <v>100</v>
          </cell>
          <cell r="AHQ43">
            <v>100</v>
          </cell>
          <cell r="AHR43">
            <v>100</v>
          </cell>
          <cell r="AHS43">
            <v>100</v>
          </cell>
          <cell r="AHT43">
            <v>100</v>
          </cell>
          <cell r="AHU43">
            <v>100</v>
          </cell>
          <cell r="AHV43">
            <v>100</v>
          </cell>
          <cell r="AHW43">
            <v>50</v>
          </cell>
          <cell r="AHX43">
            <v>100</v>
          </cell>
          <cell r="AHY43">
            <v>100</v>
          </cell>
          <cell r="AHZ43">
            <v>100</v>
          </cell>
          <cell r="AIA43">
            <v>100</v>
          </cell>
          <cell r="AIB43">
            <v>50</v>
          </cell>
          <cell r="AIC43">
            <v>100</v>
          </cell>
          <cell r="AID43">
            <v>100</v>
          </cell>
          <cell r="AIE43">
            <v>100</v>
          </cell>
          <cell r="AIF43">
            <v>100</v>
          </cell>
          <cell r="AIG43">
            <v>100</v>
          </cell>
          <cell r="AIH43">
            <v>100</v>
          </cell>
          <cell r="AII43">
            <v>100</v>
          </cell>
          <cell r="AIJ43">
            <v>100</v>
          </cell>
          <cell r="AIK43">
            <v>100</v>
          </cell>
          <cell r="AIL43">
            <v>100</v>
          </cell>
          <cell r="AIM43">
            <v>100</v>
          </cell>
          <cell r="AIN43">
            <v>100</v>
          </cell>
          <cell r="AIO43">
            <v>100</v>
          </cell>
          <cell r="AIP43">
            <v>100</v>
          </cell>
          <cell r="AIQ43">
            <v>100</v>
          </cell>
          <cell r="AIR43">
            <v>100</v>
          </cell>
          <cell r="AIS43">
            <v>100</v>
          </cell>
          <cell r="AIT43">
            <v>100</v>
          </cell>
          <cell r="AIU43">
            <v>100</v>
          </cell>
          <cell r="AIV43">
            <v>100</v>
          </cell>
          <cell r="AIX43">
            <v>50</v>
          </cell>
          <cell r="AIY43" t="str">
            <v>n/a</v>
          </cell>
          <cell r="AIZ43">
            <v>100</v>
          </cell>
          <cell r="AJA43">
            <v>100</v>
          </cell>
          <cell r="AJB43">
            <v>100</v>
          </cell>
          <cell r="AJC43">
            <v>100</v>
          </cell>
          <cell r="AJD43">
            <v>100</v>
          </cell>
          <cell r="AJE43" t="str">
            <v>n/a</v>
          </cell>
          <cell r="AJF43">
            <v>100</v>
          </cell>
          <cell r="AJG43">
            <v>100</v>
          </cell>
          <cell r="AJH43">
            <v>100</v>
          </cell>
          <cell r="AJI43">
            <v>100</v>
          </cell>
          <cell r="AJJ43">
            <v>100</v>
          </cell>
          <cell r="AJK43">
            <v>100</v>
          </cell>
          <cell r="AJL43">
            <v>100</v>
          </cell>
          <cell r="AJM43">
            <v>100</v>
          </cell>
          <cell r="AJN43">
            <v>100</v>
          </cell>
          <cell r="AJO43">
            <v>50</v>
          </cell>
          <cell r="AJP43">
            <v>100</v>
          </cell>
          <cell r="AJQ43" t="str">
            <v>n/a</v>
          </cell>
          <cell r="AJR43">
            <v>100</v>
          </cell>
          <cell r="AJS43" t="str">
            <v>n/a</v>
          </cell>
          <cell r="AJT43">
            <v>100</v>
          </cell>
          <cell r="AJU43" t="str">
            <v>n/a</v>
          </cell>
          <cell r="AJV43" t="str">
            <v>n/a</v>
          </cell>
          <cell r="AJW43">
            <v>100</v>
          </cell>
          <cell r="AJX43">
            <v>100</v>
          </cell>
          <cell r="AJY43">
            <v>100</v>
          </cell>
          <cell r="AJZ43">
            <v>100</v>
          </cell>
          <cell r="AKA43" t="str">
            <v>n/a</v>
          </cell>
          <cell r="AKB43">
            <v>100</v>
          </cell>
          <cell r="AKC43">
            <v>100</v>
          </cell>
          <cell r="AKD43">
            <v>100</v>
          </cell>
          <cell r="AKE43">
            <v>100</v>
          </cell>
          <cell r="AKF43">
            <v>50</v>
          </cell>
          <cell r="AKG43" t="str">
            <v>n/a</v>
          </cell>
          <cell r="AKH43">
            <v>100</v>
          </cell>
          <cell r="AKI43">
            <v>100</v>
          </cell>
          <cell r="AKJ43">
            <v>100</v>
          </cell>
          <cell r="AKK43">
            <v>100</v>
          </cell>
          <cell r="AKL43">
            <v>100</v>
          </cell>
          <cell r="AKM43" t="str">
            <v>n/a</v>
          </cell>
          <cell r="AKN43">
            <v>100</v>
          </cell>
          <cell r="AKO43">
            <v>100</v>
          </cell>
          <cell r="AKP43">
            <v>100</v>
          </cell>
          <cell r="AKQ43" t="str">
            <v>n/a</v>
          </cell>
          <cell r="AKR43">
            <v>100</v>
          </cell>
          <cell r="AKS43">
            <v>100</v>
          </cell>
          <cell r="AKT43">
            <v>100</v>
          </cell>
          <cell r="AKU43">
            <v>100</v>
          </cell>
          <cell r="AKV43">
            <v>100</v>
          </cell>
          <cell r="AKW43">
            <v>100</v>
          </cell>
          <cell r="AKX43">
            <v>100</v>
          </cell>
          <cell r="AKY43" t="str">
            <v>n/a</v>
          </cell>
          <cell r="AKZ43">
            <v>100</v>
          </cell>
          <cell r="ALA43">
            <v>100</v>
          </cell>
          <cell r="ALB43">
            <v>100</v>
          </cell>
          <cell r="ALC43">
            <v>100</v>
          </cell>
          <cell r="ALD43">
            <v>100</v>
          </cell>
          <cell r="ALE43">
            <v>100</v>
          </cell>
          <cell r="ALF43">
            <v>100</v>
          </cell>
          <cell r="ALG43">
            <v>100</v>
          </cell>
          <cell r="ALH43" t="str">
            <v>n/a</v>
          </cell>
          <cell r="ALI43">
            <v>100</v>
          </cell>
          <cell r="ALJ43">
            <v>100</v>
          </cell>
          <cell r="ALK43">
            <v>100</v>
          </cell>
          <cell r="ALL43" t="str">
            <v>n/a</v>
          </cell>
          <cell r="ALM43">
            <v>100</v>
          </cell>
          <cell r="ALN43">
            <v>100</v>
          </cell>
          <cell r="ALO43">
            <v>100</v>
          </cell>
          <cell r="ALP43">
            <v>100</v>
          </cell>
          <cell r="ALQ43">
            <v>100</v>
          </cell>
          <cell r="ALR43">
            <v>100</v>
          </cell>
          <cell r="ALS43">
            <v>100</v>
          </cell>
          <cell r="ALT43">
            <v>100</v>
          </cell>
          <cell r="ALU43">
            <v>100</v>
          </cell>
          <cell r="ALV43">
            <v>50</v>
          </cell>
          <cell r="ALW43" t="str">
            <v>n/a</v>
          </cell>
          <cell r="ALX43">
            <v>100</v>
          </cell>
          <cell r="ALY43">
            <v>50</v>
          </cell>
          <cell r="ALZ43">
            <v>100</v>
          </cell>
          <cell r="AMA43">
            <v>100</v>
          </cell>
          <cell r="AMB43">
            <v>100</v>
          </cell>
          <cell r="AMC43">
            <v>100</v>
          </cell>
          <cell r="AMD43">
            <v>100</v>
          </cell>
          <cell r="AME43">
            <v>100</v>
          </cell>
          <cell r="AMF43">
            <v>100</v>
          </cell>
          <cell r="AMG43">
            <v>100</v>
          </cell>
          <cell r="AMH43">
            <v>100</v>
          </cell>
          <cell r="AMI43" t="str">
            <v>n/a</v>
          </cell>
          <cell r="AMJ43">
            <v>100</v>
          </cell>
          <cell r="AMK43">
            <v>100</v>
          </cell>
          <cell r="AML43">
            <v>100</v>
          </cell>
          <cell r="AMM43">
            <v>100</v>
          </cell>
          <cell r="AMN43">
            <v>100</v>
          </cell>
          <cell r="AMO43">
            <v>100</v>
          </cell>
          <cell r="AMP43" t="str">
            <v>n/a</v>
          </cell>
          <cell r="AMQ43">
            <v>100</v>
          </cell>
          <cell r="AMR43">
            <v>100</v>
          </cell>
          <cell r="AMS43">
            <v>100</v>
          </cell>
          <cell r="AMY43">
            <v>100</v>
          </cell>
          <cell r="ANC43" t="str">
            <v>=1</v>
          </cell>
          <cell r="ANE43">
            <v>100</v>
          </cell>
          <cell r="ANF43">
            <v>100</v>
          </cell>
          <cell r="ANG43">
            <v>100</v>
          </cell>
          <cell r="ANH43">
            <v>100</v>
          </cell>
          <cell r="ANI43">
            <v>100</v>
          </cell>
          <cell r="ANJ43">
            <v>100</v>
          </cell>
          <cell r="ANK43">
            <v>100</v>
          </cell>
          <cell r="ANL43">
            <v>100</v>
          </cell>
          <cell r="ANM43">
            <v>100</v>
          </cell>
          <cell r="ANN43">
            <v>100</v>
          </cell>
          <cell r="ANO43">
            <v>100</v>
          </cell>
          <cell r="ANP43">
            <v>100</v>
          </cell>
          <cell r="ANQ43">
            <v>100</v>
          </cell>
          <cell r="ANR43">
            <v>100</v>
          </cell>
          <cell r="ANS43">
            <v>100</v>
          </cell>
          <cell r="ANT43">
            <v>100</v>
          </cell>
          <cell r="ANU43">
            <v>100</v>
          </cell>
          <cell r="ANV43">
            <v>100</v>
          </cell>
          <cell r="ANW43">
            <v>100</v>
          </cell>
          <cell r="ANX43">
            <v>100</v>
          </cell>
          <cell r="ANY43">
            <v>100</v>
          </cell>
          <cell r="ANZ43">
            <v>100</v>
          </cell>
          <cell r="AOA43">
            <v>100</v>
          </cell>
          <cell r="AOB43">
            <v>100</v>
          </cell>
          <cell r="AOC43">
            <v>100</v>
          </cell>
          <cell r="AOD43">
            <v>100</v>
          </cell>
          <cell r="AOE43">
            <v>100</v>
          </cell>
          <cell r="AOF43">
            <v>100</v>
          </cell>
          <cell r="AOG43">
            <v>100</v>
          </cell>
          <cell r="AOH43">
            <v>100</v>
          </cell>
          <cell r="AOI43">
            <v>100</v>
          </cell>
          <cell r="AOJ43">
            <v>100</v>
          </cell>
          <cell r="AOK43">
            <v>100</v>
          </cell>
          <cell r="AOL43">
            <v>100</v>
          </cell>
          <cell r="AOM43">
            <v>100</v>
          </cell>
          <cell r="AON43">
            <v>100</v>
          </cell>
          <cell r="AOO43">
            <v>100</v>
          </cell>
          <cell r="AOP43">
            <v>100</v>
          </cell>
          <cell r="AOQ43">
            <v>100</v>
          </cell>
          <cell r="AOR43">
            <v>100</v>
          </cell>
          <cell r="AOS43">
            <v>100</v>
          </cell>
          <cell r="AOT43">
            <v>100</v>
          </cell>
          <cell r="AOU43">
            <v>100</v>
          </cell>
          <cell r="AOV43">
            <v>100</v>
          </cell>
          <cell r="AOW43">
            <v>100</v>
          </cell>
          <cell r="AOX43">
            <v>100</v>
          </cell>
          <cell r="AOY43">
            <v>100</v>
          </cell>
          <cell r="AOZ43">
            <v>100</v>
          </cell>
          <cell r="APA43">
            <v>100</v>
          </cell>
          <cell r="APB43">
            <v>100</v>
          </cell>
          <cell r="APC43">
            <v>100</v>
          </cell>
          <cell r="APD43">
            <v>100</v>
          </cell>
          <cell r="APE43">
            <v>100</v>
          </cell>
          <cell r="APF43">
            <v>100</v>
          </cell>
          <cell r="APG43">
            <v>100</v>
          </cell>
          <cell r="APH43">
            <v>100</v>
          </cell>
          <cell r="API43">
            <v>100</v>
          </cell>
          <cell r="APJ43">
            <v>100</v>
          </cell>
          <cell r="APK43">
            <v>100</v>
          </cell>
          <cell r="APL43">
            <v>100</v>
          </cell>
          <cell r="APM43">
            <v>100</v>
          </cell>
          <cell r="APN43">
            <v>100</v>
          </cell>
          <cell r="APO43">
            <v>100</v>
          </cell>
          <cell r="APP43">
            <v>100</v>
          </cell>
          <cell r="APQ43">
            <v>100</v>
          </cell>
          <cell r="APR43">
            <v>100</v>
          </cell>
          <cell r="APS43">
            <v>100</v>
          </cell>
          <cell r="APT43">
            <v>100</v>
          </cell>
          <cell r="APU43">
            <v>100</v>
          </cell>
          <cell r="APV43">
            <v>100</v>
          </cell>
          <cell r="APW43">
            <v>100</v>
          </cell>
          <cell r="APX43">
            <v>100</v>
          </cell>
          <cell r="APY43">
            <v>100</v>
          </cell>
          <cell r="APZ43">
            <v>100</v>
          </cell>
          <cell r="AQA43">
            <v>50</v>
          </cell>
          <cell r="AQB43">
            <v>100</v>
          </cell>
          <cell r="AQC43">
            <v>100</v>
          </cell>
          <cell r="AQD43">
            <v>100</v>
          </cell>
          <cell r="AQE43">
            <v>100</v>
          </cell>
          <cell r="AQF43">
            <v>50</v>
          </cell>
          <cell r="AQG43">
            <v>100</v>
          </cell>
          <cell r="AQH43">
            <v>100</v>
          </cell>
          <cell r="AQI43">
            <v>100</v>
          </cell>
          <cell r="AQJ43">
            <v>100</v>
          </cell>
          <cell r="AQK43">
            <v>100</v>
          </cell>
          <cell r="AQL43">
            <v>100</v>
          </cell>
          <cell r="AQM43">
            <v>100</v>
          </cell>
          <cell r="AQN43">
            <v>100</v>
          </cell>
          <cell r="AQO43">
            <v>100</v>
          </cell>
          <cell r="AQP43">
            <v>100</v>
          </cell>
          <cell r="AQQ43">
            <v>100</v>
          </cell>
          <cell r="AQR43">
            <v>100</v>
          </cell>
          <cell r="AQS43">
            <v>100</v>
          </cell>
          <cell r="AQT43">
            <v>100</v>
          </cell>
          <cell r="AQU43">
            <v>100</v>
          </cell>
          <cell r="AQV43">
            <v>100</v>
          </cell>
          <cell r="AQW43">
            <v>100</v>
          </cell>
          <cell r="AQX43">
            <v>100</v>
          </cell>
          <cell r="AQY43">
            <v>100</v>
          </cell>
          <cell r="AQZ43">
            <v>100</v>
          </cell>
          <cell r="ARB43">
            <v>99</v>
          </cell>
          <cell r="ARC43">
            <v>96.774000000000001</v>
          </cell>
          <cell r="ARD43">
            <v>100</v>
          </cell>
          <cell r="ARE43">
            <v>100</v>
          </cell>
          <cell r="ARF43">
            <v>100</v>
          </cell>
          <cell r="ARG43">
            <v>100</v>
          </cell>
          <cell r="ARH43">
            <v>100</v>
          </cell>
          <cell r="ARI43">
            <v>100</v>
          </cell>
          <cell r="ARJ43">
            <v>100</v>
          </cell>
          <cell r="ARK43">
            <v>100</v>
          </cell>
          <cell r="ARL43">
            <v>100</v>
          </cell>
          <cell r="ARM43">
            <v>100</v>
          </cell>
          <cell r="ARN43">
            <v>100</v>
          </cell>
          <cell r="ARO43">
            <v>100</v>
          </cell>
          <cell r="ARP43">
            <v>96.296000000000006</v>
          </cell>
          <cell r="ARQ43">
            <v>100</v>
          </cell>
          <cell r="ARR43">
            <v>97.058999999999997</v>
          </cell>
          <cell r="ARS43">
            <v>100</v>
          </cell>
          <cell r="ART43">
            <v>97.917000000000002</v>
          </cell>
          <cell r="ARU43" t="str">
            <v>.</v>
          </cell>
          <cell r="ARV43" t="str">
            <v>.</v>
          </cell>
          <cell r="ARW43" t="str">
            <v>.</v>
          </cell>
          <cell r="ARY43">
            <v>1.98</v>
          </cell>
          <cell r="ARZ43">
            <v>1.9350000000000001</v>
          </cell>
          <cell r="ASA43">
            <v>2</v>
          </cell>
          <cell r="ASB43">
            <v>2</v>
          </cell>
          <cell r="ASC43">
            <v>2</v>
          </cell>
          <cell r="ASD43">
            <v>2</v>
          </cell>
          <cell r="ASE43">
            <v>2</v>
          </cell>
          <cell r="ASF43">
            <v>2</v>
          </cell>
          <cell r="ASG43">
            <v>2</v>
          </cell>
          <cell r="ASH43">
            <v>2</v>
          </cell>
          <cell r="ASI43">
            <v>2</v>
          </cell>
          <cell r="ASJ43">
            <v>2</v>
          </cell>
          <cell r="ASK43">
            <v>2</v>
          </cell>
          <cell r="ASL43">
            <v>2</v>
          </cell>
          <cell r="ASM43">
            <v>1.9259999999999999</v>
          </cell>
          <cell r="ASN43">
            <v>2</v>
          </cell>
          <cell r="ASO43">
            <v>1.9410000000000001</v>
          </cell>
          <cell r="ASP43">
            <v>2</v>
          </cell>
          <cell r="ASQ43">
            <v>1.958</v>
          </cell>
          <cell r="ASR43" t="str">
            <v>.</v>
          </cell>
          <cell r="ASS43" t="str">
            <v>.</v>
          </cell>
          <cell r="AST43" t="str">
            <v>.</v>
          </cell>
          <cell r="ASX43" t="str">
            <v>=1</v>
          </cell>
          <cell r="ASY43" t="str">
            <v>=1</v>
          </cell>
          <cell r="ASZ43" t="str">
            <v>=1</v>
          </cell>
          <cell r="ATA43" t="str">
            <v>=1</v>
          </cell>
          <cell r="ATB43" t="str">
            <v>=1</v>
          </cell>
          <cell r="ATC43" t="str">
            <v>=1</v>
          </cell>
          <cell r="ATD43" t="str">
            <v>=1</v>
          </cell>
          <cell r="ATE43" t="str">
            <v>=1</v>
          </cell>
          <cell r="ATF43" t="str">
            <v>=1</v>
          </cell>
          <cell r="ATG43" t="str">
            <v>=1</v>
          </cell>
          <cell r="ATH43" t="str">
            <v>=1</v>
          </cell>
          <cell r="ATI43" t="str">
            <v>=1</v>
          </cell>
          <cell r="ATJ43" t="str">
            <v>=1</v>
          </cell>
          <cell r="ATK43" t="str">
            <v>=1</v>
          </cell>
          <cell r="ATL43" t="str">
            <v>=1</v>
          </cell>
          <cell r="ATM43" t="str">
            <v>=1</v>
          </cell>
          <cell r="ATN43" t="str">
            <v>=1</v>
          </cell>
          <cell r="ATO43" t="str">
            <v>=1</v>
          </cell>
          <cell r="ATP43" t="str">
            <v>=1</v>
          </cell>
          <cell r="ATQ43" t="str">
            <v>=1</v>
          </cell>
          <cell r="ATR43" t="str">
            <v>=1</v>
          </cell>
          <cell r="ATS43" t="str">
            <v>=1</v>
          </cell>
          <cell r="ATT43" t="str">
            <v>=1</v>
          </cell>
          <cell r="ATU43" t="str">
            <v>=1</v>
          </cell>
          <cell r="ATV43" t="str">
            <v>=1</v>
          </cell>
          <cell r="ATW43" t="str">
            <v>=1</v>
          </cell>
          <cell r="ATX43" t="str">
            <v>=1</v>
          </cell>
          <cell r="ATY43" t="str">
            <v>=1</v>
          </cell>
          <cell r="ATZ43" t="str">
            <v>=1</v>
          </cell>
          <cell r="AUA43" t="str">
            <v>=1</v>
          </cell>
          <cell r="AUB43" t="str">
            <v>=1</v>
          </cell>
          <cell r="AUC43" t="str">
            <v>=1</v>
          </cell>
          <cell r="AUD43" t="str">
            <v>=1</v>
          </cell>
          <cell r="AUE43" t="str">
            <v>=1</v>
          </cell>
          <cell r="AUF43" t="str">
            <v>=1</v>
          </cell>
          <cell r="AUG43" t="str">
            <v>=1</v>
          </cell>
          <cell r="AUH43" t="str">
            <v>=1</v>
          </cell>
          <cell r="AUI43" t="str">
            <v>=1</v>
          </cell>
          <cell r="AUJ43" t="str">
            <v>=1</v>
          </cell>
          <cell r="AUK43" t="str">
            <v>=1</v>
          </cell>
          <cell r="AUL43" t="str">
            <v>=1</v>
          </cell>
          <cell r="AUM43" t="str">
            <v>=1</v>
          </cell>
          <cell r="AUN43" t="str">
            <v>=1</v>
          </cell>
          <cell r="AUO43" t="str">
            <v>=1</v>
          </cell>
          <cell r="AUP43" t="str">
            <v>=1</v>
          </cell>
          <cell r="AUQ43" t="str">
            <v>=1</v>
          </cell>
          <cell r="AUR43" t="str">
            <v>=1</v>
          </cell>
          <cell r="AUS43" t="str">
            <v>=1</v>
          </cell>
          <cell r="AUT43" t="str">
            <v>=1</v>
          </cell>
          <cell r="AUU43" t="str">
            <v>=1</v>
          </cell>
          <cell r="AUV43" t="str">
            <v>=1</v>
          </cell>
          <cell r="AUW43" t="str">
            <v>=1</v>
          </cell>
          <cell r="AUX43" t="str">
            <v>=1</v>
          </cell>
          <cell r="AUY43" t="str">
            <v>=1</v>
          </cell>
          <cell r="AUZ43" t="str">
            <v>=1</v>
          </cell>
          <cell r="AVA43" t="str">
            <v>=1</v>
          </cell>
          <cell r="AVB43" t="str">
            <v>=1</v>
          </cell>
          <cell r="AVC43" t="str">
            <v>=1</v>
          </cell>
          <cell r="AVD43" t="str">
            <v>=1</v>
          </cell>
          <cell r="AVE43" t="str">
            <v>=1</v>
          </cell>
          <cell r="AVF43" t="str">
            <v>=1</v>
          </cell>
          <cell r="AVG43" t="str">
            <v>=1</v>
          </cell>
          <cell r="AVH43" t="str">
            <v>=1</v>
          </cell>
          <cell r="AVI43" t="str">
            <v>=1</v>
          </cell>
          <cell r="AVJ43" t="str">
            <v>=1</v>
          </cell>
          <cell r="AVK43" t="str">
            <v>=1</v>
          </cell>
          <cell r="AVL43" t="str">
            <v>=1</v>
          </cell>
          <cell r="AVM43" t="str">
            <v>=1</v>
          </cell>
          <cell r="AVN43" t="str">
            <v>=1</v>
          </cell>
          <cell r="AVO43" t="str">
            <v>=1</v>
          </cell>
          <cell r="AVP43" t="str">
            <v>=1</v>
          </cell>
          <cell r="AVQ43" t="str">
            <v>=1</v>
          </cell>
          <cell r="AVR43" t="str">
            <v>=1</v>
          </cell>
          <cell r="AVS43" t="str">
            <v>=1</v>
          </cell>
          <cell r="AVT43" t="str">
            <v>=99</v>
          </cell>
          <cell r="AVU43" t="str">
            <v>=1</v>
          </cell>
          <cell r="AVV43" t="str">
            <v>=1</v>
          </cell>
          <cell r="AVW43" t="str">
            <v>=1</v>
          </cell>
          <cell r="AVX43" t="str">
            <v>=1</v>
          </cell>
          <cell r="AVY43" t="str">
            <v>=99</v>
          </cell>
          <cell r="AVZ43" t="str">
            <v>=1</v>
          </cell>
          <cell r="AWA43" t="str">
            <v>=1</v>
          </cell>
          <cell r="AWB43" t="str">
            <v>=1</v>
          </cell>
          <cell r="AWC43" t="str">
            <v>=1</v>
          </cell>
          <cell r="AWD43" t="str">
            <v>=1</v>
          </cell>
          <cell r="AWE43" t="str">
            <v>=1</v>
          </cell>
          <cell r="AWF43" t="str">
            <v>=1</v>
          </cell>
          <cell r="AWG43" t="str">
            <v>=1</v>
          </cell>
          <cell r="AWH43" t="str">
            <v>=1</v>
          </cell>
          <cell r="AWI43" t="str">
            <v>=1</v>
          </cell>
          <cell r="AWJ43" t="str">
            <v>=1</v>
          </cell>
          <cell r="AWK43" t="str">
            <v>=1</v>
          </cell>
          <cell r="AWL43" t="str">
            <v>=1</v>
          </cell>
          <cell r="AWM43" t="str">
            <v>=1</v>
          </cell>
          <cell r="AWN43" t="str">
            <v>=1</v>
          </cell>
          <cell r="AWO43" t="str">
            <v>=1</v>
          </cell>
          <cell r="AWP43" t="str">
            <v>=1</v>
          </cell>
          <cell r="AWQ43" t="str">
            <v>=1</v>
          </cell>
          <cell r="AWR43" t="str">
            <v>=1</v>
          </cell>
          <cell r="AWS43" t="str">
            <v>=1</v>
          </cell>
        </row>
        <row r="44">
          <cell r="W44">
            <v>17589</v>
          </cell>
          <cell r="X44">
            <v>20505</v>
          </cell>
          <cell r="Y44">
            <v>17590</v>
          </cell>
          <cell r="Z44">
            <v>17591</v>
          </cell>
          <cell r="AA44">
            <v>17592</v>
          </cell>
          <cell r="AB44">
            <v>17593</v>
          </cell>
          <cell r="AC44">
            <v>17594</v>
          </cell>
          <cell r="AD44" t="e">
            <v>#N/A</v>
          </cell>
          <cell r="AE44">
            <v>17595</v>
          </cell>
          <cell r="AF44">
            <v>17596</v>
          </cell>
          <cell r="AG44">
            <v>17597</v>
          </cell>
          <cell r="AH44">
            <v>17598</v>
          </cell>
          <cell r="AI44">
            <v>17599</v>
          </cell>
          <cell r="AJ44">
            <v>17600</v>
          </cell>
          <cell r="AK44">
            <v>17601</v>
          </cell>
          <cell r="AL44">
            <v>17602</v>
          </cell>
          <cell r="AM44">
            <v>17603</v>
          </cell>
          <cell r="AN44">
            <v>17604</v>
          </cell>
          <cell r="AO44">
            <v>17605</v>
          </cell>
          <cell r="AP44" t="e">
            <v>#N/A</v>
          </cell>
          <cell r="AQ44">
            <v>17606</v>
          </cell>
          <cell r="AR44" t="e">
            <v>#N/A</v>
          </cell>
          <cell r="AS44">
            <v>17607</v>
          </cell>
          <cell r="AT44" t="e">
            <v>#N/A</v>
          </cell>
          <cell r="AU44" t="e">
            <v>#N/A</v>
          </cell>
          <cell r="AV44">
            <v>17608</v>
          </cell>
          <cell r="AW44">
            <v>17609</v>
          </cell>
          <cell r="AX44">
            <v>17610</v>
          </cell>
          <cell r="AY44">
            <v>17611</v>
          </cell>
          <cell r="AZ44" t="e">
            <v>#N/A</v>
          </cell>
          <cell r="BA44">
            <v>17612</v>
          </cell>
          <cell r="BB44">
            <v>17613</v>
          </cell>
          <cell r="BC44">
            <v>17614</v>
          </cell>
          <cell r="BD44">
            <v>17615</v>
          </cell>
          <cell r="BE44">
            <v>17616</v>
          </cell>
          <cell r="BF44" t="e">
            <v>#N/A</v>
          </cell>
          <cell r="BG44">
            <v>17617</v>
          </cell>
          <cell r="BH44">
            <v>17618</v>
          </cell>
          <cell r="BI44">
            <v>17619</v>
          </cell>
          <cell r="BJ44">
            <v>17620</v>
          </cell>
          <cell r="BK44">
            <v>17621</v>
          </cell>
          <cell r="BL44" t="e">
            <v>#N/A</v>
          </cell>
          <cell r="BM44">
            <v>17622</v>
          </cell>
          <cell r="BN44">
            <v>17623</v>
          </cell>
          <cell r="BO44">
            <v>17624</v>
          </cell>
          <cell r="BP44" t="e">
            <v>#N/A</v>
          </cell>
          <cell r="BQ44">
            <v>17625</v>
          </cell>
          <cell r="BR44">
            <v>17626</v>
          </cell>
          <cell r="BS44">
            <v>17627</v>
          </cell>
          <cell r="BT44">
            <v>17628</v>
          </cell>
          <cell r="BU44">
            <v>17629</v>
          </cell>
          <cell r="BV44">
            <v>17630</v>
          </cell>
          <cell r="BW44">
            <v>17631</v>
          </cell>
          <cell r="BX44">
            <v>20506</v>
          </cell>
          <cell r="BY44">
            <v>17633</v>
          </cell>
          <cell r="BZ44">
            <v>17634</v>
          </cell>
          <cell r="CA44">
            <v>17635</v>
          </cell>
          <cell r="CB44">
            <v>17636</v>
          </cell>
          <cell r="CC44">
            <v>17637</v>
          </cell>
          <cell r="CD44">
            <v>17638</v>
          </cell>
          <cell r="CE44">
            <v>17639</v>
          </cell>
          <cell r="CF44">
            <v>17640</v>
          </cell>
          <cell r="CG44">
            <v>20507</v>
          </cell>
          <cell r="CH44">
            <v>17641</v>
          </cell>
          <cell r="CI44">
            <v>17642</v>
          </cell>
          <cell r="CJ44">
            <v>17643</v>
          </cell>
          <cell r="CK44" t="e">
            <v>#N/A</v>
          </cell>
          <cell r="CL44">
            <v>17644</v>
          </cell>
          <cell r="CM44">
            <v>17645</v>
          </cell>
          <cell r="CN44">
            <v>17646</v>
          </cell>
          <cell r="CO44">
            <v>17647</v>
          </cell>
          <cell r="CP44">
            <v>17648</v>
          </cell>
          <cell r="CQ44">
            <v>17649</v>
          </cell>
          <cell r="CR44">
            <v>17650</v>
          </cell>
          <cell r="CS44">
            <v>17651</v>
          </cell>
          <cell r="CT44">
            <v>17652</v>
          </cell>
          <cell r="CU44">
            <v>17653</v>
          </cell>
          <cell r="CV44" t="e">
            <v>#N/A</v>
          </cell>
          <cell r="CW44">
            <v>17654</v>
          </cell>
          <cell r="CX44">
            <v>17655</v>
          </cell>
          <cell r="CY44">
            <v>17656</v>
          </cell>
          <cell r="CZ44">
            <v>17657</v>
          </cell>
          <cell r="DA44">
            <v>17658</v>
          </cell>
          <cell r="DB44">
            <v>17659</v>
          </cell>
          <cell r="DC44">
            <v>17660</v>
          </cell>
          <cell r="DD44">
            <v>17661</v>
          </cell>
          <cell r="DE44">
            <v>17662</v>
          </cell>
          <cell r="DF44">
            <v>17663</v>
          </cell>
          <cell r="DG44">
            <v>17664</v>
          </cell>
          <cell r="DH44" t="e">
            <v>#N/A</v>
          </cell>
          <cell r="DI44">
            <v>17665</v>
          </cell>
          <cell r="DJ44">
            <v>17666</v>
          </cell>
          <cell r="DK44">
            <v>17667</v>
          </cell>
          <cell r="DL44">
            <v>17668</v>
          </cell>
          <cell r="DM44">
            <v>17669</v>
          </cell>
          <cell r="DN44">
            <v>17670</v>
          </cell>
          <cell r="DO44" t="e">
            <v>#N/A</v>
          </cell>
          <cell r="DP44">
            <v>17672</v>
          </cell>
          <cell r="DQ44">
            <v>17673</v>
          </cell>
          <cell r="DR44">
            <v>17674</v>
          </cell>
          <cell r="DT44">
            <v>0</v>
          </cell>
          <cell r="DU44">
            <v>0</v>
          </cell>
          <cell r="DV44">
            <v>2</v>
          </cell>
          <cell r="DW44">
            <v>2</v>
          </cell>
          <cell r="DX44" t="str">
            <v>n/a</v>
          </cell>
          <cell r="DY44">
            <v>1</v>
          </cell>
          <cell r="DZ44" t="str">
            <v>n/a</v>
          </cell>
          <cell r="EA44" t="str">
            <v>n/a</v>
          </cell>
          <cell r="EB44" t="str">
            <v>n/a</v>
          </cell>
          <cell r="EC44">
            <v>3</v>
          </cell>
          <cell r="ED44" t="str">
            <v>n/a</v>
          </cell>
          <cell r="EE44">
            <v>1</v>
          </cell>
          <cell r="EF44">
            <v>2</v>
          </cell>
          <cell r="EG44">
            <v>1</v>
          </cell>
          <cell r="EH44">
            <v>1</v>
          </cell>
          <cell r="EI44">
            <v>2</v>
          </cell>
          <cell r="EJ44">
            <v>3</v>
          </cell>
          <cell r="EK44">
            <v>0</v>
          </cell>
          <cell r="EL44">
            <v>1</v>
          </cell>
          <cell r="EM44" t="str">
            <v>n/a</v>
          </cell>
          <cell r="EN44">
            <v>1</v>
          </cell>
          <cell r="EO44" t="str">
            <v>n/a</v>
          </cell>
          <cell r="EP44" t="str">
            <v>n/a</v>
          </cell>
          <cell r="EQ44" t="str">
            <v>n/a</v>
          </cell>
          <cell r="ER44" t="str">
            <v>n/a</v>
          </cell>
          <cell r="ES44">
            <v>0</v>
          </cell>
          <cell r="ET44">
            <v>1</v>
          </cell>
          <cell r="EU44" t="str">
            <v>n/a</v>
          </cell>
          <cell r="EV44">
            <v>0</v>
          </cell>
          <cell r="EW44" t="str">
            <v>n/a</v>
          </cell>
          <cell r="EX44">
            <v>3</v>
          </cell>
          <cell r="EY44">
            <v>2</v>
          </cell>
          <cell r="EZ44">
            <v>0</v>
          </cell>
          <cell r="FA44" t="str">
            <v>n/a</v>
          </cell>
          <cell r="FB44">
            <v>1</v>
          </cell>
          <cell r="FC44" t="str">
            <v>n/a</v>
          </cell>
          <cell r="FD44" t="str">
            <v>n/a</v>
          </cell>
          <cell r="FE44">
            <v>1</v>
          </cell>
          <cell r="FF44">
            <v>2</v>
          </cell>
          <cell r="FG44">
            <v>3</v>
          </cell>
          <cell r="FH44" t="str">
            <v>n/a</v>
          </cell>
          <cell r="FI44" t="str">
            <v>n/a</v>
          </cell>
          <cell r="FJ44">
            <v>3</v>
          </cell>
          <cell r="FK44" t="str">
            <v>n/a</v>
          </cell>
          <cell r="FL44">
            <v>3</v>
          </cell>
          <cell r="FM44" t="str">
            <v>n/a</v>
          </cell>
          <cell r="FN44">
            <v>3</v>
          </cell>
          <cell r="FO44">
            <v>3</v>
          </cell>
          <cell r="FP44" t="str">
            <v>n/a</v>
          </cell>
          <cell r="FQ44">
            <v>1</v>
          </cell>
          <cell r="FR44">
            <v>2</v>
          </cell>
          <cell r="FS44">
            <v>0</v>
          </cell>
          <cell r="FT44">
            <v>2</v>
          </cell>
          <cell r="FU44">
            <v>0</v>
          </cell>
          <cell r="FV44">
            <v>1</v>
          </cell>
          <cell r="FW44">
            <v>3</v>
          </cell>
          <cell r="FX44">
            <v>2</v>
          </cell>
          <cell r="FY44">
            <v>2</v>
          </cell>
          <cell r="FZ44">
            <v>0</v>
          </cell>
          <cell r="GA44" t="str">
            <v>n/a</v>
          </cell>
          <cell r="GB44">
            <v>0</v>
          </cell>
          <cell r="GC44">
            <v>2</v>
          </cell>
          <cell r="GD44">
            <v>0</v>
          </cell>
          <cell r="GE44">
            <v>1</v>
          </cell>
          <cell r="GF44">
            <v>1</v>
          </cell>
          <cell r="GG44">
            <v>2</v>
          </cell>
          <cell r="GH44" t="str">
            <v>n/a</v>
          </cell>
          <cell r="GI44">
            <v>2</v>
          </cell>
          <cell r="GJ44">
            <v>1</v>
          </cell>
          <cell r="GK44">
            <v>3</v>
          </cell>
          <cell r="GL44" t="str">
            <v>n/a</v>
          </cell>
          <cell r="GM44" t="str">
            <v>n/a</v>
          </cell>
          <cell r="GN44">
            <v>3</v>
          </cell>
          <cell r="GO44">
            <v>3</v>
          </cell>
          <cell r="GP44">
            <v>2</v>
          </cell>
          <cell r="GQ44">
            <v>1</v>
          </cell>
          <cell r="GR44">
            <v>2</v>
          </cell>
          <cell r="GS44" t="str">
            <v>n/a</v>
          </cell>
          <cell r="GT44">
            <v>1</v>
          </cell>
          <cell r="GU44">
            <v>2</v>
          </cell>
          <cell r="GV44">
            <v>2</v>
          </cell>
          <cell r="GW44">
            <v>1</v>
          </cell>
          <cell r="GX44">
            <v>3</v>
          </cell>
          <cell r="GY44">
            <v>0</v>
          </cell>
          <cell r="GZ44">
            <v>3</v>
          </cell>
          <cell r="HA44" t="str">
            <v>n/a</v>
          </cell>
          <cell r="HB44">
            <v>3</v>
          </cell>
          <cell r="HC44">
            <v>1</v>
          </cell>
          <cell r="HD44">
            <v>1</v>
          </cell>
          <cell r="HE44" t="str">
            <v>n/a</v>
          </cell>
          <cell r="HF44">
            <v>2</v>
          </cell>
          <cell r="HG44" t="str">
            <v>n/a</v>
          </cell>
          <cell r="HH44">
            <v>2</v>
          </cell>
          <cell r="HI44">
            <v>3</v>
          </cell>
          <cell r="HJ44">
            <v>1</v>
          </cell>
          <cell r="HK44">
            <v>3</v>
          </cell>
          <cell r="HL44" t="str">
            <v>n/a</v>
          </cell>
          <cell r="HM44">
            <v>0</v>
          </cell>
          <cell r="HN44">
            <v>3</v>
          </cell>
          <cell r="HO44">
            <v>1</v>
          </cell>
          <cell r="HR44">
            <v>10709</v>
          </cell>
          <cell r="HS44" t="e">
            <v>#N/A</v>
          </cell>
          <cell r="HT44">
            <v>11828</v>
          </cell>
          <cell r="HU44">
            <v>10711</v>
          </cell>
          <cell r="HV44">
            <v>10712</v>
          </cell>
          <cell r="HW44">
            <v>10713</v>
          </cell>
          <cell r="HX44">
            <v>10714</v>
          </cell>
          <cell r="HY44" t="e">
            <v>#N/A</v>
          </cell>
          <cell r="HZ44">
            <v>10715</v>
          </cell>
          <cell r="IA44">
            <v>10716</v>
          </cell>
          <cell r="IB44">
            <v>10717</v>
          </cell>
          <cell r="IC44">
            <v>10718</v>
          </cell>
          <cell r="ID44">
            <v>10719</v>
          </cell>
          <cell r="IE44">
            <v>10720</v>
          </cell>
          <cell r="IF44">
            <v>10721</v>
          </cell>
          <cell r="IG44">
            <v>10722</v>
          </cell>
          <cell r="IH44">
            <v>10723</v>
          </cell>
          <cell r="II44">
            <v>10724</v>
          </cell>
          <cell r="IJ44">
            <v>10725</v>
          </cell>
          <cell r="IK44" t="e">
            <v>#N/A</v>
          </cell>
          <cell r="IL44">
            <v>10726</v>
          </cell>
          <cell r="IM44" t="e">
            <v>#N/A</v>
          </cell>
          <cell r="IN44">
            <v>10727</v>
          </cell>
          <cell r="IO44" t="e">
            <v>#N/A</v>
          </cell>
          <cell r="IP44" t="e">
            <v>#N/A</v>
          </cell>
          <cell r="IQ44">
            <v>10728</v>
          </cell>
          <cell r="IR44">
            <v>10729</v>
          </cell>
          <cell r="IS44">
            <v>10730</v>
          </cell>
          <cell r="IT44">
            <v>10731</v>
          </cell>
          <cell r="IU44" t="e">
            <v>#N/A</v>
          </cell>
          <cell r="IV44">
            <v>10732</v>
          </cell>
          <cell r="IW44">
            <v>10733</v>
          </cell>
          <cell r="IX44">
            <v>10734</v>
          </cell>
          <cell r="IY44">
            <v>10735</v>
          </cell>
          <cell r="IZ44">
            <v>10736</v>
          </cell>
          <cell r="JA44" t="e">
            <v>#N/A</v>
          </cell>
          <cell r="JB44">
            <v>10737</v>
          </cell>
          <cell r="JC44">
            <v>10738</v>
          </cell>
          <cell r="JD44">
            <v>10739</v>
          </cell>
          <cell r="JE44">
            <v>10740</v>
          </cell>
          <cell r="JF44">
            <v>10741</v>
          </cell>
          <cell r="JG44" t="e">
            <v>#N/A</v>
          </cell>
          <cell r="JH44">
            <v>10742</v>
          </cell>
          <cell r="JI44">
            <v>10743</v>
          </cell>
          <cell r="JJ44">
            <v>10744</v>
          </cell>
          <cell r="JK44" t="e">
            <v>#N/A</v>
          </cell>
          <cell r="JL44">
            <v>10745</v>
          </cell>
          <cell r="JM44">
            <v>10746</v>
          </cell>
          <cell r="JN44">
            <v>10747</v>
          </cell>
          <cell r="JO44">
            <v>10748</v>
          </cell>
          <cell r="JP44">
            <v>10749</v>
          </cell>
          <cell r="JQ44">
            <v>10750</v>
          </cell>
          <cell r="JR44">
            <v>10751</v>
          </cell>
          <cell r="JS44" t="e">
            <v>#N/A</v>
          </cell>
          <cell r="JT44">
            <v>10753</v>
          </cell>
          <cell r="JU44">
            <v>10754</v>
          </cell>
          <cell r="JV44">
            <v>10755</v>
          </cell>
          <cell r="JW44">
            <v>10756</v>
          </cell>
          <cell r="JX44">
            <v>10757</v>
          </cell>
          <cell r="JY44">
            <v>10758</v>
          </cell>
          <cell r="JZ44">
            <v>10759</v>
          </cell>
          <cell r="KA44">
            <v>10760</v>
          </cell>
          <cell r="KB44" t="e">
            <v>#N/A</v>
          </cell>
          <cell r="KC44">
            <v>10761</v>
          </cell>
          <cell r="KD44">
            <v>10762</v>
          </cell>
          <cell r="KE44">
            <v>10763</v>
          </cell>
          <cell r="KF44" t="e">
            <v>#N/A</v>
          </cell>
          <cell r="KG44">
            <v>10764</v>
          </cell>
          <cell r="KH44">
            <v>10765</v>
          </cell>
          <cell r="KI44">
            <v>10766</v>
          </cell>
          <cell r="KJ44">
            <v>10767</v>
          </cell>
          <cell r="KK44">
            <v>10768</v>
          </cell>
          <cell r="KL44">
            <v>10769</v>
          </cell>
          <cell r="KM44">
            <v>10770</v>
          </cell>
          <cell r="KN44">
            <v>10771</v>
          </cell>
          <cell r="KO44">
            <v>10772</v>
          </cell>
          <cell r="KP44">
            <v>10773</v>
          </cell>
          <cell r="KQ44" t="e">
            <v>#N/A</v>
          </cell>
          <cell r="KR44">
            <v>10774</v>
          </cell>
          <cell r="KS44">
            <v>10775</v>
          </cell>
          <cell r="KT44">
            <v>10776</v>
          </cell>
          <cell r="KU44">
            <v>10777</v>
          </cell>
          <cell r="KV44">
            <v>10778</v>
          </cell>
          <cell r="KW44">
            <v>10779</v>
          </cell>
          <cell r="KX44">
            <v>10780</v>
          </cell>
          <cell r="KY44">
            <v>10781</v>
          </cell>
          <cell r="KZ44">
            <v>10782</v>
          </cell>
          <cell r="LA44">
            <v>10783</v>
          </cell>
          <cell r="LB44">
            <v>10784</v>
          </cell>
          <cell r="LC44" t="e">
            <v>#N/A</v>
          </cell>
          <cell r="LD44">
            <v>10785</v>
          </cell>
          <cell r="LE44">
            <v>10786</v>
          </cell>
          <cell r="LF44">
            <v>10787</v>
          </cell>
          <cell r="LG44">
            <v>10788</v>
          </cell>
          <cell r="LH44">
            <v>10789</v>
          </cell>
          <cell r="LI44">
            <v>10790</v>
          </cell>
          <cell r="LJ44" t="e">
            <v>#N/A</v>
          </cell>
          <cell r="LK44">
            <v>10792</v>
          </cell>
          <cell r="LL44">
            <v>10793</v>
          </cell>
          <cell r="LM44">
            <v>10794</v>
          </cell>
          <cell r="LO44">
            <v>0</v>
          </cell>
          <cell r="LP44" t="str">
            <v>n/a</v>
          </cell>
          <cell r="LQ44">
            <v>2</v>
          </cell>
          <cell r="LR44">
            <v>2</v>
          </cell>
          <cell r="LS44">
            <v>2</v>
          </cell>
          <cell r="LT44">
            <v>2</v>
          </cell>
          <cell r="LU44">
            <v>2</v>
          </cell>
          <cell r="LV44" t="str">
            <v>n/a</v>
          </cell>
          <cell r="LW44">
            <v>2</v>
          </cell>
          <cell r="LX44">
            <v>1</v>
          </cell>
          <cell r="LY44">
            <v>3</v>
          </cell>
          <cell r="LZ44">
            <v>1</v>
          </cell>
          <cell r="MA44">
            <v>2</v>
          </cell>
          <cell r="MB44">
            <v>1</v>
          </cell>
          <cell r="MC44">
            <v>1</v>
          </cell>
          <cell r="MD44">
            <v>3</v>
          </cell>
          <cell r="ME44">
            <v>2</v>
          </cell>
          <cell r="MF44">
            <v>1</v>
          </cell>
          <cell r="MG44">
            <v>1</v>
          </cell>
          <cell r="MH44" t="str">
            <v>n/a</v>
          </cell>
          <cell r="MI44">
            <v>1</v>
          </cell>
          <cell r="MJ44" t="str">
            <v>n/a</v>
          </cell>
          <cell r="MK44">
            <v>3</v>
          </cell>
          <cell r="ML44" t="str">
            <v>n/a</v>
          </cell>
          <cell r="MM44" t="str">
            <v>n/a</v>
          </cell>
          <cell r="MN44">
            <v>0</v>
          </cell>
          <cell r="MO44">
            <v>2</v>
          </cell>
          <cell r="MP44">
            <v>3</v>
          </cell>
          <cell r="MQ44">
            <v>1</v>
          </cell>
          <cell r="MR44" t="str">
            <v>n/a</v>
          </cell>
          <cell r="MS44">
            <v>3</v>
          </cell>
          <cell r="MT44">
            <v>2</v>
          </cell>
          <cell r="MU44">
            <v>1</v>
          </cell>
          <cell r="MV44">
            <v>3</v>
          </cell>
          <cell r="MW44">
            <v>2</v>
          </cell>
          <cell r="MX44" t="str">
            <v>n/a</v>
          </cell>
          <cell r="MY44">
            <v>3</v>
          </cell>
          <cell r="MZ44">
            <v>1</v>
          </cell>
          <cell r="NA44">
            <v>2</v>
          </cell>
          <cell r="NB44">
            <v>2</v>
          </cell>
          <cell r="NC44">
            <v>2</v>
          </cell>
          <cell r="ND44" t="str">
            <v>n/a</v>
          </cell>
          <cell r="NE44">
            <v>3</v>
          </cell>
          <cell r="NF44">
            <v>0</v>
          </cell>
          <cell r="NG44">
            <v>3</v>
          </cell>
          <cell r="NH44" t="str">
            <v>n/a</v>
          </cell>
          <cell r="NI44">
            <v>3</v>
          </cell>
          <cell r="NJ44">
            <v>3</v>
          </cell>
          <cell r="NK44">
            <v>1</v>
          </cell>
          <cell r="NL44">
            <v>1</v>
          </cell>
          <cell r="NM44">
            <v>1</v>
          </cell>
          <cell r="NN44">
            <v>1</v>
          </cell>
          <cell r="NO44">
            <v>2</v>
          </cell>
          <cell r="NP44" t="str">
            <v>n/a</v>
          </cell>
          <cell r="NQ44">
            <v>2</v>
          </cell>
          <cell r="NR44">
            <v>3</v>
          </cell>
          <cell r="NS44">
            <v>2</v>
          </cell>
          <cell r="NT44">
            <v>2</v>
          </cell>
          <cell r="NU44">
            <v>1</v>
          </cell>
          <cell r="NV44">
            <v>2</v>
          </cell>
          <cell r="NW44">
            <v>0</v>
          </cell>
          <cell r="NX44">
            <v>2</v>
          </cell>
          <cell r="NY44" t="str">
            <v>n/a</v>
          </cell>
          <cell r="NZ44">
            <v>1</v>
          </cell>
          <cell r="OA44">
            <v>1</v>
          </cell>
          <cell r="OB44">
            <v>2</v>
          </cell>
          <cell r="OC44" t="str">
            <v>n/a</v>
          </cell>
          <cell r="OD44">
            <v>3</v>
          </cell>
          <cell r="OE44">
            <v>1</v>
          </cell>
          <cell r="OF44">
            <v>3</v>
          </cell>
          <cell r="OG44">
            <v>3</v>
          </cell>
          <cell r="OH44">
            <v>2</v>
          </cell>
          <cell r="OI44">
            <v>2</v>
          </cell>
          <cell r="OJ44">
            <v>3</v>
          </cell>
          <cell r="OK44">
            <v>3</v>
          </cell>
          <cell r="OL44">
            <v>1</v>
          </cell>
          <cell r="OM44">
            <v>1</v>
          </cell>
          <cell r="ON44" t="str">
            <v>n/a</v>
          </cell>
          <cell r="OO44">
            <v>1</v>
          </cell>
          <cell r="OP44">
            <v>3</v>
          </cell>
          <cell r="OQ44">
            <v>2</v>
          </cell>
          <cell r="OR44">
            <v>1</v>
          </cell>
          <cell r="OS44">
            <v>3</v>
          </cell>
          <cell r="OT44">
            <v>0</v>
          </cell>
          <cell r="OU44">
            <v>2</v>
          </cell>
          <cell r="OV44">
            <v>3</v>
          </cell>
          <cell r="OW44">
            <v>3</v>
          </cell>
          <cell r="OX44">
            <v>2</v>
          </cell>
          <cell r="OY44">
            <v>0</v>
          </cell>
          <cell r="OZ44" t="str">
            <v>n/a</v>
          </cell>
          <cell r="PA44">
            <v>2</v>
          </cell>
          <cell r="PB44">
            <v>0</v>
          </cell>
          <cell r="PC44">
            <v>2</v>
          </cell>
          <cell r="PD44">
            <v>3</v>
          </cell>
          <cell r="PE44">
            <v>1</v>
          </cell>
          <cell r="PF44">
            <v>3</v>
          </cell>
          <cell r="PG44" t="str">
            <v>n/a</v>
          </cell>
          <cell r="PH44">
            <v>0</v>
          </cell>
          <cell r="PI44">
            <v>3</v>
          </cell>
          <cell r="PJ44">
            <v>1</v>
          </cell>
          <cell r="PL44">
            <v>2801</v>
          </cell>
          <cell r="PM44">
            <v>2802</v>
          </cell>
          <cell r="PN44">
            <v>2803</v>
          </cell>
          <cell r="PO44">
            <v>2804</v>
          </cell>
          <cell r="PP44">
            <v>2805</v>
          </cell>
          <cell r="PQ44">
            <v>2806</v>
          </cell>
          <cell r="PR44">
            <v>2807</v>
          </cell>
          <cell r="PS44">
            <v>2808</v>
          </cell>
          <cell r="PT44">
            <v>2809</v>
          </cell>
          <cell r="PU44">
            <v>2810</v>
          </cell>
          <cell r="PV44">
            <v>2811</v>
          </cell>
          <cell r="PW44">
            <v>2812</v>
          </cell>
          <cell r="PX44">
            <v>2813</v>
          </cell>
          <cell r="PY44">
            <v>2814</v>
          </cell>
          <cell r="PZ44">
            <v>2815</v>
          </cell>
          <cell r="QA44">
            <v>2816</v>
          </cell>
          <cell r="QB44">
            <v>2817</v>
          </cell>
          <cell r="QC44">
            <v>2818</v>
          </cell>
          <cell r="QD44">
            <v>2819</v>
          </cell>
          <cell r="QE44">
            <v>2820</v>
          </cell>
          <cell r="QF44">
            <v>2821</v>
          </cell>
          <cell r="QG44">
            <v>2822</v>
          </cell>
          <cell r="QH44">
            <v>2823</v>
          </cell>
          <cell r="QI44">
            <v>2824</v>
          </cell>
          <cell r="QJ44">
            <v>2825</v>
          </cell>
          <cell r="QK44">
            <v>2826</v>
          </cell>
          <cell r="QL44">
            <v>2827</v>
          </cell>
          <cell r="QM44">
            <v>2828</v>
          </cell>
          <cell r="QN44">
            <v>2829</v>
          </cell>
          <cell r="QO44">
            <v>2830</v>
          </cell>
          <cell r="QP44">
            <v>2831</v>
          </cell>
          <cell r="QQ44">
            <v>2832</v>
          </cell>
          <cell r="QR44">
            <v>2833</v>
          </cell>
          <cell r="QS44">
            <v>2834</v>
          </cell>
          <cell r="QT44">
            <v>2835</v>
          </cell>
          <cell r="QU44">
            <v>2836</v>
          </cell>
          <cell r="QV44">
            <v>2837</v>
          </cell>
          <cell r="QW44">
            <v>2838</v>
          </cell>
          <cell r="QX44">
            <v>2839</v>
          </cell>
          <cell r="QY44">
            <v>2840</v>
          </cell>
          <cell r="QZ44">
            <v>2841</v>
          </cell>
          <cell r="RA44">
            <v>2842</v>
          </cell>
          <cell r="RB44">
            <v>2843</v>
          </cell>
          <cell r="RC44">
            <v>2844</v>
          </cell>
          <cell r="RD44">
            <v>2845</v>
          </cell>
          <cell r="RE44">
            <v>2846</v>
          </cell>
          <cell r="RF44">
            <v>2847</v>
          </cell>
          <cell r="RG44">
            <v>2848</v>
          </cell>
          <cell r="RH44">
            <v>2849</v>
          </cell>
          <cell r="RI44">
            <v>2850</v>
          </cell>
          <cell r="RJ44">
            <v>2851</v>
          </cell>
          <cell r="RK44">
            <v>2852</v>
          </cell>
          <cell r="RL44">
            <v>2853</v>
          </cell>
          <cell r="RM44">
            <v>2854</v>
          </cell>
          <cell r="RN44">
            <v>2855</v>
          </cell>
          <cell r="RO44">
            <v>2856</v>
          </cell>
          <cell r="RP44">
            <v>2857</v>
          </cell>
          <cell r="RQ44">
            <v>2858</v>
          </cell>
          <cell r="RR44">
            <v>2859</v>
          </cell>
          <cell r="RS44">
            <v>2860</v>
          </cell>
          <cell r="RT44">
            <v>2861</v>
          </cell>
          <cell r="RU44">
            <v>2862</v>
          </cell>
          <cell r="RV44">
            <v>2863</v>
          </cell>
          <cell r="RW44">
            <v>2864</v>
          </cell>
          <cell r="RX44">
            <v>2865</v>
          </cell>
          <cell r="RY44">
            <v>2866</v>
          </cell>
          <cell r="RZ44">
            <v>2867</v>
          </cell>
          <cell r="SA44">
            <v>2868</v>
          </cell>
          <cell r="SB44">
            <v>2869</v>
          </cell>
          <cell r="SC44">
            <v>2870</v>
          </cell>
          <cell r="SD44">
            <v>2871</v>
          </cell>
          <cell r="SE44">
            <v>2872</v>
          </cell>
          <cell r="SF44">
            <v>2873</v>
          </cell>
          <cell r="SG44">
            <v>2874</v>
          </cell>
          <cell r="SH44">
            <v>2875</v>
          </cell>
          <cell r="SI44">
            <v>2876</v>
          </cell>
          <cell r="SJ44">
            <v>2877</v>
          </cell>
          <cell r="SK44">
            <v>2878</v>
          </cell>
          <cell r="SL44">
            <v>2879</v>
          </cell>
          <cell r="SM44">
            <v>2880</v>
          </cell>
          <cell r="SN44">
            <v>2881</v>
          </cell>
          <cell r="SO44">
            <v>2882</v>
          </cell>
          <cell r="SP44">
            <v>2883</v>
          </cell>
          <cell r="SQ44">
            <v>2884</v>
          </cell>
          <cell r="SR44">
            <v>2885</v>
          </cell>
          <cell r="SS44">
            <v>2886</v>
          </cell>
          <cell r="ST44">
            <v>2887</v>
          </cell>
          <cell r="SU44">
            <v>2888</v>
          </cell>
          <cell r="SV44">
            <v>2889</v>
          </cell>
          <cell r="SW44">
            <v>2890</v>
          </cell>
          <cell r="SX44">
            <v>2891</v>
          </cell>
          <cell r="SY44">
            <v>2892</v>
          </cell>
          <cell r="SZ44">
            <v>2893</v>
          </cell>
          <cell r="TA44">
            <v>2894</v>
          </cell>
          <cell r="TB44">
            <v>2895</v>
          </cell>
          <cell r="TC44">
            <v>2896</v>
          </cell>
          <cell r="TD44">
            <v>2897</v>
          </cell>
          <cell r="TE44">
            <v>2898</v>
          </cell>
          <cell r="TF44">
            <v>2899</v>
          </cell>
          <cell r="TG44">
            <v>2900</v>
          </cell>
          <cell r="TI44">
            <v>1</v>
          </cell>
          <cell r="TJ44">
            <v>1</v>
          </cell>
          <cell r="TK44">
            <v>2</v>
          </cell>
          <cell r="TL44">
            <v>2</v>
          </cell>
          <cell r="TM44">
            <v>3</v>
          </cell>
          <cell r="TN44">
            <v>2</v>
          </cell>
          <cell r="TO44">
            <v>3</v>
          </cell>
          <cell r="TP44">
            <v>1</v>
          </cell>
          <cell r="TQ44">
            <v>2</v>
          </cell>
          <cell r="TR44">
            <v>3</v>
          </cell>
          <cell r="TS44">
            <v>3</v>
          </cell>
          <cell r="TT44">
            <v>1</v>
          </cell>
          <cell r="TU44">
            <v>2</v>
          </cell>
          <cell r="TV44">
            <v>1</v>
          </cell>
          <cell r="TW44">
            <v>1</v>
          </cell>
          <cell r="TX44">
            <v>2</v>
          </cell>
          <cell r="TY44">
            <v>2</v>
          </cell>
          <cell r="TZ44">
            <v>1</v>
          </cell>
          <cell r="UA44">
            <v>1</v>
          </cell>
          <cell r="UB44">
            <v>2</v>
          </cell>
          <cell r="UC44">
            <v>1</v>
          </cell>
          <cell r="UD44">
            <v>3</v>
          </cell>
          <cell r="UE44">
            <v>3</v>
          </cell>
          <cell r="UF44">
            <v>1</v>
          </cell>
          <cell r="UG44">
            <v>2</v>
          </cell>
          <cell r="UH44">
            <v>0</v>
          </cell>
          <cell r="UI44">
            <v>2</v>
          </cell>
          <cell r="UJ44">
            <v>3</v>
          </cell>
          <cell r="UK44">
            <v>1</v>
          </cell>
          <cell r="UL44">
            <v>3</v>
          </cell>
          <cell r="UM44">
            <v>3</v>
          </cell>
          <cell r="UN44">
            <v>2</v>
          </cell>
          <cell r="UO44">
            <v>2</v>
          </cell>
          <cell r="UP44">
            <v>3</v>
          </cell>
          <cell r="UQ44">
            <v>1</v>
          </cell>
          <cell r="UR44">
            <v>0</v>
          </cell>
          <cell r="US44">
            <v>3</v>
          </cell>
          <cell r="UT44">
            <v>1</v>
          </cell>
          <cell r="UU44">
            <v>2</v>
          </cell>
          <cell r="UV44">
            <v>2</v>
          </cell>
          <cell r="UW44">
            <v>2</v>
          </cell>
          <cell r="UX44">
            <v>3</v>
          </cell>
          <cell r="UY44">
            <v>3</v>
          </cell>
          <cell r="UZ44">
            <v>0</v>
          </cell>
          <cell r="VA44">
            <v>2</v>
          </cell>
          <cell r="VB44">
            <v>0</v>
          </cell>
          <cell r="VC44">
            <v>3</v>
          </cell>
          <cell r="VD44">
            <v>3</v>
          </cell>
          <cell r="VE44">
            <v>1</v>
          </cell>
          <cell r="VF44">
            <v>1</v>
          </cell>
          <cell r="VG44">
            <v>1</v>
          </cell>
          <cell r="VH44">
            <v>1</v>
          </cell>
          <cell r="VI44">
            <v>2</v>
          </cell>
          <cell r="VJ44">
            <v>1</v>
          </cell>
          <cell r="VK44">
            <v>2</v>
          </cell>
          <cell r="VL44">
            <v>3</v>
          </cell>
          <cell r="VM44">
            <v>2</v>
          </cell>
          <cell r="VN44">
            <v>3</v>
          </cell>
          <cell r="VO44">
            <v>1</v>
          </cell>
          <cell r="VP44">
            <v>2</v>
          </cell>
          <cell r="VQ44">
            <v>0</v>
          </cell>
          <cell r="VR44">
            <v>1</v>
          </cell>
          <cell r="VS44">
            <v>0</v>
          </cell>
          <cell r="VT44">
            <v>2</v>
          </cell>
          <cell r="VU44">
            <v>2</v>
          </cell>
          <cell r="VV44">
            <v>3</v>
          </cell>
          <cell r="VW44">
            <v>1</v>
          </cell>
          <cell r="VX44">
            <v>2</v>
          </cell>
          <cell r="VY44">
            <v>1</v>
          </cell>
          <cell r="VZ44">
            <v>3</v>
          </cell>
          <cell r="WA44">
            <v>2</v>
          </cell>
          <cell r="WB44">
            <v>1</v>
          </cell>
          <cell r="WC44">
            <v>2</v>
          </cell>
          <cell r="WD44">
            <v>3</v>
          </cell>
          <cell r="WE44">
            <v>3</v>
          </cell>
          <cell r="WF44">
            <v>2</v>
          </cell>
          <cell r="WG44">
            <v>2</v>
          </cell>
          <cell r="WH44">
            <v>1</v>
          </cell>
          <cell r="WI44">
            <v>2</v>
          </cell>
          <cell r="WJ44">
            <v>2</v>
          </cell>
          <cell r="WK44">
            <v>2</v>
          </cell>
          <cell r="WL44">
            <v>1</v>
          </cell>
          <cell r="WM44">
            <v>3</v>
          </cell>
          <cell r="WN44">
            <v>1</v>
          </cell>
          <cell r="WO44">
            <v>3</v>
          </cell>
          <cell r="WP44">
            <v>3</v>
          </cell>
          <cell r="WQ44">
            <v>3</v>
          </cell>
          <cell r="WR44">
            <v>3</v>
          </cell>
          <cell r="WS44">
            <v>1</v>
          </cell>
          <cell r="WT44">
            <v>2</v>
          </cell>
          <cell r="WU44">
            <v>2</v>
          </cell>
          <cell r="WV44">
            <v>0</v>
          </cell>
          <cell r="WW44">
            <v>3</v>
          </cell>
          <cell r="WX44">
            <v>3</v>
          </cell>
          <cell r="WY44">
            <v>1</v>
          </cell>
          <cell r="WZ44">
            <v>3</v>
          </cell>
          <cell r="XA44">
            <v>3</v>
          </cell>
          <cell r="XB44">
            <v>2</v>
          </cell>
          <cell r="XC44">
            <v>3</v>
          </cell>
          <cell r="XD44">
            <v>1</v>
          </cell>
          <cell r="XF44" t="str">
            <v>+∞</v>
          </cell>
          <cell r="XG44" t="str">
            <v>+∞</v>
          </cell>
          <cell r="XH44">
            <v>0</v>
          </cell>
          <cell r="XI44">
            <v>0</v>
          </cell>
          <cell r="XJ44">
            <v>0.5</v>
          </cell>
          <cell r="XK44">
            <v>0</v>
          </cell>
          <cell r="XL44">
            <v>0.5</v>
          </cell>
          <cell r="XM44" t="str">
            <v>n/a</v>
          </cell>
          <cell r="XN44">
            <v>0</v>
          </cell>
          <cell r="XO44">
            <v>2</v>
          </cell>
          <cell r="XP44">
            <v>0</v>
          </cell>
          <cell r="XQ44">
            <v>0</v>
          </cell>
          <cell r="XR44">
            <v>0</v>
          </cell>
          <cell r="XS44">
            <v>0</v>
          </cell>
          <cell r="XT44">
            <v>0</v>
          </cell>
          <cell r="XU44">
            <v>-0.33333333333333331</v>
          </cell>
          <cell r="XV44">
            <v>0</v>
          </cell>
          <cell r="XW44">
            <v>0</v>
          </cell>
          <cell r="XX44">
            <v>0</v>
          </cell>
          <cell r="XY44" t="str">
            <v>n/a</v>
          </cell>
          <cell r="XZ44">
            <v>0</v>
          </cell>
          <cell r="YA44" t="str">
            <v>n/a</v>
          </cell>
          <cell r="YB44">
            <v>0</v>
          </cell>
          <cell r="YC44" t="str">
            <v>n/a</v>
          </cell>
          <cell r="YD44" t="str">
            <v>n/a</v>
          </cell>
          <cell r="YE44">
            <v>0</v>
          </cell>
          <cell r="YF44">
            <v>0</v>
          </cell>
          <cell r="YG44">
            <v>0</v>
          </cell>
          <cell r="YH44">
            <v>0</v>
          </cell>
          <cell r="YI44" t="str">
            <v>n/a</v>
          </cell>
          <cell r="YJ44">
            <v>0</v>
          </cell>
          <cell r="YK44">
            <v>0</v>
          </cell>
          <cell r="YL44">
            <v>1</v>
          </cell>
          <cell r="YM44">
            <v>0</v>
          </cell>
          <cell r="YN44">
            <v>-0.5</v>
          </cell>
          <cell r="YO44" t="str">
            <v>n/a</v>
          </cell>
          <cell r="YP44">
            <v>0</v>
          </cell>
          <cell r="YQ44">
            <v>0</v>
          </cell>
          <cell r="YR44">
            <v>0</v>
          </cell>
          <cell r="YS44">
            <v>0</v>
          </cell>
          <cell r="YT44">
            <v>0</v>
          </cell>
          <cell r="YU44" t="str">
            <v>n/a</v>
          </cell>
          <cell r="YV44">
            <v>0</v>
          </cell>
          <cell r="YW44">
            <v>0</v>
          </cell>
          <cell r="YX44">
            <v>-0.33333333333333331</v>
          </cell>
          <cell r="YY44" t="str">
            <v>n/a</v>
          </cell>
          <cell r="YZ44">
            <v>0</v>
          </cell>
          <cell r="ZA44">
            <v>0</v>
          </cell>
          <cell r="ZB44">
            <v>0</v>
          </cell>
          <cell r="ZC44">
            <v>0</v>
          </cell>
          <cell r="ZD44">
            <v>0</v>
          </cell>
          <cell r="ZE44">
            <v>0</v>
          </cell>
          <cell r="ZF44">
            <v>0</v>
          </cell>
          <cell r="ZG44" t="str">
            <v>+∞</v>
          </cell>
          <cell r="ZH44">
            <v>0</v>
          </cell>
          <cell r="ZI44">
            <v>0</v>
          </cell>
          <cell r="ZJ44">
            <v>0</v>
          </cell>
          <cell r="ZK44">
            <v>0.5</v>
          </cell>
          <cell r="ZL44">
            <v>0</v>
          </cell>
          <cell r="ZM44">
            <v>0</v>
          </cell>
          <cell r="ZN44">
            <v>0</v>
          </cell>
          <cell r="ZO44">
            <v>-0.5</v>
          </cell>
          <cell r="ZP44">
            <v>0</v>
          </cell>
          <cell r="ZQ44">
            <v>1</v>
          </cell>
          <cell r="ZR44">
            <v>1</v>
          </cell>
          <cell r="ZS44">
            <v>0.5</v>
          </cell>
          <cell r="ZT44" t="str">
            <v>n/a</v>
          </cell>
          <cell r="ZU44">
            <v>-0.33333333333333331</v>
          </cell>
          <cell r="ZV44">
            <v>0</v>
          </cell>
          <cell r="ZW44">
            <v>0</v>
          </cell>
          <cell r="ZX44">
            <v>-0.33333333333333331</v>
          </cell>
          <cell r="ZY44">
            <v>-0.5</v>
          </cell>
          <cell r="ZZ44">
            <v>0</v>
          </cell>
          <cell r="AAA44">
            <v>0</v>
          </cell>
          <cell r="AAB44">
            <v>0</v>
          </cell>
          <cell r="AAC44">
            <v>1</v>
          </cell>
          <cell r="AAD44">
            <v>1</v>
          </cell>
          <cell r="AAE44" t="str">
            <v>n/a</v>
          </cell>
          <cell r="AAF44">
            <v>1</v>
          </cell>
          <cell r="AAG44">
            <v>-0.33333333333333331</v>
          </cell>
          <cell r="AAH44">
            <v>0</v>
          </cell>
          <cell r="AAI44">
            <v>0</v>
          </cell>
          <cell r="AAJ44">
            <v>0</v>
          </cell>
          <cell r="AAK44" t="str">
            <v>+∞</v>
          </cell>
          <cell r="AAL44">
            <v>0.5</v>
          </cell>
          <cell r="AAM44">
            <v>0</v>
          </cell>
          <cell r="AAN44">
            <v>0</v>
          </cell>
          <cell r="AAO44">
            <v>0.5</v>
          </cell>
          <cell r="AAP44" t="str">
            <v>+∞</v>
          </cell>
          <cell r="AAQ44" t="str">
            <v>n/a</v>
          </cell>
          <cell r="AAR44">
            <v>0</v>
          </cell>
          <cell r="AAS44">
            <v>0</v>
          </cell>
          <cell r="AAT44">
            <v>0.5</v>
          </cell>
          <cell r="AAU44">
            <v>0</v>
          </cell>
          <cell r="AAV44">
            <v>0</v>
          </cell>
          <cell r="AAW44">
            <v>0</v>
          </cell>
          <cell r="AAX44" t="str">
            <v>n/a</v>
          </cell>
          <cell r="AAY44" t="str">
            <v>+∞</v>
          </cell>
          <cell r="AAZ44">
            <v>0</v>
          </cell>
          <cell r="ABA44">
            <v>0</v>
          </cell>
          <cell r="AFA44">
            <v>33.299999999999997</v>
          </cell>
          <cell r="AFB44">
            <v>33.299999999999997</v>
          </cell>
          <cell r="AFC44">
            <v>66.7</v>
          </cell>
          <cell r="AFD44">
            <v>66.7</v>
          </cell>
          <cell r="AFE44">
            <v>100</v>
          </cell>
          <cell r="AFF44">
            <v>66.7</v>
          </cell>
          <cell r="AFG44">
            <v>100</v>
          </cell>
          <cell r="AFH44">
            <v>33.299999999999997</v>
          </cell>
          <cell r="AFI44">
            <v>66.7</v>
          </cell>
          <cell r="AFJ44">
            <v>100</v>
          </cell>
          <cell r="AFK44">
            <v>100</v>
          </cell>
          <cell r="AFL44">
            <v>33.299999999999997</v>
          </cell>
          <cell r="AFM44">
            <v>66.7</v>
          </cell>
          <cell r="AFN44">
            <v>33.299999999999997</v>
          </cell>
          <cell r="AFO44">
            <v>33.299999999999997</v>
          </cell>
          <cell r="AFP44">
            <v>66.7</v>
          </cell>
          <cell r="AFQ44">
            <v>66.7</v>
          </cell>
          <cell r="AFR44">
            <v>33.299999999999997</v>
          </cell>
          <cell r="AFS44">
            <v>33.299999999999997</v>
          </cell>
          <cell r="AFT44">
            <v>66.7</v>
          </cell>
          <cell r="AFU44">
            <v>33.299999999999997</v>
          </cell>
          <cell r="AFV44">
            <v>100</v>
          </cell>
          <cell r="AFW44">
            <v>100</v>
          </cell>
          <cell r="AFX44">
            <v>33.299999999999997</v>
          </cell>
          <cell r="AFY44">
            <v>66.7</v>
          </cell>
          <cell r="AFZ44">
            <v>0</v>
          </cell>
          <cell r="AGA44">
            <v>66.7</v>
          </cell>
          <cell r="AGB44">
            <v>100</v>
          </cell>
          <cell r="AGC44">
            <v>33.299999999999997</v>
          </cell>
          <cell r="AGD44">
            <v>100</v>
          </cell>
          <cell r="AGE44">
            <v>100</v>
          </cell>
          <cell r="AGF44">
            <v>66.7</v>
          </cell>
          <cell r="AGG44">
            <v>66.7</v>
          </cell>
          <cell r="AGH44">
            <v>100</v>
          </cell>
          <cell r="AGI44">
            <v>33.299999999999997</v>
          </cell>
          <cell r="AGJ44">
            <v>0</v>
          </cell>
          <cell r="AGK44">
            <v>100</v>
          </cell>
          <cell r="AGL44">
            <v>33.299999999999997</v>
          </cell>
          <cell r="AGM44">
            <v>66.7</v>
          </cell>
          <cell r="AGN44">
            <v>66.7</v>
          </cell>
          <cell r="AGO44">
            <v>66.7</v>
          </cell>
          <cell r="AGP44">
            <v>100</v>
          </cell>
          <cell r="AGQ44">
            <v>100</v>
          </cell>
          <cell r="AGR44">
            <v>0</v>
          </cell>
          <cell r="AGS44">
            <v>66.7</v>
          </cell>
          <cell r="AGT44">
            <v>0</v>
          </cell>
          <cell r="AGU44">
            <v>100</v>
          </cell>
          <cell r="AGV44">
            <v>100</v>
          </cell>
          <cell r="AGW44">
            <v>33.299999999999997</v>
          </cell>
          <cell r="AGX44">
            <v>33.299999999999997</v>
          </cell>
          <cell r="AGY44">
            <v>33.299999999999997</v>
          </cell>
          <cell r="AGZ44">
            <v>33.299999999999997</v>
          </cell>
          <cell r="AHA44">
            <v>66.7</v>
          </cell>
          <cell r="AHB44">
            <v>33.299999999999997</v>
          </cell>
          <cell r="AHC44">
            <v>66.7</v>
          </cell>
          <cell r="AHD44">
            <v>100</v>
          </cell>
          <cell r="AHE44">
            <v>66.7</v>
          </cell>
          <cell r="AHF44">
            <v>100</v>
          </cell>
          <cell r="AHG44">
            <v>33.299999999999997</v>
          </cell>
          <cell r="AHH44">
            <v>66.7</v>
          </cell>
          <cell r="AHI44">
            <v>0</v>
          </cell>
          <cell r="AHJ44">
            <v>33.299999999999997</v>
          </cell>
          <cell r="AHK44">
            <v>0</v>
          </cell>
          <cell r="AHL44">
            <v>66.7</v>
          </cell>
          <cell r="AHM44">
            <v>66.7</v>
          </cell>
          <cell r="AHN44">
            <v>100</v>
          </cell>
          <cell r="AHO44">
            <v>33.299999999999997</v>
          </cell>
          <cell r="AHP44">
            <v>66.7</v>
          </cell>
          <cell r="AHQ44">
            <v>33.299999999999997</v>
          </cell>
          <cell r="AHR44">
            <v>100</v>
          </cell>
          <cell r="AHS44">
            <v>66.7</v>
          </cell>
          <cell r="AHT44">
            <v>33.299999999999997</v>
          </cell>
          <cell r="AHU44">
            <v>66.7</v>
          </cell>
          <cell r="AHV44">
            <v>100</v>
          </cell>
          <cell r="AHW44">
            <v>100</v>
          </cell>
          <cell r="AHX44">
            <v>66.7</v>
          </cell>
          <cell r="AHY44">
            <v>66.7</v>
          </cell>
          <cell r="AHZ44">
            <v>33.299999999999997</v>
          </cell>
          <cell r="AIA44">
            <v>66.7</v>
          </cell>
          <cell r="AIB44">
            <v>66.7</v>
          </cell>
          <cell r="AIC44">
            <v>66.7</v>
          </cell>
          <cell r="AID44">
            <v>33.299999999999997</v>
          </cell>
          <cell r="AIE44">
            <v>100</v>
          </cell>
          <cell r="AIF44">
            <v>33.299999999999997</v>
          </cell>
          <cell r="AIG44">
            <v>100</v>
          </cell>
          <cell r="AIH44">
            <v>100</v>
          </cell>
          <cell r="AII44">
            <v>100</v>
          </cell>
          <cell r="AIJ44">
            <v>100</v>
          </cell>
          <cell r="AIK44">
            <v>33.299999999999997</v>
          </cell>
          <cell r="AIL44">
            <v>66.7</v>
          </cell>
          <cell r="AIM44">
            <v>66.7</v>
          </cell>
          <cell r="AIN44">
            <v>0</v>
          </cell>
          <cell r="AIO44">
            <v>100</v>
          </cell>
          <cell r="AIP44">
            <v>100</v>
          </cell>
          <cell r="AIQ44">
            <v>33.299999999999997</v>
          </cell>
          <cell r="AIR44">
            <v>100</v>
          </cell>
          <cell r="AIS44">
            <v>100</v>
          </cell>
          <cell r="AIT44">
            <v>66.7</v>
          </cell>
          <cell r="AIU44">
            <v>100</v>
          </cell>
          <cell r="AIV44">
            <v>33.299999999999997</v>
          </cell>
          <cell r="AIX44">
            <v>0</v>
          </cell>
          <cell r="AIY44" t="str">
            <v>n/a</v>
          </cell>
          <cell r="AIZ44">
            <v>66.666666666666657</v>
          </cell>
          <cell r="AJA44">
            <v>66.666666666666657</v>
          </cell>
          <cell r="AJB44">
            <v>66.666666666666657</v>
          </cell>
          <cell r="AJC44">
            <v>66.666666666666657</v>
          </cell>
          <cell r="AJD44">
            <v>66.666666666666657</v>
          </cell>
          <cell r="AJE44" t="str">
            <v>n/a</v>
          </cell>
          <cell r="AJF44">
            <v>66.666666666666657</v>
          </cell>
          <cell r="AJG44">
            <v>33.333333333333329</v>
          </cell>
          <cell r="AJH44">
            <v>100</v>
          </cell>
          <cell r="AJI44">
            <v>33.333333333333329</v>
          </cell>
          <cell r="AJJ44">
            <v>66.666666666666657</v>
          </cell>
          <cell r="AJK44">
            <v>33.333333333333329</v>
          </cell>
          <cell r="AJL44">
            <v>33.333333333333329</v>
          </cell>
          <cell r="AJM44">
            <v>100</v>
          </cell>
          <cell r="AJN44">
            <v>66.666666666666657</v>
          </cell>
          <cell r="AJO44">
            <v>33.333333333333329</v>
          </cell>
          <cell r="AJP44">
            <v>33.333333333333329</v>
          </cell>
          <cell r="AJQ44" t="str">
            <v>n/a</v>
          </cell>
          <cell r="AJR44">
            <v>33.333333333333329</v>
          </cell>
          <cell r="AJS44" t="str">
            <v>n/a</v>
          </cell>
          <cell r="AJT44">
            <v>100</v>
          </cell>
          <cell r="AJU44" t="str">
            <v>n/a</v>
          </cell>
          <cell r="AJV44" t="str">
            <v>n/a</v>
          </cell>
          <cell r="AJW44">
            <v>0</v>
          </cell>
          <cell r="AJX44">
            <v>66.666666666666657</v>
          </cell>
          <cell r="AJY44">
            <v>100</v>
          </cell>
          <cell r="AJZ44">
            <v>33.333333333333329</v>
          </cell>
          <cell r="AKA44" t="str">
            <v>n/a</v>
          </cell>
          <cell r="AKB44">
            <v>100</v>
          </cell>
          <cell r="AKC44">
            <v>66.666666666666657</v>
          </cell>
          <cell r="AKD44">
            <v>33.333333333333329</v>
          </cell>
          <cell r="AKE44">
            <v>100</v>
          </cell>
          <cell r="AKF44">
            <v>66.666666666666657</v>
          </cell>
          <cell r="AKG44" t="str">
            <v>n/a</v>
          </cell>
          <cell r="AKH44">
            <v>100</v>
          </cell>
          <cell r="AKI44">
            <v>33.333333333333329</v>
          </cell>
          <cell r="AKJ44">
            <v>66.666666666666657</v>
          </cell>
          <cell r="AKK44">
            <v>66.666666666666657</v>
          </cell>
          <cell r="AKL44">
            <v>66.666666666666657</v>
          </cell>
          <cell r="AKM44" t="str">
            <v>n/a</v>
          </cell>
          <cell r="AKN44">
            <v>100</v>
          </cell>
          <cell r="AKO44">
            <v>0</v>
          </cell>
          <cell r="AKP44">
            <v>100</v>
          </cell>
          <cell r="AKQ44" t="str">
            <v>n/a</v>
          </cell>
          <cell r="AKR44">
            <v>100</v>
          </cell>
          <cell r="AKS44">
            <v>100</v>
          </cell>
          <cell r="AKT44">
            <v>33.333333333333329</v>
          </cell>
          <cell r="AKU44">
            <v>33.333333333333329</v>
          </cell>
          <cell r="AKV44">
            <v>33.333333333333329</v>
          </cell>
          <cell r="AKW44">
            <v>33.333333333333329</v>
          </cell>
          <cell r="AKX44">
            <v>66.666666666666657</v>
          </cell>
          <cell r="AKY44" t="str">
            <v>n/a</v>
          </cell>
          <cell r="AKZ44">
            <v>66.666666666666657</v>
          </cell>
          <cell r="ALA44">
            <v>100</v>
          </cell>
          <cell r="ALB44">
            <v>66.666666666666657</v>
          </cell>
          <cell r="ALC44">
            <v>66.666666666666657</v>
          </cell>
          <cell r="ALD44">
            <v>33.333333333333329</v>
          </cell>
          <cell r="ALE44">
            <v>66.666666666666657</v>
          </cell>
          <cell r="ALF44">
            <v>0</v>
          </cell>
          <cell r="ALG44">
            <v>66.666666666666657</v>
          </cell>
          <cell r="ALH44" t="str">
            <v>n/a</v>
          </cell>
          <cell r="ALI44">
            <v>33.333333333333329</v>
          </cell>
          <cell r="ALJ44">
            <v>33.333333333333329</v>
          </cell>
          <cell r="ALK44">
            <v>66.666666666666657</v>
          </cell>
          <cell r="ALL44" t="str">
            <v>n/a</v>
          </cell>
          <cell r="ALM44">
            <v>100</v>
          </cell>
          <cell r="ALN44">
            <v>33.333333333333329</v>
          </cell>
          <cell r="ALO44">
            <v>100</v>
          </cell>
          <cell r="ALP44">
            <v>100</v>
          </cell>
          <cell r="ALQ44">
            <v>66.666666666666657</v>
          </cell>
          <cell r="ALR44">
            <v>66.666666666666657</v>
          </cell>
          <cell r="ALS44">
            <v>100</v>
          </cell>
          <cell r="ALT44">
            <v>100</v>
          </cell>
          <cell r="ALU44">
            <v>33.333333333333329</v>
          </cell>
          <cell r="ALV44">
            <v>33.333333333333329</v>
          </cell>
          <cell r="ALW44" t="str">
            <v>n/a</v>
          </cell>
          <cell r="ALX44">
            <v>33.333333333333329</v>
          </cell>
          <cell r="ALY44">
            <v>100</v>
          </cell>
          <cell r="ALZ44">
            <v>66.666666666666657</v>
          </cell>
          <cell r="AMA44">
            <v>33.333333333333329</v>
          </cell>
          <cell r="AMB44">
            <v>100</v>
          </cell>
          <cell r="AMC44">
            <v>0</v>
          </cell>
          <cell r="AMD44">
            <v>66.666666666666657</v>
          </cell>
          <cell r="AME44">
            <v>100</v>
          </cell>
          <cell r="AMF44">
            <v>100</v>
          </cell>
          <cell r="AMG44">
            <v>66.666666666666657</v>
          </cell>
          <cell r="AMH44">
            <v>0</v>
          </cell>
          <cell r="AMI44" t="str">
            <v>n/a</v>
          </cell>
          <cell r="AMJ44">
            <v>66.666666666666657</v>
          </cell>
          <cell r="AMK44">
            <v>0</v>
          </cell>
          <cell r="AML44">
            <v>66.666666666666657</v>
          </cell>
          <cell r="AMM44">
            <v>100</v>
          </cell>
          <cell r="AMN44">
            <v>33.333333333333329</v>
          </cell>
          <cell r="AMO44">
            <v>100</v>
          </cell>
          <cell r="AMP44" t="str">
            <v>n/a</v>
          </cell>
          <cell r="AMQ44">
            <v>0</v>
          </cell>
          <cell r="AMR44">
            <v>100</v>
          </cell>
          <cell r="AMS44">
            <v>33.333333333333329</v>
          </cell>
          <cell r="AMY44">
            <v>33.299999999999997</v>
          </cell>
          <cell r="ANC44" t="str">
            <v>=65</v>
          </cell>
          <cell r="ANE44">
            <v>33.333333333333329</v>
          </cell>
          <cell r="ANF44">
            <v>33.333333333333329</v>
          </cell>
          <cell r="ANG44">
            <v>66.666666666666657</v>
          </cell>
          <cell r="ANH44">
            <v>66.666666666666657</v>
          </cell>
          <cell r="ANI44">
            <v>100</v>
          </cell>
          <cell r="ANJ44">
            <v>66.666666666666657</v>
          </cell>
          <cell r="ANK44">
            <v>100</v>
          </cell>
          <cell r="ANL44">
            <v>33.333333333333329</v>
          </cell>
          <cell r="ANM44">
            <v>66.666666666666657</v>
          </cell>
          <cell r="ANN44">
            <v>100</v>
          </cell>
          <cell r="ANO44">
            <v>100</v>
          </cell>
          <cell r="ANP44">
            <v>33.333333333333329</v>
          </cell>
          <cell r="ANQ44">
            <v>66.666666666666657</v>
          </cell>
          <cell r="ANR44">
            <v>33.333333333333329</v>
          </cell>
          <cell r="ANS44">
            <v>33.333333333333329</v>
          </cell>
          <cell r="ANT44">
            <v>66.666666666666657</v>
          </cell>
          <cell r="ANU44">
            <v>66.666666666666657</v>
          </cell>
          <cell r="ANV44">
            <v>33.333333333333329</v>
          </cell>
          <cell r="ANW44">
            <v>33.333333333333329</v>
          </cell>
          <cell r="ANX44">
            <v>66.666666666666657</v>
          </cell>
          <cell r="ANY44">
            <v>33.333333333333329</v>
          </cell>
          <cell r="ANZ44">
            <v>100</v>
          </cell>
          <cell r="AOA44">
            <v>100</v>
          </cell>
          <cell r="AOB44">
            <v>33.333333333333329</v>
          </cell>
          <cell r="AOC44">
            <v>66.666666666666657</v>
          </cell>
          <cell r="AOD44">
            <v>0</v>
          </cell>
          <cell r="AOE44">
            <v>66.666666666666657</v>
          </cell>
          <cell r="AOF44">
            <v>100</v>
          </cell>
          <cell r="AOG44">
            <v>33.333333333333329</v>
          </cell>
          <cell r="AOH44">
            <v>100</v>
          </cell>
          <cell r="AOI44">
            <v>100</v>
          </cell>
          <cell r="AOJ44">
            <v>66.666666666666657</v>
          </cell>
          <cell r="AOK44">
            <v>66.666666666666657</v>
          </cell>
          <cell r="AOL44">
            <v>100</v>
          </cell>
          <cell r="AOM44">
            <v>33.333333333333329</v>
          </cell>
          <cell r="AON44">
            <v>0</v>
          </cell>
          <cell r="AOO44">
            <v>100</v>
          </cell>
          <cell r="AOP44">
            <v>33.333333333333329</v>
          </cell>
          <cell r="AOQ44">
            <v>66.666666666666657</v>
          </cell>
          <cell r="AOR44">
            <v>66.666666666666657</v>
          </cell>
          <cell r="AOS44">
            <v>66.666666666666657</v>
          </cell>
          <cell r="AOT44">
            <v>100</v>
          </cell>
          <cell r="AOU44">
            <v>100</v>
          </cell>
          <cell r="AOV44">
            <v>0</v>
          </cell>
          <cell r="AOW44">
            <v>66.666666666666657</v>
          </cell>
          <cell r="AOX44">
            <v>0</v>
          </cell>
          <cell r="AOY44">
            <v>100</v>
          </cell>
          <cell r="AOZ44">
            <v>100</v>
          </cell>
          <cell r="APA44">
            <v>33.333333333333329</v>
          </cell>
          <cell r="APB44">
            <v>33.333333333333329</v>
          </cell>
          <cell r="APC44">
            <v>33.333333333333329</v>
          </cell>
          <cell r="APD44">
            <v>33.333333333333329</v>
          </cell>
          <cell r="APE44">
            <v>66.666666666666657</v>
          </cell>
          <cell r="APF44">
            <v>33.333333333333329</v>
          </cell>
          <cell r="APG44">
            <v>66.666666666666657</v>
          </cell>
          <cell r="APH44">
            <v>100</v>
          </cell>
          <cell r="API44">
            <v>66.666666666666657</v>
          </cell>
          <cell r="APJ44">
            <v>100</v>
          </cell>
          <cell r="APK44">
            <v>33.333333333333329</v>
          </cell>
          <cell r="APL44">
            <v>66.666666666666657</v>
          </cell>
          <cell r="APM44">
            <v>0</v>
          </cell>
          <cell r="APN44">
            <v>33.333333333333329</v>
          </cell>
          <cell r="APO44">
            <v>0</v>
          </cell>
          <cell r="APP44">
            <v>66.666666666666657</v>
          </cell>
          <cell r="APQ44">
            <v>66.666666666666657</v>
          </cell>
          <cell r="APR44">
            <v>100</v>
          </cell>
          <cell r="APS44">
            <v>33.333333333333329</v>
          </cell>
          <cell r="APT44">
            <v>66.666666666666657</v>
          </cell>
          <cell r="APU44">
            <v>33.333333333333329</v>
          </cell>
          <cell r="APV44">
            <v>100</v>
          </cell>
          <cell r="APW44">
            <v>66.666666666666657</v>
          </cell>
          <cell r="APX44">
            <v>33.333333333333329</v>
          </cell>
          <cell r="APY44">
            <v>66.666666666666657</v>
          </cell>
          <cell r="APZ44">
            <v>100</v>
          </cell>
          <cell r="AQA44">
            <v>100</v>
          </cell>
          <cell r="AQB44">
            <v>66.666666666666657</v>
          </cell>
          <cell r="AQC44">
            <v>66.666666666666657</v>
          </cell>
          <cell r="AQD44">
            <v>33.333333333333329</v>
          </cell>
          <cell r="AQE44">
            <v>66.666666666666657</v>
          </cell>
          <cell r="AQF44">
            <v>66.666666666666657</v>
          </cell>
          <cell r="AQG44">
            <v>66.666666666666657</v>
          </cell>
          <cell r="AQH44">
            <v>33.333333333333329</v>
          </cell>
          <cell r="AQI44">
            <v>100</v>
          </cell>
          <cell r="AQJ44">
            <v>33.333333333333329</v>
          </cell>
          <cell r="AQK44">
            <v>100</v>
          </cell>
          <cell r="AQL44">
            <v>100</v>
          </cell>
          <cell r="AQM44">
            <v>100</v>
          </cell>
          <cell r="AQN44">
            <v>100</v>
          </cell>
          <cell r="AQO44">
            <v>33.333333333333329</v>
          </cell>
          <cell r="AQP44">
            <v>66.666666666666657</v>
          </cell>
          <cell r="AQQ44">
            <v>66.666666666666657</v>
          </cell>
          <cell r="AQR44">
            <v>0</v>
          </cell>
          <cell r="AQS44">
            <v>100</v>
          </cell>
          <cell r="AQT44">
            <v>100</v>
          </cell>
          <cell r="AQU44">
            <v>33.333333333333329</v>
          </cell>
          <cell r="AQV44">
            <v>100</v>
          </cell>
          <cell r="AQW44">
            <v>100</v>
          </cell>
          <cell r="AQX44">
            <v>66.666666666666657</v>
          </cell>
          <cell r="AQY44">
            <v>100</v>
          </cell>
          <cell r="AQZ44">
            <v>33.333333333333329</v>
          </cell>
          <cell r="ARB44">
            <v>62.667000000000002</v>
          </cell>
          <cell r="ARC44">
            <v>49.462000000000003</v>
          </cell>
          <cell r="ARD44">
            <v>66.667000000000002</v>
          </cell>
          <cell r="ARE44">
            <v>83.332999999999998</v>
          </cell>
          <cell r="ARF44">
            <v>80</v>
          </cell>
          <cell r="ARG44">
            <v>84.721999999999994</v>
          </cell>
          <cell r="ARH44">
            <v>83.332999999999998</v>
          </cell>
          <cell r="ARI44">
            <v>40</v>
          </cell>
          <cell r="ARJ44">
            <v>57.777999999999999</v>
          </cell>
          <cell r="ARK44">
            <v>42.423999999999999</v>
          </cell>
          <cell r="ARL44">
            <v>41.667000000000002</v>
          </cell>
          <cell r="ARM44">
            <v>66.667000000000002</v>
          </cell>
          <cell r="ARN44">
            <v>60</v>
          </cell>
          <cell r="ARO44">
            <v>59.259</v>
          </cell>
          <cell r="ARP44">
            <v>50.616999999999997</v>
          </cell>
          <cell r="ARQ44">
            <v>74.073999999999998</v>
          </cell>
          <cell r="ARR44">
            <v>45.097999999999999</v>
          </cell>
          <cell r="ARS44">
            <v>60.87</v>
          </cell>
          <cell r="ART44">
            <v>59.722000000000001</v>
          </cell>
          <cell r="ARU44" t="str">
            <v>.</v>
          </cell>
          <cell r="ARV44" t="str">
            <v>.</v>
          </cell>
          <cell r="ARW44" t="str">
            <v>.</v>
          </cell>
          <cell r="ARY44">
            <v>1.88</v>
          </cell>
          <cell r="ARZ44">
            <v>1.484</v>
          </cell>
          <cell r="ASA44">
            <v>2</v>
          </cell>
          <cell r="ASB44">
            <v>2.5</v>
          </cell>
          <cell r="ASC44">
            <v>2.4</v>
          </cell>
          <cell r="ASD44">
            <v>2.5419999999999998</v>
          </cell>
          <cell r="ASE44">
            <v>2.5</v>
          </cell>
          <cell r="ASF44">
            <v>1.2</v>
          </cell>
          <cell r="ASG44">
            <v>1.7330000000000001</v>
          </cell>
          <cell r="ASH44">
            <v>1.2729999999999999</v>
          </cell>
          <cell r="ASI44">
            <v>1.25</v>
          </cell>
          <cell r="ASJ44">
            <v>2</v>
          </cell>
          <cell r="ASK44">
            <v>1.8</v>
          </cell>
          <cell r="ASL44">
            <v>1.778</v>
          </cell>
          <cell r="ASM44">
            <v>1.5189999999999999</v>
          </cell>
          <cell r="ASN44">
            <v>2.222</v>
          </cell>
          <cell r="ASO44">
            <v>1.353</v>
          </cell>
          <cell r="ASP44">
            <v>1.8260000000000001</v>
          </cell>
          <cell r="ASQ44">
            <v>1.792</v>
          </cell>
          <cell r="ASR44" t="str">
            <v>.</v>
          </cell>
          <cell r="ASS44" t="str">
            <v>.</v>
          </cell>
          <cell r="AST44" t="str">
            <v>.</v>
          </cell>
          <cell r="ASX44" t="str">
            <v>=65</v>
          </cell>
          <cell r="ASY44" t="str">
            <v>=65</v>
          </cell>
          <cell r="ASZ44" t="str">
            <v>=32</v>
          </cell>
          <cell r="ATA44" t="str">
            <v>=32</v>
          </cell>
          <cell r="ATB44" t="str">
            <v>=1</v>
          </cell>
          <cell r="ATC44" t="str">
            <v>=32</v>
          </cell>
          <cell r="ATD44" t="str">
            <v>=1</v>
          </cell>
          <cell r="ATE44" t="str">
            <v>=65</v>
          </cell>
          <cell r="ATF44" t="str">
            <v>=32</v>
          </cell>
          <cell r="ATG44" t="str">
            <v>=1</v>
          </cell>
          <cell r="ATH44" t="str">
            <v>=1</v>
          </cell>
          <cell r="ATI44" t="str">
            <v>=65</v>
          </cell>
          <cell r="ATJ44" t="str">
            <v>=32</v>
          </cell>
          <cell r="ATK44" t="str">
            <v>=65</v>
          </cell>
          <cell r="ATL44" t="str">
            <v>=65</v>
          </cell>
          <cell r="ATM44" t="str">
            <v>=32</v>
          </cell>
          <cell r="ATN44" t="str">
            <v>=32</v>
          </cell>
          <cell r="ATO44" t="str">
            <v>=65</v>
          </cell>
          <cell r="ATP44" t="str">
            <v>=65</v>
          </cell>
          <cell r="ATQ44" t="str">
            <v>=32</v>
          </cell>
          <cell r="ATR44" t="str">
            <v>=65</v>
          </cell>
          <cell r="ATS44" t="str">
            <v>=1</v>
          </cell>
          <cell r="ATT44" t="str">
            <v>=1</v>
          </cell>
          <cell r="ATU44" t="str">
            <v>=65</v>
          </cell>
          <cell r="ATV44" t="str">
            <v>=32</v>
          </cell>
          <cell r="ATW44" t="str">
            <v>=94</v>
          </cell>
          <cell r="ATX44" t="str">
            <v>=32</v>
          </cell>
          <cell r="ATY44" t="str">
            <v>=1</v>
          </cell>
          <cell r="ATZ44" t="str">
            <v>=65</v>
          </cell>
          <cell r="AUA44" t="str">
            <v>=1</v>
          </cell>
          <cell r="AUB44" t="str">
            <v>=1</v>
          </cell>
          <cell r="AUC44" t="str">
            <v>=32</v>
          </cell>
          <cell r="AUD44" t="str">
            <v>=32</v>
          </cell>
          <cell r="AUE44" t="str">
            <v>=1</v>
          </cell>
          <cell r="AUF44" t="str">
            <v>=65</v>
          </cell>
          <cell r="AUG44" t="str">
            <v>=94</v>
          </cell>
          <cell r="AUH44" t="str">
            <v>=1</v>
          </cell>
          <cell r="AUI44" t="str">
            <v>=65</v>
          </cell>
          <cell r="AUJ44" t="str">
            <v>=32</v>
          </cell>
          <cell r="AUK44" t="str">
            <v>=32</v>
          </cell>
          <cell r="AUL44" t="str">
            <v>=32</v>
          </cell>
          <cell r="AUM44" t="str">
            <v>=1</v>
          </cell>
          <cell r="AUN44" t="str">
            <v>=1</v>
          </cell>
          <cell r="AUO44" t="str">
            <v>=94</v>
          </cell>
          <cell r="AUP44" t="str">
            <v>=32</v>
          </cell>
          <cell r="AUQ44" t="str">
            <v>=94</v>
          </cell>
          <cell r="AUR44" t="str">
            <v>=1</v>
          </cell>
          <cell r="AUS44" t="str">
            <v>=1</v>
          </cell>
          <cell r="AUT44" t="str">
            <v>=65</v>
          </cell>
          <cell r="AUU44" t="str">
            <v>=65</v>
          </cell>
          <cell r="AUV44" t="str">
            <v>=65</v>
          </cell>
          <cell r="AUW44" t="str">
            <v>=65</v>
          </cell>
          <cell r="AUX44" t="str">
            <v>=32</v>
          </cell>
          <cell r="AUY44" t="str">
            <v>=65</v>
          </cell>
          <cell r="AUZ44" t="str">
            <v>=32</v>
          </cell>
          <cell r="AVA44" t="str">
            <v>=1</v>
          </cell>
          <cell r="AVB44" t="str">
            <v>=32</v>
          </cell>
          <cell r="AVC44" t="str">
            <v>=1</v>
          </cell>
          <cell r="AVD44" t="str">
            <v>=65</v>
          </cell>
          <cell r="AVE44" t="str">
            <v>=32</v>
          </cell>
          <cell r="AVF44" t="str">
            <v>=94</v>
          </cell>
          <cell r="AVG44" t="str">
            <v>=65</v>
          </cell>
          <cell r="AVH44" t="str">
            <v>=94</v>
          </cell>
          <cell r="AVI44" t="str">
            <v>=32</v>
          </cell>
          <cell r="AVJ44" t="str">
            <v>=32</v>
          </cell>
          <cell r="AVK44" t="str">
            <v>=1</v>
          </cell>
          <cell r="AVL44" t="str">
            <v>=65</v>
          </cell>
          <cell r="AVM44" t="str">
            <v>=32</v>
          </cell>
          <cell r="AVN44" t="str">
            <v>=65</v>
          </cell>
          <cell r="AVO44" t="str">
            <v>=1</v>
          </cell>
          <cell r="AVP44" t="str">
            <v>=32</v>
          </cell>
          <cell r="AVQ44" t="str">
            <v>=65</v>
          </cell>
          <cell r="AVR44" t="str">
            <v>=32</v>
          </cell>
          <cell r="AVS44" t="str">
            <v>=1</v>
          </cell>
          <cell r="AVT44" t="str">
            <v>=1</v>
          </cell>
          <cell r="AVU44" t="str">
            <v>=32</v>
          </cell>
          <cell r="AVV44" t="str">
            <v>=32</v>
          </cell>
          <cell r="AVW44" t="str">
            <v>=65</v>
          </cell>
          <cell r="AVX44" t="str">
            <v>=32</v>
          </cell>
          <cell r="AVY44" t="str">
            <v>=32</v>
          </cell>
          <cell r="AVZ44" t="str">
            <v>=32</v>
          </cell>
          <cell r="AWA44" t="str">
            <v>=65</v>
          </cell>
          <cell r="AWB44" t="str">
            <v>=1</v>
          </cell>
          <cell r="AWC44" t="str">
            <v>=65</v>
          </cell>
          <cell r="AWD44" t="str">
            <v>=1</v>
          </cell>
          <cell r="AWE44" t="str">
            <v>=1</v>
          </cell>
          <cell r="AWF44" t="str">
            <v>=1</v>
          </cell>
          <cell r="AWG44" t="str">
            <v>=1</v>
          </cell>
          <cell r="AWH44" t="str">
            <v>=65</v>
          </cell>
          <cell r="AWI44" t="str">
            <v>=32</v>
          </cell>
          <cell r="AWJ44" t="str">
            <v>=32</v>
          </cell>
          <cell r="AWK44" t="str">
            <v>=94</v>
          </cell>
          <cell r="AWL44" t="str">
            <v>=1</v>
          </cell>
          <cell r="AWM44" t="str">
            <v>=1</v>
          </cell>
          <cell r="AWN44" t="str">
            <v>=65</v>
          </cell>
          <cell r="AWO44" t="str">
            <v>=1</v>
          </cell>
          <cell r="AWP44" t="str">
            <v>=1</v>
          </cell>
          <cell r="AWQ44" t="str">
            <v>=32</v>
          </cell>
          <cell r="AWR44" t="str">
            <v>=1</v>
          </cell>
          <cell r="AWS44" t="str">
            <v>=65</v>
          </cell>
        </row>
        <row r="45">
          <cell r="W45">
            <v>17761</v>
          </cell>
          <cell r="X45">
            <v>20511</v>
          </cell>
          <cell r="Y45">
            <v>17762</v>
          </cell>
          <cell r="Z45">
            <v>17763</v>
          </cell>
          <cell r="AA45">
            <v>17764</v>
          </cell>
          <cell r="AB45">
            <v>17765</v>
          </cell>
          <cell r="AC45">
            <v>17766</v>
          </cell>
          <cell r="AD45" t="e">
            <v>#N/A</v>
          </cell>
          <cell r="AE45">
            <v>17767</v>
          </cell>
          <cell r="AF45">
            <v>17768</v>
          </cell>
          <cell r="AG45">
            <v>17769</v>
          </cell>
          <cell r="AH45">
            <v>17770</v>
          </cell>
          <cell r="AI45">
            <v>17771</v>
          </cell>
          <cell r="AJ45">
            <v>17772</v>
          </cell>
          <cell r="AK45">
            <v>17773</v>
          </cell>
          <cell r="AL45">
            <v>17774</v>
          </cell>
          <cell r="AM45">
            <v>17775</v>
          </cell>
          <cell r="AN45">
            <v>17776</v>
          </cell>
          <cell r="AO45">
            <v>17777</v>
          </cell>
          <cell r="AP45" t="e">
            <v>#N/A</v>
          </cell>
          <cell r="AQ45">
            <v>17778</v>
          </cell>
          <cell r="AR45" t="e">
            <v>#N/A</v>
          </cell>
          <cell r="AS45">
            <v>17779</v>
          </cell>
          <cell r="AT45" t="e">
            <v>#N/A</v>
          </cell>
          <cell r="AU45" t="e">
            <v>#N/A</v>
          </cell>
          <cell r="AV45">
            <v>17780</v>
          </cell>
          <cell r="AW45">
            <v>17781</v>
          </cell>
          <cell r="AX45">
            <v>17782</v>
          </cell>
          <cell r="AY45">
            <v>17783</v>
          </cell>
          <cell r="AZ45" t="e">
            <v>#N/A</v>
          </cell>
          <cell r="BA45">
            <v>17784</v>
          </cell>
          <cell r="BB45">
            <v>17785</v>
          </cell>
          <cell r="BC45">
            <v>17786</v>
          </cell>
          <cell r="BD45">
            <v>17787</v>
          </cell>
          <cell r="BE45">
            <v>17788</v>
          </cell>
          <cell r="BF45" t="e">
            <v>#N/A</v>
          </cell>
          <cell r="BG45">
            <v>17789</v>
          </cell>
          <cell r="BH45">
            <v>17790</v>
          </cell>
          <cell r="BI45">
            <v>17791</v>
          </cell>
          <cell r="BJ45">
            <v>17792</v>
          </cell>
          <cell r="BK45">
            <v>17793</v>
          </cell>
          <cell r="BL45" t="e">
            <v>#N/A</v>
          </cell>
          <cell r="BM45">
            <v>17794</v>
          </cell>
          <cell r="BN45">
            <v>17795</v>
          </cell>
          <cell r="BO45">
            <v>17796</v>
          </cell>
          <cell r="BP45" t="e">
            <v>#N/A</v>
          </cell>
          <cell r="BQ45">
            <v>17797</v>
          </cell>
          <cell r="BR45">
            <v>17798</v>
          </cell>
          <cell r="BS45">
            <v>17799</v>
          </cell>
          <cell r="BT45">
            <v>17800</v>
          </cell>
          <cell r="BU45">
            <v>17801</v>
          </cell>
          <cell r="BV45">
            <v>17802</v>
          </cell>
          <cell r="BW45">
            <v>17803</v>
          </cell>
          <cell r="BX45">
            <v>20512</v>
          </cell>
          <cell r="BY45">
            <v>17805</v>
          </cell>
          <cell r="BZ45">
            <v>17806</v>
          </cell>
          <cell r="CA45">
            <v>17807</v>
          </cell>
          <cell r="CB45">
            <v>17808</v>
          </cell>
          <cell r="CC45">
            <v>17809</v>
          </cell>
          <cell r="CD45">
            <v>17810</v>
          </cell>
          <cell r="CE45">
            <v>17811</v>
          </cell>
          <cell r="CF45">
            <v>17812</v>
          </cell>
          <cell r="CG45">
            <v>20513</v>
          </cell>
          <cell r="CH45">
            <v>17813</v>
          </cell>
          <cell r="CI45">
            <v>17814</v>
          </cell>
          <cell r="CJ45">
            <v>17815</v>
          </cell>
          <cell r="CK45" t="e">
            <v>#N/A</v>
          </cell>
          <cell r="CL45">
            <v>17816</v>
          </cell>
          <cell r="CM45">
            <v>17817</v>
          </cell>
          <cell r="CN45">
            <v>17818</v>
          </cell>
          <cell r="CO45">
            <v>17819</v>
          </cell>
          <cell r="CP45">
            <v>17820</v>
          </cell>
          <cell r="CQ45">
            <v>17821</v>
          </cell>
          <cell r="CR45">
            <v>17822</v>
          </cell>
          <cell r="CS45">
            <v>17823</v>
          </cell>
          <cell r="CT45">
            <v>17824</v>
          </cell>
          <cell r="CU45">
            <v>17825</v>
          </cell>
          <cell r="CV45" t="e">
            <v>#N/A</v>
          </cell>
          <cell r="CW45">
            <v>17826</v>
          </cell>
          <cell r="CX45">
            <v>17827</v>
          </cell>
          <cell r="CY45">
            <v>17828</v>
          </cell>
          <cell r="CZ45">
            <v>17829</v>
          </cell>
          <cell r="DA45">
            <v>17830</v>
          </cell>
          <cell r="DB45">
            <v>17831</v>
          </cell>
          <cell r="DC45">
            <v>17832</v>
          </cell>
          <cell r="DD45">
            <v>17833</v>
          </cell>
          <cell r="DE45">
            <v>17834</v>
          </cell>
          <cell r="DF45">
            <v>17835</v>
          </cell>
          <cell r="DG45">
            <v>17836</v>
          </cell>
          <cell r="DH45" t="e">
            <v>#N/A</v>
          </cell>
          <cell r="DI45">
            <v>17837</v>
          </cell>
          <cell r="DJ45">
            <v>17838</v>
          </cell>
          <cell r="DK45">
            <v>17839</v>
          </cell>
          <cell r="DL45">
            <v>17840</v>
          </cell>
          <cell r="DM45">
            <v>17841</v>
          </cell>
          <cell r="DN45">
            <v>17842</v>
          </cell>
          <cell r="DO45" t="e">
            <v>#N/A</v>
          </cell>
          <cell r="DP45">
            <v>17844</v>
          </cell>
          <cell r="DQ45">
            <v>17845</v>
          </cell>
          <cell r="DR45">
            <v>17846</v>
          </cell>
          <cell r="DT45">
            <v>1</v>
          </cell>
          <cell r="DU45">
            <v>1</v>
          </cell>
          <cell r="DV45">
            <v>2</v>
          </cell>
          <cell r="DW45">
            <v>2</v>
          </cell>
          <cell r="DX45" t="str">
            <v>n/a</v>
          </cell>
          <cell r="DY45">
            <v>1</v>
          </cell>
          <cell r="DZ45" t="str">
            <v>n/a</v>
          </cell>
          <cell r="EA45" t="str">
            <v>n/a</v>
          </cell>
          <cell r="EB45" t="str">
            <v>n/a</v>
          </cell>
          <cell r="EC45">
            <v>2</v>
          </cell>
          <cell r="ED45" t="str">
            <v>n/a</v>
          </cell>
          <cell r="EE45">
            <v>0</v>
          </cell>
          <cell r="EF45">
            <v>1</v>
          </cell>
          <cell r="EG45">
            <v>1</v>
          </cell>
          <cell r="EH45">
            <v>2</v>
          </cell>
          <cell r="EI45">
            <v>2</v>
          </cell>
          <cell r="EJ45">
            <v>2</v>
          </cell>
          <cell r="EK45">
            <v>1</v>
          </cell>
          <cell r="EL45">
            <v>1</v>
          </cell>
          <cell r="EM45" t="str">
            <v>n/a</v>
          </cell>
          <cell r="EN45">
            <v>1</v>
          </cell>
          <cell r="EO45" t="str">
            <v>n/a</v>
          </cell>
          <cell r="EP45" t="str">
            <v>n/a</v>
          </cell>
          <cell r="EQ45" t="str">
            <v>n/a</v>
          </cell>
          <cell r="ER45" t="str">
            <v>n/a</v>
          </cell>
          <cell r="ES45">
            <v>2</v>
          </cell>
          <cell r="ET45">
            <v>1</v>
          </cell>
          <cell r="EU45" t="str">
            <v>n/a</v>
          </cell>
          <cell r="EV45">
            <v>1</v>
          </cell>
          <cell r="EW45" t="str">
            <v>n/a</v>
          </cell>
          <cell r="EX45">
            <v>2</v>
          </cell>
          <cell r="EY45">
            <v>2</v>
          </cell>
          <cell r="EZ45">
            <v>1</v>
          </cell>
          <cell r="FA45" t="str">
            <v>n/a</v>
          </cell>
          <cell r="FB45">
            <v>2</v>
          </cell>
          <cell r="FC45" t="str">
            <v>n/a</v>
          </cell>
          <cell r="FD45" t="str">
            <v>n/a</v>
          </cell>
          <cell r="FE45">
            <v>2</v>
          </cell>
          <cell r="FF45">
            <v>1</v>
          </cell>
          <cell r="FG45">
            <v>2</v>
          </cell>
          <cell r="FH45" t="str">
            <v>n/a</v>
          </cell>
          <cell r="FI45" t="str">
            <v>n/a</v>
          </cell>
          <cell r="FJ45">
            <v>2</v>
          </cell>
          <cell r="FK45" t="str">
            <v>n/a</v>
          </cell>
          <cell r="FL45">
            <v>2</v>
          </cell>
          <cell r="FM45" t="str">
            <v>n/a</v>
          </cell>
          <cell r="FN45">
            <v>1</v>
          </cell>
          <cell r="FO45">
            <v>1</v>
          </cell>
          <cell r="FP45" t="str">
            <v>n/a</v>
          </cell>
          <cell r="FQ45">
            <v>1</v>
          </cell>
          <cell r="FR45">
            <v>1</v>
          </cell>
          <cell r="FS45">
            <v>1</v>
          </cell>
          <cell r="FT45">
            <v>2</v>
          </cell>
          <cell r="FU45">
            <v>0</v>
          </cell>
          <cell r="FV45">
            <v>2</v>
          </cell>
          <cell r="FW45">
            <v>1</v>
          </cell>
          <cell r="FX45">
            <v>2</v>
          </cell>
          <cell r="FY45">
            <v>1</v>
          </cell>
          <cell r="FZ45">
            <v>2</v>
          </cell>
          <cell r="GA45" t="str">
            <v>n/a</v>
          </cell>
          <cell r="GB45">
            <v>2</v>
          </cell>
          <cell r="GC45">
            <v>2</v>
          </cell>
          <cell r="GD45">
            <v>0</v>
          </cell>
          <cell r="GE45">
            <v>1</v>
          </cell>
          <cell r="GF45">
            <v>2</v>
          </cell>
          <cell r="GG45">
            <v>1</v>
          </cell>
          <cell r="GH45" t="str">
            <v>n/a</v>
          </cell>
          <cell r="GI45">
            <v>1</v>
          </cell>
          <cell r="GJ45">
            <v>1</v>
          </cell>
          <cell r="GK45">
            <v>2</v>
          </cell>
          <cell r="GL45" t="str">
            <v>n/a</v>
          </cell>
          <cell r="GM45" t="str">
            <v>n/a</v>
          </cell>
          <cell r="GN45">
            <v>1</v>
          </cell>
          <cell r="GO45">
            <v>2</v>
          </cell>
          <cell r="GP45">
            <v>1</v>
          </cell>
          <cell r="GQ45">
            <v>1</v>
          </cell>
          <cell r="GR45">
            <v>1</v>
          </cell>
          <cell r="GS45" t="str">
            <v>n/a</v>
          </cell>
          <cell r="GT45">
            <v>2</v>
          </cell>
          <cell r="GU45">
            <v>1</v>
          </cell>
          <cell r="GV45">
            <v>2</v>
          </cell>
          <cell r="GW45">
            <v>2</v>
          </cell>
          <cell r="GX45">
            <v>2</v>
          </cell>
          <cell r="GY45">
            <v>1</v>
          </cell>
          <cell r="GZ45">
            <v>2</v>
          </cell>
          <cell r="HA45" t="str">
            <v>n/a</v>
          </cell>
          <cell r="HB45">
            <v>2</v>
          </cell>
          <cell r="HC45">
            <v>1</v>
          </cell>
          <cell r="HD45">
            <v>1</v>
          </cell>
          <cell r="HE45" t="str">
            <v>n/a</v>
          </cell>
          <cell r="HF45">
            <v>2</v>
          </cell>
          <cell r="HG45" t="str">
            <v>n/a</v>
          </cell>
          <cell r="HH45">
            <v>2</v>
          </cell>
          <cell r="HI45">
            <v>2</v>
          </cell>
          <cell r="HJ45">
            <v>2</v>
          </cell>
          <cell r="HK45">
            <v>2</v>
          </cell>
          <cell r="HL45" t="str">
            <v>n/a</v>
          </cell>
          <cell r="HM45">
            <v>1</v>
          </cell>
          <cell r="HN45">
            <v>2</v>
          </cell>
          <cell r="HO45">
            <v>0</v>
          </cell>
          <cell r="HR45">
            <v>10881</v>
          </cell>
          <cell r="HS45" t="e">
            <v>#N/A</v>
          </cell>
          <cell r="HT45">
            <v>12516</v>
          </cell>
          <cell r="HU45">
            <v>10883</v>
          </cell>
          <cell r="HV45">
            <v>10884</v>
          </cell>
          <cell r="HW45">
            <v>10885</v>
          </cell>
          <cell r="HX45">
            <v>10886</v>
          </cell>
          <cell r="HY45" t="e">
            <v>#N/A</v>
          </cell>
          <cell r="HZ45">
            <v>10887</v>
          </cell>
          <cell r="IA45">
            <v>10888</v>
          </cell>
          <cell r="IB45">
            <v>10889</v>
          </cell>
          <cell r="IC45">
            <v>10890</v>
          </cell>
          <cell r="ID45">
            <v>10891</v>
          </cell>
          <cell r="IE45">
            <v>10892</v>
          </cell>
          <cell r="IF45">
            <v>10893</v>
          </cell>
          <cell r="IG45">
            <v>10894</v>
          </cell>
          <cell r="IH45">
            <v>10895</v>
          </cell>
          <cell r="II45">
            <v>10896</v>
          </cell>
          <cell r="IJ45">
            <v>10897</v>
          </cell>
          <cell r="IK45" t="e">
            <v>#N/A</v>
          </cell>
          <cell r="IL45">
            <v>10898</v>
          </cell>
          <cell r="IM45" t="e">
            <v>#N/A</v>
          </cell>
          <cell r="IN45">
            <v>10899</v>
          </cell>
          <cell r="IO45" t="e">
            <v>#N/A</v>
          </cell>
          <cell r="IP45" t="e">
            <v>#N/A</v>
          </cell>
          <cell r="IQ45">
            <v>10900</v>
          </cell>
          <cell r="IR45">
            <v>10901</v>
          </cell>
          <cell r="IS45">
            <v>10902</v>
          </cell>
          <cell r="IT45">
            <v>10903</v>
          </cell>
          <cell r="IU45" t="e">
            <v>#N/A</v>
          </cell>
          <cell r="IV45">
            <v>10904</v>
          </cell>
          <cell r="IW45">
            <v>10905</v>
          </cell>
          <cell r="IX45">
            <v>10906</v>
          </cell>
          <cell r="IY45">
            <v>10907</v>
          </cell>
          <cell r="IZ45">
            <v>10908</v>
          </cell>
          <cell r="JA45" t="e">
            <v>#N/A</v>
          </cell>
          <cell r="JB45">
            <v>10909</v>
          </cell>
          <cell r="JC45">
            <v>10910</v>
          </cell>
          <cell r="JD45">
            <v>10911</v>
          </cell>
          <cell r="JE45">
            <v>10912</v>
          </cell>
          <cell r="JF45">
            <v>10913</v>
          </cell>
          <cell r="JG45" t="e">
            <v>#N/A</v>
          </cell>
          <cell r="JH45">
            <v>10914</v>
          </cell>
          <cell r="JI45">
            <v>10915</v>
          </cell>
          <cell r="JJ45">
            <v>10916</v>
          </cell>
          <cell r="JK45" t="e">
            <v>#N/A</v>
          </cell>
          <cell r="JL45">
            <v>10917</v>
          </cell>
          <cell r="JM45">
            <v>10918</v>
          </cell>
          <cell r="JN45">
            <v>10919</v>
          </cell>
          <cell r="JO45">
            <v>10920</v>
          </cell>
          <cell r="JP45">
            <v>10921</v>
          </cell>
          <cell r="JQ45">
            <v>10922</v>
          </cell>
          <cell r="JR45">
            <v>10923</v>
          </cell>
          <cell r="JS45" t="e">
            <v>#N/A</v>
          </cell>
          <cell r="JT45">
            <v>10925</v>
          </cell>
          <cell r="JU45">
            <v>10926</v>
          </cell>
          <cell r="JV45">
            <v>10927</v>
          </cell>
          <cell r="JW45">
            <v>10928</v>
          </cell>
          <cell r="JX45">
            <v>10929</v>
          </cell>
          <cell r="JY45">
            <v>10930</v>
          </cell>
          <cell r="JZ45">
            <v>10931</v>
          </cell>
          <cell r="KA45">
            <v>10932</v>
          </cell>
          <cell r="KB45" t="e">
            <v>#N/A</v>
          </cell>
          <cell r="KC45">
            <v>10933</v>
          </cell>
          <cell r="KD45">
            <v>10934</v>
          </cell>
          <cell r="KE45">
            <v>10935</v>
          </cell>
          <cell r="KF45" t="e">
            <v>#N/A</v>
          </cell>
          <cell r="KG45">
            <v>10936</v>
          </cell>
          <cell r="KH45">
            <v>10937</v>
          </cell>
          <cell r="KI45">
            <v>10938</v>
          </cell>
          <cell r="KJ45">
            <v>10939</v>
          </cell>
          <cell r="KK45">
            <v>10940</v>
          </cell>
          <cell r="KL45">
            <v>10941</v>
          </cell>
          <cell r="KM45">
            <v>10942</v>
          </cell>
          <cell r="KN45">
            <v>10943</v>
          </cell>
          <cell r="KO45">
            <v>10944</v>
          </cell>
          <cell r="KP45">
            <v>10945</v>
          </cell>
          <cell r="KQ45" t="e">
            <v>#N/A</v>
          </cell>
          <cell r="KR45">
            <v>10946</v>
          </cell>
          <cell r="KS45">
            <v>10947</v>
          </cell>
          <cell r="KT45">
            <v>10948</v>
          </cell>
          <cell r="KU45">
            <v>10949</v>
          </cell>
          <cell r="KV45">
            <v>10950</v>
          </cell>
          <cell r="KW45">
            <v>10951</v>
          </cell>
          <cell r="KX45">
            <v>10952</v>
          </cell>
          <cell r="KY45">
            <v>10953</v>
          </cell>
          <cell r="KZ45">
            <v>10954</v>
          </cell>
          <cell r="LA45">
            <v>10955</v>
          </cell>
          <cell r="LB45">
            <v>10956</v>
          </cell>
          <cell r="LC45" t="e">
            <v>#N/A</v>
          </cell>
          <cell r="LD45">
            <v>10957</v>
          </cell>
          <cell r="LE45">
            <v>10958</v>
          </cell>
          <cell r="LF45">
            <v>10959</v>
          </cell>
          <cell r="LG45">
            <v>10960</v>
          </cell>
          <cell r="LH45">
            <v>10961</v>
          </cell>
          <cell r="LI45">
            <v>10962</v>
          </cell>
          <cell r="LJ45" t="e">
            <v>#N/A</v>
          </cell>
          <cell r="LK45">
            <v>10964</v>
          </cell>
          <cell r="LL45">
            <v>10965</v>
          </cell>
          <cell r="LM45">
            <v>10966</v>
          </cell>
          <cell r="LO45">
            <v>1</v>
          </cell>
          <cell r="LP45" t="str">
            <v>n/a</v>
          </cell>
          <cell r="LQ45">
            <v>2</v>
          </cell>
          <cell r="LR45">
            <v>2</v>
          </cell>
          <cell r="LS45">
            <v>2</v>
          </cell>
          <cell r="LT45">
            <v>1</v>
          </cell>
          <cell r="LU45">
            <v>2</v>
          </cell>
          <cell r="LV45" t="str">
            <v>n/a</v>
          </cell>
          <cell r="LW45">
            <v>0</v>
          </cell>
          <cell r="LX45">
            <v>2</v>
          </cell>
          <cell r="LY45">
            <v>2</v>
          </cell>
          <cell r="LZ45">
            <v>1</v>
          </cell>
          <cell r="MA45">
            <v>1</v>
          </cell>
          <cell r="MB45">
            <v>1</v>
          </cell>
          <cell r="MC45">
            <v>2</v>
          </cell>
          <cell r="MD45">
            <v>2</v>
          </cell>
          <cell r="ME45">
            <v>2</v>
          </cell>
          <cell r="MF45">
            <v>2</v>
          </cell>
          <cell r="MG45">
            <v>1</v>
          </cell>
          <cell r="MH45" t="str">
            <v>n/a</v>
          </cell>
          <cell r="MI45">
            <v>1</v>
          </cell>
          <cell r="MJ45" t="str">
            <v>n/a</v>
          </cell>
          <cell r="MK45">
            <v>2</v>
          </cell>
          <cell r="ML45" t="str">
            <v>n/a</v>
          </cell>
          <cell r="MM45" t="str">
            <v>n/a</v>
          </cell>
          <cell r="MN45">
            <v>2</v>
          </cell>
          <cell r="MO45">
            <v>1</v>
          </cell>
          <cell r="MP45">
            <v>2</v>
          </cell>
          <cell r="MQ45">
            <v>1</v>
          </cell>
          <cell r="MR45" t="str">
            <v>n/a</v>
          </cell>
          <cell r="MS45">
            <v>2</v>
          </cell>
          <cell r="MT45">
            <v>2</v>
          </cell>
          <cell r="MU45">
            <v>1</v>
          </cell>
          <cell r="MV45">
            <v>2</v>
          </cell>
          <cell r="MW45">
            <v>2</v>
          </cell>
          <cell r="MX45" t="str">
            <v>n/a</v>
          </cell>
          <cell r="MY45">
            <v>1</v>
          </cell>
          <cell r="MZ45">
            <v>2</v>
          </cell>
          <cell r="NA45">
            <v>1</v>
          </cell>
          <cell r="NB45">
            <v>2</v>
          </cell>
          <cell r="NC45">
            <v>2</v>
          </cell>
          <cell r="ND45" t="str">
            <v>n/a</v>
          </cell>
          <cell r="NE45">
            <v>2</v>
          </cell>
          <cell r="NF45">
            <v>1</v>
          </cell>
          <cell r="NG45">
            <v>2</v>
          </cell>
          <cell r="NH45" t="str">
            <v>n/a</v>
          </cell>
          <cell r="NI45">
            <v>1</v>
          </cell>
          <cell r="NJ45">
            <v>2</v>
          </cell>
          <cell r="NK45">
            <v>1</v>
          </cell>
          <cell r="NL45">
            <v>1</v>
          </cell>
          <cell r="NM45">
            <v>1</v>
          </cell>
          <cell r="NN45">
            <v>0</v>
          </cell>
          <cell r="NO45">
            <v>2</v>
          </cell>
          <cell r="NP45" t="str">
            <v>n/a</v>
          </cell>
          <cell r="NQ45">
            <v>2</v>
          </cell>
          <cell r="NR45">
            <v>1</v>
          </cell>
          <cell r="NS45">
            <v>2</v>
          </cell>
          <cell r="NT45">
            <v>1</v>
          </cell>
          <cell r="NU45">
            <v>2</v>
          </cell>
          <cell r="NV45">
            <v>1</v>
          </cell>
          <cell r="NW45">
            <v>2</v>
          </cell>
          <cell r="NX45">
            <v>2</v>
          </cell>
          <cell r="NY45" t="str">
            <v>n/a</v>
          </cell>
          <cell r="NZ45">
            <v>1</v>
          </cell>
          <cell r="OA45">
            <v>2</v>
          </cell>
          <cell r="OB45">
            <v>1</v>
          </cell>
          <cell r="OC45" t="str">
            <v>n/a</v>
          </cell>
          <cell r="OD45">
            <v>1</v>
          </cell>
          <cell r="OE45">
            <v>1</v>
          </cell>
          <cell r="OF45">
            <v>2</v>
          </cell>
          <cell r="OG45">
            <v>2</v>
          </cell>
          <cell r="OH45">
            <v>1</v>
          </cell>
          <cell r="OI45">
            <v>1</v>
          </cell>
          <cell r="OJ45">
            <v>2</v>
          </cell>
          <cell r="OK45">
            <v>1</v>
          </cell>
          <cell r="OL45">
            <v>1</v>
          </cell>
          <cell r="OM45">
            <v>1</v>
          </cell>
          <cell r="ON45" t="str">
            <v>n/a</v>
          </cell>
          <cell r="OO45">
            <v>2</v>
          </cell>
          <cell r="OP45">
            <v>1</v>
          </cell>
          <cell r="OQ45">
            <v>2</v>
          </cell>
          <cell r="OR45">
            <v>2</v>
          </cell>
          <cell r="OS45">
            <v>2</v>
          </cell>
          <cell r="OT45">
            <v>1</v>
          </cell>
          <cell r="OU45">
            <v>2</v>
          </cell>
          <cell r="OV45">
            <v>1</v>
          </cell>
          <cell r="OW45">
            <v>2</v>
          </cell>
          <cell r="OX45">
            <v>1</v>
          </cell>
          <cell r="OY45">
            <v>1</v>
          </cell>
          <cell r="OZ45" t="str">
            <v>n/a</v>
          </cell>
          <cell r="PA45">
            <v>2</v>
          </cell>
          <cell r="PB45">
            <v>2</v>
          </cell>
          <cell r="PC45">
            <v>2</v>
          </cell>
          <cell r="PD45">
            <v>2</v>
          </cell>
          <cell r="PE45">
            <v>2</v>
          </cell>
          <cell r="PF45">
            <v>2</v>
          </cell>
          <cell r="PG45" t="str">
            <v>n/a</v>
          </cell>
          <cell r="PH45">
            <v>1</v>
          </cell>
          <cell r="PI45">
            <v>2</v>
          </cell>
          <cell r="PJ45">
            <v>1</v>
          </cell>
          <cell r="PL45">
            <v>2901</v>
          </cell>
          <cell r="PM45">
            <v>2902</v>
          </cell>
          <cell r="PN45">
            <v>2903</v>
          </cell>
          <cell r="PO45">
            <v>2904</v>
          </cell>
          <cell r="PP45">
            <v>2905</v>
          </cell>
          <cell r="PQ45">
            <v>2906</v>
          </cell>
          <cell r="PR45">
            <v>2907</v>
          </cell>
          <cell r="PS45">
            <v>2908</v>
          </cell>
          <cell r="PT45">
            <v>2909</v>
          </cell>
          <cell r="PU45">
            <v>2910</v>
          </cell>
          <cell r="PV45">
            <v>2911</v>
          </cell>
          <cell r="PW45">
            <v>2912</v>
          </cell>
          <cell r="PX45">
            <v>2913</v>
          </cell>
          <cell r="PY45">
            <v>2914</v>
          </cell>
          <cell r="PZ45">
            <v>2915</v>
          </cell>
          <cell r="QA45">
            <v>2916</v>
          </cell>
          <cell r="QB45">
            <v>2917</v>
          </cell>
          <cell r="QC45">
            <v>2918</v>
          </cell>
          <cell r="QD45">
            <v>2919</v>
          </cell>
          <cell r="QE45">
            <v>2920</v>
          </cell>
          <cell r="QF45">
            <v>2921</v>
          </cell>
          <cell r="QG45">
            <v>2922</v>
          </cell>
          <cell r="QH45">
            <v>2923</v>
          </cell>
          <cell r="QI45">
            <v>2924</v>
          </cell>
          <cell r="QJ45">
            <v>2925</v>
          </cell>
          <cell r="QK45">
            <v>2926</v>
          </cell>
          <cell r="QL45">
            <v>2927</v>
          </cell>
          <cell r="QM45">
            <v>2928</v>
          </cell>
          <cell r="QN45">
            <v>2929</v>
          </cell>
          <cell r="QO45">
            <v>2930</v>
          </cell>
          <cell r="QP45">
            <v>2931</v>
          </cell>
          <cell r="QQ45">
            <v>2932</v>
          </cell>
          <cell r="QR45">
            <v>2933</v>
          </cell>
          <cell r="QS45">
            <v>2934</v>
          </cell>
          <cell r="QT45">
            <v>2935</v>
          </cell>
          <cell r="QU45">
            <v>2936</v>
          </cell>
          <cell r="QV45">
            <v>2937</v>
          </cell>
          <cell r="QW45">
            <v>2938</v>
          </cell>
          <cell r="QX45">
            <v>2939</v>
          </cell>
          <cell r="QY45">
            <v>2940</v>
          </cell>
          <cell r="QZ45">
            <v>2941</v>
          </cell>
          <cell r="RA45">
            <v>2942</v>
          </cell>
          <cell r="RB45">
            <v>2943</v>
          </cell>
          <cell r="RC45">
            <v>2944</v>
          </cell>
          <cell r="RD45">
            <v>2945</v>
          </cell>
          <cell r="RE45">
            <v>2946</v>
          </cell>
          <cell r="RF45">
            <v>2947</v>
          </cell>
          <cell r="RG45">
            <v>2948</v>
          </cell>
          <cell r="RH45">
            <v>2949</v>
          </cell>
          <cell r="RI45">
            <v>2950</v>
          </cell>
          <cell r="RJ45">
            <v>2951</v>
          </cell>
          <cell r="RK45">
            <v>2952</v>
          </cell>
          <cell r="RL45">
            <v>2953</v>
          </cell>
          <cell r="RM45">
            <v>2954</v>
          </cell>
          <cell r="RN45">
            <v>2955</v>
          </cell>
          <cell r="RO45">
            <v>2956</v>
          </cell>
          <cell r="RP45">
            <v>2957</v>
          </cell>
          <cell r="RQ45">
            <v>2958</v>
          </cell>
          <cell r="RR45">
            <v>2959</v>
          </cell>
          <cell r="RS45">
            <v>2960</v>
          </cell>
          <cell r="RT45">
            <v>2961</v>
          </cell>
          <cell r="RU45">
            <v>2962</v>
          </cell>
          <cell r="RV45">
            <v>2963</v>
          </cell>
          <cell r="RW45">
            <v>2964</v>
          </cell>
          <cell r="RX45">
            <v>2965</v>
          </cell>
          <cell r="RY45">
            <v>2966</v>
          </cell>
          <cell r="RZ45">
            <v>2967</v>
          </cell>
          <cell r="SA45">
            <v>2968</v>
          </cell>
          <cell r="SB45">
            <v>2969</v>
          </cell>
          <cell r="SC45">
            <v>2970</v>
          </cell>
          <cell r="SD45">
            <v>2971</v>
          </cell>
          <cell r="SE45">
            <v>2972</v>
          </cell>
          <cell r="SF45">
            <v>2973</v>
          </cell>
          <cell r="SG45">
            <v>2974</v>
          </cell>
          <cell r="SH45">
            <v>2975</v>
          </cell>
          <cell r="SI45">
            <v>2976</v>
          </cell>
          <cell r="SJ45">
            <v>2977</v>
          </cell>
          <cell r="SK45">
            <v>2978</v>
          </cell>
          <cell r="SL45">
            <v>2979</v>
          </cell>
          <cell r="SM45">
            <v>2980</v>
          </cell>
          <cell r="SN45">
            <v>2981</v>
          </cell>
          <cell r="SO45">
            <v>2982</v>
          </cell>
          <cell r="SP45">
            <v>2983</v>
          </cell>
          <cell r="SQ45">
            <v>2984</v>
          </cell>
          <cell r="SR45">
            <v>2985</v>
          </cell>
          <cell r="SS45">
            <v>2986</v>
          </cell>
          <cell r="ST45">
            <v>2987</v>
          </cell>
          <cell r="SU45">
            <v>2988</v>
          </cell>
          <cell r="SV45">
            <v>2989</v>
          </cell>
          <cell r="SW45">
            <v>2990</v>
          </cell>
          <cell r="SX45">
            <v>2991</v>
          </cell>
          <cell r="SY45">
            <v>2992</v>
          </cell>
          <cell r="SZ45">
            <v>2993</v>
          </cell>
          <cell r="TA45">
            <v>2994</v>
          </cell>
          <cell r="TB45">
            <v>2995</v>
          </cell>
          <cell r="TC45">
            <v>2996</v>
          </cell>
          <cell r="TD45">
            <v>2997</v>
          </cell>
          <cell r="TE45">
            <v>2998</v>
          </cell>
          <cell r="TF45">
            <v>2999</v>
          </cell>
          <cell r="TG45">
            <v>3000</v>
          </cell>
          <cell r="TI45">
            <v>1</v>
          </cell>
          <cell r="TJ45">
            <v>1</v>
          </cell>
          <cell r="TK45">
            <v>2</v>
          </cell>
          <cell r="TL45">
            <v>2</v>
          </cell>
          <cell r="TM45">
            <v>2</v>
          </cell>
          <cell r="TN45">
            <v>1</v>
          </cell>
          <cell r="TO45">
            <v>2</v>
          </cell>
          <cell r="TP45">
            <v>1</v>
          </cell>
          <cell r="TQ45">
            <v>0</v>
          </cell>
          <cell r="TR45">
            <v>2</v>
          </cell>
          <cell r="TS45">
            <v>2</v>
          </cell>
          <cell r="TT45">
            <v>1</v>
          </cell>
          <cell r="TU45">
            <v>1</v>
          </cell>
          <cell r="TV45">
            <v>1</v>
          </cell>
          <cell r="TW45">
            <v>2</v>
          </cell>
          <cell r="TX45">
            <v>2</v>
          </cell>
          <cell r="TY45">
            <v>2</v>
          </cell>
          <cell r="TZ45">
            <v>2</v>
          </cell>
          <cell r="UA45">
            <v>1</v>
          </cell>
          <cell r="UB45">
            <v>2</v>
          </cell>
          <cell r="UC45">
            <v>1</v>
          </cell>
          <cell r="UD45">
            <v>1</v>
          </cell>
          <cell r="UE45">
            <v>2</v>
          </cell>
          <cell r="UF45">
            <v>2</v>
          </cell>
          <cell r="UG45">
            <v>2</v>
          </cell>
          <cell r="UH45">
            <v>1</v>
          </cell>
          <cell r="UI45">
            <v>1</v>
          </cell>
          <cell r="UJ45">
            <v>2</v>
          </cell>
          <cell r="UK45">
            <v>1</v>
          </cell>
          <cell r="UL45">
            <v>2</v>
          </cell>
          <cell r="UM45">
            <v>2</v>
          </cell>
          <cell r="UN45">
            <v>2</v>
          </cell>
          <cell r="UO45">
            <v>1</v>
          </cell>
          <cell r="UP45">
            <v>2</v>
          </cell>
          <cell r="UQ45">
            <v>2</v>
          </cell>
          <cell r="UR45">
            <v>0</v>
          </cell>
          <cell r="US45">
            <v>1</v>
          </cell>
          <cell r="UT45">
            <v>2</v>
          </cell>
          <cell r="UU45">
            <v>1</v>
          </cell>
          <cell r="UV45">
            <v>2</v>
          </cell>
          <cell r="UW45">
            <v>2</v>
          </cell>
          <cell r="UX45">
            <v>2</v>
          </cell>
          <cell r="UY45">
            <v>2</v>
          </cell>
          <cell r="UZ45">
            <v>1</v>
          </cell>
          <cell r="VA45">
            <v>2</v>
          </cell>
          <cell r="VB45">
            <v>2</v>
          </cell>
          <cell r="VC45">
            <v>1</v>
          </cell>
          <cell r="VD45">
            <v>2</v>
          </cell>
          <cell r="VE45">
            <v>1</v>
          </cell>
          <cell r="VF45">
            <v>1</v>
          </cell>
          <cell r="VG45">
            <v>1</v>
          </cell>
          <cell r="VH45">
            <v>0</v>
          </cell>
          <cell r="VI45">
            <v>2</v>
          </cell>
          <cell r="VJ45">
            <v>1</v>
          </cell>
          <cell r="VK45">
            <v>2</v>
          </cell>
          <cell r="VL45">
            <v>1</v>
          </cell>
          <cell r="VM45">
            <v>2</v>
          </cell>
          <cell r="VN45">
            <v>0</v>
          </cell>
          <cell r="VO45">
            <v>2</v>
          </cell>
          <cell r="VP45">
            <v>1</v>
          </cell>
          <cell r="VQ45">
            <v>2</v>
          </cell>
          <cell r="VR45">
            <v>2</v>
          </cell>
          <cell r="VS45">
            <v>1</v>
          </cell>
          <cell r="VT45">
            <v>2</v>
          </cell>
          <cell r="VU45">
            <v>2</v>
          </cell>
          <cell r="VV45">
            <v>1</v>
          </cell>
          <cell r="VW45">
            <v>1</v>
          </cell>
          <cell r="VX45">
            <v>1</v>
          </cell>
          <cell r="VY45">
            <v>1</v>
          </cell>
          <cell r="VZ45">
            <v>2</v>
          </cell>
          <cell r="WA45">
            <v>2</v>
          </cell>
          <cell r="WB45">
            <v>2</v>
          </cell>
          <cell r="WC45">
            <v>1</v>
          </cell>
          <cell r="WD45">
            <v>2</v>
          </cell>
          <cell r="WE45">
            <v>1</v>
          </cell>
          <cell r="WF45">
            <v>2</v>
          </cell>
          <cell r="WG45">
            <v>0</v>
          </cell>
          <cell r="WH45">
            <v>1</v>
          </cell>
          <cell r="WI45">
            <v>2</v>
          </cell>
          <cell r="WJ45">
            <v>1</v>
          </cell>
          <cell r="WK45">
            <v>2</v>
          </cell>
          <cell r="WL45">
            <v>2</v>
          </cell>
          <cell r="WM45">
            <v>2</v>
          </cell>
          <cell r="WN45">
            <v>1</v>
          </cell>
          <cell r="WO45">
            <v>2</v>
          </cell>
          <cell r="WP45">
            <v>2</v>
          </cell>
          <cell r="WQ45">
            <v>2</v>
          </cell>
          <cell r="WR45">
            <v>1</v>
          </cell>
          <cell r="WS45">
            <v>1</v>
          </cell>
          <cell r="WT45">
            <v>1</v>
          </cell>
          <cell r="WU45">
            <v>2</v>
          </cell>
          <cell r="WV45">
            <v>2</v>
          </cell>
          <cell r="WW45">
            <v>2</v>
          </cell>
          <cell r="WX45">
            <v>2</v>
          </cell>
          <cell r="WY45">
            <v>2</v>
          </cell>
          <cell r="WZ45">
            <v>2</v>
          </cell>
          <cell r="XA45">
            <v>2</v>
          </cell>
          <cell r="XB45">
            <v>1</v>
          </cell>
          <cell r="XC45">
            <v>2</v>
          </cell>
          <cell r="XD45">
            <v>1</v>
          </cell>
          <cell r="XF45">
            <v>0</v>
          </cell>
          <cell r="XG45">
            <v>0</v>
          </cell>
          <cell r="XH45">
            <v>0</v>
          </cell>
          <cell r="XI45">
            <v>0</v>
          </cell>
          <cell r="XJ45">
            <v>0</v>
          </cell>
          <cell r="XK45">
            <v>0</v>
          </cell>
          <cell r="XL45">
            <v>0</v>
          </cell>
          <cell r="XM45" t="str">
            <v>n/a</v>
          </cell>
          <cell r="XN45">
            <v>0</v>
          </cell>
          <cell r="XO45">
            <v>0</v>
          </cell>
          <cell r="XP45">
            <v>0</v>
          </cell>
          <cell r="XQ45">
            <v>0</v>
          </cell>
          <cell r="XR45">
            <v>0</v>
          </cell>
          <cell r="XS45">
            <v>0</v>
          </cell>
          <cell r="XT45">
            <v>0</v>
          </cell>
          <cell r="XU45">
            <v>0</v>
          </cell>
          <cell r="XV45">
            <v>0</v>
          </cell>
          <cell r="XW45">
            <v>0</v>
          </cell>
          <cell r="XX45">
            <v>0</v>
          </cell>
          <cell r="XY45" t="str">
            <v>n/a</v>
          </cell>
          <cell r="XZ45">
            <v>0</v>
          </cell>
          <cell r="YA45" t="str">
            <v>n/a</v>
          </cell>
          <cell r="YB45">
            <v>0</v>
          </cell>
          <cell r="YC45" t="str">
            <v>n/a</v>
          </cell>
          <cell r="YD45" t="str">
            <v>n/a</v>
          </cell>
          <cell r="YE45">
            <v>-0.5</v>
          </cell>
          <cell r="YF45">
            <v>0</v>
          </cell>
          <cell r="YG45">
            <v>0</v>
          </cell>
          <cell r="YH45">
            <v>0</v>
          </cell>
          <cell r="YI45" t="str">
            <v>n/a</v>
          </cell>
          <cell r="YJ45">
            <v>0</v>
          </cell>
          <cell r="YK45">
            <v>0</v>
          </cell>
          <cell r="YL45">
            <v>0</v>
          </cell>
          <cell r="YM45">
            <v>0</v>
          </cell>
          <cell r="YN45">
            <v>0</v>
          </cell>
          <cell r="YO45" t="str">
            <v>n/a</v>
          </cell>
          <cell r="YP45">
            <v>0</v>
          </cell>
          <cell r="YQ45">
            <v>0</v>
          </cell>
          <cell r="YR45">
            <v>0</v>
          </cell>
          <cell r="YS45">
            <v>0</v>
          </cell>
          <cell r="YT45">
            <v>0</v>
          </cell>
          <cell r="YU45" t="str">
            <v>n/a</v>
          </cell>
          <cell r="YV45">
            <v>0</v>
          </cell>
          <cell r="YW45">
            <v>0</v>
          </cell>
          <cell r="YX45">
            <v>0</v>
          </cell>
          <cell r="YY45" t="str">
            <v>n/a</v>
          </cell>
          <cell r="YZ45">
            <v>0</v>
          </cell>
          <cell r="ZA45">
            <v>0</v>
          </cell>
          <cell r="ZB45">
            <v>0</v>
          </cell>
          <cell r="ZC45">
            <v>0</v>
          </cell>
          <cell r="ZD45">
            <v>0</v>
          </cell>
          <cell r="ZE45">
            <v>0</v>
          </cell>
          <cell r="ZF45">
            <v>0</v>
          </cell>
          <cell r="ZG45" t="str">
            <v>+∞</v>
          </cell>
          <cell r="ZH45">
            <v>0</v>
          </cell>
          <cell r="ZI45">
            <v>0</v>
          </cell>
          <cell r="ZJ45">
            <v>0</v>
          </cell>
          <cell r="ZK45">
            <v>-1</v>
          </cell>
          <cell r="ZL45">
            <v>0</v>
          </cell>
          <cell r="ZM45">
            <v>0</v>
          </cell>
          <cell r="ZN45">
            <v>0</v>
          </cell>
          <cell r="ZO45">
            <v>0</v>
          </cell>
          <cell r="ZP45" t="str">
            <v>+∞</v>
          </cell>
          <cell r="ZQ45">
            <v>1</v>
          </cell>
          <cell r="ZR45">
            <v>0</v>
          </cell>
          <cell r="ZS45">
            <v>0</v>
          </cell>
          <cell r="ZT45" t="str">
            <v>n/a</v>
          </cell>
          <cell r="ZU45">
            <v>0</v>
          </cell>
          <cell r="ZV45">
            <v>0</v>
          </cell>
          <cell r="ZW45">
            <v>0</v>
          </cell>
          <cell r="ZX45">
            <v>0</v>
          </cell>
          <cell r="ZY45">
            <v>1</v>
          </cell>
          <cell r="ZZ45">
            <v>0</v>
          </cell>
          <cell r="AAA45">
            <v>0</v>
          </cell>
          <cell r="AAB45">
            <v>0</v>
          </cell>
          <cell r="AAC45">
            <v>1</v>
          </cell>
          <cell r="AAD45">
            <v>-1</v>
          </cell>
          <cell r="AAE45" t="str">
            <v>n/a</v>
          </cell>
          <cell r="AAF45">
            <v>0</v>
          </cell>
          <cell r="AAG45">
            <v>0</v>
          </cell>
          <cell r="AAH45">
            <v>0</v>
          </cell>
          <cell r="AAI45">
            <v>0</v>
          </cell>
          <cell r="AAJ45">
            <v>0</v>
          </cell>
          <cell r="AAK45">
            <v>0</v>
          </cell>
          <cell r="AAL45">
            <v>0</v>
          </cell>
          <cell r="AAM45">
            <v>1</v>
          </cell>
          <cell r="AAN45">
            <v>0</v>
          </cell>
          <cell r="AAO45">
            <v>0</v>
          </cell>
          <cell r="AAP45">
            <v>0</v>
          </cell>
          <cell r="AAQ45" t="str">
            <v>n/a</v>
          </cell>
          <cell r="AAR45">
            <v>0</v>
          </cell>
          <cell r="AAS45">
            <v>0</v>
          </cell>
          <cell r="AAT45">
            <v>0</v>
          </cell>
          <cell r="AAU45">
            <v>0</v>
          </cell>
          <cell r="AAV45">
            <v>0</v>
          </cell>
          <cell r="AAW45">
            <v>0</v>
          </cell>
          <cell r="AAX45" t="str">
            <v>n/a</v>
          </cell>
          <cell r="AAY45">
            <v>0</v>
          </cell>
          <cell r="AAZ45">
            <v>0</v>
          </cell>
          <cell r="ABA45">
            <v>0</v>
          </cell>
          <cell r="AFA45">
            <v>50</v>
          </cell>
          <cell r="AFB45">
            <v>50</v>
          </cell>
          <cell r="AFC45">
            <v>100</v>
          </cell>
          <cell r="AFD45">
            <v>100</v>
          </cell>
          <cell r="AFE45">
            <v>100</v>
          </cell>
          <cell r="AFF45">
            <v>50</v>
          </cell>
          <cell r="AFG45">
            <v>100</v>
          </cell>
          <cell r="AFH45">
            <v>50</v>
          </cell>
          <cell r="AFI45">
            <v>0</v>
          </cell>
          <cell r="AFJ45">
            <v>100</v>
          </cell>
          <cell r="AFK45">
            <v>100</v>
          </cell>
          <cell r="AFL45">
            <v>50</v>
          </cell>
          <cell r="AFM45">
            <v>50</v>
          </cell>
          <cell r="AFN45">
            <v>50</v>
          </cell>
          <cell r="AFO45">
            <v>100</v>
          </cell>
          <cell r="AFP45">
            <v>100</v>
          </cell>
          <cell r="AFQ45">
            <v>100</v>
          </cell>
          <cell r="AFR45">
            <v>100</v>
          </cell>
          <cell r="AFS45">
            <v>50</v>
          </cell>
          <cell r="AFT45">
            <v>100</v>
          </cell>
          <cell r="AFU45">
            <v>50</v>
          </cell>
          <cell r="AFV45">
            <v>50</v>
          </cell>
          <cell r="AFW45">
            <v>100</v>
          </cell>
          <cell r="AFX45">
            <v>100</v>
          </cell>
          <cell r="AFY45">
            <v>100</v>
          </cell>
          <cell r="AFZ45">
            <v>50</v>
          </cell>
          <cell r="AGA45">
            <v>50</v>
          </cell>
          <cell r="AGB45">
            <v>100</v>
          </cell>
          <cell r="AGC45">
            <v>50</v>
          </cell>
          <cell r="AGD45">
            <v>100</v>
          </cell>
          <cell r="AGE45">
            <v>100</v>
          </cell>
          <cell r="AGF45">
            <v>100</v>
          </cell>
          <cell r="AGG45">
            <v>50</v>
          </cell>
          <cell r="AGH45">
            <v>100</v>
          </cell>
          <cell r="AGI45">
            <v>100</v>
          </cell>
          <cell r="AGJ45">
            <v>0</v>
          </cell>
          <cell r="AGK45">
            <v>50</v>
          </cell>
          <cell r="AGL45">
            <v>100</v>
          </cell>
          <cell r="AGM45">
            <v>50</v>
          </cell>
          <cell r="AGN45">
            <v>100</v>
          </cell>
          <cell r="AGO45">
            <v>100</v>
          </cell>
          <cell r="AGP45">
            <v>100</v>
          </cell>
          <cell r="AGQ45">
            <v>100</v>
          </cell>
          <cell r="AGR45">
            <v>50</v>
          </cell>
          <cell r="AGS45">
            <v>100</v>
          </cell>
          <cell r="AGT45">
            <v>100</v>
          </cell>
          <cell r="AGU45">
            <v>50</v>
          </cell>
          <cell r="AGV45">
            <v>100</v>
          </cell>
          <cell r="AGW45">
            <v>50</v>
          </cell>
          <cell r="AGX45">
            <v>50</v>
          </cell>
          <cell r="AGY45">
            <v>50</v>
          </cell>
          <cell r="AGZ45">
            <v>0</v>
          </cell>
          <cell r="AHA45">
            <v>100</v>
          </cell>
          <cell r="AHB45">
            <v>50</v>
          </cell>
          <cell r="AHC45">
            <v>100</v>
          </cell>
          <cell r="AHD45">
            <v>50</v>
          </cell>
          <cell r="AHE45">
            <v>100</v>
          </cell>
          <cell r="AHF45">
            <v>0</v>
          </cell>
          <cell r="AHG45">
            <v>100</v>
          </cell>
          <cell r="AHH45">
            <v>50</v>
          </cell>
          <cell r="AHI45">
            <v>100</v>
          </cell>
          <cell r="AHJ45">
            <v>100</v>
          </cell>
          <cell r="AHK45">
            <v>50</v>
          </cell>
          <cell r="AHL45">
            <v>100</v>
          </cell>
          <cell r="AHM45">
            <v>100</v>
          </cell>
          <cell r="AHN45">
            <v>50</v>
          </cell>
          <cell r="AHO45">
            <v>50</v>
          </cell>
          <cell r="AHP45">
            <v>50</v>
          </cell>
          <cell r="AHQ45">
            <v>50</v>
          </cell>
          <cell r="AHR45">
            <v>100</v>
          </cell>
          <cell r="AHS45">
            <v>100</v>
          </cell>
          <cell r="AHT45">
            <v>100</v>
          </cell>
          <cell r="AHU45">
            <v>50</v>
          </cell>
          <cell r="AHV45">
            <v>100</v>
          </cell>
          <cell r="AHW45">
            <v>50</v>
          </cell>
          <cell r="AHX45">
            <v>100</v>
          </cell>
          <cell r="AHY45">
            <v>0</v>
          </cell>
          <cell r="AHZ45">
            <v>50</v>
          </cell>
          <cell r="AIA45">
            <v>100</v>
          </cell>
          <cell r="AIB45">
            <v>50</v>
          </cell>
          <cell r="AIC45">
            <v>100</v>
          </cell>
          <cell r="AID45">
            <v>100</v>
          </cell>
          <cell r="AIE45">
            <v>100</v>
          </cell>
          <cell r="AIF45">
            <v>50</v>
          </cell>
          <cell r="AIG45">
            <v>100</v>
          </cell>
          <cell r="AIH45">
            <v>100</v>
          </cell>
          <cell r="AII45">
            <v>100</v>
          </cell>
          <cell r="AIJ45">
            <v>50</v>
          </cell>
          <cell r="AIK45">
            <v>50</v>
          </cell>
          <cell r="AIL45">
            <v>50</v>
          </cell>
          <cell r="AIM45">
            <v>100</v>
          </cell>
          <cell r="AIN45">
            <v>100</v>
          </cell>
          <cell r="AIO45">
            <v>100</v>
          </cell>
          <cell r="AIP45">
            <v>100</v>
          </cell>
          <cell r="AIQ45">
            <v>100</v>
          </cell>
          <cell r="AIR45">
            <v>100</v>
          </cell>
          <cell r="AIS45">
            <v>100</v>
          </cell>
          <cell r="AIT45">
            <v>50</v>
          </cell>
          <cell r="AIU45">
            <v>100</v>
          </cell>
          <cell r="AIV45">
            <v>50</v>
          </cell>
          <cell r="AIX45">
            <v>50</v>
          </cell>
          <cell r="AIY45" t="str">
            <v>n/a</v>
          </cell>
          <cell r="AIZ45">
            <v>100</v>
          </cell>
          <cell r="AJA45">
            <v>100</v>
          </cell>
          <cell r="AJB45">
            <v>100</v>
          </cell>
          <cell r="AJC45">
            <v>50</v>
          </cell>
          <cell r="AJD45">
            <v>100</v>
          </cell>
          <cell r="AJE45" t="str">
            <v>n/a</v>
          </cell>
          <cell r="AJF45">
            <v>0</v>
          </cell>
          <cell r="AJG45">
            <v>100</v>
          </cell>
          <cell r="AJH45">
            <v>100</v>
          </cell>
          <cell r="AJI45">
            <v>50</v>
          </cell>
          <cell r="AJJ45">
            <v>50</v>
          </cell>
          <cell r="AJK45">
            <v>50</v>
          </cell>
          <cell r="AJL45">
            <v>100</v>
          </cell>
          <cell r="AJM45">
            <v>100</v>
          </cell>
          <cell r="AJN45">
            <v>100</v>
          </cell>
          <cell r="AJO45">
            <v>100</v>
          </cell>
          <cell r="AJP45">
            <v>50</v>
          </cell>
          <cell r="AJQ45" t="str">
            <v>n/a</v>
          </cell>
          <cell r="AJR45">
            <v>50</v>
          </cell>
          <cell r="AJS45" t="str">
            <v>n/a</v>
          </cell>
          <cell r="AJT45">
            <v>100</v>
          </cell>
          <cell r="AJU45" t="str">
            <v>n/a</v>
          </cell>
          <cell r="AJV45" t="str">
            <v>n/a</v>
          </cell>
          <cell r="AJW45">
            <v>100</v>
          </cell>
          <cell r="AJX45">
            <v>50</v>
          </cell>
          <cell r="AJY45">
            <v>100</v>
          </cell>
          <cell r="AJZ45">
            <v>50</v>
          </cell>
          <cell r="AKA45" t="str">
            <v>n/a</v>
          </cell>
          <cell r="AKB45">
            <v>100</v>
          </cell>
          <cell r="AKC45">
            <v>100</v>
          </cell>
          <cell r="AKD45">
            <v>50</v>
          </cell>
          <cell r="AKE45">
            <v>100</v>
          </cell>
          <cell r="AKF45">
            <v>100</v>
          </cell>
          <cell r="AKG45" t="str">
            <v>n/a</v>
          </cell>
          <cell r="AKH45">
            <v>50</v>
          </cell>
          <cell r="AKI45">
            <v>100</v>
          </cell>
          <cell r="AKJ45">
            <v>50</v>
          </cell>
          <cell r="AKK45">
            <v>100</v>
          </cell>
          <cell r="AKL45">
            <v>100</v>
          </cell>
          <cell r="AKM45" t="str">
            <v>n/a</v>
          </cell>
          <cell r="AKN45">
            <v>100</v>
          </cell>
          <cell r="AKO45">
            <v>50</v>
          </cell>
          <cell r="AKP45">
            <v>100</v>
          </cell>
          <cell r="AKQ45" t="str">
            <v>n/a</v>
          </cell>
          <cell r="AKR45">
            <v>50</v>
          </cell>
          <cell r="AKS45">
            <v>100</v>
          </cell>
          <cell r="AKT45">
            <v>50</v>
          </cell>
          <cell r="AKU45">
            <v>50</v>
          </cell>
          <cell r="AKV45">
            <v>50</v>
          </cell>
          <cell r="AKW45">
            <v>0</v>
          </cell>
          <cell r="AKX45">
            <v>100</v>
          </cell>
          <cell r="AKY45" t="str">
            <v>n/a</v>
          </cell>
          <cell r="AKZ45">
            <v>100</v>
          </cell>
          <cell r="ALA45">
            <v>50</v>
          </cell>
          <cell r="ALB45">
            <v>100</v>
          </cell>
          <cell r="ALC45">
            <v>50</v>
          </cell>
          <cell r="ALD45">
            <v>100</v>
          </cell>
          <cell r="ALE45">
            <v>50</v>
          </cell>
          <cell r="ALF45">
            <v>100</v>
          </cell>
          <cell r="ALG45">
            <v>100</v>
          </cell>
          <cell r="ALH45" t="str">
            <v>n/a</v>
          </cell>
          <cell r="ALI45">
            <v>50</v>
          </cell>
          <cell r="ALJ45">
            <v>100</v>
          </cell>
          <cell r="ALK45">
            <v>50</v>
          </cell>
          <cell r="ALL45" t="str">
            <v>n/a</v>
          </cell>
          <cell r="ALM45">
            <v>50</v>
          </cell>
          <cell r="ALN45">
            <v>50</v>
          </cell>
          <cell r="ALO45">
            <v>100</v>
          </cell>
          <cell r="ALP45">
            <v>100</v>
          </cell>
          <cell r="ALQ45">
            <v>50</v>
          </cell>
          <cell r="ALR45">
            <v>50</v>
          </cell>
          <cell r="ALS45">
            <v>100</v>
          </cell>
          <cell r="ALT45">
            <v>50</v>
          </cell>
          <cell r="ALU45">
            <v>50</v>
          </cell>
          <cell r="ALV45">
            <v>50</v>
          </cell>
          <cell r="ALW45" t="str">
            <v>n/a</v>
          </cell>
          <cell r="ALX45">
            <v>100</v>
          </cell>
          <cell r="ALY45">
            <v>50</v>
          </cell>
          <cell r="ALZ45">
            <v>100</v>
          </cell>
          <cell r="AMA45">
            <v>100</v>
          </cell>
          <cell r="AMB45">
            <v>100</v>
          </cell>
          <cell r="AMC45">
            <v>50</v>
          </cell>
          <cell r="AMD45">
            <v>100</v>
          </cell>
          <cell r="AME45">
            <v>50</v>
          </cell>
          <cell r="AMF45">
            <v>100</v>
          </cell>
          <cell r="AMG45">
            <v>50</v>
          </cell>
          <cell r="AMH45">
            <v>50</v>
          </cell>
          <cell r="AMI45" t="str">
            <v>n/a</v>
          </cell>
          <cell r="AMJ45">
            <v>100</v>
          </cell>
          <cell r="AMK45">
            <v>100</v>
          </cell>
          <cell r="AML45">
            <v>100</v>
          </cell>
          <cell r="AMM45">
            <v>100</v>
          </cell>
          <cell r="AMN45">
            <v>100</v>
          </cell>
          <cell r="AMO45">
            <v>100</v>
          </cell>
          <cell r="AMP45" t="str">
            <v>n/a</v>
          </cell>
          <cell r="AMQ45">
            <v>50</v>
          </cell>
          <cell r="AMR45">
            <v>100</v>
          </cell>
          <cell r="AMS45">
            <v>50</v>
          </cell>
          <cell r="AMY45">
            <v>50</v>
          </cell>
          <cell r="ANC45" t="str">
            <v>=57</v>
          </cell>
          <cell r="ANE45">
            <v>50</v>
          </cell>
          <cell r="ANF45">
            <v>50</v>
          </cell>
          <cell r="ANG45">
            <v>100</v>
          </cell>
          <cell r="ANH45">
            <v>100</v>
          </cell>
          <cell r="ANI45">
            <v>100</v>
          </cell>
          <cell r="ANJ45">
            <v>50</v>
          </cell>
          <cell r="ANK45">
            <v>100</v>
          </cell>
          <cell r="ANL45">
            <v>50</v>
          </cell>
          <cell r="ANM45">
            <v>0</v>
          </cell>
          <cell r="ANN45">
            <v>100</v>
          </cell>
          <cell r="ANO45">
            <v>100</v>
          </cell>
          <cell r="ANP45">
            <v>50</v>
          </cell>
          <cell r="ANQ45">
            <v>50</v>
          </cell>
          <cell r="ANR45">
            <v>50</v>
          </cell>
          <cell r="ANS45">
            <v>100</v>
          </cell>
          <cell r="ANT45">
            <v>100</v>
          </cell>
          <cell r="ANU45">
            <v>100</v>
          </cell>
          <cell r="ANV45">
            <v>100</v>
          </cell>
          <cell r="ANW45">
            <v>50</v>
          </cell>
          <cell r="ANX45">
            <v>100</v>
          </cell>
          <cell r="ANY45">
            <v>50</v>
          </cell>
          <cell r="ANZ45">
            <v>50</v>
          </cell>
          <cell r="AOA45">
            <v>100</v>
          </cell>
          <cell r="AOB45">
            <v>100</v>
          </cell>
          <cell r="AOC45">
            <v>100</v>
          </cell>
          <cell r="AOD45">
            <v>50</v>
          </cell>
          <cell r="AOE45">
            <v>50</v>
          </cell>
          <cell r="AOF45">
            <v>100</v>
          </cell>
          <cell r="AOG45">
            <v>50</v>
          </cell>
          <cell r="AOH45">
            <v>100</v>
          </cell>
          <cell r="AOI45">
            <v>100</v>
          </cell>
          <cell r="AOJ45">
            <v>100</v>
          </cell>
          <cell r="AOK45">
            <v>50</v>
          </cell>
          <cell r="AOL45">
            <v>100</v>
          </cell>
          <cell r="AOM45">
            <v>100</v>
          </cell>
          <cell r="AON45">
            <v>0</v>
          </cell>
          <cell r="AOO45">
            <v>50</v>
          </cell>
          <cell r="AOP45">
            <v>100</v>
          </cell>
          <cell r="AOQ45">
            <v>50</v>
          </cell>
          <cell r="AOR45">
            <v>100</v>
          </cell>
          <cell r="AOS45">
            <v>100</v>
          </cell>
          <cell r="AOT45">
            <v>100</v>
          </cell>
          <cell r="AOU45">
            <v>100</v>
          </cell>
          <cell r="AOV45">
            <v>50</v>
          </cell>
          <cell r="AOW45">
            <v>100</v>
          </cell>
          <cell r="AOX45">
            <v>100</v>
          </cell>
          <cell r="AOY45">
            <v>50</v>
          </cell>
          <cell r="AOZ45">
            <v>100</v>
          </cell>
          <cell r="APA45">
            <v>50</v>
          </cell>
          <cell r="APB45">
            <v>50</v>
          </cell>
          <cell r="APC45">
            <v>50</v>
          </cell>
          <cell r="APD45">
            <v>0</v>
          </cell>
          <cell r="APE45">
            <v>100</v>
          </cell>
          <cell r="APF45">
            <v>50</v>
          </cell>
          <cell r="APG45">
            <v>100</v>
          </cell>
          <cell r="APH45">
            <v>50</v>
          </cell>
          <cell r="API45">
            <v>100</v>
          </cell>
          <cell r="APJ45">
            <v>0</v>
          </cell>
          <cell r="APK45">
            <v>100</v>
          </cell>
          <cell r="APL45">
            <v>50</v>
          </cell>
          <cell r="APM45">
            <v>100</v>
          </cell>
          <cell r="APN45">
            <v>100</v>
          </cell>
          <cell r="APO45">
            <v>50</v>
          </cell>
          <cell r="APP45">
            <v>100</v>
          </cell>
          <cell r="APQ45">
            <v>100</v>
          </cell>
          <cell r="APR45">
            <v>50</v>
          </cell>
          <cell r="APS45">
            <v>50</v>
          </cell>
          <cell r="APT45">
            <v>50</v>
          </cell>
          <cell r="APU45">
            <v>50</v>
          </cell>
          <cell r="APV45">
            <v>100</v>
          </cell>
          <cell r="APW45">
            <v>100</v>
          </cell>
          <cell r="APX45">
            <v>100</v>
          </cell>
          <cell r="APY45">
            <v>50</v>
          </cell>
          <cell r="APZ45">
            <v>100</v>
          </cell>
          <cell r="AQA45">
            <v>50</v>
          </cell>
          <cell r="AQB45">
            <v>100</v>
          </cell>
          <cell r="AQC45">
            <v>0</v>
          </cell>
          <cell r="AQD45">
            <v>50</v>
          </cell>
          <cell r="AQE45">
            <v>100</v>
          </cell>
          <cell r="AQF45">
            <v>50</v>
          </cell>
          <cell r="AQG45">
            <v>100</v>
          </cell>
          <cell r="AQH45">
            <v>100</v>
          </cell>
          <cell r="AQI45">
            <v>100</v>
          </cell>
          <cell r="AQJ45">
            <v>50</v>
          </cell>
          <cell r="AQK45">
            <v>100</v>
          </cell>
          <cell r="AQL45">
            <v>100</v>
          </cell>
          <cell r="AQM45">
            <v>100</v>
          </cell>
          <cell r="AQN45">
            <v>50</v>
          </cell>
          <cell r="AQO45">
            <v>50</v>
          </cell>
          <cell r="AQP45">
            <v>50</v>
          </cell>
          <cell r="AQQ45">
            <v>100</v>
          </cell>
          <cell r="AQR45">
            <v>100</v>
          </cell>
          <cell r="AQS45">
            <v>100</v>
          </cell>
          <cell r="AQT45">
            <v>100</v>
          </cell>
          <cell r="AQU45">
            <v>100</v>
          </cell>
          <cell r="AQV45">
            <v>100</v>
          </cell>
          <cell r="AQW45">
            <v>100</v>
          </cell>
          <cell r="AQX45">
            <v>50</v>
          </cell>
          <cell r="AQY45">
            <v>100</v>
          </cell>
          <cell r="AQZ45">
            <v>50</v>
          </cell>
          <cell r="ARB45">
            <v>75.5</v>
          </cell>
          <cell r="ARC45">
            <v>48.387</v>
          </cell>
          <cell r="ARD45">
            <v>80.951999999999998</v>
          </cell>
          <cell r="ARE45">
            <v>75</v>
          </cell>
          <cell r="ARF45">
            <v>90</v>
          </cell>
          <cell r="ARG45">
            <v>93.75</v>
          </cell>
          <cell r="ARH45">
            <v>92.5</v>
          </cell>
          <cell r="ARI45">
            <v>90</v>
          </cell>
          <cell r="ARJ45">
            <v>83.332999999999998</v>
          </cell>
          <cell r="ARK45">
            <v>81.817999999999998</v>
          </cell>
          <cell r="ARL45">
            <v>62.5</v>
          </cell>
          <cell r="ARM45">
            <v>100</v>
          </cell>
          <cell r="ARN45">
            <v>80</v>
          </cell>
          <cell r="ARO45">
            <v>77.778000000000006</v>
          </cell>
          <cell r="ARP45">
            <v>46.295999999999999</v>
          </cell>
          <cell r="ARQ45">
            <v>94.444000000000003</v>
          </cell>
          <cell r="ARR45">
            <v>44.118000000000002</v>
          </cell>
          <cell r="ARS45">
            <v>67.391000000000005</v>
          </cell>
          <cell r="ART45">
            <v>77.082999999999998</v>
          </cell>
          <cell r="ARU45" t="str">
            <v>.</v>
          </cell>
          <cell r="ARV45" t="str">
            <v>.</v>
          </cell>
          <cell r="ARW45" t="str">
            <v>.</v>
          </cell>
          <cell r="ARY45">
            <v>1.51</v>
          </cell>
          <cell r="ARZ45">
            <v>0.96799999999999997</v>
          </cell>
          <cell r="ASA45">
            <v>1.619</v>
          </cell>
          <cell r="ASB45">
            <v>1.5</v>
          </cell>
          <cell r="ASC45">
            <v>1.8</v>
          </cell>
          <cell r="ASD45">
            <v>1.875</v>
          </cell>
          <cell r="ASE45">
            <v>1.85</v>
          </cell>
          <cell r="ASF45">
            <v>1.8</v>
          </cell>
          <cell r="ASG45">
            <v>1.667</v>
          </cell>
          <cell r="ASH45">
            <v>1.6359999999999999</v>
          </cell>
          <cell r="ASI45">
            <v>1.25</v>
          </cell>
          <cell r="ASJ45">
            <v>2</v>
          </cell>
          <cell r="ASK45">
            <v>1.6</v>
          </cell>
          <cell r="ASL45">
            <v>1.556</v>
          </cell>
          <cell r="ASM45">
            <v>0.92600000000000005</v>
          </cell>
          <cell r="ASN45">
            <v>1.889</v>
          </cell>
          <cell r="ASO45">
            <v>0.88200000000000001</v>
          </cell>
          <cell r="ASP45">
            <v>1.3480000000000001</v>
          </cell>
          <cell r="ASQ45">
            <v>1.542</v>
          </cell>
          <cell r="ASR45" t="str">
            <v>.</v>
          </cell>
          <cell r="ASS45" t="str">
            <v>.</v>
          </cell>
          <cell r="AST45" t="str">
            <v>.</v>
          </cell>
          <cell r="ASX45" t="str">
            <v>=57</v>
          </cell>
          <cell r="ASY45" t="str">
            <v>=57</v>
          </cell>
          <cell r="ASZ45" t="str">
            <v>=1</v>
          </cell>
          <cell r="ATA45" t="str">
            <v>=1</v>
          </cell>
          <cell r="ATB45" t="str">
            <v>=1</v>
          </cell>
          <cell r="ATC45" t="str">
            <v>=57</v>
          </cell>
          <cell r="ATD45" t="str">
            <v>=1</v>
          </cell>
          <cell r="ATE45" t="str">
            <v>=57</v>
          </cell>
          <cell r="ATF45" t="str">
            <v>=96</v>
          </cell>
          <cell r="ATG45" t="str">
            <v>=1</v>
          </cell>
          <cell r="ATH45" t="str">
            <v>=1</v>
          </cell>
          <cell r="ATI45" t="str">
            <v>=57</v>
          </cell>
          <cell r="ATJ45" t="str">
            <v>=57</v>
          </cell>
          <cell r="ATK45" t="str">
            <v>=57</v>
          </cell>
          <cell r="ATL45" t="str">
            <v>=1</v>
          </cell>
          <cell r="ATM45" t="str">
            <v>=1</v>
          </cell>
          <cell r="ATN45" t="str">
            <v>=1</v>
          </cell>
          <cell r="ATO45" t="str">
            <v>=1</v>
          </cell>
          <cell r="ATP45" t="str">
            <v>=57</v>
          </cell>
          <cell r="ATQ45" t="str">
            <v>=1</v>
          </cell>
          <cell r="ATR45" t="str">
            <v>=57</v>
          </cell>
          <cell r="ATS45" t="str">
            <v>=57</v>
          </cell>
          <cell r="ATT45" t="str">
            <v>=1</v>
          </cell>
          <cell r="ATU45" t="str">
            <v>=1</v>
          </cell>
          <cell r="ATV45" t="str">
            <v>=1</v>
          </cell>
          <cell r="ATW45" t="str">
            <v>=57</v>
          </cell>
          <cell r="ATX45" t="str">
            <v>=57</v>
          </cell>
          <cell r="ATY45" t="str">
            <v>=1</v>
          </cell>
          <cell r="ATZ45" t="str">
            <v>=57</v>
          </cell>
          <cell r="AUA45" t="str">
            <v>=1</v>
          </cell>
          <cell r="AUB45" t="str">
            <v>=1</v>
          </cell>
          <cell r="AUC45" t="str">
            <v>=1</v>
          </cell>
          <cell r="AUD45" t="str">
            <v>=57</v>
          </cell>
          <cell r="AUE45" t="str">
            <v>=1</v>
          </cell>
          <cell r="AUF45" t="str">
            <v>=1</v>
          </cell>
          <cell r="AUG45" t="str">
            <v>=96</v>
          </cell>
          <cell r="AUH45" t="str">
            <v>=57</v>
          </cell>
          <cell r="AUI45" t="str">
            <v>=1</v>
          </cell>
          <cell r="AUJ45" t="str">
            <v>=57</v>
          </cell>
          <cell r="AUK45" t="str">
            <v>=1</v>
          </cell>
          <cell r="AUL45" t="str">
            <v>=1</v>
          </cell>
          <cell r="AUM45" t="str">
            <v>=1</v>
          </cell>
          <cell r="AUN45" t="str">
            <v>=1</v>
          </cell>
          <cell r="AUO45" t="str">
            <v>=57</v>
          </cell>
          <cell r="AUP45" t="str">
            <v>=1</v>
          </cell>
          <cell r="AUQ45" t="str">
            <v>=1</v>
          </cell>
          <cell r="AUR45" t="str">
            <v>=57</v>
          </cell>
          <cell r="AUS45" t="str">
            <v>=1</v>
          </cell>
          <cell r="AUT45" t="str">
            <v>=57</v>
          </cell>
          <cell r="AUU45" t="str">
            <v>=57</v>
          </cell>
          <cell r="AUV45" t="str">
            <v>=57</v>
          </cell>
          <cell r="AUW45" t="str">
            <v>=96</v>
          </cell>
          <cell r="AUX45" t="str">
            <v>=1</v>
          </cell>
          <cell r="AUY45" t="str">
            <v>=57</v>
          </cell>
          <cell r="AUZ45" t="str">
            <v>=1</v>
          </cell>
          <cell r="AVA45" t="str">
            <v>=57</v>
          </cell>
          <cell r="AVB45" t="str">
            <v>=1</v>
          </cell>
          <cell r="AVC45" t="str">
            <v>=96</v>
          </cell>
          <cell r="AVD45" t="str">
            <v>=1</v>
          </cell>
          <cell r="AVE45" t="str">
            <v>=57</v>
          </cell>
          <cell r="AVF45" t="str">
            <v>=1</v>
          </cell>
          <cell r="AVG45" t="str">
            <v>=1</v>
          </cell>
          <cell r="AVH45" t="str">
            <v>=57</v>
          </cell>
          <cell r="AVI45" t="str">
            <v>=1</v>
          </cell>
          <cell r="AVJ45" t="str">
            <v>=1</v>
          </cell>
          <cell r="AVK45" t="str">
            <v>=57</v>
          </cell>
          <cell r="AVL45" t="str">
            <v>=57</v>
          </cell>
          <cell r="AVM45" t="str">
            <v>=57</v>
          </cell>
          <cell r="AVN45" t="str">
            <v>=57</v>
          </cell>
          <cell r="AVO45" t="str">
            <v>=1</v>
          </cell>
          <cell r="AVP45" t="str">
            <v>=1</v>
          </cell>
          <cell r="AVQ45" t="str">
            <v>=1</v>
          </cell>
          <cell r="AVR45" t="str">
            <v>=57</v>
          </cell>
          <cell r="AVS45" t="str">
            <v>=1</v>
          </cell>
          <cell r="AVT45" t="str">
            <v>=57</v>
          </cell>
          <cell r="AVU45" t="str">
            <v>=1</v>
          </cell>
          <cell r="AVV45" t="str">
            <v>=96</v>
          </cell>
          <cell r="AVW45" t="str">
            <v>=57</v>
          </cell>
          <cell r="AVX45" t="str">
            <v>=1</v>
          </cell>
          <cell r="AVY45" t="str">
            <v>=57</v>
          </cell>
          <cell r="AVZ45" t="str">
            <v>=1</v>
          </cell>
          <cell r="AWA45" t="str">
            <v>=1</v>
          </cell>
          <cell r="AWB45" t="str">
            <v>=1</v>
          </cell>
          <cell r="AWC45" t="str">
            <v>=57</v>
          </cell>
          <cell r="AWD45" t="str">
            <v>=1</v>
          </cell>
          <cell r="AWE45" t="str">
            <v>=1</v>
          </cell>
          <cell r="AWF45" t="str">
            <v>=1</v>
          </cell>
          <cell r="AWG45" t="str">
            <v>=57</v>
          </cell>
          <cell r="AWH45" t="str">
            <v>=57</v>
          </cell>
          <cell r="AWI45" t="str">
            <v>=57</v>
          </cell>
          <cell r="AWJ45" t="str">
            <v>=1</v>
          </cell>
          <cell r="AWK45" t="str">
            <v>=1</v>
          </cell>
          <cell r="AWL45" t="str">
            <v>=1</v>
          </cell>
          <cell r="AWM45" t="str">
            <v>=1</v>
          </cell>
          <cell r="AWN45" t="str">
            <v>=1</v>
          </cell>
          <cell r="AWO45" t="str">
            <v>=1</v>
          </cell>
          <cell r="AWP45" t="str">
            <v>=1</v>
          </cell>
          <cell r="AWQ45" t="str">
            <v>=57</v>
          </cell>
          <cell r="AWR45" t="str">
            <v>=1</v>
          </cell>
          <cell r="AWS45" t="str">
            <v>=57</v>
          </cell>
        </row>
        <row r="46">
          <cell r="AFA46">
            <v>36.9</v>
          </cell>
          <cell r="AFB46">
            <v>57.1</v>
          </cell>
          <cell r="AFC46">
            <v>68.400000000000006</v>
          </cell>
          <cell r="AFD46">
            <v>79.099999999999994</v>
          </cell>
          <cell r="AFE46">
            <v>80.099999999999994</v>
          </cell>
          <cell r="AFF46">
            <v>50.7</v>
          </cell>
          <cell r="AFG46">
            <v>72.2</v>
          </cell>
          <cell r="AFH46">
            <v>45.1</v>
          </cell>
          <cell r="AFI46">
            <v>58.2</v>
          </cell>
          <cell r="AFJ46">
            <v>78.3</v>
          </cell>
          <cell r="AFK46">
            <v>83.6</v>
          </cell>
          <cell r="AFL46">
            <v>44.2</v>
          </cell>
          <cell r="AFM46">
            <v>57.6</v>
          </cell>
          <cell r="AFN46">
            <v>62.2</v>
          </cell>
          <cell r="AFO46">
            <v>84.8</v>
          </cell>
          <cell r="AFP46">
            <v>80.400000000000006</v>
          </cell>
          <cell r="AFQ46">
            <v>69.900000000000006</v>
          </cell>
          <cell r="AFR46">
            <v>74.900000000000006</v>
          </cell>
          <cell r="AFS46">
            <v>37.6</v>
          </cell>
          <cell r="AFT46">
            <v>60.2</v>
          </cell>
          <cell r="AFU46">
            <v>38.5</v>
          </cell>
          <cell r="AFV46">
            <v>61</v>
          </cell>
          <cell r="AFW46">
            <v>79.8</v>
          </cell>
          <cell r="AFX46">
            <v>54.6</v>
          </cell>
          <cell r="AFY46">
            <v>74.599999999999994</v>
          </cell>
          <cell r="AFZ46">
            <v>56.5</v>
          </cell>
          <cell r="AGA46">
            <v>64.7</v>
          </cell>
          <cell r="AGB46">
            <v>85.5</v>
          </cell>
          <cell r="AGC46">
            <v>41.8</v>
          </cell>
          <cell r="AGD46">
            <v>88.3</v>
          </cell>
          <cell r="AGE46">
            <v>75.900000000000006</v>
          </cell>
          <cell r="AGF46">
            <v>80.2</v>
          </cell>
          <cell r="AGG46">
            <v>62.7</v>
          </cell>
          <cell r="AGH46">
            <v>78.3</v>
          </cell>
          <cell r="AGI46">
            <v>55.5</v>
          </cell>
          <cell r="AGJ46">
            <v>37.700000000000003</v>
          </cell>
          <cell r="AGK46">
            <v>76.3</v>
          </cell>
          <cell r="AGL46">
            <v>65.8</v>
          </cell>
          <cell r="AGM46">
            <v>53.2</v>
          </cell>
          <cell r="AGN46">
            <v>76.099999999999994</v>
          </cell>
          <cell r="AGO46">
            <v>85</v>
          </cell>
          <cell r="AGP46">
            <v>68.099999999999994</v>
          </cell>
          <cell r="AGQ46">
            <v>83.2</v>
          </cell>
          <cell r="AGR46">
            <v>73.900000000000006</v>
          </cell>
          <cell r="AGS46">
            <v>79</v>
          </cell>
          <cell r="AGT46">
            <v>65.7</v>
          </cell>
          <cell r="AGU46">
            <v>58.8</v>
          </cell>
          <cell r="AGV46">
            <v>68.3</v>
          </cell>
          <cell r="AGW46">
            <v>64</v>
          </cell>
          <cell r="AGX46">
            <v>53.1</v>
          </cell>
          <cell r="AGY46">
            <v>42.8</v>
          </cell>
          <cell r="AGZ46">
            <v>55.4</v>
          </cell>
          <cell r="AHA46">
            <v>81.099999999999994</v>
          </cell>
          <cell r="AHB46">
            <v>35</v>
          </cell>
          <cell r="AHC46">
            <v>80.3</v>
          </cell>
          <cell r="AHD46">
            <v>70.900000000000006</v>
          </cell>
          <cell r="AHE46">
            <v>38.4</v>
          </cell>
          <cell r="AHF46">
            <v>35.700000000000003</v>
          </cell>
          <cell r="AHG46">
            <v>63.9</v>
          </cell>
          <cell r="AHH46">
            <v>56.2</v>
          </cell>
          <cell r="AHI46">
            <v>57.6</v>
          </cell>
          <cell r="AHJ46">
            <v>79.900000000000006</v>
          </cell>
          <cell r="AHK46">
            <v>35.1</v>
          </cell>
          <cell r="AHL46">
            <v>61.8</v>
          </cell>
          <cell r="AHM46">
            <v>69.900000000000006</v>
          </cell>
          <cell r="AHN46">
            <v>55</v>
          </cell>
          <cell r="AHO46">
            <v>69.099999999999994</v>
          </cell>
          <cell r="AHP46">
            <v>67.5</v>
          </cell>
          <cell r="AHQ46">
            <v>69.599999999999994</v>
          </cell>
          <cell r="AHR46">
            <v>84.9</v>
          </cell>
          <cell r="AHS46">
            <v>85.4</v>
          </cell>
          <cell r="AHT46">
            <v>65.7</v>
          </cell>
          <cell r="AHU46">
            <v>77.5</v>
          </cell>
          <cell r="AHV46">
            <v>83.5</v>
          </cell>
          <cell r="AHW46">
            <v>49.4</v>
          </cell>
          <cell r="AHX46">
            <v>74.599999999999994</v>
          </cell>
          <cell r="AHY46">
            <v>43.7</v>
          </cell>
          <cell r="AHZ46">
            <v>35.799999999999997</v>
          </cell>
          <cell r="AIA46">
            <v>81.5</v>
          </cell>
          <cell r="AIB46">
            <v>66.8</v>
          </cell>
          <cell r="AIC46">
            <v>80.400000000000006</v>
          </cell>
          <cell r="AID46">
            <v>82.6</v>
          </cell>
          <cell r="AIE46">
            <v>51.9</v>
          </cell>
          <cell r="AIF46">
            <v>40.799999999999997</v>
          </cell>
          <cell r="AIG46">
            <v>85.5</v>
          </cell>
          <cell r="AIH46">
            <v>83.9</v>
          </cell>
          <cell r="AII46">
            <v>79.7</v>
          </cell>
          <cell r="AIJ46">
            <v>54.4</v>
          </cell>
          <cell r="AIK46">
            <v>80.900000000000006</v>
          </cell>
          <cell r="AIL46">
            <v>60.5</v>
          </cell>
          <cell r="AIM46">
            <v>86.7</v>
          </cell>
          <cell r="AIN46">
            <v>79</v>
          </cell>
          <cell r="AIO46">
            <v>60.8</v>
          </cell>
          <cell r="AIP46">
            <v>79.400000000000006</v>
          </cell>
          <cell r="AIQ46">
            <v>84.6</v>
          </cell>
          <cell r="AIR46">
            <v>84.6</v>
          </cell>
          <cell r="AIS46">
            <v>78.8</v>
          </cell>
          <cell r="AIT46">
            <v>65.099999999999994</v>
          </cell>
          <cell r="AIU46">
            <v>80.400000000000006</v>
          </cell>
          <cell r="AIV46">
            <v>32.9</v>
          </cell>
          <cell r="AIX46">
            <v>35.349023701338567</v>
          </cell>
          <cell r="AIY46" t="str">
            <v>n/a</v>
          </cell>
          <cell r="AIZ46">
            <v>68.723847339910208</v>
          </cell>
          <cell r="AJA46">
            <v>66.467504468732514</v>
          </cell>
          <cell r="AJB46">
            <v>86.844116964809572</v>
          </cell>
          <cell r="AJC46">
            <v>48.962194522903111</v>
          </cell>
          <cell r="AJD46">
            <v>84.318398897485224</v>
          </cell>
          <cell r="AJE46" t="str">
            <v>n/a</v>
          </cell>
          <cell r="AJF46">
            <v>60.721516776508793</v>
          </cell>
          <cell r="AJG46">
            <v>80.782546017711198</v>
          </cell>
          <cell r="AJH46">
            <v>85.364984922291811</v>
          </cell>
          <cell r="AJI46">
            <v>57.092384733991018</v>
          </cell>
          <cell r="AJJ46">
            <v>52.332980610476618</v>
          </cell>
          <cell r="AJK46">
            <v>52.528861189569774</v>
          </cell>
          <cell r="AJL46">
            <v>82.353337802065852</v>
          </cell>
          <cell r="AJM46">
            <v>85.529321025557039</v>
          </cell>
          <cell r="AJN46">
            <v>71.112715454309779</v>
          </cell>
          <cell r="AJO46">
            <v>78.663277934695103</v>
          </cell>
          <cell r="AJP46">
            <v>54.417831948367379</v>
          </cell>
          <cell r="AJQ46" t="str">
            <v>n/a</v>
          </cell>
          <cell r="AJR46">
            <v>44.762194522903108</v>
          </cell>
          <cell r="AJS46" t="str">
            <v>n/a</v>
          </cell>
          <cell r="AJT46">
            <v>81.557558639322124</v>
          </cell>
          <cell r="AJU46" t="str">
            <v>n/a</v>
          </cell>
          <cell r="AJV46" t="str">
            <v>n/a</v>
          </cell>
          <cell r="AJW46">
            <v>62.632980610476622</v>
          </cell>
          <cell r="AJX46">
            <v>72.728508466713066</v>
          </cell>
          <cell r="AJY46">
            <v>76.49295168310887</v>
          </cell>
          <cell r="AJZ46">
            <v>47.284498615034046</v>
          </cell>
          <cell r="AKA46" t="str">
            <v>n/a</v>
          </cell>
          <cell r="AKB46">
            <v>81.192951683108859</v>
          </cell>
          <cell r="AKC46">
            <v>84.06925239128357</v>
          </cell>
          <cell r="AKD46">
            <v>54.91775007845866</v>
          </cell>
          <cell r="AKE46">
            <v>81.359076643879547</v>
          </cell>
          <cell r="AKF46">
            <v>46.488568913995657</v>
          </cell>
          <cell r="AKG46" t="str">
            <v>n/a</v>
          </cell>
          <cell r="AKH46">
            <v>68.480133584401045</v>
          </cell>
          <cell r="AKI46">
            <v>70.389348724876172</v>
          </cell>
          <cell r="AKJ46">
            <v>52.707804249048259</v>
          </cell>
          <cell r="AKK46">
            <v>69.06570298961617</v>
          </cell>
          <cell r="AKL46">
            <v>76.520729460886656</v>
          </cell>
          <cell r="AKM46" t="str">
            <v>n/a</v>
          </cell>
          <cell r="AKN46">
            <v>81.068751620341956</v>
          </cell>
          <cell r="AKO46">
            <v>66.797152973924426</v>
          </cell>
          <cell r="AKP46">
            <v>76.527146697231444</v>
          </cell>
          <cell r="AKQ46" t="str">
            <v>n/a</v>
          </cell>
          <cell r="AKR46">
            <v>40.953873811180699</v>
          </cell>
          <cell r="AKS46">
            <v>62.712736228799102</v>
          </cell>
          <cell r="AKT46">
            <v>57.789266854967458</v>
          </cell>
          <cell r="AKU46">
            <v>51.047940289546581</v>
          </cell>
          <cell r="AKV46">
            <v>35.671869499365506</v>
          </cell>
          <cell r="AKW46">
            <v>56.952330563401432</v>
          </cell>
          <cell r="AKX46">
            <v>82.350025243221864</v>
          </cell>
          <cell r="AKY46" t="str">
            <v>n/a</v>
          </cell>
          <cell r="AKZ46">
            <v>75.081462605919199</v>
          </cell>
          <cell r="ALA46">
            <v>73.645987692223727</v>
          </cell>
          <cell r="ALB46">
            <v>43.832627887619914</v>
          </cell>
          <cell r="ALC46">
            <v>43.688007619646172</v>
          </cell>
          <cell r="ALD46">
            <v>63.98710003138347</v>
          </cell>
          <cell r="ALE46">
            <v>53.242573717030304</v>
          </cell>
          <cell r="ALF46">
            <v>39.073305634014211</v>
          </cell>
          <cell r="ALG46">
            <v>76.264271289587512</v>
          </cell>
          <cell r="ALH46" t="str">
            <v>n/a</v>
          </cell>
          <cell r="ALI46">
            <v>59.318345954944263</v>
          </cell>
          <cell r="ALJ46">
            <v>76.413548787643109</v>
          </cell>
          <cell r="ALK46">
            <v>46.921598646417507</v>
          </cell>
          <cell r="ALL46" t="str">
            <v>n/a</v>
          </cell>
          <cell r="ALM46">
            <v>73.624741768662929</v>
          </cell>
          <cell r="ALN46">
            <v>68.756909820295547</v>
          </cell>
          <cell r="ALO46">
            <v>85.890079413811449</v>
          </cell>
          <cell r="ALP46">
            <v>72.900648819026571</v>
          </cell>
          <cell r="ALQ46">
            <v>66.043657128822304</v>
          </cell>
          <cell r="ALR46">
            <v>75.490702989616182</v>
          </cell>
          <cell r="ALS46">
            <v>82.04303355301758</v>
          </cell>
          <cell r="ALT46">
            <v>43.686747308526748</v>
          </cell>
          <cell r="ALU46">
            <v>81.801814100727285</v>
          </cell>
          <cell r="ALV46">
            <v>50.917479225510668</v>
          </cell>
          <cell r="ALW46" t="str">
            <v>n/a</v>
          </cell>
          <cell r="ALX46">
            <v>82.714618349775535</v>
          </cell>
          <cell r="ALY46">
            <v>62.736557097438826</v>
          </cell>
          <cell r="ALZ46">
            <v>88.321582954685013</v>
          </cell>
          <cell r="AMA46">
            <v>86.014632199435098</v>
          </cell>
          <cell r="AMB46">
            <v>50.226448756259643</v>
          </cell>
          <cell r="AMC46">
            <v>44.916666666666664</v>
          </cell>
          <cell r="AMD46">
            <v>86.999978645598802</v>
          </cell>
          <cell r="AME46">
            <v>72.61888888888889</v>
          </cell>
          <cell r="AMF46">
            <v>80.694749052053837</v>
          </cell>
          <cell r="AMG46">
            <v>54.480650047075201</v>
          </cell>
          <cell r="AMH46">
            <v>79.033982152359911</v>
          </cell>
          <cell r="AMI46" t="str">
            <v>n/a</v>
          </cell>
          <cell r="AMJ46">
            <v>79.921434906600084</v>
          </cell>
          <cell r="AMK46">
            <v>68.617233615784528</v>
          </cell>
          <cell r="AML46">
            <v>63.515961220953237</v>
          </cell>
          <cell r="AMM46">
            <v>75.952437676532</v>
          </cell>
          <cell r="AMN46">
            <v>74.295561286449157</v>
          </cell>
          <cell r="AMO46">
            <v>76.750566949117854</v>
          </cell>
          <cell r="AMP46" t="str">
            <v>n/a</v>
          </cell>
          <cell r="AMQ46">
            <v>61.929132042517764</v>
          </cell>
          <cell r="AMR46">
            <v>79.985229303969319</v>
          </cell>
          <cell r="AMS46">
            <v>46.616043090861957</v>
          </cell>
          <cell r="AMY46">
            <v>36.9</v>
          </cell>
          <cell r="ANC46" t="str">
            <v>95</v>
          </cell>
          <cell r="ANE46">
            <v>36.94449226424998</v>
          </cell>
          <cell r="ANF46">
            <v>57.098261491915089</v>
          </cell>
          <cell r="ANG46">
            <v>68.371042204438012</v>
          </cell>
          <cell r="ANH46">
            <v>79.148235115370213</v>
          </cell>
          <cell r="ANI46">
            <v>80.105176176268316</v>
          </cell>
          <cell r="ANJ46">
            <v>50.706643781607738</v>
          </cell>
          <cell r="ANK46">
            <v>72.201880825749825</v>
          </cell>
          <cell r="ANL46">
            <v>45.148786986732233</v>
          </cell>
          <cell r="ANM46">
            <v>58.236588694360499</v>
          </cell>
          <cell r="ANN46">
            <v>78.302782656671781</v>
          </cell>
          <cell r="ANO46">
            <v>83.616716329745501</v>
          </cell>
          <cell r="ANP46">
            <v>44.203223453813621</v>
          </cell>
          <cell r="ANQ46">
            <v>57.552287267875769</v>
          </cell>
          <cell r="ANR46">
            <v>62.24173111941797</v>
          </cell>
          <cell r="ANS46">
            <v>84.750619720998046</v>
          </cell>
          <cell r="ANT46">
            <v>80.423384920735202</v>
          </cell>
          <cell r="ANU46">
            <v>69.85698967715193</v>
          </cell>
          <cell r="ANV46">
            <v>74.919239479263553</v>
          </cell>
          <cell r="ANW46">
            <v>37.635081888993476</v>
          </cell>
          <cell r="ANX46">
            <v>60.211043036192784</v>
          </cell>
          <cell r="ANY46">
            <v>38.487111156453608</v>
          </cell>
          <cell r="ANZ46">
            <v>61.021477362709653</v>
          </cell>
          <cell r="AOA46">
            <v>79.848675970127275</v>
          </cell>
          <cell r="AOB46">
            <v>54.647837108629687</v>
          </cell>
          <cell r="AOC46">
            <v>74.643950575692401</v>
          </cell>
          <cell r="AOD46">
            <v>56.511140247800384</v>
          </cell>
          <cell r="AOE46">
            <v>64.729299424382603</v>
          </cell>
          <cell r="AOF46">
            <v>85.514600132941084</v>
          </cell>
          <cell r="AOG46">
            <v>41.8246582990527</v>
          </cell>
          <cell r="AOH46">
            <v>88.332542155693289</v>
          </cell>
          <cell r="AOI46">
            <v>75.926201378571562</v>
          </cell>
          <cell r="AOJ46">
            <v>80.229940129711252</v>
          </cell>
          <cell r="AOK46">
            <v>62.656334808771604</v>
          </cell>
          <cell r="AOL46">
            <v>78.265044655627037</v>
          </cell>
          <cell r="AOM46">
            <v>55.516978274591686</v>
          </cell>
          <cell r="AON46">
            <v>37.706510108865707</v>
          </cell>
          <cell r="AOO46">
            <v>76.297655800527835</v>
          </cell>
          <cell r="AOP46">
            <v>65.765389352090523</v>
          </cell>
          <cell r="AOQ46">
            <v>53.199929223225318</v>
          </cell>
          <cell r="AOR46">
            <v>76.096107109432012</v>
          </cell>
          <cell r="AOS46">
            <v>85.026202458453398</v>
          </cell>
          <cell r="AOT46">
            <v>68.148024631113614</v>
          </cell>
          <cell r="AOU46">
            <v>83.191023278692498</v>
          </cell>
          <cell r="AOV46">
            <v>73.898549130286199</v>
          </cell>
          <cell r="AOW46">
            <v>78.962639775089201</v>
          </cell>
          <cell r="AOX46">
            <v>65.652296599444327</v>
          </cell>
          <cell r="AOY46">
            <v>58.787248427352736</v>
          </cell>
          <cell r="AOZ46">
            <v>68.291488422037503</v>
          </cell>
          <cell r="APA46">
            <v>63.972278067287888</v>
          </cell>
          <cell r="APB46">
            <v>53.065670656665404</v>
          </cell>
          <cell r="APC46">
            <v>42.846931737920336</v>
          </cell>
          <cell r="APD46">
            <v>55.398410299509941</v>
          </cell>
          <cell r="APE46">
            <v>81.138822812405195</v>
          </cell>
          <cell r="APF46">
            <v>34.966913609373947</v>
          </cell>
          <cell r="APG46">
            <v>80.339432546800893</v>
          </cell>
          <cell r="APH46">
            <v>70.899278775423767</v>
          </cell>
          <cell r="API46">
            <v>38.372674376193856</v>
          </cell>
          <cell r="APJ46">
            <v>35.681677630419848</v>
          </cell>
          <cell r="APK46">
            <v>63.893489442205471</v>
          </cell>
          <cell r="APL46">
            <v>56.235971695488033</v>
          </cell>
          <cell r="APM46">
            <v>57.639174067014288</v>
          </cell>
          <cell r="APN46">
            <v>79.898130565945408</v>
          </cell>
          <cell r="APO46">
            <v>35.068930662145213</v>
          </cell>
          <cell r="APP46">
            <v>61.768748653050501</v>
          </cell>
          <cell r="APQ46">
            <v>69.855335431739533</v>
          </cell>
          <cell r="APR46">
            <v>54.95185950873492</v>
          </cell>
          <cell r="APS46">
            <v>69.099714568998152</v>
          </cell>
          <cell r="APT46">
            <v>67.45758556042685</v>
          </cell>
          <cell r="APU46">
            <v>69.559531302201037</v>
          </cell>
          <cell r="APV46">
            <v>84.940205056529081</v>
          </cell>
          <cell r="APW46">
            <v>85.417094396441883</v>
          </cell>
          <cell r="APX46">
            <v>65.698155568310682</v>
          </cell>
          <cell r="APY46">
            <v>77.481719614227387</v>
          </cell>
          <cell r="APZ46">
            <v>83.533795118810559</v>
          </cell>
          <cell r="AQA46">
            <v>49.385840552823019</v>
          </cell>
          <cell r="AQB46">
            <v>74.584626841232193</v>
          </cell>
          <cell r="AQC46">
            <v>43.715432594591952</v>
          </cell>
          <cell r="AQD46">
            <v>35.793058835288534</v>
          </cell>
          <cell r="AQE46">
            <v>81.463463608202147</v>
          </cell>
          <cell r="AQF46">
            <v>66.764220800988198</v>
          </cell>
          <cell r="AQG46">
            <v>80.366120750949619</v>
          </cell>
          <cell r="AQH46">
            <v>82.567789286144858</v>
          </cell>
          <cell r="AQI46">
            <v>51.931083348710516</v>
          </cell>
          <cell r="AQJ46">
            <v>40.765031117819234</v>
          </cell>
          <cell r="AQK46">
            <v>85.488523497463135</v>
          </cell>
          <cell r="AQL46">
            <v>83.876013692031989</v>
          </cell>
          <cell r="AQM46">
            <v>79.727486007766643</v>
          </cell>
          <cell r="AQN46">
            <v>54.44172104541223</v>
          </cell>
          <cell r="AQO46">
            <v>80.919836062350129</v>
          </cell>
          <cell r="AQP46">
            <v>60.491220605078645</v>
          </cell>
          <cell r="AQQ46">
            <v>86.692871844571087</v>
          </cell>
          <cell r="AQR46">
            <v>79.03227085516157</v>
          </cell>
          <cell r="AQS46">
            <v>60.816219813861551</v>
          </cell>
          <cell r="AQT46">
            <v>79.386277117637178</v>
          </cell>
          <cell r="AQU46">
            <v>84.570395801132079</v>
          </cell>
          <cell r="AQV46">
            <v>84.619845625227057</v>
          </cell>
          <cell r="AQW46">
            <v>78.804167899052558</v>
          </cell>
          <cell r="AQX46">
            <v>65.108696847411736</v>
          </cell>
          <cell r="AQY46">
            <v>80.39499806378501</v>
          </cell>
          <cell r="AQZ46">
            <v>32.903937503025475</v>
          </cell>
          <cell r="ARB46">
            <v>65.945999999999998</v>
          </cell>
          <cell r="ARC46">
            <v>48.563000000000002</v>
          </cell>
          <cell r="ARD46">
            <v>68.712000000000003</v>
          </cell>
          <cell r="ARE46">
            <v>67.441999999999993</v>
          </cell>
          <cell r="ARF46">
            <v>75.962999999999994</v>
          </cell>
          <cell r="ARG46">
            <v>80.975999999999999</v>
          </cell>
          <cell r="ARH46">
            <v>80.497</v>
          </cell>
          <cell r="ARI46">
            <v>70.629000000000005</v>
          </cell>
          <cell r="ARJ46">
            <v>69.765000000000001</v>
          </cell>
          <cell r="ARK46">
            <v>61.750999999999998</v>
          </cell>
          <cell r="ARL46">
            <v>48.08</v>
          </cell>
          <cell r="ARM46">
            <v>84.685000000000002</v>
          </cell>
          <cell r="ARN46">
            <v>56.198999999999998</v>
          </cell>
          <cell r="ARO46">
            <v>71.918999999999997</v>
          </cell>
          <cell r="ARP46">
            <v>48.634999999999998</v>
          </cell>
          <cell r="ARQ46">
            <v>78.325999999999993</v>
          </cell>
          <cell r="ARR46">
            <v>45.02</v>
          </cell>
          <cell r="ARS46">
            <v>58.372</v>
          </cell>
          <cell r="ART46">
            <v>69.457999999999998</v>
          </cell>
          <cell r="ARU46" t="str">
            <v>.</v>
          </cell>
          <cell r="ARV46" t="str">
            <v>.</v>
          </cell>
          <cell r="ARW46" t="str">
            <v>.</v>
          </cell>
          <cell r="ARY46" t="str">
            <v>.</v>
          </cell>
          <cell r="ARZ46" t="str">
            <v>.</v>
          </cell>
          <cell r="ASA46" t="str">
            <v>.</v>
          </cell>
          <cell r="ASB46" t="str">
            <v>.</v>
          </cell>
          <cell r="ASC46" t="str">
            <v>.</v>
          </cell>
          <cell r="ASD46" t="str">
            <v>.</v>
          </cell>
          <cell r="ASE46" t="str">
            <v>.</v>
          </cell>
          <cell r="ASF46" t="str">
            <v>.</v>
          </cell>
          <cell r="ASG46" t="str">
            <v>.</v>
          </cell>
          <cell r="ASH46" t="str">
            <v>.</v>
          </cell>
          <cell r="ASI46" t="str">
            <v>.</v>
          </cell>
          <cell r="ASJ46" t="str">
            <v>.</v>
          </cell>
          <cell r="ASK46" t="str">
            <v>.</v>
          </cell>
          <cell r="ASL46" t="str">
            <v>.</v>
          </cell>
          <cell r="ASM46" t="str">
            <v>.</v>
          </cell>
          <cell r="ASN46" t="str">
            <v>.</v>
          </cell>
          <cell r="ASO46" t="str">
            <v>.</v>
          </cell>
          <cell r="ASP46" t="str">
            <v>.</v>
          </cell>
          <cell r="ASQ46" t="str">
            <v>.</v>
          </cell>
          <cell r="ASR46" t="str">
            <v>.</v>
          </cell>
          <cell r="ASS46" t="str">
            <v>.</v>
          </cell>
          <cell r="AST46" t="str">
            <v>.</v>
          </cell>
          <cell r="ASX46" t="str">
            <v>95</v>
          </cell>
          <cell r="ASY46" t="str">
            <v>72</v>
          </cell>
          <cell r="ASZ46" t="str">
            <v>49</v>
          </cell>
          <cell r="ATA46" t="str">
            <v>29</v>
          </cell>
          <cell r="ATB46" t="str">
            <v>24</v>
          </cell>
          <cell r="ATC46" t="str">
            <v>83</v>
          </cell>
          <cell r="ATD46" t="str">
            <v>43</v>
          </cell>
          <cell r="ATE46" t="str">
            <v>85</v>
          </cell>
          <cell r="ATF46" t="str">
            <v>69</v>
          </cell>
          <cell r="ATG46" t="str">
            <v>=33</v>
          </cell>
          <cell r="ATH46" t="str">
            <v>12</v>
          </cell>
          <cell r="ATI46" t="str">
            <v>86</v>
          </cell>
          <cell r="ATJ46" t="str">
            <v>=70</v>
          </cell>
          <cell r="ATK46" t="str">
            <v>62</v>
          </cell>
          <cell r="ATL46" t="str">
            <v>8</v>
          </cell>
          <cell r="ATM46" t="str">
            <v>=19</v>
          </cell>
          <cell r="ATN46" t="str">
            <v>=45</v>
          </cell>
          <cell r="ATO46" t="str">
            <v>39</v>
          </cell>
          <cell r="ATP46" t="str">
            <v>94</v>
          </cell>
          <cell r="ATQ46" t="str">
            <v>67</v>
          </cell>
          <cell r="ATR46" t="str">
            <v>91</v>
          </cell>
          <cell r="ATS46" t="str">
            <v>64</v>
          </cell>
          <cell r="ATT46" t="str">
            <v>26</v>
          </cell>
          <cell r="ATU46" t="str">
            <v>78</v>
          </cell>
          <cell r="ATV46" t="str">
            <v>=40</v>
          </cell>
          <cell r="ATW46" t="str">
            <v>73</v>
          </cell>
          <cell r="ATX46" t="str">
            <v>58</v>
          </cell>
          <cell r="ATY46" t="str">
            <v>=3</v>
          </cell>
          <cell r="ATZ46" t="str">
            <v>89</v>
          </cell>
          <cell r="AUA46" t="str">
            <v>1</v>
          </cell>
          <cell r="AUB46" t="str">
            <v>38</v>
          </cell>
          <cell r="AUC46" t="str">
            <v>23</v>
          </cell>
          <cell r="AUD46" t="str">
            <v>61</v>
          </cell>
          <cell r="AUE46" t="str">
            <v>=33</v>
          </cell>
          <cell r="AUF46" t="str">
            <v>75</v>
          </cell>
          <cell r="AUG46" t="str">
            <v>93</v>
          </cell>
          <cell r="AUH46" t="str">
            <v>36</v>
          </cell>
          <cell r="AUI46" t="str">
            <v>54</v>
          </cell>
          <cell r="AUJ46" t="str">
            <v>80</v>
          </cell>
          <cell r="AUK46" t="str">
            <v>37</v>
          </cell>
          <cell r="AUL46" t="str">
            <v>6</v>
          </cell>
          <cell r="AUM46" t="str">
            <v>51</v>
          </cell>
          <cell r="AUN46" t="str">
            <v>14</v>
          </cell>
          <cell r="AUO46" t="str">
            <v>42</v>
          </cell>
          <cell r="AUP46" t="str">
            <v>=30</v>
          </cell>
          <cell r="AUQ46" t="str">
            <v>=55</v>
          </cell>
          <cell r="AUR46" t="str">
            <v>68</v>
          </cell>
          <cell r="AUS46" t="str">
            <v>50</v>
          </cell>
          <cell r="AUT46" t="str">
            <v>59</v>
          </cell>
          <cell r="AUU46" t="str">
            <v>81</v>
          </cell>
          <cell r="AUV46" t="str">
            <v>88</v>
          </cell>
          <cell r="AUW46" t="str">
            <v>76</v>
          </cell>
          <cell r="AUX46" t="str">
            <v>17</v>
          </cell>
          <cell r="AUY46" t="str">
            <v>99</v>
          </cell>
          <cell r="AUZ46" t="str">
            <v>22</v>
          </cell>
          <cell r="AVA46" t="str">
            <v>44</v>
          </cell>
          <cell r="AVB46" t="str">
            <v>92</v>
          </cell>
          <cell r="AVC46" t="str">
            <v>97</v>
          </cell>
          <cell r="AVD46" t="str">
            <v>60</v>
          </cell>
          <cell r="AVE46" t="str">
            <v>74</v>
          </cell>
          <cell r="AVF46" t="str">
            <v>=70</v>
          </cell>
          <cell r="AVG46" t="str">
            <v>25</v>
          </cell>
          <cell r="AVH46" t="str">
            <v>98</v>
          </cell>
          <cell r="AVI46" t="str">
            <v>63</v>
          </cell>
          <cell r="AVJ46" t="str">
            <v>=45</v>
          </cell>
          <cell r="AVK46" t="str">
            <v>77</v>
          </cell>
          <cell r="AVL46" t="str">
            <v>48</v>
          </cell>
          <cell r="AVM46" t="str">
            <v>52</v>
          </cell>
          <cell r="AVN46" t="str">
            <v>47</v>
          </cell>
          <cell r="AVO46" t="str">
            <v>7</v>
          </cell>
          <cell r="AVP46" t="str">
            <v>5</v>
          </cell>
          <cell r="AVQ46" t="str">
            <v>=55</v>
          </cell>
          <cell r="AVR46" t="str">
            <v>35</v>
          </cell>
          <cell r="AVS46" t="str">
            <v>13</v>
          </cell>
          <cell r="AVT46" t="str">
            <v>84</v>
          </cell>
          <cell r="AVU46" t="str">
            <v>=40</v>
          </cell>
          <cell r="AVV46" t="str">
            <v>87</v>
          </cell>
          <cell r="AVW46" t="str">
            <v>96</v>
          </cell>
          <cell r="AVX46" t="str">
            <v>16</v>
          </cell>
          <cell r="AVY46" t="str">
            <v>53</v>
          </cell>
          <cell r="AVZ46" t="str">
            <v>=19</v>
          </cell>
          <cell r="AWA46" t="str">
            <v>15</v>
          </cell>
          <cell r="AWB46" t="str">
            <v>82</v>
          </cell>
          <cell r="AWC46" t="str">
            <v>90</v>
          </cell>
          <cell r="AWD46" t="str">
            <v>=3</v>
          </cell>
          <cell r="AWE46" t="str">
            <v>11</v>
          </cell>
          <cell r="AWF46" t="str">
            <v>27</v>
          </cell>
          <cell r="AWG46" t="str">
            <v>79</v>
          </cell>
          <cell r="AWH46" t="str">
            <v>18</v>
          </cell>
          <cell r="AWI46" t="str">
            <v>66</v>
          </cell>
          <cell r="AWJ46" t="str">
            <v>2</v>
          </cell>
          <cell r="AWK46" t="str">
            <v>=30</v>
          </cell>
          <cell r="AWL46" t="str">
            <v>65</v>
          </cell>
          <cell r="AWM46" t="str">
            <v>28</v>
          </cell>
          <cell r="AWN46" t="str">
            <v>=9</v>
          </cell>
          <cell r="AWO46" t="str">
            <v>=9</v>
          </cell>
          <cell r="AWP46" t="str">
            <v>32</v>
          </cell>
          <cell r="AWQ46" t="str">
            <v>57</v>
          </cell>
          <cell r="AWR46" t="str">
            <v>=19</v>
          </cell>
          <cell r="AWS46" t="str">
            <v>100</v>
          </cell>
        </row>
        <row r="47">
          <cell r="W47">
            <v>17847</v>
          </cell>
          <cell r="X47">
            <v>20514</v>
          </cell>
          <cell r="Y47">
            <v>17848</v>
          </cell>
          <cell r="Z47">
            <v>17849</v>
          </cell>
          <cell r="AA47">
            <v>17850</v>
          </cell>
          <cell r="AB47">
            <v>17851</v>
          </cell>
          <cell r="AC47">
            <v>17852</v>
          </cell>
          <cell r="AD47" t="e">
            <v>#N/A</v>
          </cell>
          <cell r="AE47">
            <v>17853</v>
          </cell>
          <cell r="AF47">
            <v>17854</v>
          </cell>
          <cell r="AG47">
            <v>17855</v>
          </cell>
          <cell r="AH47">
            <v>17856</v>
          </cell>
          <cell r="AI47">
            <v>17857</v>
          </cell>
          <cell r="AJ47">
            <v>17858</v>
          </cell>
          <cell r="AK47">
            <v>17859</v>
          </cell>
          <cell r="AL47">
            <v>17860</v>
          </cell>
          <cell r="AM47">
            <v>17861</v>
          </cell>
          <cell r="AN47">
            <v>17862</v>
          </cell>
          <cell r="AO47">
            <v>17863</v>
          </cell>
          <cell r="AP47" t="e">
            <v>#N/A</v>
          </cell>
          <cell r="AQ47">
            <v>17864</v>
          </cell>
          <cell r="AR47" t="e">
            <v>#N/A</v>
          </cell>
          <cell r="AS47">
            <v>17865</v>
          </cell>
          <cell r="AT47" t="e">
            <v>#N/A</v>
          </cell>
          <cell r="AU47" t="e">
            <v>#N/A</v>
          </cell>
          <cell r="AV47">
            <v>17866</v>
          </cell>
          <cell r="AW47">
            <v>17867</v>
          </cell>
          <cell r="AX47">
            <v>17868</v>
          </cell>
          <cell r="AY47">
            <v>17869</v>
          </cell>
          <cell r="AZ47" t="e">
            <v>#N/A</v>
          </cell>
          <cell r="BA47">
            <v>17870</v>
          </cell>
          <cell r="BB47">
            <v>17871</v>
          </cell>
          <cell r="BC47">
            <v>17872</v>
          </cell>
          <cell r="BD47">
            <v>17873</v>
          </cell>
          <cell r="BE47">
            <v>17874</v>
          </cell>
          <cell r="BF47" t="e">
            <v>#N/A</v>
          </cell>
          <cell r="BG47">
            <v>17875</v>
          </cell>
          <cell r="BH47">
            <v>17876</v>
          </cell>
          <cell r="BI47">
            <v>17877</v>
          </cell>
          <cell r="BJ47">
            <v>17878</v>
          </cell>
          <cell r="BK47">
            <v>17879</v>
          </cell>
          <cell r="BL47" t="e">
            <v>#N/A</v>
          </cell>
          <cell r="BM47">
            <v>17880</v>
          </cell>
          <cell r="BN47">
            <v>17881</v>
          </cell>
          <cell r="BO47">
            <v>17882</v>
          </cell>
          <cell r="BP47" t="e">
            <v>#N/A</v>
          </cell>
          <cell r="BQ47">
            <v>17883</v>
          </cell>
          <cell r="BR47">
            <v>17884</v>
          </cell>
          <cell r="BS47">
            <v>17885</v>
          </cell>
          <cell r="BT47">
            <v>17886</v>
          </cell>
          <cell r="BU47">
            <v>17887</v>
          </cell>
          <cell r="BV47">
            <v>17888</v>
          </cell>
          <cell r="BW47">
            <v>17889</v>
          </cell>
          <cell r="BX47">
            <v>20515</v>
          </cell>
          <cell r="BY47">
            <v>17891</v>
          </cell>
          <cell r="BZ47">
            <v>17892</v>
          </cell>
          <cell r="CA47">
            <v>17893</v>
          </cell>
          <cell r="CB47">
            <v>17894</v>
          </cell>
          <cell r="CC47">
            <v>17895</v>
          </cell>
          <cell r="CD47">
            <v>17896</v>
          </cell>
          <cell r="CE47">
            <v>17897</v>
          </cell>
          <cell r="CF47">
            <v>17898</v>
          </cell>
          <cell r="CG47">
            <v>20516</v>
          </cell>
          <cell r="CH47">
            <v>17899</v>
          </cell>
          <cell r="CI47">
            <v>17900</v>
          </cell>
          <cell r="CJ47">
            <v>17901</v>
          </cell>
          <cell r="CK47" t="e">
            <v>#N/A</v>
          </cell>
          <cell r="CL47">
            <v>17902</v>
          </cell>
          <cell r="CM47">
            <v>17903</v>
          </cell>
          <cell r="CN47">
            <v>17904</v>
          </cell>
          <cell r="CO47">
            <v>17905</v>
          </cell>
          <cell r="CP47">
            <v>17906</v>
          </cell>
          <cell r="CQ47">
            <v>17907</v>
          </cell>
          <cell r="CR47">
            <v>17908</v>
          </cell>
          <cell r="CS47">
            <v>17909</v>
          </cell>
          <cell r="CT47">
            <v>17910</v>
          </cell>
          <cell r="CU47">
            <v>17911</v>
          </cell>
          <cell r="CV47" t="e">
            <v>#N/A</v>
          </cell>
          <cell r="CW47">
            <v>17912</v>
          </cell>
          <cell r="CX47">
            <v>17913</v>
          </cell>
          <cell r="CY47">
            <v>17914</v>
          </cell>
          <cell r="CZ47">
            <v>17915</v>
          </cell>
          <cell r="DA47">
            <v>17916</v>
          </cell>
          <cell r="DB47">
            <v>17917</v>
          </cell>
          <cell r="DC47">
            <v>17918</v>
          </cell>
          <cell r="DD47">
            <v>17919</v>
          </cell>
          <cell r="DE47">
            <v>17920</v>
          </cell>
          <cell r="DF47">
            <v>17921</v>
          </cell>
          <cell r="DG47">
            <v>17922</v>
          </cell>
          <cell r="DH47" t="e">
            <v>#N/A</v>
          </cell>
          <cell r="DI47">
            <v>17923</v>
          </cell>
          <cell r="DJ47">
            <v>17924</v>
          </cell>
          <cell r="DK47">
            <v>17925</v>
          </cell>
          <cell r="DL47">
            <v>17926</v>
          </cell>
          <cell r="DM47">
            <v>17927</v>
          </cell>
          <cell r="DN47">
            <v>17928</v>
          </cell>
          <cell r="DO47" t="e">
            <v>#N/A</v>
          </cell>
          <cell r="DP47">
            <v>17930</v>
          </cell>
          <cell r="DQ47">
            <v>17931</v>
          </cell>
          <cell r="DR47">
            <v>17932</v>
          </cell>
          <cell r="DT47">
            <v>1</v>
          </cell>
          <cell r="DU47">
            <v>2</v>
          </cell>
          <cell r="DV47">
            <v>2</v>
          </cell>
          <cell r="DW47">
            <v>2</v>
          </cell>
          <cell r="DX47" t="str">
            <v>n/a</v>
          </cell>
          <cell r="DY47">
            <v>1</v>
          </cell>
          <cell r="DZ47" t="str">
            <v>n/a</v>
          </cell>
          <cell r="EA47" t="str">
            <v>n/a</v>
          </cell>
          <cell r="EB47" t="str">
            <v>n/a</v>
          </cell>
          <cell r="EC47">
            <v>2</v>
          </cell>
          <cell r="ED47" t="str">
            <v>n/a</v>
          </cell>
          <cell r="EE47">
            <v>2</v>
          </cell>
          <cell r="EF47">
            <v>2</v>
          </cell>
          <cell r="EG47">
            <v>1</v>
          </cell>
          <cell r="EH47">
            <v>2</v>
          </cell>
          <cell r="EI47">
            <v>2</v>
          </cell>
          <cell r="EJ47">
            <v>2</v>
          </cell>
          <cell r="EK47">
            <v>2</v>
          </cell>
          <cell r="EL47">
            <v>2</v>
          </cell>
          <cell r="EM47" t="str">
            <v>n/a</v>
          </cell>
          <cell r="EN47">
            <v>1</v>
          </cell>
          <cell r="EO47" t="str">
            <v>n/a</v>
          </cell>
          <cell r="EP47" t="str">
            <v>n/a</v>
          </cell>
          <cell r="EQ47" t="str">
            <v>n/a</v>
          </cell>
          <cell r="ER47" t="str">
            <v>n/a</v>
          </cell>
          <cell r="ES47">
            <v>2</v>
          </cell>
          <cell r="ET47">
            <v>2</v>
          </cell>
          <cell r="EU47" t="str">
            <v>n/a</v>
          </cell>
          <cell r="EV47">
            <v>1</v>
          </cell>
          <cell r="EW47" t="str">
            <v>n/a</v>
          </cell>
          <cell r="EX47">
            <v>2</v>
          </cell>
          <cell r="EY47">
            <v>2</v>
          </cell>
          <cell r="EZ47">
            <v>1</v>
          </cell>
          <cell r="FA47" t="str">
            <v>n/a</v>
          </cell>
          <cell r="FB47">
            <v>2</v>
          </cell>
          <cell r="FC47" t="str">
            <v>n/a</v>
          </cell>
          <cell r="FD47" t="str">
            <v>n/a</v>
          </cell>
          <cell r="FE47">
            <v>2</v>
          </cell>
          <cell r="FF47">
            <v>1</v>
          </cell>
          <cell r="FG47">
            <v>2</v>
          </cell>
          <cell r="FH47" t="str">
            <v>n/a</v>
          </cell>
          <cell r="FI47" t="str">
            <v>n/a</v>
          </cell>
          <cell r="FJ47">
            <v>2</v>
          </cell>
          <cell r="FK47" t="str">
            <v>n/a</v>
          </cell>
          <cell r="FL47">
            <v>2</v>
          </cell>
          <cell r="FM47" t="str">
            <v>n/a</v>
          </cell>
          <cell r="FN47">
            <v>1</v>
          </cell>
          <cell r="FO47">
            <v>2</v>
          </cell>
          <cell r="FP47" t="str">
            <v>n/a</v>
          </cell>
          <cell r="FQ47">
            <v>1</v>
          </cell>
          <cell r="FR47">
            <v>1</v>
          </cell>
          <cell r="FS47">
            <v>2</v>
          </cell>
          <cell r="FT47">
            <v>2</v>
          </cell>
          <cell r="FU47">
            <v>1</v>
          </cell>
          <cell r="FV47">
            <v>2</v>
          </cell>
          <cell r="FW47">
            <v>2</v>
          </cell>
          <cell r="FX47">
            <v>1</v>
          </cell>
          <cell r="FY47">
            <v>1</v>
          </cell>
          <cell r="FZ47">
            <v>2</v>
          </cell>
          <cell r="GA47" t="str">
            <v>n/a</v>
          </cell>
          <cell r="GB47">
            <v>1</v>
          </cell>
          <cell r="GC47">
            <v>2</v>
          </cell>
          <cell r="GD47">
            <v>1</v>
          </cell>
          <cell r="GE47">
            <v>2</v>
          </cell>
          <cell r="GF47">
            <v>2</v>
          </cell>
          <cell r="GG47">
            <v>2</v>
          </cell>
          <cell r="GH47" t="str">
            <v>n/a</v>
          </cell>
          <cell r="GI47">
            <v>2</v>
          </cell>
          <cell r="GJ47">
            <v>2</v>
          </cell>
          <cell r="GK47">
            <v>2</v>
          </cell>
          <cell r="GL47" t="str">
            <v>n/a</v>
          </cell>
          <cell r="GM47" t="str">
            <v>n/a</v>
          </cell>
          <cell r="GN47">
            <v>1</v>
          </cell>
          <cell r="GO47">
            <v>2</v>
          </cell>
          <cell r="GP47">
            <v>1</v>
          </cell>
          <cell r="GQ47">
            <v>2</v>
          </cell>
          <cell r="GR47">
            <v>1</v>
          </cell>
          <cell r="GS47" t="str">
            <v>n/a</v>
          </cell>
          <cell r="GT47">
            <v>2</v>
          </cell>
          <cell r="GU47">
            <v>2</v>
          </cell>
          <cell r="GV47">
            <v>2</v>
          </cell>
          <cell r="GW47">
            <v>2</v>
          </cell>
          <cell r="GX47">
            <v>2</v>
          </cell>
          <cell r="GY47">
            <v>1</v>
          </cell>
          <cell r="GZ47">
            <v>2</v>
          </cell>
          <cell r="HA47" t="str">
            <v>n/a</v>
          </cell>
          <cell r="HB47">
            <v>2</v>
          </cell>
          <cell r="HC47">
            <v>2</v>
          </cell>
          <cell r="HD47">
            <v>2</v>
          </cell>
          <cell r="HE47" t="str">
            <v>n/a</v>
          </cell>
          <cell r="HF47">
            <v>2</v>
          </cell>
          <cell r="HG47" t="str">
            <v>n/a</v>
          </cell>
          <cell r="HH47">
            <v>2</v>
          </cell>
          <cell r="HI47">
            <v>2</v>
          </cell>
          <cell r="HJ47">
            <v>2</v>
          </cell>
          <cell r="HK47">
            <v>2</v>
          </cell>
          <cell r="HL47" t="str">
            <v>n/a</v>
          </cell>
          <cell r="HM47">
            <v>2</v>
          </cell>
          <cell r="HN47">
            <v>2</v>
          </cell>
          <cell r="HO47">
            <v>1</v>
          </cell>
          <cell r="HR47">
            <v>10967</v>
          </cell>
          <cell r="HS47" t="e">
            <v>#N/A</v>
          </cell>
          <cell r="HT47">
            <v>12602</v>
          </cell>
          <cell r="HU47">
            <v>10969</v>
          </cell>
          <cell r="HV47">
            <v>10970</v>
          </cell>
          <cell r="HW47">
            <v>10971</v>
          </cell>
          <cell r="HX47">
            <v>10972</v>
          </cell>
          <cell r="HY47" t="e">
            <v>#N/A</v>
          </cell>
          <cell r="HZ47">
            <v>10973</v>
          </cell>
          <cell r="IA47">
            <v>10974</v>
          </cell>
          <cell r="IB47">
            <v>10975</v>
          </cell>
          <cell r="IC47">
            <v>10976</v>
          </cell>
          <cell r="ID47">
            <v>10977</v>
          </cell>
          <cell r="IE47">
            <v>10978</v>
          </cell>
          <cell r="IF47">
            <v>10979</v>
          </cell>
          <cell r="IG47">
            <v>10980</v>
          </cell>
          <cell r="IH47">
            <v>10981</v>
          </cell>
          <cell r="II47">
            <v>10982</v>
          </cell>
          <cell r="IJ47">
            <v>10983</v>
          </cell>
          <cell r="IK47" t="e">
            <v>#N/A</v>
          </cell>
          <cell r="IL47">
            <v>10984</v>
          </cell>
          <cell r="IM47" t="e">
            <v>#N/A</v>
          </cell>
          <cell r="IN47">
            <v>10985</v>
          </cell>
          <cell r="IO47" t="e">
            <v>#N/A</v>
          </cell>
          <cell r="IP47" t="e">
            <v>#N/A</v>
          </cell>
          <cell r="IQ47">
            <v>10986</v>
          </cell>
          <cell r="IR47">
            <v>10987</v>
          </cell>
          <cell r="IS47">
            <v>10988</v>
          </cell>
          <cell r="IT47">
            <v>10989</v>
          </cell>
          <cell r="IU47" t="e">
            <v>#N/A</v>
          </cell>
          <cell r="IV47">
            <v>10990</v>
          </cell>
          <cell r="IW47">
            <v>10991</v>
          </cell>
          <cell r="IX47">
            <v>10992</v>
          </cell>
          <cell r="IY47">
            <v>10993</v>
          </cell>
          <cell r="IZ47">
            <v>10994</v>
          </cell>
          <cell r="JA47" t="e">
            <v>#N/A</v>
          </cell>
          <cell r="JB47">
            <v>10995</v>
          </cell>
          <cell r="JC47">
            <v>10996</v>
          </cell>
          <cell r="JD47">
            <v>10997</v>
          </cell>
          <cell r="JE47">
            <v>10998</v>
          </cell>
          <cell r="JF47">
            <v>10999</v>
          </cell>
          <cell r="JG47" t="e">
            <v>#N/A</v>
          </cell>
          <cell r="JH47">
            <v>11000</v>
          </cell>
          <cell r="JI47">
            <v>11001</v>
          </cell>
          <cell r="JJ47">
            <v>11002</v>
          </cell>
          <cell r="JK47" t="e">
            <v>#N/A</v>
          </cell>
          <cell r="JL47">
            <v>11003</v>
          </cell>
          <cell r="JM47">
            <v>11004</v>
          </cell>
          <cell r="JN47">
            <v>11005</v>
          </cell>
          <cell r="JO47">
            <v>11006</v>
          </cell>
          <cell r="JP47">
            <v>11007</v>
          </cell>
          <cell r="JQ47">
            <v>11008</v>
          </cell>
          <cell r="JR47">
            <v>11009</v>
          </cell>
          <cell r="JS47" t="e">
            <v>#N/A</v>
          </cell>
          <cell r="JT47">
            <v>11011</v>
          </cell>
          <cell r="JU47">
            <v>11012</v>
          </cell>
          <cell r="JV47">
            <v>11013</v>
          </cell>
          <cell r="JW47">
            <v>11014</v>
          </cell>
          <cell r="JX47">
            <v>11015</v>
          </cell>
          <cell r="JY47">
            <v>11016</v>
          </cell>
          <cell r="JZ47">
            <v>11017</v>
          </cell>
          <cell r="KA47">
            <v>11018</v>
          </cell>
          <cell r="KB47" t="e">
            <v>#N/A</v>
          </cell>
          <cell r="KC47">
            <v>11019</v>
          </cell>
          <cell r="KD47">
            <v>11020</v>
          </cell>
          <cell r="KE47">
            <v>11021</v>
          </cell>
          <cell r="KF47" t="e">
            <v>#N/A</v>
          </cell>
          <cell r="KG47">
            <v>11022</v>
          </cell>
          <cell r="KH47">
            <v>11023</v>
          </cell>
          <cell r="KI47">
            <v>11024</v>
          </cell>
          <cell r="KJ47">
            <v>11025</v>
          </cell>
          <cell r="KK47">
            <v>11026</v>
          </cell>
          <cell r="KL47">
            <v>11027</v>
          </cell>
          <cell r="KM47">
            <v>11028</v>
          </cell>
          <cell r="KN47">
            <v>11029</v>
          </cell>
          <cell r="KO47">
            <v>11030</v>
          </cell>
          <cell r="KP47">
            <v>11031</v>
          </cell>
          <cell r="KQ47" t="e">
            <v>#N/A</v>
          </cell>
          <cell r="KR47">
            <v>11032</v>
          </cell>
          <cell r="KS47">
            <v>11033</v>
          </cell>
          <cell r="KT47">
            <v>11034</v>
          </cell>
          <cell r="KU47">
            <v>11035</v>
          </cell>
          <cell r="KV47">
            <v>11036</v>
          </cell>
          <cell r="KW47">
            <v>11037</v>
          </cell>
          <cell r="KX47">
            <v>11038</v>
          </cell>
          <cell r="KY47">
            <v>11039</v>
          </cell>
          <cell r="KZ47">
            <v>11040</v>
          </cell>
          <cell r="LA47">
            <v>11041</v>
          </cell>
          <cell r="LB47">
            <v>11042</v>
          </cell>
          <cell r="LC47" t="e">
            <v>#N/A</v>
          </cell>
          <cell r="LD47">
            <v>11043</v>
          </cell>
          <cell r="LE47">
            <v>11044</v>
          </cell>
          <cell r="LF47">
            <v>11045</v>
          </cell>
          <cell r="LG47">
            <v>11046</v>
          </cell>
          <cell r="LH47">
            <v>11047</v>
          </cell>
          <cell r="LI47">
            <v>11048</v>
          </cell>
          <cell r="LJ47" t="e">
            <v>#N/A</v>
          </cell>
          <cell r="LK47">
            <v>11050</v>
          </cell>
          <cell r="LL47">
            <v>11051</v>
          </cell>
          <cell r="LM47">
            <v>11052</v>
          </cell>
          <cell r="LO47">
            <v>1</v>
          </cell>
          <cell r="LP47" t="str">
            <v>n/a</v>
          </cell>
          <cell r="LQ47">
            <v>2</v>
          </cell>
          <cell r="LR47">
            <v>2</v>
          </cell>
          <cell r="LS47">
            <v>2</v>
          </cell>
          <cell r="LT47">
            <v>1</v>
          </cell>
          <cell r="LU47">
            <v>2</v>
          </cell>
          <cell r="LV47" t="str">
            <v>n/a</v>
          </cell>
          <cell r="LW47">
            <v>1</v>
          </cell>
          <cell r="LX47">
            <v>2</v>
          </cell>
          <cell r="LY47">
            <v>2</v>
          </cell>
          <cell r="LZ47">
            <v>2</v>
          </cell>
          <cell r="MA47">
            <v>2</v>
          </cell>
          <cell r="MB47">
            <v>2</v>
          </cell>
          <cell r="MC47">
            <v>2</v>
          </cell>
          <cell r="MD47">
            <v>2</v>
          </cell>
          <cell r="ME47">
            <v>2</v>
          </cell>
          <cell r="MF47">
            <v>2</v>
          </cell>
          <cell r="MG47">
            <v>2</v>
          </cell>
          <cell r="MH47" t="str">
            <v>n/a</v>
          </cell>
          <cell r="MI47">
            <v>1</v>
          </cell>
          <cell r="MJ47" t="str">
            <v>n/a</v>
          </cell>
          <cell r="MK47">
            <v>2</v>
          </cell>
          <cell r="ML47" t="str">
            <v>n/a</v>
          </cell>
          <cell r="MM47" t="str">
            <v>n/a</v>
          </cell>
          <cell r="MN47">
            <v>2</v>
          </cell>
          <cell r="MO47">
            <v>2</v>
          </cell>
          <cell r="MP47">
            <v>2</v>
          </cell>
          <cell r="MQ47">
            <v>1</v>
          </cell>
          <cell r="MR47" t="str">
            <v>n/a</v>
          </cell>
          <cell r="MS47">
            <v>2</v>
          </cell>
          <cell r="MT47">
            <v>2</v>
          </cell>
          <cell r="MU47">
            <v>2</v>
          </cell>
          <cell r="MV47">
            <v>2</v>
          </cell>
          <cell r="MW47">
            <v>2</v>
          </cell>
          <cell r="MX47" t="str">
            <v>n/a</v>
          </cell>
          <cell r="MY47">
            <v>1</v>
          </cell>
          <cell r="MZ47">
            <v>2</v>
          </cell>
          <cell r="NA47">
            <v>1</v>
          </cell>
          <cell r="NB47">
            <v>2</v>
          </cell>
          <cell r="NC47">
            <v>2</v>
          </cell>
          <cell r="ND47" t="str">
            <v>n/a</v>
          </cell>
          <cell r="NE47">
            <v>2</v>
          </cell>
          <cell r="NF47">
            <v>2</v>
          </cell>
          <cell r="NG47">
            <v>2</v>
          </cell>
          <cell r="NH47" t="str">
            <v>n/a</v>
          </cell>
          <cell r="NI47">
            <v>1</v>
          </cell>
          <cell r="NJ47">
            <v>2</v>
          </cell>
          <cell r="NK47">
            <v>2</v>
          </cell>
          <cell r="NL47">
            <v>2</v>
          </cell>
          <cell r="NM47">
            <v>1</v>
          </cell>
          <cell r="NN47">
            <v>2</v>
          </cell>
          <cell r="NO47">
            <v>2</v>
          </cell>
          <cell r="NP47" t="str">
            <v>n/a</v>
          </cell>
          <cell r="NQ47">
            <v>2</v>
          </cell>
          <cell r="NR47">
            <v>2</v>
          </cell>
          <cell r="NS47">
            <v>1</v>
          </cell>
          <cell r="NT47">
            <v>1</v>
          </cell>
          <cell r="NU47">
            <v>2</v>
          </cell>
          <cell r="NV47">
            <v>1</v>
          </cell>
          <cell r="NW47">
            <v>1</v>
          </cell>
          <cell r="NX47">
            <v>2</v>
          </cell>
          <cell r="NY47" t="str">
            <v>n/a</v>
          </cell>
          <cell r="NZ47">
            <v>2</v>
          </cell>
          <cell r="OA47">
            <v>2</v>
          </cell>
          <cell r="OB47">
            <v>2</v>
          </cell>
          <cell r="OC47" t="str">
            <v>n/a</v>
          </cell>
          <cell r="OD47">
            <v>2</v>
          </cell>
          <cell r="OE47">
            <v>2</v>
          </cell>
          <cell r="OF47">
            <v>2</v>
          </cell>
          <cell r="OG47">
            <v>2</v>
          </cell>
          <cell r="OH47">
            <v>2</v>
          </cell>
          <cell r="OI47">
            <v>2</v>
          </cell>
          <cell r="OJ47">
            <v>2</v>
          </cell>
          <cell r="OK47">
            <v>1</v>
          </cell>
          <cell r="OL47">
            <v>2</v>
          </cell>
          <cell r="OM47">
            <v>1</v>
          </cell>
          <cell r="ON47" t="str">
            <v>n/a</v>
          </cell>
          <cell r="OO47">
            <v>2</v>
          </cell>
          <cell r="OP47">
            <v>2</v>
          </cell>
          <cell r="OQ47">
            <v>2</v>
          </cell>
          <cell r="OR47">
            <v>2</v>
          </cell>
          <cell r="OS47">
            <v>1</v>
          </cell>
          <cell r="OT47">
            <v>1</v>
          </cell>
          <cell r="OU47">
            <v>2</v>
          </cell>
          <cell r="OV47">
            <v>2</v>
          </cell>
          <cell r="OW47">
            <v>2</v>
          </cell>
          <cell r="OX47">
            <v>2</v>
          </cell>
          <cell r="OY47">
            <v>2</v>
          </cell>
          <cell r="OZ47" t="str">
            <v>n/a</v>
          </cell>
          <cell r="PA47">
            <v>2</v>
          </cell>
          <cell r="PB47">
            <v>2</v>
          </cell>
          <cell r="PC47">
            <v>2</v>
          </cell>
          <cell r="PD47">
            <v>2</v>
          </cell>
          <cell r="PE47">
            <v>2</v>
          </cell>
          <cell r="PF47">
            <v>2</v>
          </cell>
          <cell r="PG47" t="str">
            <v>n/a</v>
          </cell>
          <cell r="PH47">
            <v>2</v>
          </cell>
          <cell r="PI47">
            <v>2</v>
          </cell>
          <cell r="PJ47">
            <v>1</v>
          </cell>
          <cell r="PL47">
            <v>3001</v>
          </cell>
          <cell r="PM47">
            <v>3002</v>
          </cell>
          <cell r="PN47">
            <v>3003</v>
          </cell>
          <cell r="PO47">
            <v>3004</v>
          </cell>
          <cell r="PP47">
            <v>3005</v>
          </cell>
          <cell r="PQ47">
            <v>3006</v>
          </cell>
          <cell r="PR47">
            <v>3007</v>
          </cell>
          <cell r="PS47">
            <v>3008</v>
          </cell>
          <cell r="PT47">
            <v>3009</v>
          </cell>
          <cell r="PU47">
            <v>3010</v>
          </cell>
          <cell r="PV47">
            <v>3011</v>
          </cell>
          <cell r="PW47">
            <v>3012</v>
          </cell>
          <cell r="PX47">
            <v>3013</v>
          </cell>
          <cell r="PY47">
            <v>3014</v>
          </cell>
          <cell r="PZ47">
            <v>3015</v>
          </cell>
          <cell r="QA47">
            <v>3016</v>
          </cell>
          <cell r="QB47">
            <v>3017</v>
          </cell>
          <cell r="QC47">
            <v>3018</v>
          </cell>
          <cell r="QD47">
            <v>3019</v>
          </cell>
          <cell r="QE47">
            <v>3020</v>
          </cell>
          <cell r="QF47">
            <v>3021</v>
          </cell>
          <cell r="QG47">
            <v>3022</v>
          </cell>
          <cell r="QH47">
            <v>3023</v>
          </cell>
          <cell r="QI47">
            <v>3024</v>
          </cell>
          <cell r="QJ47">
            <v>3025</v>
          </cell>
          <cell r="QK47">
            <v>3026</v>
          </cell>
          <cell r="QL47">
            <v>3027</v>
          </cell>
          <cell r="QM47">
            <v>3028</v>
          </cell>
          <cell r="QN47">
            <v>3029</v>
          </cell>
          <cell r="QO47">
            <v>3030</v>
          </cell>
          <cell r="QP47">
            <v>3031</v>
          </cell>
          <cell r="QQ47">
            <v>3032</v>
          </cell>
          <cell r="QR47">
            <v>3033</v>
          </cell>
          <cell r="QS47">
            <v>3034</v>
          </cell>
          <cell r="QT47">
            <v>3035</v>
          </cell>
          <cell r="QU47">
            <v>3036</v>
          </cell>
          <cell r="QV47">
            <v>3037</v>
          </cell>
          <cell r="QW47">
            <v>3038</v>
          </cell>
          <cell r="QX47">
            <v>3039</v>
          </cell>
          <cell r="QY47">
            <v>3040</v>
          </cell>
          <cell r="QZ47">
            <v>3041</v>
          </cell>
          <cell r="RA47">
            <v>3042</v>
          </cell>
          <cell r="RB47">
            <v>3043</v>
          </cell>
          <cell r="RC47">
            <v>3044</v>
          </cell>
          <cell r="RD47">
            <v>3045</v>
          </cell>
          <cell r="RE47">
            <v>3046</v>
          </cell>
          <cell r="RF47">
            <v>3047</v>
          </cell>
          <cell r="RG47">
            <v>3048</v>
          </cell>
          <cell r="RH47">
            <v>3049</v>
          </cell>
          <cell r="RI47">
            <v>3050</v>
          </cell>
          <cell r="RJ47">
            <v>3051</v>
          </cell>
          <cell r="RK47">
            <v>3052</v>
          </cell>
          <cell r="RL47">
            <v>3053</v>
          </cell>
          <cell r="RM47">
            <v>3054</v>
          </cell>
          <cell r="RN47">
            <v>3055</v>
          </cell>
          <cell r="RO47">
            <v>3056</v>
          </cell>
          <cell r="RP47">
            <v>3057</v>
          </cell>
          <cell r="RQ47">
            <v>3058</v>
          </cell>
          <cell r="RR47">
            <v>3059</v>
          </cell>
          <cell r="RS47">
            <v>3060</v>
          </cell>
          <cell r="RT47">
            <v>3061</v>
          </cell>
          <cell r="RU47">
            <v>3062</v>
          </cell>
          <cell r="RV47">
            <v>3063</v>
          </cell>
          <cell r="RW47">
            <v>3064</v>
          </cell>
          <cell r="RX47">
            <v>3065</v>
          </cell>
          <cell r="RY47">
            <v>3066</v>
          </cell>
          <cell r="RZ47">
            <v>3067</v>
          </cell>
          <cell r="SA47">
            <v>3068</v>
          </cell>
          <cell r="SB47">
            <v>3069</v>
          </cell>
          <cell r="SC47">
            <v>3070</v>
          </cell>
          <cell r="SD47">
            <v>3071</v>
          </cell>
          <cell r="SE47">
            <v>3072</v>
          </cell>
          <cell r="SF47">
            <v>3073</v>
          </cell>
          <cell r="SG47">
            <v>3074</v>
          </cell>
          <cell r="SH47">
            <v>3075</v>
          </cell>
          <cell r="SI47">
            <v>3076</v>
          </cell>
          <cell r="SJ47">
            <v>3077</v>
          </cell>
          <cell r="SK47">
            <v>3078</v>
          </cell>
          <cell r="SL47">
            <v>3079</v>
          </cell>
          <cell r="SM47">
            <v>3080</v>
          </cell>
          <cell r="SN47">
            <v>3081</v>
          </cell>
          <cell r="SO47">
            <v>3082</v>
          </cell>
          <cell r="SP47">
            <v>3083</v>
          </cell>
          <cell r="SQ47">
            <v>3084</v>
          </cell>
          <cell r="SR47">
            <v>3085</v>
          </cell>
          <cell r="SS47">
            <v>3086</v>
          </cell>
          <cell r="ST47">
            <v>3087</v>
          </cell>
          <cell r="SU47">
            <v>3088</v>
          </cell>
          <cell r="SV47">
            <v>3089</v>
          </cell>
          <cell r="SW47">
            <v>3090</v>
          </cell>
          <cell r="SX47">
            <v>3091</v>
          </cell>
          <cell r="SY47">
            <v>3092</v>
          </cell>
          <cell r="SZ47">
            <v>3093</v>
          </cell>
          <cell r="TA47">
            <v>3094</v>
          </cell>
          <cell r="TB47">
            <v>3095</v>
          </cell>
          <cell r="TC47">
            <v>3096</v>
          </cell>
          <cell r="TD47">
            <v>3097</v>
          </cell>
          <cell r="TE47">
            <v>3098</v>
          </cell>
          <cell r="TF47">
            <v>3099</v>
          </cell>
          <cell r="TG47">
            <v>3100</v>
          </cell>
          <cell r="TI47">
            <v>1</v>
          </cell>
          <cell r="TJ47">
            <v>2</v>
          </cell>
          <cell r="TK47">
            <v>2</v>
          </cell>
          <cell r="TL47">
            <v>2</v>
          </cell>
          <cell r="TM47">
            <v>2</v>
          </cell>
          <cell r="TN47">
            <v>1</v>
          </cell>
          <cell r="TO47">
            <v>2</v>
          </cell>
          <cell r="TP47">
            <v>1</v>
          </cell>
          <cell r="TQ47">
            <v>1</v>
          </cell>
          <cell r="TR47">
            <v>2</v>
          </cell>
          <cell r="TS47">
            <v>2</v>
          </cell>
          <cell r="TT47">
            <v>1</v>
          </cell>
          <cell r="TU47">
            <v>2</v>
          </cell>
          <cell r="TV47">
            <v>2</v>
          </cell>
          <cell r="TW47">
            <v>2</v>
          </cell>
          <cell r="TX47">
            <v>2</v>
          </cell>
          <cell r="TY47">
            <v>2</v>
          </cell>
          <cell r="TZ47">
            <v>2</v>
          </cell>
          <cell r="UA47">
            <v>1</v>
          </cell>
          <cell r="UB47">
            <v>1</v>
          </cell>
          <cell r="UC47">
            <v>1</v>
          </cell>
          <cell r="UD47">
            <v>1</v>
          </cell>
          <cell r="UE47">
            <v>2</v>
          </cell>
          <cell r="UF47">
            <v>1</v>
          </cell>
          <cell r="UG47">
            <v>2</v>
          </cell>
          <cell r="UH47">
            <v>2</v>
          </cell>
          <cell r="UI47">
            <v>2</v>
          </cell>
          <cell r="UJ47">
            <v>2</v>
          </cell>
          <cell r="UK47">
            <v>1</v>
          </cell>
          <cell r="UL47">
            <v>2</v>
          </cell>
          <cell r="UM47">
            <v>2</v>
          </cell>
          <cell r="UN47">
            <v>2</v>
          </cell>
          <cell r="UO47">
            <v>2</v>
          </cell>
          <cell r="UP47">
            <v>2</v>
          </cell>
          <cell r="UQ47">
            <v>2</v>
          </cell>
          <cell r="UR47">
            <v>1</v>
          </cell>
          <cell r="US47">
            <v>2</v>
          </cell>
          <cell r="UT47">
            <v>2</v>
          </cell>
          <cell r="UU47">
            <v>1</v>
          </cell>
          <cell r="UV47">
            <v>2</v>
          </cell>
          <cell r="UW47">
            <v>2</v>
          </cell>
          <cell r="UX47">
            <v>1</v>
          </cell>
          <cell r="UY47">
            <v>2</v>
          </cell>
          <cell r="UZ47">
            <v>2</v>
          </cell>
          <cell r="VA47">
            <v>2</v>
          </cell>
          <cell r="VB47">
            <v>2</v>
          </cell>
          <cell r="VC47">
            <v>1</v>
          </cell>
          <cell r="VD47">
            <v>2</v>
          </cell>
          <cell r="VE47">
            <v>2</v>
          </cell>
          <cell r="VF47">
            <v>2</v>
          </cell>
          <cell r="VG47">
            <v>1</v>
          </cell>
          <cell r="VH47">
            <v>2</v>
          </cell>
          <cell r="VI47">
            <v>2</v>
          </cell>
          <cell r="VJ47">
            <v>1</v>
          </cell>
          <cell r="VK47">
            <v>2</v>
          </cell>
          <cell r="VL47">
            <v>2</v>
          </cell>
          <cell r="VM47">
            <v>1</v>
          </cell>
          <cell r="VN47">
            <v>1</v>
          </cell>
          <cell r="VO47">
            <v>2</v>
          </cell>
          <cell r="VP47">
            <v>1</v>
          </cell>
          <cell r="VQ47">
            <v>1</v>
          </cell>
          <cell r="VR47">
            <v>2</v>
          </cell>
          <cell r="VS47">
            <v>1</v>
          </cell>
          <cell r="VT47">
            <v>2</v>
          </cell>
          <cell r="VU47">
            <v>2</v>
          </cell>
          <cell r="VV47">
            <v>2</v>
          </cell>
          <cell r="VW47">
            <v>1</v>
          </cell>
          <cell r="VX47">
            <v>2</v>
          </cell>
          <cell r="VY47">
            <v>2</v>
          </cell>
          <cell r="VZ47">
            <v>2</v>
          </cell>
          <cell r="WA47">
            <v>2</v>
          </cell>
          <cell r="WB47">
            <v>2</v>
          </cell>
          <cell r="WC47">
            <v>2</v>
          </cell>
          <cell r="WD47">
            <v>2</v>
          </cell>
          <cell r="WE47">
            <v>1</v>
          </cell>
          <cell r="WF47">
            <v>2</v>
          </cell>
          <cell r="WG47">
            <v>1</v>
          </cell>
          <cell r="WH47">
            <v>1</v>
          </cell>
          <cell r="WI47">
            <v>2</v>
          </cell>
          <cell r="WJ47">
            <v>2</v>
          </cell>
          <cell r="WK47">
            <v>2</v>
          </cell>
          <cell r="WL47">
            <v>2</v>
          </cell>
          <cell r="WM47">
            <v>1</v>
          </cell>
          <cell r="WN47">
            <v>1</v>
          </cell>
          <cell r="WO47">
            <v>2</v>
          </cell>
          <cell r="WP47">
            <v>2</v>
          </cell>
          <cell r="WQ47">
            <v>2</v>
          </cell>
          <cell r="WR47">
            <v>2</v>
          </cell>
          <cell r="WS47">
            <v>2</v>
          </cell>
          <cell r="WT47">
            <v>2</v>
          </cell>
          <cell r="WU47">
            <v>2</v>
          </cell>
          <cell r="WV47">
            <v>2</v>
          </cell>
          <cell r="WW47">
            <v>2</v>
          </cell>
          <cell r="WX47">
            <v>2</v>
          </cell>
          <cell r="WY47">
            <v>2</v>
          </cell>
          <cell r="WZ47">
            <v>2</v>
          </cell>
          <cell r="XA47">
            <v>2</v>
          </cell>
          <cell r="XB47">
            <v>2</v>
          </cell>
          <cell r="XC47">
            <v>2</v>
          </cell>
          <cell r="XD47">
            <v>1</v>
          </cell>
          <cell r="XF47">
            <v>0</v>
          </cell>
          <cell r="XG47">
            <v>0</v>
          </cell>
          <cell r="XH47">
            <v>0</v>
          </cell>
          <cell r="XI47">
            <v>0</v>
          </cell>
          <cell r="XJ47">
            <v>0</v>
          </cell>
          <cell r="XK47">
            <v>0</v>
          </cell>
          <cell r="XL47">
            <v>0</v>
          </cell>
          <cell r="XM47" t="str">
            <v>n/a</v>
          </cell>
          <cell r="XN47">
            <v>0</v>
          </cell>
          <cell r="XO47">
            <v>0</v>
          </cell>
          <cell r="XP47">
            <v>0</v>
          </cell>
          <cell r="XQ47">
            <v>-0.5</v>
          </cell>
          <cell r="XR47">
            <v>0</v>
          </cell>
          <cell r="XS47">
            <v>0</v>
          </cell>
          <cell r="XT47">
            <v>0</v>
          </cell>
          <cell r="XU47">
            <v>0</v>
          </cell>
          <cell r="XV47">
            <v>0</v>
          </cell>
          <cell r="XW47">
            <v>0</v>
          </cell>
          <cell r="XX47">
            <v>-0.5</v>
          </cell>
          <cell r="XY47" t="str">
            <v>n/a</v>
          </cell>
          <cell r="XZ47">
            <v>0</v>
          </cell>
          <cell r="YA47" t="str">
            <v>n/a</v>
          </cell>
          <cell r="YB47">
            <v>0</v>
          </cell>
          <cell r="YC47" t="str">
            <v>n/a</v>
          </cell>
          <cell r="YD47" t="str">
            <v>n/a</v>
          </cell>
          <cell r="YE47">
            <v>0</v>
          </cell>
          <cell r="YF47">
            <v>0</v>
          </cell>
          <cell r="YG47">
            <v>0</v>
          </cell>
          <cell r="YH47">
            <v>0</v>
          </cell>
          <cell r="YI47" t="str">
            <v>n/a</v>
          </cell>
          <cell r="YJ47">
            <v>0</v>
          </cell>
          <cell r="YK47">
            <v>0</v>
          </cell>
          <cell r="YL47">
            <v>0</v>
          </cell>
          <cell r="YM47">
            <v>0</v>
          </cell>
          <cell r="YN47">
            <v>0</v>
          </cell>
          <cell r="YO47" t="str">
            <v>n/a</v>
          </cell>
          <cell r="YP47">
            <v>1</v>
          </cell>
          <cell r="YQ47">
            <v>0</v>
          </cell>
          <cell r="YR47">
            <v>0</v>
          </cell>
          <cell r="YS47">
            <v>0</v>
          </cell>
          <cell r="YT47">
            <v>0</v>
          </cell>
          <cell r="YU47" t="str">
            <v>n/a</v>
          </cell>
          <cell r="YV47">
            <v>0</v>
          </cell>
          <cell r="YW47">
            <v>0</v>
          </cell>
          <cell r="YX47">
            <v>0</v>
          </cell>
          <cell r="YY47" t="str">
            <v>n/a</v>
          </cell>
          <cell r="YZ47">
            <v>0</v>
          </cell>
          <cell r="ZA47">
            <v>0</v>
          </cell>
          <cell r="ZB47">
            <v>0</v>
          </cell>
          <cell r="ZC47">
            <v>0</v>
          </cell>
          <cell r="ZD47">
            <v>0</v>
          </cell>
          <cell r="ZE47">
            <v>0</v>
          </cell>
          <cell r="ZF47">
            <v>0</v>
          </cell>
          <cell r="ZG47">
            <v>0</v>
          </cell>
          <cell r="ZH47">
            <v>0</v>
          </cell>
          <cell r="ZI47">
            <v>0</v>
          </cell>
          <cell r="ZJ47">
            <v>0</v>
          </cell>
          <cell r="ZK47">
            <v>0</v>
          </cell>
          <cell r="ZL47">
            <v>0</v>
          </cell>
          <cell r="ZM47">
            <v>0</v>
          </cell>
          <cell r="ZN47">
            <v>0</v>
          </cell>
          <cell r="ZO47">
            <v>0</v>
          </cell>
          <cell r="ZP47">
            <v>0</v>
          </cell>
          <cell r="ZQ47">
            <v>0</v>
          </cell>
          <cell r="ZR47">
            <v>0</v>
          </cell>
          <cell r="ZS47">
            <v>0</v>
          </cell>
          <cell r="ZT47" t="str">
            <v>n/a</v>
          </cell>
          <cell r="ZU47">
            <v>0</v>
          </cell>
          <cell r="ZV47">
            <v>0</v>
          </cell>
          <cell r="ZW47">
            <v>0</v>
          </cell>
          <cell r="ZX47">
            <v>0</v>
          </cell>
          <cell r="ZY47">
            <v>0</v>
          </cell>
          <cell r="ZZ47">
            <v>0</v>
          </cell>
          <cell r="AAA47">
            <v>0</v>
          </cell>
          <cell r="AAB47">
            <v>0</v>
          </cell>
          <cell r="AAC47">
            <v>0</v>
          </cell>
          <cell r="AAD47">
            <v>0</v>
          </cell>
          <cell r="AAE47" t="str">
            <v>n/a</v>
          </cell>
          <cell r="AAF47">
            <v>0</v>
          </cell>
          <cell r="AAG47">
            <v>0</v>
          </cell>
          <cell r="AAH47">
            <v>0</v>
          </cell>
          <cell r="AAI47">
            <v>0</v>
          </cell>
          <cell r="AAJ47">
            <v>0</v>
          </cell>
          <cell r="AAK47">
            <v>0</v>
          </cell>
          <cell r="AAL47">
            <v>0</v>
          </cell>
          <cell r="AAM47">
            <v>0</v>
          </cell>
          <cell r="AAN47">
            <v>0</v>
          </cell>
          <cell r="AAO47">
            <v>0</v>
          </cell>
          <cell r="AAP47">
            <v>0</v>
          </cell>
          <cell r="AAQ47" t="str">
            <v>n/a</v>
          </cell>
          <cell r="AAR47">
            <v>0</v>
          </cell>
          <cell r="AAS47">
            <v>0</v>
          </cell>
          <cell r="AAT47">
            <v>0</v>
          </cell>
          <cell r="AAU47">
            <v>0</v>
          </cell>
          <cell r="AAV47">
            <v>0</v>
          </cell>
          <cell r="AAW47">
            <v>0</v>
          </cell>
          <cell r="AAX47" t="str">
            <v>n/a</v>
          </cell>
          <cell r="AAY47">
            <v>0</v>
          </cell>
          <cell r="AAZ47">
            <v>0</v>
          </cell>
          <cell r="ABA47">
            <v>0</v>
          </cell>
          <cell r="AFA47">
            <v>50</v>
          </cell>
          <cell r="AFB47">
            <v>100</v>
          </cell>
          <cell r="AFC47">
            <v>100</v>
          </cell>
          <cell r="AFD47">
            <v>100</v>
          </cell>
          <cell r="AFE47">
            <v>100</v>
          </cell>
          <cell r="AFF47">
            <v>50</v>
          </cell>
          <cell r="AFG47">
            <v>100</v>
          </cell>
          <cell r="AFH47">
            <v>50</v>
          </cell>
          <cell r="AFI47">
            <v>50</v>
          </cell>
          <cell r="AFJ47">
            <v>100</v>
          </cell>
          <cell r="AFK47">
            <v>100</v>
          </cell>
          <cell r="AFL47">
            <v>50</v>
          </cell>
          <cell r="AFM47">
            <v>100</v>
          </cell>
          <cell r="AFN47">
            <v>100</v>
          </cell>
          <cell r="AFO47">
            <v>100</v>
          </cell>
          <cell r="AFP47">
            <v>100</v>
          </cell>
          <cell r="AFQ47">
            <v>100</v>
          </cell>
          <cell r="AFR47">
            <v>100</v>
          </cell>
          <cell r="AFS47">
            <v>50</v>
          </cell>
          <cell r="AFT47">
            <v>50</v>
          </cell>
          <cell r="AFU47">
            <v>50</v>
          </cell>
          <cell r="AFV47">
            <v>50</v>
          </cell>
          <cell r="AFW47">
            <v>100</v>
          </cell>
          <cell r="AFX47">
            <v>50</v>
          </cell>
          <cell r="AFY47">
            <v>100</v>
          </cell>
          <cell r="AFZ47">
            <v>100</v>
          </cell>
          <cell r="AGA47">
            <v>100</v>
          </cell>
          <cell r="AGB47">
            <v>100</v>
          </cell>
          <cell r="AGC47">
            <v>50</v>
          </cell>
          <cell r="AGD47">
            <v>100</v>
          </cell>
          <cell r="AGE47">
            <v>100</v>
          </cell>
          <cell r="AGF47">
            <v>100</v>
          </cell>
          <cell r="AGG47">
            <v>100</v>
          </cell>
          <cell r="AGH47">
            <v>100</v>
          </cell>
          <cell r="AGI47">
            <v>100</v>
          </cell>
          <cell r="AGJ47">
            <v>50</v>
          </cell>
          <cell r="AGK47">
            <v>100</v>
          </cell>
          <cell r="AGL47">
            <v>100</v>
          </cell>
          <cell r="AGM47">
            <v>50</v>
          </cell>
          <cell r="AGN47">
            <v>100</v>
          </cell>
          <cell r="AGO47">
            <v>100</v>
          </cell>
          <cell r="AGP47">
            <v>50</v>
          </cell>
          <cell r="AGQ47">
            <v>100</v>
          </cell>
          <cell r="AGR47">
            <v>100</v>
          </cell>
          <cell r="AGS47">
            <v>100</v>
          </cell>
          <cell r="AGT47">
            <v>100</v>
          </cell>
          <cell r="AGU47">
            <v>50</v>
          </cell>
          <cell r="AGV47">
            <v>100</v>
          </cell>
          <cell r="AGW47">
            <v>100</v>
          </cell>
          <cell r="AGX47">
            <v>100</v>
          </cell>
          <cell r="AGY47">
            <v>50</v>
          </cell>
          <cell r="AGZ47">
            <v>100</v>
          </cell>
          <cell r="AHA47">
            <v>100</v>
          </cell>
          <cell r="AHB47">
            <v>50</v>
          </cell>
          <cell r="AHC47">
            <v>100</v>
          </cell>
          <cell r="AHD47">
            <v>100</v>
          </cell>
          <cell r="AHE47">
            <v>50</v>
          </cell>
          <cell r="AHF47">
            <v>50</v>
          </cell>
          <cell r="AHG47">
            <v>100</v>
          </cell>
          <cell r="AHH47">
            <v>50</v>
          </cell>
          <cell r="AHI47">
            <v>50</v>
          </cell>
          <cell r="AHJ47">
            <v>100</v>
          </cell>
          <cell r="AHK47">
            <v>50</v>
          </cell>
          <cell r="AHL47">
            <v>100</v>
          </cell>
          <cell r="AHM47">
            <v>100</v>
          </cell>
          <cell r="AHN47">
            <v>100</v>
          </cell>
          <cell r="AHO47">
            <v>50</v>
          </cell>
          <cell r="AHP47">
            <v>100</v>
          </cell>
          <cell r="AHQ47">
            <v>100</v>
          </cell>
          <cell r="AHR47">
            <v>100</v>
          </cell>
          <cell r="AHS47">
            <v>100</v>
          </cell>
          <cell r="AHT47">
            <v>100</v>
          </cell>
          <cell r="AHU47">
            <v>100</v>
          </cell>
          <cell r="AHV47">
            <v>100</v>
          </cell>
          <cell r="AHW47">
            <v>50</v>
          </cell>
          <cell r="AHX47">
            <v>100</v>
          </cell>
          <cell r="AHY47">
            <v>50</v>
          </cell>
          <cell r="AHZ47">
            <v>50</v>
          </cell>
          <cell r="AIA47">
            <v>100</v>
          </cell>
          <cell r="AIB47">
            <v>100</v>
          </cell>
          <cell r="AIC47">
            <v>100</v>
          </cell>
          <cell r="AID47">
            <v>100</v>
          </cell>
          <cell r="AIE47">
            <v>50</v>
          </cell>
          <cell r="AIF47">
            <v>50</v>
          </cell>
          <cell r="AIG47">
            <v>100</v>
          </cell>
          <cell r="AIH47">
            <v>100</v>
          </cell>
          <cell r="AII47">
            <v>100</v>
          </cell>
          <cell r="AIJ47">
            <v>100</v>
          </cell>
          <cell r="AIK47">
            <v>100</v>
          </cell>
          <cell r="AIL47">
            <v>100</v>
          </cell>
          <cell r="AIM47">
            <v>100</v>
          </cell>
          <cell r="AIN47">
            <v>100</v>
          </cell>
          <cell r="AIO47">
            <v>100</v>
          </cell>
          <cell r="AIP47">
            <v>100</v>
          </cell>
          <cell r="AIQ47">
            <v>100</v>
          </cell>
          <cell r="AIR47">
            <v>100</v>
          </cell>
          <cell r="AIS47">
            <v>100</v>
          </cell>
          <cell r="AIT47">
            <v>100</v>
          </cell>
          <cell r="AIU47">
            <v>100</v>
          </cell>
          <cell r="AIV47">
            <v>50</v>
          </cell>
          <cell r="AIX47">
            <v>50</v>
          </cell>
          <cell r="AIY47" t="str">
            <v>n/a</v>
          </cell>
          <cell r="AIZ47">
            <v>100</v>
          </cell>
          <cell r="AJA47">
            <v>100</v>
          </cell>
          <cell r="AJB47">
            <v>100</v>
          </cell>
          <cell r="AJC47">
            <v>50</v>
          </cell>
          <cell r="AJD47">
            <v>100</v>
          </cell>
          <cell r="AJE47" t="str">
            <v>n/a</v>
          </cell>
          <cell r="AJF47">
            <v>50</v>
          </cell>
          <cell r="AJG47">
            <v>100</v>
          </cell>
          <cell r="AJH47">
            <v>100</v>
          </cell>
          <cell r="AJI47">
            <v>100</v>
          </cell>
          <cell r="AJJ47">
            <v>100</v>
          </cell>
          <cell r="AJK47">
            <v>100</v>
          </cell>
          <cell r="AJL47">
            <v>100</v>
          </cell>
          <cell r="AJM47">
            <v>100</v>
          </cell>
          <cell r="AJN47">
            <v>100</v>
          </cell>
          <cell r="AJO47">
            <v>100</v>
          </cell>
          <cell r="AJP47">
            <v>100</v>
          </cell>
          <cell r="AJQ47" t="str">
            <v>n/a</v>
          </cell>
          <cell r="AJR47">
            <v>50</v>
          </cell>
          <cell r="AJS47" t="str">
            <v>n/a</v>
          </cell>
          <cell r="AJT47">
            <v>100</v>
          </cell>
          <cell r="AJU47" t="str">
            <v>n/a</v>
          </cell>
          <cell r="AJV47" t="str">
            <v>n/a</v>
          </cell>
          <cell r="AJW47">
            <v>100</v>
          </cell>
          <cell r="AJX47">
            <v>100</v>
          </cell>
          <cell r="AJY47">
            <v>100</v>
          </cell>
          <cell r="AJZ47">
            <v>50</v>
          </cell>
          <cell r="AKA47" t="str">
            <v>n/a</v>
          </cell>
          <cell r="AKB47">
            <v>100</v>
          </cell>
          <cell r="AKC47">
            <v>100</v>
          </cell>
          <cell r="AKD47">
            <v>100</v>
          </cell>
          <cell r="AKE47">
            <v>100</v>
          </cell>
          <cell r="AKF47">
            <v>100</v>
          </cell>
          <cell r="AKG47" t="str">
            <v>n/a</v>
          </cell>
          <cell r="AKH47">
            <v>50</v>
          </cell>
          <cell r="AKI47">
            <v>100</v>
          </cell>
          <cell r="AKJ47">
            <v>50</v>
          </cell>
          <cell r="AKK47">
            <v>100</v>
          </cell>
          <cell r="AKL47">
            <v>100</v>
          </cell>
          <cell r="AKM47" t="str">
            <v>n/a</v>
          </cell>
          <cell r="AKN47">
            <v>100</v>
          </cell>
          <cell r="AKO47">
            <v>100</v>
          </cell>
          <cell r="AKP47">
            <v>100</v>
          </cell>
          <cell r="AKQ47" t="str">
            <v>n/a</v>
          </cell>
          <cell r="AKR47">
            <v>50</v>
          </cell>
          <cell r="AKS47">
            <v>100</v>
          </cell>
          <cell r="AKT47">
            <v>100</v>
          </cell>
          <cell r="AKU47">
            <v>100</v>
          </cell>
          <cell r="AKV47">
            <v>50</v>
          </cell>
          <cell r="AKW47">
            <v>100</v>
          </cell>
          <cell r="AKX47">
            <v>100</v>
          </cell>
          <cell r="AKY47" t="str">
            <v>n/a</v>
          </cell>
          <cell r="AKZ47">
            <v>100</v>
          </cell>
          <cell r="ALA47">
            <v>100</v>
          </cell>
          <cell r="ALB47">
            <v>50</v>
          </cell>
          <cell r="ALC47">
            <v>50</v>
          </cell>
          <cell r="ALD47">
            <v>100</v>
          </cell>
          <cell r="ALE47">
            <v>50</v>
          </cell>
          <cell r="ALF47">
            <v>50</v>
          </cell>
          <cell r="ALG47">
            <v>100</v>
          </cell>
          <cell r="ALH47" t="str">
            <v>n/a</v>
          </cell>
          <cell r="ALI47">
            <v>100</v>
          </cell>
          <cell r="ALJ47">
            <v>100</v>
          </cell>
          <cell r="ALK47">
            <v>100</v>
          </cell>
          <cell r="ALL47" t="str">
            <v>n/a</v>
          </cell>
          <cell r="ALM47">
            <v>100</v>
          </cell>
          <cell r="ALN47">
            <v>100</v>
          </cell>
          <cell r="ALO47">
            <v>100</v>
          </cell>
          <cell r="ALP47">
            <v>100</v>
          </cell>
          <cell r="ALQ47">
            <v>100</v>
          </cell>
          <cell r="ALR47">
            <v>100</v>
          </cell>
          <cell r="ALS47">
            <v>100</v>
          </cell>
          <cell r="ALT47">
            <v>50</v>
          </cell>
          <cell r="ALU47">
            <v>100</v>
          </cell>
          <cell r="ALV47">
            <v>50</v>
          </cell>
          <cell r="ALW47" t="str">
            <v>n/a</v>
          </cell>
          <cell r="ALX47">
            <v>100</v>
          </cell>
          <cell r="ALY47">
            <v>100</v>
          </cell>
          <cell r="ALZ47">
            <v>100</v>
          </cell>
          <cell r="AMA47">
            <v>100</v>
          </cell>
          <cell r="AMB47">
            <v>50</v>
          </cell>
          <cell r="AMC47">
            <v>50</v>
          </cell>
          <cell r="AMD47">
            <v>100</v>
          </cell>
          <cell r="AME47">
            <v>100</v>
          </cell>
          <cell r="AMF47">
            <v>100</v>
          </cell>
          <cell r="AMG47">
            <v>100</v>
          </cell>
          <cell r="AMH47">
            <v>100</v>
          </cell>
          <cell r="AMI47" t="str">
            <v>n/a</v>
          </cell>
          <cell r="AMJ47">
            <v>100</v>
          </cell>
          <cell r="AMK47">
            <v>100</v>
          </cell>
          <cell r="AML47">
            <v>100</v>
          </cell>
          <cell r="AMM47">
            <v>100</v>
          </cell>
          <cell r="AMN47">
            <v>100</v>
          </cell>
          <cell r="AMO47">
            <v>100</v>
          </cell>
          <cell r="AMP47" t="str">
            <v>n/a</v>
          </cell>
          <cell r="AMQ47">
            <v>100</v>
          </cell>
          <cell r="AMR47">
            <v>100</v>
          </cell>
          <cell r="AMS47">
            <v>50</v>
          </cell>
          <cell r="AMY47">
            <v>50</v>
          </cell>
          <cell r="ANC47" t="str">
            <v>=72</v>
          </cell>
          <cell r="ANE47">
            <v>50</v>
          </cell>
          <cell r="ANF47">
            <v>100</v>
          </cell>
          <cell r="ANG47">
            <v>100</v>
          </cell>
          <cell r="ANH47">
            <v>100</v>
          </cell>
          <cell r="ANI47">
            <v>100</v>
          </cell>
          <cell r="ANJ47">
            <v>50</v>
          </cell>
          <cell r="ANK47">
            <v>100</v>
          </cell>
          <cell r="ANL47">
            <v>50</v>
          </cell>
          <cell r="ANM47">
            <v>50</v>
          </cell>
          <cell r="ANN47">
            <v>100</v>
          </cell>
          <cell r="ANO47">
            <v>100</v>
          </cell>
          <cell r="ANP47">
            <v>50</v>
          </cell>
          <cell r="ANQ47">
            <v>100</v>
          </cell>
          <cell r="ANR47">
            <v>100</v>
          </cell>
          <cell r="ANS47">
            <v>100</v>
          </cell>
          <cell r="ANT47">
            <v>100</v>
          </cell>
          <cell r="ANU47">
            <v>100</v>
          </cell>
          <cell r="ANV47">
            <v>100</v>
          </cell>
          <cell r="ANW47">
            <v>50</v>
          </cell>
          <cell r="ANX47">
            <v>50</v>
          </cell>
          <cell r="ANY47">
            <v>50</v>
          </cell>
          <cell r="ANZ47">
            <v>50</v>
          </cell>
          <cell r="AOA47">
            <v>100</v>
          </cell>
          <cell r="AOB47">
            <v>50</v>
          </cell>
          <cell r="AOC47">
            <v>100</v>
          </cell>
          <cell r="AOD47">
            <v>100</v>
          </cell>
          <cell r="AOE47">
            <v>100</v>
          </cell>
          <cell r="AOF47">
            <v>100</v>
          </cell>
          <cell r="AOG47">
            <v>50</v>
          </cell>
          <cell r="AOH47">
            <v>100</v>
          </cell>
          <cell r="AOI47">
            <v>100</v>
          </cell>
          <cell r="AOJ47">
            <v>100</v>
          </cell>
          <cell r="AOK47">
            <v>100</v>
          </cell>
          <cell r="AOL47">
            <v>100</v>
          </cell>
          <cell r="AOM47">
            <v>100</v>
          </cell>
          <cell r="AON47">
            <v>50</v>
          </cell>
          <cell r="AOO47">
            <v>100</v>
          </cell>
          <cell r="AOP47">
            <v>100</v>
          </cell>
          <cell r="AOQ47">
            <v>50</v>
          </cell>
          <cell r="AOR47">
            <v>100</v>
          </cell>
          <cell r="AOS47">
            <v>100</v>
          </cell>
          <cell r="AOT47">
            <v>50</v>
          </cell>
          <cell r="AOU47">
            <v>100</v>
          </cell>
          <cell r="AOV47">
            <v>100</v>
          </cell>
          <cell r="AOW47">
            <v>100</v>
          </cell>
          <cell r="AOX47">
            <v>100</v>
          </cell>
          <cell r="AOY47">
            <v>50</v>
          </cell>
          <cell r="AOZ47">
            <v>100</v>
          </cell>
          <cell r="APA47">
            <v>100</v>
          </cell>
          <cell r="APB47">
            <v>100</v>
          </cell>
          <cell r="APC47">
            <v>50</v>
          </cell>
          <cell r="APD47">
            <v>100</v>
          </cell>
          <cell r="APE47">
            <v>100</v>
          </cell>
          <cell r="APF47">
            <v>50</v>
          </cell>
          <cell r="APG47">
            <v>100</v>
          </cell>
          <cell r="APH47">
            <v>100</v>
          </cell>
          <cell r="API47">
            <v>50</v>
          </cell>
          <cell r="APJ47">
            <v>50</v>
          </cell>
          <cell r="APK47">
            <v>100</v>
          </cell>
          <cell r="APL47">
            <v>50</v>
          </cell>
          <cell r="APM47">
            <v>50</v>
          </cell>
          <cell r="APN47">
            <v>100</v>
          </cell>
          <cell r="APO47">
            <v>50</v>
          </cell>
          <cell r="APP47">
            <v>100</v>
          </cell>
          <cell r="APQ47">
            <v>100</v>
          </cell>
          <cell r="APR47">
            <v>100</v>
          </cell>
          <cell r="APS47">
            <v>50</v>
          </cell>
          <cell r="APT47">
            <v>100</v>
          </cell>
          <cell r="APU47">
            <v>100</v>
          </cell>
          <cell r="APV47">
            <v>100</v>
          </cell>
          <cell r="APW47">
            <v>100</v>
          </cell>
          <cell r="APX47">
            <v>100</v>
          </cell>
          <cell r="APY47">
            <v>100</v>
          </cell>
          <cell r="APZ47">
            <v>100</v>
          </cell>
          <cell r="AQA47">
            <v>50</v>
          </cell>
          <cell r="AQB47">
            <v>100</v>
          </cell>
          <cell r="AQC47">
            <v>50</v>
          </cell>
          <cell r="AQD47">
            <v>50</v>
          </cell>
          <cell r="AQE47">
            <v>100</v>
          </cell>
          <cell r="AQF47">
            <v>100</v>
          </cell>
          <cell r="AQG47">
            <v>100</v>
          </cell>
          <cell r="AQH47">
            <v>100</v>
          </cell>
          <cell r="AQI47">
            <v>50</v>
          </cell>
          <cell r="AQJ47">
            <v>50</v>
          </cell>
          <cell r="AQK47">
            <v>100</v>
          </cell>
          <cell r="AQL47">
            <v>100</v>
          </cell>
          <cell r="AQM47">
            <v>100</v>
          </cell>
          <cell r="AQN47">
            <v>100</v>
          </cell>
          <cell r="AQO47">
            <v>100</v>
          </cell>
          <cell r="AQP47">
            <v>100</v>
          </cell>
          <cell r="AQQ47">
            <v>100</v>
          </cell>
          <cell r="AQR47">
            <v>100</v>
          </cell>
          <cell r="AQS47">
            <v>100</v>
          </cell>
          <cell r="AQT47">
            <v>100</v>
          </cell>
          <cell r="AQU47">
            <v>100</v>
          </cell>
          <cell r="AQV47">
            <v>100</v>
          </cell>
          <cell r="AQW47">
            <v>100</v>
          </cell>
          <cell r="AQX47">
            <v>100</v>
          </cell>
          <cell r="AQY47">
            <v>100</v>
          </cell>
          <cell r="AQZ47">
            <v>50</v>
          </cell>
          <cell r="ARB47">
            <v>85.5</v>
          </cell>
          <cell r="ARC47">
            <v>69.355000000000004</v>
          </cell>
          <cell r="ARD47">
            <v>88.094999999999999</v>
          </cell>
          <cell r="ARE47">
            <v>75</v>
          </cell>
          <cell r="ARF47">
            <v>100</v>
          </cell>
          <cell r="ARG47">
            <v>97.917000000000002</v>
          </cell>
          <cell r="ARH47">
            <v>97.5</v>
          </cell>
          <cell r="ARI47">
            <v>100</v>
          </cell>
          <cell r="ARJ47">
            <v>90</v>
          </cell>
          <cell r="ARK47">
            <v>86.364000000000004</v>
          </cell>
          <cell r="ARL47">
            <v>75</v>
          </cell>
          <cell r="ARM47">
            <v>100</v>
          </cell>
          <cell r="ARN47">
            <v>70</v>
          </cell>
          <cell r="ARO47">
            <v>94.444000000000003</v>
          </cell>
          <cell r="ARP47">
            <v>68.519000000000005</v>
          </cell>
          <cell r="ARQ47">
            <v>95.832999999999998</v>
          </cell>
          <cell r="ARR47">
            <v>61.765000000000001</v>
          </cell>
          <cell r="ARS47">
            <v>84.783000000000001</v>
          </cell>
          <cell r="ART47">
            <v>87.5</v>
          </cell>
          <cell r="ARU47" t="str">
            <v>.</v>
          </cell>
          <cell r="ARV47" t="str">
            <v>.</v>
          </cell>
          <cell r="ARW47" t="str">
            <v>.</v>
          </cell>
          <cell r="ARY47">
            <v>1.71</v>
          </cell>
          <cell r="ARZ47">
            <v>1.387</v>
          </cell>
          <cell r="ASA47">
            <v>1.762</v>
          </cell>
          <cell r="ASB47">
            <v>1.5</v>
          </cell>
          <cell r="ASC47">
            <v>2</v>
          </cell>
          <cell r="ASD47">
            <v>1.958</v>
          </cell>
          <cell r="ASE47">
            <v>1.95</v>
          </cell>
          <cell r="ASF47">
            <v>2</v>
          </cell>
          <cell r="ASG47">
            <v>1.8</v>
          </cell>
          <cell r="ASH47">
            <v>1.7270000000000001</v>
          </cell>
          <cell r="ASI47">
            <v>1.5</v>
          </cell>
          <cell r="ASJ47">
            <v>2</v>
          </cell>
          <cell r="ASK47">
            <v>1.4</v>
          </cell>
          <cell r="ASL47">
            <v>1.889</v>
          </cell>
          <cell r="ASM47">
            <v>1.37</v>
          </cell>
          <cell r="ASN47">
            <v>1.917</v>
          </cell>
          <cell r="ASO47">
            <v>1.2350000000000001</v>
          </cell>
          <cell r="ASP47">
            <v>1.696</v>
          </cell>
          <cell r="ASQ47">
            <v>1.75</v>
          </cell>
          <cell r="ASR47" t="str">
            <v>.</v>
          </cell>
          <cell r="ASS47" t="str">
            <v>.</v>
          </cell>
          <cell r="AST47" t="str">
            <v>.</v>
          </cell>
          <cell r="ASX47" t="str">
            <v>=72</v>
          </cell>
          <cell r="ASY47" t="str">
            <v>=1</v>
          </cell>
          <cell r="ASZ47" t="str">
            <v>=1</v>
          </cell>
          <cell r="ATA47" t="str">
            <v>=1</v>
          </cell>
          <cell r="ATB47" t="str">
            <v>=1</v>
          </cell>
          <cell r="ATC47" t="str">
            <v>=72</v>
          </cell>
          <cell r="ATD47" t="str">
            <v>=1</v>
          </cell>
          <cell r="ATE47" t="str">
            <v>=72</v>
          </cell>
          <cell r="ATF47" t="str">
            <v>=72</v>
          </cell>
          <cell r="ATG47" t="str">
            <v>=1</v>
          </cell>
          <cell r="ATH47" t="str">
            <v>=1</v>
          </cell>
          <cell r="ATI47" t="str">
            <v>=72</v>
          </cell>
          <cell r="ATJ47" t="str">
            <v>=1</v>
          </cell>
          <cell r="ATK47" t="str">
            <v>=1</v>
          </cell>
          <cell r="ATL47" t="str">
            <v>=1</v>
          </cell>
          <cell r="ATM47" t="str">
            <v>=1</v>
          </cell>
          <cell r="ATN47" t="str">
            <v>=1</v>
          </cell>
          <cell r="ATO47" t="str">
            <v>=1</v>
          </cell>
          <cell r="ATP47" t="str">
            <v>=72</v>
          </cell>
          <cell r="ATQ47" t="str">
            <v>=72</v>
          </cell>
          <cell r="ATR47" t="str">
            <v>=72</v>
          </cell>
          <cell r="ATS47" t="str">
            <v>=72</v>
          </cell>
          <cell r="ATT47" t="str">
            <v>=1</v>
          </cell>
          <cell r="ATU47" t="str">
            <v>=72</v>
          </cell>
          <cell r="ATV47" t="str">
            <v>=1</v>
          </cell>
          <cell r="ATW47" t="str">
            <v>=1</v>
          </cell>
          <cell r="ATX47" t="str">
            <v>=1</v>
          </cell>
          <cell r="ATY47" t="str">
            <v>=1</v>
          </cell>
          <cell r="ATZ47" t="str">
            <v>=72</v>
          </cell>
          <cell r="AUA47" t="str">
            <v>=1</v>
          </cell>
          <cell r="AUB47" t="str">
            <v>=1</v>
          </cell>
          <cell r="AUC47" t="str">
            <v>=1</v>
          </cell>
          <cell r="AUD47" t="str">
            <v>=1</v>
          </cell>
          <cell r="AUE47" t="str">
            <v>=1</v>
          </cell>
          <cell r="AUF47" t="str">
            <v>=1</v>
          </cell>
          <cell r="AUG47" t="str">
            <v>=72</v>
          </cell>
          <cell r="AUH47" t="str">
            <v>=1</v>
          </cell>
          <cell r="AUI47" t="str">
            <v>=1</v>
          </cell>
          <cell r="AUJ47" t="str">
            <v>=72</v>
          </cell>
          <cell r="AUK47" t="str">
            <v>=1</v>
          </cell>
          <cell r="AUL47" t="str">
            <v>=1</v>
          </cell>
          <cell r="AUM47" t="str">
            <v>=72</v>
          </cell>
          <cell r="AUN47" t="str">
            <v>=1</v>
          </cell>
          <cell r="AUO47" t="str">
            <v>=1</v>
          </cell>
          <cell r="AUP47" t="str">
            <v>=1</v>
          </cell>
          <cell r="AUQ47" t="str">
            <v>=1</v>
          </cell>
          <cell r="AUR47" t="str">
            <v>=72</v>
          </cell>
          <cell r="AUS47" t="str">
            <v>=1</v>
          </cell>
          <cell r="AUT47" t="str">
            <v>=1</v>
          </cell>
          <cell r="AUU47" t="str">
            <v>=1</v>
          </cell>
          <cell r="AUV47" t="str">
            <v>=72</v>
          </cell>
          <cell r="AUW47" t="str">
            <v>=1</v>
          </cell>
          <cell r="AUX47" t="str">
            <v>=1</v>
          </cell>
          <cell r="AUY47" t="str">
            <v>=72</v>
          </cell>
          <cell r="AUZ47" t="str">
            <v>=1</v>
          </cell>
          <cell r="AVA47" t="str">
            <v>=1</v>
          </cell>
          <cell r="AVB47" t="str">
            <v>=72</v>
          </cell>
          <cell r="AVC47" t="str">
            <v>=72</v>
          </cell>
          <cell r="AVD47" t="str">
            <v>=1</v>
          </cell>
          <cell r="AVE47" t="str">
            <v>=72</v>
          </cell>
          <cell r="AVF47" t="str">
            <v>=72</v>
          </cell>
          <cell r="AVG47" t="str">
            <v>=1</v>
          </cell>
          <cell r="AVH47" t="str">
            <v>=72</v>
          </cell>
          <cell r="AVI47" t="str">
            <v>=1</v>
          </cell>
          <cell r="AVJ47" t="str">
            <v>=1</v>
          </cell>
          <cell r="AVK47" t="str">
            <v>=1</v>
          </cell>
          <cell r="AVL47" t="str">
            <v>=72</v>
          </cell>
          <cell r="AVM47" t="str">
            <v>=1</v>
          </cell>
          <cell r="AVN47" t="str">
            <v>=1</v>
          </cell>
          <cell r="AVO47" t="str">
            <v>=1</v>
          </cell>
          <cell r="AVP47" t="str">
            <v>=1</v>
          </cell>
          <cell r="AVQ47" t="str">
            <v>=1</v>
          </cell>
          <cell r="AVR47" t="str">
            <v>=1</v>
          </cell>
          <cell r="AVS47" t="str">
            <v>=1</v>
          </cell>
          <cell r="AVT47" t="str">
            <v>=72</v>
          </cell>
          <cell r="AVU47" t="str">
            <v>=1</v>
          </cell>
          <cell r="AVV47" t="str">
            <v>=72</v>
          </cell>
          <cell r="AVW47" t="str">
            <v>=72</v>
          </cell>
          <cell r="AVX47" t="str">
            <v>=1</v>
          </cell>
          <cell r="AVY47" t="str">
            <v>=1</v>
          </cell>
          <cell r="AVZ47" t="str">
            <v>=1</v>
          </cell>
          <cell r="AWA47" t="str">
            <v>=1</v>
          </cell>
          <cell r="AWB47" t="str">
            <v>=72</v>
          </cell>
          <cell r="AWC47" t="str">
            <v>=72</v>
          </cell>
          <cell r="AWD47" t="str">
            <v>=1</v>
          </cell>
          <cell r="AWE47" t="str">
            <v>=1</v>
          </cell>
          <cell r="AWF47" t="str">
            <v>=1</v>
          </cell>
          <cell r="AWG47" t="str">
            <v>=1</v>
          </cell>
          <cell r="AWH47" t="str">
            <v>=1</v>
          </cell>
          <cell r="AWI47" t="str">
            <v>=1</v>
          </cell>
          <cell r="AWJ47" t="str">
            <v>=1</v>
          </cell>
          <cell r="AWK47" t="str">
            <v>=1</v>
          </cell>
          <cell r="AWL47" t="str">
            <v>=1</v>
          </cell>
          <cell r="AWM47" t="str">
            <v>=1</v>
          </cell>
          <cell r="AWN47" t="str">
            <v>=1</v>
          </cell>
          <cell r="AWO47" t="str">
            <v>=1</v>
          </cell>
          <cell r="AWP47" t="str">
            <v>=1</v>
          </cell>
          <cell r="AWQ47" t="str">
            <v>=1</v>
          </cell>
          <cell r="AWR47" t="str">
            <v>=1</v>
          </cell>
          <cell r="AWS47" t="str">
            <v>=72</v>
          </cell>
        </row>
        <row r="48">
          <cell r="W48" t="e">
            <v>#N/A</v>
          </cell>
          <cell r="X48" t="e">
            <v>#N/A</v>
          </cell>
          <cell r="Y48" t="e">
            <v>#N/A</v>
          </cell>
          <cell r="Z48" t="e">
            <v>#N/A</v>
          </cell>
          <cell r="AA48" t="e">
            <v>#N/A</v>
          </cell>
          <cell r="AB48" t="e">
            <v>#N/A</v>
          </cell>
          <cell r="AC48" t="e">
            <v>#N/A</v>
          </cell>
          <cell r="AD48" t="e">
            <v>#N/A</v>
          </cell>
          <cell r="AE48" t="e">
            <v>#N/A</v>
          </cell>
          <cell r="AF48" t="e">
            <v>#N/A</v>
          </cell>
          <cell r="AG48" t="e">
            <v>#N/A</v>
          </cell>
          <cell r="AH48" t="e">
            <v>#N/A</v>
          </cell>
          <cell r="AI48" t="e">
            <v>#N/A</v>
          </cell>
          <cell r="AJ48" t="e">
            <v>#N/A</v>
          </cell>
          <cell r="AK48" t="e">
            <v>#N/A</v>
          </cell>
          <cell r="AL48" t="e">
            <v>#N/A</v>
          </cell>
          <cell r="AM48" t="e">
            <v>#N/A</v>
          </cell>
          <cell r="AN48" t="e">
            <v>#N/A</v>
          </cell>
          <cell r="AO48" t="e">
            <v>#N/A</v>
          </cell>
          <cell r="AP48" t="e">
            <v>#N/A</v>
          </cell>
          <cell r="AQ48" t="e">
            <v>#N/A</v>
          </cell>
          <cell r="AR48" t="e">
            <v>#N/A</v>
          </cell>
          <cell r="AS48" t="e">
            <v>#N/A</v>
          </cell>
          <cell r="AT48" t="e">
            <v>#N/A</v>
          </cell>
          <cell r="AU48" t="e">
            <v>#N/A</v>
          </cell>
          <cell r="AV48" t="e">
            <v>#N/A</v>
          </cell>
          <cell r="AW48" t="e">
            <v>#N/A</v>
          </cell>
          <cell r="AX48" t="e">
            <v>#N/A</v>
          </cell>
          <cell r="AY48" t="e">
            <v>#N/A</v>
          </cell>
          <cell r="AZ48" t="e">
            <v>#N/A</v>
          </cell>
          <cell r="BA48" t="e">
            <v>#N/A</v>
          </cell>
          <cell r="BB48" t="e">
            <v>#N/A</v>
          </cell>
          <cell r="BC48" t="e">
            <v>#N/A</v>
          </cell>
          <cell r="BD48" t="e">
            <v>#N/A</v>
          </cell>
          <cell r="BE48" t="e">
            <v>#N/A</v>
          </cell>
          <cell r="BF48" t="e">
            <v>#N/A</v>
          </cell>
          <cell r="BG48" t="e">
            <v>#N/A</v>
          </cell>
          <cell r="BH48" t="e">
            <v>#N/A</v>
          </cell>
          <cell r="BI48" t="e">
            <v>#N/A</v>
          </cell>
          <cell r="BJ48" t="e">
            <v>#N/A</v>
          </cell>
          <cell r="BK48" t="e">
            <v>#N/A</v>
          </cell>
          <cell r="BL48" t="e">
            <v>#N/A</v>
          </cell>
          <cell r="BM48" t="e">
            <v>#N/A</v>
          </cell>
          <cell r="BN48" t="e">
            <v>#N/A</v>
          </cell>
          <cell r="BO48" t="e">
            <v>#N/A</v>
          </cell>
          <cell r="BP48" t="e">
            <v>#N/A</v>
          </cell>
          <cell r="BQ48" t="e">
            <v>#N/A</v>
          </cell>
          <cell r="BR48" t="e">
            <v>#N/A</v>
          </cell>
          <cell r="BS48" t="e">
            <v>#N/A</v>
          </cell>
          <cell r="BT48" t="e">
            <v>#N/A</v>
          </cell>
          <cell r="BU48" t="e">
            <v>#N/A</v>
          </cell>
          <cell r="BV48" t="e">
            <v>#N/A</v>
          </cell>
          <cell r="BW48" t="e">
            <v>#N/A</v>
          </cell>
          <cell r="BX48" t="e">
            <v>#N/A</v>
          </cell>
          <cell r="BY48" t="e">
            <v>#N/A</v>
          </cell>
          <cell r="BZ48" t="e">
            <v>#N/A</v>
          </cell>
          <cell r="CA48" t="e">
            <v>#N/A</v>
          </cell>
          <cell r="CB48" t="e">
            <v>#N/A</v>
          </cell>
          <cell r="CC48" t="e">
            <v>#N/A</v>
          </cell>
          <cell r="CD48" t="e">
            <v>#N/A</v>
          </cell>
          <cell r="CE48" t="e">
            <v>#N/A</v>
          </cell>
          <cell r="CF48" t="e">
            <v>#N/A</v>
          </cell>
          <cell r="CG48" t="e">
            <v>#N/A</v>
          </cell>
          <cell r="CH48" t="e">
            <v>#N/A</v>
          </cell>
          <cell r="CI48" t="e">
            <v>#N/A</v>
          </cell>
          <cell r="CJ48" t="e">
            <v>#N/A</v>
          </cell>
          <cell r="CK48" t="e">
            <v>#N/A</v>
          </cell>
          <cell r="CL48" t="e">
            <v>#N/A</v>
          </cell>
          <cell r="CM48" t="e">
            <v>#N/A</v>
          </cell>
          <cell r="CN48" t="e">
            <v>#N/A</v>
          </cell>
          <cell r="CO48" t="e">
            <v>#N/A</v>
          </cell>
          <cell r="CP48" t="e">
            <v>#N/A</v>
          </cell>
          <cell r="CQ48" t="e">
            <v>#N/A</v>
          </cell>
          <cell r="CR48" t="e">
            <v>#N/A</v>
          </cell>
          <cell r="CS48" t="e">
            <v>#N/A</v>
          </cell>
          <cell r="CT48" t="e">
            <v>#N/A</v>
          </cell>
          <cell r="CU48" t="e">
            <v>#N/A</v>
          </cell>
          <cell r="CV48" t="e">
            <v>#N/A</v>
          </cell>
          <cell r="CW48" t="e">
            <v>#N/A</v>
          </cell>
          <cell r="CX48" t="e">
            <v>#N/A</v>
          </cell>
          <cell r="CY48" t="e">
            <v>#N/A</v>
          </cell>
          <cell r="CZ48" t="e">
            <v>#N/A</v>
          </cell>
          <cell r="DA48" t="e">
            <v>#N/A</v>
          </cell>
          <cell r="DB48" t="e">
            <v>#N/A</v>
          </cell>
          <cell r="DC48" t="e">
            <v>#N/A</v>
          </cell>
          <cell r="DD48" t="e">
            <v>#N/A</v>
          </cell>
          <cell r="DE48" t="e">
            <v>#N/A</v>
          </cell>
          <cell r="DF48" t="e">
            <v>#N/A</v>
          </cell>
          <cell r="DG48" t="e">
            <v>#N/A</v>
          </cell>
          <cell r="DH48" t="e">
            <v>#N/A</v>
          </cell>
          <cell r="DI48" t="e">
            <v>#N/A</v>
          </cell>
          <cell r="DJ48" t="e">
            <v>#N/A</v>
          </cell>
          <cell r="DK48" t="e">
            <v>#N/A</v>
          </cell>
          <cell r="DL48" t="e">
            <v>#N/A</v>
          </cell>
          <cell r="DM48" t="e">
            <v>#N/A</v>
          </cell>
          <cell r="DN48" t="e">
            <v>#N/A</v>
          </cell>
          <cell r="DO48" t="e">
            <v>#N/A</v>
          </cell>
          <cell r="DP48" t="e">
            <v>#N/A</v>
          </cell>
          <cell r="DQ48" t="e">
            <v>#N/A</v>
          </cell>
          <cell r="DR48" t="e">
            <v>#N/A</v>
          </cell>
          <cell r="DT48" t="str">
            <v>n/a</v>
          </cell>
          <cell r="DU48" t="str">
            <v>n/a</v>
          </cell>
          <cell r="DV48" t="str">
            <v>n/a</v>
          </cell>
          <cell r="DW48" t="str">
            <v>n/a</v>
          </cell>
          <cell r="DX48" t="str">
            <v>n/a</v>
          </cell>
          <cell r="DY48" t="str">
            <v>n/a</v>
          </cell>
          <cell r="DZ48" t="str">
            <v>n/a</v>
          </cell>
          <cell r="EA48" t="str">
            <v>n/a</v>
          </cell>
          <cell r="EB48" t="str">
            <v>n/a</v>
          </cell>
          <cell r="EC48" t="str">
            <v>n/a</v>
          </cell>
          <cell r="ED48" t="str">
            <v>n/a</v>
          </cell>
          <cell r="EE48" t="str">
            <v>n/a</v>
          </cell>
          <cell r="EF48" t="str">
            <v>n/a</v>
          </cell>
          <cell r="EG48" t="str">
            <v>n/a</v>
          </cell>
          <cell r="EH48" t="str">
            <v>n/a</v>
          </cell>
          <cell r="EI48" t="str">
            <v>n/a</v>
          </cell>
          <cell r="EJ48" t="str">
            <v>n/a</v>
          </cell>
          <cell r="EK48" t="str">
            <v>n/a</v>
          </cell>
          <cell r="EL48" t="str">
            <v>n/a</v>
          </cell>
          <cell r="EM48" t="str">
            <v>n/a</v>
          </cell>
          <cell r="EN48" t="str">
            <v>n/a</v>
          </cell>
          <cell r="EO48" t="str">
            <v>n/a</v>
          </cell>
          <cell r="EP48" t="str">
            <v>n/a</v>
          </cell>
          <cell r="EQ48" t="str">
            <v>n/a</v>
          </cell>
          <cell r="ER48" t="str">
            <v>n/a</v>
          </cell>
          <cell r="ES48" t="str">
            <v>n/a</v>
          </cell>
          <cell r="ET48" t="str">
            <v>n/a</v>
          </cell>
          <cell r="EU48" t="str">
            <v>n/a</v>
          </cell>
          <cell r="EV48" t="str">
            <v>n/a</v>
          </cell>
          <cell r="EW48" t="str">
            <v>n/a</v>
          </cell>
          <cell r="EX48" t="str">
            <v>n/a</v>
          </cell>
          <cell r="EY48" t="str">
            <v>n/a</v>
          </cell>
          <cell r="EZ48" t="str">
            <v>n/a</v>
          </cell>
          <cell r="FA48" t="str">
            <v>n/a</v>
          </cell>
          <cell r="FB48" t="str">
            <v>n/a</v>
          </cell>
          <cell r="FC48" t="str">
            <v>n/a</v>
          </cell>
          <cell r="FD48" t="str">
            <v>n/a</v>
          </cell>
          <cell r="FE48" t="str">
            <v>n/a</v>
          </cell>
          <cell r="FF48" t="str">
            <v>n/a</v>
          </cell>
          <cell r="FG48" t="str">
            <v>n/a</v>
          </cell>
          <cell r="FH48" t="str">
            <v>n/a</v>
          </cell>
          <cell r="FI48" t="str">
            <v>n/a</v>
          </cell>
          <cell r="FJ48" t="str">
            <v>n/a</v>
          </cell>
          <cell r="FK48" t="str">
            <v>n/a</v>
          </cell>
          <cell r="FL48" t="str">
            <v>n/a</v>
          </cell>
          <cell r="FM48" t="str">
            <v>n/a</v>
          </cell>
          <cell r="FN48" t="str">
            <v>n/a</v>
          </cell>
          <cell r="FO48" t="str">
            <v>n/a</v>
          </cell>
          <cell r="FP48" t="str">
            <v>n/a</v>
          </cell>
          <cell r="FQ48" t="str">
            <v>n/a</v>
          </cell>
          <cell r="FR48" t="str">
            <v>n/a</v>
          </cell>
          <cell r="FS48" t="str">
            <v>n/a</v>
          </cell>
          <cell r="FT48" t="str">
            <v>n/a</v>
          </cell>
          <cell r="FU48" t="str">
            <v>n/a</v>
          </cell>
          <cell r="FV48" t="str">
            <v>n/a</v>
          </cell>
          <cell r="FW48" t="str">
            <v>n/a</v>
          </cell>
          <cell r="FX48" t="str">
            <v>n/a</v>
          </cell>
          <cell r="FY48" t="str">
            <v>n/a</v>
          </cell>
          <cell r="FZ48" t="str">
            <v>n/a</v>
          </cell>
          <cell r="GA48" t="str">
            <v>n/a</v>
          </cell>
          <cell r="GB48" t="str">
            <v>n/a</v>
          </cell>
          <cell r="GC48" t="str">
            <v>n/a</v>
          </cell>
          <cell r="GD48" t="str">
            <v>n/a</v>
          </cell>
          <cell r="GE48" t="str">
            <v>n/a</v>
          </cell>
          <cell r="GF48" t="str">
            <v>n/a</v>
          </cell>
          <cell r="GG48" t="str">
            <v>n/a</v>
          </cell>
          <cell r="GH48" t="str">
            <v>n/a</v>
          </cell>
          <cell r="GI48" t="str">
            <v>n/a</v>
          </cell>
          <cell r="GJ48" t="str">
            <v>n/a</v>
          </cell>
          <cell r="GK48" t="str">
            <v>n/a</v>
          </cell>
          <cell r="GL48" t="str">
            <v>n/a</v>
          </cell>
          <cell r="GM48" t="str">
            <v>n/a</v>
          </cell>
          <cell r="GN48" t="str">
            <v>n/a</v>
          </cell>
          <cell r="GO48" t="str">
            <v>n/a</v>
          </cell>
          <cell r="GP48" t="str">
            <v>n/a</v>
          </cell>
          <cell r="GQ48" t="str">
            <v>n/a</v>
          </cell>
          <cell r="GR48" t="str">
            <v>n/a</v>
          </cell>
          <cell r="GS48" t="str">
            <v>n/a</v>
          </cell>
          <cell r="GT48" t="str">
            <v>n/a</v>
          </cell>
          <cell r="GU48" t="str">
            <v>n/a</v>
          </cell>
          <cell r="GV48" t="str">
            <v>n/a</v>
          </cell>
          <cell r="GW48" t="str">
            <v>n/a</v>
          </cell>
          <cell r="GX48" t="str">
            <v>n/a</v>
          </cell>
          <cell r="GY48" t="str">
            <v>n/a</v>
          </cell>
          <cell r="GZ48" t="str">
            <v>n/a</v>
          </cell>
          <cell r="HA48" t="str">
            <v>n/a</v>
          </cell>
          <cell r="HB48" t="str">
            <v>n/a</v>
          </cell>
          <cell r="HC48" t="str">
            <v>n/a</v>
          </cell>
          <cell r="HD48" t="str">
            <v>n/a</v>
          </cell>
          <cell r="HE48" t="str">
            <v>n/a</v>
          </cell>
          <cell r="HF48" t="str">
            <v>n/a</v>
          </cell>
          <cell r="HG48" t="str">
            <v>n/a</v>
          </cell>
          <cell r="HH48" t="str">
            <v>n/a</v>
          </cell>
          <cell r="HI48" t="str">
            <v>n/a</v>
          </cell>
          <cell r="HJ48" t="str">
            <v>n/a</v>
          </cell>
          <cell r="HK48" t="str">
            <v>n/a</v>
          </cell>
          <cell r="HL48" t="str">
            <v>n/a</v>
          </cell>
          <cell r="HM48" t="str">
            <v>n/a</v>
          </cell>
          <cell r="HN48" t="str">
            <v>n/a</v>
          </cell>
          <cell r="HO48" t="str">
            <v>n/a</v>
          </cell>
          <cell r="HR48">
            <v>11053</v>
          </cell>
          <cell r="HS48" t="e">
            <v>#N/A</v>
          </cell>
          <cell r="HT48">
            <v>14494</v>
          </cell>
          <cell r="HU48">
            <v>11055</v>
          </cell>
          <cell r="HV48">
            <v>11056</v>
          </cell>
          <cell r="HW48">
            <v>11057</v>
          </cell>
          <cell r="HX48">
            <v>11058</v>
          </cell>
          <cell r="HY48" t="e">
            <v>#N/A</v>
          </cell>
          <cell r="HZ48">
            <v>11059</v>
          </cell>
          <cell r="IA48">
            <v>11060</v>
          </cell>
          <cell r="IB48">
            <v>11061</v>
          </cell>
          <cell r="IC48">
            <v>11062</v>
          </cell>
          <cell r="ID48">
            <v>11063</v>
          </cell>
          <cell r="IE48">
            <v>11064</v>
          </cell>
          <cell r="IF48">
            <v>11065</v>
          </cell>
          <cell r="IG48">
            <v>11066</v>
          </cell>
          <cell r="IH48">
            <v>11067</v>
          </cell>
          <cell r="II48">
            <v>11068</v>
          </cell>
          <cell r="IJ48">
            <v>11069</v>
          </cell>
          <cell r="IK48" t="e">
            <v>#N/A</v>
          </cell>
          <cell r="IL48">
            <v>11070</v>
          </cell>
          <cell r="IM48" t="e">
            <v>#N/A</v>
          </cell>
          <cell r="IN48">
            <v>11071</v>
          </cell>
          <cell r="IO48" t="e">
            <v>#N/A</v>
          </cell>
          <cell r="IP48" t="e">
            <v>#N/A</v>
          </cell>
          <cell r="IQ48">
            <v>11072</v>
          </cell>
          <cell r="IR48">
            <v>11073</v>
          </cell>
          <cell r="IS48">
            <v>11074</v>
          </cell>
          <cell r="IT48">
            <v>11075</v>
          </cell>
          <cell r="IU48" t="e">
            <v>#N/A</v>
          </cell>
          <cell r="IV48">
            <v>11076</v>
          </cell>
          <cell r="IW48">
            <v>11077</v>
          </cell>
          <cell r="IX48">
            <v>11078</v>
          </cell>
          <cell r="IY48">
            <v>11079</v>
          </cell>
          <cell r="IZ48">
            <v>11080</v>
          </cell>
          <cell r="JA48" t="e">
            <v>#N/A</v>
          </cell>
          <cell r="JB48">
            <v>11081</v>
          </cell>
          <cell r="JC48">
            <v>11082</v>
          </cell>
          <cell r="JD48">
            <v>11083</v>
          </cell>
          <cell r="JE48">
            <v>11084</v>
          </cell>
          <cell r="JF48">
            <v>11085</v>
          </cell>
          <cell r="JG48" t="e">
            <v>#N/A</v>
          </cell>
          <cell r="JH48">
            <v>11086</v>
          </cell>
          <cell r="JI48">
            <v>11087</v>
          </cell>
          <cell r="JJ48">
            <v>11088</v>
          </cell>
          <cell r="JK48" t="e">
            <v>#N/A</v>
          </cell>
          <cell r="JL48">
            <v>11089</v>
          </cell>
          <cell r="JM48">
            <v>11090</v>
          </cell>
          <cell r="JN48">
            <v>11091</v>
          </cell>
          <cell r="JO48">
            <v>11092</v>
          </cell>
          <cell r="JP48">
            <v>11093</v>
          </cell>
          <cell r="JQ48">
            <v>11094</v>
          </cell>
          <cell r="JR48">
            <v>11095</v>
          </cell>
          <cell r="JS48" t="e">
            <v>#N/A</v>
          </cell>
          <cell r="JT48">
            <v>11097</v>
          </cell>
          <cell r="JU48">
            <v>11098</v>
          </cell>
          <cell r="JV48">
            <v>11099</v>
          </cell>
          <cell r="JW48">
            <v>11100</v>
          </cell>
          <cell r="JX48">
            <v>11101</v>
          </cell>
          <cell r="JY48">
            <v>11102</v>
          </cell>
          <cell r="JZ48">
            <v>11103</v>
          </cell>
          <cell r="KA48">
            <v>11104</v>
          </cell>
          <cell r="KB48" t="e">
            <v>#N/A</v>
          </cell>
          <cell r="KC48">
            <v>11105</v>
          </cell>
          <cell r="KD48">
            <v>11106</v>
          </cell>
          <cell r="KE48">
            <v>11107</v>
          </cell>
          <cell r="KF48" t="e">
            <v>#N/A</v>
          </cell>
          <cell r="KG48">
            <v>11108</v>
          </cell>
          <cell r="KH48">
            <v>11109</v>
          </cell>
          <cell r="KI48">
            <v>11110</v>
          </cell>
          <cell r="KJ48">
            <v>11111</v>
          </cell>
          <cell r="KK48">
            <v>11112</v>
          </cell>
          <cell r="KL48">
            <v>11113</v>
          </cell>
          <cell r="KM48">
            <v>11114</v>
          </cell>
          <cell r="KN48">
            <v>11115</v>
          </cell>
          <cell r="KO48">
            <v>11116</v>
          </cell>
          <cell r="KP48">
            <v>11117</v>
          </cell>
          <cell r="KQ48" t="e">
            <v>#N/A</v>
          </cell>
          <cell r="KR48">
            <v>11118</v>
          </cell>
          <cell r="KS48">
            <v>11119</v>
          </cell>
          <cell r="KT48">
            <v>11120</v>
          </cell>
          <cell r="KU48">
            <v>11121</v>
          </cell>
          <cell r="KV48">
            <v>11122</v>
          </cell>
          <cell r="KW48">
            <v>11123</v>
          </cell>
          <cell r="KX48">
            <v>11124</v>
          </cell>
          <cell r="KY48">
            <v>11125</v>
          </cell>
          <cell r="KZ48">
            <v>11126</v>
          </cell>
          <cell r="LA48">
            <v>11127</v>
          </cell>
          <cell r="LB48">
            <v>11128</v>
          </cell>
          <cell r="LC48" t="e">
            <v>#N/A</v>
          </cell>
          <cell r="LD48">
            <v>11129</v>
          </cell>
          <cell r="LE48">
            <v>11130</v>
          </cell>
          <cell r="LF48">
            <v>11131</v>
          </cell>
          <cell r="LG48">
            <v>11132</v>
          </cell>
          <cell r="LH48">
            <v>11133</v>
          </cell>
          <cell r="LI48">
            <v>11134</v>
          </cell>
          <cell r="LJ48" t="e">
            <v>#N/A</v>
          </cell>
          <cell r="LK48">
            <v>11136</v>
          </cell>
          <cell r="LL48">
            <v>11137</v>
          </cell>
          <cell r="LM48">
            <v>11138</v>
          </cell>
          <cell r="LO48">
            <v>40</v>
          </cell>
          <cell r="LP48" t="str">
            <v>n/a</v>
          </cell>
          <cell r="LQ48">
            <v>52</v>
          </cell>
          <cell r="LR48">
            <v>28.000000000000004</v>
          </cell>
          <cell r="LS48">
            <v>60</v>
          </cell>
          <cell r="LT48">
            <v>42</v>
          </cell>
          <cell r="LU48">
            <v>62</v>
          </cell>
          <cell r="LV48" t="str">
            <v>n/a</v>
          </cell>
          <cell r="LW48">
            <v>64</v>
          </cell>
          <cell r="LX48">
            <v>57.999999999999993</v>
          </cell>
          <cell r="LY48">
            <v>74</v>
          </cell>
          <cell r="LZ48">
            <v>38</v>
          </cell>
          <cell r="MA48">
            <v>42</v>
          </cell>
          <cell r="MB48">
            <v>16</v>
          </cell>
          <cell r="MC48">
            <v>55.600000000000009</v>
          </cell>
          <cell r="MD48">
            <v>70</v>
          </cell>
          <cell r="ME48">
            <v>66.7</v>
          </cell>
          <cell r="MF48">
            <v>60</v>
          </cell>
          <cell r="MG48">
            <v>50</v>
          </cell>
          <cell r="MH48" t="str">
            <v>n/a</v>
          </cell>
          <cell r="MI48">
            <v>42</v>
          </cell>
          <cell r="MJ48" t="str">
            <v>n/a</v>
          </cell>
          <cell r="MK48">
            <v>44</v>
          </cell>
          <cell r="ML48" t="str">
            <v>n/a</v>
          </cell>
          <cell r="MM48" t="str">
            <v>n/a</v>
          </cell>
          <cell r="MN48">
            <v>42</v>
          </cell>
          <cell r="MO48">
            <v>40</v>
          </cell>
          <cell r="MP48">
            <v>62</v>
          </cell>
          <cell r="MQ48">
            <v>44</v>
          </cell>
          <cell r="MR48" t="str">
            <v>n/a</v>
          </cell>
          <cell r="MS48">
            <v>60</v>
          </cell>
          <cell r="MT48">
            <v>57.999999999999993</v>
          </cell>
          <cell r="MU48">
            <v>52</v>
          </cell>
          <cell r="MV48">
            <v>24</v>
          </cell>
          <cell r="MW48">
            <v>42</v>
          </cell>
          <cell r="MX48" t="str">
            <v>n/a</v>
          </cell>
          <cell r="MY48">
            <v>60</v>
          </cell>
          <cell r="MZ48">
            <v>60</v>
          </cell>
          <cell r="NA48">
            <v>48</v>
          </cell>
          <cell r="NB48">
            <v>41</v>
          </cell>
          <cell r="NC48">
            <v>48</v>
          </cell>
          <cell r="ND48" t="str">
            <v>n/a</v>
          </cell>
          <cell r="NE48">
            <v>57.999999999999993</v>
          </cell>
          <cell r="NF48">
            <v>40</v>
          </cell>
          <cell r="NG48">
            <v>34</v>
          </cell>
          <cell r="NH48" t="str">
            <v>n/a</v>
          </cell>
          <cell r="NI48">
            <v>38</v>
          </cell>
          <cell r="NJ48">
            <v>56.000000000000007</v>
          </cell>
          <cell r="NK48">
            <v>46</v>
          </cell>
          <cell r="NL48">
            <v>56.000000000000007</v>
          </cell>
          <cell r="NM48">
            <v>42</v>
          </cell>
          <cell r="NN48">
            <v>44</v>
          </cell>
          <cell r="NO48">
            <v>62</v>
          </cell>
          <cell r="NP48" t="str">
            <v>n/a</v>
          </cell>
          <cell r="NQ48">
            <v>56.000000000000007</v>
          </cell>
          <cell r="NR48">
            <v>76</v>
          </cell>
          <cell r="NS48">
            <v>36</v>
          </cell>
          <cell r="NT48">
            <v>52</v>
          </cell>
          <cell r="NU48">
            <v>54</v>
          </cell>
          <cell r="NV48">
            <v>57.999999999999993</v>
          </cell>
          <cell r="NW48">
            <v>28.000000000000004</v>
          </cell>
          <cell r="NX48">
            <v>54</v>
          </cell>
          <cell r="NY48" t="str">
            <v>n/a</v>
          </cell>
          <cell r="NZ48">
            <v>57.699999999999996</v>
          </cell>
          <cell r="OA48">
            <v>38</v>
          </cell>
          <cell r="OB48">
            <v>34</v>
          </cell>
          <cell r="OC48" t="str">
            <v>n/a</v>
          </cell>
          <cell r="OD48">
            <v>48</v>
          </cell>
          <cell r="OE48">
            <v>74</v>
          </cell>
          <cell r="OF48">
            <v>68</v>
          </cell>
          <cell r="OG48">
            <v>50</v>
          </cell>
          <cell r="OH48">
            <v>34</v>
          </cell>
          <cell r="OI48">
            <v>60</v>
          </cell>
          <cell r="OJ48">
            <v>72</v>
          </cell>
          <cell r="OK48">
            <v>42</v>
          </cell>
          <cell r="OL48">
            <v>46</v>
          </cell>
          <cell r="OM48">
            <v>57.999999999999993</v>
          </cell>
          <cell r="ON48" t="str">
            <v>n/a</v>
          </cell>
          <cell r="OO48">
            <v>48.1</v>
          </cell>
          <cell r="OP48">
            <v>56.399999999999991</v>
          </cell>
          <cell r="OQ48">
            <v>64</v>
          </cell>
          <cell r="OR48">
            <v>46</v>
          </cell>
          <cell r="OS48">
            <v>28.000000000000004</v>
          </cell>
          <cell r="OT48">
            <v>42</v>
          </cell>
          <cell r="OU48">
            <v>64.7</v>
          </cell>
          <cell r="OV48">
            <v>28.799999999999997</v>
          </cell>
          <cell r="OW48">
            <v>57.999999999999993</v>
          </cell>
          <cell r="OX48">
            <v>62</v>
          </cell>
          <cell r="OY48">
            <v>70</v>
          </cell>
          <cell r="OZ48" t="str">
            <v>n/a</v>
          </cell>
          <cell r="PA48">
            <v>64</v>
          </cell>
          <cell r="PB48">
            <v>48</v>
          </cell>
          <cell r="PC48">
            <v>62</v>
          </cell>
          <cell r="PD48">
            <v>72</v>
          </cell>
          <cell r="PE48">
            <v>38</v>
          </cell>
          <cell r="PF48">
            <v>44</v>
          </cell>
          <cell r="PG48" t="str">
            <v>n/a</v>
          </cell>
          <cell r="PH48">
            <v>52</v>
          </cell>
          <cell r="PI48">
            <v>57.999999999999993</v>
          </cell>
          <cell r="PJ48">
            <v>48</v>
          </cell>
          <cell r="PL48">
            <v>3101</v>
          </cell>
          <cell r="PM48">
            <v>3102</v>
          </cell>
          <cell r="PN48">
            <v>3103</v>
          </cell>
          <cell r="PO48">
            <v>3104</v>
          </cell>
          <cell r="PP48">
            <v>3105</v>
          </cell>
          <cell r="PQ48">
            <v>3106</v>
          </cell>
          <cell r="PR48">
            <v>3107</v>
          </cell>
          <cell r="PS48">
            <v>3108</v>
          </cell>
          <cell r="PT48">
            <v>3109</v>
          </cell>
          <cell r="PU48">
            <v>3110</v>
          </cell>
          <cell r="PV48">
            <v>3111</v>
          </cell>
          <cell r="PW48">
            <v>3112</v>
          </cell>
          <cell r="PX48">
            <v>3113</v>
          </cell>
          <cell r="PY48">
            <v>3114</v>
          </cell>
          <cell r="PZ48">
            <v>3115</v>
          </cell>
          <cell r="QA48">
            <v>3116</v>
          </cell>
          <cell r="QB48">
            <v>3117</v>
          </cell>
          <cell r="QC48">
            <v>3118</v>
          </cell>
          <cell r="QD48">
            <v>3119</v>
          </cell>
          <cell r="QE48">
            <v>3120</v>
          </cell>
          <cell r="QF48">
            <v>3121</v>
          </cell>
          <cell r="QG48">
            <v>3122</v>
          </cell>
          <cell r="QH48">
            <v>3123</v>
          </cell>
          <cell r="QI48">
            <v>3124</v>
          </cell>
          <cell r="QJ48">
            <v>3125</v>
          </cell>
          <cell r="QK48">
            <v>3126</v>
          </cell>
          <cell r="QL48">
            <v>3127</v>
          </cell>
          <cell r="QM48">
            <v>3128</v>
          </cell>
          <cell r="QN48">
            <v>3129</v>
          </cell>
          <cell r="QO48">
            <v>3130</v>
          </cell>
          <cell r="QP48">
            <v>3131</v>
          </cell>
          <cell r="QQ48">
            <v>3132</v>
          </cell>
          <cell r="QR48">
            <v>3133</v>
          </cell>
          <cell r="QS48">
            <v>3134</v>
          </cell>
          <cell r="QT48">
            <v>3135</v>
          </cell>
          <cell r="QU48">
            <v>3136</v>
          </cell>
          <cell r="QV48">
            <v>3137</v>
          </cell>
          <cell r="QW48">
            <v>3138</v>
          </cell>
          <cell r="QX48">
            <v>3139</v>
          </cell>
          <cell r="QY48">
            <v>3140</v>
          </cell>
          <cell r="QZ48">
            <v>3141</v>
          </cell>
          <cell r="RA48">
            <v>3142</v>
          </cell>
          <cell r="RB48">
            <v>3143</v>
          </cell>
          <cell r="RC48">
            <v>3144</v>
          </cell>
          <cell r="RD48">
            <v>3145</v>
          </cell>
          <cell r="RE48">
            <v>3146</v>
          </cell>
          <cell r="RF48">
            <v>3147</v>
          </cell>
          <cell r="RG48">
            <v>3148</v>
          </cell>
          <cell r="RH48">
            <v>3149</v>
          </cell>
          <cell r="RI48">
            <v>3150</v>
          </cell>
          <cell r="RJ48">
            <v>3151</v>
          </cell>
          <cell r="RK48">
            <v>3152</v>
          </cell>
          <cell r="RL48">
            <v>3153</v>
          </cell>
          <cell r="RM48">
            <v>3154</v>
          </cell>
          <cell r="RN48">
            <v>3155</v>
          </cell>
          <cell r="RO48">
            <v>3156</v>
          </cell>
          <cell r="RP48">
            <v>3157</v>
          </cell>
          <cell r="RQ48">
            <v>3158</v>
          </cell>
          <cell r="RR48">
            <v>3159</v>
          </cell>
          <cell r="RS48">
            <v>3160</v>
          </cell>
          <cell r="RT48">
            <v>3161</v>
          </cell>
          <cell r="RU48">
            <v>3162</v>
          </cell>
          <cell r="RV48">
            <v>3163</v>
          </cell>
          <cell r="RW48">
            <v>3164</v>
          </cell>
          <cell r="RX48">
            <v>3165</v>
          </cell>
          <cell r="RY48">
            <v>3166</v>
          </cell>
          <cell r="RZ48">
            <v>3167</v>
          </cell>
          <cell r="SA48">
            <v>3168</v>
          </cell>
          <cell r="SB48">
            <v>3169</v>
          </cell>
          <cell r="SC48">
            <v>3170</v>
          </cell>
          <cell r="SD48">
            <v>3171</v>
          </cell>
          <cell r="SE48">
            <v>3172</v>
          </cell>
          <cell r="SF48">
            <v>3173</v>
          </cell>
          <cell r="SG48">
            <v>3174</v>
          </cell>
          <cell r="SH48">
            <v>3175</v>
          </cell>
          <cell r="SI48">
            <v>3176</v>
          </cell>
          <cell r="SJ48">
            <v>3177</v>
          </cell>
          <cell r="SK48">
            <v>3178</v>
          </cell>
          <cell r="SL48">
            <v>3179</v>
          </cell>
          <cell r="SM48">
            <v>3180</v>
          </cell>
          <cell r="SN48">
            <v>3181</v>
          </cell>
          <cell r="SO48">
            <v>3182</v>
          </cell>
          <cell r="SP48">
            <v>3183</v>
          </cell>
          <cell r="SQ48">
            <v>3184</v>
          </cell>
          <cell r="SR48">
            <v>3185</v>
          </cell>
          <cell r="SS48">
            <v>3186</v>
          </cell>
          <cell r="ST48">
            <v>3187</v>
          </cell>
          <cell r="SU48">
            <v>3188</v>
          </cell>
          <cell r="SV48">
            <v>3189</v>
          </cell>
          <cell r="SW48">
            <v>3190</v>
          </cell>
          <cell r="SX48">
            <v>3191</v>
          </cell>
          <cell r="SY48">
            <v>3192</v>
          </cell>
          <cell r="SZ48">
            <v>3193</v>
          </cell>
          <cell r="TA48">
            <v>3194</v>
          </cell>
          <cell r="TB48">
            <v>3195</v>
          </cell>
          <cell r="TC48">
            <v>3196</v>
          </cell>
          <cell r="TD48">
            <v>3197</v>
          </cell>
          <cell r="TE48">
            <v>3198</v>
          </cell>
          <cell r="TF48">
            <v>3199</v>
          </cell>
          <cell r="TG48">
            <v>3200</v>
          </cell>
          <cell r="TI48">
            <v>39.655172413793103</v>
          </cell>
          <cell r="TJ48">
            <v>48</v>
          </cell>
          <cell r="TK48">
            <v>38</v>
          </cell>
          <cell r="TL48">
            <v>48</v>
          </cell>
          <cell r="TM48">
            <v>48</v>
          </cell>
          <cell r="TN48">
            <v>34</v>
          </cell>
          <cell r="TO48">
            <v>64</v>
          </cell>
          <cell r="TP48">
            <v>57.999999999999993</v>
          </cell>
          <cell r="TQ48">
            <v>50</v>
          </cell>
          <cell r="TR48">
            <v>60</v>
          </cell>
          <cell r="TS48">
            <v>70</v>
          </cell>
          <cell r="TT48">
            <v>46</v>
          </cell>
          <cell r="TU48">
            <v>50</v>
          </cell>
          <cell r="TV48">
            <v>46</v>
          </cell>
          <cell r="TW48">
            <v>47.058823529411761</v>
          </cell>
          <cell r="TX48">
            <v>63.46153846153846</v>
          </cell>
          <cell r="TY48">
            <v>70</v>
          </cell>
          <cell r="TZ48">
            <v>48</v>
          </cell>
          <cell r="UA48">
            <v>42</v>
          </cell>
          <cell r="UB48">
            <v>48</v>
          </cell>
          <cell r="UC48">
            <v>46</v>
          </cell>
          <cell r="UD48">
            <v>57.999999999999993</v>
          </cell>
          <cell r="UE48">
            <v>52</v>
          </cell>
          <cell r="UF48">
            <v>44</v>
          </cell>
          <cell r="UG48">
            <v>53.703703703703709</v>
          </cell>
          <cell r="UH48">
            <v>21.153846153846153</v>
          </cell>
          <cell r="UI48">
            <v>45.098039215686278</v>
          </cell>
          <cell r="UJ48">
            <v>73.076923076923066</v>
          </cell>
          <cell r="UK48">
            <v>36</v>
          </cell>
          <cell r="UL48">
            <v>43.137254901960787</v>
          </cell>
          <cell r="UM48">
            <v>46</v>
          </cell>
          <cell r="UN48">
            <v>38</v>
          </cell>
          <cell r="UO48">
            <v>53.703703703703709</v>
          </cell>
          <cell r="UP48">
            <v>26</v>
          </cell>
          <cell r="UQ48">
            <v>41.17647058823529</v>
          </cell>
          <cell r="UR48">
            <v>46</v>
          </cell>
          <cell r="US48">
            <v>62.264150943396224</v>
          </cell>
          <cell r="UT48">
            <v>39.285714285714285</v>
          </cell>
          <cell r="UU48">
            <v>42</v>
          </cell>
          <cell r="UV48">
            <v>38.888888888888893</v>
          </cell>
          <cell r="UW48">
            <v>45.098039215686278</v>
          </cell>
          <cell r="UX48">
            <v>50</v>
          </cell>
          <cell r="UY48">
            <v>45.098039215686278</v>
          </cell>
          <cell r="UZ48">
            <v>46</v>
          </cell>
          <cell r="VA48">
            <v>28.846153846153843</v>
          </cell>
          <cell r="VB48">
            <v>38</v>
          </cell>
          <cell r="VC48">
            <v>38.888888888888893</v>
          </cell>
          <cell r="VD48">
            <v>55.769230769230774</v>
          </cell>
          <cell r="VE48">
            <v>45.098039215686278</v>
          </cell>
          <cell r="VF48">
            <v>52.941176470588239</v>
          </cell>
          <cell r="VG48">
            <v>32</v>
          </cell>
          <cell r="VH48">
            <v>40</v>
          </cell>
          <cell r="VI48">
            <v>62.745098039215684</v>
          </cell>
          <cell r="VJ48">
            <v>44</v>
          </cell>
          <cell r="VK48">
            <v>55.769230769230774</v>
          </cell>
          <cell r="VL48">
            <v>58.490566037735846</v>
          </cell>
          <cell r="VM48">
            <v>28.000000000000004</v>
          </cell>
          <cell r="VN48">
            <v>36</v>
          </cell>
          <cell r="VO48">
            <v>38.461538461538467</v>
          </cell>
          <cell r="VP48">
            <v>62.264150943396224</v>
          </cell>
          <cell r="VQ48">
            <v>49.090909090909093</v>
          </cell>
          <cell r="VR48">
            <v>48</v>
          </cell>
          <cell r="VS48">
            <v>48</v>
          </cell>
          <cell r="VT48">
            <v>50</v>
          </cell>
          <cell r="VU48">
            <v>28.000000000000004</v>
          </cell>
          <cell r="VV48">
            <v>30.357142857142854</v>
          </cell>
          <cell r="VW48">
            <v>71.15384615384616</v>
          </cell>
          <cell r="VX48">
            <v>62.264150943396224</v>
          </cell>
          <cell r="VY48">
            <v>50</v>
          </cell>
          <cell r="VZ48">
            <v>74</v>
          </cell>
          <cell r="WA48">
            <v>60.784313725490193</v>
          </cell>
          <cell r="WB48">
            <v>30.188679245283019</v>
          </cell>
          <cell r="WC48">
            <v>66.666666666666657</v>
          </cell>
          <cell r="WD48">
            <v>62</v>
          </cell>
          <cell r="WE48">
            <v>46</v>
          </cell>
          <cell r="WF48">
            <v>44.230769230769226</v>
          </cell>
          <cell r="WG48">
            <v>26</v>
          </cell>
          <cell r="WH48">
            <v>44</v>
          </cell>
          <cell r="WI48">
            <v>50</v>
          </cell>
          <cell r="WJ48">
            <v>38</v>
          </cell>
          <cell r="WK48">
            <v>62.745098039215684</v>
          </cell>
          <cell r="WL48">
            <v>46</v>
          </cell>
          <cell r="WM48">
            <v>28.000000000000004</v>
          </cell>
          <cell r="WN48">
            <v>46</v>
          </cell>
          <cell r="WO48">
            <v>57.999999999999993</v>
          </cell>
          <cell r="WP48">
            <v>68</v>
          </cell>
          <cell r="WQ48">
            <v>52</v>
          </cell>
          <cell r="WR48">
            <v>38.888888888888893</v>
          </cell>
          <cell r="WS48">
            <v>52.941176470588239</v>
          </cell>
          <cell r="WT48">
            <v>50.943396226415096</v>
          </cell>
          <cell r="WU48">
            <v>72.549019607843135</v>
          </cell>
          <cell r="WV48">
            <v>35.294117647058826</v>
          </cell>
          <cell r="WW48">
            <v>32</v>
          </cell>
          <cell r="WX48">
            <v>54.716981132075468</v>
          </cell>
          <cell r="WY48">
            <v>66.037735849056602</v>
          </cell>
          <cell r="WZ48">
            <v>66</v>
          </cell>
          <cell r="XA48">
            <v>50.980392156862742</v>
          </cell>
          <cell r="XB48">
            <v>46</v>
          </cell>
          <cell r="XC48">
            <v>54</v>
          </cell>
          <cell r="XD48">
            <v>31.481481481481481</v>
          </cell>
          <cell r="XF48">
            <v>-8.6206896551724206E-3</v>
          </cell>
          <cell r="XG48" t="str">
            <v>n/a</v>
          </cell>
          <cell r="XH48">
            <v>-0.26923076923076922</v>
          </cell>
          <cell r="XI48">
            <v>0.71428571428571408</v>
          </cell>
          <cell r="XJ48">
            <v>-0.2</v>
          </cell>
          <cell r="XK48">
            <v>-0.19047619047619047</v>
          </cell>
          <cell r="XL48">
            <v>3.2258064516129031E-2</v>
          </cell>
          <cell r="XM48" t="str">
            <v>n/a</v>
          </cell>
          <cell r="XN48">
            <v>-0.21875</v>
          </cell>
          <cell r="XO48">
            <v>3.448275862068978E-2</v>
          </cell>
          <cell r="XP48">
            <v>-5.4054054054054057E-2</v>
          </cell>
          <cell r="XQ48">
            <v>0.21052631578947367</v>
          </cell>
          <cell r="XR48">
            <v>0.19047619047619047</v>
          </cell>
          <cell r="XS48">
            <v>1.875</v>
          </cell>
          <cell r="XT48">
            <v>-0.15361828184511234</v>
          </cell>
          <cell r="XU48">
            <v>-9.3406593406593436E-2</v>
          </cell>
          <cell r="XV48">
            <v>4.9475262368815547E-2</v>
          </cell>
          <cell r="XW48">
            <v>-0.2</v>
          </cell>
          <cell r="XX48">
            <v>-0.16</v>
          </cell>
          <cell r="XY48" t="str">
            <v>n/a</v>
          </cell>
          <cell r="XZ48">
            <v>9.5238095238095233E-2</v>
          </cell>
          <cell r="YA48" t="str">
            <v>n/a</v>
          </cell>
          <cell r="YB48">
            <v>0.18181818181818182</v>
          </cell>
          <cell r="YC48" t="str">
            <v>n/a</v>
          </cell>
          <cell r="YD48" t="str">
            <v>n/a</v>
          </cell>
          <cell r="YE48">
            <v>-0.49633699633699635</v>
          </cell>
          <cell r="YF48">
            <v>0.12745098039215694</v>
          </cell>
          <cell r="YG48">
            <v>0.17866004962779139</v>
          </cell>
          <cell r="YH48">
            <v>-0.18181818181818182</v>
          </cell>
          <cell r="YI48" t="str">
            <v>n/a</v>
          </cell>
          <cell r="YJ48">
            <v>-0.23333333333333334</v>
          </cell>
          <cell r="YK48">
            <v>-0.34482758620689646</v>
          </cell>
          <cell r="YL48">
            <v>3.2763532763532874E-2</v>
          </cell>
          <cell r="YM48">
            <v>8.3333333333333329E-2</v>
          </cell>
          <cell r="YN48">
            <v>-1.9607843137255002E-2</v>
          </cell>
          <cell r="YO48" t="str">
            <v>n/a</v>
          </cell>
          <cell r="YP48">
            <v>3.7735849056603737E-2</v>
          </cell>
          <cell r="YQ48">
            <v>-0.34523809523809523</v>
          </cell>
          <cell r="YR48">
            <v>-0.125</v>
          </cell>
          <cell r="YS48">
            <v>-5.1490514905148957E-2</v>
          </cell>
          <cell r="YT48">
            <v>-6.0457516339869212E-2</v>
          </cell>
          <cell r="YU48" t="str">
            <v>n/a</v>
          </cell>
          <cell r="YV48">
            <v>-0.22244759972954684</v>
          </cell>
          <cell r="YW48">
            <v>0.15</v>
          </cell>
          <cell r="YX48">
            <v>-0.15158371040723992</v>
          </cell>
          <cell r="YY48" t="str">
            <v>n/a</v>
          </cell>
          <cell r="YZ48">
            <v>2.3391812865497179E-2</v>
          </cell>
          <cell r="ZA48">
            <v>-4.1208791208791696E-3</v>
          </cell>
          <cell r="ZB48">
            <v>-1.9607843137254832E-2</v>
          </cell>
          <cell r="ZC48">
            <v>-5.4621848739495854E-2</v>
          </cell>
          <cell r="ZD48">
            <v>-0.23809523809523808</v>
          </cell>
          <cell r="ZE48">
            <v>-9.0909090909090912E-2</v>
          </cell>
          <cell r="ZF48">
            <v>1.2017710309930381E-2</v>
          </cell>
          <cell r="ZG48" t="str">
            <v>n/a</v>
          </cell>
          <cell r="ZH48">
            <v>-4.1208791208791696E-3</v>
          </cell>
          <cell r="ZI48">
            <v>-0.23038728897715993</v>
          </cell>
          <cell r="ZJ48">
            <v>-0.22222222222222213</v>
          </cell>
          <cell r="ZK48">
            <v>-0.30769230769230771</v>
          </cell>
          <cell r="ZL48">
            <v>-0.28774928774928765</v>
          </cell>
          <cell r="ZM48">
            <v>7.3519843851659175E-2</v>
          </cell>
          <cell r="ZN48">
            <v>0.75324675324675316</v>
          </cell>
          <cell r="ZO48">
            <v>-0.1111111111111111</v>
          </cell>
          <cell r="ZP48" t="str">
            <v>n/a</v>
          </cell>
          <cell r="ZQ48">
            <v>-0.13344887348353546</v>
          </cell>
          <cell r="ZR48">
            <v>-0.26315789473684204</v>
          </cell>
          <cell r="ZS48">
            <v>-0.10714285714285723</v>
          </cell>
          <cell r="ZT48" t="str">
            <v>n/a</v>
          </cell>
          <cell r="ZU48">
            <v>0.29716981132075465</v>
          </cell>
          <cell r="ZV48">
            <v>-0.32432432432432434</v>
          </cell>
          <cell r="ZW48">
            <v>8.8235294117647065E-2</v>
          </cell>
          <cell r="ZX48">
            <v>0.21568627450980388</v>
          </cell>
          <cell r="ZY48">
            <v>-0.11209766925638179</v>
          </cell>
          <cell r="ZZ48">
            <v>0.11111111111111095</v>
          </cell>
          <cell r="AAA48">
            <v>-0.1388888888888889</v>
          </cell>
          <cell r="AAB48">
            <v>9.5238095238095233E-2</v>
          </cell>
          <cell r="AAC48">
            <v>-3.8461538461538554E-2</v>
          </cell>
          <cell r="AAD48">
            <v>-0.55172413793103448</v>
          </cell>
          <cell r="AAE48" t="str">
            <v>n/a</v>
          </cell>
          <cell r="AAF48">
            <v>3.9501039501039469E-2</v>
          </cell>
          <cell r="AAG48">
            <v>-0.32624113475177297</v>
          </cell>
          <cell r="AAH48">
            <v>-1.9607843137254943E-2</v>
          </cell>
          <cell r="AAI48">
            <v>0</v>
          </cell>
          <cell r="AAJ48">
            <v>0</v>
          </cell>
          <cell r="AAK48">
            <v>9.5238095238095233E-2</v>
          </cell>
          <cell r="AAL48">
            <v>-0.10355486862442055</v>
          </cell>
          <cell r="AAM48">
            <v>1.3611111111111114</v>
          </cell>
          <cell r="AAN48">
            <v>-0.10344827586206885</v>
          </cell>
          <cell r="AAO48">
            <v>-0.37275985663082428</v>
          </cell>
          <cell r="AAP48">
            <v>-0.24369747899159658</v>
          </cell>
          <cell r="AAQ48" t="str">
            <v>n/a</v>
          </cell>
          <cell r="AAR48">
            <v>0.13357843137254899</v>
          </cell>
          <cell r="AAS48">
            <v>-0.26470588235294112</v>
          </cell>
          <cell r="AAT48">
            <v>-0.4838709677419355</v>
          </cell>
          <cell r="AAU48">
            <v>-0.24004192872117405</v>
          </cell>
          <cell r="AAV48">
            <v>0.73783515392254218</v>
          </cell>
          <cell r="AAW48">
            <v>0.5</v>
          </cell>
          <cell r="AAX48" t="str">
            <v>n/a</v>
          </cell>
          <cell r="AAY48">
            <v>-0.11538461538461539</v>
          </cell>
          <cell r="AAZ48">
            <v>-6.8965517241379198E-2</v>
          </cell>
          <cell r="ABA48">
            <v>-0.34413580246913583</v>
          </cell>
          <cell r="AFA48">
            <v>35</v>
          </cell>
          <cell r="AFB48">
            <v>50.8</v>
          </cell>
          <cell r="AFC48">
            <v>31.9</v>
          </cell>
          <cell r="AFD48">
            <v>50.8</v>
          </cell>
          <cell r="AFE48">
            <v>50.8</v>
          </cell>
          <cell r="AFF48">
            <v>24.3</v>
          </cell>
          <cell r="AFG48">
            <v>81.099999999999994</v>
          </cell>
          <cell r="AFH48">
            <v>69.7</v>
          </cell>
          <cell r="AFI48">
            <v>54.6</v>
          </cell>
          <cell r="AFJ48">
            <v>73.5</v>
          </cell>
          <cell r="AFK48">
            <v>92.4</v>
          </cell>
          <cell r="AFL48">
            <v>47</v>
          </cell>
          <cell r="AFM48">
            <v>54.6</v>
          </cell>
          <cell r="AFN48">
            <v>47</v>
          </cell>
          <cell r="AFO48">
            <v>49</v>
          </cell>
          <cell r="AFP48">
            <v>80.099999999999994</v>
          </cell>
          <cell r="AFQ48">
            <v>92.4</v>
          </cell>
          <cell r="AFR48">
            <v>50.8</v>
          </cell>
          <cell r="AFS48">
            <v>39.4</v>
          </cell>
          <cell r="AFT48">
            <v>50.8</v>
          </cell>
          <cell r="AFU48">
            <v>47</v>
          </cell>
          <cell r="AFV48">
            <v>69.7</v>
          </cell>
          <cell r="AFW48">
            <v>58.4</v>
          </cell>
          <cell r="AFX48">
            <v>43.2</v>
          </cell>
          <cell r="AFY48">
            <v>61.6</v>
          </cell>
          <cell r="AFZ48">
            <v>0</v>
          </cell>
          <cell r="AGA48">
            <v>45.3</v>
          </cell>
          <cell r="AGB48">
            <v>98.3</v>
          </cell>
          <cell r="AGC48">
            <v>28.1</v>
          </cell>
          <cell r="AGD48">
            <v>41.6</v>
          </cell>
          <cell r="AGE48">
            <v>47</v>
          </cell>
          <cell r="AGF48">
            <v>31.9</v>
          </cell>
          <cell r="AGG48">
            <v>61.6</v>
          </cell>
          <cell r="AGH48">
            <v>9.1999999999999993</v>
          </cell>
          <cell r="AGI48">
            <v>37.9</v>
          </cell>
          <cell r="AGJ48">
            <v>47</v>
          </cell>
          <cell r="AGK48">
            <v>77.8</v>
          </cell>
          <cell r="AGL48">
            <v>34.299999999999997</v>
          </cell>
          <cell r="AGM48">
            <v>39.4</v>
          </cell>
          <cell r="AGN48">
            <v>33.6</v>
          </cell>
          <cell r="AGO48">
            <v>45.3</v>
          </cell>
          <cell r="AGP48">
            <v>54.6</v>
          </cell>
          <cell r="AGQ48">
            <v>45.3</v>
          </cell>
          <cell r="AGR48">
            <v>47</v>
          </cell>
          <cell r="AGS48">
            <v>14.6</v>
          </cell>
          <cell r="AGT48">
            <v>31.9</v>
          </cell>
          <cell r="AGU48">
            <v>33.6</v>
          </cell>
          <cell r="AGV48">
            <v>65.5</v>
          </cell>
          <cell r="AGW48">
            <v>45.3</v>
          </cell>
          <cell r="AGX48">
            <v>60.2</v>
          </cell>
          <cell r="AGY48">
            <v>20.5</v>
          </cell>
          <cell r="AGZ48">
            <v>35.700000000000003</v>
          </cell>
          <cell r="AHA48">
            <v>78.7</v>
          </cell>
          <cell r="AHB48">
            <v>43.2</v>
          </cell>
          <cell r="AHC48">
            <v>65.5</v>
          </cell>
          <cell r="AHD48">
            <v>70.7</v>
          </cell>
          <cell r="AHE48">
            <v>13</v>
          </cell>
          <cell r="AHF48">
            <v>28.1</v>
          </cell>
          <cell r="AHG48">
            <v>32.799999999999997</v>
          </cell>
          <cell r="AHH48">
            <v>77.8</v>
          </cell>
          <cell r="AHI48">
            <v>52.9</v>
          </cell>
          <cell r="AHJ48">
            <v>50.8</v>
          </cell>
          <cell r="AHK48">
            <v>50.8</v>
          </cell>
          <cell r="AHL48">
            <v>54.6</v>
          </cell>
          <cell r="AHM48">
            <v>13</v>
          </cell>
          <cell r="AHN48">
            <v>17.399999999999999</v>
          </cell>
          <cell r="AHO48">
            <v>94.6</v>
          </cell>
          <cell r="AHP48">
            <v>77.8</v>
          </cell>
          <cell r="AHQ48">
            <v>54.6</v>
          </cell>
          <cell r="AHR48">
            <v>100</v>
          </cell>
          <cell r="AHS48">
            <v>75</v>
          </cell>
          <cell r="AHT48">
            <v>17.100000000000001</v>
          </cell>
          <cell r="AHU48">
            <v>86.1</v>
          </cell>
          <cell r="AHV48">
            <v>77.3</v>
          </cell>
          <cell r="AHW48">
            <v>47</v>
          </cell>
          <cell r="AHX48">
            <v>43.7</v>
          </cell>
          <cell r="AHY48">
            <v>9.1999999999999993</v>
          </cell>
          <cell r="AHZ48">
            <v>43.2</v>
          </cell>
          <cell r="AIA48">
            <v>54.6</v>
          </cell>
          <cell r="AIB48">
            <v>31.9</v>
          </cell>
          <cell r="AIC48">
            <v>78.7</v>
          </cell>
          <cell r="AID48">
            <v>47</v>
          </cell>
          <cell r="AIE48">
            <v>13</v>
          </cell>
          <cell r="AIF48">
            <v>47</v>
          </cell>
          <cell r="AIG48">
            <v>69.7</v>
          </cell>
          <cell r="AIH48">
            <v>88.6</v>
          </cell>
          <cell r="AII48">
            <v>58.4</v>
          </cell>
          <cell r="AIJ48">
            <v>33.6</v>
          </cell>
          <cell r="AIK48">
            <v>60.2</v>
          </cell>
          <cell r="AIL48">
            <v>56.4</v>
          </cell>
          <cell r="AIM48">
            <v>97.3</v>
          </cell>
          <cell r="AIN48">
            <v>26.8</v>
          </cell>
          <cell r="AIO48">
            <v>20.5</v>
          </cell>
          <cell r="AIP48">
            <v>63.5</v>
          </cell>
          <cell r="AIQ48">
            <v>84.9</v>
          </cell>
          <cell r="AIR48">
            <v>84.9</v>
          </cell>
          <cell r="AIS48">
            <v>56.4</v>
          </cell>
          <cell r="AIT48">
            <v>47</v>
          </cell>
          <cell r="AIU48">
            <v>62.2</v>
          </cell>
          <cell r="AIV48">
            <v>19.5</v>
          </cell>
          <cell r="AIX48">
            <v>40</v>
          </cell>
          <cell r="AIY48" t="str">
            <v>n/a</v>
          </cell>
          <cell r="AIZ48">
            <v>60</v>
          </cell>
          <cell r="AJA48">
            <v>20.000000000000007</v>
          </cell>
          <cell r="AJB48">
            <v>73.333333333333329</v>
          </cell>
          <cell r="AJC48">
            <v>43.333333333333336</v>
          </cell>
          <cell r="AJD48">
            <v>76.666666666666671</v>
          </cell>
          <cell r="AJE48" t="str">
            <v>n/a</v>
          </cell>
          <cell r="AJF48">
            <v>80</v>
          </cell>
          <cell r="AJG48">
            <v>69.999999999999986</v>
          </cell>
          <cell r="AJH48">
            <v>96.666666666666671</v>
          </cell>
          <cell r="AJI48">
            <v>36.666666666666664</v>
          </cell>
          <cell r="AJJ48">
            <v>43.333333333333336</v>
          </cell>
          <cell r="AJK48">
            <v>0</v>
          </cell>
          <cell r="AJL48">
            <v>66.000000000000014</v>
          </cell>
          <cell r="AJM48">
            <v>90</v>
          </cell>
          <cell r="AJN48">
            <v>84.500000000000014</v>
          </cell>
          <cell r="AJO48">
            <v>73.333333333333329</v>
          </cell>
          <cell r="AJP48">
            <v>56.666666666666664</v>
          </cell>
          <cell r="AJQ48" t="str">
            <v>n/a</v>
          </cell>
          <cell r="AJR48">
            <v>43.333333333333336</v>
          </cell>
          <cell r="AJS48" t="str">
            <v>n/a</v>
          </cell>
          <cell r="AJT48">
            <v>46.666666666666664</v>
          </cell>
          <cell r="AJU48" t="str">
            <v>n/a</v>
          </cell>
          <cell r="AJV48" t="str">
            <v>n/a</v>
          </cell>
          <cell r="AJW48">
            <v>43.333333333333336</v>
          </cell>
          <cell r="AJX48">
            <v>40</v>
          </cell>
          <cell r="AJY48">
            <v>76.666666666666671</v>
          </cell>
          <cell r="AJZ48">
            <v>46.666666666666664</v>
          </cell>
          <cell r="AKA48" t="str">
            <v>n/a</v>
          </cell>
          <cell r="AKB48">
            <v>73.333333333333329</v>
          </cell>
          <cell r="AKC48">
            <v>69.999999999999986</v>
          </cell>
          <cell r="AKD48">
            <v>60</v>
          </cell>
          <cell r="AKE48">
            <v>13.333333333333334</v>
          </cell>
          <cell r="AKF48">
            <v>43.333333333333336</v>
          </cell>
          <cell r="AKG48" t="str">
            <v>n/a</v>
          </cell>
          <cell r="AKH48">
            <v>73.333333333333329</v>
          </cell>
          <cell r="AKI48">
            <v>73.333333333333329</v>
          </cell>
          <cell r="AKJ48">
            <v>53.333333333333336</v>
          </cell>
          <cell r="AKK48">
            <v>41.666666666666671</v>
          </cell>
          <cell r="AKL48">
            <v>53.333333333333336</v>
          </cell>
          <cell r="AKM48" t="str">
            <v>n/a</v>
          </cell>
          <cell r="AKN48">
            <v>69.999999999999986</v>
          </cell>
          <cell r="AKO48">
            <v>40</v>
          </cell>
          <cell r="AKP48">
            <v>30</v>
          </cell>
          <cell r="AKQ48" t="str">
            <v>n/a</v>
          </cell>
          <cell r="AKR48">
            <v>36.666666666666664</v>
          </cell>
          <cell r="AKS48">
            <v>66.666666666666671</v>
          </cell>
          <cell r="AKT48">
            <v>50</v>
          </cell>
          <cell r="AKU48">
            <v>66.666666666666671</v>
          </cell>
          <cell r="AKV48">
            <v>43.333333333333336</v>
          </cell>
          <cell r="AKW48">
            <v>46.666666666666664</v>
          </cell>
          <cell r="AKX48">
            <v>76.666666666666671</v>
          </cell>
          <cell r="AKY48" t="str">
            <v>n/a</v>
          </cell>
          <cell r="AKZ48">
            <v>66.666666666666671</v>
          </cell>
          <cell r="ALA48">
            <v>100</v>
          </cell>
          <cell r="ALB48">
            <v>33.333333333333329</v>
          </cell>
          <cell r="ALC48">
            <v>60</v>
          </cell>
          <cell r="ALD48">
            <v>63.333333333333329</v>
          </cell>
          <cell r="ALE48">
            <v>69.999999999999986</v>
          </cell>
          <cell r="ALF48">
            <v>20.000000000000007</v>
          </cell>
          <cell r="ALG48">
            <v>63.333333333333329</v>
          </cell>
          <cell r="ALH48" t="str">
            <v>n/a</v>
          </cell>
          <cell r="ALI48">
            <v>69.5</v>
          </cell>
          <cell r="ALJ48">
            <v>36.666666666666664</v>
          </cell>
          <cell r="ALK48">
            <v>30</v>
          </cell>
          <cell r="ALL48" t="str">
            <v>n/a</v>
          </cell>
          <cell r="ALM48">
            <v>53.333333333333336</v>
          </cell>
          <cell r="ALN48">
            <v>96.666666666666671</v>
          </cell>
          <cell r="ALO48">
            <v>86.666666666666671</v>
          </cell>
          <cell r="ALP48">
            <v>56.666666666666664</v>
          </cell>
          <cell r="ALQ48">
            <v>30</v>
          </cell>
          <cell r="ALR48">
            <v>73.333333333333329</v>
          </cell>
          <cell r="ALS48">
            <v>93.333333333333329</v>
          </cell>
          <cell r="ALT48">
            <v>43.333333333333336</v>
          </cell>
          <cell r="ALU48">
            <v>50</v>
          </cell>
          <cell r="ALV48">
            <v>69.999999999999986</v>
          </cell>
          <cell r="ALW48" t="str">
            <v>n/a</v>
          </cell>
          <cell r="ALX48">
            <v>53.5</v>
          </cell>
          <cell r="ALY48">
            <v>67.333333333333329</v>
          </cell>
          <cell r="ALZ48">
            <v>80</v>
          </cell>
          <cell r="AMA48">
            <v>50</v>
          </cell>
          <cell r="AMB48">
            <v>20.000000000000007</v>
          </cell>
          <cell r="AMC48">
            <v>43.333333333333336</v>
          </cell>
          <cell r="AMD48">
            <v>81.166666666666671</v>
          </cell>
          <cell r="AME48">
            <v>21.333333333333329</v>
          </cell>
          <cell r="AMF48">
            <v>69.999999999999986</v>
          </cell>
          <cell r="AMG48">
            <v>76.666666666666671</v>
          </cell>
          <cell r="AMH48">
            <v>90</v>
          </cell>
          <cell r="AMI48" t="str">
            <v>n/a</v>
          </cell>
          <cell r="AMJ48">
            <v>80</v>
          </cell>
          <cell r="AMK48">
            <v>53.333333333333336</v>
          </cell>
          <cell r="AML48">
            <v>76.666666666666671</v>
          </cell>
          <cell r="AMM48">
            <v>93.333333333333329</v>
          </cell>
          <cell r="AMN48">
            <v>36.666666666666664</v>
          </cell>
          <cell r="AMO48">
            <v>46.666666666666664</v>
          </cell>
          <cell r="AMP48" t="str">
            <v>n/a</v>
          </cell>
          <cell r="AMQ48">
            <v>60</v>
          </cell>
          <cell r="AMR48">
            <v>69.999999999999986</v>
          </cell>
          <cell r="AMS48">
            <v>53.333333333333336</v>
          </cell>
          <cell r="AMY48">
            <v>35</v>
          </cell>
          <cell r="ANC48" t="str">
            <v>75</v>
          </cell>
          <cell r="ANE48">
            <v>35.009787682577922</v>
          </cell>
          <cell r="ANF48">
            <v>50.800582241630273</v>
          </cell>
          <cell r="ANG48">
            <v>31.877729257641924</v>
          </cell>
          <cell r="ANH48">
            <v>50.800582241630273</v>
          </cell>
          <cell r="ANI48">
            <v>50.800582241630273</v>
          </cell>
          <cell r="ANJ48">
            <v>24.308588064046578</v>
          </cell>
          <cell r="ANK48">
            <v>81.077147016011637</v>
          </cell>
          <cell r="ANL48">
            <v>69.72343522561863</v>
          </cell>
          <cell r="ANM48">
            <v>54.585152838427952</v>
          </cell>
          <cell r="ANN48">
            <v>73.508005822416294</v>
          </cell>
          <cell r="ANO48">
            <v>92.430858806404657</v>
          </cell>
          <cell r="ANP48">
            <v>47.016011644832609</v>
          </cell>
          <cell r="ANQ48">
            <v>54.585152838427952</v>
          </cell>
          <cell r="ANR48">
            <v>47.016011644832609</v>
          </cell>
          <cell r="ANS48">
            <v>49.019607843137244</v>
          </cell>
          <cell r="ANT48">
            <v>80.05822416302766</v>
          </cell>
          <cell r="ANU48">
            <v>92.430858806404657</v>
          </cell>
          <cell r="ANV48">
            <v>50.800582241630273</v>
          </cell>
          <cell r="ANW48">
            <v>39.446870451237267</v>
          </cell>
          <cell r="ANX48">
            <v>50.800582241630273</v>
          </cell>
          <cell r="ANY48">
            <v>47.016011644832609</v>
          </cell>
          <cell r="ANZ48">
            <v>69.72343522561863</v>
          </cell>
          <cell r="AOA48">
            <v>58.369723435225616</v>
          </cell>
          <cell r="AOB48">
            <v>43.231441048034938</v>
          </cell>
          <cell r="AOC48">
            <v>61.593616906571789</v>
          </cell>
          <cell r="AOD48">
            <v>0</v>
          </cell>
          <cell r="AOE48">
            <v>45.309244512943465</v>
          </cell>
          <cell r="AOF48">
            <v>98.253275109170289</v>
          </cell>
          <cell r="AOG48">
            <v>28.093158660844253</v>
          </cell>
          <cell r="AOH48">
            <v>41.598881182749672</v>
          </cell>
          <cell r="AOI48">
            <v>47.016011644832609</v>
          </cell>
          <cell r="AOJ48">
            <v>31.877729257641924</v>
          </cell>
          <cell r="AOK48">
            <v>61.593616906571789</v>
          </cell>
          <cell r="AOL48">
            <v>9.1703056768558966</v>
          </cell>
          <cell r="AOM48">
            <v>37.888517852555864</v>
          </cell>
          <cell r="AON48">
            <v>47.016011644832609</v>
          </cell>
          <cell r="AOO48">
            <v>77.792425365960824</v>
          </cell>
          <cell r="AOP48">
            <v>34.310667498440424</v>
          </cell>
          <cell r="AOQ48">
            <v>39.446870451237267</v>
          </cell>
          <cell r="AOR48">
            <v>33.559760633996447</v>
          </cell>
          <cell r="AOS48">
            <v>45.309244512943465</v>
          </cell>
          <cell r="AOT48">
            <v>54.585152838427952</v>
          </cell>
          <cell r="AOU48">
            <v>45.309244512943465</v>
          </cell>
          <cell r="AOV48">
            <v>47.016011644832609</v>
          </cell>
          <cell r="AOW48">
            <v>14.556040756914115</v>
          </cell>
          <cell r="AOX48">
            <v>31.877729257641924</v>
          </cell>
          <cell r="AOY48">
            <v>33.559760633996447</v>
          </cell>
          <cell r="AOZ48">
            <v>65.502183406113545</v>
          </cell>
          <cell r="APA48">
            <v>45.309244512943465</v>
          </cell>
          <cell r="APB48">
            <v>60.150697833718645</v>
          </cell>
          <cell r="APC48">
            <v>20.52401746724891</v>
          </cell>
          <cell r="APD48">
            <v>35.662299854439595</v>
          </cell>
          <cell r="APE48">
            <v>78.702514484687612</v>
          </cell>
          <cell r="APF48">
            <v>43.231441048034938</v>
          </cell>
          <cell r="APG48">
            <v>65.502183406113545</v>
          </cell>
          <cell r="APH48">
            <v>70.651726126719936</v>
          </cell>
          <cell r="API48">
            <v>12.954876273653573</v>
          </cell>
          <cell r="APJ48">
            <v>28.093158660844253</v>
          </cell>
          <cell r="APK48">
            <v>32.75109170305678</v>
          </cell>
          <cell r="APL48">
            <v>77.792425365960824</v>
          </cell>
          <cell r="APM48">
            <v>52.864893476247197</v>
          </cell>
          <cell r="APN48">
            <v>50.800582241630273</v>
          </cell>
          <cell r="APO48">
            <v>50.800582241630273</v>
          </cell>
          <cell r="APP48">
            <v>54.585152838427952</v>
          </cell>
          <cell r="APQ48">
            <v>12.954876273653573</v>
          </cell>
          <cell r="APR48">
            <v>17.415263048450814</v>
          </cell>
          <cell r="APS48">
            <v>94.614264919941789</v>
          </cell>
          <cell r="APT48">
            <v>77.792425365960824</v>
          </cell>
          <cell r="APU48">
            <v>54.585152838427952</v>
          </cell>
          <cell r="APV48">
            <v>100</v>
          </cell>
          <cell r="APW48">
            <v>74.992151154493811</v>
          </cell>
          <cell r="APX48">
            <v>17.096481832413282</v>
          </cell>
          <cell r="APY48">
            <v>86.123241145075184</v>
          </cell>
          <cell r="APZ48">
            <v>77.292576419213972</v>
          </cell>
          <cell r="AQA48">
            <v>47.016011644832609</v>
          </cell>
          <cell r="AQB48">
            <v>43.668122270742352</v>
          </cell>
          <cell r="AQC48">
            <v>9.1703056768558966</v>
          </cell>
          <cell r="AQD48">
            <v>43.231441048034938</v>
          </cell>
          <cell r="AQE48">
            <v>54.585152838427952</v>
          </cell>
          <cell r="AQF48">
            <v>31.877729257641924</v>
          </cell>
          <cell r="AQG48">
            <v>78.702514484687612</v>
          </cell>
          <cell r="AQH48">
            <v>47.016011644832609</v>
          </cell>
          <cell r="AQI48">
            <v>12.954876273653573</v>
          </cell>
          <cell r="AQJ48">
            <v>47.016011644832609</v>
          </cell>
          <cell r="AQK48">
            <v>69.72343522561863</v>
          </cell>
          <cell r="AQL48">
            <v>88.646288209606979</v>
          </cell>
          <cell r="AQM48">
            <v>58.369723435225616</v>
          </cell>
          <cell r="AQN48">
            <v>33.559760633996447</v>
          </cell>
          <cell r="AQO48">
            <v>60.150697833718645</v>
          </cell>
          <cell r="AQP48">
            <v>56.370327648238174</v>
          </cell>
          <cell r="AQQ48">
            <v>97.254331135656585</v>
          </cell>
          <cell r="AQR48">
            <v>26.757427861974492</v>
          </cell>
          <cell r="AQS48">
            <v>20.52401746724891</v>
          </cell>
          <cell r="AQT48">
            <v>63.511026887479048</v>
          </cell>
          <cell r="AQU48">
            <v>84.933124605201726</v>
          </cell>
          <cell r="AQV48">
            <v>84.861717612809315</v>
          </cell>
          <cell r="AQW48">
            <v>56.440334503524838</v>
          </cell>
          <cell r="AQX48">
            <v>47.016011644832609</v>
          </cell>
          <cell r="AQY48">
            <v>62.154294032023294</v>
          </cell>
          <cell r="AQZ48">
            <v>19.542832497708769</v>
          </cell>
          <cell r="ARB48">
            <v>51.15</v>
          </cell>
          <cell r="ARC48">
            <v>41.448999999999998</v>
          </cell>
          <cell r="ARD48">
            <v>48.164000000000001</v>
          </cell>
          <cell r="ARE48">
            <v>33.56</v>
          </cell>
          <cell r="ARF48">
            <v>62.942</v>
          </cell>
          <cell r="ARG48">
            <v>66.209000000000003</v>
          </cell>
          <cell r="ARH48">
            <v>63.116</v>
          </cell>
          <cell r="ARI48">
            <v>29.157</v>
          </cell>
          <cell r="ARJ48">
            <v>57.563000000000002</v>
          </cell>
          <cell r="ARK48">
            <v>30.599</v>
          </cell>
          <cell r="ARL48">
            <v>26.084</v>
          </cell>
          <cell r="ARM48">
            <v>66.941000000000003</v>
          </cell>
          <cell r="ARN48">
            <v>28.370999999999999</v>
          </cell>
          <cell r="ARO48">
            <v>54.195999999999998</v>
          </cell>
          <cell r="ARP48">
            <v>43.725000000000001</v>
          </cell>
          <cell r="ARQ48">
            <v>56.295999999999999</v>
          </cell>
          <cell r="ARR48">
            <v>39.771999999999998</v>
          </cell>
          <cell r="ARS48">
            <v>42.363999999999997</v>
          </cell>
          <cell r="ART48">
            <v>59.908000000000001</v>
          </cell>
          <cell r="ARU48" t="str">
            <v>.</v>
          </cell>
          <cell r="ARV48" t="str">
            <v>.</v>
          </cell>
          <cell r="ARW48" t="str">
            <v>.</v>
          </cell>
          <cell r="ARY48">
            <v>48.183999999999997</v>
          </cell>
          <cell r="ARZ48">
            <v>43.058</v>
          </cell>
          <cell r="ASA48">
            <v>46.606999999999999</v>
          </cell>
          <cell r="ASB48">
            <v>38.889000000000003</v>
          </cell>
          <cell r="ASC48">
            <v>54.415999999999997</v>
          </cell>
          <cell r="ASD48">
            <v>56.143000000000001</v>
          </cell>
          <cell r="ASE48">
            <v>54.508000000000003</v>
          </cell>
          <cell r="ASF48">
            <v>36.561999999999998</v>
          </cell>
          <cell r="ASG48">
            <v>51.573999999999998</v>
          </cell>
          <cell r="ASH48">
            <v>37.323999999999998</v>
          </cell>
          <cell r="ASI48">
            <v>34.938000000000002</v>
          </cell>
          <cell r="ASJ48">
            <v>56.529000000000003</v>
          </cell>
          <cell r="ASK48">
            <v>36.146999999999998</v>
          </cell>
          <cell r="ASL48">
            <v>49.793999999999997</v>
          </cell>
          <cell r="ASM48">
            <v>44.261000000000003</v>
          </cell>
          <cell r="ASN48">
            <v>50.904000000000003</v>
          </cell>
          <cell r="ASO48">
            <v>42.171999999999997</v>
          </cell>
          <cell r="ASP48">
            <v>43.542000000000002</v>
          </cell>
          <cell r="ASQ48">
            <v>52.813000000000002</v>
          </cell>
          <cell r="ASR48" t="str">
            <v>.</v>
          </cell>
          <cell r="ASS48" t="str">
            <v>.</v>
          </cell>
          <cell r="AST48" t="str">
            <v>.</v>
          </cell>
          <cell r="ASX48" t="str">
            <v>75</v>
          </cell>
          <cell r="ASY48" t="str">
            <v>=44</v>
          </cell>
          <cell r="ASZ48" t="str">
            <v>=81</v>
          </cell>
          <cell r="ATA48" t="str">
            <v>=44</v>
          </cell>
          <cell r="ATB48" t="str">
            <v>=44</v>
          </cell>
          <cell r="ATC48" t="str">
            <v>88</v>
          </cell>
          <cell r="ATD48" t="str">
            <v>11</v>
          </cell>
          <cell r="ATE48" t="str">
            <v>=22</v>
          </cell>
          <cell r="ATF48" t="str">
            <v>=37</v>
          </cell>
          <cell r="ATG48" t="str">
            <v>20</v>
          </cell>
          <cell r="ATH48" t="str">
            <v>=5</v>
          </cell>
          <cell r="ATI48" t="str">
            <v>=52</v>
          </cell>
          <cell r="ATJ48" t="str">
            <v>=37</v>
          </cell>
          <cell r="ATK48" t="str">
            <v>=52</v>
          </cell>
          <cell r="ATL48" t="str">
            <v>51</v>
          </cell>
          <cell r="ATM48" t="str">
            <v>12</v>
          </cell>
          <cell r="ATN48" t="str">
            <v>=5</v>
          </cell>
          <cell r="ATO48" t="str">
            <v>=44</v>
          </cell>
          <cell r="ATP48" t="str">
            <v>=71</v>
          </cell>
          <cell r="ATQ48" t="str">
            <v>=44</v>
          </cell>
          <cell r="ATR48" t="str">
            <v>=52</v>
          </cell>
          <cell r="ATS48" t="str">
            <v>=22</v>
          </cell>
          <cell r="ATT48" t="str">
            <v>=33</v>
          </cell>
          <cell r="ATU48" t="str">
            <v>=67</v>
          </cell>
          <cell r="ATV48" t="str">
            <v>=29</v>
          </cell>
          <cell r="ATW48" t="str">
            <v>100</v>
          </cell>
          <cell r="ATX48" t="str">
            <v>=62</v>
          </cell>
          <cell r="ATY48" t="str">
            <v>2</v>
          </cell>
          <cell r="ATZ48" t="str">
            <v>=85</v>
          </cell>
          <cell r="AUA48" t="str">
            <v>70</v>
          </cell>
          <cell r="AUB48" t="str">
            <v>=52</v>
          </cell>
          <cell r="AUC48" t="str">
            <v>=81</v>
          </cell>
          <cell r="AUD48" t="str">
            <v>=29</v>
          </cell>
          <cell r="AUE48" t="str">
            <v>=98</v>
          </cell>
          <cell r="AUF48" t="str">
            <v>73</v>
          </cell>
          <cell r="AUG48" t="str">
            <v>=52</v>
          </cell>
          <cell r="AUH48" t="str">
            <v>=15</v>
          </cell>
          <cell r="AUI48" t="str">
            <v>76</v>
          </cell>
          <cell r="AUJ48" t="str">
            <v>=71</v>
          </cell>
          <cell r="AUK48" t="str">
            <v>=77</v>
          </cell>
          <cell r="AUL48" t="str">
            <v>=62</v>
          </cell>
          <cell r="AUM48" t="str">
            <v>=37</v>
          </cell>
          <cell r="AUN48" t="str">
            <v>=62</v>
          </cell>
          <cell r="AUO48" t="str">
            <v>=52</v>
          </cell>
          <cell r="AUP48" t="str">
            <v>94</v>
          </cell>
          <cell r="AUQ48" t="str">
            <v>=81</v>
          </cell>
          <cell r="AUR48" t="str">
            <v>=77</v>
          </cell>
          <cell r="AUS48" t="str">
            <v>=25</v>
          </cell>
          <cell r="AUT48" t="str">
            <v>=62</v>
          </cell>
          <cell r="AUU48" t="str">
            <v>=31</v>
          </cell>
          <cell r="AUV48" t="str">
            <v>=89</v>
          </cell>
          <cell r="AUW48" t="str">
            <v>74</v>
          </cell>
          <cell r="AUX48" t="str">
            <v>=13</v>
          </cell>
          <cell r="AUY48" t="str">
            <v>=67</v>
          </cell>
          <cell r="AUZ48" t="str">
            <v>=25</v>
          </cell>
          <cell r="AVA48" t="str">
            <v>21</v>
          </cell>
          <cell r="AVB48" t="str">
            <v>=95</v>
          </cell>
          <cell r="AVC48" t="str">
            <v>=85</v>
          </cell>
          <cell r="AVD48" t="str">
            <v>80</v>
          </cell>
          <cell r="AVE48" t="str">
            <v>=15</v>
          </cell>
          <cell r="AVF48" t="str">
            <v>43</v>
          </cell>
          <cell r="AVG48" t="str">
            <v>=44</v>
          </cell>
          <cell r="AVH48" t="str">
            <v>=44</v>
          </cell>
          <cell r="AVI48" t="str">
            <v>=37</v>
          </cell>
          <cell r="AVJ48" t="str">
            <v>=95</v>
          </cell>
          <cell r="AVK48" t="str">
            <v>92</v>
          </cell>
          <cell r="AVL48" t="str">
            <v>4</v>
          </cell>
          <cell r="AVM48" t="str">
            <v>=15</v>
          </cell>
          <cell r="AVN48" t="str">
            <v>=37</v>
          </cell>
          <cell r="AVO48" t="str">
            <v>1</v>
          </cell>
          <cell r="AVP48" t="str">
            <v>19</v>
          </cell>
          <cell r="AVQ48" t="str">
            <v>93</v>
          </cell>
          <cell r="AVR48" t="str">
            <v>8</v>
          </cell>
          <cell r="AVS48" t="str">
            <v>18</v>
          </cell>
          <cell r="AVT48" t="str">
            <v>=52</v>
          </cell>
          <cell r="AVU48" t="str">
            <v>66</v>
          </cell>
          <cell r="AVV48" t="str">
            <v>=98</v>
          </cell>
          <cell r="AVW48" t="str">
            <v>=67</v>
          </cell>
          <cell r="AVX48" t="str">
            <v>=37</v>
          </cell>
          <cell r="AVY48" t="str">
            <v>=81</v>
          </cell>
          <cell r="AVZ48" t="str">
            <v>=13</v>
          </cell>
          <cell r="AWA48" t="str">
            <v>=52</v>
          </cell>
          <cell r="AWB48" t="str">
            <v>=95</v>
          </cell>
          <cell r="AWC48" t="str">
            <v>=52</v>
          </cell>
          <cell r="AWD48" t="str">
            <v>=22</v>
          </cell>
          <cell r="AWE48" t="str">
            <v>7</v>
          </cell>
          <cell r="AWF48" t="str">
            <v>=33</v>
          </cell>
          <cell r="AWG48" t="str">
            <v>=77</v>
          </cell>
          <cell r="AWH48" t="str">
            <v>=31</v>
          </cell>
          <cell r="AWI48" t="str">
            <v>=35</v>
          </cell>
          <cell r="AWJ48" t="str">
            <v>3</v>
          </cell>
          <cell r="AWK48" t="str">
            <v>87</v>
          </cell>
          <cell r="AWL48" t="str">
            <v>=89</v>
          </cell>
          <cell r="AWM48" t="str">
            <v>27</v>
          </cell>
          <cell r="AWN48" t="str">
            <v>=9</v>
          </cell>
          <cell r="AWO48" t="str">
            <v>=9</v>
          </cell>
          <cell r="AWP48" t="str">
            <v>=35</v>
          </cell>
          <cell r="AWQ48" t="str">
            <v>=52</v>
          </cell>
          <cell r="AWR48" t="str">
            <v>28</v>
          </cell>
          <cell r="AWS48" t="str">
            <v>91</v>
          </cell>
        </row>
        <row r="49">
          <cell r="W49">
            <v>17933</v>
          </cell>
          <cell r="X49">
            <v>20517</v>
          </cell>
          <cell r="Y49">
            <v>17934</v>
          </cell>
          <cell r="Z49">
            <v>17935</v>
          </cell>
          <cell r="AA49">
            <v>17936</v>
          </cell>
          <cell r="AB49">
            <v>17937</v>
          </cell>
          <cell r="AC49">
            <v>17938</v>
          </cell>
          <cell r="AD49" t="e">
            <v>#N/A</v>
          </cell>
          <cell r="AE49">
            <v>17939</v>
          </cell>
          <cell r="AF49">
            <v>17940</v>
          </cell>
          <cell r="AG49">
            <v>17941</v>
          </cell>
          <cell r="AH49">
            <v>17942</v>
          </cell>
          <cell r="AI49">
            <v>17943</v>
          </cell>
          <cell r="AJ49">
            <v>17944</v>
          </cell>
          <cell r="AK49">
            <v>17945</v>
          </cell>
          <cell r="AL49">
            <v>17946</v>
          </cell>
          <cell r="AM49">
            <v>17947</v>
          </cell>
          <cell r="AN49">
            <v>17948</v>
          </cell>
          <cell r="AO49">
            <v>17949</v>
          </cell>
          <cell r="AP49" t="e">
            <v>#N/A</v>
          </cell>
          <cell r="AQ49">
            <v>17950</v>
          </cell>
          <cell r="AR49" t="e">
            <v>#N/A</v>
          </cell>
          <cell r="AS49">
            <v>17951</v>
          </cell>
          <cell r="AT49" t="e">
            <v>#N/A</v>
          </cell>
          <cell r="AU49" t="e">
            <v>#N/A</v>
          </cell>
          <cell r="AV49">
            <v>17952</v>
          </cell>
          <cell r="AW49">
            <v>17953</v>
          </cell>
          <cell r="AX49">
            <v>17954</v>
          </cell>
          <cell r="AY49">
            <v>17955</v>
          </cell>
          <cell r="AZ49" t="e">
            <v>#N/A</v>
          </cell>
          <cell r="BA49">
            <v>17956</v>
          </cell>
          <cell r="BB49">
            <v>17957</v>
          </cell>
          <cell r="BC49">
            <v>17958</v>
          </cell>
          <cell r="BD49">
            <v>17959</v>
          </cell>
          <cell r="BE49">
            <v>17960</v>
          </cell>
          <cell r="BF49" t="e">
            <v>#N/A</v>
          </cell>
          <cell r="BG49">
            <v>17961</v>
          </cell>
          <cell r="BH49">
            <v>17962</v>
          </cell>
          <cell r="BI49">
            <v>17963</v>
          </cell>
          <cell r="BJ49">
            <v>17964</v>
          </cell>
          <cell r="BK49">
            <v>17965</v>
          </cell>
          <cell r="BL49" t="e">
            <v>#N/A</v>
          </cell>
          <cell r="BM49">
            <v>17966</v>
          </cell>
          <cell r="BN49">
            <v>17967</v>
          </cell>
          <cell r="BO49">
            <v>17968</v>
          </cell>
          <cell r="BP49" t="e">
            <v>#N/A</v>
          </cell>
          <cell r="BQ49">
            <v>17969</v>
          </cell>
          <cell r="BR49">
            <v>17970</v>
          </cell>
          <cell r="BS49">
            <v>17971</v>
          </cell>
          <cell r="BT49">
            <v>17972</v>
          </cell>
          <cell r="BU49">
            <v>17973</v>
          </cell>
          <cell r="BV49">
            <v>17974</v>
          </cell>
          <cell r="BW49">
            <v>17975</v>
          </cell>
          <cell r="BX49">
            <v>20518</v>
          </cell>
          <cell r="BY49">
            <v>17977</v>
          </cell>
          <cell r="BZ49">
            <v>17978</v>
          </cell>
          <cell r="CA49">
            <v>17979</v>
          </cell>
          <cell r="CB49">
            <v>17980</v>
          </cell>
          <cell r="CC49">
            <v>17981</v>
          </cell>
          <cell r="CD49">
            <v>17982</v>
          </cell>
          <cell r="CE49">
            <v>17983</v>
          </cell>
          <cell r="CF49">
            <v>17984</v>
          </cell>
          <cell r="CG49">
            <v>20519</v>
          </cell>
          <cell r="CH49">
            <v>17985</v>
          </cell>
          <cell r="CI49">
            <v>17986</v>
          </cell>
          <cell r="CJ49">
            <v>17987</v>
          </cell>
          <cell r="CK49" t="e">
            <v>#N/A</v>
          </cell>
          <cell r="CL49">
            <v>17988</v>
          </cell>
          <cell r="CM49">
            <v>17989</v>
          </cell>
          <cell r="CN49">
            <v>17990</v>
          </cell>
          <cell r="CO49">
            <v>17991</v>
          </cell>
          <cell r="CP49">
            <v>17992</v>
          </cell>
          <cell r="CQ49">
            <v>17993</v>
          </cell>
          <cell r="CR49">
            <v>17994</v>
          </cell>
          <cell r="CS49">
            <v>17995</v>
          </cell>
          <cell r="CT49">
            <v>17996</v>
          </cell>
          <cell r="CU49">
            <v>17997</v>
          </cell>
          <cell r="CV49" t="e">
            <v>#N/A</v>
          </cell>
          <cell r="CW49">
            <v>17998</v>
          </cell>
          <cell r="CX49">
            <v>17999</v>
          </cell>
          <cell r="CY49">
            <v>18000</v>
          </cell>
          <cell r="CZ49">
            <v>18001</v>
          </cell>
          <cell r="DA49">
            <v>18002</v>
          </cell>
          <cell r="DB49">
            <v>18003</v>
          </cell>
          <cell r="DC49">
            <v>18004</v>
          </cell>
          <cell r="DD49">
            <v>18005</v>
          </cell>
          <cell r="DE49">
            <v>18006</v>
          </cell>
          <cell r="DF49">
            <v>18007</v>
          </cell>
          <cell r="DG49">
            <v>18008</v>
          </cell>
          <cell r="DH49" t="e">
            <v>#N/A</v>
          </cell>
          <cell r="DI49">
            <v>18009</v>
          </cell>
          <cell r="DJ49">
            <v>18010</v>
          </cell>
          <cell r="DK49">
            <v>18011</v>
          </cell>
          <cell r="DL49">
            <v>18012</v>
          </cell>
          <cell r="DM49">
            <v>18013</v>
          </cell>
          <cell r="DN49">
            <v>18014</v>
          </cell>
          <cell r="DO49" t="e">
            <v>#N/A</v>
          </cell>
          <cell r="DP49">
            <v>18016</v>
          </cell>
          <cell r="DQ49">
            <v>18017</v>
          </cell>
          <cell r="DR49">
            <v>18018</v>
          </cell>
          <cell r="DT49">
            <v>1</v>
          </cell>
          <cell r="DU49">
            <v>2</v>
          </cell>
          <cell r="DV49">
            <v>3</v>
          </cell>
          <cell r="DW49">
            <v>3</v>
          </cell>
          <cell r="DX49" t="str">
            <v>n/a</v>
          </cell>
          <cell r="DY49">
            <v>2</v>
          </cell>
          <cell r="DZ49" t="str">
            <v>n/a</v>
          </cell>
          <cell r="EA49" t="str">
            <v>n/a</v>
          </cell>
          <cell r="EB49" t="str">
            <v>n/a</v>
          </cell>
          <cell r="EC49">
            <v>3</v>
          </cell>
          <cell r="ED49" t="str">
            <v>n/a</v>
          </cell>
          <cell r="EE49">
            <v>2</v>
          </cell>
          <cell r="EF49">
            <v>0</v>
          </cell>
          <cell r="EG49">
            <v>2</v>
          </cell>
          <cell r="EH49">
            <v>3</v>
          </cell>
          <cell r="EI49">
            <v>3</v>
          </cell>
          <cell r="EJ49">
            <v>2</v>
          </cell>
          <cell r="EK49">
            <v>3</v>
          </cell>
          <cell r="EL49">
            <v>2</v>
          </cell>
          <cell r="EM49" t="str">
            <v>n/a</v>
          </cell>
          <cell r="EN49">
            <v>1</v>
          </cell>
          <cell r="EO49" t="str">
            <v>n/a</v>
          </cell>
          <cell r="EP49" t="str">
            <v>n/a</v>
          </cell>
          <cell r="EQ49" t="str">
            <v>n/a</v>
          </cell>
          <cell r="ER49" t="str">
            <v>n/a</v>
          </cell>
          <cell r="ES49">
            <v>1</v>
          </cell>
          <cell r="ET49">
            <v>3</v>
          </cell>
          <cell r="EU49" t="str">
            <v>n/a</v>
          </cell>
          <cell r="EV49">
            <v>2</v>
          </cell>
          <cell r="EW49" t="str">
            <v>n/a</v>
          </cell>
          <cell r="EX49">
            <v>3</v>
          </cell>
          <cell r="EY49">
            <v>3</v>
          </cell>
          <cell r="EZ49">
            <v>2</v>
          </cell>
          <cell r="FA49" t="str">
            <v>n/a</v>
          </cell>
          <cell r="FB49">
            <v>1</v>
          </cell>
          <cell r="FC49" t="str">
            <v>n/a</v>
          </cell>
          <cell r="FD49" t="str">
            <v>n/a</v>
          </cell>
          <cell r="FE49">
            <v>1</v>
          </cell>
          <cell r="FF49">
            <v>2</v>
          </cell>
          <cell r="FG49">
            <v>3</v>
          </cell>
          <cell r="FH49" t="str">
            <v>n/a</v>
          </cell>
          <cell r="FI49" t="str">
            <v>n/a</v>
          </cell>
          <cell r="FJ49">
            <v>3</v>
          </cell>
          <cell r="FK49" t="str">
            <v>n/a</v>
          </cell>
          <cell r="FL49">
            <v>3</v>
          </cell>
          <cell r="FM49" t="str">
            <v>n/a</v>
          </cell>
          <cell r="FN49">
            <v>2</v>
          </cell>
          <cell r="FO49">
            <v>2</v>
          </cell>
          <cell r="FP49" t="str">
            <v>n/a</v>
          </cell>
          <cell r="FQ49">
            <v>0</v>
          </cell>
          <cell r="FR49">
            <v>2</v>
          </cell>
          <cell r="FS49">
            <v>3</v>
          </cell>
          <cell r="FT49">
            <v>3</v>
          </cell>
          <cell r="FU49">
            <v>1</v>
          </cell>
          <cell r="FV49">
            <v>3</v>
          </cell>
          <cell r="FW49">
            <v>2</v>
          </cell>
          <cell r="FX49">
            <v>1</v>
          </cell>
          <cell r="FY49">
            <v>1</v>
          </cell>
          <cell r="FZ49">
            <v>2</v>
          </cell>
          <cell r="GA49" t="str">
            <v>n/a</v>
          </cell>
          <cell r="GB49">
            <v>1</v>
          </cell>
          <cell r="GC49">
            <v>2</v>
          </cell>
          <cell r="GD49">
            <v>1</v>
          </cell>
          <cell r="GE49">
            <v>1</v>
          </cell>
          <cell r="GF49">
            <v>3</v>
          </cell>
          <cell r="GG49">
            <v>1</v>
          </cell>
          <cell r="GH49" t="str">
            <v>n/a</v>
          </cell>
          <cell r="GI49">
            <v>3</v>
          </cell>
          <cell r="GJ49">
            <v>2</v>
          </cell>
          <cell r="GK49">
            <v>2</v>
          </cell>
          <cell r="GL49" t="str">
            <v>n/a</v>
          </cell>
          <cell r="GM49" t="str">
            <v>n/a</v>
          </cell>
          <cell r="GN49">
            <v>2</v>
          </cell>
          <cell r="GO49">
            <v>3</v>
          </cell>
          <cell r="GP49">
            <v>1</v>
          </cell>
          <cell r="GQ49">
            <v>3</v>
          </cell>
          <cell r="GR49">
            <v>2</v>
          </cell>
          <cell r="GS49" t="str">
            <v>n/a</v>
          </cell>
          <cell r="GT49">
            <v>3</v>
          </cell>
          <cell r="GU49">
            <v>2</v>
          </cell>
          <cell r="GV49">
            <v>3</v>
          </cell>
          <cell r="GW49">
            <v>3</v>
          </cell>
          <cell r="GX49">
            <v>1</v>
          </cell>
          <cell r="GY49">
            <v>1</v>
          </cell>
          <cell r="GZ49">
            <v>2</v>
          </cell>
          <cell r="HA49" t="str">
            <v>n/a</v>
          </cell>
          <cell r="HB49">
            <v>2</v>
          </cell>
          <cell r="HC49">
            <v>1</v>
          </cell>
          <cell r="HD49">
            <v>2</v>
          </cell>
          <cell r="HE49" t="str">
            <v>n/a</v>
          </cell>
          <cell r="HF49">
            <v>3</v>
          </cell>
          <cell r="HG49" t="str">
            <v>n/a</v>
          </cell>
          <cell r="HH49">
            <v>2</v>
          </cell>
          <cell r="HI49">
            <v>2</v>
          </cell>
          <cell r="HJ49">
            <v>3</v>
          </cell>
          <cell r="HK49">
            <v>3</v>
          </cell>
          <cell r="HL49" t="str">
            <v>n/a</v>
          </cell>
          <cell r="HM49">
            <v>2</v>
          </cell>
          <cell r="HN49">
            <v>3</v>
          </cell>
          <cell r="HO49">
            <v>1</v>
          </cell>
          <cell r="HR49">
            <v>11139</v>
          </cell>
          <cell r="HS49" t="e">
            <v>#N/A</v>
          </cell>
          <cell r="HT49">
            <v>12688</v>
          </cell>
          <cell r="HU49">
            <v>11141</v>
          </cell>
          <cell r="HV49">
            <v>11142</v>
          </cell>
          <cell r="HW49">
            <v>11143</v>
          </cell>
          <cell r="HX49">
            <v>11144</v>
          </cell>
          <cell r="HY49" t="e">
            <v>#N/A</v>
          </cell>
          <cell r="HZ49">
            <v>11145</v>
          </cell>
          <cell r="IA49">
            <v>11146</v>
          </cell>
          <cell r="IB49">
            <v>11147</v>
          </cell>
          <cell r="IC49">
            <v>11148</v>
          </cell>
          <cell r="ID49">
            <v>11149</v>
          </cell>
          <cell r="IE49">
            <v>11150</v>
          </cell>
          <cell r="IF49">
            <v>11151</v>
          </cell>
          <cell r="IG49">
            <v>11152</v>
          </cell>
          <cell r="IH49">
            <v>11153</v>
          </cell>
          <cell r="II49">
            <v>11154</v>
          </cell>
          <cell r="IJ49">
            <v>11155</v>
          </cell>
          <cell r="IK49" t="e">
            <v>#N/A</v>
          </cell>
          <cell r="IL49">
            <v>11156</v>
          </cell>
          <cell r="IM49" t="e">
            <v>#N/A</v>
          </cell>
          <cell r="IN49">
            <v>11157</v>
          </cell>
          <cell r="IO49" t="e">
            <v>#N/A</v>
          </cell>
          <cell r="IP49" t="e">
            <v>#N/A</v>
          </cell>
          <cell r="IQ49">
            <v>11158</v>
          </cell>
          <cell r="IR49">
            <v>11159</v>
          </cell>
          <cell r="IS49">
            <v>11160</v>
          </cell>
          <cell r="IT49">
            <v>11161</v>
          </cell>
          <cell r="IU49" t="e">
            <v>#N/A</v>
          </cell>
          <cell r="IV49">
            <v>11162</v>
          </cell>
          <cell r="IW49">
            <v>11163</v>
          </cell>
          <cell r="IX49">
            <v>11164</v>
          </cell>
          <cell r="IY49">
            <v>11165</v>
          </cell>
          <cell r="IZ49">
            <v>11166</v>
          </cell>
          <cell r="JA49" t="e">
            <v>#N/A</v>
          </cell>
          <cell r="JB49">
            <v>11167</v>
          </cell>
          <cell r="JC49">
            <v>11168</v>
          </cell>
          <cell r="JD49">
            <v>11169</v>
          </cell>
          <cell r="JE49">
            <v>11170</v>
          </cell>
          <cell r="JF49">
            <v>11171</v>
          </cell>
          <cell r="JG49" t="e">
            <v>#N/A</v>
          </cell>
          <cell r="JH49">
            <v>11172</v>
          </cell>
          <cell r="JI49">
            <v>11173</v>
          </cell>
          <cell r="JJ49">
            <v>11174</v>
          </cell>
          <cell r="JK49" t="e">
            <v>#N/A</v>
          </cell>
          <cell r="JL49">
            <v>11175</v>
          </cell>
          <cell r="JM49">
            <v>11176</v>
          </cell>
          <cell r="JN49">
            <v>11177</v>
          </cell>
          <cell r="JO49">
            <v>11178</v>
          </cell>
          <cell r="JP49">
            <v>11179</v>
          </cell>
          <cell r="JQ49">
            <v>11180</v>
          </cell>
          <cell r="JR49">
            <v>11181</v>
          </cell>
          <cell r="JS49" t="e">
            <v>#N/A</v>
          </cell>
          <cell r="JT49">
            <v>11183</v>
          </cell>
          <cell r="JU49">
            <v>11184</v>
          </cell>
          <cell r="JV49">
            <v>11185</v>
          </cell>
          <cell r="JW49">
            <v>11186</v>
          </cell>
          <cell r="JX49">
            <v>11187</v>
          </cell>
          <cell r="JY49">
            <v>11188</v>
          </cell>
          <cell r="JZ49">
            <v>11189</v>
          </cell>
          <cell r="KA49">
            <v>11190</v>
          </cell>
          <cell r="KB49" t="e">
            <v>#N/A</v>
          </cell>
          <cell r="KC49">
            <v>11191</v>
          </cell>
          <cell r="KD49">
            <v>11192</v>
          </cell>
          <cell r="KE49">
            <v>11193</v>
          </cell>
          <cell r="KF49" t="e">
            <v>#N/A</v>
          </cell>
          <cell r="KG49">
            <v>11194</v>
          </cell>
          <cell r="KH49">
            <v>11195</v>
          </cell>
          <cell r="KI49">
            <v>11196</v>
          </cell>
          <cell r="KJ49">
            <v>11197</v>
          </cell>
          <cell r="KK49">
            <v>11198</v>
          </cell>
          <cell r="KL49">
            <v>11199</v>
          </cell>
          <cell r="KM49">
            <v>11200</v>
          </cell>
          <cell r="KN49">
            <v>11201</v>
          </cell>
          <cell r="KO49">
            <v>11202</v>
          </cell>
          <cell r="KP49">
            <v>11203</v>
          </cell>
          <cell r="KQ49" t="e">
            <v>#N/A</v>
          </cell>
          <cell r="KR49">
            <v>11204</v>
          </cell>
          <cell r="KS49">
            <v>11205</v>
          </cell>
          <cell r="KT49">
            <v>11206</v>
          </cell>
          <cell r="KU49">
            <v>11207</v>
          </cell>
          <cell r="KV49">
            <v>11208</v>
          </cell>
          <cell r="KW49">
            <v>11209</v>
          </cell>
          <cell r="KX49">
            <v>11210</v>
          </cell>
          <cell r="KY49">
            <v>11211</v>
          </cell>
          <cell r="KZ49">
            <v>11212</v>
          </cell>
          <cell r="LA49">
            <v>11213</v>
          </cell>
          <cell r="LB49">
            <v>11214</v>
          </cell>
          <cell r="LC49" t="e">
            <v>#N/A</v>
          </cell>
          <cell r="LD49">
            <v>11215</v>
          </cell>
          <cell r="LE49">
            <v>11216</v>
          </cell>
          <cell r="LF49">
            <v>11217</v>
          </cell>
          <cell r="LG49">
            <v>11218</v>
          </cell>
          <cell r="LH49">
            <v>11219</v>
          </cell>
          <cell r="LI49">
            <v>11220</v>
          </cell>
          <cell r="LJ49" t="e">
            <v>#N/A</v>
          </cell>
          <cell r="LK49">
            <v>11222</v>
          </cell>
          <cell r="LL49">
            <v>11223</v>
          </cell>
          <cell r="LM49">
            <v>11224</v>
          </cell>
          <cell r="LO49">
            <v>1</v>
          </cell>
          <cell r="LP49" t="str">
            <v>n/a</v>
          </cell>
          <cell r="LQ49">
            <v>3</v>
          </cell>
          <cell r="LR49">
            <v>3</v>
          </cell>
          <cell r="LS49">
            <v>3</v>
          </cell>
          <cell r="LT49">
            <v>2</v>
          </cell>
          <cell r="LU49">
            <v>3</v>
          </cell>
          <cell r="LV49" t="str">
            <v>n/a</v>
          </cell>
          <cell r="LW49">
            <v>3</v>
          </cell>
          <cell r="LX49">
            <v>3</v>
          </cell>
          <cell r="LY49">
            <v>3</v>
          </cell>
          <cell r="LZ49">
            <v>2</v>
          </cell>
          <cell r="MA49">
            <v>0</v>
          </cell>
          <cell r="MB49">
            <v>2</v>
          </cell>
          <cell r="MC49">
            <v>3</v>
          </cell>
          <cell r="MD49">
            <v>3</v>
          </cell>
          <cell r="ME49">
            <v>2</v>
          </cell>
          <cell r="MF49">
            <v>3</v>
          </cell>
          <cell r="MG49">
            <v>1</v>
          </cell>
          <cell r="MH49" t="str">
            <v>n/a</v>
          </cell>
          <cell r="MI49">
            <v>1</v>
          </cell>
          <cell r="MJ49" t="str">
            <v>n/a</v>
          </cell>
          <cell r="MK49">
            <v>3</v>
          </cell>
          <cell r="ML49" t="str">
            <v>n/a</v>
          </cell>
          <cell r="MM49" t="str">
            <v>n/a</v>
          </cell>
          <cell r="MN49">
            <v>2</v>
          </cell>
          <cell r="MO49">
            <v>3</v>
          </cell>
          <cell r="MP49">
            <v>2</v>
          </cell>
          <cell r="MQ49">
            <v>2</v>
          </cell>
          <cell r="MR49" t="str">
            <v>n/a</v>
          </cell>
          <cell r="MS49">
            <v>3</v>
          </cell>
          <cell r="MT49">
            <v>3</v>
          </cell>
          <cell r="MU49">
            <v>2</v>
          </cell>
          <cell r="MV49">
            <v>3</v>
          </cell>
          <cell r="MW49">
            <v>1</v>
          </cell>
          <cell r="MX49" t="str">
            <v>n/a</v>
          </cell>
          <cell r="MY49">
            <v>2</v>
          </cell>
          <cell r="MZ49">
            <v>2</v>
          </cell>
          <cell r="NA49">
            <v>2</v>
          </cell>
          <cell r="NB49">
            <v>3</v>
          </cell>
          <cell r="NC49">
            <v>3</v>
          </cell>
          <cell r="ND49" t="str">
            <v>n/a</v>
          </cell>
          <cell r="NE49">
            <v>3</v>
          </cell>
          <cell r="NF49">
            <v>2</v>
          </cell>
          <cell r="NG49">
            <v>3</v>
          </cell>
          <cell r="NH49" t="str">
            <v>n/a</v>
          </cell>
          <cell r="NI49">
            <v>1</v>
          </cell>
          <cell r="NJ49">
            <v>2</v>
          </cell>
          <cell r="NK49">
            <v>1</v>
          </cell>
          <cell r="NL49">
            <v>1</v>
          </cell>
          <cell r="NM49">
            <v>2</v>
          </cell>
          <cell r="NN49">
            <v>3</v>
          </cell>
          <cell r="NO49">
            <v>3</v>
          </cell>
          <cell r="NP49" t="str">
            <v>n/a</v>
          </cell>
          <cell r="NQ49">
            <v>3</v>
          </cell>
          <cell r="NR49">
            <v>2</v>
          </cell>
          <cell r="NS49">
            <v>1</v>
          </cell>
          <cell r="NT49">
            <v>1</v>
          </cell>
          <cell r="NU49">
            <v>2</v>
          </cell>
          <cell r="NV49">
            <v>2</v>
          </cell>
          <cell r="NW49">
            <v>1</v>
          </cell>
          <cell r="NX49">
            <v>2</v>
          </cell>
          <cell r="NY49" t="str">
            <v>n/a</v>
          </cell>
          <cell r="NZ49">
            <v>1</v>
          </cell>
          <cell r="OA49">
            <v>3</v>
          </cell>
          <cell r="OB49">
            <v>1</v>
          </cell>
          <cell r="OC49" t="str">
            <v>n/a</v>
          </cell>
          <cell r="OD49">
            <v>3</v>
          </cell>
          <cell r="OE49">
            <v>2</v>
          </cell>
          <cell r="OF49">
            <v>3</v>
          </cell>
          <cell r="OG49">
            <v>2</v>
          </cell>
          <cell r="OH49">
            <v>2</v>
          </cell>
          <cell r="OI49">
            <v>2</v>
          </cell>
          <cell r="OJ49">
            <v>3</v>
          </cell>
          <cell r="OK49">
            <v>1</v>
          </cell>
          <cell r="OL49">
            <v>3</v>
          </cell>
          <cell r="OM49">
            <v>2</v>
          </cell>
          <cell r="ON49" t="str">
            <v>n/a</v>
          </cell>
          <cell r="OO49">
            <v>3</v>
          </cell>
          <cell r="OP49">
            <v>2</v>
          </cell>
          <cell r="OQ49">
            <v>3</v>
          </cell>
          <cell r="OR49">
            <v>3</v>
          </cell>
          <cell r="OS49">
            <v>2</v>
          </cell>
          <cell r="OT49">
            <v>2</v>
          </cell>
          <cell r="OU49">
            <v>3</v>
          </cell>
          <cell r="OV49">
            <v>3</v>
          </cell>
          <cell r="OW49">
            <v>3</v>
          </cell>
          <cell r="OX49">
            <v>1</v>
          </cell>
          <cell r="OY49">
            <v>3</v>
          </cell>
          <cell r="OZ49" t="str">
            <v>n/a</v>
          </cell>
          <cell r="PA49">
            <v>3</v>
          </cell>
          <cell r="PB49">
            <v>1</v>
          </cell>
          <cell r="PC49">
            <v>2</v>
          </cell>
          <cell r="PD49">
            <v>2</v>
          </cell>
          <cell r="PE49">
            <v>3</v>
          </cell>
          <cell r="PF49">
            <v>3</v>
          </cell>
          <cell r="PG49" t="str">
            <v>n/a</v>
          </cell>
          <cell r="PH49">
            <v>1</v>
          </cell>
          <cell r="PI49">
            <v>3</v>
          </cell>
          <cell r="PJ49">
            <v>2</v>
          </cell>
          <cell r="PL49">
            <v>3201</v>
          </cell>
          <cell r="PM49">
            <v>3202</v>
          </cell>
          <cell r="PN49">
            <v>3203</v>
          </cell>
          <cell r="PO49">
            <v>3204</v>
          </cell>
          <cell r="PP49">
            <v>3205</v>
          </cell>
          <cell r="PQ49">
            <v>3206</v>
          </cell>
          <cell r="PR49">
            <v>3207</v>
          </cell>
          <cell r="PS49">
            <v>3208</v>
          </cell>
          <cell r="PT49">
            <v>3209</v>
          </cell>
          <cell r="PU49">
            <v>3210</v>
          </cell>
          <cell r="PV49">
            <v>3211</v>
          </cell>
          <cell r="PW49">
            <v>3212</v>
          </cell>
          <cell r="PX49">
            <v>3213</v>
          </cell>
          <cell r="PY49">
            <v>3214</v>
          </cell>
          <cell r="PZ49">
            <v>3215</v>
          </cell>
          <cell r="QA49">
            <v>3216</v>
          </cell>
          <cell r="QB49">
            <v>3217</v>
          </cell>
          <cell r="QC49">
            <v>3218</v>
          </cell>
          <cell r="QD49">
            <v>3219</v>
          </cell>
          <cell r="QE49">
            <v>3220</v>
          </cell>
          <cell r="QF49">
            <v>3221</v>
          </cell>
          <cell r="QG49">
            <v>3222</v>
          </cell>
          <cell r="QH49">
            <v>3223</v>
          </cell>
          <cell r="QI49">
            <v>3224</v>
          </cell>
          <cell r="QJ49">
            <v>3225</v>
          </cell>
          <cell r="QK49">
            <v>3226</v>
          </cell>
          <cell r="QL49">
            <v>3227</v>
          </cell>
          <cell r="QM49">
            <v>3228</v>
          </cell>
          <cell r="QN49">
            <v>3229</v>
          </cell>
          <cell r="QO49">
            <v>3230</v>
          </cell>
          <cell r="QP49">
            <v>3231</v>
          </cell>
          <cell r="QQ49">
            <v>3232</v>
          </cell>
          <cell r="QR49">
            <v>3233</v>
          </cell>
          <cell r="QS49">
            <v>3234</v>
          </cell>
          <cell r="QT49">
            <v>3235</v>
          </cell>
          <cell r="QU49">
            <v>3236</v>
          </cell>
          <cell r="QV49">
            <v>3237</v>
          </cell>
          <cell r="QW49">
            <v>3238</v>
          </cell>
          <cell r="QX49">
            <v>3239</v>
          </cell>
          <cell r="QY49">
            <v>3240</v>
          </cell>
          <cell r="QZ49">
            <v>3241</v>
          </cell>
          <cell r="RA49">
            <v>3242</v>
          </cell>
          <cell r="RB49">
            <v>3243</v>
          </cell>
          <cell r="RC49">
            <v>3244</v>
          </cell>
          <cell r="RD49">
            <v>3245</v>
          </cell>
          <cell r="RE49">
            <v>3246</v>
          </cell>
          <cell r="RF49">
            <v>3247</v>
          </cell>
          <cell r="RG49">
            <v>3248</v>
          </cell>
          <cell r="RH49">
            <v>3249</v>
          </cell>
          <cell r="RI49">
            <v>3250</v>
          </cell>
          <cell r="RJ49">
            <v>3251</v>
          </cell>
          <cell r="RK49">
            <v>3252</v>
          </cell>
          <cell r="RL49">
            <v>3253</v>
          </cell>
          <cell r="RM49">
            <v>3254</v>
          </cell>
          <cell r="RN49">
            <v>3255</v>
          </cell>
          <cell r="RO49">
            <v>3256</v>
          </cell>
          <cell r="RP49">
            <v>3257</v>
          </cell>
          <cell r="RQ49">
            <v>3258</v>
          </cell>
          <cell r="RR49">
            <v>3259</v>
          </cell>
          <cell r="RS49">
            <v>3260</v>
          </cell>
          <cell r="RT49">
            <v>3261</v>
          </cell>
          <cell r="RU49">
            <v>3262</v>
          </cell>
          <cell r="RV49">
            <v>3263</v>
          </cell>
          <cell r="RW49">
            <v>3264</v>
          </cell>
          <cell r="RX49">
            <v>3265</v>
          </cell>
          <cell r="RY49">
            <v>3266</v>
          </cell>
          <cell r="RZ49">
            <v>3267</v>
          </cell>
          <cell r="SA49">
            <v>3268</v>
          </cell>
          <cell r="SB49">
            <v>3269</v>
          </cell>
          <cell r="SC49">
            <v>3270</v>
          </cell>
          <cell r="SD49">
            <v>3271</v>
          </cell>
          <cell r="SE49">
            <v>3272</v>
          </cell>
          <cell r="SF49">
            <v>3273</v>
          </cell>
          <cell r="SG49">
            <v>3274</v>
          </cell>
          <cell r="SH49">
            <v>3275</v>
          </cell>
          <cell r="SI49">
            <v>3276</v>
          </cell>
          <cell r="SJ49">
            <v>3277</v>
          </cell>
          <cell r="SK49">
            <v>3278</v>
          </cell>
          <cell r="SL49">
            <v>3279</v>
          </cell>
          <cell r="SM49">
            <v>3280</v>
          </cell>
          <cell r="SN49">
            <v>3281</v>
          </cell>
          <cell r="SO49">
            <v>3282</v>
          </cell>
          <cell r="SP49">
            <v>3283</v>
          </cell>
          <cell r="SQ49">
            <v>3284</v>
          </cell>
          <cell r="SR49">
            <v>3285</v>
          </cell>
          <cell r="SS49">
            <v>3286</v>
          </cell>
          <cell r="ST49">
            <v>3287</v>
          </cell>
          <cell r="SU49">
            <v>3288</v>
          </cell>
          <cell r="SV49">
            <v>3289</v>
          </cell>
          <cell r="SW49">
            <v>3290</v>
          </cell>
          <cell r="SX49">
            <v>3291</v>
          </cell>
          <cell r="SY49">
            <v>3292</v>
          </cell>
          <cell r="SZ49">
            <v>3293</v>
          </cell>
          <cell r="TA49">
            <v>3294</v>
          </cell>
          <cell r="TB49">
            <v>3295</v>
          </cell>
          <cell r="TC49">
            <v>3296</v>
          </cell>
          <cell r="TD49">
            <v>3297</v>
          </cell>
          <cell r="TE49">
            <v>3298</v>
          </cell>
          <cell r="TF49">
            <v>3299</v>
          </cell>
          <cell r="TG49">
            <v>3300</v>
          </cell>
          <cell r="TI49">
            <v>1</v>
          </cell>
          <cell r="TJ49">
            <v>2</v>
          </cell>
          <cell r="TK49">
            <v>3</v>
          </cell>
          <cell r="TL49">
            <v>3</v>
          </cell>
          <cell r="TM49">
            <v>3</v>
          </cell>
          <cell r="TN49">
            <v>2</v>
          </cell>
          <cell r="TO49">
            <v>3</v>
          </cell>
          <cell r="TP49">
            <v>1</v>
          </cell>
          <cell r="TQ49">
            <v>3</v>
          </cell>
          <cell r="TR49">
            <v>3</v>
          </cell>
          <cell r="TS49">
            <v>3</v>
          </cell>
          <cell r="TT49">
            <v>2</v>
          </cell>
          <cell r="TU49">
            <v>2</v>
          </cell>
          <cell r="TV49">
            <v>2</v>
          </cell>
          <cell r="TW49">
            <v>3</v>
          </cell>
          <cell r="TX49">
            <v>3</v>
          </cell>
          <cell r="TY49">
            <v>2</v>
          </cell>
          <cell r="TZ49">
            <v>3</v>
          </cell>
          <cell r="UA49">
            <v>1</v>
          </cell>
          <cell r="UB49">
            <v>3</v>
          </cell>
          <cell r="UC49">
            <v>1</v>
          </cell>
          <cell r="UD49">
            <v>2</v>
          </cell>
          <cell r="UE49">
            <v>3</v>
          </cell>
          <cell r="UF49">
            <v>2</v>
          </cell>
          <cell r="UG49">
            <v>3</v>
          </cell>
          <cell r="UH49">
            <v>2</v>
          </cell>
          <cell r="UI49">
            <v>3</v>
          </cell>
          <cell r="UJ49">
            <v>2</v>
          </cell>
          <cell r="UK49">
            <v>2</v>
          </cell>
          <cell r="UL49">
            <v>3</v>
          </cell>
          <cell r="UM49">
            <v>3</v>
          </cell>
          <cell r="UN49">
            <v>3</v>
          </cell>
          <cell r="UO49">
            <v>2</v>
          </cell>
          <cell r="UP49">
            <v>3</v>
          </cell>
          <cell r="UQ49">
            <v>1</v>
          </cell>
          <cell r="UR49">
            <v>1</v>
          </cell>
          <cell r="US49">
            <v>2</v>
          </cell>
          <cell r="UT49">
            <v>2</v>
          </cell>
          <cell r="UU49">
            <v>2</v>
          </cell>
          <cell r="UV49">
            <v>3</v>
          </cell>
          <cell r="UW49">
            <v>3</v>
          </cell>
          <cell r="UX49">
            <v>3</v>
          </cell>
          <cell r="UY49">
            <v>3</v>
          </cell>
          <cell r="UZ49">
            <v>3</v>
          </cell>
          <cell r="VA49">
            <v>3</v>
          </cell>
          <cell r="VB49">
            <v>3</v>
          </cell>
          <cell r="VC49">
            <v>2</v>
          </cell>
          <cell r="VD49">
            <v>2</v>
          </cell>
          <cell r="VE49">
            <v>2</v>
          </cell>
          <cell r="VF49">
            <v>1</v>
          </cell>
          <cell r="VG49">
            <v>2</v>
          </cell>
          <cell r="VH49">
            <v>2</v>
          </cell>
          <cell r="VI49">
            <v>3</v>
          </cell>
          <cell r="VJ49">
            <v>1</v>
          </cell>
          <cell r="VK49">
            <v>3</v>
          </cell>
          <cell r="VL49">
            <v>2</v>
          </cell>
          <cell r="VM49">
            <v>1</v>
          </cell>
          <cell r="VN49">
            <v>1</v>
          </cell>
          <cell r="VO49">
            <v>3</v>
          </cell>
          <cell r="VP49">
            <v>2</v>
          </cell>
          <cell r="VQ49">
            <v>3</v>
          </cell>
          <cell r="VR49">
            <v>3</v>
          </cell>
          <cell r="VS49">
            <v>1</v>
          </cell>
          <cell r="VT49">
            <v>2</v>
          </cell>
          <cell r="VU49">
            <v>3</v>
          </cell>
          <cell r="VV49">
            <v>2</v>
          </cell>
          <cell r="VW49">
            <v>3</v>
          </cell>
          <cell r="VX49">
            <v>2</v>
          </cell>
          <cell r="VY49">
            <v>2</v>
          </cell>
          <cell r="VZ49">
            <v>3</v>
          </cell>
          <cell r="WA49">
            <v>3</v>
          </cell>
          <cell r="WB49">
            <v>3</v>
          </cell>
          <cell r="WC49">
            <v>2</v>
          </cell>
          <cell r="WD49">
            <v>3</v>
          </cell>
          <cell r="WE49">
            <v>2</v>
          </cell>
          <cell r="WF49">
            <v>3</v>
          </cell>
          <cell r="WG49">
            <v>2</v>
          </cell>
          <cell r="WH49">
            <v>1</v>
          </cell>
          <cell r="WI49">
            <v>3</v>
          </cell>
          <cell r="WJ49">
            <v>3</v>
          </cell>
          <cell r="WK49">
            <v>3</v>
          </cell>
          <cell r="WL49">
            <v>3</v>
          </cell>
          <cell r="WM49">
            <v>2</v>
          </cell>
          <cell r="WN49">
            <v>2</v>
          </cell>
          <cell r="WO49">
            <v>3</v>
          </cell>
          <cell r="WP49">
            <v>3</v>
          </cell>
          <cell r="WQ49">
            <v>3</v>
          </cell>
          <cell r="WR49">
            <v>2</v>
          </cell>
          <cell r="WS49">
            <v>3</v>
          </cell>
          <cell r="WT49">
            <v>2</v>
          </cell>
          <cell r="WU49">
            <v>3</v>
          </cell>
          <cell r="WV49">
            <v>3</v>
          </cell>
          <cell r="WW49">
            <v>3</v>
          </cell>
          <cell r="WX49">
            <v>3</v>
          </cell>
          <cell r="WY49">
            <v>3</v>
          </cell>
          <cell r="WZ49">
            <v>3</v>
          </cell>
          <cell r="XA49">
            <v>3</v>
          </cell>
          <cell r="XB49">
            <v>2</v>
          </cell>
          <cell r="XC49">
            <v>3</v>
          </cell>
          <cell r="XD49">
            <v>1</v>
          </cell>
          <cell r="XF49">
            <v>0</v>
          </cell>
          <cell r="XG49">
            <v>0</v>
          </cell>
          <cell r="XH49">
            <v>0</v>
          </cell>
          <cell r="XI49">
            <v>0</v>
          </cell>
          <cell r="XJ49">
            <v>0</v>
          </cell>
          <cell r="XK49">
            <v>0</v>
          </cell>
          <cell r="XL49">
            <v>0</v>
          </cell>
          <cell r="XM49" t="str">
            <v>n/a</v>
          </cell>
          <cell r="XN49">
            <v>0</v>
          </cell>
          <cell r="XO49">
            <v>0</v>
          </cell>
          <cell r="XP49">
            <v>0</v>
          </cell>
          <cell r="XQ49">
            <v>0</v>
          </cell>
          <cell r="XR49" t="str">
            <v>+∞</v>
          </cell>
          <cell r="XS49">
            <v>0</v>
          </cell>
          <cell r="XT49">
            <v>0</v>
          </cell>
          <cell r="XU49">
            <v>0</v>
          </cell>
          <cell r="XV49">
            <v>0</v>
          </cell>
          <cell r="XW49">
            <v>0</v>
          </cell>
          <cell r="XX49">
            <v>0</v>
          </cell>
          <cell r="XY49" t="str">
            <v>n/a</v>
          </cell>
          <cell r="XZ49">
            <v>0</v>
          </cell>
          <cell r="YA49" t="str">
            <v>n/a</v>
          </cell>
          <cell r="YB49">
            <v>0</v>
          </cell>
          <cell r="YC49" t="str">
            <v>n/a</v>
          </cell>
          <cell r="YD49" t="str">
            <v>n/a</v>
          </cell>
          <cell r="YE49">
            <v>0</v>
          </cell>
          <cell r="YF49">
            <v>0</v>
          </cell>
          <cell r="YG49">
            <v>0</v>
          </cell>
          <cell r="YH49">
            <v>0</v>
          </cell>
          <cell r="YI49" t="str">
            <v>n/a</v>
          </cell>
          <cell r="YJ49">
            <v>0</v>
          </cell>
          <cell r="YK49">
            <v>0</v>
          </cell>
          <cell r="YL49">
            <v>0</v>
          </cell>
          <cell r="YM49">
            <v>0</v>
          </cell>
          <cell r="YN49">
            <v>0</v>
          </cell>
          <cell r="YO49" t="str">
            <v>n/a</v>
          </cell>
          <cell r="YP49">
            <v>0</v>
          </cell>
          <cell r="YQ49">
            <v>0</v>
          </cell>
          <cell r="YR49">
            <v>0</v>
          </cell>
          <cell r="YS49">
            <v>0</v>
          </cell>
          <cell r="YT49">
            <v>0</v>
          </cell>
          <cell r="YU49" t="str">
            <v>n/a</v>
          </cell>
          <cell r="YV49">
            <v>0</v>
          </cell>
          <cell r="YW49">
            <v>0.5</v>
          </cell>
          <cell r="YX49">
            <v>0</v>
          </cell>
          <cell r="YY49" t="str">
            <v>n/a</v>
          </cell>
          <cell r="YZ49">
            <v>1</v>
          </cell>
          <cell r="ZA49">
            <v>0</v>
          </cell>
          <cell r="ZB49">
            <v>1</v>
          </cell>
          <cell r="ZC49">
            <v>0</v>
          </cell>
          <cell r="ZD49">
            <v>0</v>
          </cell>
          <cell r="ZE49">
            <v>-0.33333333333333331</v>
          </cell>
          <cell r="ZF49">
            <v>0</v>
          </cell>
          <cell r="ZG49">
            <v>0</v>
          </cell>
          <cell r="ZH49">
            <v>0</v>
          </cell>
          <cell r="ZI49">
            <v>0</v>
          </cell>
          <cell r="ZJ49">
            <v>0</v>
          </cell>
          <cell r="ZK49">
            <v>0</v>
          </cell>
          <cell r="ZL49">
            <v>0.5</v>
          </cell>
          <cell r="ZM49">
            <v>0</v>
          </cell>
          <cell r="ZN49">
            <v>2</v>
          </cell>
          <cell r="ZO49">
            <v>0.5</v>
          </cell>
          <cell r="ZP49">
            <v>0</v>
          </cell>
          <cell r="ZQ49">
            <v>1</v>
          </cell>
          <cell r="ZR49">
            <v>0</v>
          </cell>
          <cell r="ZS49">
            <v>1</v>
          </cell>
          <cell r="ZT49" t="str">
            <v>n/a</v>
          </cell>
          <cell r="ZU49">
            <v>-0.33333333333333331</v>
          </cell>
          <cell r="ZV49">
            <v>0</v>
          </cell>
          <cell r="ZW49">
            <v>0</v>
          </cell>
          <cell r="ZX49">
            <v>0.5</v>
          </cell>
          <cell r="ZY49">
            <v>0.5</v>
          </cell>
          <cell r="ZZ49">
            <v>0</v>
          </cell>
          <cell r="AAA49">
            <v>0</v>
          </cell>
          <cell r="AAB49">
            <v>1</v>
          </cell>
          <cell r="AAC49">
            <v>0</v>
          </cell>
          <cell r="AAD49">
            <v>0</v>
          </cell>
          <cell r="AAE49" t="str">
            <v>n/a</v>
          </cell>
          <cell r="AAF49">
            <v>0</v>
          </cell>
          <cell r="AAG49">
            <v>0.5</v>
          </cell>
          <cell r="AAH49">
            <v>0</v>
          </cell>
          <cell r="AAI49">
            <v>0</v>
          </cell>
          <cell r="AAJ49">
            <v>0</v>
          </cell>
          <cell r="AAK49">
            <v>0</v>
          </cell>
          <cell r="AAL49">
            <v>0</v>
          </cell>
          <cell r="AAM49">
            <v>0</v>
          </cell>
          <cell r="AAN49">
            <v>0</v>
          </cell>
          <cell r="AAO49">
            <v>1</v>
          </cell>
          <cell r="AAP49">
            <v>0</v>
          </cell>
          <cell r="AAQ49" t="str">
            <v>n/a</v>
          </cell>
          <cell r="AAR49">
            <v>0</v>
          </cell>
          <cell r="AAS49">
            <v>2</v>
          </cell>
          <cell r="AAT49">
            <v>0.5</v>
          </cell>
          <cell r="AAU49">
            <v>0.5</v>
          </cell>
          <cell r="AAV49">
            <v>0</v>
          </cell>
          <cell r="AAW49">
            <v>0</v>
          </cell>
          <cell r="AAX49" t="str">
            <v>n/a</v>
          </cell>
          <cell r="AAY49">
            <v>1</v>
          </cell>
          <cell r="AAZ49">
            <v>0</v>
          </cell>
          <cell r="ABA49">
            <v>-0.5</v>
          </cell>
          <cell r="AFA49">
            <v>33.299999999999997</v>
          </cell>
          <cell r="AFB49">
            <v>66.7</v>
          </cell>
          <cell r="AFC49">
            <v>100</v>
          </cell>
          <cell r="AFD49">
            <v>100</v>
          </cell>
          <cell r="AFE49">
            <v>100</v>
          </cell>
          <cell r="AFF49">
            <v>66.7</v>
          </cell>
          <cell r="AFG49">
            <v>100</v>
          </cell>
          <cell r="AFH49">
            <v>33.299999999999997</v>
          </cell>
          <cell r="AFI49">
            <v>100</v>
          </cell>
          <cell r="AFJ49">
            <v>100</v>
          </cell>
          <cell r="AFK49">
            <v>100</v>
          </cell>
          <cell r="AFL49">
            <v>66.7</v>
          </cell>
          <cell r="AFM49">
            <v>66.7</v>
          </cell>
          <cell r="AFN49">
            <v>66.7</v>
          </cell>
          <cell r="AFO49">
            <v>100</v>
          </cell>
          <cell r="AFP49">
            <v>100</v>
          </cell>
          <cell r="AFQ49">
            <v>66.7</v>
          </cell>
          <cell r="AFR49">
            <v>100</v>
          </cell>
          <cell r="AFS49">
            <v>33.299999999999997</v>
          </cell>
          <cell r="AFT49">
            <v>100</v>
          </cell>
          <cell r="AFU49">
            <v>33.299999999999997</v>
          </cell>
          <cell r="AFV49">
            <v>66.7</v>
          </cell>
          <cell r="AFW49">
            <v>100</v>
          </cell>
          <cell r="AFX49">
            <v>66.7</v>
          </cell>
          <cell r="AFY49">
            <v>100</v>
          </cell>
          <cell r="AFZ49">
            <v>66.7</v>
          </cell>
          <cell r="AGA49">
            <v>100</v>
          </cell>
          <cell r="AGB49">
            <v>66.7</v>
          </cell>
          <cell r="AGC49">
            <v>66.7</v>
          </cell>
          <cell r="AGD49">
            <v>100</v>
          </cell>
          <cell r="AGE49">
            <v>100</v>
          </cell>
          <cell r="AGF49">
            <v>100</v>
          </cell>
          <cell r="AGG49">
            <v>66.7</v>
          </cell>
          <cell r="AGH49">
            <v>100</v>
          </cell>
          <cell r="AGI49">
            <v>33.299999999999997</v>
          </cell>
          <cell r="AGJ49">
            <v>33.299999999999997</v>
          </cell>
          <cell r="AGK49">
            <v>66.7</v>
          </cell>
          <cell r="AGL49">
            <v>66.7</v>
          </cell>
          <cell r="AGM49">
            <v>66.7</v>
          </cell>
          <cell r="AGN49">
            <v>100</v>
          </cell>
          <cell r="AGO49">
            <v>100</v>
          </cell>
          <cell r="AGP49">
            <v>100</v>
          </cell>
          <cell r="AGQ49">
            <v>100</v>
          </cell>
          <cell r="AGR49">
            <v>100</v>
          </cell>
          <cell r="AGS49">
            <v>100</v>
          </cell>
          <cell r="AGT49">
            <v>100</v>
          </cell>
          <cell r="AGU49">
            <v>66.7</v>
          </cell>
          <cell r="AGV49">
            <v>66.7</v>
          </cell>
          <cell r="AGW49">
            <v>66.7</v>
          </cell>
          <cell r="AGX49">
            <v>33.299999999999997</v>
          </cell>
          <cell r="AGY49">
            <v>66.7</v>
          </cell>
          <cell r="AGZ49">
            <v>66.7</v>
          </cell>
          <cell r="AHA49">
            <v>100</v>
          </cell>
          <cell r="AHB49">
            <v>33.299999999999997</v>
          </cell>
          <cell r="AHC49">
            <v>100</v>
          </cell>
          <cell r="AHD49">
            <v>66.7</v>
          </cell>
          <cell r="AHE49">
            <v>33.299999999999997</v>
          </cell>
          <cell r="AHF49">
            <v>33.299999999999997</v>
          </cell>
          <cell r="AHG49">
            <v>100</v>
          </cell>
          <cell r="AHH49">
            <v>66.7</v>
          </cell>
          <cell r="AHI49">
            <v>100</v>
          </cell>
          <cell r="AHJ49">
            <v>100</v>
          </cell>
          <cell r="AHK49">
            <v>33.299999999999997</v>
          </cell>
          <cell r="AHL49">
            <v>66.7</v>
          </cell>
          <cell r="AHM49">
            <v>100</v>
          </cell>
          <cell r="AHN49">
            <v>66.7</v>
          </cell>
          <cell r="AHO49">
            <v>100</v>
          </cell>
          <cell r="AHP49">
            <v>66.7</v>
          </cell>
          <cell r="AHQ49">
            <v>66.7</v>
          </cell>
          <cell r="AHR49">
            <v>100</v>
          </cell>
          <cell r="AHS49">
            <v>100</v>
          </cell>
          <cell r="AHT49">
            <v>100</v>
          </cell>
          <cell r="AHU49">
            <v>66.7</v>
          </cell>
          <cell r="AHV49">
            <v>100</v>
          </cell>
          <cell r="AHW49">
            <v>66.7</v>
          </cell>
          <cell r="AHX49">
            <v>100</v>
          </cell>
          <cell r="AHY49">
            <v>66.7</v>
          </cell>
          <cell r="AHZ49">
            <v>33.299999999999997</v>
          </cell>
          <cell r="AIA49">
            <v>100</v>
          </cell>
          <cell r="AIB49">
            <v>100</v>
          </cell>
          <cell r="AIC49">
            <v>100</v>
          </cell>
          <cell r="AID49">
            <v>100</v>
          </cell>
          <cell r="AIE49">
            <v>66.7</v>
          </cell>
          <cell r="AIF49">
            <v>66.7</v>
          </cell>
          <cell r="AIG49">
            <v>100</v>
          </cell>
          <cell r="AIH49">
            <v>100</v>
          </cell>
          <cell r="AII49">
            <v>100</v>
          </cell>
          <cell r="AIJ49">
            <v>66.7</v>
          </cell>
          <cell r="AIK49">
            <v>100</v>
          </cell>
          <cell r="AIL49">
            <v>66.7</v>
          </cell>
          <cell r="AIM49">
            <v>100</v>
          </cell>
          <cell r="AIN49">
            <v>100</v>
          </cell>
          <cell r="AIO49">
            <v>100</v>
          </cell>
          <cell r="AIP49">
            <v>100</v>
          </cell>
          <cell r="AIQ49">
            <v>100</v>
          </cell>
          <cell r="AIR49">
            <v>100</v>
          </cell>
          <cell r="AIS49">
            <v>100</v>
          </cell>
          <cell r="AIT49">
            <v>66.7</v>
          </cell>
          <cell r="AIU49">
            <v>100</v>
          </cell>
          <cell r="AIV49">
            <v>33.299999999999997</v>
          </cell>
          <cell r="AIX49">
            <v>33.333333333333329</v>
          </cell>
          <cell r="AIY49" t="str">
            <v>n/a</v>
          </cell>
          <cell r="AIZ49">
            <v>100</v>
          </cell>
          <cell r="AJA49">
            <v>100</v>
          </cell>
          <cell r="AJB49">
            <v>100</v>
          </cell>
          <cell r="AJC49">
            <v>66.666666666666657</v>
          </cell>
          <cell r="AJD49">
            <v>100</v>
          </cell>
          <cell r="AJE49" t="str">
            <v>n/a</v>
          </cell>
          <cell r="AJF49">
            <v>100</v>
          </cell>
          <cell r="AJG49">
            <v>100</v>
          </cell>
          <cell r="AJH49">
            <v>100</v>
          </cell>
          <cell r="AJI49">
            <v>66.666666666666657</v>
          </cell>
          <cell r="AJJ49">
            <v>0</v>
          </cell>
          <cell r="AJK49">
            <v>66.666666666666657</v>
          </cell>
          <cell r="AJL49">
            <v>100</v>
          </cell>
          <cell r="AJM49">
            <v>100</v>
          </cell>
          <cell r="AJN49">
            <v>66.666666666666657</v>
          </cell>
          <cell r="AJO49">
            <v>100</v>
          </cell>
          <cell r="AJP49">
            <v>33.333333333333329</v>
          </cell>
          <cell r="AJQ49" t="str">
            <v>n/a</v>
          </cell>
          <cell r="AJR49">
            <v>33.333333333333329</v>
          </cell>
          <cell r="AJS49" t="str">
            <v>n/a</v>
          </cell>
          <cell r="AJT49">
            <v>100</v>
          </cell>
          <cell r="AJU49" t="str">
            <v>n/a</v>
          </cell>
          <cell r="AJV49" t="str">
            <v>n/a</v>
          </cell>
          <cell r="AJW49">
            <v>66.666666666666657</v>
          </cell>
          <cell r="AJX49">
            <v>100</v>
          </cell>
          <cell r="AJY49">
            <v>66.666666666666657</v>
          </cell>
          <cell r="AJZ49">
            <v>66.666666666666657</v>
          </cell>
          <cell r="AKA49" t="str">
            <v>n/a</v>
          </cell>
          <cell r="AKB49">
            <v>100</v>
          </cell>
          <cell r="AKC49">
            <v>100</v>
          </cell>
          <cell r="AKD49">
            <v>66.666666666666657</v>
          </cell>
          <cell r="AKE49">
            <v>100</v>
          </cell>
          <cell r="AKF49">
            <v>33.333333333333329</v>
          </cell>
          <cell r="AKG49" t="str">
            <v>n/a</v>
          </cell>
          <cell r="AKH49">
            <v>66.666666666666657</v>
          </cell>
          <cell r="AKI49">
            <v>66.666666666666657</v>
          </cell>
          <cell r="AKJ49">
            <v>66.666666666666657</v>
          </cell>
          <cell r="AKK49">
            <v>100</v>
          </cell>
          <cell r="AKL49">
            <v>100</v>
          </cell>
          <cell r="AKM49" t="str">
            <v>n/a</v>
          </cell>
          <cell r="AKN49">
            <v>100</v>
          </cell>
          <cell r="AKO49">
            <v>66.666666666666657</v>
          </cell>
          <cell r="AKP49">
            <v>100</v>
          </cell>
          <cell r="AKQ49" t="str">
            <v>n/a</v>
          </cell>
          <cell r="AKR49">
            <v>33.333333333333329</v>
          </cell>
          <cell r="AKS49">
            <v>66.666666666666657</v>
          </cell>
          <cell r="AKT49">
            <v>33.333333333333329</v>
          </cell>
          <cell r="AKU49">
            <v>33.333333333333329</v>
          </cell>
          <cell r="AKV49">
            <v>66.666666666666657</v>
          </cell>
          <cell r="AKW49">
            <v>100</v>
          </cell>
          <cell r="AKX49">
            <v>100</v>
          </cell>
          <cell r="AKY49" t="str">
            <v>n/a</v>
          </cell>
          <cell r="AKZ49">
            <v>100</v>
          </cell>
          <cell r="ALA49">
            <v>66.666666666666657</v>
          </cell>
          <cell r="ALB49">
            <v>33.333333333333329</v>
          </cell>
          <cell r="ALC49">
            <v>33.333333333333329</v>
          </cell>
          <cell r="ALD49">
            <v>66.666666666666657</v>
          </cell>
          <cell r="ALE49">
            <v>66.666666666666657</v>
          </cell>
          <cell r="ALF49">
            <v>33.333333333333329</v>
          </cell>
          <cell r="ALG49">
            <v>66.666666666666657</v>
          </cell>
          <cell r="ALH49" t="str">
            <v>n/a</v>
          </cell>
          <cell r="ALI49">
            <v>33.333333333333329</v>
          </cell>
          <cell r="ALJ49">
            <v>100</v>
          </cell>
          <cell r="ALK49">
            <v>33.333333333333329</v>
          </cell>
          <cell r="ALL49" t="str">
            <v>n/a</v>
          </cell>
          <cell r="ALM49">
            <v>100</v>
          </cell>
          <cell r="ALN49">
            <v>66.666666666666657</v>
          </cell>
          <cell r="ALO49">
            <v>100</v>
          </cell>
          <cell r="ALP49">
            <v>66.666666666666657</v>
          </cell>
          <cell r="ALQ49">
            <v>66.666666666666657</v>
          </cell>
          <cell r="ALR49">
            <v>66.666666666666657</v>
          </cell>
          <cell r="ALS49">
            <v>100</v>
          </cell>
          <cell r="ALT49">
            <v>33.333333333333329</v>
          </cell>
          <cell r="ALU49">
            <v>100</v>
          </cell>
          <cell r="ALV49">
            <v>66.666666666666657</v>
          </cell>
          <cell r="ALW49" t="str">
            <v>n/a</v>
          </cell>
          <cell r="ALX49">
            <v>100</v>
          </cell>
          <cell r="ALY49">
            <v>66.666666666666657</v>
          </cell>
          <cell r="ALZ49">
            <v>100</v>
          </cell>
          <cell r="AMA49">
            <v>100</v>
          </cell>
          <cell r="AMB49">
            <v>66.666666666666657</v>
          </cell>
          <cell r="AMC49">
            <v>66.666666666666657</v>
          </cell>
          <cell r="AMD49">
            <v>100</v>
          </cell>
          <cell r="AME49">
            <v>100</v>
          </cell>
          <cell r="AMF49">
            <v>100</v>
          </cell>
          <cell r="AMG49">
            <v>33.333333333333329</v>
          </cell>
          <cell r="AMH49">
            <v>100</v>
          </cell>
          <cell r="AMI49" t="str">
            <v>n/a</v>
          </cell>
          <cell r="AMJ49">
            <v>100</v>
          </cell>
          <cell r="AMK49">
            <v>33.333333333333329</v>
          </cell>
          <cell r="AML49">
            <v>66.666666666666657</v>
          </cell>
          <cell r="AMM49">
            <v>66.666666666666657</v>
          </cell>
          <cell r="AMN49">
            <v>100</v>
          </cell>
          <cell r="AMO49">
            <v>100</v>
          </cell>
          <cell r="AMP49" t="str">
            <v>n/a</v>
          </cell>
          <cell r="AMQ49">
            <v>33.333333333333329</v>
          </cell>
          <cell r="AMR49">
            <v>100</v>
          </cell>
          <cell r="AMS49">
            <v>66.666666666666657</v>
          </cell>
          <cell r="AMY49">
            <v>33.299999999999997</v>
          </cell>
          <cell r="ANC49" t="str">
            <v>=88</v>
          </cell>
          <cell r="ANE49">
            <v>33.333333333333329</v>
          </cell>
          <cell r="ANF49">
            <v>66.666666666666657</v>
          </cell>
          <cell r="ANG49">
            <v>100</v>
          </cell>
          <cell r="ANH49">
            <v>100</v>
          </cell>
          <cell r="ANI49">
            <v>100</v>
          </cell>
          <cell r="ANJ49">
            <v>66.666666666666657</v>
          </cell>
          <cell r="ANK49">
            <v>100</v>
          </cell>
          <cell r="ANL49">
            <v>33.333333333333329</v>
          </cell>
          <cell r="ANM49">
            <v>100</v>
          </cell>
          <cell r="ANN49">
            <v>100</v>
          </cell>
          <cell r="ANO49">
            <v>100</v>
          </cell>
          <cell r="ANP49">
            <v>66.666666666666657</v>
          </cell>
          <cell r="ANQ49">
            <v>66.666666666666657</v>
          </cell>
          <cell r="ANR49">
            <v>66.666666666666657</v>
          </cell>
          <cell r="ANS49">
            <v>100</v>
          </cell>
          <cell r="ANT49">
            <v>100</v>
          </cell>
          <cell r="ANU49">
            <v>66.666666666666657</v>
          </cell>
          <cell r="ANV49">
            <v>100</v>
          </cell>
          <cell r="ANW49">
            <v>33.333333333333329</v>
          </cell>
          <cell r="ANX49">
            <v>100</v>
          </cell>
          <cell r="ANY49">
            <v>33.333333333333329</v>
          </cell>
          <cell r="ANZ49">
            <v>66.666666666666657</v>
          </cell>
          <cell r="AOA49">
            <v>100</v>
          </cell>
          <cell r="AOB49">
            <v>66.666666666666657</v>
          </cell>
          <cell r="AOC49">
            <v>100</v>
          </cell>
          <cell r="AOD49">
            <v>66.666666666666657</v>
          </cell>
          <cell r="AOE49">
            <v>100</v>
          </cell>
          <cell r="AOF49">
            <v>66.666666666666657</v>
          </cell>
          <cell r="AOG49">
            <v>66.666666666666657</v>
          </cell>
          <cell r="AOH49">
            <v>100</v>
          </cell>
          <cell r="AOI49">
            <v>100</v>
          </cell>
          <cell r="AOJ49">
            <v>100</v>
          </cell>
          <cell r="AOK49">
            <v>66.666666666666657</v>
          </cell>
          <cell r="AOL49">
            <v>100</v>
          </cell>
          <cell r="AOM49">
            <v>33.333333333333329</v>
          </cell>
          <cell r="AON49">
            <v>33.333333333333329</v>
          </cell>
          <cell r="AOO49">
            <v>66.666666666666657</v>
          </cell>
          <cell r="AOP49">
            <v>66.666666666666657</v>
          </cell>
          <cell r="AOQ49">
            <v>66.666666666666657</v>
          </cell>
          <cell r="AOR49">
            <v>100</v>
          </cell>
          <cell r="AOS49">
            <v>100</v>
          </cell>
          <cell r="AOT49">
            <v>100</v>
          </cell>
          <cell r="AOU49">
            <v>100</v>
          </cell>
          <cell r="AOV49">
            <v>100</v>
          </cell>
          <cell r="AOW49">
            <v>100</v>
          </cell>
          <cell r="AOX49">
            <v>100</v>
          </cell>
          <cell r="AOY49">
            <v>66.666666666666657</v>
          </cell>
          <cell r="AOZ49">
            <v>66.666666666666657</v>
          </cell>
          <cell r="APA49">
            <v>66.666666666666657</v>
          </cell>
          <cell r="APB49">
            <v>33.333333333333329</v>
          </cell>
          <cell r="APC49">
            <v>66.666666666666657</v>
          </cell>
          <cell r="APD49">
            <v>66.666666666666657</v>
          </cell>
          <cell r="APE49">
            <v>100</v>
          </cell>
          <cell r="APF49">
            <v>33.333333333333329</v>
          </cell>
          <cell r="APG49">
            <v>100</v>
          </cell>
          <cell r="APH49">
            <v>66.666666666666657</v>
          </cell>
          <cell r="API49">
            <v>33.333333333333329</v>
          </cell>
          <cell r="APJ49">
            <v>33.333333333333329</v>
          </cell>
          <cell r="APK49">
            <v>100</v>
          </cell>
          <cell r="APL49">
            <v>66.666666666666657</v>
          </cell>
          <cell r="APM49">
            <v>100</v>
          </cell>
          <cell r="APN49">
            <v>100</v>
          </cell>
          <cell r="APO49">
            <v>33.333333333333329</v>
          </cell>
          <cell r="APP49">
            <v>66.666666666666657</v>
          </cell>
          <cell r="APQ49">
            <v>100</v>
          </cell>
          <cell r="APR49">
            <v>66.666666666666657</v>
          </cell>
          <cell r="APS49">
            <v>100</v>
          </cell>
          <cell r="APT49">
            <v>66.666666666666657</v>
          </cell>
          <cell r="APU49">
            <v>66.666666666666657</v>
          </cell>
          <cell r="APV49">
            <v>100</v>
          </cell>
          <cell r="APW49">
            <v>100</v>
          </cell>
          <cell r="APX49">
            <v>100</v>
          </cell>
          <cell r="APY49">
            <v>66.666666666666657</v>
          </cell>
          <cell r="APZ49">
            <v>100</v>
          </cell>
          <cell r="AQA49">
            <v>66.666666666666657</v>
          </cell>
          <cell r="AQB49">
            <v>100</v>
          </cell>
          <cell r="AQC49">
            <v>66.666666666666657</v>
          </cell>
          <cell r="AQD49">
            <v>33.333333333333329</v>
          </cell>
          <cell r="AQE49">
            <v>100</v>
          </cell>
          <cell r="AQF49">
            <v>100</v>
          </cell>
          <cell r="AQG49">
            <v>100</v>
          </cell>
          <cell r="AQH49">
            <v>100</v>
          </cell>
          <cell r="AQI49">
            <v>66.666666666666657</v>
          </cell>
          <cell r="AQJ49">
            <v>66.666666666666657</v>
          </cell>
          <cell r="AQK49">
            <v>100</v>
          </cell>
          <cell r="AQL49">
            <v>100</v>
          </cell>
          <cell r="AQM49">
            <v>100</v>
          </cell>
          <cell r="AQN49">
            <v>66.666666666666657</v>
          </cell>
          <cell r="AQO49">
            <v>100</v>
          </cell>
          <cell r="AQP49">
            <v>66.666666666666657</v>
          </cell>
          <cell r="AQQ49">
            <v>100</v>
          </cell>
          <cell r="AQR49">
            <v>100</v>
          </cell>
          <cell r="AQS49">
            <v>100</v>
          </cell>
          <cell r="AQT49">
            <v>100</v>
          </cell>
          <cell r="AQU49">
            <v>100</v>
          </cell>
          <cell r="AQV49">
            <v>100</v>
          </cell>
          <cell r="AQW49">
            <v>100</v>
          </cell>
          <cell r="AQX49">
            <v>66.666666666666657</v>
          </cell>
          <cell r="AQY49">
            <v>100</v>
          </cell>
          <cell r="AQZ49">
            <v>33.333333333333329</v>
          </cell>
          <cell r="ARB49">
            <v>80</v>
          </cell>
          <cell r="ARC49">
            <v>56.988999999999997</v>
          </cell>
          <cell r="ARD49">
            <v>84.126999999999995</v>
          </cell>
          <cell r="ARE49">
            <v>83.332999999999998</v>
          </cell>
          <cell r="ARF49">
            <v>86.667000000000002</v>
          </cell>
          <cell r="ARG49">
            <v>94.444000000000003</v>
          </cell>
          <cell r="ARH49">
            <v>93.332999999999998</v>
          </cell>
          <cell r="ARI49">
            <v>93.332999999999998</v>
          </cell>
          <cell r="ARJ49">
            <v>88.888999999999996</v>
          </cell>
          <cell r="ARK49">
            <v>78.787999999999997</v>
          </cell>
          <cell r="ARL49">
            <v>50</v>
          </cell>
          <cell r="ARM49">
            <v>100</v>
          </cell>
          <cell r="ARN49">
            <v>73.332999999999998</v>
          </cell>
          <cell r="ARO49">
            <v>88.888999999999996</v>
          </cell>
          <cell r="ARP49">
            <v>58.024999999999999</v>
          </cell>
          <cell r="ARQ49">
            <v>96.296000000000006</v>
          </cell>
          <cell r="ARR49">
            <v>54.902000000000001</v>
          </cell>
          <cell r="ARS49">
            <v>68.116</v>
          </cell>
          <cell r="ART49">
            <v>84.721999999999994</v>
          </cell>
          <cell r="ARU49" t="str">
            <v>.</v>
          </cell>
          <cell r="ARV49" t="str">
            <v>.</v>
          </cell>
          <cell r="ARW49" t="str">
            <v>.</v>
          </cell>
          <cell r="ARY49">
            <v>2.4</v>
          </cell>
          <cell r="ARZ49">
            <v>1.71</v>
          </cell>
          <cell r="ASA49">
            <v>2.524</v>
          </cell>
          <cell r="ASB49">
            <v>2.5</v>
          </cell>
          <cell r="ASC49">
            <v>2.6</v>
          </cell>
          <cell r="ASD49">
            <v>2.8330000000000002</v>
          </cell>
          <cell r="ASE49">
            <v>2.8</v>
          </cell>
          <cell r="ASF49">
            <v>2.8</v>
          </cell>
          <cell r="ASG49">
            <v>2.6669999999999998</v>
          </cell>
          <cell r="ASH49">
            <v>2.3639999999999999</v>
          </cell>
          <cell r="ASI49">
            <v>1.5</v>
          </cell>
          <cell r="ASJ49">
            <v>3</v>
          </cell>
          <cell r="ASK49">
            <v>2.2000000000000002</v>
          </cell>
          <cell r="ASL49">
            <v>2.6669999999999998</v>
          </cell>
          <cell r="ASM49">
            <v>1.7410000000000001</v>
          </cell>
          <cell r="ASN49">
            <v>2.8889999999999998</v>
          </cell>
          <cell r="ASO49">
            <v>1.647</v>
          </cell>
          <cell r="ASP49">
            <v>2.0430000000000001</v>
          </cell>
          <cell r="ASQ49">
            <v>2.5419999999999998</v>
          </cell>
          <cell r="ASR49" t="str">
            <v>.</v>
          </cell>
          <cell r="ASS49" t="str">
            <v>.</v>
          </cell>
          <cell r="AST49" t="str">
            <v>.</v>
          </cell>
          <cell r="ASX49" t="str">
            <v>=88</v>
          </cell>
          <cell r="ASY49" t="str">
            <v>=54</v>
          </cell>
          <cell r="ASZ49" t="str">
            <v>=1</v>
          </cell>
          <cell r="ATA49" t="str">
            <v>=1</v>
          </cell>
          <cell r="ATB49" t="str">
            <v>=1</v>
          </cell>
          <cell r="ATC49" t="str">
            <v>=54</v>
          </cell>
          <cell r="ATD49" t="str">
            <v>=1</v>
          </cell>
          <cell r="ATE49" t="str">
            <v>=88</v>
          </cell>
          <cell r="ATF49" t="str">
            <v>=1</v>
          </cell>
          <cell r="ATG49" t="str">
            <v>=1</v>
          </cell>
          <cell r="ATH49" t="str">
            <v>=1</v>
          </cell>
          <cell r="ATI49" t="str">
            <v>=54</v>
          </cell>
          <cell r="ATJ49" t="str">
            <v>=54</v>
          </cell>
          <cell r="ATK49" t="str">
            <v>=54</v>
          </cell>
          <cell r="ATL49" t="str">
            <v>=1</v>
          </cell>
          <cell r="ATM49" t="str">
            <v>=1</v>
          </cell>
          <cell r="ATN49" t="str">
            <v>=54</v>
          </cell>
          <cell r="ATO49" t="str">
            <v>=1</v>
          </cell>
          <cell r="ATP49" t="str">
            <v>=88</v>
          </cell>
          <cell r="ATQ49" t="str">
            <v>=1</v>
          </cell>
          <cell r="ATR49" t="str">
            <v>=88</v>
          </cell>
          <cell r="ATS49" t="str">
            <v>=54</v>
          </cell>
          <cell r="ATT49" t="str">
            <v>=1</v>
          </cell>
          <cell r="ATU49" t="str">
            <v>=54</v>
          </cell>
          <cell r="ATV49" t="str">
            <v>=1</v>
          </cell>
          <cell r="ATW49" t="str">
            <v>=54</v>
          </cell>
          <cell r="ATX49" t="str">
            <v>=1</v>
          </cell>
          <cell r="ATY49" t="str">
            <v>=54</v>
          </cell>
          <cell r="ATZ49" t="str">
            <v>=54</v>
          </cell>
          <cell r="AUA49" t="str">
            <v>=1</v>
          </cell>
          <cell r="AUB49" t="str">
            <v>=1</v>
          </cell>
          <cell r="AUC49" t="str">
            <v>=1</v>
          </cell>
          <cell r="AUD49" t="str">
            <v>=54</v>
          </cell>
          <cell r="AUE49" t="str">
            <v>=1</v>
          </cell>
          <cell r="AUF49" t="str">
            <v>=88</v>
          </cell>
          <cell r="AUG49" t="str">
            <v>=88</v>
          </cell>
          <cell r="AUH49" t="str">
            <v>=54</v>
          </cell>
          <cell r="AUI49" t="str">
            <v>=54</v>
          </cell>
          <cell r="AUJ49" t="str">
            <v>=54</v>
          </cell>
          <cell r="AUK49" t="str">
            <v>=1</v>
          </cell>
          <cell r="AUL49" t="str">
            <v>=1</v>
          </cell>
          <cell r="AUM49" t="str">
            <v>=1</v>
          </cell>
          <cell r="AUN49" t="str">
            <v>=1</v>
          </cell>
          <cell r="AUO49" t="str">
            <v>=1</v>
          </cell>
          <cell r="AUP49" t="str">
            <v>=1</v>
          </cell>
          <cell r="AUQ49" t="str">
            <v>=1</v>
          </cell>
          <cell r="AUR49" t="str">
            <v>=54</v>
          </cell>
          <cell r="AUS49" t="str">
            <v>=54</v>
          </cell>
          <cell r="AUT49" t="str">
            <v>=54</v>
          </cell>
          <cell r="AUU49" t="str">
            <v>=88</v>
          </cell>
          <cell r="AUV49" t="str">
            <v>=54</v>
          </cell>
          <cell r="AUW49" t="str">
            <v>=54</v>
          </cell>
          <cell r="AUX49" t="str">
            <v>=1</v>
          </cell>
          <cell r="AUY49" t="str">
            <v>=88</v>
          </cell>
          <cell r="AUZ49" t="str">
            <v>=1</v>
          </cell>
          <cell r="AVA49" t="str">
            <v>=54</v>
          </cell>
          <cell r="AVB49" t="str">
            <v>=88</v>
          </cell>
          <cell r="AVC49" t="str">
            <v>=88</v>
          </cell>
          <cell r="AVD49" t="str">
            <v>=1</v>
          </cell>
          <cell r="AVE49" t="str">
            <v>=54</v>
          </cell>
          <cell r="AVF49" t="str">
            <v>=1</v>
          </cell>
          <cell r="AVG49" t="str">
            <v>=1</v>
          </cell>
          <cell r="AVH49" t="str">
            <v>=88</v>
          </cell>
          <cell r="AVI49" t="str">
            <v>=54</v>
          </cell>
          <cell r="AVJ49" t="str">
            <v>=1</v>
          </cell>
          <cell r="AVK49" t="str">
            <v>=54</v>
          </cell>
          <cell r="AVL49" t="str">
            <v>=1</v>
          </cell>
          <cell r="AVM49" t="str">
            <v>=54</v>
          </cell>
          <cell r="AVN49" t="str">
            <v>=54</v>
          </cell>
          <cell r="AVO49" t="str">
            <v>=1</v>
          </cell>
          <cell r="AVP49" t="str">
            <v>=1</v>
          </cell>
          <cell r="AVQ49" t="str">
            <v>=1</v>
          </cell>
          <cell r="AVR49" t="str">
            <v>=54</v>
          </cell>
          <cell r="AVS49" t="str">
            <v>=1</v>
          </cell>
          <cell r="AVT49" t="str">
            <v>=54</v>
          </cell>
          <cell r="AVU49" t="str">
            <v>=1</v>
          </cell>
          <cell r="AVV49" t="str">
            <v>=54</v>
          </cell>
          <cell r="AVW49" t="str">
            <v>=88</v>
          </cell>
          <cell r="AVX49" t="str">
            <v>=1</v>
          </cell>
          <cell r="AVY49" t="str">
            <v>=1</v>
          </cell>
          <cell r="AVZ49" t="str">
            <v>=1</v>
          </cell>
          <cell r="AWA49" t="str">
            <v>=1</v>
          </cell>
          <cell r="AWB49" t="str">
            <v>=54</v>
          </cell>
          <cell r="AWC49" t="str">
            <v>=54</v>
          </cell>
          <cell r="AWD49" t="str">
            <v>=1</v>
          </cell>
          <cell r="AWE49" t="str">
            <v>=1</v>
          </cell>
          <cell r="AWF49" t="str">
            <v>=1</v>
          </cell>
          <cell r="AWG49" t="str">
            <v>=54</v>
          </cell>
          <cell r="AWH49" t="str">
            <v>=1</v>
          </cell>
          <cell r="AWI49" t="str">
            <v>=54</v>
          </cell>
          <cell r="AWJ49" t="str">
            <v>=1</v>
          </cell>
          <cell r="AWK49" t="str">
            <v>=1</v>
          </cell>
          <cell r="AWL49" t="str">
            <v>=1</v>
          </cell>
          <cell r="AWM49" t="str">
            <v>=1</v>
          </cell>
          <cell r="AWN49" t="str">
            <v>=1</v>
          </cell>
          <cell r="AWO49" t="str">
            <v>=1</v>
          </cell>
          <cell r="AWP49" t="str">
            <v>=1</v>
          </cell>
          <cell r="AWQ49" t="str">
            <v>=54</v>
          </cell>
          <cell r="AWR49" t="str">
            <v>=1</v>
          </cell>
          <cell r="AWS49" t="str">
            <v>=88</v>
          </cell>
        </row>
        <row r="50">
          <cell r="W50" t="e">
            <v>#N/A</v>
          </cell>
          <cell r="X50" t="e">
            <v>#N/A</v>
          </cell>
          <cell r="Y50" t="e">
            <v>#N/A</v>
          </cell>
          <cell r="Z50" t="e">
            <v>#N/A</v>
          </cell>
          <cell r="AA50" t="e">
            <v>#N/A</v>
          </cell>
          <cell r="AB50" t="e">
            <v>#N/A</v>
          </cell>
          <cell r="AC50" t="e">
            <v>#N/A</v>
          </cell>
          <cell r="AD50" t="e">
            <v>#N/A</v>
          </cell>
          <cell r="AE50" t="e">
            <v>#N/A</v>
          </cell>
          <cell r="AF50" t="e">
            <v>#N/A</v>
          </cell>
          <cell r="AG50" t="e">
            <v>#N/A</v>
          </cell>
          <cell r="AH50" t="e">
            <v>#N/A</v>
          </cell>
          <cell r="AI50" t="e">
            <v>#N/A</v>
          </cell>
          <cell r="AJ50" t="e">
            <v>#N/A</v>
          </cell>
          <cell r="AK50" t="e">
            <v>#N/A</v>
          </cell>
          <cell r="AL50" t="e">
            <v>#N/A</v>
          </cell>
          <cell r="AM50" t="e">
            <v>#N/A</v>
          </cell>
          <cell r="AN50" t="e">
            <v>#N/A</v>
          </cell>
          <cell r="AO50" t="e">
            <v>#N/A</v>
          </cell>
          <cell r="AP50" t="e">
            <v>#N/A</v>
          </cell>
          <cell r="AQ50" t="e">
            <v>#N/A</v>
          </cell>
          <cell r="AR50" t="e">
            <v>#N/A</v>
          </cell>
          <cell r="AS50" t="e">
            <v>#N/A</v>
          </cell>
          <cell r="AT50" t="e">
            <v>#N/A</v>
          </cell>
          <cell r="AU50" t="e">
            <v>#N/A</v>
          </cell>
          <cell r="AV50" t="e">
            <v>#N/A</v>
          </cell>
          <cell r="AW50" t="e">
            <v>#N/A</v>
          </cell>
          <cell r="AX50" t="e">
            <v>#N/A</v>
          </cell>
          <cell r="AY50" t="e">
            <v>#N/A</v>
          </cell>
          <cell r="AZ50" t="e">
            <v>#N/A</v>
          </cell>
          <cell r="BA50" t="e">
            <v>#N/A</v>
          </cell>
          <cell r="BB50" t="e">
            <v>#N/A</v>
          </cell>
          <cell r="BC50" t="e">
            <v>#N/A</v>
          </cell>
          <cell r="BD50" t="e">
            <v>#N/A</v>
          </cell>
          <cell r="BE50" t="e">
            <v>#N/A</v>
          </cell>
          <cell r="BF50" t="e">
            <v>#N/A</v>
          </cell>
          <cell r="BG50" t="e">
            <v>#N/A</v>
          </cell>
          <cell r="BH50" t="e">
            <v>#N/A</v>
          </cell>
          <cell r="BI50" t="e">
            <v>#N/A</v>
          </cell>
          <cell r="BJ50" t="e">
            <v>#N/A</v>
          </cell>
          <cell r="BK50" t="e">
            <v>#N/A</v>
          </cell>
          <cell r="BL50" t="e">
            <v>#N/A</v>
          </cell>
          <cell r="BM50" t="e">
            <v>#N/A</v>
          </cell>
          <cell r="BN50" t="e">
            <v>#N/A</v>
          </cell>
          <cell r="BO50" t="e">
            <v>#N/A</v>
          </cell>
          <cell r="BP50" t="e">
            <v>#N/A</v>
          </cell>
          <cell r="BQ50" t="e">
            <v>#N/A</v>
          </cell>
          <cell r="BR50" t="e">
            <v>#N/A</v>
          </cell>
          <cell r="BS50" t="e">
            <v>#N/A</v>
          </cell>
          <cell r="BT50" t="e">
            <v>#N/A</v>
          </cell>
          <cell r="BU50" t="e">
            <v>#N/A</v>
          </cell>
          <cell r="BV50" t="e">
            <v>#N/A</v>
          </cell>
          <cell r="BW50" t="e">
            <v>#N/A</v>
          </cell>
          <cell r="BX50" t="e">
            <v>#N/A</v>
          </cell>
          <cell r="BY50" t="e">
            <v>#N/A</v>
          </cell>
          <cell r="BZ50" t="e">
            <v>#N/A</v>
          </cell>
          <cell r="CA50" t="e">
            <v>#N/A</v>
          </cell>
          <cell r="CB50" t="e">
            <v>#N/A</v>
          </cell>
          <cell r="CC50" t="e">
            <v>#N/A</v>
          </cell>
          <cell r="CD50" t="e">
            <v>#N/A</v>
          </cell>
          <cell r="CE50" t="e">
            <v>#N/A</v>
          </cell>
          <cell r="CF50" t="e">
            <v>#N/A</v>
          </cell>
          <cell r="CG50" t="e">
            <v>#N/A</v>
          </cell>
          <cell r="CH50" t="e">
            <v>#N/A</v>
          </cell>
          <cell r="CI50" t="e">
            <v>#N/A</v>
          </cell>
          <cell r="CJ50" t="e">
            <v>#N/A</v>
          </cell>
          <cell r="CK50" t="e">
            <v>#N/A</v>
          </cell>
          <cell r="CL50" t="e">
            <v>#N/A</v>
          </cell>
          <cell r="CM50" t="e">
            <v>#N/A</v>
          </cell>
          <cell r="CN50" t="e">
            <v>#N/A</v>
          </cell>
          <cell r="CO50" t="e">
            <v>#N/A</v>
          </cell>
          <cell r="CP50" t="e">
            <v>#N/A</v>
          </cell>
          <cell r="CQ50" t="e">
            <v>#N/A</v>
          </cell>
          <cell r="CR50" t="e">
            <v>#N/A</v>
          </cell>
          <cell r="CS50" t="e">
            <v>#N/A</v>
          </cell>
          <cell r="CT50" t="e">
            <v>#N/A</v>
          </cell>
          <cell r="CU50" t="e">
            <v>#N/A</v>
          </cell>
          <cell r="CV50" t="e">
            <v>#N/A</v>
          </cell>
          <cell r="CW50" t="e">
            <v>#N/A</v>
          </cell>
          <cell r="CX50" t="e">
            <v>#N/A</v>
          </cell>
          <cell r="CY50" t="e">
            <v>#N/A</v>
          </cell>
          <cell r="CZ50" t="e">
            <v>#N/A</v>
          </cell>
          <cell r="DA50" t="e">
            <v>#N/A</v>
          </cell>
          <cell r="DB50" t="e">
            <v>#N/A</v>
          </cell>
          <cell r="DC50" t="e">
            <v>#N/A</v>
          </cell>
          <cell r="DD50" t="e">
            <v>#N/A</v>
          </cell>
          <cell r="DE50" t="e">
            <v>#N/A</v>
          </cell>
          <cell r="DF50" t="e">
            <v>#N/A</v>
          </cell>
          <cell r="DG50" t="e">
            <v>#N/A</v>
          </cell>
          <cell r="DH50" t="e">
            <v>#N/A</v>
          </cell>
          <cell r="DI50" t="e">
            <v>#N/A</v>
          </cell>
          <cell r="DJ50" t="e">
            <v>#N/A</v>
          </cell>
          <cell r="DK50" t="e">
            <v>#N/A</v>
          </cell>
          <cell r="DL50" t="e">
            <v>#N/A</v>
          </cell>
          <cell r="DM50" t="e">
            <v>#N/A</v>
          </cell>
          <cell r="DN50" t="e">
            <v>#N/A</v>
          </cell>
          <cell r="DO50" t="e">
            <v>#N/A</v>
          </cell>
          <cell r="DP50" t="e">
            <v>#N/A</v>
          </cell>
          <cell r="DQ50" t="e">
            <v>#N/A</v>
          </cell>
          <cell r="DR50" t="e">
            <v>#N/A</v>
          </cell>
          <cell r="DT50" t="str">
            <v>n/a</v>
          </cell>
          <cell r="DU50" t="str">
            <v>n/a</v>
          </cell>
          <cell r="DV50" t="str">
            <v>n/a</v>
          </cell>
          <cell r="DW50" t="str">
            <v>n/a</v>
          </cell>
          <cell r="DX50" t="str">
            <v>n/a</v>
          </cell>
          <cell r="DY50" t="str">
            <v>n/a</v>
          </cell>
          <cell r="DZ50" t="str">
            <v>n/a</v>
          </cell>
          <cell r="EA50" t="str">
            <v>n/a</v>
          </cell>
          <cell r="EB50" t="str">
            <v>n/a</v>
          </cell>
          <cell r="EC50" t="str">
            <v>n/a</v>
          </cell>
          <cell r="ED50" t="str">
            <v>n/a</v>
          </cell>
          <cell r="EE50" t="str">
            <v>n/a</v>
          </cell>
          <cell r="EF50" t="str">
            <v>n/a</v>
          </cell>
          <cell r="EG50" t="str">
            <v>n/a</v>
          </cell>
          <cell r="EH50" t="str">
            <v>n/a</v>
          </cell>
          <cell r="EI50" t="str">
            <v>n/a</v>
          </cell>
          <cell r="EJ50" t="str">
            <v>n/a</v>
          </cell>
          <cell r="EK50" t="str">
            <v>n/a</v>
          </cell>
          <cell r="EL50" t="str">
            <v>n/a</v>
          </cell>
          <cell r="EM50" t="str">
            <v>n/a</v>
          </cell>
          <cell r="EN50" t="str">
            <v>n/a</v>
          </cell>
          <cell r="EO50" t="str">
            <v>n/a</v>
          </cell>
          <cell r="EP50" t="str">
            <v>n/a</v>
          </cell>
          <cell r="EQ50" t="str">
            <v>n/a</v>
          </cell>
          <cell r="ER50" t="str">
            <v>n/a</v>
          </cell>
          <cell r="ES50" t="str">
            <v>n/a</v>
          </cell>
          <cell r="ET50" t="str">
            <v>n/a</v>
          </cell>
          <cell r="EU50" t="str">
            <v>n/a</v>
          </cell>
          <cell r="EV50" t="str">
            <v>n/a</v>
          </cell>
          <cell r="EW50" t="str">
            <v>n/a</v>
          </cell>
          <cell r="EX50" t="str">
            <v>n/a</v>
          </cell>
          <cell r="EY50" t="str">
            <v>n/a</v>
          </cell>
          <cell r="EZ50" t="str">
            <v>n/a</v>
          </cell>
          <cell r="FA50" t="str">
            <v>n/a</v>
          </cell>
          <cell r="FB50" t="str">
            <v>n/a</v>
          </cell>
          <cell r="FC50" t="str">
            <v>n/a</v>
          </cell>
          <cell r="FD50" t="str">
            <v>n/a</v>
          </cell>
          <cell r="FE50" t="str">
            <v>n/a</v>
          </cell>
          <cell r="FF50" t="str">
            <v>n/a</v>
          </cell>
          <cell r="FG50" t="str">
            <v>n/a</v>
          </cell>
          <cell r="FH50" t="str">
            <v>n/a</v>
          </cell>
          <cell r="FI50" t="str">
            <v>n/a</v>
          </cell>
          <cell r="FJ50" t="str">
            <v>n/a</v>
          </cell>
          <cell r="FK50" t="str">
            <v>n/a</v>
          </cell>
          <cell r="FL50" t="str">
            <v>n/a</v>
          </cell>
          <cell r="FM50" t="str">
            <v>n/a</v>
          </cell>
          <cell r="FN50" t="str">
            <v>n/a</v>
          </cell>
          <cell r="FO50" t="str">
            <v>n/a</v>
          </cell>
          <cell r="FP50" t="str">
            <v>n/a</v>
          </cell>
          <cell r="FQ50" t="str">
            <v>n/a</v>
          </cell>
          <cell r="FR50" t="str">
            <v>n/a</v>
          </cell>
          <cell r="FS50" t="str">
            <v>n/a</v>
          </cell>
          <cell r="FT50" t="str">
            <v>n/a</v>
          </cell>
          <cell r="FU50" t="str">
            <v>n/a</v>
          </cell>
          <cell r="FV50" t="str">
            <v>n/a</v>
          </cell>
          <cell r="FW50" t="str">
            <v>n/a</v>
          </cell>
          <cell r="FX50" t="str">
            <v>n/a</v>
          </cell>
          <cell r="FY50" t="str">
            <v>n/a</v>
          </cell>
          <cell r="FZ50" t="str">
            <v>n/a</v>
          </cell>
          <cell r="GA50" t="str">
            <v>n/a</v>
          </cell>
          <cell r="GB50" t="str">
            <v>n/a</v>
          </cell>
          <cell r="GC50" t="str">
            <v>n/a</v>
          </cell>
          <cell r="GD50" t="str">
            <v>n/a</v>
          </cell>
          <cell r="GE50" t="str">
            <v>n/a</v>
          </cell>
          <cell r="GF50" t="str">
            <v>n/a</v>
          </cell>
          <cell r="GG50" t="str">
            <v>n/a</v>
          </cell>
          <cell r="GH50" t="str">
            <v>n/a</v>
          </cell>
          <cell r="GI50" t="str">
            <v>n/a</v>
          </cell>
          <cell r="GJ50" t="str">
            <v>n/a</v>
          </cell>
          <cell r="GK50" t="str">
            <v>n/a</v>
          </cell>
          <cell r="GL50" t="str">
            <v>n/a</v>
          </cell>
          <cell r="GM50" t="str">
            <v>n/a</v>
          </cell>
          <cell r="GN50" t="str">
            <v>n/a</v>
          </cell>
          <cell r="GO50" t="str">
            <v>n/a</v>
          </cell>
          <cell r="GP50" t="str">
            <v>n/a</v>
          </cell>
          <cell r="GQ50" t="str">
            <v>n/a</v>
          </cell>
          <cell r="GR50" t="str">
            <v>n/a</v>
          </cell>
          <cell r="GS50" t="str">
            <v>n/a</v>
          </cell>
          <cell r="GT50" t="str">
            <v>n/a</v>
          </cell>
          <cell r="GU50" t="str">
            <v>n/a</v>
          </cell>
          <cell r="GV50" t="str">
            <v>n/a</v>
          </cell>
          <cell r="GW50" t="str">
            <v>n/a</v>
          </cell>
          <cell r="GX50" t="str">
            <v>n/a</v>
          </cell>
          <cell r="GY50" t="str">
            <v>n/a</v>
          </cell>
          <cell r="GZ50" t="str">
            <v>n/a</v>
          </cell>
          <cell r="HA50" t="str">
            <v>n/a</v>
          </cell>
          <cell r="HB50" t="str">
            <v>n/a</v>
          </cell>
          <cell r="HC50" t="str">
            <v>n/a</v>
          </cell>
          <cell r="HD50" t="str">
            <v>n/a</v>
          </cell>
          <cell r="HE50" t="str">
            <v>n/a</v>
          </cell>
          <cell r="HF50" t="str">
            <v>n/a</v>
          </cell>
          <cell r="HG50" t="str">
            <v>n/a</v>
          </cell>
          <cell r="HH50" t="str">
            <v>n/a</v>
          </cell>
          <cell r="HI50" t="str">
            <v>n/a</v>
          </cell>
          <cell r="HJ50" t="str">
            <v>n/a</v>
          </cell>
          <cell r="HK50" t="str">
            <v>n/a</v>
          </cell>
          <cell r="HL50" t="str">
            <v>n/a</v>
          </cell>
          <cell r="HM50" t="str">
            <v>n/a</v>
          </cell>
          <cell r="HN50" t="str">
            <v>n/a</v>
          </cell>
          <cell r="HO50" t="str">
            <v>n/a</v>
          </cell>
          <cell r="HR50">
            <v>11225</v>
          </cell>
          <cell r="HS50" t="e">
            <v>#N/A</v>
          </cell>
          <cell r="HT50">
            <v>14580</v>
          </cell>
          <cell r="HU50">
            <v>11227</v>
          </cell>
          <cell r="HV50">
            <v>11228</v>
          </cell>
          <cell r="HW50">
            <v>11229</v>
          </cell>
          <cell r="HX50">
            <v>11230</v>
          </cell>
          <cell r="HY50" t="e">
            <v>#N/A</v>
          </cell>
          <cell r="HZ50">
            <v>11231</v>
          </cell>
          <cell r="IA50">
            <v>11232</v>
          </cell>
          <cell r="IB50">
            <v>11233</v>
          </cell>
          <cell r="IC50">
            <v>11234</v>
          </cell>
          <cell r="ID50">
            <v>11235</v>
          </cell>
          <cell r="IE50">
            <v>11236</v>
          </cell>
          <cell r="IF50">
            <v>11237</v>
          </cell>
          <cell r="IG50">
            <v>11238</v>
          </cell>
          <cell r="IH50">
            <v>11239</v>
          </cell>
          <cell r="II50">
            <v>11240</v>
          </cell>
          <cell r="IJ50">
            <v>11241</v>
          </cell>
          <cell r="IK50" t="e">
            <v>#N/A</v>
          </cell>
          <cell r="IL50">
            <v>11242</v>
          </cell>
          <cell r="IM50" t="e">
            <v>#N/A</v>
          </cell>
          <cell r="IN50">
            <v>11243</v>
          </cell>
          <cell r="IO50" t="e">
            <v>#N/A</v>
          </cell>
          <cell r="IP50" t="e">
            <v>#N/A</v>
          </cell>
          <cell r="IQ50">
            <v>11244</v>
          </cell>
          <cell r="IR50">
            <v>11245</v>
          </cell>
          <cell r="IS50">
            <v>11246</v>
          </cell>
          <cell r="IT50">
            <v>11247</v>
          </cell>
          <cell r="IU50" t="e">
            <v>#N/A</v>
          </cell>
          <cell r="IV50">
            <v>11248</v>
          </cell>
          <cell r="IW50">
            <v>11249</v>
          </cell>
          <cell r="IX50">
            <v>11250</v>
          </cell>
          <cell r="IY50">
            <v>11251</v>
          </cell>
          <cell r="IZ50">
            <v>11252</v>
          </cell>
          <cell r="JA50" t="e">
            <v>#N/A</v>
          </cell>
          <cell r="JB50">
            <v>11253</v>
          </cell>
          <cell r="JC50">
            <v>11254</v>
          </cell>
          <cell r="JD50">
            <v>11255</v>
          </cell>
          <cell r="JE50">
            <v>11256</v>
          </cell>
          <cell r="JF50">
            <v>11257</v>
          </cell>
          <cell r="JG50" t="e">
            <v>#N/A</v>
          </cell>
          <cell r="JH50">
            <v>11258</v>
          </cell>
          <cell r="JI50">
            <v>11259</v>
          </cell>
          <cell r="JJ50">
            <v>11260</v>
          </cell>
          <cell r="JK50" t="e">
            <v>#N/A</v>
          </cell>
          <cell r="JL50">
            <v>11261</v>
          </cell>
          <cell r="JM50">
            <v>11262</v>
          </cell>
          <cell r="JN50">
            <v>11263</v>
          </cell>
          <cell r="JO50">
            <v>11264</v>
          </cell>
          <cell r="JP50">
            <v>11265</v>
          </cell>
          <cell r="JQ50">
            <v>11266</v>
          </cell>
          <cell r="JR50">
            <v>11267</v>
          </cell>
          <cell r="JS50" t="e">
            <v>#N/A</v>
          </cell>
          <cell r="JT50">
            <v>11269</v>
          </cell>
          <cell r="JU50">
            <v>11270</v>
          </cell>
          <cell r="JV50">
            <v>11271</v>
          </cell>
          <cell r="JW50">
            <v>11272</v>
          </cell>
          <cell r="JX50">
            <v>11273</v>
          </cell>
          <cell r="JY50">
            <v>11274</v>
          </cell>
          <cell r="JZ50">
            <v>11275</v>
          </cell>
          <cell r="KA50">
            <v>11276</v>
          </cell>
          <cell r="KB50" t="e">
            <v>#N/A</v>
          </cell>
          <cell r="KC50">
            <v>11277</v>
          </cell>
          <cell r="KD50">
            <v>11278</v>
          </cell>
          <cell r="KE50">
            <v>11279</v>
          </cell>
          <cell r="KF50" t="e">
            <v>#N/A</v>
          </cell>
          <cell r="KG50">
            <v>11280</v>
          </cell>
          <cell r="KH50">
            <v>11281</v>
          </cell>
          <cell r="KI50">
            <v>11282</v>
          </cell>
          <cell r="KJ50">
            <v>11283</v>
          </cell>
          <cell r="KK50">
            <v>11284</v>
          </cell>
          <cell r="KL50">
            <v>11285</v>
          </cell>
          <cell r="KM50">
            <v>11286</v>
          </cell>
          <cell r="KN50">
            <v>11287</v>
          </cell>
          <cell r="KO50">
            <v>11288</v>
          </cell>
          <cell r="KP50">
            <v>11289</v>
          </cell>
          <cell r="KQ50" t="e">
            <v>#N/A</v>
          </cell>
          <cell r="KR50">
            <v>11290</v>
          </cell>
          <cell r="KS50">
            <v>11291</v>
          </cell>
          <cell r="KT50">
            <v>11292</v>
          </cell>
          <cell r="KU50">
            <v>11293</v>
          </cell>
          <cell r="KV50">
            <v>11294</v>
          </cell>
          <cell r="KW50">
            <v>11295</v>
          </cell>
          <cell r="KX50">
            <v>11296</v>
          </cell>
          <cell r="KY50">
            <v>11297</v>
          </cell>
          <cell r="KZ50">
            <v>11298</v>
          </cell>
          <cell r="LA50">
            <v>11299</v>
          </cell>
          <cell r="LB50">
            <v>11300</v>
          </cell>
          <cell r="LC50" t="e">
            <v>#N/A</v>
          </cell>
          <cell r="LD50">
            <v>11301</v>
          </cell>
          <cell r="LE50">
            <v>11302</v>
          </cell>
          <cell r="LF50">
            <v>11303</v>
          </cell>
          <cell r="LG50">
            <v>11304</v>
          </cell>
          <cell r="LH50">
            <v>11305</v>
          </cell>
          <cell r="LI50">
            <v>11306</v>
          </cell>
          <cell r="LJ50" t="e">
            <v>#N/A</v>
          </cell>
          <cell r="LK50">
            <v>11308</v>
          </cell>
          <cell r="LL50">
            <v>11309</v>
          </cell>
          <cell r="LM50">
            <v>11310</v>
          </cell>
          <cell r="LO50">
            <v>52</v>
          </cell>
          <cell r="LP50" t="str">
            <v>n/a</v>
          </cell>
          <cell r="LQ50">
            <v>60</v>
          </cell>
          <cell r="LR50">
            <v>36</v>
          </cell>
          <cell r="LS50">
            <v>68</v>
          </cell>
          <cell r="LT50">
            <v>70</v>
          </cell>
          <cell r="LU50">
            <v>56.000000000000007</v>
          </cell>
          <cell r="LV50" t="str">
            <v>n/a</v>
          </cell>
          <cell r="LW50">
            <v>68</v>
          </cell>
          <cell r="LX50">
            <v>84</v>
          </cell>
          <cell r="LY50">
            <v>72</v>
          </cell>
          <cell r="LZ50">
            <v>80</v>
          </cell>
          <cell r="MA50">
            <v>72</v>
          </cell>
          <cell r="MB50">
            <v>72</v>
          </cell>
          <cell r="MC50">
            <v>66.7</v>
          </cell>
          <cell r="MD50">
            <v>80</v>
          </cell>
          <cell r="ME50">
            <v>68.600000000000009</v>
          </cell>
          <cell r="MF50">
            <v>72</v>
          </cell>
          <cell r="MG50">
            <v>82</v>
          </cell>
          <cell r="MH50" t="str">
            <v>n/a</v>
          </cell>
          <cell r="MI50">
            <v>74</v>
          </cell>
          <cell r="MJ50" t="str">
            <v>n/a</v>
          </cell>
          <cell r="MK50">
            <v>57.999999999999993</v>
          </cell>
          <cell r="ML50" t="str">
            <v>n/a</v>
          </cell>
          <cell r="MM50" t="str">
            <v>n/a</v>
          </cell>
          <cell r="MN50">
            <v>86</v>
          </cell>
          <cell r="MO50">
            <v>74</v>
          </cell>
          <cell r="MP50">
            <v>54</v>
          </cell>
          <cell r="MQ50">
            <v>68</v>
          </cell>
          <cell r="MR50" t="str">
            <v>n/a</v>
          </cell>
          <cell r="MS50">
            <v>50</v>
          </cell>
          <cell r="MT50">
            <v>68</v>
          </cell>
          <cell r="MU50">
            <v>72</v>
          </cell>
          <cell r="MV50">
            <v>82</v>
          </cell>
          <cell r="MW50">
            <v>66</v>
          </cell>
          <cell r="MX50" t="str">
            <v>n/a</v>
          </cell>
          <cell r="MY50">
            <v>68</v>
          </cell>
          <cell r="MZ50">
            <v>74</v>
          </cell>
          <cell r="NA50">
            <v>70</v>
          </cell>
          <cell r="NB50">
            <v>48</v>
          </cell>
          <cell r="NC50">
            <v>54</v>
          </cell>
          <cell r="ND50" t="str">
            <v>n/a</v>
          </cell>
          <cell r="NE50">
            <v>70</v>
          </cell>
          <cell r="NF50">
            <v>74</v>
          </cell>
          <cell r="NG50">
            <v>46</v>
          </cell>
          <cell r="NH50" t="str">
            <v>n/a</v>
          </cell>
          <cell r="NI50">
            <v>48</v>
          </cell>
          <cell r="NJ50">
            <v>78</v>
          </cell>
          <cell r="NK50">
            <v>66</v>
          </cell>
          <cell r="NL50">
            <v>82</v>
          </cell>
          <cell r="NM50">
            <v>38</v>
          </cell>
          <cell r="NN50">
            <v>54</v>
          </cell>
          <cell r="NO50">
            <v>68</v>
          </cell>
          <cell r="NP50" t="str">
            <v>n/a</v>
          </cell>
          <cell r="NQ50">
            <v>72</v>
          </cell>
          <cell r="NR50">
            <v>76</v>
          </cell>
          <cell r="NS50">
            <v>68</v>
          </cell>
          <cell r="NT50">
            <v>57.999999999999993</v>
          </cell>
          <cell r="NU50">
            <v>70</v>
          </cell>
          <cell r="NV50">
            <v>66</v>
          </cell>
          <cell r="NW50">
            <v>60</v>
          </cell>
          <cell r="NX50">
            <v>62</v>
          </cell>
          <cell r="NY50" t="str">
            <v>n/a</v>
          </cell>
          <cell r="NZ50">
            <v>78.8</v>
          </cell>
          <cell r="OA50">
            <v>66</v>
          </cell>
          <cell r="OB50">
            <v>64</v>
          </cell>
          <cell r="OC50" t="str">
            <v>n/a</v>
          </cell>
          <cell r="OD50">
            <v>74</v>
          </cell>
          <cell r="OE50">
            <v>82</v>
          </cell>
          <cell r="OF50">
            <v>76</v>
          </cell>
          <cell r="OG50">
            <v>80</v>
          </cell>
          <cell r="OH50">
            <v>56.000000000000007</v>
          </cell>
          <cell r="OI50">
            <v>82</v>
          </cell>
          <cell r="OJ50">
            <v>78</v>
          </cell>
          <cell r="OK50">
            <v>62</v>
          </cell>
          <cell r="OL50">
            <v>78</v>
          </cell>
          <cell r="OM50">
            <v>57.999999999999993</v>
          </cell>
          <cell r="ON50" t="str">
            <v>n/a</v>
          </cell>
          <cell r="OO50">
            <v>76.900000000000006</v>
          </cell>
          <cell r="OP50">
            <v>70.899999999999991</v>
          </cell>
          <cell r="OQ50">
            <v>70</v>
          </cell>
          <cell r="OR50">
            <v>80</v>
          </cell>
          <cell r="OS50">
            <v>56.000000000000007</v>
          </cell>
          <cell r="OT50">
            <v>66</v>
          </cell>
          <cell r="OU50">
            <v>56.899999999999991</v>
          </cell>
          <cell r="OV50">
            <v>51.9</v>
          </cell>
          <cell r="OW50">
            <v>70</v>
          </cell>
          <cell r="OX50">
            <v>72</v>
          </cell>
          <cell r="OY50">
            <v>44</v>
          </cell>
          <cell r="OZ50" t="str">
            <v>n/a</v>
          </cell>
          <cell r="PA50">
            <v>74</v>
          </cell>
          <cell r="PB50">
            <v>64</v>
          </cell>
          <cell r="PC50">
            <v>76</v>
          </cell>
          <cell r="PD50">
            <v>68</v>
          </cell>
          <cell r="PE50">
            <v>38</v>
          </cell>
          <cell r="PF50">
            <v>57.999999999999993</v>
          </cell>
          <cell r="PG50" t="str">
            <v>n/a</v>
          </cell>
          <cell r="PH50">
            <v>78</v>
          </cell>
          <cell r="PI50">
            <v>76</v>
          </cell>
          <cell r="PJ50">
            <v>64</v>
          </cell>
          <cell r="PL50">
            <v>3301</v>
          </cell>
          <cell r="PM50">
            <v>3302</v>
          </cell>
          <cell r="PN50">
            <v>3303</v>
          </cell>
          <cell r="PO50">
            <v>3304</v>
          </cell>
          <cell r="PP50">
            <v>3305</v>
          </cell>
          <cell r="PQ50">
            <v>3306</v>
          </cell>
          <cell r="PR50">
            <v>3307</v>
          </cell>
          <cell r="PS50">
            <v>3308</v>
          </cell>
          <cell r="PT50">
            <v>3309</v>
          </cell>
          <cell r="PU50">
            <v>3310</v>
          </cell>
          <cell r="PV50">
            <v>3311</v>
          </cell>
          <cell r="PW50">
            <v>3312</v>
          </cell>
          <cell r="PX50">
            <v>3313</v>
          </cell>
          <cell r="PY50">
            <v>3314</v>
          </cell>
          <cell r="PZ50">
            <v>3315</v>
          </cell>
          <cell r="QA50">
            <v>3316</v>
          </cell>
          <cell r="QB50">
            <v>3317</v>
          </cell>
          <cell r="QC50">
            <v>3318</v>
          </cell>
          <cell r="QD50">
            <v>3319</v>
          </cell>
          <cell r="QE50">
            <v>3320</v>
          </cell>
          <cell r="QF50">
            <v>3321</v>
          </cell>
          <cell r="QG50">
            <v>3322</v>
          </cell>
          <cell r="QH50">
            <v>3323</v>
          </cell>
          <cell r="QI50">
            <v>3324</v>
          </cell>
          <cell r="QJ50">
            <v>3325</v>
          </cell>
          <cell r="QK50">
            <v>3326</v>
          </cell>
          <cell r="QL50">
            <v>3327</v>
          </cell>
          <cell r="QM50">
            <v>3328</v>
          </cell>
          <cell r="QN50">
            <v>3329</v>
          </cell>
          <cell r="QO50">
            <v>3330</v>
          </cell>
          <cell r="QP50">
            <v>3331</v>
          </cell>
          <cell r="QQ50">
            <v>3332</v>
          </cell>
          <cell r="QR50">
            <v>3333</v>
          </cell>
          <cell r="QS50">
            <v>3334</v>
          </cell>
          <cell r="QT50">
            <v>3335</v>
          </cell>
          <cell r="QU50">
            <v>3336</v>
          </cell>
          <cell r="QV50">
            <v>3337</v>
          </cell>
          <cell r="QW50">
            <v>3338</v>
          </cell>
          <cell r="QX50">
            <v>3339</v>
          </cell>
          <cell r="QY50">
            <v>3340</v>
          </cell>
          <cell r="QZ50">
            <v>3341</v>
          </cell>
          <cell r="RA50">
            <v>3342</v>
          </cell>
          <cell r="RB50">
            <v>3343</v>
          </cell>
          <cell r="RC50">
            <v>3344</v>
          </cell>
          <cell r="RD50">
            <v>3345</v>
          </cell>
          <cell r="RE50">
            <v>3346</v>
          </cell>
          <cell r="RF50">
            <v>3347</v>
          </cell>
          <cell r="RG50">
            <v>3348</v>
          </cell>
          <cell r="RH50">
            <v>3349</v>
          </cell>
          <cell r="RI50">
            <v>3350</v>
          </cell>
          <cell r="RJ50">
            <v>3351</v>
          </cell>
          <cell r="RK50">
            <v>3352</v>
          </cell>
          <cell r="RL50">
            <v>3353</v>
          </cell>
          <cell r="RM50">
            <v>3354</v>
          </cell>
          <cell r="RN50">
            <v>3355</v>
          </cell>
          <cell r="RO50">
            <v>3356</v>
          </cell>
          <cell r="RP50">
            <v>3357</v>
          </cell>
          <cell r="RQ50">
            <v>3358</v>
          </cell>
          <cell r="RR50">
            <v>3359</v>
          </cell>
          <cell r="RS50">
            <v>3360</v>
          </cell>
          <cell r="RT50">
            <v>3361</v>
          </cell>
          <cell r="RU50">
            <v>3362</v>
          </cell>
          <cell r="RV50">
            <v>3363</v>
          </cell>
          <cell r="RW50">
            <v>3364</v>
          </cell>
          <cell r="RX50">
            <v>3365</v>
          </cell>
          <cell r="RY50">
            <v>3366</v>
          </cell>
          <cell r="RZ50">
            <v>3367</v>
          </cell>
          <cell r="SA50">
            <v>3368</v>
          </cell>
          <cell r="SB50">
            <v>3369</v>
          </cell>
          <cell r="SC50">
            <v>3370</v>
          </cell>
          <cell r="SD50">
            <v>3371</v>
          </cell>
          <cell r="SE50">
            <v>3372</v>
          </cell>
          <cell r="SF50">
            <v>3373</v>
          </cell>
          <cell r="SG50">
            <v>3374</v>
          </cell>
          <cell r="SH50">
            <v>3375</v>
          </cell>
          <cell r="SI50">
            <v>3376</v>
          </cell>
          <cell r="SJ50">
            <v>3377</v>
          </cell>
          <cell r="SK50">
            <v>3378</v>
          </cell>
          <cell r="SL50">
            <v>3379</v>
          </cell>
          <cell r="SM50">
            <v>3380</v>
          </cell>
          <cell r="SN50">
            <v>3381</v>
          </cell>
          <cell r="SO50">
            <v>3382</v>
          </cell>
          <cell r="SP50">
            <v>3383</v>
          </cell>
          <cell r="SQ50">
            <v>3384</v>
          </cell>
          <cell r="SR50">
            <v>3385</v>
          </cell>
          <cell r="SS50">
            <v>3386</v>
          </cell>
          <cell r="ST50">
            <v>3387</v>
          </cell>
          <cell r="SU50">
            <v>3388</v>
          </cell>
          <cell r="SV50">
            <v>3389</v>
          </cell>
          <cell r="SW50">
            <v>3390</v>
          </cell>
          <cell r="SX50">
            <v>3391</v>
          </cell>
          <cell r="SY50">
            <v>3392</v>
          </cell>
          <cell r="SZ50">
            <v>3393</v>
          </cell>
          <cell r="TA50">
            <v>3394</v>
          </cell>
          <cell r="TB50">
            <v>3395</v>
          </cell>
          <cell r="TC50">
            <v>3396</v>
          </cell>
          <cell r="TD50">
            <v>3397</v>
          </cell>
          <cell r="TE50">
            <v>3398</v>
          </cell>
          <cell r="TF50">
            <v>3399</v>
          </cell>
          <cell r="TG50">
            <v>3400</v>
          </cell>
          <cell r="TI50">
            <v>51.724137931034484</v>
          </cell>
          <cell r="TJ50">
            <v>48</v>
          </cell>
          <cell r="TK50">
            <v>56.000000000000007</v>
          </cell>
          <cell r="TL50">
            <v>57.999999999999993</v>
          </cell>
          <cell r="TM50">
            <v>64</v>
          </cell>
          <cell r="TN50">
            <v>62</v>
          </cell>
          <cell r="TO50">
            <v>40</v>
          </cell>
          <cell r="TP50">
            <v>74</v>
          </cell>
          <cell r="TQ50">
            <v>67.857142857142861</v>
          </cell>
          <cell r="TR50">
            <v>68</v>
          </cell>
          <cell r="TS50">
            <v>68</v>
          </cell>
          <cell r="TT50">
            <v>74</v>
          </cell>
          <cell r="TU50">
            <v>68</v>
          </cell>
          <cell r="TV50">
            <v>78</v>
          </cell>
          <cell r="TW50">
            <v>70.588235294117652</v>
          </cell>
          <cell r="TX50">
            <v>61.53846153846154</v>
          </cell>
          <cell r="TY50">
            <v>60</v>
          </cell>
          <cell r="TZ50">
            <v>68</v>
          </cell>
          <cell r="UA50">
            <v>70</v>
          </cell>
          <cell r="UB50">
            <v>46</v>
          </cell>
          <cell r="UC50">
            <v>62</v>
          </cell>
          <cell r="UD50">
            <v>44</v>
          </cell>
          <cell r="UE50">
            <v>44</v>
          </cell>
          <cell r="UF50">
            <v>70</v>
          </cell>
          <cell r="UG50">
            <v>70.370370370370367</v>
          </cell>
          <cell r="UH50">
            <v>59.615384615384613</v>
          </cell>
          <cell r="UI50">
            <v>49.019607843137251</v>
          </cell>
          <cell r="UJ50">
            <v>71.15384615384616</v>
          </cell>
          <cell r="UK50">
            <v>60</v>
          </cell>
          <cell r="UL50">
            <v>66.666666666666657</v>
          </cell>
          <cell r="UM50">
            <v>56.000000000000007</v>
          </cell>
          <cell r="UN50">
            <v>54</v>
          </cell>
          <cell r="UO50">
            <v>70.370370370370367</v>
          </cell>
          <cell r="UP50">
            <v>70</v>
          </cell>
          <cell r="UQ50">
            <v>60.784313725490193</v>
          </cell>
          <cell r="UR50">
            <v>66</v>
          </cell>
          <cell r="US50">
            <v>66.037735849056602</v>
          </cell>
          <cell r="UT50">
            <v>73.214285714285708</v>
          </cell>
          <cell r="UU50">
            <v>66</v>
          </cell>
          <cell r="UV50">
            <v>62.962962962962962</v>
          </cell>
          <cell r="UW50">
            <v>60.784313725490193</v>
          </cell>
          <cell r="UX50">
            <v>70</v>
          </cell>
          <cell r="UY50">
            <v>64.705882352941174</v>
          </cell>
          <cell r="UZ50">
            <v>76</v>
          </cell>
          <cell r="VA50">
            <v>48.07692307692308</v>
          </cell>
          <cell r="VB50">
            <v>66</v>
          </cell>
          <cell r="VC50">
            <v>62.962962962962962</v>
          </cell>
          <cell r="VD50">
            <v>67.307692307692307</v>
          </cell>
          <cell r="VE50">
            <v>50.980392156862742</v>
          </cell>
          <cell r="VF50">
            <v>68.627450980392155</v>
          </cell>
          <cell r="VG50">
            <v>57.999999999999993</v>
          </cell>
          <cell r="VH50">
            <v>68</v>
          </cell>
          <cell r="VI50">
            <v>60.784313725490193</v>
          </cell>
          <cell r="VJ50">
            <v>56.000000000000007</v>
          </cell>
          <cell r="VK50">
            <v>65.384615384615387</v>
          </cell>
          <cell r="VL50">
            <v>67.924528301886795</v>
          </cell>
          <cell r="VM50">
            <v>66</v>
          </cell>
          <cell r="VN50">
            <v>60</v>
          </cell>
          <cell r="VO50">
            <v>63.46153846153846</v>
          </cell>
          <cell r="VP50">
            <v>73.584905660377359</v>
          </cell>
          <cell r="VQ50">
            <v>61.818181818181813</v>
          </cell>
          <cell r="VR50">
            <v>57.999999999999993</v>
          </cell>
          <cell r="VS50">
            <v>68</v>
          </cell>
          <cell r="VT50">
            <v>65.517241379310349</v>
          </cell>
          <cell r="VU50">
            <v>68</v>
          </cell>
          <cell r="VV50">
            <v>62.5</v>
          </cell>
          <cell r="VW50">
            <v>80.769230769230774</v>
          </cell>
          <cell r="VX50">
            <v>67.924528301886795</v>
          </cell>
          <cell r="VY50">
            <v>80</v>
          </cell>
          <cell r="VZ50">
            <v>56.000000000000007</v>
          </cell>
          <cell r="WA50">
            <v>68.627450980392155</v>
          </cell>
          <cell r="WB50">
            <v>60.377358490566039</v>
          </cell>
          <cell r="WC50">
            <v>64.705882352941174</v>
          </cell>
          <cell r="WD50">
            <v>74</v>
          </cell>
          <cell r="WE50">
            <v>62</v>
          </cell>
          <cell r="WF50">
            <v>67.307692307692307</v>
          </cell>
          <cell r="WG50">
            <v>70</v>
          </cell>
          <cell r="WH50">
            <v>62</v>
          </cell>
          <cell r="WI50">
            <v>69.230769230769226</v>
          </cell>
          <cell r="WJ50">
            <v>70</v>
          </cell>
          <cell r="WK50">
            <v>56.862745098039213</v>
          </cell>
          <cell r="WL50">
            <v>62</v>
          </cell>
          <cell r="WM50">
            <v>54</v>
          </cell>
          <cell r="WN50">
            <v>64</v>
          </cell>
          <cell r="WO50">
            <v>54</v>
          </cell>
          <cell r="WP50">
            <v>66</v>
          </cell>
          <cell r="WQ50">
            <v>52</v>
          </cell>
          <cell r="WR50">
            <v>64.81481481481481</v>
          </cell>
          <cell r="WS50">
            <v>60.784313725490193</v>
          </cell>
          <cell r="WT50">
            <v>62.264150943396224</v>
          </cell>
          <cell r="WU50">
            <v>72.549019607843135</v>
          </cell>
          <cell r="WV50">
            <v>54.901960784313729</v>
          </cell>
          <cell r="WW50">
            <v>68</v>
          </cell>
          <cell r="WX50">
            <v>64.15094339622641</v>
          </cell>
          <cell r="WY50">
            <v>56.60377358490566</v>
          </cell>
          <cell r="WZ50">
            <v>68</v>
          </cell>
          <cell r="XA50">
            <v>74.509803921568633</v>
          </cell>
          <cell r="XB50">
            <v>74</v>
          </cell>
          <cell r="XC50">
            <v>62</v>
          </cell>
          <cell r="XD50">
            <v>59.259259259259252</v>
          </cell>
          <cell r="XF50">
            <v>-5.3050397877983848E-3</v>
          </cell>
          <cell r="XG50" t="str">
            <v>n/a</v>
          </cell>
          <cell r="XH50">
            <v>-6.6666666666666555E-2</v>
          </cell>
          <cell r="XI50">
            <v>0.61111111111111094</v>
          </cell>
          <cell r="XJ50">
            <v>-5.8823529411764705E-2</v>
          </cell>
          <cell r="XK50">
            <v>-0.11428571428571428</v>
          </cell>
          <cell r="XL50">
            <v>-0.28571428571428581</v>
          </cell>
          <cell r="XM50" t="str">
            <v>n/a</v>
          </cell>
          <cell r="XN50">
            <v>-2.1008403361343943E-3</v>
          </cell>
          <cell r="XO50">
            <v>-0.19047619047619047</v>
          </cell>
          <cell r="XP50">
            <v>-5.5555555555555552E-2</v>
          </cell>
          <cell r="XQ50">
            <v>-7.4999999999999997E-2</v>
          </cell>
          <cell r="XR50">
            <v>-5.5555555555555552E-2</v>
          </cell>
          <cell r="XS50">
            <v>8.3333333333333329E-2</v>
          </cell>
          <cell r="XT50">
            <v>5.829438222065441E-2</v>
          </cell>
          <cell r="XU50">
            <v>-0.23076923076923075</v>
          </cell>
          <cell r="XV50">
            <v>-0.12536443148688056</v>
          </cell>
          <cell r="XW50">
            <v>-5.5555555555555552E-2</v>
          </cell>
          <cell r="XX50">
            <v>-0.14634146341463414</v>
          </cell>
          <cell r="XY50" t="str">
            <v>n/a</v>
          </cell>
          <cell r="XZ50">
            <v>-0.16216216216216217</v>
          </cell>
          <cell r="YA50" t="str">
            <v>n/a</v>
          </cell>
          <cell r="YB50">
            <v>-0.24137931034482749</v>
          </cell>
          <cell r="YC50" t="str">
            <v>n/a</v>
          </cell>
          <cell r="YD50" t="str">
            <v>n/a</v>
          </cell>
          <cell r="YE50">
            <v>-0.30679785330948123</v>
          </cell>
          <cell r="YF50">
            <v>-0.33757286698463174</v>
          </cell>
          <cell r="YG50">
            <v>0.31766381766381779</v>
          </cell>
          <cell r="YH50">
            <v>-0.11764705882352941</v>
          </cell>
          <cell r="YI50" t="str">
            <v>n/a</v>
          </cell>
          <cell r="YJ50">
            <v>0.12000000000000015</v>
          </cell>
          <cell r="YK50">
            <v>-0.20588235294117646</v>
          </cell>
          <cell r="YL50">
            <v>-2.2633744855967128E-2</v>
          </cell>
          <cell r="YM50">
            <v>-0.14634146341463414</v>
          </cell>
          <cell r="YN50">
            <v>-7.9025549613784954E-2</v>
          </cell>
          <cell r="YO50" t="str">
            <v>n/a</v>
          </cell>
          <cell r="YP50">
            <v>-2.8856825749167613E-2</v>
          </cell>
          <cell r="YQ50">
            <v>-1.0617760617760701E-2</v>
          </cell>
          <cell r="YR50">
            <v>-5.7142857142857141E-2</v>
          </cell>
          <cell r="YS50">
            <v>0.31172839506172839</v>
          </cell>
          <cell r="YT50">
            <v>0.1256354393609295</v>
          </cell>
          <cell r="YU50" t="str">
            <v>n/a</v>
          </cell>
          <cell r="YV50">
            <v>-7.5630252100840373E-2</v>
          </cell>
          <cell r="YW50">
            <v>2.7027027027027029E-2</v>
          </cell>
          <cell r="YX50">
            <v>4.5150501672240877E-2</v>
          </cell>
          <cell r="YY50" t="str">
            <v>n/a</v>
          </cell>
          <cell r="YZ50">
            <v>0.31172839506172839</v>
          </cell>
          <cell r="ZA50">
            <v>-0.13708086785009863</v>
          </cell>
          <cell r="ZB50">
            <v>-0.22756981580510999</v>
          </cell>
          <cell r="ZC50">
            <v>-0.16307986609277861</v>
          </cell>
          <cell r="ZD50">
            <v>0.52631578947368407</v>
          </cell>
          <cell r="ZE50">
            <v>0.25925925925925924</v>
          </cell>
          <cell r="ZF50">
            <v>-0.10611303344867362</v>
          </cell>
          <cell r="ZG50" t="str">
            <v>n/a</v>
          </cell>
          <cell r="ZH50">
            <v>-9.1880341880341845E-2</v>
          </cell>
          <cell r="ZI50">
            <v>-0.10625620655412112</v>
          </cell>
          <cell r="ZJ50">
            <v>-2.9411764705882353E-2</v>
          </cell>
          <cell r="ZK50">
            <v>3.448275862068978E-2</v>
          </cell>
          <cell r="ZL50">
            <v>-9.3406593406593436E-2</v>
          </cell>
          <cell r="ZM50">
            <v>0.11492281303602059</v>
          </cell>
          <cell r="ZN50">
            <v>3.0303030303030217E-2</v>
          </cell>
          <cell r="ZO50">
            <v>-6.4516129032258174E-2</v>
          </cell>
          <cell r="ZP50" t="str">
            <v>n/a</v>
          </cell>
          <cell r="ZQ50">
            <v>-0.16856292665849809</v>
          </cell>
          <cell r="ZR50">
            <v>3.0303030303030304E-2</v>
          </cell>
          <cell r="ZS50">
            <v>-2.34375E-2</v>
          </cell>
          <cell r="ZT50" t="str">
            <v>n/a</v>
          </cell>
          <cell r="ZU50">
            <v>-8.2100968893421694E-2</v>
          </cell>
          <cell r="ZV50">
            <v>-2.4390243902439025E-2</v>
          </cell>
          <cell r="ZW50">
            <v>-0.26315789473684204</v>
          </cell>
          <cell r="ZX50">
            <v>-0.14215686274509806</v>
          </cell>
          <cell r="ZY50">
            <v>7.8167115902964837E-2</v>
          </cell>
          <cell r="ZZ50">
            <v>-0.21090387374461983</v>
          </cell>
          <cell r="AAA50">
            <v>-5.128205128205128E-2</v>
          </cell>
          <cell r="AAB50">
            <v>0</v>
          </cell>
          <cell r="AAC50">
            <v>-0.13708086785009863</v>
          </cell>
          <cell r="AAD50">
            <v>0.20689655172413807</v>
          </cell>
          <cell r="AAE50" t="str">
            <v>n/a</v>
          </cell>
          <cell r="AAF50">
            <v>-9.9729918975692833E-2</v>
          </cell>
          <cell r="AAG50">
            <v>-1.2693935119887046E-2</v>
          </cell>
          <cell r="AAH50">
            <v>-0.18767507002801126</v>
          </cell>
          <cell r="AAI50">
            <v>-0.22500000000000001</v>
          </cell>
          <cell r="AAJ50">
            <v>-3.5714285714285837E-2</v>
          </cell>
          <cell r="AAK50">
            <v>-3.0303030303030304E-2</v>
          </cell>
          <cell r="AAL50">
            <v>-5.0966608084358385E-2</v>
          </cell>
          <cell r="AAM50">
            <v>0.27167630057803471</v>
          </cell>
          <cell r="AAN50">
            <v>-0.25714285714285712</v>
          </cell>
          <cell r="AAO50">
            <v>-9.9794238683127645E-2</v>
          </cell>
          <cell r="AAP50">
            <v>0.38146167557932259</v>
          </cell>
          <cell r="AAQ50" t="str">
            <v>n/a</v>
          </cell>
          <cell r="AAR50">
            <v>-1.9607843137254929E-2</v>
          </cell>
          <cell r="AAS50">
            <v>-0.14215686274509798</v>
          </cell>
          <cell r="AAT50">
            <v>-0.10526315789473684</v>
          </cell>
          <cell r="AAU50">
            <v>-5.6603773584905738E-2</v>
          </cell>
          <cell r="AAV50">
            <v>0.48957298907646474</v>
          </cell>
          <cell r="AAW50">
            <v>0.17241379310344843</v>
          </cell>
          <cell r="AAX50" t="str">
            <v>n/a</v>
          </cell>
          <cell r="AAY50">
            <v>-5.128205128205128E-2</v>
          </cell>
          <cell r="AAZ50">
            <v>-0.18421052631578946</v>
          </cell>
          <cell r="ABA50">
            <v>-7.4074074074074181E-2</v>
          </cell>
          <cell r="AFA50">
            <v>28.8</v>
          </cell>
          <cell r="AFB50">
            <v>19.600000000000001</v>
          </cell>
          <cell r="AFC50">
            <v>39.200000000000003</v>
          </cell>
          <cell r="AFD50">
            <v>44.2</v>
          </cell>
          <cell r="AFE50">
            <v>58.9</v>
          </cell>
          <cell r="AFF50">
            <v>54</v>
          </cell>
          <cell r="AFG50">
            <v>0</v>
          </cell>
          <cell r="AFH50">
            <v>83.4</v>
          </cell>
          <cell r="AFI50">
            <v>68.3</v>
          </cell>
          <cell r="AFJ50">
            <v>68.7</v>
          </cell>
          <cell r="AFK50">
            <v>68.7</v>
          </cell>
          <cell r="AFL50">
            <v>83.4</v>
          </cell>
          <cell r="AFM50">
            <v>68.7</v>
          </cell>
          <cell r="AFN50">
            <v>93.2</v>
          </cell>
          <cell r="AFO50">
            <v>75</v>
          </cell>
          <cell r="AFP50">
            <v>52.8</v>
          </cell>
          <cell r="AFQ50">
            <v>49.1</v>
          </cell>
          <cell r="AFR50">
            <v>68.7</v>
          </cell>
          <cell r="AFS50">
            <v>73.599999999999994</v>
          </cell>
          <cell r="AFT50">
            <v>14.7</v>
          </cell>
          <cell r="AFU50">
            <v>54</v>
          </cell>
          <cell r="AFV50">
            <v>9.8000000000000007</v>
          </cell>
          <cell r="AFW50">
            <v>9.8000000000000007</v>
          </cell>
          <cell r="AFX50">
            <v>73.599999999999994</v>
          </cell>
          <cell r="AFY50">
            <v>74.5</v>
          </cell>
          <cell r="AFZ50">
            <v>48.1</v>
          </cell>
          <cell r="AGA50">
            <v>22.1</v>
          </cell>
          <cell r="AGB50">
            <v>76.400000000000006</v>
          </cell>
          <cell r="AGC50">
            <v>49.1</v>
          </cell>
          <cell r="AGD50">
            <v>65.400000000000006</v>
          </cell>
          <cell r="AGE50">
            <v>39.200000000000003</v>
          </cell>
          <cell r="AGF50">
            <v>34.299999999999997</v>
          </cell>
          <cell r="AGG50">
            <v>74.5</v>
          </cell>
          <cell r="AGH50">
            <v>73.599999999999994</v>
          </cell>
          <cell r="AGI50">
            <v>51</v>
          </cell>
          <cell r="AGJ50">
            <v>63.8</v>
          </cell>
          <cell r="AGK50">
            <v>63.9</v>
          </cell>
          <cell r="AGL50">
            <v>81.5</v>
          </cell>
          <cell r="AGM50">
            <v>63.8</v>
          </cell>
          <cell r="AGN50">
            <v>56.3</v>
          </cell>
          <cell r="AGO50">
            <v>51</v>
          </cell>
          <cell r="AGP50">
            <v>73.599999999999994</v>
          </cell>
          <cell r="AGQ50">
            <v>60.6</v>
          </cell>
          <cell r="AGR50">
            <v>88.3</v>
          </cell>
          <cell r="AGS50">
            <v>19.8</v>
          </cell>
          <cell r="AGT50">
            <v>63.8</v>
          </cell>
          <cell r="AGU50">
            <v>56.3</v>
          </cell>
          <cell r="AGV50">
            <v>67</v>
          </cell>
          <cell r="AGW50">
            <v>26.9</v>
          </cell>
          <cell r="AGX50">
            <v>70.2</v>
          </cell>
          <cell r="AGY50">
            <v>44.2</v>
          </cell>
          <cell r="AGZ50">
            <v>68.7</v>
          </cell>
          <cell r="AHA50">
            <v>51</v>
          </cell>
          <cell r="AHB50">
            <v>39.200000000000003</v>
          </cell>
          <cell r="AHC50">
            <v>62.3</v>
          </cell>
          <cell r="AHD50">
            <v>68.5</v>
          </cell>
          <cell r="AHE50">
            <v>63.8</v>
          </cell>
          <cell r="AHF50">
            <v>49.1</v>
          </cell>
          <cell r="AHG50">
            <v>57.5</v>
          </cell>
          <cell r="AHH50">
            <v>82.4</v>
          </cell>
          <cell r="AHI50">
            <v>53.5</v>
          </cell>
          <cell r="AHJ50">
            <v>44.2</v>
          </cell>
          <cell r="AHK50">
            <v>68.7</v>
          </cell>
          <cell r="AHL50">
            <v>62.6</v>
          </cell>
          <cell r="AHM50">
            <v>68.7</v>
          </cell>
          <cell r="AHN50">
            <v>55.2</v>
          </cell>
          <cell r="AHO50">
            <v>100</v>
          </cell>
          <cell r="AHP50">
            <v>68.5</v>
          </cell>
          <cell r="AHQ50">
            <v>98.1</v>
          </cell>
          <cell r="AHR50">
            <v>39.200000000000003</v>
          </cell>
          <cell r="AHS50">
            <v>70.2</v>
          </cell>
          <cell r="AHT50">
            <v>50</v>
          </cell>
          <cell r="AHU50">
            <v>60.6</v>
          </cell>
          <cell r="AHV50">
            <v>83.4</v>
          </cell>
          <cell r="AHW50">
            <v>54</v>
          </cell>
          <cell r="AHX50">
            <v>67</v>
          </cell>
          <cell r="AHY50">
            <v>73.599999999999994</v>
          </cell>
          <cell r="AHZ50">
            <v>54</v>
          </cell>
          <cell r="AIA50">
            <v>71.7</v>
          </cell>
          <cell r="AIB50">
            <v>73.599999999999994</v>
          </cell>
          <cell r="AIC50">
            <v>41.4</v>
          </cell>
          <cell r="AID50">
            <v>54</v>
          </cell>
          <cell r="AIE50">
            <v>34.299999999999997</v>
          </cell>
          <cell r="AIF50">
            <v>58.9</v>
          </cell>
          <cell r="AIG50">
            <v>34.299999999999997</v>
          </cell>
          <cell r="AIH50">
            <v>63.8</v>
          </cell>
          <cell r="AII50">
            <v>29.4</v>
          </cell>
          <cell r="AIJ50">
            <v>60.9</v>
          </cell>
          <cell r="AIK50">
            <v>51</v>
          </cell>
          <cell r="AIL50">
            <v>54.6</v>
          </cell>
          <cell r="AIM50">
            <v>79.8</v>
          </cell>
          <cell r="AIN50">
            <v>36.6</v>
          </cell>
          <cell r="AIO50">
            <v>68.7</v>
          </cell>
          <cell r="AIP50">
            <v>59.2</v>
          </cell>
          <cell r="AIQ50">
            <v>40.700000000000003</v>
          </cell>
          <cell r="AIR50">
            <v>68.7</v>
          </cell>
          <cell r="AIS50">
            <v>84.6</v>
          </cell>
          <cell r="AIT50">
            <v>83.4</v>
          </cell>
          <cell r="AIU50">
            <v>54</v>
          </cell>
          <cell r="AIV50">
            <v>47.2</v>
          </cell>
          <cell r="AIX50">
            <v>32</v>
          </cell>
          <cell r="AIY50" t="str">
            <v>n/a</v>
          </cell>
          <cell r="AIZ50">
            <v>48</v>
          </cell>
          <cell r="AJA50">
            <v>0</v>
          </cell>
          <cell r="AJB50">
            <v>64</v>
          </cell>
          <cell r="AJC50">
            <v>68</v>
          </cell>
          <cell r="AJD50">
            <v>40.000000000000014</v>
          </cell>
          <cell r="AJE50" t="str">
            <v>n/a</v>
          </cell>
          <cell r="AJF50">
            <v>64</v>
          </cell>
          <cell r="AJG50">
            <v>96</v>
          </cell>
          <cell r="AJH50">
            <v>72</v>
          </cell>
          <cell r="AJI50">
            <v>88</v>
          </cell>
          <cell r="AJJ50">
            <v>72</v>
          </cell>
          <cell r="AJK50">
            <v>72</v>
          </cell>
          <cell r="AJL50">
            <v>61.400000000000013</v>
          </cell>
          <cell r="AJM50">
            <v>88</v>
          </cell>
          <cell r="AJN50">
            <v>65.200000000000017</v>
          </cell>
          <cell r="AJO50">
            <v>72</v>
          </cell>
          <cell r="AJP50">
            <v>92</v>
          </cell>
          <cell r="AJQ50" t="str">
            <v>n/a</v>
          </cell>
          <cell r="AJR50">
            <v>76</v>
          </cell>
          <cell r="AJS50" t="str">
            <v>n/a</v>
          </cell>
          <cell r="AJT50">
            <v>43.999999999999986</v>
          </cell>
          <cell r="AJU50" t="str">
            <v>n/a</v>
          </cell>
          <cell r="AJV50" t="str">
            <v>n/a</v>
          </cell>
          <cell r="AJW50">
            <v>100</v>
          </cell>
          <cell r="AJX50">
            <v>76</v>
          </cell>
          <cell r="AJY50">
            <v>36</v>
          </cell>
          <cell r="AJZ50">
            <v>64</v>
          </cell>
          <cell r="AKA50" t="str">
            <v>n/a</v>
          </cell>
          <cell r="AKB50">
            <v>28.000000000000004</v>
          </cell>
          <cell r="AKC50">
            <v>64</v>
          </cell>
          <cell r="AKD50">
            <v>72</v>
          </cell>
          <cell r="AKE50">
            <v>92</v>
          </cell>
          <cell r="AKF50">
            <v>60</v>
          </cell>
          <cell r="AKG50" t="str">
            <v>n/a</v>
          </cell>
          <cell r="AKH50">
            <v>64</v>
          </cell>
          <cell r="AKI50">
            <v>76</v>
          </cell>
          <cell r="AKJ50">
            <v>68</v>
          </cell>
          <cell r="AKK50">
            <v>24</v>
          </cell>
          <cell r="AKL50">
            <v>36</v>
          </cell>
          <cell r="AKM50" t="str">
            <v>n/a</v>
          </cell>
          <cell r="AKN50">
            <v>68</v>
          </cell>
          <cell r="AKO50">
            <v>76</v>
          </cell>
          <cell r="AKP50">
            <v>20</v>
          </cell>
          <cell r="AKQ50" t="str">
            <v>n/a</v>
          </cell>
          <cell r="AKR50">
            <v>24</v>
          </cell>
          <cell r="AKS50">
            <v>84</v>
          </cell>
          <cell r="AKT50">
            <v>60</v>
          </cell>
          <cell r="AKU50">
            <v>92</v>
          </cell>
          <cell r="AKV50">
            <v>4</v>
          </cell>
          <cell r="AKW50">
            <v>36</v>
          </cell>
          <cell r="AKX50">
            <v>64</v>
          </cell>
          <cell r="AKY50" t="str">
            <v>n/a</v>
          </cell>
          <cell r="AKZ50">
            <v>72</v>
          </cell>
          <cell r="ALA50">
            <v>80</v>
          </cell>
          <cell r="ALB50">
            <v>64</v>
          </cell>
          <cell r="ALC50">
            <v>43.999999999999986</v>
          </cell>
          <cell r="ALD50">
            <v>68</v>
          </cell>
          <cell r="ALE50">
            <v>60</v>
          </cell>
          <cell r="ALF50">
            <v>48</v>
          </cell>
          <cell r="ALG50">
            <v>52</v>
          </cell>
          <cell r="ALH50" t="str">
            <v>n/a</v>
          </cell>
          <cell r="ALI50">
            <v>85.6</v>
          </cell>
          <cell r="ALJ50">
            <v>60</v>
          </cell>
          <cell r="ALK50">
            <v>56.000000000000007</v>
          </cell>
          <cell r="ALL50" t="str">
            <v>n/a</v>
          </cell>
          <cell r="ALM50">
            <v>76</v>
          </cell>
          <cell r="ALN50">
            <v>92</v>
          </cell>
          <cell r="ALO50">
            <v>80</v>
          </cell>
          <cell r="ALP50">
            <v>88</v>
          </cell>
          <cell r="ALQ50">
            <v>40.000000000000014</v>
          </cell>
          <cell r="ALR50">
            <v>92</v>
          </cell>
          <cell r="ALS50">
            <v>84</v>
          </cell>
          <cell r="ALT50">
            <v>52</v>
          </cell>
          <cell r="ALU50">
            <v>84</v>
          </cell>
          <cell r="ALV50">
            <v>43.999999999999986</v>
          </cell>
          <cell r="ALW50" t="str">
            <v>n/a</v>
          </cell>
          <cell r="ALX50">
            <v>81.800000000000011</v>
          </cell>
          <cell r="ALY50">
            <v>69.799999999999983</v>
          </cell>
          <cell r="ALZ50">
            <v>68</v>
          </cell>
          <cell r="AMA50">
            <v>88</v>
          </cell>
          <cell r="AMB50">
            <v>40.000000000000014</v>
          </cell>
          <cell r="AMC50">
            <v>60</v>
          </cell>
          <cell r="AMD50">
            <v>41.799999999999983</v>
          </cell>
          <cell r="AME50">
            <v>31.799999999999994</v>
          </cell>
          <cell r="AMF50">
            <v>68</v>
          </cell>
          <cell r="AMG50">
            <v>72</v>
          </cell>
          <cell r="AMH50">
            <v>16</v>
          </cell>
          <cell r="AMI50" t="str">
            <v>n/a</v>
          </cell>
          <cell r="AMJ50">
            <v>76</v>
          </cell>
          <cell r="AMK50">
            <v>56.000000000000007</v>
          </cell>
          <cell r="AML50">
            <v>80</v>
          </cell>
          <cell r="AMM50">
            <v>64</v>
          </cell>
          <cell r="AMN50">
            <v>4</v>
          </cell>
          <cell r="AMO50">
            <v>43.999999999999986</v>
          </cell>
          <cell r="AMP50" t="str">
            <v>n/a</v>
          </cell>
          <cell r="AMQ50">
            <v>84</v>
          </cell>
          <cell r="AMR50">
            <v>80</v>
          </cell>
          <cell r="AMS50">
            <v>56.000000000000007</v>
          </cell>
          <cell r="AMY50">
            <v>28.8</v>
          </cell>
          <cell r="ANC50" t="str">
            <v>92</v>
          </cell>
          <cell r="ANE50">
            <v>28.757319453480807</v>
          </cell>
          <cell r="ANF50">
            <v>19.622641509433961</v>
          </cell>
          <cell r="ANG50">
            <v>39.245283018867937</v>
          </cell>
          <cell r="ANH50">
            <v>44.150943396226396</v>
          </cell>
          <cell r="ANI50">
            <v>58.867924528301884</v>
          </cell>
          <cell r="ANJ50">
            <v>53.962264150943398</v>
          </cell>
          <cell r="ANK50">
            <v>0</v>
          </cell>
          <cell r="ANL50">
            <v>83.396226415094333</v>
          </cell>
          <cell r="ANM50">
            <v>68.328840970350399</v>
          </cell>
          <cell r="ANN50">
            <v>68.679245283018858</v>
          </cell>
          <cell r="ANO50">
            <v>68.679245283018858</v>
          </cell>
          <cell r="ANP50">
            <v>83.396226415094333</v>
          </cell>
          <cell r="ANQ50">
            <v>68.679245283018858</v>
          </cell>
          <cell r="ANR50">
            <v>93.207547169811306</v>
          </cell>
          <cell r="ANS50">
            <v>75.027746947835738</v>
          </cell>
          <cell r="ANT50">
            <v>52.830188679245282</v>
          </cell>
          <cell r="ANU50">
            <v>49.056603773584904</v>
          </cell>
          <cell r="ANV50">
            <v>68.679245283018858</v>
          </cell>
          <cell r="ANW50">
            <v>73.584905660377359</v>
          </cell>
          <cell r="ANX50">
            <v>14.716981132075471</v>
          </cell>
          <cell r="ANY50">
            <v>53.962264150943398</v>
          </cell>
          <cell r="ANZ50">
            <v>9.8113207547169807</v>
          </cell>
          <cell r="AOA50">
            <v>9.8113207547169807</v>
          </cell>
          <cell r="AOB50">
            <v>73.584905660377359</v>
          </cell>
          <cell r="AOC50">
            <v>74.493361285814103</v>
          </cell>
          <cell r="AOD50">
            <v>48.1132075471698</v>
          </cell>
          <cell r="AOE50">
            <v>22.12356640769514</v>
          </cell>
          <cell r="AOF50">
            <v>76.415094339622641</v>
          </cell>
          <cell r="AOG50">
            <v>49.056603773584904</v>
          </cell>
          <cell r="AOH50">
            <v>65.408805031446519</v>
          </cell>
          <cell r="AOI50">
            <v>39.245283018867937</v>
          </cell>
          <cell r="AOJ50">
            <v>34.339622641509429</v>
          </cell>
          <cell r="AOK50">
            <v>74.493361285814103</v>
          </cell>
          <cell r="AOL50">
            <v>73.584905660377359</v>
          </cell>
          <cell r="AOM50">
            <v>50.980392156862727</v>
          </cell>
          <cell r="AON50">
            <v>63.773584905660371</v>
          </cell>
          <cell r="AOO50">
            <v>63.866144535421846</v>
          </cell>
          <cell r="AOP50">
            <v>81.469002695417771</v>
          </cell>
          <cell r="AOQ50">
            <v>63.773584905660371</v>
          </cell>
          <cell r="AOR50">
            <v>56.324248777078957</v>
          </cell>
          <cell r="AOS50">
            <v>50.980392156862727</v>
          </cell>
          <cell r="AOT50">
            <v>73.584905660377359</v>
          </cell>
          <cell r="AOU50">
            <v>60.599334073251931</v>
          </cell>
          <cell r="AOV50">
            <v>88.301886792452819</v>
          </cell>
          <cell r="AOW50">
            <v>19.811320754716988</v>
          </cell>
          <cell r="AOX50">
            <v>63.773584905660371</v>
          </cell>
          <cell r="AOY50">
            <v>56.324248777078957</v>
          </cell>
          <cell r="AOZ50">
            <v>66.981132075471677</v>
          </cell>
          <cell r="APA50">
            <v>26.933037365889739</v>
          </cell>
          <cell r="APB50">
            <v>70.218275989641114</v>
          </cell>
          <cell r="APC50">
            <v>44.150943396226396</v>
          </cell>
          <cell r="APD50">
            <v>68.679245283018858</v>
          </cell>
          <cell r="APE50">
            <v>50.980392156862727</v>
          </cell>
          <cell r="APF50">
            <v>39.245283018867937</v>
          </cell>
          <cell r="APG50">
            <v>62.264150943396224</v>
          </cell>
          <cell r="APH50">
            <v>68.494126023495909</v>
          </cell>
          <cell r="API50">
            <v>63.773584905660371</v>
          </cell>
          <cell r="APJ50">
            <v>49.056603773584904</v>
          </cell>
          <cell r="APK50">
            <v>57.547169811320742</v>
          </cell>
          <cell r="APL50">
            <v>82.378070487718048</v>
          </cell>
          <cell r="APM50">
            <v>53.516295025728965</v>
          </cell>
          <cell r="APN50">
            <v>44.150943396226396</v>
          </cell>
          <cell r="APO50">
            <v>68.679245283018858</v>
          </cell>
          <cell r="APP50">
            <v>62.589459986987642</v>
          </cell>
          <cell r="APQ50">
            <v>68.679245283018858</v>
          </cell>
          <cell r="APR50">
            <v>55.188679245283012</v>
          </cell>
          <cell r="APS50">
            <v>100</v>
          </cell>
          <cell r="APT50">
            <v>68.494126023495909</v>
          </cell>
          <cell r="APU50">
            <v>98.113207547169807</v>
          </cell>
          <cell r="APV50">
            <v>39.245283018867937</v>
          </cell>
          <cell r="APW50">
            <v>70.218275989641114</v>
          </cell>
          <cell r="APX50">
            <v>49.982200071199713</v>
          </cell>
          <cell r="APY50">
            <v>60.599334073251931</v>
          </cell>
          <cell r="APZ50">
            <v>83.396226415094333</v>
          </cell>
          <cell r="AQA50">
            <v>53.962264150943398</v>
          </cell>
          <cell r="AQB50">
            <v>66.981132075471677</v>
          </cell>
          <cell r="AQC50">
            <v>73.584905660377359</v>
          </cell>
          <cell r="AQD50">
            <v>53.962264150943398</v>
          </cell>
          <cell r="AQE50">
            <v>71.698113207547152</v>
          </cell>
          <cell r="AQF50">
            <v>73.584905660377359</v>
          </cell>
          <cell r="AQG50">
            <v>41.361450240473538</v>
          </cell>
          <cell r="AQH50">
            <v>53.962264150943398</v>
          </cell>
          <cell r="AQI50">
            <v>34.339622641509429</v>
          </cell>
          <cell r="AQJ50">
            <v>58.867924528301884</v>
          </cell>
          <cell r="AQK50">
            <v>34.339622641509429</v>
          </cell>
          <cell r="AQL50">
            <v>63.773584905660371</v>
          </cell>
          <cell r="AQM50">
            <v>29.433962264150942</v>
          </cell>
          <cell r="AQN50">
            <v>60.866526904262727</v>
          </cell>
          <cell r="AQO50">
            <v>50.980392156862727</v>
          </cell>
          <cell r="AQP50">
            <v>54.610181559273755</v>
          </cell>
          <cell r="AQQ50">
            <v>79.837217906030318</v>
          </cell>
          <cell r="AQR50">
            <v>36.551979282278957</v>
          </cell>
          <cell r="AQS50">
            <v>68.679245283018858</v>
          </cell>
          <cell r="AQT50">
            <v>59.23816304734779</v>
          </cell>
          <cell r="AQU50">
            <v>40.726237095051616</v>
          </cell>
          <cell r="AQV50">
            <v>68.679245283018858</v>
          </cell>
          <cell r="AQW50">
            <v>84.646688864224942</v>
          </cell>
          <cell r="AQX50">
            <v>83.396226415094333</v>
          </cell>
          <cell r="AQY50">
            <v>53.962264150943398</v>
          </cell>
          <cell r="AQZ50">
            <v>47.239692522711366</v>
          </cell>
          <cell r="ARB50">
            <v>57.837000000000003</v>
          </cell>
          <cell r="ARC50">
            <v>61.316000000000003</v>
          </cell>
          <cell r="ARD50">
            <v>55.198</v>
          </cell>
          <cell r="ARE50">
            <v>56.323999999999998</v>
          </cell>
          <cell r="ARF50">
            <v>41.631</v>
          </cell>
          <cell r="ARG50">
            <v>51.712000000000003</v>
          </cell>
          <cell r="ARH50">
            <v>47.743000000000002</v>
          </cell>
          <cell r="ARI50">
            <v>49.826000000000001</v>
          </cell>
          <cell r="ARJ50">
            <v>63.496000000000002</v>
          </cell>
          <cell r="ARK50">
            <v>52.884999999999998</v>
          </cell>
          <cell r="ARL50">
            <v>48.814</v>
          </cell>
          <cell r="ARM50">
            <v>71.852999999999994</v>
          </cell>
          <cell r="ARN50">
            <v>55.695</v>
          </cell>
          <cell r="ARO50">
            <v>62.209000000000003</v>
          </cell>
          <cell r="ARP50">
            <v>63.167999999999999</v>
          </cell>
          <cell r="ARQ50">
            <v>51.082000000000001</v>
          </cell>
          <cell r="ARR50">
            <v>62.223999999999997</v>
          </cell>
          <cell r="ARS50">
            <v>59.146000000000001</v>
          </cell>
          <cell r="ART50">
            <v>63.607999999999997</v>
          </cell>
          <cell r="ARU50" t="str">
            <v>.</v>
          </cell>
          <cell r="ARV50" t="str">
            <v>.</v>
          </cell>
          <cell r="ARW50" t="str">
            <v>.</v>
          </cell>
          <cell r="ARY50">
            <v>63.58</v>
          </cell>
          <cell r="ARZ50">
            <v>64.998000000000005</v>
          </cell>
          <cell r="ASA50">
            <v>62.503999999999998</v>
          </cell>
          <cell r="ASB50">
            <v>62.963000000000001</v>
          </cell>
          <cell r="ASC50">
            <v>56.972999999999999</v>
          </cell>
          <cell r="ASD50">
            <v>61.082999999999998</v>
          </cell>
          <cell r="ASE50">
            <v>59.463999999999999</v>
          </cell>
          <cell r="ASF50">
            <v>60.313000000000002</v>
          </cell>
          <cell r="ASG50">
            <v>65.887</v>
          </cell>
          <cell r="ASH50">
            <v>61.561</v>
          </cell>
          <cell r="ASI50">
            <v>59.901000000000003</v>
          </cell>
          <cell r="ASJ50">
            <v>69.293999999999997</v>
          </cell>
          <cell r="ASK50">
            <v>62.706000000000003</v>
          </cell>
          <cell r="ASL50">
            <v>65.361999999999995</v>
          </cell>
          <cell r="ASM50">
            <v>65.753</v>
          </cell>
          <cell r="ASN50">
            <v>60.826000000000001</v>
          </cell>
          <cell r="ASO50">
            <v>65.367999999999995</v>
          </cell>
          <cell r="ASP50">
            <v>64.113</v>
          </cell>
          <cell r="ASQ50">
            <v>65.932000000000002</v>
          </cell>
          <cell r="ASR50" t="str">
            <v>.</v>
          </cell>
          <cell r="ASS50" t="str">
            <v>.</v>
          </cell>
          <cell r="AST50" t="str">
            <v>.</v>
          </cell>
          <cell r="ASX50" t="str">
            <v>92</v>
          </cell>
          <cell r="ASY50" t="str">
            <v>96</v>
          </cell>
          <cell r="ASZ50" t="str">
            <v>=83</v>
          </cell>
          <cell r="ATA50" t="str">
            <v>=78</v>
          </cell>
          <cell r="ATB50" t="str">
            <v>=53</v>
          </cell>
          <cell r="ATC50" t="str">
            <v>=60</v>
          </cell>
          <cell r="ATD50" t="str">
            <v>100</v>
          </cell>
          <cell r="ATE50" t="str">
            <v>=6</v>
          </cell>
          <cell r="ATF50" t="str">
            <v>37</v>
          </cell>
          <cell r="ATG50" t="str">
            <v>=26</v>
          </cell>
          <cell r="ATH50" t="str">
            <v>=26</v>
          </cell>
          <cell r="ATI50" t="str">
            <v>=6</v>
          </cell>
          <cell r="ATJ50" t="str">
            <v>=26</v>
          </cell>
          <cell r="ATK50" t="str">
            <v>3</v>
          </cell>
          <cell r="ATL50" t="str">
            <v>14</v>
          </cell>
          <cell r="ATM50" t="str">
            <v>67</v>
          </cell>
          <cell r="ATN50" t="str">
            <v>=73</v>
          </cell>
          <cell r="ATO50" t="str">
            <v>=26</v>
          </cell>
          <cell r="ATP50" t="str">
            <v>=17</v>
          </cell>
          <cell r="ATQ50" t="str">
            <v>97</v>
          </cell>
          <cell r="ATR50" t="str">
            <v>=60</v>
          </cell>
          <cell r="ATS50" t="str">
            <v>=98</v>
          </cell>
          <cell r="ATT50" t="str">
            <v>=98</v>
          </cell>
          <cell r="ATU50" t="str">
            <v>=17</v>
          </cell>
          <cell r="ATV50" t="str">
            <v>=15</v>
          </cell>
          <cell r="ATW50" t="str">
            <v>76</v>
          </cell>
          <cell r="ATX50" t="str">
            <v>94</v>
          </cell>
          <cell r="ATY50" t="str">
            <v>13</v>
          </cell>
          <cell r="ATZ50" t="str">
            <v>=73</v>
          </cell>
          <cell r="AUA50" t="str">
            <v>40</v>
          </cell>
          <cell r="AUB50" t="str">
            <v>=83</v>
          </cell>
          <cell r="AUC50" t="str">
            <v>=88</v>
          </cell>
          <cell r="AUD50" t="str">
            <v>=15</v>
          </cell>
          <cell r="AUE50" t="str">
            <v>=17</v>
          </cell>
          <cell r="AUF50" t="str">
            <v>=68</v>
          </cell>
          <cell r="AUG50" t="str">
            <v>=42</v>
          </cell>
          <cell r="AUH50" t="str">
            <v>41</v>
          </cell>
          <cell r="AUI50" t="str">
            <v>11</v>
          </cell>
          <cell r="AUJ50" t="str">
            <v>=42</v>
          </cell>
          <cell r="AUK50" t="str">
            <v>=56</v>
          </cell>
          <cell r="AUL50" t="str">
            <v>=68</v>
          </cell>
          <cell r="AUM50" t="str">
            <v>=17</v>
          </cell>
          <cell r="AUN50" t="str">
            <v>=50</v>
          </cell>
          <cell r="AUO50" t="str">
            <v>4</v>
          </cell>
          <cell r="AUP50" t="str">
            <v>95</v>
          </cell>
          <cell r="AUQ50" t="str">
            <v>=42</v>
          </cell>
          <cell r="AUR50" t="str">
            <v>=56</v>
          </cell>
          <cell r="AUS50" t="str">
            <v>=38</v>
          </cell>
          <cell r="AUT50" t="str">
            <v>93</v>
          </cell>
          <cell r="AUU50" t="str">
            <v>=24</v>
          </cell>
          <cell r="AUV50" t="str">
            <v>=78</v>
          </cell>
          <cell r="AUW50" t="str">
            <v>=26</v>
          </cell>
          <cell r="AUX50" t="str">
            <v>=68</v>
          </cell>
          <cell r="AUY50" t="str">
            <v>=83</v>
          </cell>
          <cell r="AUZ50" t="str">
            <v>48</v>
          </cell>
          <cell r="AVA50" t="str">
            <v>=35</v>
          </cell>
          <cell r="AVB50" t="str">
            <v>=42</v>
          </cell>
          <cell r="AVC50" t="str">
            <v>=73</v>
          </cell>
          <cell r="AVD50" t="str">
            <v>55</v>
          </cell>
          <cell r="AVE50" t="str">
            <v>10</v>
          </cell>
          <cell r="AVF50" t="str">
            <v>66</v>
          </cell>
          <cell r="AVG50" t="str">
            <v>=78</v>
          </cell>
          <cell r="AVH50" t="str">
            <v>=26</v>
          </cell>
          <cell r="AVI50" t="str">
            <v>47</v>
          </cell>
          <cell r="AVJ50" t="str">
            <v>=26</v>
          </cell>
          <cell r="AVK50" t="str">
            <v>58</v>
          </cell>
          <cell r="AVL50" t="str">
            <v>1</v>
          </cell>
          <cell r="AVM50" t="str">
            <v>=35</v>
          </cell>
          <cell r="AVN50" t="str">
            <v>2</v>
          </cell>
          <cell r="AVO50" t="str">
            <v>=83</v>
          </cell>
          <cell r="AVP50" t="str">
            <v>=24</v>
          </cell>
          <cell r="AVQ50" t="str">
            <v>72</v>
          </cell>
          <cell r="AVR50" t="str">
            <v>=50</v>
          </cell>
          <cell r="AVS50" t="str">
            <v>=6</v>
          </cell>
          <cell r="AVT50" t="str">
            <v>=60</v>
          </cell>
          <cell r="AVU50" t="str">
            <v>=38</v>
          </cell>
          <cell r="AVV50" t="str">
            <v>=17</v>
          </cell>
          <cell r="AVW50" t="str">
            <v>=60</v>
          </cell>
          <cell r="AVX50" t="str">
            <v>23</v>
          </cell>
          <cell r="AVY50" t="str">
            <v>=17</v>
          </cell>
          <cell r="AVZ50" t="str">
            <v>81</v>
          </cell>
          <cell r="AWA50" t="str">
            <v>=60</v>
          </cell>
          <cell r="AWB50" t="str">
            <v>=88</v>
          </cell>
          <cell r="AWC50" t="str">
            <v>=53</v>
          </cell>
          <cell r="AWD50" t="str">
            <v>=88</v>
          </cell>
          <cell r="AWE50" t="str">
            <v>=42</v>
          </cell>
          <cell r="AWF50" t="str">
            <v>91</v>
          </cell>
          <cell r="AWG50" t="str">
            <v>49</v>
          </cell>
          <cell r="AWH50" t="str">
            <v>=68</v>
          </cell>
          <cell r="AWI50" t="str">
            <v>59</v>
          </cell>
          <cell r="AWJ50" t="str">
            <v>12</v>
          </cell>
          <cell r="AWK50" t="str">
            <v>87</v>
          </cell>
          <cell r="AWL50" t="str">
            <v>=26</v>
          </cell>
          <cell r="AWM50" t="str">
            <v>52</v>
          </cell>
          <cell r="AWN50" t="str">
            <v>82</v>
          </cell>
          <cell r="AWO50" t="str">
            <v>=26</v>
          </cell>
          <cell r="AWP50" t="str">
            <v>5</v>
          </cell>
          <cell r="AWQ50" t="str">
            <v>=6</v>
          </cell>
          <cell r="AWR50" t="str">
            <v>=60</v>
          </cell>
          <cell r="AWS50" t="str">
            <v>77</v>
          </cell>
        </row>
        <row r="51">
          <cell r="W51" t="e">
            <v>#N/A</v>
          </cell>
          <cell r="X51" t="e">
            <v>#N/A</v>
          </cell>
          <cell r="Y51" t="e">
            <v>#N/A</v>
          </cell>
          <cell r="Z51" t="e">
            <v>#N/A</v>
          </cell>
          <cell r="AA51" t="e">
            <v>#N/A</v>
          </cell>
          <cell r="AB51" t="e">
            <v>#N/A</v>
          </cell>
          <cell r="AC51" t="e">
            <v>#N/A</v>
          </cell>
          <cell r="AD51" t="e">
            <v>#N/A</v>
          </cell>
          <cell r="AE51" t="e">
            <v>#N/A</v>
          </cell>
          <cell r="AF51" t="e">
            <v>#N/A</v>
          </cell>
          <cell r="AG51" t="e">
            <v>#N/A</v>
          </cell>
          <cell r="AH51" t="e">
            <v>#N/A</v>
          </cell>
          <cell r="AI51" t="e">
            <v>#N/A</v>
          </cell>
          <cell r="AJ51" t="e">
            <v>#N/A</v>
          </cell>
          <cell r="AK51" t="e">
            <v>#N/A</v>
          </cell>
          <cell r="AL51" t="e">
            <v>#N/A</v>
          </cell>
          <cell r="AM51" t="e">
            <v>#N/A</v>
          </cell>
          <cell r="AN51" t="e">
            <v>#N/A</v>
          </cell>
          <cell r="AO51" t="e">
            <v>#N/A</v>
          </cell>
          <cell r="AP51" t="e">
            <v>#N/A</v>
          </cell>
          <cell r="AQ51" t="e">
            <v>#N/A</v>
          </cell>
          <cell r="AR51" t="e">
            <v>#N/A</v>
          </cell>
          <cell r="AS51" t="e">
            <v>#N/A</v>
          </cell>
          <cell r="AT51" t="e">
            <v>#N/A</v>
          </cell>
          <cell r="AU51" t="e">
            <v>#N/A</v>
          </cell>
          <cell r="AV51" t="e">
            <v>#N/A</v>
          </cell>
          <cell r="AW51" t="e">
            <v>#N/A</v>
          </cell>
          <cell r="AX51" t="e">
            <v>#N/A</v>
          </cell>
          <cell r="AY51" t="e">
            <v>#N/A</v>
          </cell>
          <cell r="AZ51" t="e">
            <v>#N/A</v>
          </cell>
          <cell r="BA51" t="e">
            <v>#N/A</v>
          </cell>
          <cell r="BB51" t="e">
            <v>#N/A</v>
          </cell>
          <cell r="BC51" t="e">
            <v>#N/A</v>
          </cell>
          <cell r="BD51" t="e">
            <v>#N/A</v>
          </cell>
          <cell r="BE51" t="e">
            <v>#N/A</v>
          </cell>
          <cell r="BF51" t="e">
            <v>#N/A</v>
          </cell>
          <cell r="BG51" t="e">
            <v>#N/A</v>
          </cell>
          <cell r="BH51" t="e">
            <v>#N/A</v>
          </cell>
          <cell r="BI51" t="e">
            <v>#N/A</v>
          </cell>
          <cell r="BJ51" t="e">
            <v>#N/A</v>
          </cell>
          <cell r="BK51" t="e">
            <v>#N/A</v>
          </cell>
          <cell r="BL51" t="e">
            <v>#N/A</v>
          </cell>
          <cell r="BM51" t="e">
            <v>#N/A</v>
          </cell>
          <cell r="BN51" t="e">
            <v>#N/A</v>
          </cell>
          <cell r="BO51" t="e">
            <v>#N/A</v>
          </cell>
          <cell r="BP51" t="e">
            <v>#N/A</v>
          </cell>
          <cell r="BQ51" t="e">
            <v>#N/A</v>
          </cell>
          <cell r="BR51" t="e">
            <v>#N/A</v>
          </cell>
          <cell r="BS51" t="e">
            <v>#N/A</v>
          </cell>
          <cell r="BT51" t="e">
            <v>#N/A</v>
          </cell>
          <cell r="BU51" t="e">
            <v>#N/A</v>
          </cell>
          <cell r="BV51" t="e">
            <v>#N/A</v>
          </cell>
          <cell r="BW51" t="e">
            <v>#N/A</v>
          </cell>
          <cell r="BX51" t="e">
            <v>#N/A</v>
          </cell>
          <cell r="BY51" t="e">
            <v>#N/A</v>
          </cell>
          <cell r="BZ51" t="e">
            <v>#N/A</v>
          </cell>
          <cell r="CA51" t="e">
            <v>#N/A</v>
          </cell>
          <cell r="CB51" t="e">
            <v>#N/A</v>
          </cell>
          <cell r="CC51" t="e">
            <v>#N/A</v>
          </cell>
          <cell r="CD51" t="e">
            <v>#N/A</v>
          </cell>
          <cell r="CE51" t="e">
            <v>#N/A</v>
          </cell>
          <cell r="CF51" t="e">
            <v>#N/A</v>
          </cell>
          <cell r="CG51" t="e">
            <v>#N/A</v>
          </cell>
          <cell r="CH51" t="e">
            <v>#N/A</v>
          </cell>
          <cell r="CI51" t="e">
            <v>#N/A</v>
          </cell>
          <cell r="CJ51" t="e">
            <v>#N/A</v>
          </cell>
          <cell r="CK51" t="e">
            <v>#N/A</v>
          </cell>
          <cell r="CL51" t="e">
            <v>#N/A</v>
          </cell>
          <cell r="CM51" t="e">
            <v>#N/A</v>
          </cell>
          <cell r="CN51" t="e">
            <v>#N/A</v>
          </cell>
          <cell r="CO51" t="e">
            <v>#N/A</v>
          </cell>
          <cell r="CP51" t="e">
            <v>#N/A</v>
          </cell>
          <cell r="CQ51" t="e">
            <v>#N/A</v>
          </cell>
          <cell r="CR51" t="e">
            <v>#N/A</v>
          </cell>
          <cell r="CS51" t="e">
            <v>#N/A</v>
          </cell>
          <cell r="CT51" t="e">
            <v>#N/A</v>
          </cell>
          <cell r="CU51" t="e">
            <v>#N/A</v>
          </cell>
          <cell r="CV51" t="e">
            <v>#N/A</v>
          </cell>
          <cell r="CW51" t="e">
            <v>#N/A</v>
          </cell>
          <cell r="CX51" t="e">
            <v>#N/A</v>
          </cell>
          <cell r="CY51" t="e">
            <v>#N/A</v>
          </cell>
          <cell r="CZ51" t="e">
            <v>#N/A</v>
          </cell>
          <cell r="DA51" t="e">
            <v>#N/A</v>
          </cell>
          <cell r="DB51" t="e">
            <v>#N/A</v>
          </cell>
          <cell r="DC51" t="e">
            <v>#N/A</v>
          </cell>
          <cell r="DD51" t="e">
            <v>#N/A</v>
          </cell>
          <cell r="DE51" t="e">
            <v>#N/A</v>
          </cell>
          <cell r="DF51" t="e">
            <v>#N/A</v>
          </cell>
          <cell r="DG51" t="e">
            <v>#N/A</v>
          </cell>
          <cell r="DH51" t="e">
            <v>#N/A</v>
          </cell>
          <cell r="DI51" t="e">
            <v>#N/A</v>
          </cell>
          <cell r="DJ51" t="e">
            <v>#N/A</v>
          </cell>
          <cell r="DK51" t="e">
            <v>#N/A</v>
          </cell>
          <cell r="DL51" t="e">
            <v>#N/A</v>
          </cell>
          <cell r="DM51" t="e">
            <v>#N/A</v>
          </cell>
          <cell r="DN51" t="e">
            <v>#N/A</v>
          </cell>
          <cell r="DO51" t="e">
            <v>#N/A</v>
          </cell>
          <cell r="DP51" t="e">
            <v>#N/A</v>
          </cell>
          <cell r="DQ51" t="e">
            <v>#N/A</v>
          </cell>
          <cell r="DR51" t="e">
            <v>#N/A</v>
          </cell>
          <cell r="DT51" t="str">
            <v>n/a</v>
          </cell>
          <cell r="DU51" t="str">
            <v>n/a</v>
          </cell>
          <cell r="DV51" t="str">
            <v>n/a</v>
          </cell>
          <cell r="DW51" t="str">
            <v>n/a</v>
          </cell>
          <cell r="DX51" t="str">
            <v>n/a</v>
          </cell>
          <cell r="DY51" t="str">
            <v>n/a</v>
          </cell>
          <cell r="DZ51" t="str">
            <v>n/a</v>
          </cell>
          <cell r="EA51" t="str">
            <v>n/a</v>
          </cell>
          <cell r="EB51" t="str">
            <v>n/a</v>
          </cell>
          <cell r="EC51" t="str">
            <v>n/a</v>
          </cell>
          <cell r="ED51" t="str">
            <v>n/a</v>
          </cell>
          <cell r="EE51" t="str">
            <v>n/a</v>
          </cell>
          <cell r="EF51" t="str">
            <v>n/a</v>
          </cell>
          <cell r="EG51" t="str">
            <v>n/a</v>
          </cell>
          <cell r="EH51" t="str">
            <v>n/a</v>
          </cell>
          <cell r="EI51" t="str">
            <v>n/a</v>
          </cell>
          <cell r="EJ51" t="str">
            <v>n/a</v>
          </cell>
          <cell r="EK51" t="str">
            <v>n/a</v>
          </cell>
          <cell r="EL51" t="str">
            <v>n/a</v>
          </cell>
          <cell r="EM51" t="str">
            <v>n/a</v>
          </cell>
          <cell r="EN51" t="str">
            <v>n/a</v>
          </cell>
          <cell r="EO51" t="str">
            <v>n/a</v>
          </cell>
          <cell r="EP51" t="str">
            <v>n/a</v>
          </cell>
          <cell r="EQ51" t="str">
            <v>n/a</v>
          </cell>
          <cell r="ER51" t="str">
            <v>n/a</v>
          </cell>
          <cell r="ES51" t="str">
            <v>n/a</v>
          </cell>
          <cell r="ET51" t="str">
            <v>n/a</v>
          </cell>
          <cell r="EU51" t="str">
            <v>n/a</v>
          </cell>
          <cell r="EV51" t="str">
            <v>n/a</v>
          </cell>
          <cell r="EW51" t="str">
            <v>n/a</v>
          </cell>
          <cell r="EX51" t="str">
            <v>n/a</v>
          </cell>
          <cell r="EY51" t="str">
            <v>n/a</v>
          </cell>
          <cell r="EZ51" t="str">
            <v>n/a</v>
          </cell>
          <cell r="FA51" t="str">
            <v>n/a</v>
          </cell>
          <cell r="FB51" t="str">
            <v>n/a</v>
          </cell>
          <cell r="FC51" t="str">
            <v>n/a</v>
          </cell>
          <cell r="FD51" t="str">
            <v>n/a</v>
          </cell>
          <cell r="FE51" t="str">
            <v>n/a</v>
          </cell>
          <cell r="FF51" t="str">
            <v>n/a</v>
          </cell>
          <cell r="FG51" t="str">
            <v>n/a</v>
          </cell>
          <cell r="FH51" t="str">
            <v>n/a</v>
          </cell>
          <cell r="FI51" t="str">
            <v>n/a</v>
          </cell>
          <cell r="FJ51" t="str">
            <v>n/a</v>
          </cell>
          <cell r="FK51" t="str">
            <v>n/a</v>
          </cell>
          <cell r="FL51" t="str">
            <v>n/a</v>
          </cell>
          <cell r="FM51" t="str">
            <v>n/a</v>
          </cell>
          <cell r="FN51" t="str">
            <v>n/a</v>
          </cell>
          <cell r="FO51" t="str">
            <v>n/a</v>
          </cell>
          <cell r="FP51" t="str">
            <v>n/a</v>
          </cell>
          <cell r="FQ51" t="str">
            <v>n/a</v>
          </cell>
          <cell r="FR51" t="str">
            <v>n/a</v>
          </cell>
          <cell r="FS51" t="str">
            <v>n/a</v>
          </cell>
          <cell r="FT51" t="str">
            <v>n/a</v>
          </cell>
          <cell r="FU51" t="str">
            <v>n/a</v>
          </cell>
          <cell r="FV51" t="str">
            <v>n/a</v>
          </cell>
          <cell r="FW51" t="str">
            <v>n/a</v>
          </cell>
          <cell r="FX51" t="str">
            <v>n/a</v>
          </cell>
          <cell r="FY51" t="str">
            <v>n/a</v>
          </cell>
          <cell r="FZ51" t="str">
            <v>n/a</v>
          </cell>
          <cell r="GA51" t="str">
            <v>n/a</v>
          </cell>
          <cell r="GB51" t="str">
            <v>n/a</v>
          </cell>
          <cell r="GC51" t="str">
            <v>n/a</v>
          </cell>
          <cell r="GD51" t="str">
            <v>n/a</v>
          </cell>
          <cell r="GE51" t="str">
            <v>n/a</v>
          </cell>
          <cell r="GF51" t="str">
            <v>n/a</v>
          </cell>
          <cell r="GG51" t="str">
            <v>n/a</v>
          </cell>
          <cell r="GH51" t="str">
            <v>n/a</v>
          </cell>
          <cell r="GI51" t="str">
            <v>n/a</v>
          </cell>
          <cell r="GJ51" t="str">
            <v>n/a</v>
          </cell>
          <cell r="GK51" t="str">
            <v>n/a</v>
          </cell>
          <cell r="GL51" t="str">
            <v>n/a</v>
          </cell>
          <cell r="GM51" t="str">
            <v>n/a</v>
          </cell>
          <cell r="GN51" t="str">
            <v>n/a</v>
          </cell>
          <cell r="GO51" t="str">
            <v>n/a</v>
          </cell>
          <cell r="GP51" t="str">
            <v>n/a</v>
          </cell>
          <cell r="GQ51" t="str">
            <v>n/a</v>
          </cell>
          <cell r="GR51" t="str">
            <v>n/a</v>
          </cell>
          <cell r="GS51" t="str">
            <v>n/a</v>
          </cell>
          <cell r="GT51" t="str">
            <v>n/a</v>
          </cell>
          <cell r="GU51" t="str">
            <v>n/a</v>
          </cell>
          <cell r="GV51" t="str">
            <v>n/a</v>
          </cell>
          <cell r="GW51" t="str">
            <v>n/a</v>
          </cell>
          <cell r="GX51" t="str">
            <v>n/a</v>
          </cell>
          <cell r="GY51" t="str">
            <v>n/a</v>
          </cell>
          <cell r="GZ51" t="str">
            <v>n/a</v>
          </cell>
          <cell r="HA51" t="str">
            <v>n/a</v>
          </cell>
          <cell r="HB51" t="str">
            <v>n/a</v>
          </cell>
          <cell r="HC51" t="str">
            <v>n/a</v>
          </cell>
          <cell r="HD51" t="str">
            <v>n/a</v>
          </cell>
          <cell r="HE51" t="str">
            <v>n/a</v>
          </cell>
          <cell r="HF51" t="str">
            <v>n/a</v>
          </cell>
          <cell r="HG51" t="str">
            <v>n/a</v>
          </cell>
          <cell r="HH51" t="str">
            <v>n/a</v>
          </cell>
          <cell r="HI51" t="str">
            <v>n/a</v>
          </cell>
          <cell r="HJ51" t="str">
            <v>n/a</v>
          </cell>
          <cell r="HK51" t="str">
            <v>n/a</v>
          </cell>
          <cell r="HL51" t="str">
            <v>n/a</v>
          </cell>
          <cell r="HM51" t="str">
            <v>n/a</v>
          </cell>
          <cell r="HN51" t="str">
            <v>n/a</v>
          </cell>
          <cell r="HO51" t="str">
            <v>n/a</v>
          </cell>
          <cell r="HR51">
            <v>11311</v>
          </cell>
          <cell r="HS51" t="e">
            <v>#N/A</v>
          </cell>
          <cell r="HT51">
            <v>14236</v>
          </cell>
          <cell r="HU51">
            <v>11313</v>
          </cell>
          <cell r="HV51">
            <v>11314</v>
          </cell>
          <cell r="HW51">
            <v>11315</v>
          </cell>
          <cell r="HX51">
            <v>11316</v>
          </cell>
          <cell r="HY51" t="e">
            <v>#N/A</v>
          </cell>
          <cell r="HZ51">
            <v>11317</v>
          </cell>
          <cell r="IA51">
            <v>11318</v>
          </cell>
          <cell r="IB51">
            <v>11319</v>
          </cell>
          <cell r="IC51">
            <v>11320</v>
          </cell>
          <cell r="ID51">
            <v>11321</v>
          </cell>
          <cell r="IE51">
            <v>11322</v>
          </cell>
          <cell r="IF51">
            <v>11323</v>
          </cell>
          <cell r="IG51">
            <v>11324</v>
          </cell>
          <cell r="IH51">
            <v>11325</v>
          </cell>
          <cell r="II51">
            <v>11326</v>
          </cell>
          <cell r="IJ51">
            <v>11327</v>
          </cell>
          <cell r="IK51" t="e">
            <v>#N/A</v>
          </cell>
          <cell r="IL51">
            <v>11328</v>
          </cell>
          <cell r="IM51" t="e">
            <v>#N/A</v>
          </cell>
          <cell r="IN51">
            <v>11329</v>
          </cell>
          <cell r="IO51" t="e">
            <v>#N/A</v>
          </cell>
          <cell r="IP51" t="e">
            <v>#N/A</v>
          </cell>
          <cell r="IQ51">
            <v>11330</v>
          </cell>
          <cell r="IR51">
            <v>11331</v>
          </cell>
          <cell r="IS51">
            <v>11332</v>
          </cell>
          <cell r="IT51">
            <v>11333</v>
          </cell>
          <cell r="IU51" t="e">
            <v>#N/A</v>
          </cell>
          <cell r="IV51">
            <v>11334</v>
          </cell>
          <cell r="IW51">
            <v>11335</v>
          </cell>
          <cell r="IX51">
            <v>11336</v>
          </cell>
          <cell r="IY51">
            <v>11337</v>
          </cell>
          <cell r="IZ51">
            <v>11338</v>
          </cell>
          <cell r="JA51" t="e">
            <v>#N/A</v>
          </cell>
          <cell r="JB51">
            <v>11339</v>
          </cell>
          <cell r="JC51">
            <v>11340</v>
          </cell>
          <cell r="JD51">
            <v>11341</v>
          </cell>
          <cell r="JE51">
            <v>11342</v>
          </cell>
          <cell r="JF51">
            <v>11343</v>
          </cell>
          <cell r="JG51" t="e">
            <v>#N/A</v>
          </cell>
          <cell r="JH51">
            <v>11344</v>
          </cell>
          <cell r="JI51">
            <v>11345</v>
          </cell>
          <cell r="JJ51">
            <v>11346</v>
          </cell>
          <cell r="JK51" t="e">
            <v>#N/A</v>
          </cell>
          <cell r="JL51">
            <v>11347</v>
          </cell>
          <cell r="JM51">
            <v>11348</v>
          </cell>
          <cell r="JN51">
            <v>11349</v>
          </cell>
          <cell r="JO51">
            <v>11350</v>
          </cell>
          <cell r="JP51">
            <v>11351</v>
          </cell>
          <cell r="JQ51">
            <v>11352</v>
          </cell>
          <cell r="JR51">
            <v>11353</v>
          </cell>
          <cell r="JS51" t="e">
            <v>#N/A</v>
          </cell>
          <cell r="JT51">
            <v>11355</v>
          </cell>
          <cell r="JU51">
            <v>11356</v>
          </cell>
          <cell r="JV51">
            <v>11357</v>
          </cell>
          <cell r="JW51">
            <v>11358</v>
          </cell>
          <cell r="JX51">
            <v>11359</v>
          </cell>
          <cell r="JY51">
            <v>11360</v>
          </cell>
          <cell r="JZ51">
            <v>11361</v>
          </cell>
          <cell r="KA51">
            <v>11362</v>
          </cell>
          <cell r="KB51" t="e">
            <v>#N/A</v>
          </cell>
          <cell r="KC51">
            <v>11363</v>
          </cell>
          <cell r="KD51">
            <v>11364</v>
          </cell>
          <cell r="KE51">
            <v>11365</v>
          </cell>
          <cell r="KF51" t="e">
            <v>#N/A</v>
          </cell>
          <cell r="KG51">
            <v>11366</v>
          </cell>
          <cell r="KH51">
            <v>11367</v>
          </cell>
          <cell r="KI51">
            <v>11368</v>
          </cell>
          <cell r="KJ51">
            <v>11369</v>
          </cell>
          <cell r="KK51">
            <v>11370</v>
          </cell>
          <cell r="KL51">
            <v>11371</v>
          </cell>
          <cell r="KM51">
            <v>11372</v>
          </cell>
          <cell r="KN51">
            <v>11373</v>
          </cell>
          <cell r="KO51">
            <v>11374</v>
          </cell>
          <cell r="KP51">
            <v>11375</v>
          </cell>
          <cell r="KQ51" t="e">
            <v>#N/A</v>
          </cell>
          <cell r="KR51">
            <v>11376</v>
          </cell>
          <cell r="KS51">
            <v>11377</v>
          </cell>
          <cell r="KT51">
            <v>11378</v>
          </cell>
          <cell r="KU51">
            <v>11379</v>
          </cell>
          <cell r="KV51">
            <v>11380</v>
          </cell>
          <cell r="KW51">
            <v>11381</v>
          </cell>
          <cell r="KX51">
            <v>11382</v>
          </cell>
          <cell r="KY51">
            <v>11383</v>
          </cell>
          <cell r="KZ51">
            <v>11384</v>
          </cell>
          <cell r="LA51">
            <v>11385</v>
          </cell>
          <cell r="LB51">
            <v>11386</v>
          </cell>
          <cell r="LC51" t="e">
            <v>#N/A</v>
          </cell>
          <cell r="LD51">
            <v>11387</v>
          </cell>
          <cell r="LE51">
            <v>11388</v>
          </cell>
          <cell r="LF51">
            <v>11389</v>
          </cell>
          <cell r="LG51">
            <v>11390</v>
          </cell>
          <cell r="LH51">
            <v>11391</v>
          </cell>
          <cell r="LI51">
            <v>11392</v>
          </cell>
          <cell r="LJ51" t="e">
            <v>#N/A</v>
          </cell>
          <cell r="LK51">
            <v>11394</v>
          </cell>
          <cell r="LL51">
            <v>11395</v>
          </cell>
          <cell r="LM51">
            <v>11396</v>
          </cell>
          <cell r="LO51">
            <v>76</v>
          </cell>
          <cell r="LP51" t="str">
            <v>n/a</v>
          </cell>
          <cell r="LQ51">
            <v>77.999999999999986</v>
          </cell>
          <cell r="LR51">
            <v>66</v>
          </cell>
          <cell r="LS51">
            <v>86.000000000000014</v>
          </cell>
          <cell r="LT51">
            <v>94</v>
          </cell>
          <cell r="LU51">
            <v>96</v>
          </cell>
          <cell r="LV51" t="str">
            <v>n/a</v>
          </cell>
          <cell r="LW51">
            <v>80</v>
          </cell>
          <cell r="LX51">
            <v>96</v>
          </cell>
          <cell r="LY51">
            <v>96.000000000000014</v>
          </cell>
          <cell r="LZ51">
            <v>96.000000000000014</v>
          </cell>
          <cell r="MA51">
            <v>98</v>
          </cell>
          <cell r="MB51">
            <v>88.000000000000014</v>
          </cell>
          <cell r="MC51">
            <v>83.399999999999991</v>
          </cell>
          <cell r="MD51">
            <v>85.999999999999986</v>
          </cell>
          <cell r="ME51">
            <v>90.199999999999989</v>
          </cell>
          <cell r="MF51">
            <v>96.000000000000014</v>
          </cell>
          <cell r="MG51">
            <v>89.999999999999986</v>
          </cell>
          <cell r="MH51" t="str">
            <v>n/a</v>
          </cell>
          <cell r="MI51">
            <v>94</v>
          </cell>
          <cell r="MJ51" t="str">
            <v>n/a</v>
          </cell>
          <cell r="MK51">
            <v>88</v>
          </cell>
          <cell r="ML51" t="str">
            <v>n/a</v>
          </cell>
          <cell r="MM51" t="str">
            <v>n/a</v>
          </cell>
          <cell r="MN51">
            <v>92</v>
          </cell>
          <cell r="MO51">
            <v>98.000000000000014</v>
          </cell>
          <cell r="MP51">
            <v>90</v>
          </cell>
          <cell r="MQ51">
            <v>96.000000000000014</v>
          </cell>
          <cell r="MR51" t="str">
            <v>n/a</v>
          </cell>
          <cell r="MS51">
            <v>84</v>
          </cell>
          <cell r="MT51">
            <v>84</v>
          </cell>
          <cell r="MU51">
            <v>66</v>
          </cell>
          <cell r="MV51">
            <v>98</v>
          </cell>
          <cell r="MW51">
            <v>88</v>
          </cell>
          <cell r="MX51" t="str">
            <v>n/a</v>
          </cell>
          <cell r="MY51">
            <v>92</v>
          </cell>
          <cell r="MZ51">
            <v>100</v>
          </cell>
          <cell r="NA51">
            <v>88</v>
          </cell>
          <cell r="NB51">
            <v>80</v>
          </cell>
          <cell r="NC51">
            <v>82</v>
          </cell>
          <cell r="ND51" t="str">
            <v>n/a</v>
          </cell>
          <cell r="NE51">
            <v>86</v>
          </cell>
          <cell r="NF51">
            <v>88</v>
          </cell>
          <cell r="NG51">
            <v>72.000000000000014</v>
          </cell>
          <cell r="NH51" t="str">
            <v>n/a</v>
          </cell>
          <cell r="NI51">
            <v>74</v>
          </cell>
          <cell r="NJ51">
            <v>80</v>
          </cell>
          <cell r="NK51">
            <v>94</v>
          </cell>
          <cell r="NL51">
            <v>74</v>
          </cell>
          <cell r="NM51">
            <v>64</v>
          </cell>
          <cell r="NN51">
            <v>86.000000000000014</v>
          </cell>
          <cell r="NO51">
            <v>84</v>
          </cell>
          <cell r="NP51" t="str">
            <v>n/a</v>
          </cell>
          <cell r="NQ51">
            <v>94</v>
          </cell>
          <cell r="NR51">
            <v>86</v>
          </cell>
          <cell r="NS51">
            <v>90.000000000000014</v>
          </cell>
          <cell r="NT51">
            <v>82</v>
          </cell>
          <cell r="NU51">
            <v>96.000000000000014</v>
          </cell>
          <cell r="NV51">
            <v>86</v>
          </cell>
          <cell r="NW51">
            <v>92</v>
          </cell>
          <cell r="NX51">
            <v>80</v>
          </cell>
          <cell r="NY51" t="str">
            <v>n/a</v>
          </cell>
          <cell r="NZ51">
            <v>88.399999999999991</v>
          </cell>
          <cell r="OA51">
            <v>92</v>
          </cell>
          <cell r="OB51">
            <v>92</v>
          </cell>
          <cell r="OC51" t="str">
            <v>n/a</v>
          </cell>
          <cell r="OD51">
            <v>90.000000000000014</v>
          </cell>
          <cell r="OE51">
            <v>94</v>
          </cell>
          <cell r="OF51">
            <v>87.999999999999986</v>
          </cell>
          <cell r="OG51">
            <v>94</v>
          </cell>
          <cell r="OH51">
            <v>94</v>
          </cell>
          <cell r="OI51">
            <v>98.000000000000014</v>
          </cell>
          <cell r="OJ51">
            <v>90</v>
          </cell>
          <cell r="OK51">
            <v>88</v>
          </cell>
          <cell r="OL51">
            <v>96</v>
          </cell>
          <cell r="OM51">
            <v>87.999999999999986</v>
          </cell>
          <cell r="ON51" t="str">
            <v>n/a</v>
          </cell>
          <cell r="OO51">
            <v>88.5</v>
          </cell>
          <cell r="OP51">
            <v>78.2</v>
          </cell>
          <cell r="OQ51">
            <v>94</v>
          </cell>
          <cell r="OR51">
            <v>94</v>
          </cell>
          <cell r="OS51">
            <v>96.000000000000014</v>
          </cell>
          <cell r="OT51">
            <v>94</v>
          </cell>
          <cell r="OU51">
            <v>86.3</v>
          </cell>
          <cell r="OV51">
            <v>78.899999999999991</v>
          </cell>
          <cell r="OW51">
            <v>90</v>
          </cell>
          <cell r="OX51">
            <v>88</v>
          </cell>
          <cell r="OY51">
            <v>100</v>
          </cell>
          <cell r="OZ51" t="str">
            <v>n/a</v>
          </cell>
          <cell r="PA51">
            <v>86</v>
          </cell>
          <cell r="PB51">
            <v>94</v>
          </cell>
          <cell r="PC51">
            <v>78</v>
          </cell>
          <cell r="PD51">
            <v>94</v>
          </cell>
          <cell r="PE51">
            <v>72</v>
          </cell>
          <cell r="PF51">
            <v>82</v>
          </cell>
          <cell r="PG51" t="str">
            <v>n/a</v>
          </cell>
          <cell r="PH51">
            <v>89.999999999999986</v>
          </cell>
          <cell r="PI51">
            <v>96</v>
          </cell>
          <cell r="PJ51">
            <v>84</v>
          </cell>
          <cell r="PL51">
            <v>3401</v>
          </cell>
          <cell r="PM51">
            <v>3402</v>
          </cell>
          <cell r="PN51">
            <v>3403</v>
          </cell>
          <cell r="PO51">
            <v>3404</v>
          </cell>
          <cell r="PP51">
            <v>3405</v>
          </cell>
          <cell r="PQ51">
            <v>3406</v>
          </cell>
          <cell r="PR51">
            <v>3407</v>
          </cell>
          <cell r="PS51">
            <v>3408</v>
          </cell>
          <cell r="PT51">
            <v>3409</v>
          </cell>
          <cell r="PU51">
            <v>3410</v>
          </cell>
          <cell r="PV51">
            <v>3411</v>
          </cell>
          <cell r="PW51">
            <v>3412</v>
          </cell>
          <cell r="PX51">
            <v>3413</v>
          </cell>
          <cell r="PY51">
            <v>3414</v>
          </cell>
          <cell r="PZ51">
            <v>3415</v>
          </cell>
          <cell r="QA51">
            <v>3416</v>
          </cell>
          <cell r="QB51">
            <v>3417</v>
          </cell>
          <cell r="QC51">
            <v>3418</v>
          </cell>
          <cell r="QD51">
            <v>3419</v>
          </cell>
          <cell r="QE51">
            <v>3420</v>
          </cell>
          <cell r="QF51">
            <v>3421</v>
          </cell>
          <cell r="QG51">
            <v>3422</v>
          </cell>
          <cell r="QH51">
            <v>3423</v>
          </cell>
          <cell r="QI51">
            <v>3424</v>
          </cell>
          <cell r="QJ51">
            <v>3425</v>
          </cell>
          <cell r="QK51">
            <v>3426</v>
          </cell>
          <cell r="QL51">
            <v>3427</v>
          </cell>
          <cell r="QM51">
            <v>3428</v>
          </cell>
          <cell r="QN51">
            <v>3429</v>
          </cell>
          <cell r="QO51">
            <v>3430</v>
          </cell>
          <cell r="QP51">
            <v>3431</v>
          </cell>
          <cell r="QQ51">
            <v>3432</v>
          </cell>
          <cell r="QR51">
            <v>3433</v>
          </cell>
          <cell r="QS51">
            <v>3434</v>
          </cell>
          <cell r="QT51">
            <v>3435</v>
          </cell>
          <cell r="QU51">
            <v>3436</v>
          </cell>
          <cell r="QV51">
            <v>3437</v>
          </cell>
          <cell r="QW51">
            <v>3438</v>
          </cell>
          <cell r="QX51">
            <v>3439</v>
          </cell>
          <cell r="QY51">
            <v>3440</v>
          </cell>
          <cell r="QZ51">
            <v>3441</v>
          </cell>
          <cell r="RA51">
            <v>3442</v>
          </cell>
          <cell r="RB51">
            <v>3443</v>
          </cell>
          <cell r="RC51">
            <v>3444</v>
          </cell>
          <cell r="RD51">
            <v>3445</v>
          </cell>
          <cell r="RE51">
            <v>3446</v>
          </cell>
          <cell r="RF51">
            <v>3447</v>
          </cell>
          <cell r="RG51">
            <v>3448</v>
          </cell>
          <cell r="RH51">
            <v>3449</v>
          </cell>
          <cell r="RI51">
            <v>3450</v>
          </cell>
          <cell r="RJ51">
            <v>3451</v>
          </cell>
          <cell r="RK51">
            <v>3452</v>
          </cell>
          <cell r="RL51">
            <v>3453</v>
          </cell>
          <cell r="RM51">
            <v>3454</v>
          </cell>
          <cell r="RN51">
            <v>3455</v>
          </cell>
          <cell r="RO51">
            <v>3456</v>
          </cell>
          <cell r="RP51">
            <v>3457</v>
          </cell>
          <cell r="RQ51">
            <v>3458</v>
          </cell>
          <cell r="RR51">
            <v>3459</v>
          </cell>
          <cell r="RS51">
            <v>3460</v>
          </cell>
          <cell r="RT51">
            <v>3461</v>
          </cell>
          <cell r="RU51">
            <v>3462</v>
          </cell>
          <cell r="RV51">
            <v>3463</v>
          </cell>
          <cell r="RW51">
            <v>3464</v>
          </cell>
          <cell r="RX51">
            <v>3465</v>
          </cell>
          <cell r="RY51">
            <v>3466</v>
          </cell>
          <cell r="RZ51">
            <v>3467</v>
          </cell>
          <cell r="SA51">
            <v>3468</v>
          </cell>
          <cell r="SB51">
            <v>3469</v>
          </cell>
          <cell r="SC51">
            <v>3470</v>
          </cell>
          <cell r="SD51">
            <v>3471</v>
          </cell>
          <cell r="SE51">
            <v>3472</v>
          </cell>
          <cell r="SF51">
            <v>3473</v>
          </cell>
          <cell r="SG51">
            <v>3474</v>
          </cell>
          <cell r="SH51">
            <v>3475</v>
          </cell>
          <cell r="SI51">
            <v>3476</v>
          </cell>
          <cell r="SJ51">
            <v>3477</v>
          </cell>
          <cell r="SK51">
            <v>3478</v>
          </cell>
          <cell r="SL51">
            <v>3479</v>
          </cell>
          <cell r="SM51">
            <v>3480</v>
          </cell>
          <cell r="SN51">
            <v>3481</v>
          </cell>
          <cell r="SO51">
            <v>3482</v>
          </cell>
          <cell r="SP51">
            <v>3483</v>
          </cell>
          <cell r="SQ51">
            <v>3484</v>
          </cell>
          <cell r="SR51">
            <v>3485</v>
          </cell>
          <cell r="SS51">
            <v>3486</v>
          </cell>
          <cell r="ST51">
            <v>3487</v>
          </cell>
          <cell r="SU51">
            <v>3488</v>
          </cell>
          <cell r="SV51">
            <v>3489</v>
          </cell>
          <cell r="SW51">
            <v>3490</v>
          </cell>
          <cell r="SX51">
            <v>3491</v>
          </cell>
          <cell r="SY51">
            <v>3492</v>
          </cell>
          <cell r="SZ51">
            <v>3493</v>
          </cell>
          <cell r="TA51">
            <v>3494</v>
          </cell>
          <cell r="TB51">
            <v>3495</v>
          </cell>
          <cell r="TC51">
            <v>3496</v>
          </cell>
          <cell r="TD51">
            <v>3497</v>
          </cell>
          <cell r="TE51">
            <v>3498</v>
          </cell>
          <cell r="TF51">
            <v>3499</v>
          </cell>
          <cell r="TG51">
            <v>3500</v>
          </cell>
          <cell r="TI51">
            <v>75.862068965517238</v>
          </cell>
          <cell r="TJ51">
            <v>82</v>
          </cell>
          <cell r="TK51">
            <v>86</v>
          </cell>
          <cell r="TL51">
            <v>80</v>
          </cell>
          <cell r="TM51">
            <v>90</v>
          </cell>
          <cell r="TN51">
            <v>82</v>
          </cell>
          <cell r="TO51">
            <v>76</v>
          </cell>
          <cell r="TP51">
            <v>80</v>
          </cell>
          <cell r="TQ51">
            <v>78.571428571428569</v>
          </cell>
          <cell r="TR51">
            <v>96</v>
          </cell>
          <cell r="TS51">
            <v>96</v>
          </cell>
          <cell r="TT51">
            <v>64</v>
          </cell>
          <cell r="TU51">
            <v>72</v>
          </cell>
          <cell r="TV51">
            <v>80</v>
          </cell>
          <cell r="TW51">
            <v>92.156862745098039</v>
          </cell>
          <cell r="TX51">
            <v>88.461538461538453</v>
          </cell>
          <cell r="TY51">
            <v>84</v>
          </cell>
          <cell r="TZ51">
            <v>90</v>
          </cell>
          <cell r="UA51">
            <v>74</v>
          </cell>
          <cell r="UB51">
            <v>76</v>
          </cell>
          <cell r="UC51">
            <v>76</v>
          </cell>
          <cell r="UD51">
            <v>92</v>
          </cell>
          <cell r="UE51">
            <v>84</v>
          </cell>
          <cell r="UF51">
            <v>88</v>
          </cell>
          <cell r="UG51">
            <v>90.740740740740748</v>
          </cell>
          <cell r="UH51">
            <v>98.076923076923066</v>
          </cell>
          <cell r="UI51">
            <v>86.274509803921575</v>
          </cell>
          <cell r="UJ51">
            <v>90.384615384615387</v>
          </cell>
          <cell r="UK51">
            <v>78</v>
          </cell>
          <cell r="UL51">
            <v>94.117647058823522</v>
          </cell>
          <cell r="UM51">
            <v>86</v>
          </cell>
          <cell r="UN51">
            <v>82</v>
          </cell>
          <cell r="UO51">
            <v>79.629629629629633</v>
          </cell>
          <cell r="UP51">
            <v>96</v>
          </cell>
          <cell r="UQ51">
            <v>96.078431372549019</v>
          </cell>
          <cell r="UR51">
            <v>82</v>
          </cell>
          <cell r="US51">
            <v>90.566037735849065</v>
          </cell>
          <cell r="UT51">
            <v>83.928571428571431</v>
          </cell>
          <cell r="UU51">
            <v>96</v>
          </cell>
          <cell r="UV51">
            <v>94.444444444444443</v>
          </cell>
          <cell r="UW51">
            <v>90.196078431372555</v>
          </cell>
          <cell r="UX51">
            <v>84</v>
          </cell>
          <cell r="UY51">
            <v>96.078431372549019</v>
          </cell>
          <cell r="UZ51">
            <v>84</v>
          </cell>
          <cell r="VA51">
            <v>92.307692307692307</v>
          </cell>
          <cell r="VB51">
            <v>82</v>
          </cell>
          <cell r="VC51">
            <v>94.444444444444443</v>
          </cell>
          <cell r="VD51">
            <v>94.230769230769226</v>
          </cell>
          <cell r="VE51">
            <v>82.35294117647058</v>
          </cell>
          <cell r="VF51">
            <v>86.274509803921575</v>
          </cell>
          <cell r="VG51">
            <v>78</v>
          </cell>
          <cell r="VH51">
            <v>84</v>
          </cell>
          <cell r="VI51">
            <v>94.117647058823522</v>
          </cell>
          <cell r="VJ51">
            <v>70</v>
          </cell>
          <cell r="VK51">
            <v>98.076923076923066</v>
          </cell>
          <cell r="VL51">
            <v>90.566037735849065</v>
          </cell>
          <cell r="VM51">
            <v>80</v>
          </cell>
          <cell r="VN51">
            <v>76</v>
          </cell>
          <cell r="VO51">
            <v>86.538461538461547</v>
          </cell>
          <cell r="VP51">
            <v>84.905660377358487</v>
          </cell>
          <cell r="VQ51">
            <v>76.363636363636374</v>
          </cell>
          <cell r="VR51">
            <v>76</v>
          </cell>
          <cell r="VS51">
            <v>78</v>
          </cell>
          <cell r="VT51">
            <v>86.206896551724128</v>
          </cell>
          <cell r="VU51">
            <v>76</v>
          </cell>
          <cell r="VV51">
            <v>87.5</v>
          </cell>
          <cell r="VW51">
            <v>86.538461538461547</v>
          </cell>
          <cell r="VX51">
            <v>81.132075471698116</v>
          </cell>
          <cell r="VY51">
            <v>98</v>
          </cell>
          <cell r="VZ51">
            <v>92</v>
          </cell>
          <cell r="WA51">
            <v>100</v>
          </cell>
          <cell r="WB51">
            <v>73.584905660377359</v>
          </cell>
          <cell r="WC51">
            <v>94.117647058823522</v>
          </cell>
          <cell r="WD51">
            <v>92</v>
          </cell>
          <cell r="WE51">
            <v>86</v>
          </cell>
          <cell r="WF51">
            <v>76.923076923076934</v>
          </cell>
          <cell r="WG51">
            <v>72</v>
          </cell>
          <cell r="WH51">
            <v>86</v>
          </cell>
          <cell r="WI51">
            <v>92.307692307692307</v>
          </cell>
          <cell r="WJ51">
            <v>72</v>
          </cell>
          <cell r="WK51">
            <v>82.35294117647058</v>
          </cell>
          <cell r="WL51">
            <v>92</v>
          </cell>
          <cell r="WM51">
            <v>90</v>
          </cell>
          <cell r="WN51">
            <v>72</v>
          </cell>
          <cell r="WO51">
            <v>92</v>
          </cell>
          <cell r="WP51">
            <v>84</v>
          </cell>
          <cell r="WQ51">
            <v>96</v>
          </cell>
          <cell r="WR51">
            <v>81.481481481481481</v>
          </cell>
          <cell r="WS51">
            <v>96.078431372549019</v>
          </cell>
          <cell r="WT51">
            <v>86.79245283018868</v>
          </cell>
          <cell r="WU51">
            <v>94.117647058823522</v>
          </cell>
          <cell r="WV51">
            <v>88.235294117647058</v>
          </cell>
          <cell r="WW51">
            <v>76</v>
          </cell>
          <cell r="WX51">
            <v>88.679245283018872</v>
          </cell>
          <cell r="WY51">
            <v>79.245283018867923</v>
          </cell>
          <cell r="WZ51">
            <v>88</v>
          </cell>
          <cell r="XA51">
            <v>88.235294117647058</v>
          </cell>
          <cell r="XB51">
            <v>90</v>
          </cell>
          <cell r="XC51">
            <v>100</v>
          </cell>
          <cell r="XD51">
            <v>79.629629629629633</v>
          </cell>
          <cell r="XF51">
            <v>-1.8148820326679153E-3</v>
          </cell>
          <cell r="XG51" t="str">
            <v>n/a</v>
          </cell>
          <cell r="XH51">
            <v>0.10256410256410277</v>
          </cell>
          <cell r="XI51">
            <v>0.21212121212121213</v>
          </cell>
          <cell r="XJ51">
            <v>4.651162790697657E-2</v>
          </cell>
          <cell r="XK51">
            <v>-0.1276595744680851</v>
          </cell>
          <cell r="XL51">
            <v>-0.20833333333333334</v>
          </cell>
          <cell r="XM51" t="str">
            <v>n/a</v>
          </cell>
          <cell r="XN51">
            <v>-1.7857142857142884E-2</v>
          </cell>
          <cell r="XO51">
            <v>0</v>
          </cell>
          <cell r="XP51">
            <v>-1.4802973661668751E-16</v>
          </cell>
          <cell r="XQ51">
            <v>-0.33333333333333343</v>
          </cell>
          <cell r="XR51">
            <v>-0.26530612244897961</v>
          </cell>
          <cell r="XS51">
            <v>-9.090909090909105E-2</v>
          </cell>
          <cell r="XT51">
            <v>0.10499835425777036</v>
          </cell>
          <cell r="XU51">
            <v>2.8622540250447297E-2</v>
          </cell>
          <cell r="XV51">
            <v>-6.8736141906873494E-2</v>
          </cell>
          <cell r="XW51">
            <v>-6.2500000000000139E-2</v>
          </cell>
          <cell r="XX51">
            <v>-0.17777777777777765</v>
          </cell>
          <cell r="XY51" t="str">
            <v>n/a</v>
          </cell>
          <cell r="XZ51">
            <v>-0.19148936170212766</v>
          </cell>
          <cell r="YA51" t="str">
            <v>n/a</v>
          </cell>
          <cell r="YB51">
            <v>-4.5454545454545456E-2</v>
          </cell>
          <cell r="YC51" t="str">
            <v>n/a</v>
          </cell>
          <cell r="YD51" t="str">
            <v>n/a</v>
          </cell>
          <cell r="YE51">
            <v>6.6053511705685505E-2</v>
          </cell>
          <cell r="YF51">
            <v>-0.11964785914365753</v>
          </cell>
          <cell r="YG51">
            <v>4.2735042735042982E-3</v>
          </cell>
          <cell r="YH51">
            <v>-0.18750000000000011</v>
          </cell>
          <cell r="YI51" t="str">
            <v>n/a</v>
          </cell>
          <cell r="YJ51">
            <v>2.3809523809523808E-2</v>
          </cell>
          <cell r="YK51">
            <v>-2.3809523809523808E-2</v>
          </cell>
          <cell r="YL51">
            <v>0.20650953984287324</v>
          </cell>
          <cell r="YM51">
            <v>-2.0408163265306121E-2</v>
          </cell>
          <cell r="YN51">
            <v>9.1800356506238856E-2</v>
          </cell>
          <cell r="YO51" t="str">
            <v>n/a</v>
          </cell>
          <cell r="YP51">
            <v>-1.5586546349466686E-2</v>
          </cell>
          <cell r="YQ51">
            <v>-0.1607142857142857</v>
          </cell>
          <cell r="YR51">
            <v>9.0909090909090912E-2</v>
          </cell>
          <cell r="YS51">
            <v>0.18055555555555552</v>
          </cell>
          <cell r="YT51">
            <v>9.9952175992348236E-2</v>
          </cell>
          <cell r="YU51" t="str">
            <v>n/a</v>
          </cell>
          <cell r="YV51">
            <v>0.11719106247150023</v>
          </cell>
          <cell r="YW51">
            <v>-4.5454545454545456E-2</v>
          </cell>
          <cell r="YX51">
            <v>0.28205128205128177</v>
          </cell>
          <cell r="YY51" t="str">
            <v>n/a</v>
          </cell>
          <cell r="YZ51">
            <v>0.27627627627627627</v>
          </cell>
          <cell r="ZA51">
            <v>0.17788461538461534</v>
          </cell>
          <cell r="ZB51">
            <v>-0.1239048811013768</v>
          </cell>
          <cell r="ZC51">
            <v>0.1658717541070483</v>
          </cell>
          <cell r="ZD51">
            <v>0.21875</v>
          </cell>
          <cell r="ZE51">
            <v>-2.3255813953488535E-2</v>
          </cell>
          <cell r="ZF51">
            <v>0.12044817927170859</v>
          </cell>
          <cell r="ZG51" t="str">
            <v>n/a</v>
          </cell>
          <cell r="ZH51">
            <v>4.3371522094926236E-2</v>
          </cell>
          <cell r="ZI51">
            <v>5.3093462044756567E-2</v>
          </cell>
          <cell r="ZJ51">
            <v>-0.11111111111111126</v>
          </cell>
          <cell r="ZK51">
            <v>-7.3170731707317069E-2</v>
          </cell>
          <cell r="ZL51">
            <v>-9.8557692307692346E-2</v>
          </cell>
          <cell r="ZM51">
            <v>-1.2724879333040852E-2</v>
          </cell>
          <cell r="ZN51">
            <v>-0.16996047430830027</v>
          </cell>
          <cell r="ZO51">
            <v>-0.05</v>
          </cell>
          <cell r="ZP51" t="str">
            <v>n/a</v>
          </cell>
          <cell r="ZQ51">
            <v>-2.4808862537057282E-2</v>
          </cell>
          <cell r="ZR51">
            <v>-0.17391304347826086</v>
          </cell>
          <cell r="ZS51">
            <v>-4.8913043478260872E-2</v>
          </cell>
          <cell r="ZT51" t="str">
            <v>n/a</v>
          </cell>
          <cell r="ZU51">
            <v>-9.8532494758909975E-2</v>
          </cell>
          <cell r="ZV51">
            <v>4.2553191489361701E-2</v>
          </cell>
          <cell r="ZW51">
            <v>4.5454545454545622E-2</v>
          </cell>
          <cell r="ZX51">
            <v>6.3829787234042548E-2</v>
          </cell>
          <cell r="ZY51">
            <v>-0.21718185467683659</v>
          </cell>
          <cell r="ZZ51">
            <v>-3.9615846338535633E-2</v>
          </cell>
          <cell r="AAA51">
            <v>2.2222222222222223E-2</v>
          </cell>
          <cell r="AAB51">
            <v>-2.2727272727272728E-2</v>
          </cell>
          <cell r="AAC51">
            <v>-0.19871794871794859</v>
          </cell>
          <cell r="AAD51">
            <v>-0.18181818181818168</v>
          </cell>
          <cell r="AAE51" t="str">
            <v>n/a</v>
          </cell>
          <cell r="AAF51">
            <v>4.3024771838331151E-2</v>
          </cell>
          <cell r="AAG51">
            <v>-7.9283887468030723E-2</v>
          </cell>
          <cell r="AAH51">
            <v>-0.1239048811013768</v>
          </cell>
          <cell r="AAI51">
            <v>-2.1276595744680851E-2</v>
          </cell>
          <cell r="AAJ51">
            <v>-6.2500000000000139E-2</v>
          </cell>
          <cell r="AAK51">
            <v>-0.23404255319148937</v>
          </cell>
          <cell r="AAL51">
            <v>6.6048667439165737E-2</v>
          </cell>
          <cell r="AAM51">
            <v>6.4638783269962086E-2</v>
          </cell>
          <cell r="AAN51">
            <v>6.6666666666666666E-2</v>
          </cell>
          <cell r="AAO51">
            <v>-7.4074074074074084E-2</v>
          </cell>
          <cell r="AAP51">
            <v>-3.9215686274509803E-2</v>
          </cell>
          <cell r="AAQ51" t="str">
            <v>n/a</v>
          </cell>
          <cell r="AAR51">
            <v>9.4391244870040955E-2</v>
          </cell>
          <cell r="AAS51">
            <v>-6.132665832290364E-2</v>
          </cell>
          <cell r="AAT51">
            <v>-2.564102564102564E-2</v>
          </cell>
          <cell r="AAU51">
            <v>-5.6603773584905613E-2</v>
          </cell>
          <cell r="AAV51">
            <v>0.10062893081761004</v>
          </cell>
          <cell r="AAW51">
            <v>7.3170731707317069E-2</v>
          </cell>
          <cell r="AAX51" t="str">
            <v>n/a</v>
          </cell>
          <cell r="AAY51">
            <v>1.5789838572446674E-16</v>
          </cell>
          <cell r="AAZ51">
            <v>4.1666666666666664E-2</v>
          </cell>
          <cell r="ABA51">
            <v>-5.2028218694885317E-2</v>
          </cell>
          <cell r="AFA51">
            <v>33</v>
          </cell>
          <cell r="AFB51">
            <v>50</v>
          </cell>
          <cell r="AFC51">
            <v>61.1</v>
          </cell>
          <cell r="AFD51">
            <v>44.4</v>
          </cell>
          <cell r="AFE51">
            <v>72.2</v>
          </cell>
          <cell r="AFF51">
            <v>50</v>
          </cell>
          <cell r="AFG51">
            <v>33.299999999999997</v>
          </cell>
          <cell r="AFH51">
            <v>44.4</v>
          </cell>
          <cell r="AFI51">
            <v>40.5</v>
          </cell>
          <cell r="AFJ51">
            <v>88.9</v>
          </cell>
          <cell r="AFK51">
            <v>88.9</v>
          </cell>
          <cell r="AFL51">
            <v>0</v>
          </cell>
          <cell r="AFM51">
            <v>22.2</v>
          </cell>
          <cell r="AFN51">
            <v>44.4</v>
          </cell>
          <cell r="AFO51">
            <v>78.2</v>
          </cell>
          <cell r="AFP51">
            <v>67.900000000000006</v>
          </cell>
          <cell r="AFQ51">
            <v>55.6</v>
          </cell>
          <cell r="AFR51">
            <v>72.2</v>
          </cell>
          <cell r="AFS51">
            <v>27.8</v>
          </cell>
          <cell r="AFT51">
            <v>33.299999999999997</v>
          </cell>
          <cell r="AFU51">
            <v>33.299999999999997</v>
          </cell>
          <cell r="AFV51">
            <v>77.8</v>
          </cell>
          <cell r="AFW51">
            <v>55.6</v>
          </cell>
          <cell r="AFX51">
            <v>66.7</v>
          </cell>
          <cell r="AFY51">
            <v>74.3</v>
          </cell>
          <cell r="AFZ51">
            <v>94.7</v>
          </cell>
          <cell r="AGA51">
            <v>61.9</v>
          </cell>
          <cell r="AGB51">
            <v>73.3</v>
          </cell>
          <cell r="AGC51">
            <v>38.9</v>
          </cell>
          <cell r="AGD51">
            <v>83.7</v>
          </cell>
          <cell r="AGE51">
            <v>61.1</v>
          </cell>
          <cell r="AGF51">
            <v>50</v>
          </cell>
          <cell r="AGG51">
            <v>43.4</v>
          </cell>
          <cell r="AGH51">
            <v>88.9</v>
          </cell>
          <cell r="AGI51">
            <v>89.1</v>
          </cell>
          <cell r="AGJ51">
            <v>50</v>
          </cell>
          <cell r="AGK51">
            <v>73.8</v>
          </cell>
          <cell r="AGL51">
            <v>55.4</v>
          </cell>
          <cell r="AGM51">
            <v>88.9</v>
          </cell>
          <cell r="AGN51">
            <v>84.6</v>
          </cell>
          <cell r="AGO51">
            <v>72.8</v>
          </cell>
          <cell r="AGP51">
            <v>55.6</v>
          </cell>
          <cell r="AGQ51">
            <v>89.1</v>
          </cell>
          <cell r="AGR51">
            <v>55.6</v>
          </cell>
          <cell r="AGS51">
            <v>78.599999999999994</v>
          </cell>
          <cell r="AGT51">
            <v>50</v>
          </cell>
          <cell r="AGU51">
            <v>84.6</v>
          </cell>
          <cell r="AGV51">
            <v>84</v>
          </cell>
          <cell r="AGW51">
            <v>51</v>
          </cell>
          <cell r="AGX51">
            <v>61.9</v>
          </cell>
          <cell r="AGY51">
            <v>38.9</v>
          </cell>
          <cell r="AGZ51">
            <v>55.6</v>
          </cell>
          <cell r="AHA51">
            <v>83.7</v>
          </cell>
          <cell r="AHB51">
            <v>16.7</v>
          </cell>
          <cell r="AHC51">
            <v>94.7</v>
          </cell>
          <cell r="AHD51">
            <v>73.8</v>
          </cell>
          <cell r="AHE51">
            <v>44.4</v>
          </cell>
          <cell r="AHF51">
            <v>33.299999999999997</v>
          </cell>
          <cell r="AHG51">
            <v>62.6</v>
          </cell>
          <cell r="AHH51">
            <v>58.1</v>
          </cell>
          <cell r="AHI51">
            <v>34.299999999999997</v>
          </cell>
          <cell r="AHJ51">
            <v>33.299999999999997</v>
          </cell>
          <cell r="AHK51">
            <v>38.9</v>
          </cell>
          <cell r="AHL51">
            <v>61.7</v>
          </cell>
          <cell r="AHM51">
            <v>33.299999999999997</v>
          </cell>
          <cell r="AHN51">
            <v>65.3</v>
          </cell>
          <cell r="AHO51">
            <v>62.6</v>
          </cell>
          <cell r="AHP51">
            <v>47.6</v>
          </cell>
          <cell r="AHQ51">
            <v>94.4</v>
          </cell>
          <cell r="AHR51">
            <v>77.8</v>
          </cell>
          <cell r="AHS51">
            <v>100</v>
          </cell>
          <cell r="AHT51">
            <v>26.6</v>
          </cell>
          <cell r="AHU51">
            <v>83.7</v>
          </cell>
          <cell r="AHV51">
            <v>77.8</v>
          </cell>
          <cell r="AHW51">
            <v>61.1</v>
          </cell>
          <cell r="AHX51">
            <v>35.9</v>
          </cell>
          <cell r="AHY51">
            <v>22.2</v>
          </cell>
          <cell r="AHZ51">
            <v>61.1</v>
          </cell>
          <cell r="AIA51">
            <v>78.599999999999994</v>
          </cell>
          <cell r="AIB51">
            <v>22.2</v>
          </cell>
          <cell r="AIC51">
            <v>51</v>
          </cell>
          <cell r="AID51">
            <v>77.8</v>
          </cell>
          <cell r="AIE51">
            <v>72.2</v>
          </cell>
          <cell r="AIF51">
            <v>22.2</v>
          </cell>
          <cell r="AIG51">
            <v>77.8</v>
          </cell>
          <cell r="AIH51">
            <v>55.6</v>
          </cell>
          <cell r="AII51">
            <v>88.9</v>
          </cell>
          <cell r="AIJ51">
            <v>48.6</v>
          </cell>
          <cell r="AIK51">
            <v>89.1</v>
          </cell>
          <cell r="AIL51">
            <v>63.3</v>
          </cell>
          <cell r="AIM51">
            <v>83.7</v>
          </cell>
          <cell r="AIN51">
            <v>67.3</v>
          </cell>
          <cell r="AIO51">
            <v>33.299999999999997</v>
          </cell>
          <cell r="AIP51">
            <v>68.599999999999994</v>
          </cell>
          <cell r="AIQ51">
            <v>42.3</v>
          </cell>
          <cell r="AIR51">
            <v>66.7</v>
          </cell>
          <cell r="AIS51">
            <v>67.3</v>
          </cell>
          <cell r="AIT51">
            <v>72.2</v>
          </cell>
          <cell r="AIU51">
            <v>100</v>
          </cell>
          <cell r="AIV51">
            <v>43.4</v>
          </cell>
          <cell r="AIX51">
            <v>33.333333333333329</v>
          </cell>
          <cell r="AIY51" t="str">
            <v>n/a</v>
          </cell>
          <cell r="AIZ51">
            <v>38.88888888888885</v>
          </cell>
          <cell r="AJA51">
            <v>5.5555555555555554</v>
          </cell>
          <cell r="AJB51">
            <v>61.11111111111115</v>
          </cell>
          <cell r="AJC51">
            <v>83.333333333333343</v>
          </cell>
          <cell r="AJD51">
            <v>88.888888888888886</v>
          </cell>
          <cell r="AJE51" t="str">
            <v>n/a</v>
          </cell>
          <cell r="AJF51">
            <v>44.444444444444443</v>
          </cell>
          <cell r="AJG51">
            <v>88.888888888888886</v>
          </cell>
          <cell r="AJH51">
            <v>88.888888888888928</v>
          </cell>
          <cell r="AJI51">
            <v>88.888888888888928</v>
          </cell>
          <cell r="AJJ51">
            <v>94.444444444444443</v>
          </cell>
          <cell r="AJK51">
            <v>66.666666666666714</v>
          </cell>
          <cell r="AJL51">
            <v>53.888888888888864</v>
          </cell>
          <cell r="AJM51">
            <v>61.111111111111072</v>
          </cell>
          <cell r="AJN51">
            <v>72.777777777777743</v>
          </cell>
          <cell r="AJO51">
            <v>88.888888888888928</v>
          </cell>
          <cell r="AJP51">
            <v>72.222222222222186</v>
          </cell>
          <cell r="AJQ51" t="str">
            <v>n/a</v>
          </cell>
          <cell r="AJR51">
            <v>83.333333333333343</v>
          </cell>
          <cell r="AJS51" t="str">
            <v>n/a</v>
          </cell>
          <cell r="AJT51">
            <v>66.666666666666657</v>
          </cell>
          <cell r="AJU51" t="str">
            <v>n/a</v>
          </cell>
          <cell r="AJV51" t="str">
            <v>n/a</v>
          </cell>
          <cell r="AJW51">
            <v>77.777777777777786</v>
          </cell>
          <cell r="AJX51">
            <v>94.444444444444485</v>
          </cell>
          <cell r="AJY51">
            <v>72.222222222222214</v>
          </cell>
          <cell r="AJZ51">
            <v>88.888888888888928</v>
          </cell>
          <cell r="AKA51" t="str">
            <v>n/a</v>
          </cell>
          <cell r="AKB51">
            <v>55.555555555555557</v>
          </cell>
          <cell r="AKC51">
            <v>55.555555555555557</v>
          </cell>
          <cell r="AKD51">
            <v>5.5555555555555554</v>
          </cell>
          <cell r="AKE51">
            <v>94.444444444444443</v>
          </cell>
          <cell r="AKF51">
            <v>66.666666666666657</v>
          </cell>
          <cell r="AKG51" t="str">
            <v>n/a</v>
          </cell>
          <cell r="AKH51">
            <v>77.777777777777786</v>
          </cell>
          <cell r="AKI51">
            <v>100</v>
          </cell>
          <cell r="AKJ51">
            <v>66.666666666666657</v>
          </cell>
          <cell r="AKK51">
            <v>44.444444444444443</v>
          </cell>
          <cell r="AKL51">
            <v>50</v>
          </cell>
          <cell r="AKM51" t="str">
            <v>n/a</v>
          </cell>
          <cell r="AKN51">
            <v>61.111111111111114</v>
          </cell>
          <cell r="AKO51">
            <v>66.666666666666657</v>
          </cell>
          <cell r="AKP51">
            <v>22.222222222222264</v>
          </cell>
          <cell r="AKQ51" t="str">
            <v>n/a</v>
          </cell>
          <cell r="AKR51">
            <v>27.777777777777779</v>
          </cell>
          <cell r="AKS51">
            <v>44.444444444444443</v>
          </cell>
          <cell r="AKT51">
            <v>83.333333333333343</v>
          </cell>
          <cell r="AKU51">
            <v>27.777777777777779</v>
          </cell>
          <cell r="AKV51">
            <v>0</v>
          </cell>
          <cell r="AKW51">
            <v>61.11111111111115</v>
          </cell>
          <cell r="AKX51">
            <v>55.555555555555557</v>
          </cell>
          <cell r="AKY51" t="str">
            <v>n/a</v>
          </cell>
          <cell r="AKZ51">
            <v>83.333333333333343</v>
          </cell>
          <cell r="ALA51">
            <v>61.111111111111114</v>
          </cell>
          <cell r="ALB51">
            <v>72.222222222222271</v>
          </cell>
          <cell r="ALC51">
            <v>50</v>
          </cell>
          <cell r="ALD51">
            <v>88.888888888888928</v>
          </cell>
          <cell r="ALE51">
            <v>61.111111111111114</v>
          </cell>
          <cell r="ALF51">
            <v>77.777777777777786</v>
          </cell>
          <cell r="ALG51">
            <v>44.444444444444443</v>
          </cell>
          <cell r="ALH51" t="str">
            <v>n/a</v>
          </cell>
          <cell r="ALI51">
            <v>67.777777777777757</v>
          </cell>
          <cell r="ALJ51">
            <v>77.777777777777786</v>
          </cell>
          <cell r="ALK51">
            <v>77.777777777777786</v>
          </cell>
          <cell r="ALL51" t="str">
            <v>n/a</v>
          </cell>
          <cell r="ALM51">
            <v>72.222222222222271</v>
          </cell>
          <cell r="ALN51">
            <v>83.333333333333343</v>
          </cell>
          <cell r="ALO51">
            <v>66.666666666666629</v>
          </cell>
          <cell r="ALP51">
            <v>83.333333333333343</v>
          </cell>
          <cell r="ALQ51">
            <v>83.333333333333343</v>
          </cell>
          <cell r="ALR51">
            <v>94.444444444444485</v>
          </cell>
          <cell r="ALS51">
            <v>72.222222222222214</v>
          </cell>
          <cell r="ALT51">
            <v>66.666666666666657</v>
          </cell>
          <cell r="ALU51">
            <v>88.888888888888886</v>
          </cell>
          <cell r="ALV51">
            <v>66.666666666666629</v>
          </cell>
          <cell r="ALW51" t="str">
            <v>n/a</v>
          </cell>
          <cell r="ALX51">
            <v>68.055555555555557</v>
          </cell>
          <cell r="ALY51">
            <v>39.444444444444457</v>
          </cell>
          <cell r="ALZ51">
            <v>83.333333333333343</v>
          </cell>
          <cell r="AMA51">
            <v>83.333333333333343</v>
          </cell>
          <cell r="AMB51">
            <v>88.888888888888928</v>
          </cell>
          <cell r="AMC51">
            <v>83.333333333333343</v>
          </cell>
          <cell r="AMD51">
            <v>61.944444444444436</v>
          </cell>
          <cell r="AME51">
            <v>41.388888888888864</v>
          </cell>
          <cell r="AMF51">
            <v>72.222222222222214</v>
          </cell>
          <cell r="AMG51">
            <v>66.666666666666657</v>
          </cell>
          <cell r="AMH51">
            <v>100</v>
          </cell>
          <cell r="AMI51" t="str">
            <v>n/a</v>
          </cell>
          <cell r="AMJ51">
            <v>61.111111111111114</v>
          </cell>
          <cell r="AMK51">
            <v>83.333333333333343</v>
          </cell>
          <cell r="AML51">
            <v>38.888888888888893</v>
          </cell>
          <cell r="AMM51">
            <v>83.333333333333343</v>
          </cell>
          <cell r="AMN51">
            <v>22.222222222222221</v>
          </cell>
          <cell r="AMO51">
            <v>50</v>
          </cell>
          <cell r="AMP51" t="str">
            <v>n/a</v>
          </cell>
          <cell r="AMQ51">
            <v>72.222222222222186</v>
          </cell>
          <cell r="AMR51">
            <v>88.888888888888886</v>
          </cell>
          <cell r="AMS51">
            <v>55.555555555555557</v>
          </cell>
          <cell r="AMY51">
            <v>33</v>
          </cell>
          <cell r="ANC51" t="str">
            <v>92</v>
          </cell>
          <cell r="ANE51">
            <v>32.950191570881216</v>
          </cell>
          <cell r="ANF51">
            <v>50</v>
          </cell>
          <cell r="ANG51">
            <v>61.111111111111114</v>
          </cell>
          <cell r="ANH51">
            <v>44.444444444444443</v>
          </cell>
          <cell r="ANI51">
            <v>72.222222222222214</v>
          </cell>
          <cell r="ANJ51">
            <v>50</v>
          </cell>
          <cell r="ANK51">
            <v>33.333333333333329</v>
          </cell>
          <cell r="ANL51">
            <v>44.444444444444443</v>
          </cell>
          <cell r="ANM51">
            <v>40.476190476190474</v>
          </cell>
          <cell r="ANN51">
            <v>88.888888888888886</v>
          </cell>
          <cell r="ANO51">
            <v>88.888888888888886</v>
          </cell>
          <cell r="ANP51">
            <v>0</v>
          </cell>
          <cell r="ANQ51">
            <v>22.222222222222221</v>
          </cell>
          <cell r="ANR51">
            <v>44.444444444444443</v>
          </cell>
          <cell r="ANS51">
            <v>78.213507625272328</v>
          </cell>
          <cell r="ANT51">
            <v>67.948717948717928</v>
          </cell>
          <cell r="ANU51">
            <v>55.555555555555557</v>
          </cell>
          <cell r="ANV51">
            <v>72.222222222222214</v>
          </cell>
          <cell r="ANW51">
            <v>27.777777777777779</v>
          </cell>
          <cell r="ANX51">
            <v>33.333333333333329</v>
          </cell>
          <cell r="ANY51">
            <v>33.333333333333329</v>
          </cell>
          <cell r="ANZ51">
            <v>77.777777777777786</v>
          </cell>
          <cell r="AOA51">
            <v>55.555555555555557</v>
          </cell>
          <cell r="AOB51">
            <v>66.666666666666657</v>
          </cell>
          <cell r="AOC51">
            <v>74.279835390946531</v>
          </cell>
          <cell r="AOD51">
            <v>94.658119658119631</v>
          </cell>
          <cell r="AOE51">
            <v>61.873638344226599</v>
          </cell>
          <cell r="AOF51">
            <v>73.290598290598297</v>
          </cell>
          <cell r="AOG51">
            <v>38.888888888888893</v>
          </cell>
          <cell r="AOH51">
            <v>83.660130718954235</v>
          </cell>
          <cell r="AOI51">
            <v>61.111111111111114</v>
          </cell>
          <cell r="AOJ51">
            <v>50</v>
          </cell>
          <cell r="AOK51">
            <v>43.415637860082313</v>
          </cell>
          <cell r="AOL51">
            <v>88.888888888888886</v>
          </cell>
          <cell r="AOM51">
            <v>89.106753812636157</v>
          </cell>
          <cell r="AON51">
            <v>50</v>
          </cell>
          <cell r="AOO51">
            <v>73.794549266247401</v>
          </cell>
          <cell r="AOP51">
            <v>55.357142857142861</v>
          </cell>
          <cell r="AOQ51">
            <v>88.888888888888886</v>
          </cell>
          <cell r="AOR51">
            <v>84.567901234567898</v>
          </cell>
          <cell r="AOS51">
            <v>72.766884531590435</v>
          </cell>
          <cell r="AOT51">
            <v>55.555555555555557</v>
          </cell>
          <cell r="AOU51">
            <v>89.106753812636157</v>
          </cell>
          <cell r="AOV51">
            <v>55.555555555555557</v>
          </cell>
          <cell r="AOW51">
            <v>78.632478632478637</v>
          </cell>
          <cell r="AOX51">
            <v>50</v>
          </cell>
          <cell r="AOY51">
            <v>84.567901234567898</v>
          </cell>
          <cell r="AOZ51">
            <v>83.974358974358964</v>
          </cell>
          <cell r="APA51">
            <v>50.98039215686272</v>
          </cell>
          <cell r="APB51">
            <v>61.873638344226599</v>
          </cell>
          <cell r="APC51">
            <v>38.888888888888893</v>
          </cell>
          <cell r="APD51">
            <v>55.555555555555557</v>
          </cell>
          <cell r="APE51">
            <v>83.660130718954235</v>
          </cell>
          <cell r="APF51">
            <v>16.666666666666664</v>
          </cell>
          <cell r="APG51">
            <v>94.658119658119631</v>
          </cell>
          <cell r="APH51">
            <v>73.794549266247401</v>
          </cell>
          <cell r="API51">
            <v>44.444444444444443</v>
          </cell>
          <cell r="APJ51">
            <v>33.333333333333329</v>
          </cell>
          <cell r="APK51">
            <v>62.60683760683763</v>
          </cell>
          <cell r="APL51">
            <v>58.071278825995797</v>
          </cell>
          <cell r="APM51">
            <v>34.343434343434367</v>
          </cell>
          <cell r="APN51">
            <v>33.333333333333329</v>
          </cell>
          <cell r="APO51">
            <v>38.888888888888893</v>
          </cell>
          <cell r="APP51">
            <v>61.685823754789247</v>
          </cell>
          <cell r="APQ51">
            <v>33.333333333333329</v>
          </cell>
          <cell r="APR51">
            <v>65.277777777777786</v>
          </cell>
          <cell r="APS51">
            <v>62.60683760683763</v>
          </cell>
          <cell r="APT51">
            <v>47.589098532494766</v>
          </cell>
          <cell r="APU51">
            <v>94.444444444444443</v>
          </cell>
          <cell r="APV51">
            <v>77.777777777777786</v>
          </cell>
          <cell r="APW51">
            <v>100</v>
          </cell>
          <cell r="APX51">
            <v>26.624737945492665</v>
          </cell>
          <cell r="APY51">
            <v>83.660130718954235</v>
          </cell>
          <cell r="APZ51">
            <v>77.777777777777786</v>
          </cell>
          <cell r="AQA51">
            <v>61.111111111111114</v>
          </cell>
          <cell r="AQB51">
            <v>35.897435897435926</v>
          </cell>
          <cell r="AQC51">
            <v>22.222222222222221</v>
          </cell>
          <cell r="AQD51">
            <v>61.111111111111114</v>
          </cell>
          <cell r="AQE51">
            <v>78.632478632478637</v>
          </cell>
          <cell r="AQF51">
            <v>22.222222222222221</v>
          </cell>
          <cell r="AQG51">
            <v>50.98039215686272</v>
          </cell>
          <cell r="AQH51">
            <v>77.777777777777786</v>
          </cell>
          <cell r="AQI51">
            <v>72.222222222222214</v>
          </cell>
          <cell r="AQJ51">
            <v>22.222222222222221</v>
          </cell>
          <cell r="AQK51">
            <v>77.777777777777786</v>
          </cell>
          <cell r="AQL51">
            <v>55.555555555555557</v>
          </cell>
          <cell r="AQM51">
            <v>88.888888888888886</v>
          </cell>
          <cell r="AQN51">
            <v>48.559670781893004</v>
          </cell>
          <cell r="AQO51">
            <v>89.106753812636157</v>
          </cell>
          <cell r="AQP51">
            <v>63.312368972746334</v>
          </cell>
          <cell r="AQQ51">
            <v>83.660130718954235</v>
          </cell>
          <cell r="AQR51">
            <v>67.320261437908485</v>
          </cell>
          <cell r="AQS51">
            <v>33.333333333333329</v>
          </cell>
          <cell r="AQT51">
            <v>68.553459119496864</v>
          </cell>
          <cell r="AQU51">
            <v>42.34800838574423</v>
          </cell>
          <cell r="AQV51">
            <v>66.666666666666657</v>
          </cell>
          <cell r="AQW51">
            <v>67.320261437908485</v>
          </cell>
          <cell r="AQX51">
            <v>72.222222222222214</v>
          </cell>
          <cell r="AQY51">
            <v>100</v>
          </cell>
          <cell r="AQZ51">
            <v>43.415637860082313</v>
          </cell>
          <cell r="ARB51">
            <v>60.081000000000003</v>
          </cell>
          <cell r="ARC51">
            <v>44.234999999999999</v>
          </cell>
          <cell r="ARD51">
            <v>69.438000000000002</v>
          </cell>
          <cell r="ARE51">
            <v>84.567999999999998</v>
          </cell>
          <cell r="ARF51">
            <v>69.569999999999993</v>
          </cell>
          <cell r="ARG51">
            <v>70.775999999999996</v>
          </cell>
          <cell r="ARH51">
            <v>70.653999999999996</v>
          </cell>
          <cell r="ARI51">
            <v>42.831000000000003</v>
          </cell>
          <cell r="ARJ51">
            <v>67.691999999999993</v>
          </cell>
          <cell r="ARK51">
            <v>50.462000000000003</v>
          </cell>
          <cell r="ARL51">
            <v>58.841000000000001</v>
          </cell>
          <cell r="ARM51">
            <v>72.44</v>
          </cell>
          <cell r="ARN51">
            <v>55.44</v>
          </cell>
          <cell r="ARO51">
            <v>73.778000000000006</v>
          </cell>
          <cell r="ARP51">
            <v>42.070999999999998</v>
          </cell>
          <cell r="ARQ51">
            <v>64.200999999999993</v>
          </cell>
          <cell r="ARR51">
            <v>39.234999999999999</v>
          </cell>
          <cell r="ARS51">
            <v>60.875999999999998</v>
          </cell>
          <cell r="ART51">
            <v>67.903999999999996</v>
          </cell>
          <cell r="ARU51" t="str">
            <v>.</v>
          </cell>
          <cell r="ARV51" t="str">
            <v>.</v>
          </cell>
          <cell r="ARW51" t="str">
            <v>.</v>
          </cell>
          <cell r="ARY51">
            <v>85.629000000000005</v>
          </cell>
          <cell r="ARZ51">
            <v>79.924999999999997</v>
          </cell>
          <cell r="ASA51">
            <v>88.998000000000005</v>
          </cell>
          <cell r="ASB51">
            <v>94.444000000000003</v>
          </cell>
          <cell r="ASC51">
            <v>89.045000000000002</v>
          </cell>
          <cell r="ASD51">
            <v>89.478999999999999</v>
          </cell>
          <cell r="ASE51">
            <v>89.435000000000002</v>
          </cell>
          <cell r="ASF51">
            <v>79.418999999999997</v>
          </cell>
          <cell r="ASG51">
            <v>88.369</v>
          </cell>
          <cell r="ASH51">
            <v>82.165999999999997</v>
          </cell>
          <cell r="ASI51">
            <v>85.183000000000007</v>
          </cell>
          <cell r="ASJ51">
            <v>90.078000000000003</v>
          </cell>
          <cell r="ASK51">
            <v>83.957999999999998</v>
          </cell>
          <cell r="ASL51">
            <v>90.56</v>
          </cell>
          <cell r="ASM51">
            <v>79.146000000000001</v>
          </cell>
          <cell r="ASN51">
            <v>87.111999999999995</v>
          </cell>
          <cell r="ASO51">
            <v>78.125</v>
          </cell>
          <cell r="ASP51">
            <v>85.915000000000006</v>
          </cell>
          <cell r="ASQ51">
            <v>88.444999999999993</v>
          </cell>
          <cell r="ASR51" t="str">
            <v>.</v>
          </cell>
          <cell r="ASS51" t="str">
            <v>.</v>
          </cell>
          <cell r="AST51" t="str">
            <v>.</v>
          </cell>
          <cell r="ASX51" t="str">
            <v>92</v>
          </cell>
          <cell r="ASY51" t="str">
            <v>=65</v>
          </cell>
          <cell r="ASZ51" t="str">
            <v>=51</v>
          </cell>
          <cell r="ATA51" t="str">
            <v>=72</v>
          </cell>
          <cell r="ATB51" t="str">
            <v>=34</v>
          </cell>
          <cell r="ATC51" t="str">
            <v>=65</v>
          </cell>
          <cell r="ATD51" t="str">
            <v>=85</v>
          </cell>
          <cell r="ATE51" t="str">
            <v>=72</v>
          </cell>
          <cell r="ATF51" t="str">
            <v>79</v>
          </cell>
          <cell r="ATG51" t="str">
            <v>=9</v>
          </cell>
          <cell r="ATH51" t="str">
            <v>=9</v>
          </cell>
          <cell r="ATI51" t="str">
            <v>100</v>
          </cell>
          <cell r="ATJ51" t="str">
            <v>=95</v>
          </cell>
          <cell r="ATK51" t="str">
            <v>=72</v>
          </cell>
          <cell r="ATL51" t="str">
            <v>23</v>
          </cell>
          <cell r="ATM51" t="str">
            <v>39</v>
          </cell>
          <cell r="ATN51" t="str">
            <v>=56</v>
          </cell>
          <cell r="ATO51" t="str">
            <v>=34</v>
          </cell>
          <cell r="ATP51" t="str">
            <v>93</v>
          </cell>
          <cell r="ATQ51" t="str">
            <v>=85</v>
          </cell>
          <cell r="ATR51" t="str">
            <v>=85</v>
          </cell>
          <cell r="ATS51" t="str">
            <v>=24</v>
          </cell>
          <cell r="ATT51" t="str">
            <v>=56</v>
          </cell>
          <cell r="ATU51" t="str">
            <v>=42</v>
          </cell>
          <cell r="ATV51" t="str">
            <v>29</v>
          </cell>
          <cell r="ATW51" t="str">
            <v>=3</v>
          </cell>
          <cell r="ATX51" t="str">
            <v>=48</v>
          </cell>
          <cell r="ATY51" t="str">
            <v>32</v>
          </cell>
          <cell r="ATZ51" t="str">
            <v>=80</v>
          </cell>
          <cell r="AUA51" t="str">
            <v>=17</v>
          </cell>
          <cell r="AUB51" t="str">
            <v>=51</v>
          </cell>
          <cell r="AUC51" t="str">
            <v>=65</v>
          </cell>
          <cell r="AUD51" t="str">
            <v>=76</v>
          </cell>
          <cell r="AUE51" t="str">
            <v>=9</v>
          </cell>
          <cell r="AUF51" t="str">
            <v>=6</v>
          </cell>
          <cell r="AUG51" t="str">
            <v>=65</v>
          </cell>
          <cell r="AUH51" t="str">
            <v>=30</v>
          </cell>
          <cell r="AUI51" t="str">
            <v>62</v>
          </cell>
          <cell r="AUJ51" t="str">
            <v>=9</v>
          </cell>
          <cell r="AUK51" t="str">
            <v>=14</v>
          </cell>
          <cell r="AUL51" t="str">
            <v>33</v>
          </cell>
          <cell r="AUM51" t="str">
            <v>=56</v>
          </cell>
          <cell r="AUN51" t="str">
            <v>=6</v>
          </cell>
          <cell r="AUO51" t="str">
            <v>=56</v>
          </cell>
          <cell r="AUP51" t="str">
            <v>=21</v>
          </cell>
          <cell r="AUQ51" t="str">
            <v>=65</v>
          </cell>
          <cell r="AUR51" t="str">
            <v>=14</v>
          </cell>
          <cell r="AUS51" t="str">
            <v>16</v>
          </cell>
          <cell r="AUT51" t="str">
            <v>=63</v>
          </cell>
          <cell r="AUU51" t="str">
            <v>=48</v>
          </cell>
          <cell r="AUV51" t="str">
            <v>=80</v>
          </cell>
          <cell r="AUW51" t="str">
            <v>=56</v>
          </cell>
          <cell r="AUX51" t="str">
            <v>=17</v>
          </cell>
          <cell r="AUY51" t="str">
            <v>99</v>
          </cell>
          <cell r="AUZ51" t="str">
            <v>=3</v>
          </cell>
          <cell r="AVA51" t="str">
            <v>=30</v>
          </cell>
          <cell r="AVB51" t="str">
            <v>=72</v>
          </cell>
          <cell r="AVC51" t="str">
            <v>=85</v>
          </cell>
          <cell r="AVD51" t="str">
            <v>=46</v>
          </cell>
          <cell r="AVE51" t="str">
            <v>55</v>
          </cell>
          <cell r="AVF51" t="str">
            <v>84</v>
          </cell>
          <cell r="AVG51" t="str">
            <v>=85</v>
          </cell>
          <cell r="AVH51" t="str">
            <v>=80</v>
          </cell>
          <cell r="AVI51" t="str">
            <v>50</v>
          </cell>
          <cell r="AVJ51" t="str">
            <v>=85</v>
          </cell>
          <cell r="AVK51" t="str">
            <v>44</v>
          </cell>
          <cell r="AVL51" t="str">
            <v>=46</v>
          </cell>
          <cell r="AVM51" t="str">
            <v>71</v>
          </cell>
          <cell r="AVN51" t="str">
            <v>5</v>
          </cell>
          <cell r="AVO51" t="str">
            <v>=24</v>
          </cell>
          <cell r="AVP51" t="str">
            <v>=1</v>
          </cell>
          <cell r="AVQ51" t="str">
            <v>94</v>
          </cell>
          <cell r="AVR51" t="str">
            <v>=17</v>
          </cell>
          <cell r="AVS51" t="str">
            <v>=24</v>
          </cell>
          <cell r="AVT51" t="str">
            <v>=51</v>
          </cell>
          <cell r="AVU51" t="str">
            <v>83</v>
          </cell>
          <cell r="AVV51" t="str">
            <v>=95</v>
          </cell>
          <cell r="AVW51" t="str">
            <v>=51</v>
          </cell>
          <cell r="AVX51" t="str">
            <v>=21</v>
          </cell>
          <cell r="AVY51" t="str">
            <v>=95</v>
          </cell>
          <cell r="AVZ51" t="str">
            <v>=63</v>
          </cell>
          <cell r="AWA51" t="str">
            <v>=24</v>
          </cell>
          <cell r="AWB51" t="str">
            <v>=34</v>
          </cell>
          <cell r="AWC51" t="str">
            <v>=95</v>
          </cell>
          <cell r="AWD51" t="str">
            <v>=24</v>
          </cell>
          <cell r="AWE51" t="str">
            <v>=56</v>
          </cell>
          <cell r="AWF51" t="str">
            <v>=9</v>
          </cell>
          <cell r="AWG51" t="str">
            <v>70</v>
          </cell>
          <cell r="AWH51" t="str">
            <v>=6</v>
          </cell>
          <cell r="AWI51" t="str">
            <v>45</v>
          </cell>
          <cell r="AWJ51" t="str">
            <v>=17</v>
          </cell>
          <cell r="AWK51" t="str">
            <v>=40</v>
          </cell>
          <cell r="AWL51" t="str">
            <v>=85</v>
          </cell>
          <cell r="AWM51" t="str">
            <v>38</v>
          </cell>
          <cell r="AWN51" t="str">
            <v>78</v>
          </cell>
          <cell r="AWO51" t="str">
            <v>=42</v>
          </cell>
          <cell r="AWP51" t="str">
            <v>=40</v>
          </cell>
          <cell r="AWQ51" t="str">
            <v>=34</v>
          </cell>
          <cell r="AWR51" t="str">
            <v>=1</v>
          </cell>
          <cell r="AWS51" t="str">
            <v>=76</v>
          </cell>
        </row>
        <row r="52">
          <cell r="W52">
            <v>18019</v>
          </cell>
          <cell r="X52">
            <v>20526</v>
          </cell>
          <cell r="Y52">
            <v>18020</v>
          </cell>
          <cell r="Z52">
            <v>18021</v>
          </cell>
          <cell r="AA52">
            <v>18022</v>
          </cell>
          <cell r="AB52">
            <v>18023</v>
          </cell>
          <cell r="AC52">
            <v>18024</v>
          </cell>
          <cell r="AD52" t="e">
            <v>#N/A</v>
          </cell>
          <cell r="AE52">
            <v>18025</v>
          </cell>
          <cell r="AF52">
            <v>18026</v>
          </cell>
          <cell r="AG52">
            <v>18027</v>
          </cell>
          <cell r="AH52">
            <v>18028</v>
          </cell>
          <cell r="AI52">
            <v>18029</v>
          </cell>
          <cell r="AJ52">
            <v>18030</v>
          </cell>
          <cell r="AK52">
            <v>18031</v>
          </cell>
          <cell r="AL52">
            <v>18032</v>
          </cell>
          <cell r="AM52">
            <v>18033</v>
          </cell>
          <cell r="AN52">
            <v>18034</v>
          </cell>
          <cell r="AO52">
            <v>18035</v>
          </cell>
          <cell r="AP52" t="e">
            <v>#N/A</v>
          </cell>
          <cell r="AQ52">
            <v>18036</v>
          </cell>
          <cell r="AR52" t="e">
            <v>#N/A</v>
          </cell>
          <cell r="AS52">
            <v>18037</v>
          </cell>
          <cell r="AT52" t="e">
            <v>#N/A</v>
          </cell>
          <cell r="AU52" t="e">
            <v>#N/A</v>
          </cell>
          <cell r="AV52">
            <v>18038</v>
          </cell>
          <cell r="AW52">
            <v>18039</v>
          </cell>
          <cell r="AX52">
            <v>18040</v>
          </cell>
          <cell r="AY52">
            <v>18041</v>
          </cell>
          <cell r="AZ52" t="e">
            <v>#N/A</v>
          </cell>
          <cell r="BA52">
            <v>18042</v>
          </cell>
          <cell r="BB52">
            <v>18043</v>
          </cell>
          <cell r="BC52">
            <v>18044</v>
          </cell>
          <cell r="BD52">
            <v>18045</v>
          </cell>
          <cell r="BE52">
            <v>18046</v>
          </cell>
          <cell r="BF52" t="e">
            <v>#N/A</v>
          </cell>
          <cell r="BG52">
            <v>18047</v>
          </cell>
          <cell r="BH52">
            <v>18048</v>
          </cell>
          <cell r="BI52">
            <v>18049</v>
          </cell>
          <cell r="BJ52">
            <v>18050</v>
          </cell>
          <cell r="BK52">
            <v>18051</v>
          </cell>
          <cell r="BL52" t="e">
            <v>#N/A</v>
          </cell>
          <cell r="BM52">
            <v>18052</v>
          </cell>
          <cell r="BN52">
            <v>18053</v>
          </cell>
          <cell r="BO52">
            <v>18054</v>
          </cell>
          <cell r="BP52" t="e">
            <v>#N/A</v>
          </cell>
          <cell r="BQ52">
            <v>18055</v>
          </cell>
          <cell r="BR52">
            <v>18056</v>
          </cell>
          <cell r="BS52">
            <v>18057</v>
          </cell>
          <cell r="BT52">
            <v>18058</v>
          </cell>
          <cell r="BU52">
            <v>18059</v>
          </cell>
          <cell r="BV52">
            <v>18060</v>
          </cell>
          <cell r="BW52">
            <v>18061</v>
          </cell>
          <cell r="BX52">
            <v>20527</v>
          </cell>
          <cell r="BY52">
            <v>18063</v>
          </cell>
          <cell r="BZ52">
            <v>18064</v>
          </cell>
          <cell r="CA52">
            <v>18065</v>
          </cell>
          <cell r="CB52">
            <v>18066</v>
          </cell>
          <cell r="CC52">
            <v>18067</v>
          </cell>
          <cell r="CD52">
            <v>18068</v>
          </cell>
          <cell r="CE52">
            <v>18069</v>
          </cell>
          <cell r="CF52">
            <v>18070</v>
          </cell>
          <cell r="CG52">
            <v>20528</v>
          </cell>
          <cell r="CH52">
            <v>18071</v>
          </cell>
          <cell r="CI52">
            <v>18072</v>
          </cell>
          <cell r="CJ52">
            <v>18073</v>
          </cell>
          <cell r="CK52" t="e">
            <v>#N/A</v>
          </cell>
          <cell r="CL52">
            <v>18074</v>
          </cell>
          <cell r="CM52">
            <v>18075</v>
          </cell>
          <cell r="CN52">
            <v>18076</v>
          </cell>
          <cell r="CO52">
            <v>18077</v>
          </cell>
          <cell r="CP52">
            <v>18078</v>
          </cell>
          <cell r="CQ52">
            <v>18079</v>
          </cell>
          <cell r="CR52">
            <v>18080</v>
          </cell>
          <cell r="CS52">
            <v>18081</v>
          </cell>
          <cell r="CT52">
            <v>18082</v>
          </cell>
          <cell r="CU52">
            <v>18083</v>
          </cell>
          <cell r="CV52" t="e">
            <v>#N/A</v>
          </cell>
          <cell r="CW52">
            <v>18084</v>
          </cell>
          <cell r="CX52">
            <v>18085</v>
          </cell>
          <cell r="CY52">
            <v>18086</v>
          </cell>
          <cell r="CZ52">
            <v>18087</v>
          </cell>
          <cell r="DA52">
            <v>18088</v>
          </cell>
          <cell r="DB52">
            <v>18089</v>
          </cell>
          <cell r="DC52">
            <v>18090</v>
          </cell>
          <cell r="DD52">
            <v>18091</v>
          </cell>
          <cell r="DE52">
            <v>18092</v>
          </cell>
          <cell r="DF52">
            <v>18093</v>
          </cell>
          <cell r="DG52">
            <v>18094</v>
          </cell>
          <cell r="DH52" t="e">
            <v>#N/A</v>
          </cell>
          <cell r="DI52">
            <v>18095</v>
          </cell>
          <cell r="DJ52">
            <v>18096</v>
          </cell>
          <cell r="DK52">
            <v>18097</v>
          </cell>
          <cell r="DL52">
            <v>18098</v>
          </cell>
          <cell r="DM52">
            <v>18099</v>
          </cell>
          <cell r="DN52">
            <v>18100</v>
          </cell>
          <cell r="DO52" t="e">
            <v>#N/A</v>
          </cell>
          <cell r="DP52">
            <v>18102</v>
          </cell>
          <cell r="DQ52">
            <v>18103</v>
          </cell>
          <cell r="DR52">
            <v>18104</v>
          </cell>
          <cell r="DT52">
            <v>32.299999999999997</v>
          </cell>
          <cell r="DU52">
            <v>21.1</v>
          </cell>
          <cell r="DV52">
            <v>51.9</v>
          </cell>
          <cell r="DW52">
            <v>81.400000000000006</v>
          </cell>
          <cell r="DX52" t="str">
            <v>n/a</v>
          </cell>
          <cell r="DY52">
            <v>16.7</v>
          </cell>
          <cell r="DZ52" t="str">
            <v>n/a</v>
          </cell>
          <cell r="EA52" t="str">
            <v>n/a</v>
          </cell>
          <cell r="EB52" t="str">
            <v>n/a</v>
          </cell>
          <cell r="EC52">
            <v>56.2</v>
          </cell>
          <cell r="ED52" t="str">
            <v>n/a</v>
          </cell>
          <cell r="EE52">
            <v>14.9</v>
          </cell>
          <cell r="EF52">
            <v>19.5</v>
          </cell>
          <cell r="EG52">
            <v>20</v>
          </cell>
          <cell r="EH52">
            <v>86.3</v>
          </cell>
          <cell r="EI52">
            <v>60.3</v>
          </cell>
          <cell r="EJ52">
            <v>49.1</v>
          </cell>
          <cell r="EK52">
            <v>44.6</v>
          </cell>
          <cell r="EL52">
            <v>16.807842904121799</v>
          </cell>
          <cell r="EM52" t="str">
            <v>n/a</v>
          </cell>
          <cell r="EN52">
            <v>15.4</v>
          </cell>
          <cell r="EO52" t="str">
            <v>n/a</v>
          </cell>
          <cell r="EP52" t="str">
            <v>n/a</v>
          </cell>
          <cell r="EQ52" t="str">
            <v>n/a</v>
          </cell>
          <cell r="ER52" t="str">
            <v>n/a</v>
          </cell>
          <cell r="ES52">
            <v>39.9</v>
          </cell>
          <cell r="ET52">
            <v>31.7</v>
          </cell>
          <cell r="EU52" t="str">
            <v>n/a</v>
          </cell>
          <cell r="EV52">
            <v>21.2</v>
          </cell>
          <cell r="EW52" t="str">
            <v>n/a</v>
          </cell>
          <cell r="EX52">
            <v>76.2</v>
          </cell>
          <cell r="EY52">
            <v>78</v>
          </cell>
          <cell r="EZ52">
            <v>30.5</v>
          </cell>
          <cell r="FA52" t="str">
            <v>n/a</v>
          </cell>
          <cell r="FB52">
            <v>21.4</v>
          </cell>
          <cell r="FC52" t="str">
            <v>n/a</v>
          </cell>
          <cell r="FD52" t="str">
            <v>n/a</v>
          </cell>
          <cell r="FE52">
            <v>34</v>
          </cell>
          <cell r="FF52">
            <v>33</v>
          </cell>
          <cell r="FG52">
            <v>42.6</v>
          </cell>
          <cell r="FH52" t="str">
            <v>n/a</v>
          </cell>
          <cell r="FI52" t="str">
            <v>n/a</v>
          </cell>
          <cell r="FJ52">
            <v>63.5</v>
          </cell>
          <cell r="FK52" t="str">
            <v>n/a</v>
          </cell>
          <cell r="FL52">
            <v>86.1</v>
          </cell>
          <cell r="FM52" t="str">
            <v>n/a</v>
          </cell>
          <cell r="FN52">
            <v>36.5</v>
          </cell>
          <cell r="FO52">
            <v>37.9</v>
          </cell>
          <cell r="FP52" t="str">
            <v>n/a</v>
          </cell>
          <cell r="FQ52">
            <v>15.1</v>
          </cell>
          <cell r="FR52">
            <v>11.7</v>
          </cell>
          <cell r="FS52">
            <v>14.2</v>
          </cell>
          <cell r="FT52">
            <v>60.1</v>
          </cell>
          <cell r="FU52">
            <v>13.5</v>
          </cell>
          <cell r="FV52">
            <v>49.1</v>
          </cell>
          <cell r="FW52">
            <v>29.8</v>
          </cell>
          <cell r="FX52">
            <v>41.5</v>
          </cell>
          <cell r="FY52">
            <v>22.479439874372801</v>
          </cell>
          <cell r="FZ52">
            <v>12</v>
          </cell>
          <cell r="GA52" t="str">
            <v>n/a</v>
          </cell>
          <cell r="GB52">
            <v>19.899999999999999</v>
          </cell>
          <cell r="GC52">
            <v>79.5</v>
          </cell>
          <cell r="GD52">
            <v>6.5</v>
          </cell>
          <cell r="GE52">
            <v>30.4</v>
          </cell>
          <cell r="GF52">
            <v>48.8</v>
          </cell>
          <cell r="GG52">
            <v>27.7</v>
          </cell>
          <cell r="GH52" t="str">
            <v>n/a</v>
          </cell>
          <cell r="GI52">
            <v>43.1</v>
          </cell>
          <cell r="GJ52">
            <v>35.700000000000003</v>
          </cell>
          <cell r="GK52">
            <v>65.2</v>
          </cell>
          <cell r="GL52" t="str">
            <v>n/a</v>
          </cell>
          <cell r="GM52" t="str">
            <v>n/a</v>
          </cell>
          <cell r="GN52">
            <v>55</v>
          </cell>
          <cell r="GO52">
            <v>57.6</v>
          </cell>
          <cell r="GP52">
            <v>19.899999999999999</v>
          </cell>
          <cell r="GQ52">
            <v>52.2</v>
          </cell>
          <cell r="GR52">
            <v>33.4</v>
          </cell>
          <cell r="GS52" t="str">
            <v>n/a</v>
          </cell>
          <cell r="GT52">
            <v>75.8</v>
          </cell>
          <cell r="GU52">
            <v>50.3</v>
          </cell>
          <cell r="GV52">
            <v>84.3</v>
          </cell>
          <cell r="GW52">
            <v>75</v>
          </cell>
          <cell r="GX52">
            <v>33.200000000000003</v>
          </cell>
          <cell r="GY52">
            <v>12.4</v>
          </cell>
          <cell r="GZ52">
            <v>81.400000000000006</v>
          </cell>
          <cell r="HA52" t="str">
            <v>n/a</v>
          </cell>
          <cell r="HB52">
            <v>57.643341089929102</v>
          </cell>
          <cell r="HC52">
            <v>26.5</v>
          </cell>
          <cell r="HD52">
            <v>47.2</v>
          </cell>
          <cell r="HE52" t="str">
            <v>n/a</v>
          </cell>
          <cell r="HF52">
            <v>56.5</v>
          </cell>
          <cell r="HG52" t="str">
            <v>n/a</v>
          </cell>
          <cell r="HH52">
            <v>29.7</v>
          </cell>
          <cell r="HI52">
            <v>54.6</v>
          </cell>
          <cell r="HJ52">
            <v>83.7</v>
          </cell>
          <cell r="HK52">
            <v>82.6</v>
          </cell>
          <cell r="HL52" t="str">
            <v>n/a</v>
          </cell>
          <cell r="HM52">
            <v>32.799999999999997</v>
          </cell>
          <cell r="HN52">
            <v>43.1</v>
          </cell>
          <cell r="HO52">
            <v>22.8</v>
          </cell>
          <cell r="HR52">
            <v>11397</v>
          </cell>
          <cell r="HS52" t="e">
            <v>#N/A</v>
          </cell>
          <cell r="HT52">
            <v>9592</v>
          </cell>
          <cell r="HU52">
            <v>11399</v>
          </cell>
          <cell r="HV52">
            <v>11400</v>
          </cell>
          <cell r="HW52">
            <v>11401</v>
          </cell>
          <cell r="HX52">
            <v>11402</v>
          </cell>
          <cell r="HY52" t="e">
            <v>#N/A</v>
          </cell>
          <cell r="HZ52">
            <v>11403</v>
          </cell>
          <cell r="IA52">
            <v>11404</v>
          </cell>
          <cell r="IB52">
            <v>11405</v>
          </cell>
          <cell r="IC52">
            <v>11406</v>
          </cell>
          <cell r="ID52">
            <v>11407</v>
          </cell>
          <cell r="IE52">
            <v>11408</v>
          </cell>
          <cell r="IF52">
            <v>11409</v>
          </cell>
          <cell r="IG52">
            <v>11410</v>
          </cell>
          <cell r="IH52">
            <v>11411</v>
          </cell>
          <cell r="II52">
            <v>11412</v>
          </cell>
          <cell r="IJ52">
            <v>11413</v>
          </cell>
          <cell r="IK52" t="e">
            <v>#N/A</v>
          </cell>
          <cell r="IL52">
            <v>11414</v>
          </cell>
          <cell r="IM52" t="e">
            <v>#N/A</v>
          </cell>
          <cell r="IN52">
            <v>11415</v>
          </cell>
          <cell r="IO52" t="e">
            <v>#N/A</v>
          </cell>
          <cell r="IP52" t="e">
            <v>#N/A</v>
          </cell>
          <cell r="IQ52">
            <v>11416</v>
          </cell>
          <cell r="IR52">
            <v>11417</v>
          </cell>
          <cell r="IS52">
            <v>11418</v>
          </cell>
          <cell r="IT52">
            <v>11419</v>
          </cell>
          <cell r="IU52" t="e">
            <v>#N/A</v>
          </cell>
          <cell r="IV52">
            <v>11420</v>
          </cell>
          <cell r="IW52">
            <v>11421</v>
          </cell>
          <cell r="IX52">
            <v>11422</v>
          </cell>
          <cell r="IY52">
            <v>11423</v>
          </cell>
          <cell r="IZ52">
            <v>11424</v>
          </cell>
          <cell r="JA52" t="e">
            <v>#N/A</v>
          </cell>
          <cell r="JB52">
            <v>11425</v>
          </cell>
          <cell r="JC52">
            <v>11426</v>
          </cell>
          <cell r="JD52">
            <v>11427</v>
          </cell>
          <cell r="JE52">
            <v>11428</v>
          </cell>
          <cell r="JF52">
            <v>11429</v>
          </cell>
          <cell r="JG52" t="e">
            <v>#N/A</v>
          </cell>
          <cell r="JH52">
            <v>11430</v>
          </cell>
          <cell r="JI52">
            <v>11431</v>
          </cell>
          <cell r="JJ52">
            <v>11432</v>
          </cell>
          <cell r="JK52" t="e">
            <v>#N/A</v>
          </cell>
          <cell r="JL52">
            <v>11433</v>
          </cell>
          <cell r="JM52">
            <v>11434</v>
          </cell>
          <cell r="JN52">
            <v>11435</v>
          </cell>
          <cell r="JO52">
            <v>11436</v>
          </cell>
          <cell r="JP52">
            <v>11437</v>
          </cell>
          <cell r="JQ52">
            <v>11438</v>
          </cell>
          <cell r="JR52">
            <v>11439</v>
          </cell>
          <cell r="JS52" t="e">
            <v>#N/A</v>
          </cell>
          <cell r="JT52">
            <v>11441</v>
          </cell>
          <cell r="JU52">
            <v>11442</v>
          </cell>
          <cell r="JV52">
            <v>11443</v>
          </cell>
          <cell r="JW52">
            <v>11444</v>
          </cell>
          <cell r="JX52">
            <v>11445</v>
          </cell>
          <cell r="JY52">
            <v>11446</v>
          </cell>
          <cell r="JZ52">
            <v>11447</v>
          </cell>
          <cell r="KA52">
            <v>11448</v>
          </cell>
          <cell r="KB52" t="e">
            <v>#N/A</v>
          </cell>
          <cell r="KC52">
            <v>11449</v>
          </cell>
          <cell r="KD52">
            <v>11450</v>
          </cell>
          <cell r="KE52">
            <v>11451</v>
          </cell>
          <cell r="KF52" t="e">
            <v>#N/A</v>
          </cell>
          <cell r="KG52">
            <v>11452</v>
          </cell>
          <cell r="KH52">
            <v>11453</v>
          </cell>
          <cell r="KI52">
            <v>11454</v>
          </cell>
          <cell r="KJ52">
            <v>11455</v>
          </cell>
          <cell r="KK52">
            <v>11456</v>
          </cell>
          <cell r="KL52">
            <v>11457</v>
          </cell>
          <cell r="KM52">
            <v>11458</v>
          </cell>
          <cell r="KN52">
            <v>11459</v>
          </cell>
          <cell r="KO52">
            <v>11460</v>
          </cell>
          <cell r="KP52">
            <v>11461</v>
          </cell>
          <cell r="KQ52" t="e">
            <v>#N/A</v>
          </cell>
          <cell r="KR52">
            <v>11462</v>
          </cell>
          <cell r="KS52">
            <v>11463</v>
          </cell>
          <cell r="KT52">
            <v>11464</v>
          </cell>
          <cell r="KU52">
            <v>11465</v>
          </cell>
          <cell r="KV52">
            <v>11466</v>
          </cell>
          <cell r="KW52">
            <v>11467</v>
          </cell>
          <cell r="KX52">
            <v>11468</v>
          </cell>
          <cell r="KY52">
            <v>11469</v>
          </cell>
          <cell r="KZ52">
            <v>11470</v>
          </cell>
          <cell r="LA52">
            <v>11471</v>
          </cell>
          <cell r="LB52">
            <v>11472</v>
          </cell>
          <cell r="LC52" t="e">
            <v>#N/A</v>
          </cell>
          <cell r="LD52">
            <v>11473</v>
          </cell>
          <cell r="LE52">
            <v>11474</v>
          </cell>
          <cell r="LF52">
            <v>11475</v>
          </cell>
          <cell r="LG52">
            <v>11476</v>
          </cell>
          <cell r="LH52">
            <v>11477</v>
          </cell>
          <cell r="LI52">
            <v>11478</v>
          </cell>
          <cell r="LJ52" t="e">
            <v>#N/A</v>
          </cell>
          <cell r="LK52">
            <v>11480</v>
          </cell>
          <cell r="LL52">
            <v>11481</v>
          </cell>
          <cell r="LM52">
            <v>11482</v>
          </cell>
          <cell r="LO52">
            <v>38</v>
          </cell>
          <cell r="LP52" t="str">
            <v>n/a</v>
          </cell>
          <cell r="LQ52">
            <v>45</v>
          </cell>
          <cell r="LR52">
            <v>92</v>
          </cell>
          <cell r="LS52">
            <v>91</v>
          </cell>
          <cell r="LT52">
            <v>35</v>
          </cell>
          <cell r="LU52">
            <v>88</v>
          </cell>
          <cell r="LV52" t="str">
            <v>n/a</v>
          </cell>
          <cell r="LW52">
            <v>43</v>
          </cell>
          <cell r="LX52">
            <v>62</v>
          </cell>
          <cell r="LY52">
            <v>66</v>
          </cell>
          <cell r="LZ52">
            <v>18</v>
          </cell>
          <cell r="MA52">
            <v>29</v>
          </cell>
          <cell r="MB52">
            <v>35</v>
          </cell>
          <cell r="MC52">
            <v>92</v>
          </cell>
          <cell r="MD52">
            <v>64</v>
          </cell>
          <cell r="ME52">
            <v>60</v>
          </cell>
          <cell r="MF52">
            <v>55</v>
          </cell>
          <cell r="MG52">
            <v>16</v>
          </cell>
          <cell r="MH52" t="str">
            <v>n/a</v>
          </cell>
          <cell r="MI52">
            <v>35</v>
          </cell>
          <cell r="MJ52" t="str">
            <v>n/a</v>
          </cell>
          <cell r="MK52">
            <v>93</v>
          </cell>
          <cell r="ML52" t="str">
            <v>n/a</v>
          </cell>
          <cell r="MM52" t="str">
            <v>n/a</v>
          </cell>
          <cell r="MN52">
            <v>29</v>
          </cell>
          <cell r="MO52">
            <v>49</v>
          </cell>
          <cell r="MP52">
            <v>90</v>
          </cell>
          <cell r="MQ52">
            <v>16</v>
          </cell>
          <cell r="MR52" t="str">
            <v>n/a</v>
          </cell>
          <cell r="MS52">
            <v>90</v>
          </cell>
          <cell r="MT52">
            <v>93.5</v>
          </cell>
          <cell r="MU52">
            <v>35</v>
          </cell>
          <cell r="MV52">
            <v>80</v>
          </cell>
          <cell r="MW52">
            <v>21.4</v>
          </cell>
          <cell r="MX52" t="str">
            <v>n/a</v>
          </cell>
          <cell r="MY52">
            <v>79</v>
          </cell>
          <cell r="MZ52">
            <v>44</v>
          </cell>
          <cell r="NA52">
            <v>36</v>
          </cell>
          <cell r="NB52">
            <v>69</v>
          </cell>
          <cell r="NC52">
            <v>90</v>
          </cell>
          <cell r="ND52" t="str">
            <v>n/a</v>
          </cell>
          <cell r="NE52">
            <v>74</v>
          </cell>
          <cell r="NF52">
            <v>65</v>
          </cell>
          <cell r="NG52">
            <v>93.6</v>
          </cell>
          <cell r="NH52" t="str">
            <v>n/a</v>
          </cell>
          <cell r="NI52">
            <v>66</v>
          </cell>
          <cell r="NJ52">
            <v>45</v>
          </cell>
          <cell r="NK52">
            <v>63</v>
          </cell>
          <cell r="NL52">
            <v>18</v>
          </cell>
          <cell r="NM52">
            <v>29</v>
          </cell>
          <cell r="NN52">
            <v>17</v>
          </cell>
          <cell r="NO52">
            <v>77</v>
          </cell>
          <cell r="NP52" t="str">
            <v>n/a</v>
          </cell>
          <cell r="NQ52">
            <v>42</v>
          </cell>
          <cell r="NR52">
            <v>64</v>
          </cell>
          <cell r="NS52">
            <v>43</v>
          </cell>
          <cell r="NT52">
            <v>28.3871230233894</v>
          </cell>
          <cell r="NU52">
            <v>23</v>
          </cell>
          <cell r="NV52">
            <v>42</v>
          </cell>
          <cell r="NW52">
            <v>35</v>
          </cell>
          <cell r="NX52">
            <v>95.9</v>
          </cell>
          <cell r="NY52" t="str">
            <v>n/a</v>
          </cell>
          <cell r="NZ52">
            <v>46</v>
          </cell>
          <cell r="OA52">
            <v>60</v>
          </cell>
          <cell r="OB52">
            <v>24</v>
          </cell>
          <cell r="OC52" t="str">
            <v>n/a</v>
          </cell>
          <cell r="OD52">
            <v>41</v>
          </cell>
          <cell r="OE52">
            <v>40</v>
          </cell>
          <cell r="OF52">
            <v>78</v>
          </cell>
          <cell r="OG52">
            <v>68</v>
          </cell>
          <cell r="OH52">
            <v>62</v>
          </cell>
          <cell r="OI52">
            <v>69</v>
          </cell>
          <cell r="OJ52">
            <v>71</v>
          </cell>
          <cell r="OK52">
            <v>37</v>
          </cell>
          <cell r="OL52">
            <v>69</v>
          </cell>
          <cell r="OM52">
            <v>30</v>
          </cell>
          <cell r="ON52" t="str">
            <v>n/a</v>
          </cell>
          <cell r="OO52">
            <v>90</v>
          </cell>
          <cell r="OP52">
            <v>54</v>
          </cell>
          <cell r="OQ52">
            <v>95.5</v>
          </cell>
          <cell r="OR52">
            <v>80</v>
          </cell>
          <cell r="OS52">
            <v>52</v>
          </cell>
          <cell r="OT52">
            <v>15</v>
          </cell>
          <cell r="OU52">
            <v>94.6</v>
          </cell>
          <cell r="OV52">
            <v>96.43</v>
          </cell>
          <cell r="OW52">
            <v>71.3462763209928</v>
          </cell>
          <cell r="OX52">
            <v>27</v>
          </cell>
          <cell r="OY52">
            <v>68</v>
          </cell>
          <cell r="OZ52" t="str">
            <v>n/a</v>
          </cell>
          <cell r="PA52">
            <v>62</v>
          </cell>
          <cell r="PB52">
            <v>87</v>
          </cell>
          <cell r="PC52">
            <v>43</v>
          </cell>
          <cell r="PD52">
            <v>60</v>
          </cell>
          <cell r="PE52">
            <v>95.1</v>
          </cell>
          <cell r="PF52">
            <v>87</v>
          </cell>
          <cell r="PG52" t="str">
            <v>n/a</v>
          </cell>
          <cell r="PH52">
            <v>40</v>
          </cell>
          <cell r="PI52">
            <v>50</v>
          </cell>
          <cell r="PJ52">
            <v>24</v>
          </cell>
          <cell r="PL52">
            <v>3501</v>
          </cell>
          <cell r="PM52">
            <v>3502</v>
          </cell>
          <cell r="PN52">
            <v>3503</v>
          </cell>
          <cell r="PO52">
            <v>3504</v>
          </cell>
          <cell r="PP52">
            <v>3505</v>
          </cell>
          <cell r="PQ52">
            <v>3506</v>
          </cell>
          <cell r="PR52">
            <v>3507</v>
          </cell>
          <cell r="PS52">
            <v>3508</v>
          </cell>
          <cell r="PT52">
            <v>3509</v>
          </cell>
          <cell r="PU52">
            <v>3510</v>
          </cell>
          <cell r="PV52">
            <v>3511</v>
          </cell>
          <cell r="PW52">
            <v>3512</v>
          </cell>
          <cell r="PX52">
            <v>3513</v>
          </cell>
          <cell r="PY52">
            <v>3514</v>
          </cell>
          <cell r="PZ52">
            <v>3515</v>
          </cell>
          <cell r="QA52">
            <v>3516</v>
          </cell>
          <cell r="QB52">
            <v>3517</v>
          </cell>
          <cell r="QC52">
            <v>3518</v>
          </cell>
          <cell r="QD52">
            <v>3519</v>
          </cell>
          <cell r="QE52">
            <v>3520</v>
          </cell>
          <cell r="QF52">
            <v>3521</v>
          </cell>
          <cell r="QG52">
            <v>3522</v>
          </cell>
          <cell r="QH52">
            <v>3523</v>
          </cell>
          <cell r="QI52">
            <v>3524</v>
          </cell>
          <cell r="QJ52">
            <v>3525</v>
          </cell>
          <cell r="QK52">
            <v>3526</v>
          </cell>
          <cell r="QL52">
            <v>3527</v>
          </cell>
          <cell r="QM52">
            <v>3528</v>
          </cell>
          <cell r="QN52">
            <v>3529</v>
          </cell>
          <cell r="QO52">
            <v>3530</v>
          </cell>
          <cell r="QP52">
            <v>3531</v>
          </cell>
          <cell r="QQ52">
            <v>3532</v>
          </cell>
          <cell r="QR52">
            <v>3533</v>
          </cell>
          <cell r="QS52">
            <v>3534</v>
          </cell>
          <cell r="QT52">
            <v>3535</v>
          </cell>
          <cell r="QU52">
            <v>3536</v>
          </cell>
          <cell r="QV52">
            <v>3537</v>
          </cell>
          <cell r="QW52">
            <v>3538</v>
          </cell>
          <cell r="QX52">
            <v>3539</v>
          </cell>
          <cell r="QY52">
            <v>3540</v>
          </cell>
          <cell r="QZ52">
            <v>3541</v>
          </cell>
          <cell r="RA52">
            <v>3542</v>
          </cell>
          <cell r="RB52">
            <v>3543</v>
          </cell>
          <cell r="RC52">
            <v>3544</v>
          </cell>
          <cell r="RD52">
            <v>3545</v>
          </cell>
          <cell r="RE52">
            <v>3546</v>
          </cell>
          <cell r="RF52">
            <v>3547</v>
          </cell>
          <cell r="RG52">
            <v>3548</v>
          </cell>
          <cell r="RH52">
            <v>3549</v>
          </cell>
          <cell r="RI52">
            <v>3550</v>
          </cell>
          <cell r="RJ52">
            <v>3551</v>
          </cell>
          <cell r="RK52">
            <v>3552</v>
          </cell>
          <cell r="RL52">
            <v>3553</v>
          </cell>
          <cell r="RM52">
            <v>3554</v>
          </cell>
          <cell r="RN52">
            <v>3555</v>
          </cell>
          <cell r="RO52">
            <v>3556</v>
          </cell>
          <cell r="RP52">
            <v>3557</v>
          </cell>
          <cell r="RQ52">
            <v>3558</v>
          </cell>
          <cell r="RR52">
            <v>3559</v>
          </cell>
          <cell r="RS52">
            <v>3560</v>
          </cell>
          <cell r="RT52">
            <v>3561</v>
          </cell>
          <cell r="RU52">
            <v>3562</v>
          </cell>
          <cell r="RV52">
            <v>3563</v>
          </cell>
          <cell r="RW52">
            <v>3564</v>
          </cell>
          <cell r="RX52">
            <v>3565</v>
          </cell>
          <cell r="RY52">
            <v>3566</v>
          </cell>
          <cell r="RZ52">
            <v>3567</v>
          </cell>
          <cell r="SA52">
            <v>3568</v>
          </cell>
          <cell r="SB52">
            <v>3569</v>
          </cell>
          <cell r="SC52">
            <v>3570</v>
          </cell>
          <cell r="SD52">
            <v>3571</v>
          </cell>
          <cell r="SE52">
            <v>3572</v>
          </cell>
          <cell r="SF52">
            <v>3573</v>
          </cell>
          <cell r="SG52">
            <v>3574</v>
          </cell>
          <cell r="SH52">
            <v>3575</v>
          </cell>
          <cell r="SI52">
            <v>3576</v>
          </cell>
          <cell r="SJ52">
            <v>3577</v>
          </cell>
          <cell r="SK52">
            <v>3578</v>
          </cell>
          <cell r="SL52">
            <v>3579</v>
          </cell>
          <cell r="SM52">
            <v>3580</v>
          </cell>
          <cell r="SN52">
            <v>3581</v>
          </cell>
          <cell r="SO52">
            <v>3582</v>
          </cell>
          <cell r="SP52">
            <v>3583</v>
          </cell>
          <cell r="SQ52">
            <v>3584</v>
          </cell>
          <cell r="SR52">
            <v>3585</v>
          </cell>
          <cell r="SS52">
            <v>3586</v>
          </cell>
          <cell r="ST52">
            <v>3587</v>
          </cell>
          <cell r="SU52">
            <v>3588</v>
          </cell>
          <cell r="SV52">
            <v>3589</v>
          </cell>
          <cell r="SW52">
            <v>3590</v>
          </cell>
          <cell r="SX52">
            <v>3591</v>
          </cell>
          <cell r="SY52">
            <v>3592</v>
          </cell>
          <cell r="SZ52">
            <v>3593</v>
          </cell>
          <cell r="TA52">
            <v>3594</v>
          </cell>
          <cell r="TB52">
            <v>3595</v>
          </cell>
          <cell r="TC52">
            <v>3596</v>
          </cell>
          <cell r="TD52">
            <v>3597</v>
          </cell>
          <cell r="TE52">
            <v>3598</v>
          </cell>
          <cell r="TF52">
            <v>3599</v>
          </cell>
          <cell r="TG52">
            <v>3600</v>
          </cell>
          <cell r="TI52">
            <v>38</v>
          </cell>
          <cell r="TJ52">
            <v>29</v>
          </cell>
          <cell r="TK52">
            <v>45</v>
          </cell>
          <cell r="TL52">
            <v>92</v>
          </cell>
          <cell r="TM52">
            <v>91</v>
          </cell>
          <cell r="TN52">
            <v>35</v>
          </cell>
          <cell r="TO52">
            <v>88</v>
          </cell>
          <cell r="TP52">
            <v>15</v>
          </cell>
          <cell r="TQ52">
            <v>43</v>
          </cell>
          <cell r="TR52">
            <v>62</v>
          </cell>
          <cell r="TS52">
            <v>66</v>
          </cell>
          <cell r="TT52">
            <v>18</v>
          </cell>
          <cell r="TU52">
            <v>29</v>
          </cell>
          <cell r="TV52">
            <v>35</v>
          </cell>
          <cell r="TW52">
            <v>92</v>
          </cell>
          <cell r="TX52">
            <v>64</v>
          </cell>
          <cell r="TY52">
            <v>60</v>
          </cell>
          <cell r="TZ52">
            <v>55</v>
          </cell>
          <cell r="UA52">
            <v>16</v>
          </cell>
          <cell r="UB52">
            <v>62</v>
          </cell>
          <cell r="UC52">
            <v>35</v>
          </cell>
          <cell r="UD52">
            <v>84</v>
          </cell>
          <cell r="UE52">
            <v>93</v>
          </cell>
          <cell r="UF52">
            <v>42</v>
          </cell>
          <cell r="UG52">
            <v>41</v>
          </cell>
          <cell r="UH52">
            <v>29</v>
          </cell>
          <cell r="UI52">
            <v>49</v>
          </cell>
          <cell r="UJ52">
            <v>90</v>
          </cell>
          <cell r="UK52">
            <v>16</v>
          </cell>
          <cell r="UL52">
            <v>93</v>
          </cell>
          <cell r="UM52">
            <v>90</v>
          </cell>
          <cell r="UN52">
            <v>93.5</v>
          </cell>
          <cell r="UO52">
            <v>35</v>
          </cell>
          <cell r="UP52">
            <v>80</v>
          </cell>
          <cell r="UQ52">
            <v>31.416390267622901</v>
          </cell>
          <cell r="UR52">
            <v>7</v>
          </cell>
          <cell r="US52">
            <v>79</v>
          </cell>
          <cell r="UT52">
            <v>44</v>
          </cell>
          <cell r="UU52">
            <v>36</v>
          </cell>
          <cell r="UV52">
            <v>69</v>
          </cell>
          <cell r="UW52">
            <v>90</v>
          </cell>
          <cell r="UX52">
            <v>81</v>
          </cell>
          <cell r="UY52">
            <v>74</v>
          </cell>
          <cell r="UZ52">
            <v>65</v>
          </cell>
          <cell r="VA52">
            <v>93.6</v>
          </cell>
          <cell r="VB52">
            <v>50</v>
          </cell>
          <cell r="VC52">
            <v>66</v>
          </cell>
          <cell r="VD52">
            <v>45</v>
          </cell>
          <cell r="VE52">
            <v>63</v>
          </cell>
          <cell r="VF52">
            <v>18</v>
          </cell>
          <cell r="VG52">
            <v>29</v>
          </cell>
          <cell r="VH52">
            <v>17</v>
          </cell>
          <cell r="VI52">
            <v>77</v>
          </cell>
          <cell r="VJ52">
            <v>23</v>
          </cell>
          <cell r="VK52">
            <v>42</v>
          </cell>
          <cell r="VL52">
            <v>64</v>
          </cell>
          <cell r="VM52">
            <v>43</v>
          </cell>
          <cell r="VN52">
            <v>28.232215146969001</v>
          </cell>
          <cell r="VO52">
            <v>23</v>
          </cell>
          <cell r="VP52">
            <v>42</v>
          </cell>
          <cell r="VQ52">
            <v>35</v>
          </cell>
          <cell r="VR52">
            <v>95.9</v>
          </cell>
          <cell r="VS52">
            <v>3</v>
          </cell>
          <cell r="VT52">
            <v>46</v>
          </cell>
          <cell r="VU52">
            <v>60</v>
          </cell>
          <cell r="VV52">
            <v>24</v>
          </cell>
          <cell r="VW52">
            <v>43</v>
          </cell>
          <cell r="VX52">
            <v>41</v>
          </cell>
          <cell r="VY52">
            <v>40</v>
          </cell>
          <cell r="VZ52">
            <v>78</v>
          </cell>
          <cell r="WA52">
            <v>68</v>
          </cell>
          <cell r="WB52">
            <v>62</v>
          </cell>
          <cell r="WC52">
            <v>69</v>
          </cell>
          <cell r="WD52">
            <v>71</v>
          </cell>
          <cell r="WE52">
            <v>37</v>
          </cell>
          <cell r="WF52">
            <v>69</v>
          </cell>
          <cell r="WG52">
            <v>30</v>
          </cell>
          <cell r="WH52">
            <v>16</v>
          </cell>
          <cell r="WI52">
            <v>90</v>
          </cell>
          <cell r="WJ52">
            <v>54</v>
          </cell>
          <cell r="WK52">
            <v>95.5</v>
          </cell>
          <cell r="WL52">
            <v>80</v>
          </cell>
          <cell r="WM52">
            <v>52</v>
          </cell>
          <cell r="WN52">
            <v>15</v>
          </cell>
          <cell r="WO52">
            <v>94.6</v>
          </cell>
          <cell r="WP52">
            <v>96.43</v>
          </cell>
          <cell r="WQ52">
            <v>91.663938207621101</v>
          </cell>
          <cell r="WR52">
            <v>27</v>
          </cell>
          <cell r="WS52">
            <v>68</v>
          </cell>
          <cell r="WT52">
            <v>47</v>
          </cell>
          <cell r="WU52">
            <v>62</v>
          </cell>
          <cell r="WV52">
            <v>87</v>
          </cell>
          <cell r="WW52">
            <v>43</v>
          </cell>
          <cell r="WX52">
            <v>60</v>
          </cell>
          <cell r="WY52">
            <v>95.1</v>
          </cell>
          <cell r="WZ52">
            <v>87</v>
          </cell>
          <cell r="XA52">
            <v>59</v>
          </cell>
          <cell r="XB52">
            <v>40</v>
          </cell>
          <cell r="XC52">
            <v>50</v>
          </cell>
          <cell r="XD52">
            <v>24</v>
          </cell>
          <cell r="XF52">
            <v>0</v>
          </cell>
          <cell r="XG52">
            <v>0.37440758293838855</v>
          </cell>
          <cell r="XH52">
            <v>0</v>
          </cell>
          <cell r="XI52">
            <v>0</v>
          </cell>
          <cell r="XJ52">
            <v>0</v>
          </cell>
          <cell r="XK52">
            <v>0</v>
          </cell>
          <cell r="XL52">
            <v>0</v>
          </cell>
          <cell r="XM52" t="str">
            <v>n/a</v>
          </cell>
          <cell r="XN52">
            <v>0</v>
          </cell>
          <cell r="XO52">
            <v>0</v>
          </cell>
          <cell r="XP52">
            <v>0</v>
          </cell>
          <cell r="XQ52">
            <v>0</v>
          </cell>
          <cell r="XR52">
            <v>0</v>
          </cell>
          <cell r="XS52">
            <v>0</v>
          </cell>
          <cell r="XT52">
            <v>0</v>
          </cell>
          <cell r="XU52">
            <v>0</v>
          </cell>
          <cell r="XV52">
            <v>0</v>
          </cell>
          <cell r="XW52">
            <v>0</v>
          </cell>
          <cell r="XX52">
            <v>0</v>
          </cell>
          <cell r="XY52" t="str">
            <v>n/a</v>
          </cell>
          <cell r="XZ52">
            <v>0</v>
          </cell>
          <cell r="YA52" t="str">
            <v>n/a</v>
          </cell>
          <cell r="YB52">
            <v>0</v>
          </cell>
          <cell r="YC52" t="str">
            <v>n/a</v>
          </cell>
          <cell r="YD52" t="str">
            <v>n/a</v>
          </cell>
          <cell r="YE52">
            <v>0</v>
          </cell>
          <cell r="YF52">
            <v>0</v>
          </cell>
          <cell r="YG52">
            <v>0</v>
          </cell>
          <cell r="YH52">
            <v>0</v>
          </cell>
          <cell r="YI52" t="str">
            <v>n/a</v>
          </cell>
          <cell r="YJ52">
            <v>0</v>
          </cell>
          <cell r="YK52">
            <v>0</v>
          </cell>
          <cell r="YL52">
            <v>0</v>
          </cell>
          <cell r="YM52">
            <v>0</v>
          </cell>
          <cell r="YN52">
            <v>0.46805561998237866</v>
          </cell>
          <cell r="YO52" t="str">
            <v>n/a</v>
          </cell>
          <cell r="YP52">
            <v>0</v>
          </cell>
          <cell r="YQ52">
            <v>0</v>
          </cell>
          <cell r="YR52">
            <v>0</v>
          </cell>
          <cell r="YS52">
            <v>0</v>
          </cell>
          <cell r="YT52">
            <v>0</v>
          </cell>
          <cell r="YU52" t="str">
            <v>n/a</v>
          </cell>
          <cell r="YV52">
            <v>0</v>
          </cell>
          <cell r="YW52">
            <v>0</v>
          </cell>
          <cell r="YX52">
            <v>0</v>
          </cell>
          <cell r="YY52" t="str">
            <v>n/a</v>
          </cell>
          <cell r="YZ52">
            <v>0</v>
          </cell>
          <cell r="ZA52">
            <v>0</v>
          </cell>
          <cell r="ZB52">
            <v>0</v>
          </cell>
          <cell r="ZC52">
            <v>0</v>
          </cell>
          <cell r="ZD52">
            <v>0</v>
          </cell>
          <cell r="ZE52">
            <v>0</v>
          </cell>
          <cell r="ZF52">
            <v>0</v>
          </cell>
          <cell r="ZG52">
            <v>0.70370370370370372</v>
          </cell>
          <cell r="ZH52">
            <v>0</v>
          </cell>
          <cell r="ZI52">
            <v>0</v>
          </cell>
          <cell r="ZJ52">
            <v>0</v>
          </cell>
          <cell r="ZK52">
            <v>-5.4569769642652281E-3</v>
          </cell>
          <cell r="ZL52">
            <v>0</v>
          </cell>
          <cell r="ZM52">
            <v>0</v>
          </cell>
          <cell r="ZN52">
            <v>0</v>
          </cell>
          <cell r="ZO52">
            <v>0</v>
          </cell>
          <cell r="ZP52">
            <v>-0.53846153846153844</v>
          </cell>
          <cell r="ZQ52">
            <v>0</v>
          </cell>
          <cell r="ZR52">
            <v>0</v>
          </cell>
          <cell r="ZS52">
            <v>0</v>
          </cell>
          <cell r="ZT52" t="str">
            <v>n/a</v>
          </cell>
          <cell r="ZU52">
            <v>0</v>
          </cell>
          <cell r="ZV52">
            <v>0</v>
          </cell>
          <cell r="ZW52">
            <v>0</v>
          </cell>
          <cell r="ZX52">
            <v>0</v>
          </cell>
          <cell r="ZY52">
            <v>0</v>
          </cell>
          <cell r="ZZ52">
            <v>0</v>
          </cell>
          <cell r="AAA52">
            <v>0</v>
          </cell>
          <cell r="AAB52">
            <v>0</v>
          </cell>
          <cell r="AAC52">
            <v>0</v>
          </cell>
          <cell r="AAD52">
            <v>0</v>
          </cell>
          <cell r="AAE52" t="str">
            <v>n/a</v>
          </cell>
          <cell r="AAF52">
            <v>0</v>
          </cell>
          <cell r="AAG52">
            <v>0</v>
          </cell>
          <cell r="AAH52">
            <v>0</v>
          </cell>
          <cell r="AAI52">
            <v>0</v>
          </cell>
          <cell r="AAJ52">
            <v>0</v>
          </cell>
          <cell r="AAK52">
            <v>0</v>
          </cell>
          <cell r="AAL52">
            <v>0</v>
          </cell>
          <cell r="AAM52">
            <v>0</v>
          </cell>
          <cell r="AAN52">
            <v>0.28477536508306978</v>
          </cell>
          <cell r="AAO52">
            <v>0</v>
          </cell>
          <cell r="AAP52">
            <v>0</v>
          </cell>
          <cell r="AAQ52" t="str">
            <v>n/a</v>
          </cell>
          <cell r="AAR52">
            <v>0</v>
          </cell>
          <cell r="AAS52">
            <v>0</v>
          </cell>
          <cell r="AAT52">
            <v>0</v>
          </cell>
          <cell r="AAU52">
            <v>0</v>
          </cell>
          <cell r="AAV52">
            <v>0</v>
          </cell>
          <cell r="AAW52">
            <v>0</v>
          </cell>
          <cell r="AAX52" t="str">
            <v>n/a</v>
          </cell>
          <cell r="AAY52">
            <v>0</v>
          </cell>
          <cell r="AAZ52">
            <v>0</v>
          </cell>
          <cell r="ABA52">
            <v>0</v>
          </cell>
          <cell r="AFA52">
            <v>37.5</v>
          </cell>
          <cell r="AFB52">
            <v>27.8</v>
          </cell>
          <cell r="AFC52">
            <v>45</v>
          </cell>
          <cell r="AFD52">
            <v>95.3</v>
          </cell>
          <cell r="AFE52">
            <v>94.2</v>
          </cell>
          <cell r="AFF52">
            <v>34.299999999999997</v>
          </cell>
          <cell r="AFG52">
            <v>91</v>
          </cell>
          <cell r="AFH52">
            <v>12.8</v>
          </cell>
          <cell r="AFI52">
            <v>42.8</v>
          </cell>
          <cell r="AFJ52">
            <v>63.1</v>
          </cell>
          <cell r="AFK52">
            <v>67.400000000000006</v>
          </cell>
          <cell r="AFL52">
            <v>16.100000000000001</v>
          </cell>
          <cell r="AFM52">
            <v>27.8</v>
          </cell>
          <cell r="AFN52">
            <v>34.299999999999997</v>
          </cell>
          <cell r="AFO52">
            <v>95.3</v>
          </cell>
          <cell r="AFP52">
            <v>65.3</v>
          </cell>
          <cell r="AFQ52">
            <v>61</v>
          </cell>
          <cell r="AFR52">
            <v>55.7</v>
          </cell>
          <cell r="AFS52">
            <v>13.9</v>
          </cell>
          <cell r="AFT52">
            <v>63.1</v>
          </cell>
          <cell r="AFU52">
            <v>34.299999999999997</v>
          </cell>
          <cell r="AFV52">
            <v>86.7</v>
          </cell>
          <cell r="AFW52">
            <v>96.3</v>
          </cell>
          <cell r="AFX52">
            <v>41.7</v>
          </cell>
          <cell r="AFY52">
            <v>40.700000000000003</v>
          </cell>
          <cell r="AFZ52">
            <v>27.8</v>
          </cell>
          <cell r="AGA52">
            <v>49.2</v>
          </cell>
          <cell r="AGB52">
            <v>93.1</v>
          </cell>
          <cell r="AGC52">
            <v>13.9</v>
          </cell>
          <cell r="AGD52">
            <v>96.3</v>
          </cell>
          <cell r="AGE52">
            <v>93.1</v>
          </cell>
          <cell r="AGF52">
            <v>96.9</v>
          </cell>
          <cell r="AGG52">
            <v>34.299999999999997</v>
          </cell>
          <cell r="AGH52">
            <v>82.4</v>
          </cell>
          <cell r="AGI52">
            <v>30.4</v>
          </cell>
          <cell r="AGJ52">
            <v>4.3</v>
          </cell>
          <cell r="AGK52">
            <v>81.3</v>
          </cell>
          <cell r="AGL52">
            <v>43.9</v>
          </cell>
          <cell r="AGM52">
            <v>35.299999999999997</v>
          </cell>
          <cell r="AGN52">
            <v>70.599999999999994</v>
          </cell>
          <cell r="AGO52">
            <v>93.1</v>
          </cell>
          <cell r="AGP52">
            <v>83.5</v>
          </cell>
          <cell r="AGQ52">
            <v>76</v>
          </cell>
          <cell r="AGR52">
            <v>66.400000000000006</v>
          </cell>
          <cell r="AGS52">
            <v>97</v>
          </cell>
          <cell r="AGT52">
            <v>50.3</v>
          </cell>
          <cell r="AGU52">
            <v>67.400000000000006</v>
          </cell>
          <cell r="AGV52">
            <v>45</v>
          </cell>
          <cell r="AGW52">
            <v>64.2</v>
          </cell>
          <cell r="AGX52">
            <v>16.100000000000001</v>
          </cell>
          <cell r="AGY52">
            <v>27.8</v>
          </cell>
          <cell r="AGZ52">
            <v>15</v>
          </cell>
          <cell r="AHA52">
            <v>79.2</v>
          </cell>
          <cell r="AHB52">
            <v>21.4</v>
          </cell>
          <cell r="AHC52">
            <v>41.7</v>
          </cell>
          <cell r="AHD52">
            <v>65.3</v>
          </cell>
          <cell r="AHE52">
            <v>42.8</v>
          </cell>
          <cell r="AHF52">
            <v>27</v>
          </cell>
          <cell r="AHG52">
            <v>21.4</v>
          </cell>
          <cell r="AHH52">
            <v>41.7</v>
          </cell>
          <cell r="AHI52">
            <v>34.299999999999997</v>
          </cell>
          <cell r="AHJ52">
            <v>99.4</v>
          </cell>
          <cell r="AHK52">
            <v>0</v>
          </cell>
          <cell r="AHL52">
            <v>46</v>
          </cell>
          <cell r="AHM52">
            <v>61</v>
          </cell>
          <cell r="AHN52">
            <v>22.5</v>
          </cell>
          <cell r="AHO52">
            <v>42.8</v>
          </cell>
          <cell r="AHP52">
            <v>40.700000000000003</v>
          </cell>
          <cell r="AHQ52">
            <v>39.6</v>
          </cell>
          <cell r="AHR52">
            <v>80.3</v>
          </cell>
          <cell r="AHS52">
            <v>69.599999999999994</v>
          </cell>
          <cell r="AHT52">
            <v>63.1</v>
          </cell>
          <cell r="AHU52">
            <v>70.599999999999994</v>
          </cell>
          <cell r="AHV52">
            <v>72.8</v>
          </cell>
          <cell r="AHW52">
            <v>36.4</v>
          </cell>
          <cell r="AHX52">
            <v>70.599999999999994</v>
          </cell>
          <cell r="AHY52">
            <v>28.9</v>
          </cell>
          <cell r="AHZ52">
            <v>13.9</v>
          </cell>
          <cell r="AIA52">
            <v>93.1</v>
          </cell>
          <cell r="AIB52">
            <v>54.6</v>
          </cell>
          <cell r="AIC52">
            <v>99</v>
          </cell>
          <cell r="AID52">
            <v>82.4</v>
          </cell>
          <cell r="AIE52">
            <v>52.4</v>
          </cell>
          <cell r="AIF52">
            <v>12.8</v>
          </cell>
          <cell r="AIG52">
            <v>98</v>
          </cell>
          <cell r="AIH52">
            <v>100</v>
          </cell>
          <cell r="AII52">
            <v>94.9</v>
          </cell>
          <cell r="AIJ52">
            <v>25.7</v>
          </cell>
          <cell r="AIK52">
            <v>69.599999999999994</v>
          </cell>
          <cell r="AIL52">
            <v>47.1</v>
          </cell>
          <cell r="AIM52">
            <v>63.1</v>
          </cell>
          <cell r="AIN52">
            <v>89.9</v>
          </cell>
          <cell r="AIO52">
            <v>42.8</v>
          </cell>
          <cell r="AIP52">
            <v>61</v>
          </cell>
          <cell r="AIQ52">
            <v>98.6</v>
          </cell>
          <cell r="AIR52">
            <v>89.9</v>
          </cell>
          <cell r="AIS52">
            <v>59.9</v>
          </cell>
          <cell r="AIT52">
            <v>39.6</v>
          </cell>
          <cell r="AIU52">
            <v>50.3</v>
          </cell>
          <cell r="AIV52">
            <v>22.5</v>
          </cell>
          <cell r="AIX52">
            <v>28.245118506692862</v>
          </cell>
          <cell r="AIY52" t="str">
            <v>n/a</v>
          </cell>
          <cell r="AIZ52">
            <v>36.841458921773302</v>
          </cell>
          <cell r="AJA52">
            <v>94.559744565884799</v>
          </cell>
          <cell r="AJB52">
            <v>93.331695935159019</v>
          </cell>
          <cell r="AJC52">
            <v>24.560972614515535</v>
          </cell>
          <cell r="AJD52">
            <v>89.647550042981692</v>
          </cell>
          <cell r="AJE52" t="str">
            <v>n/a</v>
          </cell>
          <cell r="AJF52">
            <v>34.385361660321742</v>
          </cell>
          <cell r="AJG52">
            <v>57.718285644111504</v>
          </cell>
          <cell r="AJH52">
            <v>62.630480167014611</v>
          </cell>
          <cell r="AJI52">
            <v>3.6841458921773298</v>
          </cell>
          <cell r="AJJ52">
            <v>17.192680830160871</v>
          </cell>
          <cell r="AJK52">
            <v>24.560972614515535</v>
          </cell>
          <cell r="AJL52">
            <v>94.559744565884799</v>
          </cell>
          <cell r="AJM52">
            <v>60.17438290556305</v>
          </cell>
          <cell r="AJN52">
            <v>55.26218838265995</v>
          </cell>
          <cell r="AJO52">
            <v>49.12194522903107</v>
          </cell>
          <cell r="AJP52">
            <v>1.2280486307257765</v>
          </cell>
          <cell r="AJQ52" t="str">
            <v>n/a</v>
          </cell>
          <cell r="AJR52">
            <v>24.560972614515535</v>
          </cell>
          <cell r="AJS52" t="str">
            <v>n/a</v>
          </cell>
          <cell r="AJT52">
            <v>95.787793196610579</v>
          </cell>
          <cell r="AJU52" t="str">
            <v>n/a</v>
          </cell>
          <cell r="AJV52" t="str">
            <v>n/a</v>
          </cell>
          <cell r="AJW52">
            <v>17.192680830160871</v>
          </cell>
          <cell r="AJX52">
            <v>41.753653444676402</v>
          </cell>
          <cell r="AJY52">
            <v>92.103647304433238</v>
          </cell>
          <cell r="AJZ52">
            <v>1.2280486307257765</v>
          </cell>
          <cell r="AKA52" t="str">
            <v>n/a</v>
          </cell>
          <cell r="AKB52">
            <v>92.103647304433238</v>
          </cell>
          <cell r="AKC52">
            <v>96.401817511973462</v>
          </cell>
          <cell r="AKD52">
            <v>24.560972614515535</v>
          </cell>
          <cell r="AKE52">
            <v>79.823160997175478</v>
          </cell>
          <cell r="AKF52">
            <v>7.8595112366449689</v>
          </cell>
          <cell r="AKG52" t="str">
            <v>n/a</v>
          </cell>
          <cell r="AKH52">
            <v>78.595112366449698</v>
          </cell>
          <cell r="AKI52">
            <v>35.613410291047522</v>
          </cell>
          <cell r="AKJ52">
            <v>25.789021245241312</v>
          </cell>
          <cell r="AKK52">
            <v>66.314626059191937</v>
          </cell>
          <cell r="AKL52">
            <v>92.103647304433238</v>
          </cell>
          <cell r="AKM52" t="str">
            <v>n/a</v>
          </cell>
          <cell r="AKN52">
            <v>72.454869212820824</v>
          </cell>
          <cell r="AKO52">
            <v>61.402431536288837</v>
          </cell>
          <cell r="AKP52">
            <v>96.524622375046036</v>
          </cell>
          <cell r="AKQ52" t="str">
            <v>n/a</v>
          </cell>
          <cell r="AKR52">
            <v>62.630480167014611</v>
          </cell>
          <cell r="AKS52">
            <v>36.841458921773302</v>
          </cell>
          <cell r="AKT52">
            <v>58.946334274837277</v>
          </cell>
          <cell r="AKU52">
            <v>3.6841458921773298</v>
          </cell>
          <cell r="AKV52">
            <v>17.192680830160871</v>
          </cell>
          <cell r="AKW52">
            <v>2.456097261451553</v>
          </cell>
          <cell r="AKX52">
            <v>76.139015104998151</v>
          </cell>
          <cell r="AKY52" t="str">
            <v>n/a</v>
          </cell>
          <cell r="AKZ52">
            <v>33.157313029595969</v>
          </cell>
          <cell r="ALA52">
            <v>60.17438290556305</v>
          </cell>
          <cell r="ALB52">
            <v>34.385361660321742</v>
          </cell>
          <cell r="ALC52">
            <v>16.440038098230872</v>
          </cell>
          <cell r="ALD52">
            <v>9.8243890458062122</v>
          </cell>
          <cell r="ALE52">
            <v>33.157313029595969</v>
          </cell>
          <cell r="ALF52">
            <v>24.560972614515535</v>
          </cell>
          <cell r="ALG52">
            <v>99.349134225715346</v>
          </cell>
          <cell r="ALH52" t="str">
            <v>n/a</v>
          </cell>
          <cell r="ALI52">
            <v>38.069507552499076</v>
          </cell>
          <cell r="ALJ52">
            <v>55.26218838265995</v>
          </cell>
          <cell r="ALK52">
            <v>11.052437676531991</v>
          </cell>
          <cell r="ALL52" t="str">
            <v>n/a</v>
          </cell>
          <cell r="ALM52">
            <v>31.929264398870195</v>
          </cell>
          <cell r="ALN52">
            <v>30.701215768144419</v>
          </cell>
          <cell r="ALO52">
            <v>77.367063735723931</v>
          </cell>
          <cell r="ALP52">
            <v>65.086577428466157</v>
          </cell>
          <cell r="ALQ52">
            <v>57.718285644111504</v>
          </cell>
          <cell r="ALR52">
            <v>66.314626059191937</v>
          </cell>
          <cell r="ALS52">
            <v>68.770723320643484</v>
          </cell>
          <cell r="ALT52">
            <v>27.017069875967088</v>
          </cell>
          <cell r="ALU52">
            <v>66.314626059191937</v>
          </cell>
          <cell r="ALV52">
            <v>18.420729460886651</v>
          </cell>
          <cell r="ALW52" t="str">
            <v>n/a</v>
          </cell>
          <cell r="ALX52">
            <v>92.103647304433238</v>
          </cell>
          <cell r="ALY52">
            <v>47.89389659830529</v>
          </cell>
          <cell r="ALZ52">
            <v>98.857914773425009</v>
          </cell>
          <cell r="AMA52">
            <v>79.823160997175478</v>
          </cell>
          <cell r="AMB52">
            <v>45.437799336853736</v>
          </cell>
          <cell r="AMC52">
            <v>0</v>
          </cell>
          <cell r="AMD52">
            <v>97.752671005771816</v>
          </cell>
          <cell r="AME52">
            <v>100</v>
          </cell>
          <cell r="AMF52">
            <v>69.195967482491454</v>
          </cell>
          <cell r="AMG52">
            <v>14.736583568709319</v>
          </cell>
          <cell r="AMH52">
            <v>65.086577428466157</v>
          </cell>
          <cell r="AMI52" t="str">
            <v>n/a</v>
          </cell>
          <cell r="AMJ52">
            <v>57.718285644111504</v>
          </cell>
          <cell r="AMK52">
            <v>88.419501412255926</v>
          </cell>
          <cell r="AML52">
            <v>34.385361660321742</v>
          </cell>
          <cell r="AMM52">
            <v>55.26218838265995</v>
          </cell>
          <cell r="AMN52">
            <v>98.366695321134699</v>
          </cell>
          <cell r="AMO52">
            <v>88.419501412255926</v>
          </cell>
          <cell r="AMP52" t="str">
            <v>n/a</v>
          </cell>
          <cell r="AMQ52">
            <v>30.701215768144419</v>
          </cell>
          <cell r="AMR52">
            <v>42.981702075402183</v>
          </cell>
          <cell r="AMS52">
            <v>11.052437676531991</v>
          </cell>
          <cell r="AMY52">
            <v>37.5</v>
          </cell>
          <cell r="ANC52" t="str">
            <v>71</v>
          </cell>
          <cell r="ANE52">
            <v>37.461200899068821</v>
          </cell>
          <cell r="ANF52">
            <v>27.828320667879691</v>
          </cell>
          <cell r="ANG52">
            <v>44.953441078882584</v>
          </cell>
          <cell r="ANH52">
            <v>95.258482286203574</v>
          </cell>
          <cell r="ANI52">
            <v>94.188162260515881</v>
          </cell>
          <cell r="ANJ52">
            <v>34.250240822005779</v>
          </cell>
          <cell r="ANK52">
            <v>90.977202183452846</v>
          </cell>
          <cell r="ANL52">
            <v>12.843840308252167</v>
          </cell>
          <cell r="ANM52">
            <v>42.81280102750722</v>
          </cell>
          <cell r="ANN52">
            <v>63.148881515573152</v>
          </cell>
          <cell r="ANO52">
            <v>67.430161618323865</v>
          </cell>
          <cell r="ANP52">
            <v>16.054800385315207</v>
          </cell>
          <cell r="ANQ52">
            <v>27.828320667879691</v>
          </cell>
          <cell r="ANR52">
            <v>34.250240822005779</v>
          </cell>
          <cell r="ANS52">
            <v>95.258482286203574</v>
          </cell>
          <cell r="ANT52">
            <v>65.289521566948522</v>
          </cell>
          <cell r="ANU52">
            <v>61.008241464197788</v>
          </cell>
          <cell r="ANV52">
            <v>55.656641335759382</v>
          </cell>
          <cell r="ANW52">
            <v>13.914160333939845</v>
          </cell>
          <cell r="ANX52">
            <v>63.148881515573152</v>
          </cell>
          <cell r="ANY52">
            <v>34.250240822005779</v>
          </cell>
          <cell r="ANZ52">
            <v>86.695922080702132</v>
          </cell>
          <cell r="AOA52">
            <v>96.328802311891252</v>
          </cell>
          <cell r="AOB52">
            <v>41.742481001819542</v>
          </cell>
          <cell r="AOC52">
            <v>40.672160976131863</v>
          </cell>
          <cell r="AOD52">
            <v>27.828320667879691</v>
          </cell>
          <cell r="AOE52">
            <v>49.234721181633304</v>
          </cell>
          <cell r="AOF52">
            <v>93.117842234828203</v>
          </cell>
          <cell r="AOG52">
            <v>13.914160333939845</v>
          </cell>
          <cell r="AOH52">
            <v>96.328802311891252</v>
          </cell>
          <cell r="AOI52">
            <v>93.117842234828203</v>
          </cell>
          <cell r="AOJ52">
            <v>96.863962324735084</v>
          </cell>
          <cell r="AOK52">
            <v>34.250240822005779</v>
          </cell>
          <cell r="AOL52">
            <v>82.414641977951391</v>
          </cell>
          <cell r="AOM52">
            <v>30.4146315611933</v>
          </cell>
          <cell r="AON52">
            <v>4.2812801027507223</v>
          </cell>
          <cell r="AOO52">
            <v>81.344321952263726</v>
          </cell>
          <cell r="AOP52">
            <v>43.883121053194898</v>
          </cell>
          <cell r="AOQ52">
            <v>35.320560847693457</v>
          </cell>
          <cell r="AOR52">
            <v>70.641121695386914</v>
          </cell>
          <cell r="AOS52">
            <v>93.117842234828203</v>
          </cell>
          <cell r="AOT52">
            <v>83.484962003639083</v>
          </cell>
          <cell r="AOU52">
            <v>75.99272182382532</v>
          </cell>
          <cell r="AOV52">
            <v>66.359841592636187</v>
          </cell>
          <cell r="AOW52">
            <v>96.970994327303856</v>
          </cell>
          <cell r="AOX52">
            <v>50.30504120732099</v>
          </cell>
          <cell r="AOY52">
            <v>67.430161618323865</v>
          </cell>
          <cell r="AOZ52">
            <v>44.953441078882584</v>
          </cell>
          <cell r="APA52">
            <v>64.21920154126083</v>
          </cell>
          <cell r="APB52">
            <v>16.054800385315207</v>
          </cell>
          <cell r="APC52">
            <v>27.828320667879691</v>
          </cell>
          <cell r="APD52">
            <v>14.984480359627527</v>
          </cell>
          <cell r="APE52">
            <v>79.203681900888355</v>
          </cell>
          <cell r="APF52">
            <v>21.40640051375361</v>
          </cell>
          <cell r="APG52">
            <v>41.742481001819542</v>
          </cell>
          <cell r="APH52">
            <v>65.289521566948522</v>
          </cell>
          <cell r="API52">
            <v>42.81280102750722</v>
          </cell>
          <cell r="APJ52">
            <v>27.006545164260942</v>
          </cell>
          <cell r="APK52">
            <v>21.40640051375361</v>
          </cell>
          <cell r="APL52">
            <v>41.742481001819542</v>
          </cell>
          <cell r="APM52">
            <v>34.250240822005779</v>
          </cell>
          <cell r="APN52">
            <v>99.432730386385529</v>
          </cell>
          <cell r="APO52">
            <v>0</v>
          </cell>
          <cell r="APP52">
            <v>46.023761104570262</v>
          </cell>
          <cell r="APQ52">
            <v>61.008241464197788</v>
          </cell>
          <cell r="APR52">
            <v>22.476720539441292</v>
          </cell>
          <cell r="APS52">
            <v>42.81280102750722</v>
          </cell>
          <cell r="APT52">
            <v>40.672160976131863</v>
          </cell>
          <cell r="APU52">
            <v>39.601840950444178</v>
          </cell>
          <cell r="APV52">
            <v>80.274001926576048</v>
          </cell>
          <cell r="APW52">
            <v>69.570801669699236</v>
          </cell>
          <cell r="APX52">
            <v>63.148881515573152</v>
          </cell>
          <cell r="APY52">
            <v>70.641121695386914</v>
          </cell>
          <cell r="APZ52">
            <v>72.781761746762271</v>
          </cell>
          <cell r="AQA52">
            <v>36.390880873381136</v>
          </cell>
          <cell r="AQB52">
            <v>70.641121695386914</v>
          </cell>
          <cell r="AQC52">
            <v>28.898640693567373</v>
          </cell>
          <cell r="AQD52">
            <v>13.914160333939845</v>
          </cell>
          <cell r="AQE52">
            <v>93.117842234828203</v>
          </cell>
          <cell r="AQF52">
            <v>54.586321310071703</v>
          </cell>
          <cell r="AQG52">
            <v>99.004602376110455</v>
          </cell>
          <cell r="AQH52">
            <v>82.414641977951391</v>
          </cell>
          <cell r="AQI52">
            <v>52.445681258696339</v>
          </cell>
          <cell r="AQJ52">
            <v>12.843840308252167</v>
          </cell>
          <cell r="AQK52">
            <v>98.04131435299152</v>
          </cell>
          <cell r="AQL52">
            <v>100</v>
          </cell>
          <cell r="AQM52">
            <v>94.898788619951929</v>
          </cell>
          <cell r="AQN52">
            <v>25.687680616504334</v>
          </cell>
          <cell r="AQO52">
            <v>69.570801669699236</v>
          </cell>
          <cell r="AQP52">
            <v>47.094081130257941</v>
          </cell>
          <cell r="AQQ52">
            <v>63.148881515573152</v>
          </cell>
          <cell r="AQR52">
            <v>89.906882157765168</v>
          </cell>
          <cell r="AQS52">
            <v>42.81280102750722</v>
          </cell>
          <cell r="AQT52">
            <v>61.008241464197788</v>
          </cell>
          <cell r="AQU52">
            <v>98.576474365835381</v>
          </cell>
          <cell r="AQV52">
            <v>89.906882157765168</v>
          </cell>
          <cell r="AQW52">
            <v>59.937921438510109</v>
          </cell>
          <cell r="AQX52">
            <v>39.601840950444178</v>
          </cell>
          <cell r="AQY52">
            <v>50.30504120732099</v>
          </cell>
          <cell r="AQZ52">
            <v>22.476720539441292</v>
          </cell>
          <cell r="ARB52">
            <v>55.783999999999999</v>
          </cell>
          <cell r="ARC52">
            <v>27.974</v>
          </cell>
          <cell r="ARD52">
            <v>59.722000000000001</v>
          </cell>
          <cell r="ARE52">
            <v>69.036000000000001</v>
          </cell>
          <cell r="ARF52">
            <v>83.433999999999997</v>
          </cell>
          <cell r="ARG52">
            <v>85.159000000000006</v>
          </cell>
          <cell r="ARH52">
            <v>87.343000000000004</v>
          </cell>
          <cell r="ARI52">
            <v>69.784999999999997</v>
          </cell>
          <cell r="ARJ52">
            <v>49.692999999999998</v>
          </cell>
          <cell r="ARK52">
            <v>57.991999999999997</v>
          </cell>
          <cell r="ARL52">
            <v>38.798999999999999</v>
          </cell>
          <cell r="ARM52">
            <v>92.582999999999998</v>
          </cell>
          <cell r="ARN52">
            <v>37.460999999999999</v>
          </cell>
          <cell r="ARO52">
            <v>56.845999999999997</v>
          </cell>
          <cell r="ARP52">
            <v>26.370999999999999</v>
          </cell>
          <cell r="ARQ52">
            <v>83.85</v>
          </cell>
          <cell r="ARR52">
            <v>20.603000000000002</v>
          </cell>
          <cell r="ARS52">
            <v>38.158999999999999</v>
          </cell>
          <cell r="ART52">
            <v>55.497</v>
          </cell>
          <cell r="ARU52" t="str">
            <v>.</v>
          </cell>
          <cell r="ARV52" t="str">
            <v>.</v>
          </cell>
          <cell r="ARW52" t="str">
            <v>.</v>
          </cell>
          <cell r="ARY52">
            <v>55.119</v>
          </cell>
          <cell r="ARZ52">
            <v>29.137</v>
          </cell>
          <cell r="ASA52">
            <v>58.798000000000002</v>
          </cell>
          <cell r="ASB52">
            <v>67.5</v>
          </cell>
          <cell r="ASC52">
            <v>80.953000000000003</v>
          </cell>
          <cell r="ASD52">
            <v>82.563999999999993</v>
          </cell>
          <cell r="ASE52">
            <v>84.605000000000004</v>
          </cell>
          <cell r="ASF52">
            <v>68.2</v>
          </cell>
          <cell r="ASG52">
            <v>49.427999999999997</v>
          </cell>
          <cell r="ASH52">
            <v>57.182000000000002</v>
          </cell>
          <cell r="ASI52">
            <v>39.25</v>
          </cell>
          <cell r="ASJ52">
            <v>89.5</v>
          </cell>
          <cell r="ASK52">
            <v>38</v>
          </cell>
          <cell r="ASL52">
            <v>56.110999999999997</v>
          </cell>
          <cell r="ASM52">
            <v>27.638000000000002</v>
          </cell>
          <cell r="ASN52">
            <v>81.340999999999994</v>
          </cell>
          <cell r="ASO52">
            <v>22.248999999999999</v>
          </cell>
          <cell r="ASP52">
            <v>38.652000000000001</v>
          </cell>
          <cell r="ASQ52">
            <v>54.850999999999999</v>
          </cell>
          <cell r="ASR52" t="str">
            <v>.</v>
          </cell>
          <cell r="ASS52" t="str">
            <v>.</v>
          </cell>
          <cell r="AST52" t="str">
            <v>.</v>
          </cell>
          <cell r="ASX52" t="str">
            <v>71</v>
          </cell>
          <cell r="ASY52" t="str">
            <v>=81</v>
          </cell>
          <cell r="ASZ52" t="str">
            <v>=57</v>
          </cell>
          <cell r="ATA52" t="str">
            <v>=10</v>
          </cell>
          <cell r="ATB52" t="str">
            <v>13</v>
          </cell>
          <cell r="ATC52" t="str">
            <v>=74</v>
          </cell>
          <cell r="ATD52" t="str">
            <v>18</v>
          </cell>
          <cell r="ATE52" t="str">
            <v>=97</v>
          </cell>
          <cell r="ATF52" t="str">
            <v>=60</v>
          </cell>
          <cell r="ATG52" t="str">
            <v>=41</v>
          </cell>
          <cell r="ATH52" t="str">
            <v>=35</v>
          </cell>
          <cell r="ATI52" t="str">
            <v>=91</v>
          </cell>
          <cell r="ATJ52" t="str">
            <v>=81</v>
          </cell>
          <cell r="ATK52" t="str">
            <v>=74</v>
          </cell>
          <cell r="ATL52" t="str">
            <v>=10</v>
          </cell>
          <cell r="ATM52" t="str">
            <v>=38</v>
          </cell>
          <cell r="ATN52" t="str">
            <v>=45</v>
          </cell>
          <cell r="ATO52" t="str">
            <v>49</v>
          </cell>
          <cell r="ATP52" t="str">
            <v>=94</v>
          </cell>
          <cell r="ATQ52" t="str">
            <v>=41</v>
          </cell>
          <cell r="ATR52" t="str">
            <v>=74</v>
          </cell>
          <cell r="ATS52" t="str">
            <v>21</v>
          </cell>
          <cell r="ATT52" t="str">
            <v>=8</v>
          </cell>
          <cell r="ATU52" t="str">
            <v>=64</v>
          </cell>
          <cell r="ATV52" t="str">
            <v>=67</v>
          </cell>
          <cell r="ATW52" t="str">
            <v>=81</v>
          </cell>
          <cell r="ATX52" t="str">
            <v>54</v>
          </cell>
          <cell r="ATY52" t="str">
            <v>=14</v>
          </cell>
          <cell r="ATZ52" t="str">
            <v>=94</v>
          </cell>
          <cell r="AUA52" t="str">
            <v>=8</v>
          </cell>
          <cell r="AUB52" t="str">
            <v>=14</v>
          </cell>
          <cell r="AUC52" t="str">
            <v>7</v>
          </cell>
          <cell r="AUD52" t="str">
            <v>=74</v>
          </cell>
          <cell r="AUE52" t="str">
            <v>=23</v>
          </cell>
          <cell r="AUF52" t="str">
            <v>79</v>
          </cell>
          <cell r="AUG52" t="str">
            <v>99</v>
          </cell>
          <cell r="AUH52" t="str">
            <v>25</v>
          </cell>
          <cell r="AUI52" t="str">
            <v>59</v>
          </cell>
          <cell r="AUJ52" t="str">
            <v>73</v>
          </cell>
          <cell r="AUK52" t="str">
            <v>=30</v>
          </cell>
          <cell r="AUL52" t="str">
            <v>=14</v>
          </cell>
          <cell r="AUM52" t="str">
            <v>22</v>
          </cell>
          <cell r="AUN52" t="str">
            <v>28</v>
          </cell>
          <cell r="AUO52" t="str">
            <v>37</v>
          </cell>
          <cell r="AUP52" t="str">
            <v>6</v>
          </cell>
          <cell r="AUQ52" t="str">
            <v>=52</v>
          </cell>
          <cell r="AUR52" t="str">
            <v>=35</v>
          </cell>
          <cell r="AUS52" t="str">
            <v>=57</v>
          </cell>
          <cell r="AUT52" t="str">
            <v>40</v>
          </cell>
          <cell r="AUU52" t="str">
            <v>=91</v>
          </cell>
          <cell r="AUV52" t="str">
            <v>=81</v>
          </cell>
          <cell r="AUW52" t="str">
            <v>93</v>
          </cell>
          <cell r="AUX52" t="str">
            <v>27</v>
          </cell>
          <cell r="AUY52" t="str">
            <v>=89</v>
          </cell>
          <cell r="AUZ52" t="str">
            <v>=64</v>
          </cell>
          <cell r="AVA52" t="str">
            <v>=38</v>
          </cell>
          <cell r="AVB52" t="str">
            <v>=60</v>
          </cell>
          <cell r="AVC52" t="str">
            <v>85</v>
          </cell>
          <cell r="AVD52" t="str">
            <v>=89</v>
          </cell>
          <cell r="AVE52" t="str">
            <v>=64</v>
          </cell>
          <cell r="AVF52" t="str">
            <v>=74</v>
          </cell>
          <cell r="AVG52" t="str">
            <v>2</v>
          </cell>
          <cell r="AVH52" t="str">
            <v>100</v>
          </cell>
          <cell r="AVI52" t="str">
            <v>56</v>
          </cell>
          <cell r="AVJ52" t="str">
            <v>=45</v>
          </cell>
          <cell r="AVK52" t="str">
            <v>=87</v>
          </cell>
          <cell r="AVL52" t="str">
            <v>=60</v>
          </cell>
          <cell r="AVM52" t="str">
            <v>=67</v>
          </cell>
          <cell r="AVN52" t="str">
            <v>=69</v>
          </cell>
          <cell r="AVO52" t="str">
            <v>26</v>
          </cell>
          <cell r="AVP52" t="str">
            <v>=33</v>
          </cell>
          <cell r="AVQ52" t="str">
            <v>=41</v>
          </cell>
          <cell r="AVR52" t="str">
            <v>=30</v>
          </cell>
          <cell r="AVS52" t="str">
            <v>29</v>
          </cell>
          <cell r="AVT52" t="str">
            <v>72</v>
          </cell>
          <cell r="AVU52" t="str">
            <v>=30</v>
          </cell>
          <cell r="AVV52" t="str">
            <v>80</v>
          </cell>
          <cell r="AVW52" t="str">
            <v>=94</v>
          </cell>
          <cell r="AVX52" t="str">
            <v>=14</v>
          </cell>
          <cell r="AVY52" t="str">
            <v>50</v>
          </cell>
          <cell r="AVZ52" t="str">
            <v>3</v>
          </cell>
          <cell r="AWA52" t="str">
            <v>=23</v>
          </cell>
          <cell r="AWB52" t="str">
            <v>51</v>
          </cell>
          <cell r="AWC52" t="str">
            <v>=97</v>
          </cell>
          <cell r="AWD52" t="str">
            <v>5</v>
          </cell>
          <cell r="AWE52" t="str">
            <v>1</v>
          </cell>
          <cell r="AWF52" t="str">
            <v>12</v>
          </cell>
          <cell r="AWG52" t="str">
            <v>86</v>
          </cell>
          <cell r="AWH52" t="str">
            <v>=33</v>
          </cell>
          <cell r="AWI52" t="str">
            <v>55</v>
          </cell>
          <cell r="AWJ52" t="str">
            <v>=41</v>
          </cell>
          <cell r="AWK52" t="str">
            <v>=19</v>
          </cell>
          <cell r="AWL52" t="str">
            <v>=60</v>
          </cell>
          <cell r="AWM52" t="str">
            <v>=45</v>
          </cell>
          <cell r="AWN52" t="str">
            <v>4</v>
          </cell>
          <cell r="AWO52" t="str">
            <v>=19</v>
          </cell>
          <cell r="AWP52" t="str">
            <v>48</v>
          </cell>
          <cell r="AWQ52" t="str">
            <v>=69</v>
          </cell>
          <cell r="AWR52" t="str">
            <v>=52</v>
          </cell>
          <cell r="AWS52" t="str">
            <v>=87</v>
          </cell>
        </row>
        <row r="53">
          <cell r="W53" t="e">
            <v>#N/A</v>
          </cell>
          <cell r="X53" t="e">
            <v>#N/A</v>
          </cell>
          <cell r="Y53" t="e">
            <v>#N/A</v>
          </cell>
          <cell r="Z53" t="e">
            <v>#N/A</v>
          </cell>
          <cell r="AA53" t="e">
            <v>#N/A</v>
          </cell>
          <cell r="AB53" t="e">
            <v>#N/A</v>
          </cell>
          <cell r="AC53" t="e">
            <v>#N/A</v>
          </cell>
          <cell r="AD53" t="e">
            <v>#N/A</v>
          </cell>
          <cell r="AE53" t="e">
            <v>#N/A</v>
          </cell>
          <cell r="AF53" t="e">
            <v>#N/A</v>
          </cell>
          <cell r="AG53" t="e">
            <v>#N/A</v>
          </cell>
          <cell r="AH53" t="e">
            <v>#N/A</v>
          </cell>
          <cell r="AI53" t="e">
            <v>#N/A</v>
          </cell>
          <cell r="AJ53" t="e">
            <v>#N/A</v>
          </cell>
          <cell r="AK53" t="e">
            <v>#N/A</v>
          </cell>
          <cell r="AL53" t="e">
            <v>#N/A</v>
          </cell>
          <cell r="AM53" t="e">
            <v>#N/A</v>
          </cell>
          <cell r="AN53" t="e">
            <v>#N/A</v>
          </cell>
          <cell r="AO53" t="e">
            <v>#N/A</v>
          </cell>
          <cell r="AP53" t="e">
            <v>#N/A</v>
          </cell>
          <cell r="AQ53" t="e">
            <v>#N/A</v>
          </cell>
          <cell r="AR53" t="e">
            <v>#N/A</v>
          </cell>
          <cell r="AS53" t="e">
            <v>#N/A</v>
          </cell>
          <cell r="AT53" t="e">
            <v>#N/A</v>
          </cell>
          <cell r="AU53" t="e">
            <v>#N/A</v>
          </cell>
          <cell r="AV53" t="e">
            <v>#N/A</v>
          </cell>
          <cell r="AW53" t="e">
            <v>#N/A</v>
          </cell>
          <cell r="AX53" t="e">
            <v>#N/A</v>
          </cell>
          <cell r="AY53" t="e">
            <v>#N/A</v>
          </cell>
          <cell r="AZ53" t="e">
            <v>#N/A</v>
          </cell>
          <cell r="BA53" t="e">
            <v>#N/A</v>
          </cell>
          <cell r="BB53" t="e">
            <v>#N/A</v>
          </cell>
          <cell r="BC53" t="e">
            <v>#N/A</v>
          </cell>
          <cell r="BD53" t="e">
            <v>#N/A</v>
          </cell>
          <cell r="BE53" t="e">
            <v>#N/A</v>
          </cell>
          <cell r="BF53" t="e">
            <v>#N/A</v>
          </cell>
          <cell r="BG53" t="e">
            <v>#N/A</v>
          </cell>
          <cell r="BH53" t="e">
            <v>#N/A</v>
          </cell>
          <cell r="BI53" t="e">
            <v>#N/A</v>
          </cell>
          <cell r="BJ53" t="e">
            <v>#N/A</v>
          </cell>
          <cell r="BK53" t="e">
            <v>#N/A</v>
          </cell>
          <cell r="BL53" t="e">
            <v>#N/A</v>
          </cell>
          <cell r="BM53" t="e">
            <v>#N/A</v>
          </cell>
          <cell r="BN53" t="e">
            <v>#N/A</v>
          </cell>
          <cell r="BO53" t="e">
            <v>#N/A</v>
          </cell>
          <cell r="BP53" t="e">
            <v>#N/A</v>
          </cell>
          <cell r="BQ53" t="e">
            <v>#N/A</v>
          </cell>
          <cell r="BR53" t="e">
            <v>#N/A</v>
          </cell>
          <cell r="BS53" t="e">
            <v>#N/A</v>
          </cell>
          <cell r="BT53" t="e">
            <v>#N/A</v>
          </cell>
          <cell r="BU53" t="e">
            <v>#N/A</v>
          </cell>
          <cell r="BV53" t="e">
            <v>#N/A</v>
          </cell>
          <cell r="BW53" t="e">
            <v>#N/A</v>
          </cell>
          <cell r="BX53" t="e">
            <v>#N/A</v>
          </cell>
          <cell r="BY53" t="e">
            <v>#N/A</v>
          </cell>
          <cell r="BZ53" t="e">
            <v>#N/A</v>
          </cell>
          <cell r="CA53" t="e">
            <v>#N/A</v>
          </cell>
          <cell r="CB53" t="e">
            <v>#N/A</v>
          </cell>
          <cell r="CC53" t="e">
            <v>#N/A</v>
          </cell>
          <cell r="CD53" t="e">
            <v>#N/A</v>
          </cell>
          <cell r="CE53" t="e">
            <v>#N/A</v>
          </cell>
          <cell r="CF53" t="e">
            <v>#N/A</v>
          </cell>
          <cell r="CG53" t="e">
            <v>#N/A</v>
          </cell>
          <cell r="CH53" t="e">
            <v>#N/A</v>
          </cell>
          <cell r="CI53" t="e">
            <v>#N/A</v>
          </cell>
          <cell r="CJ53" t="e">
            <v>#N/A</v>
          </cell>
          <cell r="CK53" t="e">
            <v>#N/A</v>
          </cell>
          <cell r="CL53" t="e">
            <v>#N/A</v>
          </cell>
          <cell r="CM53" t="e">
            <v>#N/A</v>
          </cell>
          <cell r="CN53" t="e">
            <v>#N/A</v>
          </cell>
          <cell r="CO53" t="e">
            <v>#N/A</v>
          </cell>
          <cell r="CP53" t="e">
            <v>#N/A</v>
          </cell>
          <cell r="CQ53" t="e">
            <v>#N/A</v>
          </cell>
          <cell r="CR53" t="e">
            <v>#N/A</v>
          </cell>
          <cell r="CS53" t="e">
            <v>#N/A</v>
          </cell>
          <cell r="CT53" t="e">
            <v>#N/A</v>
          </cell>
          <cell r="CU53" t="e">
            <v>#N/A</v>
          </cell>
          <cell r="CV53" t="e">
            <v>#N/A</v>
          </cell>
          <cell r="CW53" t="e">
            <v>#N/A</v>
          </cell>
          <cell r="CX53" t="e">
            <v>#N/A</v>
          </cell>
          <cell r="CY53" t="e">
            <v>#N/A</v>
          </cell>
          <cell r="CZ53" t="e">
            <v>#N/A</v>
          </cell>
          <cell r="DA53" t="e">
            <v>#N/A</v>
          </cell>
          <cell r="DB53" t="e">
            <v>#N/A</v>
          </cell>
          <cell r="DC53" t="e">
            <v>#N/A</v>
          </cell>
          <cell r="DD53" t="e">
            <v>#N/A</v>
          </cell>
          <cell r="DE53" t="e">
            <v>#N/A</v>
          </cell>
          <cell r="DF53" t="e">
            <v>#N/A</v>
          </cell>
          <cell r="DG53" t="e">
            <v>#N/A</v>
          </cell>
          <cell r="DH53" t="e">
            <v>#N/A</v>
          </cell>
          <cell r="DI53" t="e">
            <v>#N/A</v>
          </cell>
          <cell r="DJ53" t="e">
            <v>#N/A</v>
          </cell>
          <cell r="DK53" t="e">
            <v>#N/A</v>
          </cell>
          <cell r="DL53" t="e">
            <v>#N/A</v>
          </cell>
          <cell r="DM53" t="e">
            <v>#N/A</v>
          </cell>
          <cell r="DN53" t="e">
            <v>#N/A</v>
          </cell>
          <cell r="DO53" t="e">
            <v>#N/A</v>
          </cell>
          <cell r="DP53" t="e">
            <v>#N/A</v>
          </cell>
          <cell r="DQ53" t="e">
            <v>#N/A</v>
          </cell>
          <cell r="DR53" t="e">
            <v>#N/A</v>
          </cell>
          <cell r="DT53" t="str">
            <v>n/a</v>
          </cell>
          <cell r="DU53" t="str">
            <v>n/a</v>
          </cell>
          <cell r="DV53" t="str">
            <v>n/a</v>
          </cell>
          <cell r="DW53" t="str">
            <v>n/a</v>
          </cell>
          <cell r="DX53" t="str">
            <v>n/a</v>
          </cell>
          <cell r="DY53" t="str">
            <v>n/a</v>
          </cell>
          <cell r="DZ53" t="str">
            <v>n/a</v>
          </cell>
          <cell r="EA53" t="str">
            <v>n/a</v>
          </cell>
          <cell r="EB53" t="str">
            <v>n/a</v>
          </cell>
          <cell r="EC53" t="str">
            <v>n/a</v>
          </cell>
          <cell r="ED53" t="str">
            <v>n/a</v>
          </cell>
          <cell r="EE53" t="str">
            <v>n/a</v>
          </cell>
          <cell r="EF53" t="str">
            <v>n/a</v>
          </cell>
          <cell r="EG53" t="str">
            <v>n/a</v>
          </cell>
          <cell r="EH53" t="str">
            <v>n/a</v>
          </cell>
          <cell r="EI53" t="str">
            <v>n/a</v>
          </cell>
          <cell r="EJ53" t="str">
            <v>n/a</v>
          </cell>
          <cell r="EK53" t="str">
            <v>n/a</v>
          </cell>
          <cell r="EL53" t="str">
            <v>n/a</v>
          </cell>
          <cell r="EM53" t="str">
            <v>n/a</v>
          </cell>
          <cell r="EN53" t="str">
            <v>n/a</v>
          </cell>
          <cell r="EO53" t="str">
            <v>n/a</v>
          </cell>
          <cell r="EP53" t="str">
            <v>n/a</v>
          </cell>
          <cell r="EQ53" t="str">
            <v>n/a</v>
          </cell>
          <cell r="ER53" t="str">
            <v>n/a</v>
          </cell>
          <cell r="ES53" t="str">
            <v>n/a</v>
          </cell>
          <cell r="ET53" t="str">
            <v>n/a</v>
          </cell>
          <cell r="EU53" t="str">
            <v>n/a</v>
          </cell>
          <cell r="EV53" t="str">
            <v>n/a</v>
          </cell>
          <cell r="EW53" t="str">
            <v>n/a</v>
          </cell>
          <cell r="EX53" t="str">
            <v>n/a</v>
          </cell>
          <cell r="EY53" t="str">
            <v>n/a</v>
          </cell>
          <cell r="EZ53" t="str">
            <v>n/a</v>
          </cell>
          <cell r="FA53" t="str">
            <v>n/a</v>
          </cell>
          <cell r="FB53" t="str">
            <v>n/a</v>
          </cell>
          <cell r="FC53" t="str">
            <v>n/a</v>
          </cell>
          <cell r="FD53" t="str">
            <v>n/a</v>
          </cell>
          <cell r="FE53" t="str">
            <v>n/a</v>
          </cell>
          <cell r="FF53" t="str">
            <v>n/a</v>
          </cell>
          <cell r="FG53" t="str">
            <v>n/a</v>
          </cell>
          <cell r="FH53" t="str">
            <v>n/a</v>
          </cell>
          <cell r="FI53" t="str">
            <v>n/a</v>
          </cell>
          <cell r="FJ53" t="str">
            <v>n/a</v>
          </cell>
          <cell r="FK53" t="str">
            <v>n/a</v>
          </cell>
          <cell r="FL53" t="str">
            <v>n/a</v>
          </cell>
          <cell r="FM53" t="str">
            <v>n/a</v>
          </cell>
          <cell r="FN53" t="str">
            <v>n/a</v>
          </cell>
          <cell r="FO53" t="str">
            <v>n/a</v>
          </cell>
          <cell r="FP53" t="str">
            <v>n/a</v>
          </cell>
          <cell r="FQ53" t="str">
            <v>n/a</v>
          </cell>
          <cell r="FR53" t="str">
            <v>n/a</v>
          </cell>
          <cell r="FS53" t="str">
            <v>n/a</v>
          </cell>
          <cell r="FT53" t="str">
            <v>n/a</v>
          </cell>
          <cell r="FU53" t="str">
            <v>n/a</v>
          </cell>
          <cell r="FV53" t="str">
            <v>n/a</v>
          </cell>
          <cell r="FW53" t="str">
            <v>n/a</v>
          </cell>
          <cell r="FX53" t="str">
            <v>n/a</v>
          </cell>
          <cell r="FY53" t="str">
            <v>n/a</v>
          </cell>
          <cell r="FZ53" t="str">
            <v>n/a</v>
          </cell>
          <cell r="GA53" t="str">
            <v>n/a</v>
          </cell>
          <cell r="GB53" t="str">
            <v>n/a</v>
          </cell>
          <cell r="GC53" t="str">
            <v>n/a</v>
          </cell>
          <cell r="GD53" t="str">
            <v>n/a</v>
          </cell>
          <cell r="GE53" t="str">
            <v>n/a</v>
          </cell>
          <cell r="GF53" t="str">
            <v>n/a</v>
          </cell>
          <cell r="GG53" t="str">
            <v>n/a</v>
          </cell>
          <cell r="GH53" t="str">
            <v>n/a</v>
          </cell>
          <cell r="GI53" t="str">
            <v>n/a</v>
          </cell>
          <cell r="GJ53" t="str">
            <v>n/a</v>
          </cell>
          <cell r="GK53" t="str">
            <v>n/a</v>
          </cell>
          <cell r="GL53" t="str">
            <v>n/a</v>
          </cell>
          <cell r="GM53" t="str">
            <v>n/a</v>
          </cell>
          <cell r="GN53" t="str">
            <v>n/a</v>
          </cell>
          <cell r="GO53" t="str">
            <v>n/a</v>
          </cell>
          <cell r="GP53" t="str">
            <v>n/a</v>
          </cell>
          <cell r="GQ53" t="str">
            <v>n/a</v>
          </cell>
          <cell r="GR53" t="str">
            <v>n/a</v>
          </cell>
          <cell r="GS53" t="str">
            <v>n/a</v>
          </cell>
          <cell r="GT53" t="str">
            <v>n/a</v>
          </cell>
          <cell r="GU53" t="str">
            <v>n/a</v>
          </cell>
          <cell r="GV53" t="str">
            <v>n/a</v>
          </cell>
          <cell r="GW53" t="str">
            <v>n/a</v>
          </cell>
          <cell r="GX53" t="str">
            <v>n/a</v>
          </cell>
          <cell r="GY53" t="str">
            <v>n/a</v>
          </cell>
          <cell r="GZ53" t="str">
            <v>n/a</v>
          </cell>
          <cell r="HA53" t="str">
            <v>n/a</v>
          </cell>
          <cell r="HB53" t="str">
            <v>n/a</v>
          </cell>
          <cell r="HC53" t="str">
            <v>n/a</v>
          </cell>
          <cell r="HD53" t="str">
            <v>n/a</v>
          </cell>
          <cell r="HE53" t="str">
            <v>n/a</v>
          </cell>
          <cell r="HF53" t="str">
            <v>n/a</v>
          </cell>
          <cell r="HG53" t="str">
            <v>n/a</v>
          </cell>
          <cell r="HH53" t="str">
            <v>n/a</v>
          </cell>
          <cell r="HI53" t="str">
            <v>n/a</v>
          </cell>
          <cell r="HJ53" t="str">
            <v>n/a</v>
          </cell>
          <cell r="HK53" t="str">
            <v>n/a</v>
          </cell>
          <cell r="HL53" t="str">
            <v>n/a</v>
          </cell>
          <cell r="HM53" t="str">
            <v>n/a</v>
          </cell>
          <cell r="HN53" t="str">
            <v>n/a</v>
          </cell>
          <cell r="HO53" t="str">
            <v>n/a</v>
          </cell>
          <cell r="HR53">
            <v>11483</v>
          </cell>
          <cell r="HS53" t="e">
            <v>#N/A</v>
          </cell>
          <cell r="HT53">
            <v>14322</v>
          </cell>
          <cell r="HU53">
            <v>11485</v>
          </cell>
          <cell r="HV53">
            <v>11486</v>
          </cell>
          <cell r="HW53">
            <v>11487</v>
          </cell>
          <cell r="HX53">
            <v>11488</v>
          </cell>
          <cell r="HY53" t="e">
            <v>#N/A</v>
          </cell>
          <cell r="HZ53">
            <v>11489</v>
          </cell>
          <cell r="IA53">
            <v>11490</v>
          </cell>
          <cell r="IB53">
            <v>11491</v>
          </cell>
          <cell r="IC53">
            <v>11492</v>
          </cell>
          <cell r="ID53">
            <v>11493</v>
          </cell>
          <cell r="IE53">
            <v>11494</v>
          </cell>
          <cell r="IF53">
            <v>11495</v>
          </cell>
          <cell r="IG53">
            <v>11496</v>
          </cell>
          <cell r="IH53">
            <v>11497</v>
          </cell>
          <cell r="II53">
            <v>11498</v>
          </cell>
          <cell r="IJ53">
            <v>11499</v>
          </cell>
          <cell r="IK53" t="e">
            <v>#N/A</v>
          </cell>
          <cell r="IL53">
            <v>11500</v>
          </cell>
          <cell r="IM53" t="e">
            <v>#N/A</v>
          </cell>
          <cell r="IN53">
            <v>11501</v>
          </cell>
          <cell r="IO53" t="e">
            <v>#N/A</v>
          </cell>
          <cell r="IP53" t="e">
            <v>#N/A</v>
          </cell>
          <cell r="IQ53">
            <v>11502</v>
          </cell>
          <cell r="IR53">
            <v>11503</v>
          </cell>
          <cell r="IS53">
            <v>11504</v>
          </cell>
          <cell r="IT53">
            <v>11505</v>
          </cell>
          <cell r="IU53" t="e">
            <v>#N/A</v>
          </cell>
          <cell r="IV53">
            <v>11506</v>
          </cell>
          <cell r="IW53">
            <v>11507</v>
          </cell>
          <cell r="IX53">
            <v>11508</v>
          </cell>
          <cell r="IY53">
            <v>11509</v>
          </cell>
          <cell r="IZ53">
            <v>11510</v>
          </cell>
          <cell r="JA53" t="e">
            <v>#N/A</v>
          </cell>
          <cell r="JB53">
            <v>11511</v>
          </cell>
          <cell r="JC53">
            <v>11512</v>
          </cell>
          <cell r="JD53">
            <v>11513</v>
          </cell>
          <cell r="JE53">
            <v>11514</v>
          </cell>
          <cell r="JF53">
            <v>11515</v>
          </cell>
          <cell r="JG53" t="e">
            <v>#N/A</v>
          </cell>
          <cell r="JH53">
            <v>11516</v>
          </cell>
          <cell r="JI53">
            <v>11517</v>
          </cell>
          <cell r="JJ53">
            <v>11518</v>
          </cell>
          <cell r="JK53" t="e">
            <v>#N/A</v>
          </cell>
          <cell r="JL53">
            <v>11519</v>
          </cell>
          <cell r="JM53">
            <v>11520</v>
          </cell>
          <cell r="JN53">
            <v>11521</v>
          </cell>
          <cell r="JO53">
            <v>11522</v>
          </cell>
          <cell r="JP53">
            <v>11523</v>
          </cell>
          <cell r="JQ53">
            <v>11524</v>
          </cell>
          <cell r="JR53">
            <v>11525</v>
          </cell>
          <cell r="JS53" t="e">
            <v>#N/A</v>
          </cell>
          <cell r="JT53">
            <v>11527</v>
          </cell>
          <cell r="JU53">
            <v>11528</v>
          </cell>
          <cell r="JV53">
            <v>11529</v>
          </cell>
          <cell r="JW53">
            <v>11530</v>
          </cell>
          <cell r="JX53">
            <v>11531</v>
          </cell>
          <cell r="JY53">
            <v>11532</v>
          </cell>
          <cell r="JZ53">
            <v>11533</v>
          </cell>
          <cell r="KA53">
            <v>11534</v>
          </cell>
          <cell r="KB53" t="e">
            <v>#N/A</v>
          </cell>
          <cell r="KC53">
            <v>11535</v>
          </cell>
          <cell r="KD53">
            <v>11536</v>
          </cell>
          <cell r="KE53">
            <v>11537</v>
          </cell>
          <cell r="KF53" t="e">
            <v>#N/A</v>
          </cell>
          <cell r="KG53">
            <v>11538</v>
          </cell>
          <cell r="KH53">
            <v>11539</v>
          </cell>
          <cell r="KI53">
            <v>11540</v>
          </cell>
          <cell r="KJ53">
            <v>11541</v>
          </cell>
          <cell r="KK53">
            <v>11542</v>
          </cell>
          <cell r="KL53">
            <v>11543</v>
          </cell>
          <cell r="KM53">
            <v>11544</v>
          </cell>
          <cell r="KN53">
            <v>11545</v>
          </cell>
          <cell r="KO53">
            <v>11546</v>
          </cell>
          <cell r="KP53">
            <v>11547</v>
          </cell>
          <cell r="KQ53" t="e">
            <v>#N/A</v>
          </cell>
          <cell r="KR53">
            <v>11548</v>
          </cell>
          <cell r="KS53">
            <v>11549</v>
          </cell>
          <cell r="KT53">
            <v>11550</v>
          </cell>
          <cell r="KU53">
            <v>11551</v>
          </cell>
          <cell r="KV53">
            <v>11552</v>
          </cell>
          <cell r="KW53">
            <v>11553</v>
          </cell>
          <cell r="KX53">
            <v>11554</v>
          </cell>
          <cell r="KY53">
            <v>11555</v>
          </cell>
          <cell r="KZ53">
            <v>11556</v>
          </cell>
          <cell r="LA53">
            <v>11557</v>
          </cell>
          <cell r="LB53">
            <v>11558</v>
          </cell>
          <cell r="LC53" t="e">
            <v>#N/A</v>
          </cell>
          <cell r="LD53">
            <v>11559</v>
          </cell>
          <cell r="LE53">
            <v>11560</v>
          </cell>
          <cell r="LF53">
            <v>11561</v>
          </cell>
          <cell r="LG53">
            <v>11562</v>
          </cell>
          <cell r="LH53">
            <v>11563</v>
          </cell>
          <cell r="LI53">
            <v>11564</v>
          </cell>
          <cell r="LJ53" t="e">
            <v>#N/A</v>
          </cell>
          <cell r="LK53">
            <v>11566</v>
          </cell>
          <cell r="LL53">
            <v>11567</v>
          </cell>
          <cell r="LM53">
            <v>11568</v>
          </cell>
          <cell r="LO53">
            <v>18</v>
          </cell>
          <cell r="LP53" t="str">
            <v>n/a</v>
          </cell>
          <cell r="LQ53">
            <v>38</v>
          </cell>
          <cell r="LR53">
            <v>30</v>
          </cell>
          <cell r="LS53">
            <v>46</v>
          </cell>
          <cell r="LT53">
            <v>12</v>
          </cell>
          <cell r="LU53">
            <v>34</v>
          </cell>
          <cell r="LV53" t="str">
            <v>n/a</v>
          </cell>
          <cell r="LW53">
            <v>30</v>
          </cell>
          <cell r="LX53">
            <v>24</v>
          </cell>
          <cell r="LY53">
            <v>40</v>
          </cell>
          <cell r="LZ53">
            <v>14.000000000000002</v>
          </cell>
          <cell r="MA53">
            <v>44</v>
          </cell>
          <cell r="MB53">
            <v>8</v>
          </cell>
          <cell r="MC53">
            <v>31.5</v>
          </cell>
          <cell r="MD53">
            <v>52</v>
          </cell>
          <cell r="ME53">
            <v>27.500000000000004</v>
          </cell>
          <cell r="MF53">
            <v>32</v>
          </cell>
          <cell r="MG53">
            <v>32</v>
          </cell>
          <cell r="MH53" t="str">
            <v>n/a</v>
          </cell>
          <cell r="MI53">
            <v>20</v>
          </cell>
          <cell r="MJ53" t="str">
            <v>n/a</v>
          </cell>
          <cell r="MK53">
            <v>38</v>
          </cell>
          <cell r="ML53" t="str">
            <v>n/a</v>
          </cell>
          <cell r="MM53" t="str">
            <v>n/a</v>
          </cell>
          <cell r="MN53">
            <v>24</v>
          </cell>
          <cell r="MO53">
            <v>22</v>
          </cell>
          <cell r="MP53">
            <v>36</v>
          </cell>
          <cell r="MQ53">
            <v>24</v>
          </cell>
          <cell r="MR53" t="str">
            <v>n/a</v>
          </cell>
          <cell r="MS53">
            <v>40</v>
          </cell>
          <cell r="MT53">
            <v>34</v>
          </cell>
          <cell r="MU53">
            <v>20</v>
          </cell>
          <cell r="MV53">
            <v>32</v>
          </cell>
          <cell r="MW53">
            <v>12</v>
          </cell>
          <cell r="MX53" t="str">
            <v>n/a</v>
          </cell>
          <cell r="MY53">
            <v>44</v>
          </cell>
          <cell r="MZ53">
            <v>30</v>
          </cell>
          <cell r="NA53">
            <v>32</v>
          </cell>
          <cell r="NB53">
            <v>29</v>
          </cell>
          <cell r="NC53">
            <v>26</v>
          </cell>
          <cell r="ND53" t="str">
            <v>n/a</v>
          </cell>
          <cell r="NE53">
            <v>38</v>
          </cell>
          <cell r="NF53">
            <v>20</v>
          </cell>
          <cell r="NG53">
            <v>54</v>
          </cell>
          <cell r="NH53" t="str">
            <v>n/a</v>
          </cell>
          <cell r="NI53">
            <v>20</v>
          </cell>
          <cell r="NJ53">
            <v>18</v>
          </cell>
          <cell r="NK53">
            <v>6</v>
          </cell>
          <cell r="NL53">
            <v>30</v>
          </cell>
          <cell r="NM53">
            <v>26</v>
          </cell>
          <cell r="NN53">
            <v>16</v>
          </cell>
          <cell r="NO53">
            <v>42</v>
          </cell>
          <cell r="NP53" t="str">
            <v>n/a</v>
          </cell>
          <cell r="NQ53">
            <v>36</v>
          </cell>
          <cell r="NR53">
            <v>26</v>
          </cell>
          <cell r="NS53">
            <v>22</v>
          </cell>
          <cell r="NT53">
            <v>46</v>
          </cell>
          <cell r="NU53">
            <v>38</v>
          </cell>
          <cell r="NV53">
            <v>26</v>
          </cell>
          <cell r="NW53">
            <v>20</v>
          </cell>
          <cell r="NX53">
            <v>40</v>
          </cell>
          <cell r="NY53" t="str">
            <v>n/a</v>
          </cell>
          <cell r="NZ53">
            <v>19.2</v>
          </cell>
          <cell r="OA53">
            <v>44</v>
          </cell>
          <cell r="OB53">
            <v>14.000000000000002</v>
          </cell>
          <cell r="OC53" t="str">
            <v>n/a</v>
          </cell>
          <cell r="OD53">
            <v>40</v>
          </cell>
          <cell r="OE53">
            <v>16</v>
          </cell>
          <cell r="OF53">
            <v>40</v>
          </cell>
          <cell r="OG53">
            <v>24</v>
          </cell>
          <cell r="OH53">
            <v>34</v>
          </cell>
          <cell r="OI53">
            <v>20</v>
          </cell>
          <cell r="OJ53">
            <v>22</v>
          </cell>
          <cell r="OK53">
            <v>32</v>
          </cell>
          <cell r="OL53">
            <v>36</v>
          </cell>
          <cell r="OM53">
            <v>34</v>
          </cell>
          <cell r="ON53" t="str">
            <v>n/a</v>
          </cell>
          <cell r="OO53">
            <v>25</v>
          </cell>
          <cell r="OP53">
            <v>16.400000000000002</v>
          </cell>
          <cell r="OQ53">
            <v>32</v>
          </cell>
          <cell r="OR53">
            <v>44</v>
          </cell>
          <cell r="OS53">
            <v>20</v>
          </cell>
          <cell r="OT53">
            <v>20</v>
          </cell>
          <cell r="OU53">
            <v>49</v>
          </cell>
          <cell r="OV53">
            <v>21.2</v>
          </cell>
          <cell r="OW53">
            <v>34</v>
          </cell>
          <cell r="OX53">
            <v>22</v>
          </cell>
          <cell r="OY53">
            <v>32</v>
          </cell>
          <cell r="OZ53" t="str">
            <v>n/a</v>
          </cell>
          <cell r="PA53">
            <v>38</v>
          </cell>
          <cell r="PB53">
            <v>30</v>
          </cell>
          <cell r="PC53">
            <v>24</v>
          </cell>
          <cell r="PD53">
            <v>42</v>
          </cell>
          <cell r="PE53">
            <v>46</v>
          </cell>
          <cell r="PF53">
            <v>30</v>
          </cell>
          <cell r="PG53" t="str">
            <v>n/a</v>
          </cell>
          <cell r="PH53">
            <v>42</v>
          </cell>
          <cell r="PI53">
            <v>42</v>
          </cell>
          <cell r="PJ53">
            <v>28.000000000000004</v>
          </cell>
          <cell r="PL53">
            <v>3601</v>
          </cell>
          <cell r="PM53">
            <v>3602</v>
          </cell>
          <cell r="PN53">
            <v>3603</v>
          </cell>
          <cell r="PO53">
            <v>3604</v>
          </cell>
          <cell r="PP53">
            <v>3605</v>
          </cell>
          <cell r="PQ53">
            <v>3606</v>
          </cell>
          <cell r="PR53">
            <v>3607</v>
          </cell>
          <cell r="PS53">
            <v>3608</v>
          </cell>
          <cell r="PT53">
            <v>3609</v>
          </cell>
          <cell r="PU53">
            <v>3610</v>
          </cell>
          <cell r="PV53">
            <v>3611</v>
          </cell>
          <cell r="PW53">
            <v>3612</v>
          </cell>
          <cell r="PX53">
            <v>3613</v>
          </cell>
          <cell r="PY53">
            <v>3614</v>
          </cell>
          <cell r="PZ53">
            <v>3615</v>
          </cell>
          <cell r="QA53">
            <v>3616</v>
          </cell>
          <cell r="QB53">
            <v>3617</v>
          </cell>
          <cell r="QC53">
            <v>3618</v>
          </cell>
          <cell r="QD53">
            <v>3619</v>
          </cell>
          <cell r="QE53">
            <v>3620</v>
          </cell>
          <cell r="QF53">
            <v>3621</v>
          </cell>
          <cell r="QG53">
            <v>3622</v>
          </cell>
          <cell r="QH53">
            <v>3623</v>
          </cell>
          <cell r="QI53">
            <v>3624</v>
          </cell>
          <cell r="QJ53">
            <v>3625</v>
          </cell>
          <cell r="QK53">
            <v>3626</v>
          </cell>
          <cell r="QL53">
            <v>3627</v>
          </cell>
          <cell r="QM53">
            <v>3628</v>
          </cell>
          <cell r="QN53">
            <v>3629</v>
          </cell>
          <cell r="QO53">
            <v>3630</v>
          </cell>
          <cell r="QP53">
            <v>3631</v>
          </cell>
          <cell r="QQ53">
            <v>3632</v>
          </cell>
          <cell r="QR53">
            <v>3633</v>
          </cell>
          <cell r="QS53">
            <v>3634</v>
          </cell>
          <cell r="QT53">
            <v>3635</v>
          </cell>
          <cell r="QU53">
            <v>3636</v>
          </cell>
          <cell r="QV53">
            <v>3637</v>
          </cell>
          <cell r="QW53">
            <v>3638</v>
          </cell>
          <cell r="QX53">
            <v>3639</v>
          </cell>
          <cell r="QY53">
            <v>3640</v>
          </cell>
          <cell r="QZ53">
            <v>3641</v>
          </cell>
          <cell r="RA53">
            <v>3642</v>
          </cell>
          <cell r="RB53">
            <v>3643</v>
          </cell>
          <cell r="RC53">
            <v>3644</v>
          </cell>
          <cell r="RD53">
            <v>3645</v>
          </cell>
          <cell r="RE53">
            <v>3646</v>
          </cell>
          <cell r="RF53">
            <v>3647</v>
          </cell>
          <cell r="RG53">
            <v>3648</v>
          </cell>
          <cell r="RH53">
            <v>3649</v>
          </cell>
          <cell r="RI53">
            <v>3650</v>
          </cell>
          <cell r="RJ53">
            <v>3651</v>
          </cell>
          <cell r="RK53">
            <v>3652</v>
          </cell>
          <cell r="RL53">
            <v>3653</v>
          </cell>
          <cell r="RM53">
            <v>3654</v>
          </cell>
          <cell r="RN53">
            <v>3655</v>
          </cell>
          <cell r="RO53">
            <v>3656</v>
          </cell>
          <cell r="RP53">
            <v>3657</v>
          </cell>
          <cell r="RQ53">
            <v>3658</v>
          </cell>
          <cell r="RR53">
            <v>3659</v>
          </cell>
          <cell r="RS53">
            <v>3660</v>
          </cell>
          <cell r="RT53">
            <v>3661</v>
          </cell>
          <cell r="RU53">
            <v>3662</v>
          </cell>
          <cell r="RV53">
            <v>3663</v>
          </cell>
          <cell r="RW53">
            <v>3664</v>
          </cell>
          <cell r="RX53">
            <v>3665</v>
          </cell>
          <cell r="RY53">
            <v>3666</v>
          </cell>
          <cell r="RZ53">
            <v>3667</v>
          </cell>
          <cell r="SA53">
            <v>3668</v>
          </cell>
          <cell r="SB53">
            <v>3669</v>
          </cell>
          <cell r="SC53">
            <v>3670</v>
          </cell>
          <cell r="SD53">
            <v>3671</v>
          </cell>
          <cell r="SE53">
            <v>3672</v>
          </cell>
          <cell r="SF53">
            <v>3673</v>
          </cell>
          <cell r="SG53">
            <v>3674</v>
          </cell>
          <cell r="SH53">
            <v>3675</v>
          </cell>
          <cell r="SI53">
            <v>3676</v>
          </cell>
          <cell r="SJ53">
            <v>3677</v>
          </cell>
          <cell r="SK53">
            <v>3678</v>
          </cell>
          <cell r="SL53">
            <v>3679</v>
          </cell>
          <cell r="SM53">
            <v>3680</v>
          </cell>
          <cell r="SN53">
            <v>3681</v>
          </cell>
          <cell r="SO53">
            <v>3682</v>
          </cell>
          <cell r="SP53">
            <v>3683</v>
          </cell>
          <cell r="SQ53">
            <v>3684</v>
          </cell>
          <cell r="SR53">
            <v>3685</v>
          </cell>
          <cell r="SS53">
            <v>3686</v>
          </cell>
          <cell r="ST53">
            <v>3687</v>
          </cell>
          <cell r="SU53">
            <v>3688</v>
          </cell>
          <cell r="SV53">
            <v>3689</v>
          </cell>
          <cell r="SW53">
            <v>3690</v>
          </cell>
          <cell r="SX53">
            <v>3691</v>
          </cell>
          <cell r="SY53">
            <v>3692</v>
          </cell>
          <cell r="SZ53">
            <v>3693</v>
          </cell>
          <cell r="TA53">
            <v>3694</v>
          </cell>
          <cell r="TB53">
            <v>3695</v>
          </cell>
          <cell r="TC53">
            <v>3696</v>
          </cell>
          <cell r="TD53">
            <v>3697</v>
          </cell>
          <cell r="TE53">
            <v>3698</v>
          </cell>
          <cell r="TF53">
            <v>3699</v>
          </cell>
          <cell r="TG53">
            <v>3700</v>
          </cell>
          <cell r="TI53">
            <v>24.137931034482758</v>
          </cell>
          <cell r="TJ53">
            <v>36</v>
          </cell>
          <cell r="TK53">
            <v>36</v>
          </cell>
          <cell r="TL53">
            <v>36</v>
          </cell>
          <cell r="TM53">
            <v>24</v>
          </cell>
          <cell r="TN53">
            <v>42</v>
          </cell>
          <cell r="TO53">
            <v>22</v>
          </cell>
          <cell r="TP53">
            <v>36</v>
          </cell>
          <cell r="TQ53">
            <v>25</v>
          </cell>
          <cell r="TR53">
            <v>22</v>
          </cell>
          <cell r="TS53">
            <v>32</v>
          </cell>
          <cell r="TT53">
            <v>30</v>
          </cell>
          <cell r="TU53">
            <v>28.000000000000004</v>
          </cell>
          <cell r="TV53">
            <v>26</v>
          </cell>
          <cell r="TW53">
            <v>33.333333333333329</v>
          </cell>
          <cell r="TX53">
            <v>40.384615384615387</v>
          </cell>
          <cell r="TY53">
            <v>30</v>
          </cell>
          <cell r="TZ53">
            <v>30</v>
          </cell>
          <cell r="UA53">
            <v>28.000000000000004</v>
          </cell>
          <cell r="UB53">
            <v>42</v>
          </cell>
          <cell r="UC53">
            <v>18</v>
          </cell>
          <cell r="UD53">
            <v>30</v>
          </cell>
          <cell r="UE53">
            <v>44</v>
          </cell>
          <cell r="UF53">
            <v>30</v>
          </cell>
          <cell r="UG53">
            <v>33.333333333333329</v>
          </cell>
          <cell r="UH53">
            <v>25</v>
          </cell>
          <cell r="UI53">
            <v>19.607843137254903</v>
          </cell>
          <cell r="UJ53">
            <v>46.153846153846153</v>
          </cell>
          <cell r="UK53">
            <v>28.000000000000004</v>
          </cell>
          <cell r="UL53">
            <v>50.980392156862742</v>
          </cell>
          <cell r="UM53">
            <v>22</v>
          </cell>
          <cell r="UN53">
            <v>48</v>
          </cell>
          <cell r="UO53">
            <v>29.629629629629626</v>
          </cell>
          <cell r="UP53">
            <v>30</v>
          </cell>
          <cell r="UQ53">
            <v>31.372549019607842</v>
          </cell>
          <cell r="UR53">
            <v>28.000000000000004</v>
          </cell>
          <cell r="US53">
            <v>32.075471698113205</v>
          </cell>
          <cell r="UT53">
            <v>37.5</v>
          </cell>
          <cell r="UU53">
            <v>26</v>
          </cell>
          <cell r="UV53">
            <v>29.629629629629626</v>
          </cell>
          <cell r="UW53">
            <v>49.019607843137251</v>
          </cell>
          <cell r="UX53">
            <v>24</v>
          </cell>
          <cell r="UY53">
            <v>45.098039215686278</v>
          </cell>
          <cell r="UZ53">
            <v>18</v>
          </cell>
          <cell r="VA53">
            <v>44.230769230769226</v>
          </cell>
          <cell r="VB53">
            <v>16</v>
          </cell>
          <cell r="VC53">
            <v>29.629629629629626</v>
          </cell>
          <cell r="VD53">
            <v>28.846153846153843</v>
          </cell>
          <cell r="VE53">
            <v>33.333333333333329</v>
          </cell>
          <cell r="VF53">
            <v>27.450980392156865</v>
          </cell>
          <cell r="VG53">
            <v>26</v>
          </cell>
          <cell r="VH53">
            <v>24</v>
          </cell>
          <cell r="VI53">
            <v>27.450980392156865</v>
          </cell>
          <cell r="VJ53">
            <v>28.000000000000004</v>
          </cell>
          <cell r="VK53">
            <v>50</v>
          </cell>
          <cell r="VL53">
            <v>24.528301886792452</v>
          </cell>
          <cell r="VM53">
            <v>16</v>
          </cell>
          <cell r="VN53">
            <v>22</v>
          </cell>
          <cell r="VO53">
            <v>28.846153846153843</v>
          </cell>
          <cell r="VP53">
            <v>22.641509433962266</v>
          </cell>
          <cell r="VQ53">
            <v>38.181818181818187</v>
          </cell>
          <cell r="VR53">
            <v>40</v>
          </cell>
          <cell r="VS53">
            <v>22</v>
          </cell>
          <cell r="VT53">
            <v>17.241379310344829</v>
          </cell>
          <cell r="VU53">
            <v>36</v>
          </cell>
          <cell r="VV53">
            <v>25</v>
          </cell>
          <cell r="VW53">
            <v>30.76923076923077</v>
          </cell>
          <cell r="VX53">
            <v>37.735849056603776</v>
          </cell>
          <cell r="VY53">
            <v>26</v>
          </cell>
          <cell r="VZ53">
            <v>40</v>
          </cell>
          <cell r="WA53">
            <v>39.215686274509807</v>
          </cell>
          <cell r="WB53">
            <v>26.415094339622641</v>
          </cell>
          <cell r="WC53">
            <v>39.215686274509807</v>
          </cell>
          <cell r="WD53">
            <v>32</v>
          </cell>
          <cell r="WE53">
            <v>22</v>
          </cell>
          <cell r="WF53">
            <v>34.615384615384613</v>
          </cell>
          <cell r="WG53">
            <v>28.000000000000004</v>
          </cell>
          <cell r="WH53">
            <v>14.000000000000002</v>
          </cell>
          <cell r="WI53">
            <v>21.153846153846153</v>
          </cell>
          <cell r="WJ53">
            <v>24</v>
          </cell>
          <cell r="WK53">
            <v>25.490196078431371</v>
          </cell>
          <cell r="WL53">
            <v>44</v>
          </cell>
          <cell r="WM53">
            <v>36</v>
          </cell>
          <cell r="WN53">
            <v>20</v>
          </cell>
          <cell r="WO53">
            <v>42</v>
          </cell>
          <cell r="WP53">
            <v>24</v>
          </cell>
          <cell r="WQ53">
            <v>24</v>
          </cell>
          <cell r="WR53">
            <v>18.518518518518519</v>
          </cell>
          <cell r="WS53">
            <v>39.215686274509807</v>
          </cell>
          <cell r="WT53">
            <v>13.20754716981132</v>
          </cell>
          <cell r="WU53">
            <v>43.137254901960787</v>
          </cell>
          <cell r="WV53">
            <v>43.137254901960787</v>
          </cell>
          <cell r="WW53">
            <v>12</v>
          </cell>
          <cell r="WX53">
            <v>43.39622641509434</v>
          </cell>
          <cell r="WY53">
            <v>43.39622641509434</v>
          </cell>
          <cell r="WZ53">
            <v>30</v>
          </cell>
          <cell r="XA53">
            <v>35.294117647058826</v>
          </cell>
          <cell r="XB53">
            <v>26</v>
          </cell>
          <cell r="XC53">
            <v>46</v>
          </cell>
          <cell r="XD53">
            <v>14.814814814814813</v>
          </cell>
          <cell r="XF53">
            <v>0.34099616858237547</v>
          </cell>
          <cell r="XG53" t="str">
            <v>n/a</v>
          </cell>
          <cell r="XH53">
            <v>-5.2631578947368418E-2</v>
          </cell>
          <cell r="XI53">
            <v>0.2</v>
          </cell>
          <cell r="XJ53">
            <v>-0.47826086956521741</v>
          </cell>
          <cell r="XK53">
            <v>2.5</v>
          </cell>
          <cell r="XL53">
            <v>-0.35294117647058826</v>
          </cell>
          <cell r="XM53" t="str">
            <v>n/a</v>
          </cell>
          <cell r="XN53">
            <v>-0.16666666666666666</v>
          </cell>
          <cell r="XO53">
            <v>-8.3333333333333329E-2</v>
          </cell>
          <cell r="XP53">
            <v>-0.2</v>
          </cell>
          <cell r="XQ53">
            <v>1.1428571428571426</v>
          </cell>
          <cell r="XR53">
            <v>-0.36363636363636354</v>
          </cell>
          <cell r="XS53">
            <v>2.25</v>
          </cell>
          <cell r="XT53">
            <v>5.8201058201058052E-2</v>
          </cell>
          <cell r="XU53">
            <v>-0.2233727810650887</v>
          </cell>
          <cell r="XV53">
            <v>9.0909090909090773E-2</v>
          </cell>
          <cell r="XW53">
            <v>-6.25E-2</v>
          </cell>
          <cell r="XX53">
            <v>-0.12499999999999989</v>
          </cell>
          <cell r="XY53" t="str">
            <v>n/a</v>
          </cell>
          <cell r="XZ53">
            <v>-0.1</v>
          </cell>
          <cell r="YA53" t="str">
            <v>n/a</v>
          </cell>
          <cell r="YB53">
            <v>0.15789473684210525</v>
          </cell>
          <cell r="YC53" t="str">
            <v>n/a</v>
          </cell>
          <cell r="YD53" t="str">
            <v>n/a</v>
          </cell>
          <cell r="YE53">
            <v>4.1666666666666664E-2</v>
          </cell>
          <cell r="YF53">
            <v>-0.10873440285204984</v>
          </cell>
          <cell r="YG53">
            <v>0.28205128205128205</v>
          </cell>
          <cell r="YH53">
            <v>0.16666666666666682</v>
          </cell>
          <cell r="YI53" t="str">
            <v>n/a</v>
          </cell>
          <cell r="YJ53">
            <v>-0.45</v>
          </cell>
          <cell r="YK53">
            <v>0.41176470588235292</v>
          </cell>
          <cell r="YL53">
            <v>0.48148148148148129</v>
          </cell>
          <cell r="YM53">
            <v>-6.25E-2</v>
          </cell>
          <cell r="YN53">
            <v>1.6143790849673201</v>
          </cell>
          <cell r="YO53" t="str">
            <v>n/a</v>
          </cell>
          <cell r="YP53">
            <v>-0.27101200686106353</v>
          </cell>
          <cell r="YQ53">
            <v>0.25</v>
          </cell>
          <cell r="YR53">
            <v>-0.1875</v>
          </cell>
          <cell r="YS53">
            <v>2.1711366538952628E-2</v>
          </cell>
          <cell r="YT53">
            <v>0.88536953242835581</v>
          </cell>
          <cell r="YU53" t="str">
            <v>n/a</v>
          </cell>
          <cell r="YV53">
            <v>0.18679050567595468</v>
          </cell>
          <cell r="YW53">
            <v>-0.1</v>
          </cell>
          <cell r="YX53">
            <v>-0.180911680911681</v>
          </cell>
          <cell r="YY53" t="str">
            <v>n/a</v>
          </cell>
          <cell r="YZ53">
            <v>0.48148148148148129</v>
          </cell>
          <cell r="ZA53">
            <v>0.60256410256410242</v>
          </cell>
          <cell r="ZB53">
            <v>4.5555555555555545</v>
          </cell>
          <cell r="ZC53">
            <v>-8.4967320261437843E-2</v>
          </cell>
          <cell r="ZD53">
            <v>0</v>
          </cell>
          <cell r="ZE53">
            <v>0.5</v>
          </cell>
          <cell r="ZF53">
            <v>-0.34640522875816987</v>
          </cell>
          <cell r="ZG53" t="str">
            <v>n/a</v>
          </cell>
          <cell r="ZH53">
            <v>0.3888888888888889</v>
          </cell>
          <cell r="ZI53">
            <v>-5.6603773584905696E-2</v>
          </cell>
          <cell r="ZJ53">
            <v>-0.27272727272727271</v>
          </cell>
          <cell r="ZK53">
            <v>-0.52173913043478259</v>
          </cell>
          <cell r="ZL53">
            <v>-0.24089068825910939</v>
          </cell>
          <cell r="ZM53">
            <v>-0.12917271407837438</v>
          </cell>
          <cell r="ZN53">
            <v>0.90909090909090939</v>
          </cell>
          <cell r="ZO53">
            <v>0</v>
          </cell>
          <cell r="ZP53" t="str">
            <v>n/a</v>
          </cell>
          <cell r="ZQ53">
            <v>-0.10201149425287345</v>
          </cell>
          <cell r="ZR53">
            <v>-0.18181818181818182</v>
          </cell>
          <cell r="ZS53">
            <v>0.78571428571428548</v>
          </cell>
          <cell r="ZT53" t="str">
            <v>n/a</v>
          </cell>
          <cell r="ZU53">
            <v>-5.6603773584905606E-2</v>
          </cell>
          <cell r="ZV53">
            <v>0.625</v>
          </cell>
          <cell r="ZW53">
            <v>0</v>
          </cell>
          <cell r="ZX53">
            <v>0.63398692810457524</v>
          </cell>
          <cell r="ZY53">
            <v>-0.2230854605993341</v>
          </cell>
          <cell r="ZZ53">
            <v>0.96078431372549034</v>
          </cell>
          <cell r="AAA53">
            <v>0.45454545454545453</v>
          </cell>
          <cell r="AAB53">
            <v>-0.3125</v>
          </cell>
          <cell r="AAC53">
            <v>-3.8461538461538519E-2</v>
          </cell>
          <cell r="AAD53">
            <v>-0.17647058823529402</v>
          </cell>
          <cell r="AAE53" t="str">
            <v>n/a</v>
          </cell>
          <cell r="AAF53">
            <v>-0.15384615384615385</v>
          </cell>
          <cell r="AAG53">
            <v>0.46341463414634126</v>
          </cell>
          <cell r="AAH53">
            <v>-0.20343137254901966</v>
          </cell>
          <cell r="AAI53">
            <v>0</v>
          </cell>
          <cell r="AAJ53">
            <v>0.8</v>
          </cell>
          <cell r="AAK53">
            <v>0</v>
          </cell>
          <cell r="AAL53">
            <v>-0.14285714285714285</v>
          </cell>
          <cell r="AAM53">
            <v>0.13207547169811323</v>
          </cell>
          <cell r="AAN53">
            <v>-0.29411764705882354</v>
          </cell>
          <cell r="AAO53">
            <v>-0.15824915824915822</v>
          </cell>
          <cell r="AAP53">
            <v>0.22549019607843146</v>
          </cell>
          <cell r="AAQ53" t="str">
            <v>n/a</v>
          </cell>
          <cell r="AAR53">
            <v>0.1351909184726523</v>
          </cell>
          <cell r="AAS53">
            <v>0.43790849673202625</v>
          </cell>
          <cell r="AAT53">
            <v>-0.5</v>
          </cell>
          <cell r="AAU53">
            <v>3.3243486073674756E-2</v>
          </cell>
          <cell r="AAV53">
            <v>-5.6603773584905655E-2</v>
          </cell>
          <cell r="AAW53">
            <v>0</v>
          </cell>
          <cell r="AAX53" t="str">
            <v>n/a</v>
          </cell>
          <cell r="AAY53">
            <v>-0.38095238095238093</v>
          </cell>
          <cell r="AAZ53">
            <v>9.5238095238095233E-2</v>
          </cell>
          <cell r="ABA53">
            <v>-0.47089947089947104</v>
          </cell>
          <cell r="AFA53">
            <v>31.1</v>
          </cell>
          <cell r="AFB53">
            <v>61.6</v>
          </cell>
          <cell r="AFC53">
            <v>61.6</v>
          </cell>
          <cell r="AFD53">
            <v>61.6</v>
          </cell>
          <cell r="AFE53">
            <v>30.8</v>
          </cell>
          <cell r="AFF53">
            <v>77</v>
          </cell>
          <cell r="AFG53">
            <v>25.7</v>
          </cell>
          <cell r="AFH53">
            <v>61.6</v>
          </cell>
          <cell r="AFI53">
            <v>33.4</v>
          </cell>
          <cell r="AFJ53">
            <v>25.7</v>
          </cell>
          <cell r="AFK53">
            <v>51.3</v>
          </cell>
          <cell r="AFL53">
            <v>46.2</v>
          </cell>
          <cell r="AFM53">
            <v>41</v>
          </cell>
          <cell r="AFN53">
            <v>35.9</v>
          </cell>
          <cell r="AFO53">
            <v>54.7</v>
          </cell>
          <cell r="AFP53">
            <v>72.8</v>
          </cell>
          <cell r="AFQ53">
            <v>46.2</v>
          </cell>
          <cell r="AFR53">
            <v>46.2</v>
          </cell>
          <cell r="AFS53">
            <v>41</v>
          </cell>
          <cell r="AFT53">
            <v>77</v>
          </cell>
          <cell r="AFU53">
            <v>15.4</v>
          </cell>
          <cell r="AFV53">
            <v>46.2</v>
          </cell>
          <cell r="AFW53">
            <v>82.1</v>
          </cell>
          <cell r="AFX53">
            <v>46.2</v>
          </cell>
          <cell r="AFY53">
            <v>54.7</v>
          </cell>
          <cell r="AFZ53">
            <v>33.4</v>
          </cell>
          <cell r="AGA53">
            <v>19.5</v>
          </cell>
          <cell r="AGB53">
            <v>87.6</v>
          </cell>
          <cell r="AGC53">
            <v>41</v>
          </cell>
          <cell r="AGD53">
            <v>100</v>
          </cell>
          <cell r="AGE53">
            <v>25.7</v>
          </cell>
          <cell r="AGF53">
            <v>92.4</v>
          </cell>
          <cell r="AGG53">
            <v>45.2</v>
          </cell>
          <cell r="AGH53">
            <v>46.2</v>
          </cell>
          <cell r="AGI53">
            <v>49.7</v>
          </cell>
          <cell r="AGJ53">
            <v>41</v>
          </cell>
          <cell r="AGK53">
            <v>51.5</v>
          </cell>
          <cell r="AGL53">
            <v>65.400000000000006</v>
          </cell>
          <cell r="AGM53">
            <v>35.9</v>
          </cell>
          <cell r="AGN53">
            <v>45.2</v>
          </cell>
          <cell r="AGO53">
            <v>95</v>
          </cell>
          <cell r="AGP53">
            <v>30.8</v>
          </cell>
          <cell r="AGQ53">
            <v>84.9</v>
          </cell>
          <cell r="AGR53">
            <v>15.4</v>
          </cell>
          <cell r="AGS53">
            <v>82.7</v>
          </cell>
          <cell r="AGT53">
            <v>10.3</v>
          </cell>
          <cell r="AGU53">
            <v>45.2</v>
          </cell>
          <cell r="AGV53">
            <v>43.2</v>
          </cell>
          <cell r="AGW53">
            <v>54.7</v>
          </cell>
          <cell r="AGX53">
            <v>39.6</v>
          </cell>
          <cell r="AGY53">
            <v>35.9</v>
          </cell>
          <cell r="AGZ53">
            <v>30.8</v>
          </cell>
          <cell r="AHA53">
            <v>39.6</v>
          </cell>
          <cell r="AHB53">
            <v>41</v>
          </cell>
          <cell r="AHC53">
            <v>97.5</v>
          </cell>
          <cell r="AHD53">
            <v>32.1</v>
          </cell>
          <cell r="AHE53">
            <v>10.3</v>
          </cell>
          <cell r="AHF53">
            <v>25.7</v>
          </cell>
          <cell r="AHG53">
            <v>43.2</v>
          </cell>
          <cell r="AHH53">
            <v>27.3</v>
          </cell>
          <cell r="AHI53">
            <v>67.2</v>
          </cell>
          <cell r="AHJ53">
            <v>71.8</v>
          </cell>
          <cell r="AHK53">
            <v>25.7</v>
          </cell>
          <cell r="AHL53">
            <v>13.4</v>
          </cell>
          <cell r="AHM53">
            <v>61.6</v>
          </cell>
          <cell r="AHN53">
            <v>33.4</v>
          </cell>
          <cell r="AHO53">
            <v>48.2</v>
          </cell>
          <cell r="AHP53">
            <v>66</v>
          </cell>
          <cell r="AHQ53">
            <v>35.9</v>
          </cell>
          <cell r="AHR53">
            <v>71.8</v>
          </cell>
          <cell r="AHS53">
            <v>69.8</v>
          </cell>
          <cell r="AHT53">
            <v>37</v>
          </cell>
          <cell r="AHU53">
            <v>69.8</v>
          </cell>
          <cell r="AHV53">
            <v>51.3</v>
          </cell>
          <cell r="AHW53">
            <v>25.7</v>
          </cell>
          <cell r="AHX53">
            <v>58</v>
          </cell>
          <cell r="AHY53">
            <v>41</v>
          </cell>
          <cell r="AHZ53">
            <v>5.0999999999999996</v>
          </cell>
          <cell r="AIA53">
            <v>23.5</v>
          </cell>
          <cell r="AIB53">
            <v>30.8</v>
          </cell>
          <cell r="AIC53">
            <v>34.6</v>
          </cell>
          <cell r="AID53">
            <v>82.1</v>
          </cell>
          <cell r="AIE53">
            <v>61.6</v>
          </cell>
          <cell r="AIF53">
            <v>20.5</v>
          </cell>
          <cell r="AIG53">
            <v>77</v>
          </cell>
          <cell r="AIH53">
            <v>30.8</v>
          </cell>
          <cell r="AII53">
            <v>30.8</v>
          </cell>
          <cell r="AIJ53">
            <v>16.7</v>
          </cell>
          <cell r="AIK53">
            <v>69.8</v>
          </cell>
          <cell r="AIL53">
            <v>3.1</v>
          </cell>
          <cell r="AIM53">
            <v>79.900000000000006</v>
          </cell>
          <cell r="AIN53">
            <v>79.900000000000006</v>
          </cell>
          <cell r="AIO53">
            <v>0</v>
          </cell>
          <cell r="AIP53">
            <v>80.5</v>
          </cell>
          <cell r="AIQ53">
            <v>80.5</v>
          </cell>
          <cell r="AIR53">
            <v>46.2</v>
          </cell>
          <cell r="AIS53">
            <v>59.8</v>
          </cell>
          <cell r="AIT53">
            <v>35.9</v>
          </cell>
          <cell r="AIU53">
            <v>87.2</v>
          </cell>
          <cell r="AIV53">
            <v>7.2</v>
          </cell>
          <cell r="AIX53">
            <v>25</v>
          </cell>
          <cell r="AIY53" t="str">
            <v>n/a</v>
          </cell>
          <cell r="AIZ53">
            <v>66.666666666666657</v>
          </cell>
          <cell r="AJA53">
            <v>50</v>
          </cell>
          <cell r="AJB53">
            <v>83.333333333333343</v>
          </cell>
          <cell r="AJC53">
            <v>12.5</v>
          </cell>
          <cell r="AJD53">
            <v>58.333333333333336</v>
          </cell>
          <cell r="AJE53" t="str">
            <v>n/a</v>
          </cell>
          <cell r="AJF53">
            <v>50</v>
          </cell>
          <cell r="AJG53">
            <v>37.5</v>
          </cell>
          <cell r="AJH53">
            <v>70.833333333333343</v>
          </cell>
          <cell r="AJI53">
            <v>16.666666666666671</v>
          </cell>
          <cell r="AJJ53">
            <v>79.166666666666657</v>
          </cell>
          <cell r="AJK53">
            <v>4.1666666666666661</v>
          </cell>
          <cell r="AJL53">
            <v>53.125</v>
          </cell>
          <cell r="AJM53">
            <v>95.833333333333343</v>
          </cell>
          <cell r="AJN53">
            <v>44.791666666666671</v>
          </cell>
          <cell r="AJO53">
            <v>54.166666666666664</v>
          </cell>
          <cell r="AJP53">
            <v>54.166666666666664</v>
          </cell>
          <cell r="AJQ53" t="str">
            <v>n/a</v>
          </cell>
          <cell r="AJR53">
            <v>29.166666666666668</v>
          </cell>
          <cell r="AJS53" t="str">
            <v>n/a</v>
          </cell>
          <cell r="AJT53">
            <v>66.666666666666657</v>
          </cell>
          <cell r="AJU53" t="str">
            <v>n/a</v>
          </cell>
          <cell r="AJV53" t="str">
            <v>n/a</v>
          </cell>
          <cell r="AJW53">
            <v>37.5</v>
          </cell>
          <cell r="AJX53">
            <v>33.333333333333329</v>
          </cell>
          <cell r="AJY53">
            <v>62.5</v>
          </cell>
          <cell r="AJZ53">
            <v>37.5</v>
          </cell>
          <cell r="AKA53" t="str">
            <v>n/a</v>
          </cell>
          <cell r="AKB53">
            <v>70.833333333333343</v>
          </cell>
          <cell r="AKC53">
            <v>58.333333333333336</v>
          </cell>
          <cell r="AKD53">
            <v>29.166666666666668</v>
          </cell>
          <cell r="AKE53">
            <v>54.166666666666664</v>
          </cell>
          <cell r="AKF53">
            <v>12.5</v>
          </cell>
          <cell r="AKG53" t="str">
            <v>n/a</v>
          </cell>
          <cell r="AKH53">
            <v>79.166666666666657</v>
          </cell>
          <cell r="AKI53">
            <v>50</v>
          </cell>
          <cell r="AKJ53">
            <v>54.166666666666664</v>
          </cell>
          <cell r="AKK53">
            <v>47.916666666666671</v>
          </cell>
          <cell r="AKL53">
            <v>41.666666666666671</v>
          </cell>
          <cell r="AKM53" t="str">
            <v>n/a</v>
          </cell>
          <cell r="AKN53">
            <v>66.666666666666657</v>
          </cell>
          <cell r="AKO53">
            <v>29.166666666666668</v>
          </cell>
          <cell r="AKP53">
            <v>100</v>
          </cell>
          <cell r="AKQ53" t="str">
            <v>n/a</v>
          </cell>
          <cell r="AKR53">
            <v>29.166666666666668</v>
          </cell>
          <cell r="AKS53">
            <v>25</v>
          </cell>
          <cell r="AKT53">
            <v>0</v>
          </cell>
          <cell r="AKU53">
            <v>50</v>
          </cell>
          <cell r="AKV53">
            <v>41.666666666666671</v>
          </cell>
          <cell r="AKW53">
            <v>20.833333333333336</v>
          </cell>
          <cell r="AKX53">
            <v>75</v>
          </cell>
          <cell r="AKY53" t="str">
            <v>n/a</v>
          </cell>
          <cell r="AKZ53">
            <v>62.5</v>
          </cell>
          <cell r="ALA53">
            <v>41.666666666666671</v>
          </cell>
          <cell r="ALB53">
            <v>33.333333333333329</v>
          </cell>
          <cell r="ALC53">
            <v>83.333333333333343</v>
          </cell>
          <cell r="ALD53">
            <v>66.666666666666657</v>
          </cell>
          <cell r="ALE53">
            <v>41.666666666666671</v>
          </cell>
          <cell r="ALF53">
            <v>29.166666666666668</v>
          </cell>
          <cell r="ALG53">
            <v>70.833333333333343</v>
          </cell>
          <cell r="ALH53" t="str">
            <v>n/a</v>
          </cell>
          <cell r="ALI53">
            <v>27.499999999999996</v>
          </cell>
          <cell r="ALJ53">
            <v>79.166666666666657</v>
          </cell>
          <cell r="ALK53">
            <v>16.666666666666671</v>
          </cell>
          <cell r="ALL53" t="str">
            <v>n/a</v>
          </cell>
          <cell r="ALM53">
            <v>70.833333333333343</v>
          </cell>
          <cell r="ALN53">
            <v>20.833333333333336</v>
          </cell>
          <cell r="ALO53">
            <v>70.833333333333343</v>
          </cell>
          <cell r="ALP53">
            <v>37.5</v>
          </cell>
          <cell r="ALQ53">
            <v>58.333333333333336</v>
          </cell>
          <cell r="ALR53">
            <v>29.166666666666668</v>
          </cell>
          <cell r="ALS53">
            <v>33.333333333333329</v>
          </cell>
          <cell r="ALT53">
            <v>54.166666666666664</v>
          </cell>
          <cell r="ALU53">
            <v>62.5</v>
          </cell>
          <cell r="ALV53">
            <v>58.333333333333336</v>
          </cell>
          <cell r="ALW53" t="str">
            <v>n/a</v>
          </cell>
          <cell r="ALX53">
            <v>39.583333333333329</v>
          </cell>
          <cell r="ALY53">
            <v>21.666666666666671</v>
          </cell>
          <cell r="ALZ53">
            <v>54.166666666666664</v>
          </cell>
          <cell r="AMA53">
            <v>79.166666666666657</v>
          </cell>
          <cell r="AMB53">
            <v>29.166666666666668</v>
          </cell>
          <cell r="AMC53">
            <v>29.166666666666668</v>
          </cell>
          <cell r="AMD53">
            <v>89.583333333333343</v>
          </cell>
          <cell r="AME53">
            <v>31.666666666666664</v>
          </cell>
          <cell r="AMF53">
            <v>58.333333333333336</v>
          </cell>
          <cell r="AMG53">
            <v>33.333333333333329</v>
          </cell>
          <cell r="AMH53">
            <v>54.166666666666664</v>
          </cell>
          <cell r="AMI53" t="str">
            <v>n/a</v>
          </cell>
          <cell r="AMJ53">
            <v>66.666666666666657</v>
          </cell>
          <cell r="AMK53">
            <v>50</v>
          </cell>
          <cell r="AML53">
            <v>37.5</v>
          </cell>
          <cell r="AMM53">
            <v>75</v>
          </cell>
          <cell r="AMN53">
            <v>83.333333333333343</v>
          </cell>
          <cell r="AMO53">
            <v>50</v>
          </cell>
          <cell r="AMP53" t="str">
            <v>n/a</v>
          </cell>
          <cell r="AMQ53">
            <v>75</v>
          </cell>
          <cell r="AMR53">
            <v>75</v>
          </cell>
          <cell r="AMS53">
            <v>45.833333333333343</v>
          </cell>
          <cell r="AMY53">
            <v>31.1</v>
          </cell>
          <cell r="ANC53" t="str">
            <v>74</v>
          </cell>
          <cell r="ANE53">
            <v>31.13855547075557</v>
          </cell>
          <cell r="ANF53">
            <v>61.569416498993967</v>
          </cell>
          <cell r="ANG53">
            <v>61.569416498993967</v>
          </cell>
          <cell r="ANH53">
            <v>61.569416498993967</v>
          </cell>
          <cell r="ANI53">
            <v>30.784708249496983</v>
          </cell>
          <cell r="ANJ53">
            <v>76.961770623742467</v>
          </cell>
          <cell r="ANK53">
            <v>25.653923541247487</v>
          </cell>
          <cell r="ANL53">
            <v>61.569416498993967</v>
          </cell>
          <cell r="ANM53">
            <v>33.350100603621733</v>
          </cell>
          <cell r="ANN53">
            <v>25.653923541247487</v>
          </cell>
          <cell r="ANO53">
            <v>51.307847082494973</v>
          </cell>
          <cell r="ANP53">
            <v>46.177062374245473</v>
          </cell>
          <cell r="ANQ53">
            <v>41.046277665995987</v>
          </cell>
          <cell r="ANR53">
            <v>35.91549295774648</v>
          </cell>
          <cell r="ANS53">
            <v>54.728370221327957</v>
          </cell>
          <cell r="ANT53">
            <v>72.817675282464023</v>
          </cell>
          <cell r="ANU53">
            <v>46.177062374245473</v>
          </cell>
          <cell r="ANV53">
            <v>46.177062374245473</v>
          </cell>
          <cell r="ANW53">
            <v>41.046277665995987</v>
          </cell>
          <cell r="ANX53">
            <v>76.961770623742467</v>
          </cell>
          <cell r="ANY53">
            <v>15.392354124748492</v>
          </cell>
          <cell r="ANZ53">
            <v>46.177062374245473</v>
          </cell>
          <cell r="AOA53">
            <v>82.09255533199196</v>
          </cell>
          <cell r="AOB53">
            <v>46.177062374245473</v>
          </cell>
          <cell r="AOC53">
            <v>54.728370221327957</v>
          </cell>
          <cell r="AOD53">
            <v>33.350100603621733</v>
          </cell>
          <cell r="AOE53">
            <v>19.517102615694171</v>
          </cell>
          <cell r="AOF53">
            <v>87.618015787029876</v>
          </cell>
          <cell r="AOG53">
            <v>41.046277665995987</v>
          </cell>
          <cell r="AOH53">
            <v>100</v>
          </cell>
          <cell r="AOI53">
            <v>25.653923541247487</v>
          </cell>
          <cell r="AOJ53">
            <v>92.354124748490946</v>
          </cell>
          <cell r="AOK53">
            <v>45.226917057902973</v>
          </cell>
          <cell r="AOL53">
            <v>46.177062374245473</v>
          </cell>
          <cell r="AOM53">
            <v>49.698189134808857</v>
          </cell>
          <cell r="AON53">
            <v>41.046277665995987</v>
          </cell>
          <cell r="AOO53">
            <v>51.501461599787405</v>
          </cell>
          <cell r="AOP53">
            <v>65.41750503018109</v>
          </cell>
          <cell r="AOQ53">
            <v>35.91549295774648</v>
          </cell>
          <cell r="AOR53">
            <v>45.226917057902973</v>
          </cell>
          <cell r="AOS53">
            <v>94.969818913480879</v>
          </cell>
          <cell r="AOT53">
            <v>30.784708249496983</v>
          </cell>
          <cell r="AOU53">
            <v>84.909456740442664</v>
          </cell>
          <cell r="AOV53">
            <v>15.392354124748492</v>
          </cell>
          <cell r="AOW53">
            <v>82.684568952174587</v>
          </cell>
          <cell r="AOX53">
            <v>10.261569416498995</v>
          </cell>
          <cell r="AOY53">
            <v>45.226917057902973</v>
          </cell>
          <cell r="AOZ53">
            <v>43.216994273332297</v>
          </cell>
          <cell r="APA53">
            <v>54.728370221327957</v>
          </cell>
          <cell r="APB53">
            <v>39.637826961770635</v>
          </cell>
          <cell r="APC53">
            <v>35.91549295774648</v>
          </cell>
          <cell r="APD53">
            <v>30.784708249496983</v>
          </cell>
          <cell r="APE53">
            <v>39.637826961770635</v>
          </cell>
          <cell r="APF53">
            <v>41.046277665995987</v>
          </cell>
          <cell r="APG53">
            <v>97.484909456740453</v>
          </cell>
          <cell r="APH53">
            <v>32.14000987054402</v>
          </cell>
          <cell r="API53">
            <v>10.261569416498995</v>
          </cell>
          <cell r="APJ53">
            <v>25.653923541247487</v>
          </cell>
          <cell r="APK53">
            <v>43.216994273332297</v>
          </cell>
          <cell r="APL53">
            <v>27.299646938233181</v>
          </cell>
          <cell r="APM53">
            <v>67.166636180720701</v>
          </cell>
          <cell r="APN53">
            <v>71.83098591549296</v>
          </cell>
          <cell r="APO53">
            <v>25.653923541247487</v>
          </cell>
          <cell r="APP53">
            <v>13.446194407826273</v>
          </cell>
          <cell r="APQ53">
            <v>61.569416498993967</v>
          </cell>
          <cell r="APR53">
            <v>33.350100603621733</v>
          </cell>
          <cell r="APS53">
            <v>48.150441108187593</v>
          </cell>
          <cell r="APT53">
            <v>66.022550396719964</v>
          </cell>
          <cell r="APU53">
            <v>35.91549295774648</v>
          </cell>
          <cell r="APV53">
            <v>71.83098591549296</v>
          </cell>
          <cell r="APW53">
            <v>69.818913480885328</v>
          </cell>
          <cell r="APX53">
            <v>36.980372802854866</v>
          </cell>
          <cell r="APY53">
            <v>69.818913480885328</v>
          </cell>
          <cell r="APZ53">
            <v>51.307847082494973</v>
          </cell>
          <cell r="AQA53">
            <v>25.653923541247487</v>
          </cell>
          <cell r="AQB53">
            <v>58.017334777898157</v>
          </cell>
          <cell r="AQC53">
            <v>41.046277665995987</v>
          </cell>
          <cell r="AQD53">
            <v>5.1307847082495019</v>
          </cell>
          <cell r="AQE53">
            <v>23.483206933911159</v>
          </cell>
          <cell r="AQF53">
            <v>30.784708249496983</v>
          </cell>
          <cell r="AQG53">
            <v>34.607645875251507</v>
          </cell>
          <cell r="AQH53">
            <v>82.09255533199196</v>
          </cell>
          <cell r="AQI53">
            <v>61.569416498993967</v>
          </cell>
          <cell r="AQJ53">
            <v>20.52313883299799</v>
          </cell>
          <cell r="AQK53">
            <v>76.961770623742467</v>
          </cell>
          <cell r="AQL53">
            <v>30.784708249496983</v>
          </cell>
          <cell r="AQM53">
            <v>30.784708249496983</v>
          </cell>
          <cell r="AQN53">
            <v>16.722557567627995</v>
          </cell>
          <cell r="AQO53">
            <v>69.818913480885328</v>
          </cell>
          <cell r="AQP53">
            <v>3.0978322766789415</v>
          </cell>
          <cell r="AQQ53">
            <v>79.879275653923557</v>
          </cell>
          <cell r="AQR53">
            <v>79.879275653923557</v>
          </cell>
          <cell r="AQS53">
            <v>0</v>
          </cell>
          <cell r="AQT53">
            <v>80.543639193652481</v>
          </cell>
          <cell r="AQU53">
            <v>80.543639193652481</v>
          </cell>
          <cell r="AQV53">
            <v>46.177062374245473</v>
          </cell>
          <cell r="AQW53">
            <v>59.7585513078471</v>
          </cell>
          <cell r="AQX53">
            <v>35.91549295774648</v>
          </cell>
          <cell r="AQY53">
            <v>87.223340040241453</v>
          </cell>
          <cell r="AQZ53">
            <v>7.2211044042029924</v>
          </cell>
          <cell r="ARB53">
            <v>47.828000000000003</v>
          </cell>
          <cell r="ARC53">
            <v>29.998000000000001</v>
          </cell>
          <cell r="ARD53">
            <v>50.435000000000002</v>
          </cell>
          <cell r="ARE53">
            <v>45.226999999999997</v>
          </cell>
          <cell r="ARF53">
            <v>45.279000000000003</v>
          </cell>
          <cell r="ARG53">
            <v>66.025999999999996</v>
          </cell>
          <cell r="ARH53">
            <v>67.105000000000004</v>
          </cell>
          <cell r="ARI53">
            <v>58.234999999999999</v>
          </cell>
          <cell r="ARJ53">
            <v>51.734999999999999</v>
          </cell>
          <cell r="ARK53">
            <v>37.279000000000003</v>
          </cell>
          <cell r="ARL53">
            <v>19.462</v>
          </cell>
          <cell r="ARM53">
            <v>50.453000000000003</v>
          </cell>
          <cell r="ARN53">
            <v>60.893000000000001</v>
          </cell>
          <cell r="ARO53">
            <v>48.646999999999998</v>
          </cell>
          <cell r="ARP53">
            <v>31.558</v>
          </cell>
          <cell r="ARQ53">
            <v>59.723999999999997</v>
          </cell>
          <cell r="ARR53">
            <v>34.429000000000002</v>
          </cell>
          <cell r="ARS53">
            <v>39.219000000000001</v>
          </cell>
          <cell r="ART53">
            <v>47.726999999999997</v>
          </cell>
          <cell r="ARU53" t="str">
            <v>.</v>
          </cell>
          <cell r="ARV53" t="str">
            <v>.</v>
          </cell>
          <cell r="ARW53" t="str">
            <v>.</v>
          </cell>
          <cell r="ARY53">
            <v>30.643999999999998</v>
          </cell>
          <cell r="ARZ53">
            <v>23.693000000000001</v>
          </cell>
          <cell r="ASA53">
            <v>31.66</v>
          </cell>
          <cell r="ASB53">
            <v>29.63</v>
          </cell>
          <cell r="ASC53">
            <v>29.65</v>
          </cell>
          <cell r="ASD53">
            <v>37.737000000000002</v>
          </cell>
          <cell r="ASE53">
            <v>38.158000000000001</v>
          </cell>
          <cell r="ASF53">
            <v>34.700000000000003</v>
          </cell>
          <cell r="ASG53">
            <v>32.167000000000002</v>
          </cell>
          <cell r="ASH53">
            <v>26.532</v>
          </cell>
          <cell r="ASI53">
            <v>19.585999999999999</v>
          </cell>
          <cell r="ASJ53">
            <v>31.667000000000002</v>
          </cell>
          <cell r="ASK53">
            <v>35.735999999999997</v>
          </cell>
          <cell r="ASL53">
            <v>30.963000000000001</v>
          </cell>
          <cell r="ASM53">
            <v>24.302</v>
          </cell>
          <cell r="ASN53">
            <v>35.28</v>
          </cell>
          <cell r="ASO53">
            <v>25.420999999999999</v>
          </cell>
          <cell r="ASP53">
            <v>27.288</v>
          </cell>
          <cell r="ASQ53">
            <v>30.603999999999999</v>
          </cell>
          <cell r="ASR53" t="str">
            <v>.</v>
          </cell>
          <cell r="ASS53" t="str">
            <v>.</v>
          </cell>
          <cell r="AST53" t="str">
            <v>.</v>
          </cell>
          <cell r="ASX53" t="str">
            <v>74</v>
          </cell>
          <cell r="ASY53" t="str">
            <v>=27</v>
          </cell>
          <cell r="ASZ53" t="str">
            <v>=27</v>
          </cell>
          <cell r="ATA53" t="str">
            <v>=27</v>
          </cell>
          <cell r="ATB53" t="str">
            <v>=75</v>
          </cell>
          <cell r="ATC53" t="str">
            <v>=15</v>
          </cell>
          <cell r="ATD53" t="str">
            <v>=82</v>
          </cell>
          <cell r="ATE53" t="str">
            <v>=27</v>
          </cell>
          <cell r="ATF53" t="str">
            <v>=70</v>
          </cell>
          <cell r="ATG53" t="str">
            <v>=82</v>
          </cell>
          <cell r="ATH53" t="str">
            <v>=39</v>
          </cell>
          <cell r="ATI53" t="str">
            <v>=43</v>
          </cell>
          <cell r="ATJ53" t="str">
            <v>=55</v>
          </cell>
          <cell r="ATK53" t="str">
            <v>=64</v>
          </cell>
          <cell r="ATL53" t="str">
            <v>=35</v>
          </cell>
          <cell r="ATM53" t="str">
            <v>18</v>
          </cell>
          <cell r="ATN53" t="str">
            <v>=43</v>
          </cell>
          <cell r="ATO53" t="str">
            <v>=43</v>
          </cell>
          <cell r="ATP53" t="str">
            <v>=55</v>
          </cell>
          <cell r="ATQ53" t="str">
            <v>=15</v>
          </cell>
          <cell r="ATR53" t="str">
            <v>=92</v>
          </cell>
          <cell r="ATS53" t="str">
            <v>=43</v>
          </cell>
          <cell r="ATT53" t="str">
            <v>=9</v>
          </cell>
          <cell r="ATU53" t="str">
            <v>=43</v>
          </cell>
          <cell r="ATV53" t="str">
            <v>=35</v>
          </cell>
          <cell r="ATW53" t="str">
            <v>=70</v>
          </cell>
          <cell r="ATX53" t="str">
            <v>90</v>
          </cell>
          <cell r="ATY53" t="str">
            <v>5</v>
          </cell>
          <cell r="ATZ53" t="str">
            <v>=55</v>
          </cell>
          <cell r="AUA53" t="str">
            <v>1</v>
          </cell>
          <cell r="AUB53" t="str">
            <v>=82</v>
          </cell>
          <cell r="AUC53" t="str">
            <v>4</v>
          </cell>
          <cell r="AUD53" t="str">
            <v>=50</v>
          </cell>
          <cell r="AUE53" t="str">
            <v>=43</v>
          </cell>
          <cell r="AUF53" t="str">
            <v>41</v>
          </cell>
          <cell r="AUG53" t="str">
            <v>=55</v>
          </cell>
          <cell r="AUH53" t="str">
            <v>38</v>
          </cell>
          <cell r="AUI53" t="str">
            <v>26</v>
          </cell>
          <cell r="AUJ53" t="str">
            <v>=64</v>
          </cell>
          <cell r="AUK53" t="str">
            <v>=50</v>
          </cell>
          <cell r="AUL53" t="str">
            <v>3</v>
          </cell>
          <cell r="AUM53" t="str">
            <v>=75</v>
          </cell>
          <cell r="AUN53" t="str">
            <v>7</v>
          </cell>
          <cell r="AUO53" t="str">
            <v>=92</v>
          </cell>
          <cell r="AUP53" t="str">
            <v>8</v>
          </cell>
          <cell r="AUQ53" t="str">
            <v>=95</v>
          </cell>
          <cell r="AUR53" t="str">
            <v>=50</v>
          </cell>
          <cell r="AUS53" t="str">
            <v>=53</v>
          </cell>
          <cell r="AUT53" t="str">
            <v>=35</v>
          </cell>
          <cell r="AUU53" t="str">
            <v>=61</v>
          </cell>
          <cell r="AUV53" t="str">
            <v>=64</v>
          </cell>
          <cell r="AUW53" t="str">
            <v>=75</v>
          </cell>
          <cell r="AUX53" t="str">
            <v>=61</v>
          </cell>
          <cell r="AUY53" t="str">
            <v>=55</v>
          </cell>
          <cell r="AUZ53" t="str">
            <v>2</v>
          </cell>
          <cell r="AVA53" t="str">
            <v>73</v>
          </cell>
          <cell r="AVB53" t="str">
            <v>=95</v>
          </cell>
          <cell r="AVC53" t="str">
            <v>=82</v>
          </cell>
          <cell r="AVD53" t="str">
            <v>=53</v>
          </cell>
          <cell r="AVE53" t="str">
            <v>81</v>
          </cell>
          <cell r="AVF53" t="str">
            <v>24</v>
          </cell>
          <cell r="AVG53" t="str">
            <v>=19</v>
          </cell>
          <cell r="AVH53" t="str">
            <v>=82</v>
          </cell>
          <cell r="AVI53" t="str">
            <v>94</v>
          </cell>
          <cell r="AVJ53" t="str">
            <v>=27</v>
          </cell>
          <cell r="AVK53" t="str">
            <v>=70</v>
          </cell>
          <cell r="AVL53" t="str">
            <v>42</v>
          </cell>
          <cell r="AVM53" t="str">
            <v>25</v>
          </cell>
          <cell r="AVN53" t="str">
            <v>=64</v>
          </cell>
          <cell r="AVO53" t="str">
            <v>=19</v>
          </cell>
          <cell r="AVP53" t="str">
            <v>=21</v>
          </cell>
          <cell r="AVQ53" t="str">
            <v>63</v>
          </cell>
          <cell r="AVR53" t="str">
            <v>=21</v>
          </cell>
          <cell r="AVS53" t="str">
            <v>=39</v>
          </cell>
          <cell r="AVT53" t="str">
            <v>=82</v>
          </cell>
          <cell r="AVU53" t="str">
            <v>34</v>
          </cell>
          <cell r="AVV53" t="str">
            <v>=55</v>
          </cell>
          <cell r="AVW53" t="str">
            <v>98</v>
          </cell>
          <cell r="AVX53" t="str">
            <v>88</v>
          </cell>
          <cell r="AVY53" t="str">
            <v>=75</v>
          </cell>
          <cell r="AVZ53" t="str">
            <v>69</v>
          </cell>
          <cell r="AWA53" t="str">
            <v>=9</v>
          </cell>
          <cell r="AWB53" t="str">
            <v>=27</v>
          </cell>
          <cell r="AWC53" t="str">
            <v>89</v>
          </cell>
          <cell r="AWD53" t="str">
            <v>=15</v>
          </cell>
          <cell r="AWE53" t="str">
            <v>=75</v>
          </cell>
          <cell r="AWF53" t="str">
            <v>=75</v>
          </cell>
          <cell r="AWG53" t="str">
            <v>91</v>
          </cell>
          <cell r="AWH53" t="str">
            <v>=21</v>
          </cell>
          <cell r="AWI53" t="str">
            <v>99</v>
          </cell>
          <cell r="AWJ53" t="str">
            <v>=13</v>
          </cell>
          <cell r="AWK53" t="str">
            <v>=13</v>
          </cell>
          <cell r="AWL53" t="str">
            <v>100</v>
          </cell>
          <cell r="AWM53" t="str">
            <v>=11</v>
          </cell>
          <cell r="AWN53" t="str">
            <v>=11</v>
          </cell>
          <cell r="AWO53" t="str">
            <v>=43</v>
          </cell>
          <cell r="AWP53" t="str">
            <v>33</v>
          </cell>
          <cell r="AWQ53" t="str">
            <v>=64</v>
          </cell>
          <cell r="AWR53" t="str">
            <v>6</v>
          </cell>
          <cell r="AWS53" t="str">
            <v>97</v>
          </cell>
        </row>
        <row r="54">
          <cell r="AFA54">
            <v>56.1</v>
          </cell>
          <cell r="AFB54">
            <v>47.1</v>
          </cell>
          <cell r="AFC54">
            <v>79.7</v>
          </cell>
          <cell r="AFD54">
            <v>78.7</v>
          </cell>
          <cell r="AFE54">
            <v>77.400000000000006</v>
          </cell>
          <cell r="AFF54">
            <v>62.4</v>
          </cell>
          <cell r="AFG54">
            <v>81.3</v>
          </cell>
          <cell r="AFH54">
            <v>58.5</v>
          </cell>
          <cell r="AFI54">
            <v>69.099999999999994</v>
          </cell>
          <cell r="AFJ54">
            <v>70.400000000000006</v>
          </cell>
          <cell r="AFK54">
            <v>75.599999999999994</v>
          </cell>
          <cell r="AFL54">
            <v>48.2</v>
          </cell>
          <cell r="AFM54">
            <v>36.799999999999997</v>
          </cell>
          <cell r="AFN54">
            <v>52.7</v>
          </cell>
          <cell r="AFO54">
            <v>71.2</v>
          </cell>
          <cell r="AFP54">
            <v>83.7</v>
          </cell>
          <cell r="AFQ54">
            <v>75.7</v>
          </cell>
          <cell r="AFR54">
            <v>77.900000000000006</v>
          </cell>
          <cell r="AFS54">
            <v>38.700000000000003</v>
          </cell>
          <cell r="AFT54">
            <v>83</v>
          </cell>
          <cell r="AFU54">
            <v>51.1</v>
          </cell>
          <cell r="AFV54">
            <v>75.5</v>
          </cell>
          <cell r="AFW54">
            <v>79.099999999999994</v>
          </cell>
          <cell r="AFX54">
            <v>80.599999999999994</v>
          </cell>
          <cell r="AFY54">
            <v>67.7</v>
          </cell>
          <cell r="AFZ54">
            <v>53.8</v>
          </cell>
          <cell r="AGA54">
            <v>48.8</v>
          </cell>
          <cell r="AGB54">
            <v>76.900000000000006</v>
          </cell>
          <cell r="AGC54">
            <v>63.4</v>
          </cell>
          <cell r="AGD54">
            <v>76.2</v>
          </cell>
          <cell r="AGE54">
            <v>78.8</v>
          </cell>
          <cell r="AGF54">
            <v>72.900000000000006</v>
          </cell>
          <cell r="AGG54">
            <v>61.2</v>
          </cell>
          <cell r="AGH54">
            <v>71.7</v>
          </cell>
          <cell r="AGI54">
            <v>50.7</v>
          </cell>
          <cell r="AGJ54">
            <v>54.6</v>
          </cell>
          <cell r="AGK54">
            <v>68.2</v>
          </cell>
          <cell r="AGL54">
            <v>78</v>
          </cell>
          <cell r="AGM54">
            <v>74.2</v>
          </cell>
          <cell r="AGN54">
            <v>69.2</v>
          </cell>
          <cell r="AGO54">
            <v>74.7</v>
          </cell>
          <cell r="AGP54">
            <v>72.3</v>
          </cell>
          <cell r="AGQ54">
            <v>70.5</v>
          </cell>
          <cell r="AGR54">
            <v>66.099999999999994</v>
          </cell>
          <cell r="AGS54">
            <v>79.900000000000006</v>
          </cell>
          <cell r="AGT54">
            <v>67.7</v>
          </cell>
          <cell r="AGU54">
            <v>74.599999999999994</v>
          </cell>
          <cell r="AGV54">
            <v>52.6</v>
          </cell>
          <cell r="AGW54">
            <v>61.8</v>
          </cell>
          <cell r="AGX54">
            <v>45.3</v>
          </cell>
          <cell r="AGY54">
            <v>52.2</v>
          </cell>
          <cell r="AGZ54">
            <v>58.1</v>
          </cell>
          <cell r="AHA54">
            <v>77.7</v>
          </cell>
          <cell r="AHB54">
            <v>54.9</v>
          </cell>
          <cell r="AHC54">
            <v>78.2</v>
          </cell>
          <cell r="AHD54">
            <v>53.5</v>
          </cell>
          <cell r="AHE54">
            <v>62.4</v>
          </cell>
          <cell r="AHF54">
            <v>59.4</v>
          </cell>
          <cell r="AHG54">
            <v>55.6</v>
          </cell>
          <cell r="AHH54">
            <v>60.1</v>
          </cell>
          <cell r="AHI54">
            <v>74.099999999999994</v>
          </cell>
          <cell r="AHJ54">
            <v>78.8</v>
          </cell>
          <cell r="AHK54">
            <v>43.8</v>
          </cell>
          <cell r="AHL54">
            <v>59.4</v>
          </cell>
          <cell r="AHM54">
            <v>76.400000000000006</v>
          </cell>
          <cell r="AHN54">
            <v>62.2</v>
          </cell>
          <cell r="AHO54">
            <v>75.599999999999994</v>
          </cell>
          <cell r="AHP54">
            <v>76.099999999999994</v>
          </cell>
          <cell r="AHQ54">
            <v>69.3</v>
          </cell>
          <cell r="AHR54">
            <v>80.2</v>
          </cell>
          <cell r="AHS54">
            <v>76.900000000000006</v>
          </cell>
          <cell r="AHT54">
            <v>86.5</v>
          </cell>
          <cell r="AHU54">
            <v>82</v>
          </cell>
          <cell r="AHV54">
            <v>69.400000000000006</v>
          </cell>
          <cell r="AHW54">
            <v>67.2</v>
          </cell>
          <cell r="AHX54">
            <v>74.2</v>
          </cell>
          <cell r="AHY54">
            <v>58.6</v>
          </cell>
          <cell r="AHZ54">
            <v>25.5</v>
          </cell>
          <cell r="AIA54">
            <v>76</v>
          </cell>
          <cell r="AIB54">
            <v>82.6</v>
          </cell>
          <cell r="AIC54">
            <v>76.7</v>
          </cell>
          <cell r="AID54">
            <v>82.3</v>
          </cell>
          <cell r="AIE54">
            <v>58.9</v>
          </cell>
          <cell r="AIF54">
            <v>41.5</v>
          </cell>
          <cell r="AIG54">
            <v>80.599999999999994</v>
          </cell>
          <cell r="AIH54">
            <v>81.599999999999994</v>
          </cell>
          <cell r="AII54">
            <v>76.400000000000006</v>
          </cell>
          <cell r="AIJ54">
            <v>66.7</v>
          </cell>
          <cell r="AIK54">
            <v>59.5</v>
          </cell>
          <cell r="AIL54">
            <v>56.3</v>
          </cell>
          <cell r="AIM54">
            <v>72.5</v>
          </cell>
          <cell r="AIN54">
            <v>70.900000000000006</v>
          </cell>
          <cell r="AIO54">
            <v>64.8</v>
          </cell>
          <cell r="AIP54">
            <v>71.3</v>
          </cell>
          <cell r="AIQ54">
            <v>81.400000000000006</v>
          </cell>
          <cell r="AIR54">
            <v>68.7</v>
          </cell>
          <cell r="AIS54">
            <v>69.900000000000006</v>
          </cell>
          <cell r="AIT54">
            <v>49.5</v>
          </cell>
          <cell r="AIU54">
            <v>77.3</v>
          </cell>
          <cell r="AIV54">
            <v>61.1</v>
          </cell>
          <cell r="AIX54">
            <v>35.042139904851339</v>
          </cell>
          <cell r="AIY54" t="str">
            <v>n/a</v>
          </cell>
          <cell r="AIZ54">
            <v>78.002143304903541</v>
          </cell>
          <cell r="AJA54">
            <v>73.409774915214257</v>
          </cell>
          <cell r="AJB54">
            <v>81.450006403117186</v>
          </cell>
          <cell r="AJC54">
            <v>67.315994302955545</v>
          </cell>
          <cell r="AJD54">
            <v>82.960638190936322</v>
          </cell>
          <cell r="AJE54" t="str">
            <v>n/a</v>
          </cell>
          <cell r="AJF54">
            <v>56.110219229284766</v>
          </cell>
          <cell r="AJG54">
            <v>58.137504396230128</v>
          </cell>
          <cell r="AJH54">
            <v>67.77479933648118</v>
          </cell>
          <cell r="AJI54">
            <v>48.047232462220165</v>
          </cell>
          <cell r="AJJ54">
            <v>37.988857440771852</v>
          </cell>
          <cell r="AJK54">
            <v>39.374563403901178</v>
          </cell>
          <cell r="AJL54">
            <v>65.01029124551215</v>
          </cell>
          <cell r="AJM54">
            <v>86.951433550912071</v>
          </cell>
          <cell r="AJN54">
            <v>78.945719375616477</v>
          </cell>
          <cell r="AJO54">
            <v>80.036258614328034</v>
          </cell>
          <cell r="AJP54">
            <v>40.540217430389767</v>
          </cell>
          <cell r="AJQ54" t="str">
            <v>n/a</v>
          </cell>
          <cell r="AJR54">
            <v>39.070873363992987</v>
          </cell>
          <cell r="AJS54" t="str">
            <v>n/a</v>
          </cell>
          <cell r="AJT54">
            <v>67.630180269838547</v>
          </cell>
          <cell r="AJU54" t="str">
            <v>n/a</v>
          </cell>
          <cell r="AJV54" t="str">
            <v>n/a</v>
          </cell>
          <cell r="AJW54">
            <v>54.325404393780026</v>
          </cell>
          <cell r="AJX54">
            <v>49.755884855955316</v>
          </cell>
          <cell r="AJY54">
            <v>73.595639344178835</v>
          </cell>
          <cell r="AJZ54">
            <v>49.455008642410149</v>
          </cell>
          <cell r="AKA54" t="str">
            <v>n/a</v>
          </cell>
          <cell r="AKB54">
            <v>76.130199882121417</v>
          </cell>
          <cell r="AKC54">
            <v>77.309764226118205</v>
          </cell>
          <cell r="AKD54">
            <v>68.524150772246628</v>
          </cell>
          <cell r="AKE54">
            <v>66.937391341067382</v>
          </cell>
          <cell r="AKF54">
            <v>53.076449737492567</v>
          </cell>
          <cell r="AKG54" t="str">
            <v>n/a</v>
          </cell>
          <cell r="AKH54">
            <v>77.423660852180888</v>
          </cell>
          <cell r="AKI54">
            <v>76.177084610514271</v>
          </cell>
          <cell r="AKJ54">
            <v>69.355498822742874</v>
          </cell>
          <cell r="AKK54">
            <v>70.940004647162056</v>
          </cell>
          <cell r="AKL54">
            <v>80.475050939326024</v>
          </cell>
          <cell r="AKM54" t="str">
            <v>n/a</v>
          </cell>
          <cell r="AKN54">
            <v>71.100591248033396</v>
          </cell>
          <cell r="AKO54">
            <v>57.729211551179816</v>
          </cell>
          <cell r="AKP54">
            <v>72.098812901174853</v>
          </cell>
          <cell r="AKQ54" t="str">
            <v>n/a</v>
          </cell>
          <cell r="AKR54">
            <v>76.386027303926625</v>
          </cell>
          <cell r="AKS54">
            <v>68.512619786296924</v>
          </cell>
          <cell r="AKT54">
            <v>55.584859702338548</v>
          </cell>
          <cell r="AKU54">
            <v>42.517405018493179</v>
          </cell>
          <cell r="AKV54">
            <v>37.252193431594982</v>
          </cell>
          <cell r="AKW54">
            <v>54.183579848978596</v>
          </cell>
          <cell r="AKX54">
            <v>87.697421964201112</v>
          </cell>
          <cell r="AKY54" t="str">
            <v>n/a</v>
          </cell>
          <cell r="AKZ54">
            <v>83.249051063455056</v>
          </cell>
          <cell r="ALA54">
            <v>49.18838697462472</v>
          </cell>
          <cell r="ALB54">
            <v>57.751258755294643</v>
          </cell>
          <cell r="ALC54">
            <v>34.665980528043605</v>
          </cell>
          <cell r="ALD54">
            <v>50.869626072154873</v>
          </cell>
          <cell r="ALE54">
            <v>41.534497404431491</v>
          </cell>
          <cell r="ALF54">
            <v>67.161013761027959</v>
          </cell>
          <cell r="ALG54">
            <v>76.168632432561481</v>
          </cell>
          <cell r="ALH54" t="str">
            <v>n/a</v>
          </cell>
          <cell r="ALI54">
            <v>60.931255861293153</v>
          </cell>
          <cell r="ALJ54">
            <v>73.415042900404217</v>
          </cell>
          <cell r="ALK54">
            <v>52.574955215864804</v>
          </cell>
          <cell r="ALL54" t="str">
            <v>n/a</v>
          </cell>
          <cell r="ALM54">
            <v>71.074444948957137</v>
          </cell>
          <cell r="ALN54">
            <v>68.203750486738045</v>
          </cell>
          <cell r="ALO54">
            <v>82.291374654305883</v>
          </cell>
          <cell r="ALP54">
            <v>81.656332159226608</v>
          </cell>
          <cell r="ALQ54">
            <v>82.656987840153221</v>
          </cell>
          <cell r="ALR54">
            <v>70.920230454923797</v>
          </cell>
          <cell r="ALS54">
            <v>62.070585334152447</v>
          </cell>
          <cell r="ALT54">
            <v>61.172672353220072</v>
          </cell>
          <cell r="ALU54">
            <v>70.442241125002084</v>
          </cell>
          <cell r="ALV54">
            <v>58.154571611496067</v>
          </cell>
          <cell r="ALW54" t="str">
            <v>n/a</v>
          </cell>
          <cell r="ALX54">
            <v>80.21784618617103</v>
          </cell>
          <cell r="ALY54">
            <v>77.705508680662263</v>
          </cell>
          <cell r="ALZ54">
            <v>72.585362087629818</v>
          </cell>
          <cell r="AMA54">
            <v>81.503528320406559</v>
          </cell>
          <cell r="AMB54">
            <v>56.877821829624594</v>
          </cell>
          <cell r="AMC54">
            <v>37.39524144623428</v>
          </cell>
          <cell r="AMD54">
            <v>83.036986064229495</v>
          </cell>
          <cell r="AME54">
            <v>77.27442824771353</v>
          </cell>
          <cell r="AMF54">
            <v>72.024258141849515</v>
          </cell>
          <cell r="AMG54">
            <v>63.785866453890684</v>
          </cell>
          <cell r="AMH54">
            <v>75.172295324200888</v>
          </cell>
          <cell r="AMI54" t="str">
            <v>n/a</v>
          </cell>
          <cell r="AMJ54">
            <v>67.534302917550349</v>
          </cell>
          <cell r="AMK54">
            <v>69.337910357350978</v>
          </cell>
          <cell r="AML54">
            <v>62.06390873246049</v>
          </cell>
          <cell r="AMM54">
            <v>60.712782799047034</v>
          </cell>
          <cell r="AMN54">
            <v>78.832700487144933</v>
          </cell>
          <cell r="AMO54">
            <v>76.547840675514152</v>
          </cell>
          <cell r="AMP54" t="str">
            <v>n/a</v>
          </cell>
          <cell r="AMQ54">
            <v>46.886429843695936</v>
          </cell>
          <cell r="AMR54">
            <v>69.259709794223468</v>
          </cell>
          <cell r="AMS54">
            <v>48.94910363071601</v>
          </cell>
          <cell r="AMY54">
            <v>56.1</v>
          </cell>
          <cell r="ANC54" t="str">
            <v>80</v>
          </cell>
          <cell r="ANE54">
            <v>56.137768389577722</v>
          </cell>
          <cell r="ANF54">
            <v>47.141302974425045</v>
          </cell>
          <cell r="ANG54">
            <v>79.749962174614382</v>
          </cell>
          <cell r="ANH54">
            <v>78.675866170677978</v>
          </cell>
          <cell r="ANI54">
            <v>77.37011081631502</v>
          </cell>
          <cell r="ANJ54">
            <v>62.39766555839396</v>
          </cell>
          <cell r="ANK54">
            <v>81.340349981428488</v>
          </cell>
          <cell r="ANL54">
            <v>58.468853241099843</v>
          </cell>
          <cell r="ANM54">
            <v>69.082117593345828</v>
          </cell>
          <cell r="ANN54">
            <v>70.409991441055269</v>
          </cell>
          <cell r="ANO54">
            <v>75.631964612643344</v>
          </cell>
          <cell r="ANP54">
            <v>48.198416259688301</v>
          </cell>
          <cell r="ANQ54">
            <v>36.843191740147859</v>
          </cell>
          <cell r="ANR54">
            <v>52.728408987081373</v>
          </cell>
          <cell r="ANS54">
            <v>71.197597968631044</v>
          </cell>
          <cell r="ANT54">
            <v>83.683513843724711</v>
          </cell>
          <cell r="ANU54">
            <v>75.668707519845441</v>
          </cell>
          <cell r="ANV54">
            <v>77.94481923974412</v>
          </cell>
          <cell r="ANW54">
            <v>38.674888665530801</v>
          </cell>
          <cell r="ANX54">
            <v>83.016402312262812</v>
          </cell>
          <cell r="ANY54">
            <v>51.084910330591214</v>
          </cell>
          <cell r="ANZ54">
            <v>75.529897094036585</v>
          </cell>
          <cell r="AOA54">
            <v>79.133275064752951</v>
          </cell>
          <cell r="AOB54">
            <v>80.572337999754723</v>
          </cell>
          <cell r="AOC54">
            <v>67.681722668530199</v>
          </cell>
          <cell r="AOD54">
            <v>53.756461035680751</v>
          </cell>
          <cell r="AOE54">
            <v>48.7750877455573</v>
          </cell>
          <cell r="AOF54">
            <v>76.882977937205368</v>
          </cell>
          <cell r="AOG54">
            <v>63.394769562015604</v>
          </cell>
          <cell r="AOH54">
            <v>76.242269617641597</v>
          </cell>
          <cell r="AOI54">
            <v>78.823315613517906</v>
          </cell>
          <cell r="AOJ54">
            <v>72.903080224788312</v>
          </cell>
          <cell r="AOK54">
            <v>61.24545030304472</v>
          </cell>
          <cell r="AOL54">
            <v>71.654194801799491</v>
          </cell>
          <cell r="AOM54">
            <v>50.737340127400827</v>
          </cell>
          <cell r="AON54">
            <v>54.570749452445362</v>
          </cell>
          <cell r="AOO54">
            <v>68.160915226787523</v>
          </cell>
          <cell r="AOP54">
            <v>78.006284052045316</v>
          </cell>
          <cell r="AOQ54">
            <v>74.243556693848831</v>
          </cell>
          <cell r="AOR54">
            <v>69.199029269913382</v>
          </cell>
          <cell r="AOS54">
            <v>74.674877919219284</v>
          </cell>
          <cell r="AOT54">
            <v>72.343145400809931</v>
          </cell>
          <cell r="AOU54">
            <v>70.513109055332322</v>
          </cell>
          <cell r="AOV54">
            <v>66.124995165121589</v>
          </cell>
          <cell r="AOW54">
            <v>79.852704079705262</v>
          </cell>
          <cell r="AOX54">
            <v>67.689394512621448</v>
          </cell>
          <cell r="AOY54">
            <v>74.595769976866478</v>
          </cell>
          <cell r="AOZ54">
            <v>52.58884879619692</v>
          </cell>
          <cell r="APA54">
            <v>61.830245945175946</v>
          </cell>
          <cell r="APB54">
            <v>45.288755242083894</v>
          </cell>
          <cell r="APC54">
            <v>52.249741656460046</v>
          </cell>
          <cell r="APD54">
            <v>58.088039839117869</v>
          </cell>
          <cell r="APE54">
            <v>77.677312024994222</v>
          </cell>
          <cell r="APF54">
            <v>54.923282949525564</v>
          </cell>
          <cell r="APG54">
            <v>78.234069093671181</v>
          </cell>
          <cell r="APH54">
            <v>53.473278995833795</v>
          </cell>
          <cell r="API54">
            <v>62.410078288918633</v>
          </cell>
          <cell r="APJ54">
            <v>59.363325505112705</v>
          </cell>
          <cell r="APK54">
            <v>55.557021753619225</v>
          </cell>
          <cell r="APL54">
            <v>60.09157135093821</v>
          </cell>
          <cell r="APM54">
            <v>74.149392746013916</v>
          </cell>
          <cell r="APN54">
            <v>78.809645725627234</v>
          </cell>
          <cell r="APO54">
            <v>43.800334161267145</v>
          </cell>
          <cell r="APP54">
            <v>59.400131401480195</v>
          </cell>
          <cell r="APQ54">
            <v>76.396317738016265</v>
          </cell>
          <cell r="APR54">
            <v>62.234498601245747</v>
          </cell>
          <cell r="APS54">
            <v>75.567153118783125</v>
          </cell>
          <cell r="APT54">
            <v>76.117060294672385</v>
          </cell>
          <cell r="APU54">
            <v>69.307830823194493</v>
          </cell>
          <cell r="APV54">
            <v>80.180726252291549</v>
          </cell>
          <cell r="APW54">
            <v>76.873485773159928</v>
          </cell>
          <cell r="APX54">
            <v>86.486500236271979</v>
          </cell>
          <cell r="APY54">
            <v>81.993754833102997</v>
          </cell>
          <cell r="APZ54">
            <v>69.435711554287352</v>
          </cell>
          <cell r="AQA54">
            <v>67.150801886663416</v>
          </cell>
          <cell r="AQB54">
            <v>74.198372421209783</v>
          </cell>
          <cell r="AQC54">
            <v>58.578336529302625</v>
          </cell>
          <cell r="AQD54">
            <v>25.488588616693832</v>
          </cell>
          <cell r="AQE54">
            <v>75.965623551730658</v>
          </cell>
          <cell r="AQF54">
            <v>82.596289266221078</v>
          </cell>
          <cell r="AQG54">
            <v>76.733837237434585</v>
          </cell>
          <cell r="AQH54">
            <v>82.264389800085496</v>
          </cell>
          <cell r="AQI54">
            <v>58.93456107524122</v>
          </cell>
          <cell r="AQJ54">
            <v>41.508978670179729</v>
          </cell>
          <cell r="AQK54">
            <v>80.592516642555211</v>
          </cell>
          <cell r="AQL54">
            <v>81.599590536964257</v>
          </cell>
          <cell r="AQM54">
            <v>76.358761610907521</v>
          </cell>
          <cell r="AQN54">
            <v>66.694220663015358</v>
          </cell>
          <cell r="AQO54">
            <v>59.494267292635584</v>
          </cell>
          <cell r="AQP54">
            <v>56.283573161207016</v>
          </cell>
          <cell r="AQQ54">
            <v>72.512940515048982</v>
          </cell>
          <cell r="AQR54">
            <v>70.871590938548991</v>
          </cell>
          <cell r="AQS54">
            <v>64.784444505276554</v>
          </cell>
          <cell r="AQT54">
            <v>71.334595677629466</v>
          </cell>
          <cell r="AQU54">
            <v>81.436842930116356</v>
          </cell>
          <cell r="AQV54">
            <v>68.669642679527101</v>
          </cell>
          <cell r="AQW54">
            <v>69.906352011017447</v>
          </cell>
          <cell r="AQX54">
            <v>49.541111924032322</v>
          </cell>
          <cell r="AQY54">
            <v>77.257597004523319</v>
          </cell>
          <cell r="AQZ54">
            <v>61.06670025966622</v>
          </cell>
          <cell r="ARB54">
            <v>67.171000000000006</v>
          </cell>
          <cell r="ARC54">
            <v>55.704999999999998</v>
          </cell>
          <cell r="ARD54">
            <v>68.887</v>
          </cell>
          <cell r="ARE54">
            <v>71.897000000000006</v>
          </cell>
          <cell r="ARF54">
            <v>72.417000000000002</v>
          </cell>
          <cell r="ARG54">
            <v>76.495999999999995</v>
          </cell>
          <cell r="ARH54">
            <v>77.051000000000002</v>
          </cell>
          <cell r="ARI54">
            <v>73.956999999999994</v>
          </cell>
          <cell r="ARJ54">
            <v>70.537000000000006</v>
          </cell>
          <cell r="ARK54">
            <v>67.128</v>
          </cell>
          <cell r="ARL54">
            <v>57.146999999999998</v>
          </cell>
          <cell r="ARM54">
            <v>69.933999999999997</v>
          </cell>
          <cell r="ARN54">
            <v>67.144000000000005</v>
          </cell>
          <cell r="ARO54">
            <v>67.224999999999994</v>
          </cell>
          <cell r="ARP54">
            <v>55.491</v>
          </cell>
          <cell r="ARQ54">
            <v>76.207999999999998</v>
          </cell>
          <cell r="ARR54">
            <v>54.933</v>
          </cell>
          <cell r="ARS54">
            <v>58.59</v>
          </cell>
          <cell r="ART54">
            <v>70.507999999999996</v>
          </cell>
          <cell r="ARU54" t="str">
            <v>.</v>
          </cell>
          <cell r="ARV54" t="str">
            <v>.</v>
          </cell>
          <cell r="ARW54" t="str">
            <v>.</v>
          </cell>
          <cell r="ARY54" t="str">
            <v>.</v>
          </cell>
          <cell r="ARZ54" t="str">
            <v>.</v>
          </cell>
          <cell r="ASA54" t="str">
            <v>.</v>
          </cell>
          <cell r="ASB54" t="str">
            <v>.</v>
          </cell>
          <cell r="ASC54" t="str">
            <v>.</v>
          </cell>
          <cell r="ASD54" t="str">
            <v>.</v>
          </cell>
          <cell r="ASE54" t="str">
            <v>.</v>
          </cell>
          <cell r="ASF54" t="str">
            <v>.</v>
          </cell>
          <cell r="ASG54" t="str">
            <v>.</v>
          </cell>
          <cell r="ASH54" t="str">
            <v>.</v>
          </cell>
          <cell r="ASI54" t="str">
            <v>.</v>
          </cell>
          <cell r="ASJ54" t="str">
            <v>.</v>
          </cell>
          <cell r="ASK54" t="str">
            <v>.</v>
          </cell>
          <cell r="ASL54" t="str">
            <v>.</v>
          </cell>
          <cell r="ASM54" t="str">
            <v>.</v>
          </cell>
          <cell r="ASN54" t="str">
            <v>.</v>
          </cell>
          <cell r="ASO54" t="str">
            <v>.</v>
          </cell>
          <cell r="ASP54" t="str">
            <v>.</v>
          </cell>
          <cell r="ASQ54" t="str">
            <v>.</v>
          </cell>
          <cell r="ASR54" t="str">
            <v>.</v>
          </cell>
          <cell r="ASS54" t="str">
            <v>.</v>
          </cell>
          <cell r="AST54" t="str">
            <v>.</v>
          </cell>
          <cell r="ASX54" t="str">
            <v>80</v>
          </cell>
          <cell r="ASY54" t="str">
            <v>94</v>
          </cell>
          <cell r="ASZ54" t="str">
            <v>14</v>
          </cell>
          <cell r="ATA54" t="str">
            <v>18</v>
          </cell>
          <cell r="ATB54" t="str">
            <v>23</v>
          </cell>
          <cell r="ATC54" t="str">
            <v>=65</v>
          </cell>
          <cell r="ATD54" t="str">
            <v>9</v>
          </cell>
          <cell r="ATE54" t="str">
            <v>77</v>
          </cell>
          <cell r="ATF54" t="str">
            <v>55</v>
          </cell>
          <cell r="ATG54" t="str">
            <v>50</v>
          </cell>
          <cell r="ATH54" t="str">
            <v>=34</v>
          </cell>
          <cell r="ATI54" t="str">
            <v>93</v>
          </cell>
          <cell r="ATJ54" t="str">
            <v>99</v>
          </cell>
          <cell r="ATK54" t="str">
            <v>86</v>
          </cell>
          <cell r="ATL54" t="str">
            <v>47</v>
          </cell>
          <cell r="ATM54" t="str">
            <v>2</v>
          </cell>
          <cell r="ATN54" t="str">
            <v>33</v>
          </cell>
          <cell r="ATO54" t="str">
            <v>21</v>
          </cell>
          <cell r="ATP54" t="str">
            <v>98</v>
          </cell>
          <cell r="ATQ54" t="str">
            <v>3</v>
          </cell>
          <cell r="ATR54" t="str">
            <v>89</v>
          </cell>
          <cell r="ATS54" t="str">
            <v>36</v>
          </cell>
          <cell r="ATT54" t="str">
            <v>15</v>
          </cell>
          <cell r="ATU54" t="str">
            <v>=10</v>
          </cell>
          <cell r="ATV54" t="str">
            <v>=58</v>
          </cell>
          <cell r="ATW54" t="str">
            <v>84</v>
          </cell>
          <cell r="ATX54" t="str">
            <v>92</v>
          </cell>
          <cell r="ATY54" t="str">
            <v>=25</v>
          </cell>
          <cell r="ATZ54" t="str">
            <v>64</v>
          </cell>
          <cell r="AUA54" t="str">
            <v>30</v>
          </cell>
          <cell r="AUB54" t="str">
            <v>=16</v>
          </cell>
          <cell r="AUC54" t="str">
            <v>42</v>
          </cell>
          <cell r="AUD54" t="str">
            <v>69</v>
          </cell>
          <cell r="AUE54" t="str">
            <v>45</v>
          </cell>
          <cell r="AUF54" t="str">
            <v>90</v>
          </cell>
          <cell r="AUG54" t="str">
            <v>83</v>
          </cell>
          <cell r="AUH54" t="str">
            <v>57</v>
          </cell>
          <cell r="AUI54" t="str">
            <v>20</v>
          </cell>
          <cell r="AUJ54" t="str">
            <v>=39</v>
          </cell>
          <cell r="AUK54" t="str">
            <v>54</v>
          </cell>
          <cell r="AUL54" t="str">
            <v>37</v>
          </cell>
          <cell r="AUM54" t="str">
            <v>44</v>
          </cell>
          <cell r="AUN54" t="str">
            <v>49</v>
          </cell>
          <cell r="AUO54" t="str">
            <v>62</v>
          </cell>
          <cell r="AUP54" t="str">
            <v>13</v>
          </cell>
          <cell r="AUQ54" t="str">
            <v>=58</v>
          </cell>
          <cell r="AUR54" t="str">
            <v>38</v>
          </cell>
          <cell r="AUS54" t="str">
            <v>87</v>
          </cell>
          <cell r="AUT54" t="str">
            <v>68</v>
          </cell>
          <cell r="AUU54" t="str">
            <v>95</v>
          </cell>
          <cell r="AUV54" t="str">
            <v>88</v>
          </cell>
          <cell r="AUW54" t="str">
            <v>78</v>
          </cell>
          <cell r="AUX54" t="str">
            <v>22</v>
          </cell>
          <cell r="AUY54" t="str">
            <v>82</v>
          </cell>
          <cell r="AUZ54" t="str">
            <v>19</v>
          </cell>
          <cell r="AVA54" t="str">
            <v>85</v>
          </cell>
          <cell r="AVB54" t="str">
            <v>=65</v>
          </cell>
          <cell r="AVC54" t="str">
            <v>=73</v>
          </cell>
          <cell r="AVD54" t="str">
            <v>81</v>
          </cell>
          <cell r="AVE54" t="str">
            <v>71</v>
          </cell>
          <cell r="AVF54" t="str">
            <v>41</v>
          </cell>
          <cell r="AVG54" t="str">
            <v>=16</v>
          </cell>
          <cell r="AVH54" t="str">
            <v>96</v>
          </cell>
          <cell r="AVI54" t="str">
            <v>=73</v>
          </cell>
          <cell r="AVJ54" t="str">
            <v>=28</v>
          </cell>
          <cell r="AVK54" t="str">
            <v>67</v>
          </cell>
          <cell r="AVL54" t="str">
            <v>=34</v>
          </cell>
          <cell r="AVM54" t="str">
            <v>31</v>
          </cell>
          <cell r="AVN54" t="str">
            <v>53</v>
          </cell>
          <cell r="AVO54" t="str">
            <v>12</v>
          </cell>
          <cell r="AVP54" t="str">
            <v>=25</v>
          </cell>
          <cell r="AVQ54" t="str">
            <v>1</v>
          </cell>
          <cell r="AVR54" t="str">
            <v>6</v>
          </cell>
          <cell r="AVS54" t="str">
            <v>52</v>
          </cell>
          <cell r="AVT54" t="str">
            <v>60</v>
          </cell>
          <cell r="AVU54" t="str">
            <v>=39</v>
          </cell>
          <cell r="AVV54" t="str">
            <v>76</v>
          </cell>
          <cell r="AVW54" t="str">
            <v>100</v>
          </cell>
          <cell r="AVX54" t="str">
            <v>32</v>
          </cell>
          <cell r="AVY54" t="str">
            <v>4</v>
          </cell>
          <cell r="AVZ54" t="str">
            <v>27</v>
          </cell>
          <cell r="AWA54" t="str">
            <v>5</v>
          </cell>
          <cell r="AWB54" t="str">
            <v>75</v>
          </cell>
          <cell r="AWC54" t="str">
            <v>97</v>
          </cell>
          <cell r="AWD54" t="str">
            <v>=10</v>
          </cell>
          <cell r="AWE54" t="str">
            <v>7</v>
          </cell>
          <cell r="AWF54" t="str">
            <v>=28</v>
          </cell>
          <cell r="AWG54" t="str">
            <v>61</v>
          </cell>
          <cell r="AWH54" t="str">
            <v>72</v>
          </cell>
          <cell r="AWI54" t="str">
            <v>79</v>
          </cell>
          <cell r="AWJ54" t="str">
            <v>43</v>
          </cell>
          <cell r="AWK54" t="str">
            <v>48</v>
          </cell>
          <cell r="AWL54" t="str">
            <v>63</v>
          </cell>
          <cell r="AWM54" t="str">
            <v>46</v>
          </cell>
          <cell r="AWN54" t="str">
            <v>8</v>
          </cell>
          <cell r="AWO54" t="str">
            <v>56</v>
          </cell>
          <cell r="AWP54" t="str">
            <v>51</v>
          </cell>
          <cell r="AWQ54" t="str">
            <v>91</v>
          </cell>
          <cell r="AWR54" t="str">
            <v>24</v>
          </cell>
          <cell r="AWS54" t="str">
            <v>70</v>
          </cell>
        </row>
        <row r="55">
          <cell r="AFA55">
            <v>40.4</v>
          </cell>
          <cell r="AFB55">
            <v>52.8</v>
          </cell>
          <cell r="AFC55">
            <v>79.400000000000006</v>
          </cell>
          <cell r="AFD55">
            <v>87.1</v>
          </cell>
          <cell r="AFE55">
            <v>83.1</v>
          </cell>
          <cell r="AFF55">
            <v>49.5</v>
          </cell>
          <cell r="AFG55">
            <v>89.6</v>
          </cell>
          <cell r="AFH55">
            <v>47.9</v>
          </cell>
          <cell r="AFI55">
            <v>68.900000000000006</v>
          </cell>
          <cell r="AFJ55">
            <v>61</v>
          </cell>
          <cell r="AFK55">
            <v>81.599999999999994</v>
          </cell>
          <cell r="AFL55">
            <v>20.3</v>
          </cell>
          <cell r="AFM55">
            <v>56.4</v>
          </cell>
          <cell r="AFN55">
            <v>58.3</v>
          </cell>
          <cell r="AFO55">
            <v>72.3</v>
          </cell>
          <cell r="AFP55">
            <v>79.2</v>
          </cell>
          <cell r="AFQ55">
            <v>68</v>
          </cell>
          <cell r="AFR55">
            <v>73.7</v>
          </cell>
          <cell r="AFS55">
            <v>50.6</v>
          </cell>
          <cell r="AFT55">
            <v>77</v>
          </cell>
          <cell r="AFU55">
            <v>21.2</v>
          </cell>
          <cell r="AFV55">
            <v>97.7</v>
          </cell>
          <cell r="AFW55">
            <v>86</v>
          </cell>
          <cell r="AFX55">
            <v>73.3</v>
          </cell>
          <cell r="AFY55">
            <v>81.400000000000006</v>
          </cell>
          <cell r="AFZ55">
            <v>37.700000000000003</v>
          </cell>
          <cell r="AGA55">
            <v>69.3</v>
          </cell>
          <cell r="AGB55">
            <v>85.6</v>
          </cell>
          <cell r="AGC55">
            <v>49.2</v>
          </cell>
          <cell r="AGD55">
            <v>76.7</v>
          </cell>
          <cell r="AGE55">
            <v>67.099999999999994</v>
          </cell>
          <cell r="AGF55">
            <v>78.8</v>
          </cell>
          <cell r="AGG55">
            <v>60.5</v>
          </cell>
          <cell r="AGH55">
            <v>86.3</v>
          </cell>
          <cell r="AGI55">
            <v>66.2</v>
          </cell>
          <cell r="AGJ55">
            <v>24.8</v>
          </cell>
          <cell r="AGK55">
            <v>71.900000000000006</v>
          </cell>
          <cell r="AGL55">
            <v>62</v>
          </cell>
          <cell r="AGM55">
            <v>62.1</v>
          </cell>
          <cell r="AGN55">
            <v>74</v>
          </cell>
          <cell r="AGO55">
            <v>72.7</v>
          </cell>
          <cell r="AGP55">
            <v>85.6</v>
          </cell>
          <cell r="AGQ55">
            <v>82</v>
          </cell>
          <cell r="AGR55">
            <v>82.3</v>
          </cell>
          <cell r="AGS55">
            <v>91.9</v>
          </cell>
          <cell r="AGT55">
            <v>71.7</v>
          </cell>
          <cell r="AGU55">
            <v>90.1</v>
          </cell>
          <cell r="AGV55">
            <v>53.4</v>
          </cell>
          <cell r="AGW55">
            <v>73.599999999999994</v>
          </cell>
          <cell r="AGX55">
            <v>27.6</v>
          </cell>
          <cell r="AGY55">
            <v>51</v>
          </cell>
          <cell r="AGZ55">
            <v>35.299999999999997</v>
          </cell>
          <cell r="AHA55">
            <v>72.7</v>
          </cell>
          <cell r="AHB55">
            <v>37.4</v>
          </cell>
          <cell r="AHC55">
            <v>82.1</v>
          </cell>
          <cell r="AHD55">
            <v>62.8</v>
          </cell>
          <cell r="AHE55">
            <v>55</v>
          </cell>
          <cell r="AHF55">
            <v>37.5</v>
          </cell>
          <cell r="AHG55">
            <v>47.2</v>
          </cell>
          <cell r="AHH55">
            <v>64.5</v>
          </cell>
          <cell r="AHI55">
            <v>57.2</v>
          </cell>
          <cell r="AHJ55">
            <v>96.9</v>
          </cell>
          <cell r="AHK55">
            <v>38.1</v>
          </cell>
          <cell r="AHL55">
            <v>42.9</v>
          </cell>
          <cell r="AHM55">
            <v>74.599999999999994</v>
          </cell>
          <cell r="AHN55">
            <v>35.9</v>
          </cell>
          <cell r="AHO55">
            <v>55.8</v>
          </cell>
          <cell r="AHP55">
            <v>70.3</v>
          </cell>
          <cell r="AHQ55">
            <v>55</v>
          </cell>
          <cell r="AHR55">
            <v>90.6</v>
          </cell>
          <cell r="AHS55">
            <v>64.2</v>
          </cell>
          <cell r="AHT55">
            <v>91.8</v>
          </cell>
          <cell r="AHU55">
            <v>81.7</v>
          </cell>
          <cell r="AHV55">
            <v>78.2</v>
          </cell>
          <cell r="AHW55">
            <v>53</v>
          </cell>
          <cell r="AHX55">
            <v>63.4</v>
          </cell>
          <cell r="AHY55">
            <v>58</v>
          </cell>
          <cell r="AHZ55">
            <v>19.3</v>
          </cell>
          <cell r="AIA55">
            <v>82.9</v>
          </cell>
          <cell r="AIB55">
            <v>85.6</v>
          </cell>
          <cell r="AIC55">
            <v>78.8</v>
          </cell>
          <cell r="AID55">
            <v>85.7</v>
          </cell>
          <cell r="AIE55">
            <v>63.3</v>
          </cell>
          <cell r="AIF55">
            <v>31.2</v>
          </cell>
          <cell r="AIG55">
            <v>85.2</v>
          </cell>
          <cell r="AIH55">
            <v>87.5</v>
          </cell>
          <cell r="AII55">
            <v>75.599999999999994</v>
          </cell>
          <cell r="AIJ55">
            <v>51</v>
          </cell>
          <cell r="AIK55">
            <v>45</v>
          </cell>
          <cell r="AIL55">
            <v>74.8</v>
          </cell>
          <cell r="AIM55">
            <v>72.599999999999994</v>
          </cell>
          <cell r="AIN55">
            <v>77.2</v>
          </cell>
          <cell r="AIO55">
            <v>69.599999999999994</v>
          </cell>
          <cell r="AIP55">
            <v>76.8</v>
          </cell>
          <cell r="AIQ55">
            <v>87.3</v>
          </cell>
          <cell r="AIR55">
            <v>93.3</v>
          </cell>
          <cell r="AIS55">
            <v>77</v>
          </cell>
          <cell r="AIT55">
            <v>49.1</v>
          </cell>
          <cell r="AIU55">
            <v>62.1</v>
          </cell>
          <cell r="AIV55">
            <v>63.1</v>
          </cell>
          <cell r="AIX55">
            <v>38.47770319003169</v>
          </cell>
          <cell r="AIY55" t="str">
            <v>n/a</v>
          </cell>
          <cell r="AIZ55">
            <v>79.232960341058231</v>
          </cell>
          <cell r="AJA55">
            <v>87.083333333333329</v>
          </cell>
          <cell r="AJB55">
            <v>83.125</v>
          </cell>
          <cell r="AJC55">
            <v>53.226973509838032</v>
          </cell>
          <cell r="AJD55">
            <v>89.583333333333343</v>
          </cell>
          <cell r="AJE55" t="str">
            <v>n/a</v>
          </cell>
          <cell r="AJF55">
            <v>67.771098078334802</v>
          </cell>
          <cell r="AJG55">
            <v>60.356306412672104</v>
          </cell>
          <cell r="AJH55">
            <v>68.936211012106995</v>
          </cell>
          <cell r="AJI55">
            <v>37.5</v>
          </cell>
          <cell r="AJJ55">
            <v>54.429051351494621</v>
          </cell>
          <cell r="AJK55">
            <v>49.746247387688683</v>
          </cell>
          <cell r="AJL55">
            <v>72.291666666666657</v>
          </cell>
          <cell r="AJM55">
            <v>85.104007538556189</v>
          </cell>
          <cell r="AJN55">
            <v>67.703872726425743</v>
          </cell>
          <cell r="AJO55">
            <v>60.73889456462549</v>
          </cell>
          <cell r="AJP55">
            <v>33.905681506040636</v>
          </cell>
          <cell r="AJQ55" t="str">
            <v>n/a</v>
          </cell>
          <cell r="AJR55">
            <v>9.7161957679351953</v>
          </cell>
          <cell r="AJS55" t="str">
            <v>n/a</v>
          </cell>
          <cell r="AJT55">
            <v>73.541666666666657</v>
          </cell>
          <cell r="AJU55" t="str">
            <v>n/a</v>
          </cell>
          <cell r="AJV55" t="str">
            <v>n/a</v>
          </cell>
          <cell r="AJW55">
            <v>54.257088580043145</v>
          </cell>
          <cell r="AJX55">
            <v>55.664708738331939</v>
          </cell>
          <cell r="AJY55">
            <v>85.554124239196952</v>
          </cell>
          <cell r="AJZ55">
            <v>36.198482650718915</v>
          </cell>
          <cell r="AKA55" t="str">
            <v>n/a</v>
          </cell>
          <cell r="AKB55">
            <v>71.25</v>
          </cell>
          <cell r="AKC55">
            <v>85</v>
          </cell>
          <cell r="AKD55">
            <v>58.30156292919412</v>
          </cell>
          <cell r="AKE55">
            <v>67.068019888102313</v>
          </cell>
          <cell r="AKF55">
            <v>64.304847092443282</v>
          </cell>
          <cell r="AKG55" t="str">
            <v>n/a</v>
          </cell>
          <cell r="AKH55">
            <v>77.951827453323759</v>
          </cell>
          <cell r="AKI55">
            <v>46.971093299471676</v>
          </cell>
          <cell r="AKJ55">
            <v>61.685126531444922</v>
          </cell>
          <cell r="AKK55">
            <v>72.765345371249396</v>
          </cell>
          <cell r="AKL55">
            <v>97.708333333333329</v>
          </cell>
          <cell r="AKM55" t="str">
            <v>n/a</v>
          </cell>
          <cell r="AKN55">
            <v>81.896422559125369</v>
          </cell>
          <cell r="AKO55">
            <v>68.71506410101955</v>
          </cell>
          <cell r="AKP55">
            <v>85.625</v>
          </cell>
          <cell r="AKQ55" t="str">
            <v>n/a</v>
          </cell>
          <cell r="AKR55">
            <v>90.123137046550141</v>
          </cell>
          <cell r="AKS55">
            <v>51.382857414787651</v>
          </cell>
          <cell r="AKT55">
            <v>73.232596705716816</v>
          </cell>
          <cell r="AKU55">
            <v>16.456995050864776</v>
          </cell>
          <cell r="AKV55">
            <v>28.931495398637498</v>
          </cell>
          <cell r="AKW55">
            <v>32.164913345959171</v>
          </cell>
          <cell r="AKX55">
            <v>84.721294895210377</v>
          </cell>
          <cell r="AKY55" t="str">
            <v>n/a</v>
          </cell>
          <cell r="AKZ55">
            <v>81.559590013702092</v>
          </cell>
          <cell r="ALA55">
            <v>56.427801819341298</v>
          </cell>
          <cell r="ALB55">
            <v>58.639377350277016</v>
          </cell>
          <cell r="ALC55">
            <v>21.177703631775344</v>
          </cell>
          <cell r="ALD55">
            <v>38.723391972795014</v>
          </cell>
          <cell r="ALE55">
            <v>46.938649236265391</v>
          </cell>
          <cell r="ALF55">
            <v>66.434443033541996</v>
          </cell>
          <cell r="ALG55">
            <v>90.625</v>
          </cell>
          <cell r="ALH55" t="str">
            <v>n/a</v>
          </cell>
          <cell r="ALI55">
            <v>47.513141873603487</v>
          </cell>
          <cell r="ALJ55">
            <v>74.037437573590466</v>
          </cell>
          <cell r="ALK55">
            <v>15.215409263444666</v>
          </cell>
          <cell r="ALL55" t="str">
            <v>n/a</v>
          </cell>
          <cell r="ALM55">
            <v>69.743565802937354</v>
          </cell>
          <cell r="ALN55">
            <v>71.350184448053355</v>
          </cell>
          <cell r="ALO55">
            <v>90.539631031607968</v>
          </cell>
          <cell r="ALP55">
            <v>82.53899692867688</v>
          </cell>
          <cell r="ALQ55">
            <v>79.099280680702876</v>
          </cell>
          <cell r="ALR55">
            <v>73.250841722446836</v>
          </cell>
          <cell r="ALS55">
            <v>53.220716813405872</v>
          </cell>
          <cell r="ALT55">
            <v>49.701817012110197</v>
          </cell>
          <cell r="ALU55">
            <v>62.928772450617075</v>
          </cell>
          <cell r="ALV55">
            <v>47.596265981080521</v>
          </cell>
          <cell r="ALW55" t="str">
            <v>n/a</v>
          </cell>
          <cell r="ALX55">
            <v>82.565159196379952</v>
          </cell>
          <cell r="ALY55">
            <v>76.788946328949635</v>
          </cell>
          <cell r="ALZ55">
            <v>72.5</v>
          </cell>
          <cell r="AMA55">
            <v>85.547430818928476</v>
          </cell>
          <cell r="AMB55">
            <v>70.992293782016361</v>
          </cell>
          <cell r="AMC55">
            <v>21.083238760033606</v>
          </cell>
          <cell r="AMD55">
            <v>91.458333333333329</v>
          </cell>
          <cell r="AME55">
            <v>87.5</v>
          </cell>
          <cell r="AMF55">
            <v>81.895833333333343</v>
          </cell>
          <cell r="AMG55">
            <v>57.529333786321374</v>
          </cell>
          <cell r="AMH55">
            <v>73.625336929929816</v>
          </cell>
          <cell r="AMI55" t="str">
            <v>n/a</v>
          </cell>
          <cell r="AMJ55">
            <v>78.476738381740404</v>
          </cell>
          <cell r="AMK55">
            <v>64.058430436619417</v>
          </cell>
          <cell r="AML55">
            <v>67.190754345552762</v>
          </cell>
          <cell r="AMM55">
            <v>76.780270082067943</v>
          </cell>
          <cell r="AMN55">
            <v>87.291666666666671</v>
          </cell>
          <cell r="AMO55">
            <v>93.333333333333329</v>
          </cell>
          <cell r="AMP55" t="str">
            <v>n/a</v>
          </cell>
          <cell r="AMQ55">
            <v>48.846282044485989</v>
          </cell>
          <cell r="AMR55">
            <v>61.547012367215871</v>
          </cell>
          <cell r="AMS55">
            <v>36.731646153697881</v>
          </cell>
          <cell r="AMY55">
            <v>40.4</v>
          </cell>
          <cell r="ANC55" t="str">
            <v>88</v>
          </cell>
          <cell r="ANE55">
            <v>40.364980827566768</v>
          </cell>
          <cell r="ANF55">
            <v>52.755428481014221</v>
          </cell>
          <cell r="ANG55">
            <v>79.409736901309557</v>
          </cell>
          <cell r="ANH55">
            <v>87.083333333333329</v>
          </cell>
          <cell r="ANI55">
            <v>83.125</v>
          </cell>
          <cell r="ANJ55">
            <v>49.498200807442515</v>
          </cell>
          <cell r="ANK55">
            <v>89.583333333333343</v>
          </cell>
          <cell r="ANL55">
            <v>47.853109308828223</v>
          </cell>
          <cell r="ANM55">
            <v>68.860949177600276</v>
          </cell>
          <cell r="ANN55">
            <v>61.042409892036083</v>
          </cell>
          <cell r="ANO55">
            <v>81.58535070348367</v>
          </cell>
          <cell r="ANP55">
            <v>20.344983275111435</v>
          </cell>
          <cell r="ANQ55">
            <v>56.43317183246927</v>
          </cell>
          <cell r="ANR55">
            <v>58.311374963843086</v>
          </cell>
          <cell r="ANS55">
            <v>72.291666666666657</v>
          </cell>
          <cell r="ANT55">
            <v>79.166133584021239</v>
          </cell>
          <cell r="ANU55">
            <v>68.040996991250637</v>
          </cell>
          <cell r="ANV55">
            <v>73.740796984822751</v>
          </cell>
          <cell r="ANW55">
            <v>50.613754273932159</v>
          </cell>
          <cell r="ANX55">
            <v>76.981254959986359</v>
          </cell>
          <cell r="ANY55">
            <v>21.217087941021592</v>
          </cell>
          <cell r="ANZ55">
            <v>97.708333333333329</v>
          </cell>
          <cell r="AOA55">
            <v>86.041666666666657</v>
          </cell>
          <cell r="AOB55">
            <v>73.296562992135719</v>
          </cell>
          <cell r="AOC55">
            <v>81.379032268033342</v>
          </cell>
          <cell r="AOD55">
            <v>37.742895630761922</v>
          </cell>
          <cell r="AOE55">
            <v>69.307887212691639</v>
          </cell>
          <cell r="AOF55">
            <v>85.570458692121136</v>
          </cell>
          <cell r="AOG55">
            <v>49.249036433803809</v>
          </cell>
          <cell r="AOH55">
            <v>76.666666666666657</v>
          </cell>
          <cell r="AOI55">
            <v>67.083333333333329</v>
          </cell>
          <cell r="AOJ55">
            <v>78.75</v>
          </cell>
          <cell r="AOK55">
            <v>60.469503655247266</v>
          </cell>
          <cell r="AOL55">
            <v>86.253672862168628</v>
          </cell>
          <cell r="AOM55">
            <v>66.241564932865572</v>
          </cell>
          <cell r="AON55">
            <v>24.763768674889427</v>
          </cell>
          <cell r="AOO55">
            <v>71.892004563805514</v>
          </cell>
          <cell r="AOP55">
            <v>62.041689535139568</v>
          </cell>
          <cell r="AOQ55">
            <v>62.112995905925281</v>
          </cell>
          <cell r="AOR55">
            <v>73.952549772922239</v>
          </cell>
          <cell r="AOS55">
            <v>72.708333333333329</v>
          </cell>
          <cell r="AOT55">
            <v>85.559001278162214</v>
          </cell>
          <cell r="AOU55">
            <v>81.987512886693509</v>
          </cell>
          <cell r="AOV55">
            <v>82.279418127158593</v>
          </cell>
          <cell r="AOW55">
            <v>91.875</v>
          </cell>
          <cell r="AOX55">
            <v>71.67803446093447</v>
          </cell>
          <cell r="AOY55">
            <v>90.142771893781514</v>
          </cell>
          <cell r="AOZ55">
            <v>53.416829527277763</v>
          </cell>
          <cell r="APA55">
            <v>73.59190931970619</v>
          </cell>
          <cell r="APB55">
            <v>27.556692180465632</v>
          </cell>
          <cell r="APC55">
            <v>50.952615597040193</v>
          </cell>
          <cell r="APD55">
            <v>35.315019394937295</v>
          </cell>
          <cell r="APE55">
            <v>72.717650690875104</v>
          </cell>
          <cell r="APF55">
            <v>37.441044149750176</v>
          </cell>
          <cell r="APG55">
            <v>82.064405036503032</v>
          </cell>
          <cell r="APH55">
            <v>62.82887954371833</v>
          </cell>
          <cell r="API55">
            <v>55.007614583410593</v>
          </cell>
          <cell r="APJ55">
            <v>37.487451698076825</v>
          </cell>
          <cell r="APK55">
            <v>47.236170445527293</v>
          </cell>
          <cell r="APL55">
            <v>64.454894409461858</v>
          </cell>
          <cell r="APM55">
            <v>57.204883902325662</v>
          </cell>
          <cell r="APN55">
            <v>96.875</v>
          </cell>
          <cell r="APO55">
            <v>38.125</v>
          </cell>
          <cell r="APP55">
            <v>42.92185224741462</v>
          </cell>
          <cell r="APQ55">
            <v>74.595371730117407</v>
          </cell>
          <cell r="APR55">
            <v>35.913600128063443</v>
          </cell>
          <cell r="APS55">
            <v>55.758313926034702</v>
          </cell>
          <cell r="APT55">
            <v>70.282802661148565</v>
          </cell>
          <cell r="APU55">
            <v>54.996524919218658</v>
          </cell>
          <cell r="APV55">
            <v>90.559305676078594</v>
          </cell>
          <cell r="APW55">
            <v>64.212133208236608</v>
          </cell>
          <cell r="APX55">
            <v>91.806865857246336</v>
          </cell>
          <cell r="APY55">
            <v>81.699214066212264</v>
          </cell>
          <cell r="APZ55">
            <v>78.24667109202521</v>
          </cell>
          <cell r="AQA55">
            <v>52.967904407310989</v>
          </cell>
          <cell r="AQB55">
            <v>63.406119974189529</v>
          </cell>
          <cell r="AQC55">
            <v>57.953262403983317</v>
          </cell>
          <cell r="AQD55">
            <v>19.27206714925325</v>
          </cell>
          <cell r="AQE55">
            <v>82.884706430614585</v>
          </cell>
          <cell r="AQF55">
            <v>85.622249602583025</v>
          </cell>
          <cell r="AQG55">
            <v>78.75</v>
          </cell>
          <cell r="AQH55">
            <v>85.709349126177102</v>
          </cell>
          <cell r="AQI55">
            <v>63.342531713009308</v>
          </cell>
          <cell r="AQJ55">
            <v>31.16475776724592</v>
          </cell>
          <cell r="AQK55">
            <v>85.208333333333329</v>
          </cell>
          <cell r="AQL55">
            <v>87.5</v>
          </cell>
          <cell r="AQM55">
            <v>75.625</v>
          </cell>
          <cell r="AQN55">
            <v>51.013762494221069</v>
          </cell>
          <cell r="AQO55">
            <v>45.015552106742604</v>
          </cell>
          <cell r="AQP55">
            <v>74.770111585786438</v>
          </cell>
          <cell r="AQQ55">
            <v>72.625812139821548</v>
          </cell>
          <cell r="AQR55">
            <v>77.207553951054052</v>
          </cell>
          <cell r="AQS55">
            <v>69.614698680056463</v>
          </cell>
          <cell r="AQT55">
            <v>76.802102107113456</v>
          </cell>
          <cell r="AQU55">
            <v>87.291666666666671</v>
          </cell>
          <cell r="AQV55">
            <v>93.333333333333329</v>
          </cell>
          <cell r="AQW55">
            <v>77.018556838662306</v>
          </cell>
          <cell r="AQX55">
            <v>49.112174804134611</v>
          </cell>
          <cell r="AQY55">
            <v>62.054726109862614</v>
          </cell>
          <cell r="AQZ55">
            <v>63.109069327320782</v>
          </cell>
          <cell r="ARB55">
            <v>66.066999999999993</v>
          </cell>
          <cell r="ARC55">
            <v>47.765000000000001</v>
          </cell>
          <cell r="ARD55">
            <v>65.701999999999998</v>
          </cell>
          <cell r="ARE55">
            <v>82.048000000000002</v>
          </cell>
          <cell r="ARF55">
            <v>75.424000000000007</v>
          </cell>
          <cell r="ARG55">
            <v>81.903999999999996</v>
          </cell>
          <cell r="ARH55">
            <v>82.525999999999996</v>
          </cell>
          <cell r="ARI55">
            <v>76.122</v>
          </cell>
          <cell r="ARJ55">
            <v>71.805000000000007</v>
          </cell>
          <cell r="ARK55">
            <v>67.793999999999997</v>
          </cell>
          <cell r="ARL55">
            <v>51.970999999999997</v>
          </cell>
          <cell r="ARM55">
            <v>82.813000000000002</v>
          </cell>
          <cell r="ARN55">
            <v>53.6</v>
          </cell>
          <cell r="ARO55">
            <v>63.393000000000001</v>
          </cell>
          <cell r="ARP55">
            <v>47.142000000000003</v>
          </cell>
          <cell r="ARQ55">
            <v>80.947000000000003</v>
          </cell>
          <cell r="ARR55">
            <v>42.808</v>
          </cell>
          <cell r="ARS55">
            <v>54.497999999999998</v>
          </cell>
          <cell r="ART55">
            <v>71.31</v>
          </cell>
          <cell r="ARU55" t="str">
            <v>.</v>
          </cell>
          <cell r="ARV55" t="str">
            <v>.</v>
          </cell>
          <cell r="ARW55" t="str">
            <v>.</v>
          </cell>
          <cell r="ARY55" t="str">
            <v>.</v>
          </cell>
          <cell r="ARZ55" t="str">
            <v>.</v>
          </cell>
          <cell r="ASA55" t="str">
            <v>.</v>
          </cell>
          <cell r="ASB55" t="str">
            <v>.</v>
          </cell>
          <cell r="ASC55" t="str">
            <v>.</v>
          </cell>
          <cell r="ASD55" t="str">
            <v>.</v>
          </cell>
          <cell r="ASE55" t="str">
            <v>.</v>
          </cell>
          <cell r="ASF55" t="str">
            <v>.</v>
          </cell>
          <cell r="ASG55" t="str">
            <v>.</v>
          </cell>
          <cell r="ASH55" t="str">
            <v>.</v>
          </cell>
          <cell r="ASI55" t="str">
            <v>.</v>
          </cell>
          <cell r="ASJ55" t="str">
            <v>.</v>
          </cell>
          <cell r="ASK55" t="str">
            <v>.</v>
          </cell>
          <cell r="ASL55" t="str">
            <v>.</v>
          </cell>
          <cell r="ASM55" t="str">
            <v>.</v>
          </cell>
          <cell r="ASN55" t="str">
            <v>.</v>
          </cell>
          <cell r="ASO55" t="str">
            <v>.</v>
          </cell>
          <cell r="ASP55" t="str">
            <v>.</v>
          </cell>
          <cell r="ASQ55" t="str">
            <v>.</v>
          </cell>
          <cell r="ASR55" t="str">
            <v>.</v>
          </cell>
          <cell r="ASS55" t="str">
            <v>.</v>
          </cell>
          <cell r="AST55" t="str">
            <v>.</v>
          </cell>
          <cell r="ASX55" t="str">
            <v>88</v>
          </cell>
          <cell r="ASY55" t="str">
            <v>77</v>
          </cell>
          <cell r="ASZ55" t="str">
            <v>27</v>
          </cell>
          <cell r="ATA55" t="str">
            <v>11</v>
          </cell>
          <cell r="ATB55" t="str">
            <v>19</v>
          </cell>
          <cell r="ATC55" t="str">
            <v>81</v>
          </cell>
          <cell r="ATD55" t="str">
            <v>8</v>
          </cell>
          <cell r="ATE55" t="str">
            <v>84</v>
          </cell>
          <cell r="ATF55" t="str">
            <v>53</v>
          </cell>
          <cell r="ATG55" t="str">
            <v>66</v>
          </cell>
          <cell r="ATH55" t="str">
            <v>25</v>
          </cell>
          <cell r="ATI55" t="str">
            <v>99</v>
          </cell>
          <cell r="ATJ55" t="str">
            <v>71</v>
          </cell>
          <cell r="ATK55" t="str">
            <v>68</v>
          </cell>
          <cell r="ATL55" t="str">
            <v>47</v>
          </cell>
          <cell r="ATM55" t="str">
            <v>28</v>
          </cell>
          <cell r="ATN55" t="str">
            <v>54</v>
          </cell>
          <cell r="ATO55" t="str">
            <v>41</v>
          </cell>
          <cell r="ATP55" t="str">
            <v>80</v>
          </cell>
          <cell r="ATQ55" t="str">
            <v>=33</v>
          </cell>
          <cell r="ATR55" t="str">
            <v>98</v>
          </cell>
          <cell r="ATS55" t="str">
            <v>1</v>
          </cell>
          <cell r="ATT55" t="str">
            <v>13</v>
          </cell>
          <cell r="ATU55" t="str">
            <v>43</v>
          </cell>
          <cell r="ATV55" t="str">
            <v>26</v>
          </cell>
          <cell r="ATW55" t="str">
            <v>90</v>
          </cell>
          <cell r="ATX55" t="str">
            <v>52</v>
          </cell>
          <cell r="ATY55" t="str">
            <v>=15</v>
          </cell>
          <cell r="ATZ55" t="str">
            <v>82</v>
          </cell>
          <cell r="AUA55" t="str">
            <v>36</v>
          </cell>
          <cell r="AUB55" t="str">
            <v>55</v>
          </cell>
          <cell r="AUC55" t="str">
            <v>=29</v>
          </cell>
          <cell r="AUD55" t="str">
            <v>67</v>
          </cell>
          <cell r="AUE55" t="str">
            <v>12</v>
          </cell>
          <cell r="AUF55" t="str">
            <v>56</v>
          </cell>
          <cell r="AUG55" t="str">
            <v>97</v>
          </cell>
          <cell r="AUH55" t="str">
            <v>48</v>
          </cell>
          <cell r="AUI55" t="str">
            <v>65</v>
          </cell>
          <cell r="AUJ55" t="str">
            <v>=63</v>
          </cell>
          <cell r="AUK55" t="str">
            <v>40</v>
          </cell>
          <cell r="AUL55" t="str">
            <v>=44</v>
          </cell>
          <cell r="AUM55" t="str">
            <v>=15</v>
          </cell>
          <cell r="AUN55" t="str">
            <v>23</v>
          </cell>
          <cell r="AUO55" t="str">
            <v>21</v>
          </cell>
          <cell r="AUP55" t="str">
            <v>4</v>
          </cell>
          <cell r="AUQ55" t="str">
            <v>49</v>
          </cell>
          <cell r="AUR55" t="str">
            <v>7</v>
          </cell>
          <cell r="AUS55" t="str">
            <v>75</v>
          </cell>
          <cell r="AUT55" t="str">
            <v>42</v>
          </cell>
          <cell r="AUU55" t="str">
            <v>96</v>
          </cell>
          <cell r="AUV55" t="str">
            <v>=78</v>
          </cell>
          <cell r="AUW55" t="str">
            <v>94</v>
          </cell>
          <cell r="AUX55" t="str">
            <v>=44</v>
          </cell>
          <cell r="AUY55" t="str">
            <v>92</v>
          </cell>
          <cell r="AUZ55" t="str">
            <v>22</v>
          </cell>
          <cell r="AVA55" t="str">
            <v>62</v>
          </cell>
          <cell r="AVB55" t="str">
            <v>=73</v>
          </cell>
          <cell r="AVC55" t="str">
            <v>91</v>
          </cell>
          <cell r="AVD55" t="str">
            <v>85</v>
          </cell>
          <cell r="AVE55" t="str">
            <v>57</v>
          </cell>
          <cell r="AVF55" t="str">
            <v>70</v>
          </cell>
          <cell r="AVG55" t="str">
            <v>2</v>
          </cell>
          <cell r="AVH55" t="str">
            <v>89</v>
          </cell>
          <cell r="AVI55" t="str">
            <v>87</v>
          </cell>
          <cell r="AVJ55" t="str">
            <v>39</v>
          </cell>
          <cell r="AVK55" t="str">
            <v>93</v>
          </cell>
          <cell r="AVL55" t="str">
            <v>72</v>
          </cell>
          <cell r="AVM55" t="str">
            <v>50</v>
          </cell>
          <cell r="AVN55" t="str">
            <v>=73</v>
          </cell>
          <cell r="AVO55" t="str">
            <v>6</v>
          </cell>
          <cell r="AVP55" t="str">
            <v>58</v>
          </cell>
          <cell r="AVQ55" t="str">
            <v>5</v>
          </cell>
          <cell r="AVR55" t="str">
            <v>24</v>
          </cell>
          <cell r="AVS55" t="str">
            <v>31</v>
          </cell>
          <cell r="AVT55" t="str">
            <v>76</v>
          </cell>
          <cell r="AVU55" t="str">
            <v>59</v>
          </cell>
          <cell r="AVV55" t="str">
            <v>69</v>
          </cell>
          <cell r="AVW55" t="str">
            <v>100</v>
          </cell>
          <cell r="AVX55" t="str">
            <v>20</v>
          </cell>
          <cell r="AVY55" t="str">
            <v>=15</v>
          </cell>
          <cell r="AVZ55" t="str">
            <v>=29</v>
          </cell>
          <cell r="AWA55" t="str">
            <v>14</v>
          </cell>
          <cell r="AWB55" t="str">
            <v>60</v>
          </cell>
          <cell r="AWC55" t="str">
            <v>95</v>
          </cell>
          <cell r="AWD55" t="str">
            <v>18</v>
          </cell>
          <cell r="AWE55" t="str">
            <v>9</v>
          </cell>
          <cell r="AWF55" t="str">
            <v>37</v>
          </cell>
          <cell r="AWG55" t="str">
            <v>=78</v>
          </cell>
          <cell r="AWH55" t="str">
            <v>86</v>
          </cell>
          <cell r="AWI55" t="str">
            <v>38</v>
          </cell>
          <cell r="AWJ55" t="str">
            <v>46</v>
          </cell>
          <cell r="AWK55" t="str">
            <v>32</v>
          </cell>
          <cell r="AWL55" t="str">
            <v>51</v>
          </cell>
          <cell r="AWM55" t="str">
            <v>35</v>
          </cell>
          <cell r="AWN55" t="str">
            <v>10</v>
          </cell>
          <cell r="AWO55" t="str">
            <v>3</v>
          </cell>
          <cell r="AWP55" t="str">
            <v>=33</v>
          </cell>
          <cell r="AWQ55" t="str">
            <v>83</v>
          </cell>
          <cell r="AWR55" t="str">
            <v>=63</v>
          </cell>
          <cell r="AWS55" t="str">
            <v>61</v>
          </cell>
        </row>
        <row r="56">
          <cell r="W56">
            <v>18105</v>
          </cell>
          <cell r="X56">
            <v>20529</v>
          </cell>
          <cell r="Y56">
            <v>18106</v>
          </cell>
          <cell r="Z56">
            <v>18107</v>
          </cell>
          <cell r="AA56">
            <v>18108</v>
          </cell>
          <cell r="AB56">
            <v>18109</v>
          </cell>
          <cell r="AC56">
            <v>18110</v>
          </cell>
          <cell r="AD56" t="e">
            <v>#N/A</v>
          </cell>
          <cell r="AE56">
            <v>18111</v>
          </cell>
          <cell r="AF56">
            <v>18112</v>
          </cell>
          <cell r="AG56">
            <v>18113</v>
          </cell>
          <cell r="AH56">
            <v>18114</v>
          </cell>
          <cell r="AI56">
            <v>18115</v>
          </cell>
          <cell r="AJ56">
            <v>18116</v>
          </cell>
          <cell r="AK56">
            <v>18117</v>
          </cell>
          <cell r="AL56">
            <v>18118</v>
          </cell>
          <cell r="AM56">
            <v>18119</v>
          </cell>
          <cell r="AN56">
            <v>18120</v>
          </cell>
          <cell r="AO56">
            <v>18121</v>
          </cell>
          <cell r="AP56" t="e">
            <v>#N/A</v>
          </cell>
          <cell r="AQ56">
            <v>18122</v>
          </cell>
          <cell r="AR56" t="e">
            <v>#N/A</v>
          </cell>
          <cell r="AS56">
            <v>18123</v>
          </cell>
          <cell r="AT56" t="e">
            <v>#N/A</v>
          </cell>
          <cell r="AU56" t="e">
            <v>#N/A</v>
          </cell>
          <cell r="AV56">
            <v>18124</v>
          </cell>
          <cell r="AW56">
            <v>18125</v>
          </cell>
          <cell r="AX56">
            <v>18126</v>
          </cell>
          <cell r="AY56">
            <v>18127</v>
          </cell>
          <cell r="AZ56" t="e">
            <v>#N/A</v>
          </cell>
          <cell r="BA56">
            <v>18128</v>
          </cell>
          <cell r="BB56">
            <v>18129</v>
          </cell>
          <cell r="BC56">
            <v>18130</v>
          </cell>
          <cell r="BD56">
            <v>18131</v>
          </cell>
          <cell r="BE56">
            <v>18132</v>
          </cell>
          <cell r="BF56" t="e">
            <v>#N/A</v>
          </cell>
          <cell r="BG56">
            <v>18133</v>
          </cell>
          <cell r="BH56">
            <v>18134</v>
          </cell>
          <cell r="BI56">
            <v>18135</v>
          </cell>
          <cell r="BJ56">
            <v>18136</v>
          </cell>
          <cell r="BK56">
            <v>18137</v>
          </cell>
          <cell r="BL56" t="e">
            <v>#N/A</v>
          </cell>
          <cell r="BM56">
            <v>18138</v>
          </cell>
          <cell r="BN56">
            <v>18139</v>
          </cell>
          <cell r="BO56">
            <v>18140</v>
          </cell>
          <cell r="BP56" t="e">
            <v>#N/A</v>
          </cell>
          <cell r="BQ56">
            <v>18141</v>
          </cell>
          <cell r="BR56">
            <v>18142</v>
          </cell>
          <cell r="BS56">
            <v>18143</v>
          </cell>
          <cell r="BT56">
            <v>18144</v>
          </cell>
          <cell r="BU56">
            <v>18145</v>
          </cell>
          <cell r="BV56">
            <v>18146</v>
          </cell>
          <cell r="BW56">
            <v>18147</v>
          </cell>
          <cell r="BX56">
            <v>20530</v>
          </cell>
          <cell r="BY56">
            <v>18149</v>
          </cell>
          <cell r="BZ56">
            <v>18150</v>
          </cell>
          <cell r="CA56">
            <v>18151</v>
          </cell>
          <cell r="CB56">
            <v>18152</v>
          </cell>
          <cell r="CC56">
            <v>18153</v>
          </cell>
          <cell r="CD56">
            <v>18154</v>
          </cell>
          <cell r="CE56">
            <v>18155</v>
          </cell>
          <cell r="CF56">
            <v>18156</v>
          </cell>
          <cell r="CG56">
            <v>20531</v>
          </cell>
          <cell r="CH56">
            <v>18157</v>
          </cell>
          <cell r="CI56">
            <v>18158</v>
          </cell>
          <cell r="CJ56">
            <v>18159</v>
          </cell>
          <cell r="CK56" t="e">
            <v>#N/A</v>
          </cell>
          <cell r="CL56">
            <v>18160</v>
          </cell>
          <cell r="CM56">
            <v>18161</v>
          </cell>
          <cell r="CN56">
            <v>18162</v>
          </cell>
          <cell r="CO56">
            <v>18163</v>
          </cell>
          <cell r="CP56">
            <v>18164</v>
          </cell>
          <cell r="CQ56">
            <v>18165</v>
          </cell>
          <cell r="CR56">
            <v>18166</v>
          </cell>
          <cell r="CS56">
            <v>18167</v>
          </cell>
          <cell r="CT56">
            <v>18168</v>
          </cell>
          <cell r="CU56">
            <v>18169</v>
          </cell>
          <cell r="CV56" t="e">
            <v>#N/A</v>
          </cell>
          <cell r="CW56">
            <v>18170</v>
          </cell>
          <cell r="CX56">
            <v>18171</v>
          </cell>
          <cell r="CY56">
            <v>18172</v>
          </cell>
          <cell r="CZ56">
            <v>18173</v>
          </cell>
          <cell r="DA56">
            <v>18174</v>
          </cell>
          <cell r="DB56">
            <v>18175</v>
          </cell>
          <cell r="DC56">
            <v>18176</v>
          </cell>
          <cell r="DD56">
            <v>18177</v>
          </cell>
          <cell r="DE56">
            <v>18178</v>
          </cell>
          <cell r="DF56">
            <v>18179</v>
          </cell>
          <cell r="DG56">
            <v>18180</v>
          </cell>
          <cell r="DH56" t="e">
            <v>#N/A</v>
          </cell>
          <cell r="DI56">
            <v>18181</v>
          </cell>
          <cell r="DJ56">
            <v>18182</v>
          </cell>
          <cell r="DK56">
            <v>18183</v>
          </cell>
          <cell r="DL56">
            <v>18184</v>
          </cell>
          <cell r="DM56">
            <v>18185</v>
          </cell>
          <cell r="DN56">
            <v>18186</v>
          </cell>
          <cell r="DO56" t="e">
            <v>#N/A</v>
          </cell>
          <cell r="DP56">
            <v>18188</v>
          </cell>
          <cell r="DQ56">
            <v>18189</v>
          </cell>
          <cell r="DR56">
            <v>18190</v>
          </cell>
          <cell r="DT56">
            <v>79.608400000000003</v>
          </cell>
          <cell r="DU56">
            <v>71.164159999999995</v>
          </cell>
          <cell r="DV56">
            <v>98.089969999999994</v>
          </cell>
          <cell r="DW56">
            <v>100</v>
          </cell>
          <cell r="DX56" t="str">
            <v>n/a</v>
          </cell>
          <cell r="DY56">
            <v>61.493830000000003</v>
          </cell>
          <cell r="DZ56" t="str">
            <v>n/a</v>
          </cell>
          <cell r="EA56" t="str">
            <v>n/a</v>
          </cell>
          <cell r="EB56" t="str">
            <v>n/a</v>
          </cell>
          <cell r="EC56">
            <v>92.58681</v>
          </cell>
          <cell r="ED56" t="str">
            <v>n/a</v>
          </cell>
          <cell r="EE56">
            <v>37.746699999999997</v>
          </cell>
          <cell r="EF56">
            <v>78.345939999999999</v>
          </cell>
          <cell r="EG56">
            <v>74.985579999999999</v>
          </cell>
          <cell r="EH56">
            <v>100</v>
          </cell>
          <cell r="EI56">
            <v>96.627549999999999</v>
          </cell>
          <cell r="EJ56">
            <v>96.35745</v>
          </cell>
          <cell r="EK56">
            <v>94.577060000000003</v>
          </cell>
          <cell r="EL56">
            <v>77.221670000000003</v>
          </cell>
          <cell r="EM56" t="str">
            <v>n/a</v>
          </cell>
          <cell r="EN56">
            <v>43.265320000000003</v>
          </cell>
          <cell r="EO56" t="str">
            <v>n/a</v>
          </cell>
          <cell r="EP56" t="str">
            <v>n/a</v>
          </cell>
          <cell r="EQ56" t="str">
            <v>n/a</v>
          </cell>
          <cell r="ER56" t="str">
            <v>n/a</v>
          </cell>
          <cell r="ES56">
            <v>75.842619999999997</v>
          </cell>
          <cell r="ET56">
            <v>87.648219999999995</v>
          </cell>
          <cell r="EU56" t="str">
            <v>n/a</v>
          </cell>
          <cell r="EV56">
            <v>49.03152</v>
          </cell>
          <cell r="EW56" t="str">
            <v>n/a</v>
          </cell>
          <cell r="EX56">
            <v>100</v>
          </cell>
          <cell r="EY56">
            <v>100</v>
          </cell>
          <cell r="EZ56">
            <v>76.575900000000004</v>
          </cell>
          <cell r="FA56" t="str">
            <v>n/a</v>
          </cell>
          <cell r="FB56">
            <v>79.074209999999994</v>
          </cell>
          <cell r="FC56" t="str">
            <v>n/a</v>
          </cell>
          <cell r="FD56" t="str">
            <v>n/a</v>
          </cell>
          <cell r="FE56">
            <v>72.225300000000004</v>
          </cell>
          <cell r="FF56">
            <v>95.43768</v>
          </cell>
          <cell r="FG56">
            <v>87.172529999999995</v>
          </cell>
          <cell r="FH56" t="str">
            <v>n/a</v>
          </cell>
          <cell r="FI56" t="str">
            <v>n/a</v>
          </cell>
          <cell r="FJ56">
            <v>99.015789999999996</v>
          </cell>
          <cell r="FK56" t="str">
            <v>n/a</v>
          </cell>
          <cell r="FL56">
            <v>100</v>
          </cell>
          <cell r="FM56" t="str">
            <v>n/a</v>
          </cell>
          <cell r="FN56">
            <v>99.787850000000006</v>
          </cell>
          <cell r="FO56">
            <v>78.023399999999995</v>
          </cell>
          <cell r="FP56" t="str">
            <v>n/a</v>
          </cell>
          <cell r="FQ56">
            <v>47.600140000000003</v>
          </cell>
          <cell r="FR56">
            <v>64.656300000000002</v>
          </cell>
          <cell r="FS56">
            <v>65.963830000000002</v>
          </cell>
          <cell r="FT56">
            <v>94.636989999999997</v>
          </cell>
          <cell r="FU56">
            <v>33.068869999999997</v>
          </cell>
          <cell r="FV56">
            <v>94.545590000000004</v>
          </cell>
          <cell r="FW56">
            <v>98.367639999999994</v>
          </cell>
          <cell r="FX56">
            <v>71.710549999999998</v>
          </cell>
          <cell r="FY56">
            <v>58.836550000000003</v>
          </cell>
          <cell r="FZ56">
            <v>93.090050000000005</v>
          </cell>
          <cell r="GA56" t="str">
            <v>n/a</v>
          </cell>
          <cell r="GB56">
            <v>64.663640000000001</v>
          </cell>
          <cell r="GC56">
            <v>100</v>
          </cell>
          <cell r="GD56">
            <v>19.102599999999999</v>
          </cell>
          <cell r="GE56">
            <v>59.568080000000002</v>
          </cell>
          <cell r="GF56">
            <v>93.971649999999997</v>
          </cell>
          <cell r="GG56">
            <v>56.440309999999997</v>
          </cell>
          <cell r="GH56" t="str">
            <v>n/a</v>
          </cell>
          <cell r="GI56">
            <v>94.374350000000007</v>
          </cell>
          <cell r="GJ56">
            <v>96.618030000000005</v>
          </cell>
          <cell r="GK56">
            <v>99.787419999999997</v>
          </cell>
          <cell r="GL56" t="str">
            <v>n/a</v>
          </cell>
          <cell r="GM56" t="str">
            <v>n/a</v>
          </cell>
          <cell r="GN56">
            <v>98.75703</v>
          </cell>
          <cell r="GO56">
            <v>99.719570000000004</v>
          </cell>
          <cell r="GP56">
            <v>71.243499999999997</v>
          </cell>
          <cell r="GQ56">
            <v>94.842370000000003</v>
          </cell>
          <cell r="GR56">
            <v>55.624850000000002</v>
          </cell>
          <cell r="GS56" t="str">
            <v>n/a</v>
          </cell>
          <cell r="GT56">
            <v>96.774630000000002</v>
          </cell>
          <cell r="GU56">
            <v>94.597939999999994</v>
          </cell>
          <cell r="GV56">
            <v>97.965940000000003</v>
          </cell>
          <cell r="GW56">
            <v>98.114509999999996</v>
          </cell>
          <cell r="GX56">
            <v>92.614170000000001</v>
          </cell>
          <cell r="GY56">
            <v>58.601320000000001</v>
          </cell>
          <cell r="GZ56">
            <v>100</v>
          </cell>
          <cell r="HA56" t="str">
            <v>n/a</v>
          </cell>
          <cell r="HB56">
            <v>100</v>
          </cell>
          <cell r="HC56">
            <v>80.359499999999997</v>
          </cell>
          <cell r="HD56">
            <v>93.983019999999996</v>
          </cell>
          <cell r="HE56" t="str">
            <v>n/a</v>
          </cell>
          <cell r="HF56">
            <v>95.688100000000006</v>
          </cell>
          <cell r="HG56" t="str">
            <v>n/a</v>
          </cell>
          <cell r="HH56">
            <v>73.809839999999994</v>
          </cell>
          <cell r="HI56">
            <v>99.764110000000002</v>
          </cell>
          <cell r="HJ56">
            <v>100</v>
          </cell>
          <cell r="HK56">
            <v>100</v>
          </cell>
          <cell r="HL56" t="str">
            <v>n/a</v>
          </cell>
          <cell r="HM56">
            <v>95.399249999999995</v>
          </cell>
          <cell r="HN56">
            <v>94.514269999999996</v>
          </cell>
          <cell r="HO56">
            <v>85.117260000000002</v>
          </cell>
          <cell r="HR56">
            <v>11569</v>
          </cell>
          <cell r="HS56" t="e">
            <v>#N/A</v>
          </cell>
          <cell r="HT56">
            <v>11312</v>
          </cell>
          <cell r="HU56">
            <v>11571</v>
          </cell>
          <cell r="HV56">
            <v>11572</v>
          </cell>
          <cell r="HW56">
            <v>11573</v>
          </cell>
          <cell r="HX56">
            <v>11574</v>
          </cell>
          <cell r="HY56" t="e">
            <v>#N/A</v>
          </cell>
          <cell r="HZ56">
            <v>11575</v>
          </cell>
          <cell r="IA56">
            <v>11576</v>
          </cell>
          <cell r="IB56">
            <v>11577</v>
          </cell>
          <cell r="IC56">
            <v>11578</v>
          </cell>
          <cell r="ID56">
            <v>11579</v>
          </cell>
          <cell r="IE56">
            <v>11580</v>
          </cell>
          <cell r="IF56">
            <v>11581</v>
          </cell>
          <cell r="IG56">
            <v>11582</v>
          </cell>
          <cell r="IH56">
            <v>11583</v>
          </cell>
          <cell r="II56">
            <v>11584</v>
          </cell>
          <cell r="IJ56">
            <v>11585</v>
          </cell>
          <cell r="IK56" t="e">
            <v>#N/A</v>
          </cell>
          <cell r="IL56">
            <v>11586</v>
          </cell>
          <cell r="IM56" t="e">
            <v>#N/A</v>
          </cell>
          <cell r="IN56">
            <v>11587</v>
          </cell>
          <cell r="IO56" t="e">
            <v>#N/A</v>
          </cell>
          <cell r="IP56" t="e">
            <v>#N/A</v>
          </cell>
          <cell r="IQ56">
            <v>11588</v>
          </cell>
          <cell r="IR56">
            <v>11589</v>
          </cell>
          <cell r="IS56">
            <v>11590</v>
          </cell>
          <cell r="IT56">
            <v>11591</v>
          </cell>
          <cell r="IU56" t="e">
            <v>#N/A</v>
          </cell>
          <cell r="IV56">
            <v>11592</v>
          </cell>
          <cell r="IW56">
            <v>11593</v>
          </cell>
          <cell r="IX56">
            <v>11594</v>
          </cell>
          <cell r="IY56">
            <v>11595</v>
          </cell>
          <cell r="IZ56">
            <v>11596</v>
          </cell>
          <cell r="JA56" t="e">
            <v>#N/A</v>
          </cell>
          <cell r="JB56">
            <v>11597</v>
          </cell>
          <cell r="JC56">
            <v>11598</v>
          </cell>
          <cell r="JD56">
            <v>11599</v>
          </cell>
          <cell r="JE56">
            <v>11600</v>
          </cell>
          <cell r="JF56">
            <v>11601</v>
          </cell>
          <cell r="JG56" t="e">
            <v>#N/A</v>
          </cell>
          <cell r="JH56">
            <v>11602</v>
          </cell>
          <cell r="JI56">
            <v>11603</v>
          </cell>
          <cell r="JJ56">
            <v>11604</v>
          </cell>
          <cell r="JK56" t="e">
            <v>#N/A</v>
          </cell>
          <cell r="JL56">
            <v>11605</v>
          </cell>
          <cell r="JM56">
            <v>11606</v>
          </cell>
          <cell r="JN56">
            <v>11607</v>
          </cell>
          <cell r="JO56">
            <v>11608</v>
          </cell>
          <cell r="JP56">
            <v>11609</v>
          </cell>
          <cell r="JQ56">
            <v>11610</v>
          </cell>
          <cell r="JR56">
            <v>11611</v>
          </cell>
          <cell r="JS56" t="e">
            <v>#N/A</v>
          </cell>
          <cell r="JT56">
            <v>11613</v>
          </cell>
          <cell r="JU56">
            <v>11614</v>
          </cell>
          <cell r="JV56">
            <v>11615</v>
          </cell>
          <cell r="JW56">
            <v>11616</v>
          </cell>
          <cell r="JX56">
            <v>11617</v>
          </cell>
          <cell r="JY56">
            <v>11618</v>
          </cell>
          <cell r="JZ56">
            <v>11619</v>
          </cell>
          <cell r="KA56">
            <v>11620</v>
          </cell>
          <cell r="KB56" t="e">
            <v>#N/A</v>
          </cell>
          <cell r="KC56">
            <v>11621</v>
          </cell>
          <cell r="KD56">
            <v>11622</v>
          </cell>
          <cell r="KE56">
            <v>11623</v>
          </cell>
          <cell r="KF56" t="e">
            <v>#N/A</v>
          </cell>
          <cell r="KG56">
            <v>11624</v>
          </cell>
          <cell r="KH56">
            <v>11625</v>
          </cell>
          <cell r="KI56">
            <v>11626</v>
          </cell>
          <cell r="KJ56">
            <v>11627</v>
          </cell>
          <cell r="KK56">
            <v>11628</v>
          </cell>
          <cell r="KL56">
            <v>11629</v>
          </cell>
          <cell r="KM56">
            <v>11630</v>
          </cell>
          <cell r="KN56">
            <v>11631</v>
          </cell>
          <cell r="KO56">
            <v>11632</v>
          </cell>
          <cell r="KP56">
            <v>11633</v>
          </cell>
          <cell r="KQ56" t="e">
            <v>#N/A</v>
          </cell>
          <cell r="KR56">
            <v>11634</v>
          </cell>
          <cell r="KS56">
            <v>11635</v>
          </cell>
          <cell r="KT56">
            <v>11636</v>
          </cell>
          <cell r="KU56">
            <v>11637</v>
          </cell>
          <cell r="KV56">
            <v>11638</v>
          </cell>
          <cell r="KW56">
            <v>11639</v>
          </cell>
          <cell r="KX56">
            <v>11640</v>
          </cell>
          <cell r="KY56">
            <v>11641</v>
          </cell>
          <cell r="KZ56">
            <v>11642</v>
          </cell>
          <cell r="LA56">
            <v>11643</v>
          </cell>
          <cell r="LB56">
            <v>11644</v>
          </cell>
          <cell r="LC56" t="e">
            <v>#N/A</v>
          </cell>
          <cell r="LD56">
            <v>11645</v>
          </cell>
          <cell r="LE56">
            <v>11646</v>
          </cell>
          <cell r="LF56">
            <v>11647</v>
          </cell>
          <cell r="LG56">
            <v>11648</v>
          </cell>
          <cell r="LH56">
            <v>11649</v>
          </cell>
          <cell r="LI56">
            <v>11650</v>
          </cell>
          <cell r="LJ56" t="e">
            <v>#N/A</v>
          </cell>
          <cell r="LK56">
            <v>11652</v>
          </cell>
          <cell r="LL56">
            <v>11653</v>
          </cell>
          <cell r="LM56">
            <v>11654</v>
          </cell>
          <cell r="LO56">
            <v>79.608400000000003</v>
          </cell>
          <cell r="LP56" t="str">
            <v>n/a</v>
          </cell>
          <cell r="LQ56">
            <v>98.089969999999994</v>
          </cell>
          <cell r="LR56">
            <v>100</v>
          </cell>
          <cell r="LS56">
            <v>100</v>
          </cell>
          <cell r="LT56">
            <v>72.758719999999997</v>
          </cell>
          <cell r="LU56">
            <v>100</v>
          </cell>
          <cell r="LV56" t="str">
            <v>n/a</v>
          </cell>
          <cell r="LW56">
            <v>88.224410000000006</v>
          </cell>
          <cell r="LX56">
            <v>92.58681</v>
          </cell>
          <cell r="LY56">
            <v>98.388580000000005</v>
          </cell>
          <cell r="LZ56">
            <v>37.746699999999997</v>
          </cell>
          <cell r="MA56">
            <v>78.345939999999999</v>
          </cell>
          <cell r="MB56">
            <v>74.985579999999999</v>
          </cell>
          <cell r="MC56">
            <v>100</v>
          </cell>
          <cell r="MD56">
            <v>96.627549999999999</v>
          </cell>
          <cell r="ME56">
            <v>96.35745</v>
          </cell>
          <cell r="MF56">
            <v>94.577060000000003</v>
          </cell>
          <cell r="MG56">
            <v>77.042680000000004</v>
          </cell>
          <cell r="MH56" t="str">
            <v>n/a</v>
          </cell>
          <cell r="MI56">
            <v>43.265320000000003</v>
          </cell>
          <cell r="MJ56" t="str">
            <v>n/a</v>
          </cell>
          <cell r="MK56">
            <v>100</v>
          </cell>
          <cell r="ML56" t="str">
            <v>n/a</v>
          </cell>
          <cell r="MM56" t="str">
            <v>n/a</v>
          </cell>
          <cell r="MN56">
            <v>75.842619999999997</v>
          </cell>
          <cell r="MO56">
            <v>87.648219999999995</v>
          </cell>
          <cell r="MP56">
            <v>99.823509999999999</v>
          </cell>
          <cell r="MQ56">
            <v>49.03152</v>
          </cell>
          <cell r="MR56" t="str">
            <v>n/a</v>
          </cell>
          <cell r="MS56">
            <v>100</v>
          </cell>
          <cell r="MT56">
            <v>100</v>
          </cell>
          <cell r="MU56">
            <v>76.575900000000004</v>
          </cell>
          <cell r="MV56">
            <v>95.292869999999994</v>
          </cell>
          <cell r="MW56">
            <v>79.074209999999994</v>
          </cell>
          <cell r="MX56" t="str">
            <v>n/a</v>
          </cell>
          <cell r="MY56">
            <v>99.05</v>
          </cell>
          <cell r="MZ56">
            <v>72.225300000000004</v>
          </cell>
          <cell r="NA56">
            <v>95.37697</v>
          </cell>
          <cell r="NB56">
            <v>87.172529999999995</v>
          </cell>
          <cell r="NC56">
            <v>100</v>
          </cell>
          <cell r="ND56" t="str">
            <v>n/a</v>
          </cell>
          <cell r="NE56">
            <v>99.015789999999996</v>
          </cell>
          <cell r="NF56">
            <v>88.499899999999997</v>
          </cell>
          <cell r="NG56">
            <v>100</v>
          </cell>
          <cell r="NH56" t="str">
            <v>n/a</v>
          </cell>
          <cell r="NI56">
            <v>99.787850000000006</v>
          </cell>
          <cell r="NJ56">
            <v>78.023399999999995</v>
          </cell>
          <cell r="NK56">
            <v>96.117710000000002</v>
          </cell>
          <cell r="NL56">
            <v>47.600140000000003</v>
          </cell>
          <cell r="NM56">
            <v>64.656300000000002</v>
          </cell>
          <cell r="NN56">
            <v>65.963830000000002</v>
          </cell>
          <cell r="NO56">
            <v>94.636989999999997</v>
          </cell>
          <cell r="NP56" t="str">
            <v>n/a</v>
          </cell>
          <cell r="NQ56">
            <v>94.545590000000004</v>
          </cell>
          <cell r="NR56">
            <v>98.367639999999994</v>
          </cell>
          <cell r="NS56">
            <v>71.710549999999998</v>
          </cell>
          <cell r="NT56">
            <v>58.836550000000003</v>
          </cell>
          <cell r="NU56">
            <v>75.551199999999994</v>
          </cell>
          <cell r="NV56">
            <v>90.820499999999996</v>
          </cell>
          <cell r="NW56">
            <v>64.663640000000001</v>
          </cell>
          <cell r="NX56">
            <v>100</v>
          </cell>
          <cell r="NY56" t="str">
            <v>n/a</v>
          </cell>
          <cell r="NZ56">
            <v>59.568080000000002</v>
          </cell>
          <cell r="OA56">
            <v>93.971649999999997</v>
          </cell>
          <cell r="OB56">
            <v>56.440309999999997</v>
          </cell>
          <cell r="OC56" t="str">
            <v>n/a</v>
          </cell>
          <cell r="OD56">
            <v>94.173670000000001</v>
          </cell>
          <cell r="OE56">
            <v>96.618030000000005</v>
          </cell>
          <cell r="OF56">
            <v>99.787419999999997</v>
          </cell>
          <cell r="OG56">
            <v>95.428110000000004</v>
          </cell>
          <cell r="OH56">
            <v>97.757090000000005</v>
          </cell>
          <cell r="OI56">
            <v>98.75703</v>
          </cell>
          <cell r="OJ56">
            <v>99.719570000000004</v>
          </cell>
          <cell r="OK56">
            <v>71.243499999999997</v>
          </cell>
          <cell r="OL56">
            <v>94.842370000000003</v>
          </cell>
          <cell r="OM56">
            <v>55.624850000000002</v>
          </cell>
          <cell r="ON56" t="str">
            <v>n/a</v>
          </cell>
          <cell r="OO56">
            <v>97.049589999999995</v>
          </cell>
          <cell r="OP56">
            <v>94.597939999999994</v>
          </cell>
          <cell r="OQ56">
            <v>100</v>
          </cell>
          <cell r="OR56">
            <v>98.250510000000006</v>
          </cell>
          <cell r="OS56">
            <v>92.614170000000001</v>
          </cell>
          <cell r="OT56">
            <v>58.601320000000001</v>
          </cell>
          <cell r="OU56">
            <v>100</v>
          </cell>
          <cell r="OV56">
            <v>100</v>
          </cell>
          <cell r="OW56">
            <v>100</v>
          </cell>
          <cell r="OX56">
            <v>80.359499999999997</v>
          </cell>
          <cell r="OY56">
            <v>93.983019999999996</v>
          </cell>
          <cell r="OZ56" t="str">
            <v>n/a</v>
          </cell>
          <cell r="PA56">
            <v>95.688100000000006</v>
          </cell>
          <cell r="PB56">
            <v>92.986369999999994</v>
          </cell>
          <cell r="PC56">
            <v>73.809839999999994</v>
          </cell>
          <cell r="PD56">
            <v>99.764110000000002</v>
          </cell>
          <cell r="PE56">
            <v>100</v>
          </cell>
          <cell r="PF56">
            <v>100</v>
          </cell>
          <cell r="PG56" t="str">
            <v>n/a</v>
          </cell>
          <cell r="PH56">
            <v>97.127089999999995</v>
          </cell>
          <cell r="PI56">
            <v>94.514269999999996</v>
          </cell>
          <cell r="PJ56">
            <v>85.117260000000002</v>
          </cell>
          <cell r="PL56">
            <v>3701</v>
          </cell>
          <cell r="PM56">
            <v>3702</v>
          </cell>
          <cell r="PN56">
            <v>3703</v>
          </cell>
          <cell r="PO56">
            <v>3704</v>
          </cell>
          <cell r="PP56">
            <v>3705</v>
          </cell>
          <cell r="PQ56">
            <v>3706</v>
          </cell>
          <cell r="PR56">
            <v>3707</v>
          </cell>
          <cell r="PS56">
            <v>3708</v>
          </cell>
          <cell r="PT56">
            <v>3709</v>
          </cell>
          <cell r="PU56">
            <v>3710</v>
          </cell>
          <cell r="PV56">
            <v>3711</v>
          </cell>
          <cell r="PW56">
            <v>3712</v>
          </cell>
          <cell r="PX56">
            <v>3713</v>
          </cell>
          <cell r="PY56">
            <v>3714</v>
          </cell>
          <cell r="PZ56">
            <v>3715</v>
          </cell>
          <cell r="QA56">
            <v>3716</v>
          </cell>
          <cell r="QB56">
            <v>3717</v>
          </cell>
          <cell r="QC56">
            <v>3718</v>
          </cell>
          <cell r="QD56">
            <v>3719</v>
          </cell>
          <cell r="QE56">
            <v>3720</v>
          </cell>
          <cell r="QF56">
            <v>3721</v>
          </cell>
          <cell r="QG56">
            <v>3722</v>
          </cell>
          <cell r="QH56">
            <v>3723</v>
          </cell>
          <cell r="QI56">
            <v>3724</v>
          </cell>
          <cell r="QJ56">
            <v>3725</v>
          </cell>
          <cell r="QK56">
            <v>3726</v>
          </cell>
          <cell r="QL56">
            <v>3727</v>
          </cell>
          <cell r="QM56">
            <v>3728</v>
          </cell>
          <cell r="QN56">
            <v>3729</v>
          </cell>
          <cell r="QO56">
            <v>3730</v>
          </cell>
          <cell r="QP56">
            <v>3731</v>
          </cell>
          <cell r="QQ56">
            <v>3732</v>
          </cell>
          <cell r="QR56">
            <v>3733</v>
          </cell>
          <cell r="QS56">
            <v>3734</v>
          </cell>
          <cell r="QT56">
            <v>3735</v>
          </cell>
          <cell r="QU56">
            <v>3736</v>
          </cell>
          <cell r="QV56">
            <v>3737</v>
          </cell>
          <cell r="QW56">
            <v>3738</v>
          </cell>
          <cell r="QX56">
            <v>3739</v>
          </cell>
          <cell r="QY56">
            <v>3740</v>
          </cell>
          <cell r="QZ56">
            <v>3741</v>
          </cell>
          <cell r="RA56">
            <v>3742</v>
          </cell>
          <cell r="RB56">
            <v>3743</v>
          </cell>
          <cell r="RC56">
            <v>3744</v>
          </cell>
          <cell r="RD56">
            <v>3745</v>
          </cell>
          <cell r="RE56">
            <v>3746</v>
          </cell>
          <cell r="RF56">
            <v>3747</v>
          </cell>
          <cell r="RG56">
            <v>3748</v>
          </cell>
          <cell r="RH56">
            <v>3749</v>
          </cell>
          <cell r="RI56">
            <v>3750</v>
          </cell>
          <cell r="RJ56">
            <v>3751</v>
          </cell>
          <cell r="RK56">
            <v>3752</v>
          </cell>
          <cell r="RL56">
            <v>3753</v>
          </cell>
          <cell r="RM56">
            <v>3754</v>
          </cell>
          <cell r="RN56">
            <v>3755</v>
          </cell>
          <cell r="RO56">
            <v>3756</v>
          </cell>
          <cell r="RP56">
            <v>3757</v>
          </cell>
          <cell r="RQ56">
            <v>3758</v>
          </cell>
          <cell r="RR56">
            <v>3759</v>
          </cell>
          <cell r="RS56">
            <v>3760</v>
          </cell>
          <cell r="RT56">
            <v>3761</v>
          </cell>
          <cell r="RU56">
            <v>3762</v>
          </cell>
          <cell r="RV56">
            <v>3763</v>
          </cell>
          <cell r="RW56">
            <v>3764</v>
          </cell>
          <cell r="RX56">
            <v>3765</v>
          </cell>
          <cell r="RY56">
            <v>3766</v>
          </cell>
          <cell r="RZ56">
            <v>3767</v>
          </cell>
          <cell r="SA56">
            <v>3768</v>
          </cell>
          <cell r="SB56">
            <v>3769</v>
          </cell>
          <cell r="SC56">
            <v>3770</v>
          </cell>
          <cell r="SD56">
            <v>3771</v>
          </cell>
          <cell r="SE56">
            <v>3772</v>
          </cell>
          <cell r="SF56">
            <v>3773</v>
          </cell>
          <cell r="SG56">
            <v>3774</v>
          </cell>
          <cell r="SH56">
            <v>3775</v>
          </cell>
          <cell r="SI56">
            <v>3776</v>
          </cell>
          <cell r="SJ56">
            <v>3777</v>
          </cell>
          <cell r="SK56">
            <v>3778</v>
          </cell>
          <cell r="SL56">
            <v>3779</v>
          </cell>
          <cell r="SM56">
            <v>3780</v>
          </cell>
          <cell r="SN56">
            <v>3781</v>
          </cell>
          <cell r="SO56">
            <v>3782</v>
          </cell>
          <cell r="SP56">
            <v>3783</v>
          </cell>
          <cell r="SQ56">
            <v>3784</v>
          </cell>
          <cell r="SR56">
            <v>3785</v>
          </cell>
          <cell r="SS56">
            <v>3786</v>
          </cell>
          <cell r="ST56">
            <v>3787</v>
          </cell>
          <cell r="SU56">
            <v>3788</v>
          </cell>
          <cell r="SV56">
            <v>3789</v>
          </cell>
          <cell r="SW56">
            <v>3790</v>
          </cell>
          <cell r="SX56">
            <v>3791</v>
          </cell>
          <cell r="SY56">
            <v>3792</v>
          </cell>
          <cell r="SZ56">
            <v>3793</v>
          </cell>
          <cell r="TA56">
            <v>3794</v>
          </cell>
          <cell r="TB56">
            <v>3795</v>
          </cell>
          <cell r="TC56">
            <v>3796</v>
          </cell>
          <cell r="TD56">
            <v>3797</v>
          </cell>
          <cell r="TE56">
            <v>3798</v>
          </cell>
          <cell r="TF56">
            <v>3799</v>
          </cell>
          <cell r="TG56">
            <v>3800</v>
          </cell>
          <cell r="TI56">
            <v>79.608400000000003</v>
          </cell>
          <cell r="TJ56">
            <v>71.164159999999995</v>
          </cell>
          <cell r="TK56">
            <v>98.089969999999994</v>
          </cell>
          <cell r="TL56">
            <v>100</v>
          </cell>
          <cell r="TM56">
            <v>100</v>
          </cell>
          <cell r="TN56">
            <v>72.758719999999997</v>
          </cell>
          <cell r="TO56">
            <v>100</v>
          </cell>
          <cell r="TP56">
            <v>38.447139999999997</v>
          </cell>
          <cell r="TQ56">
            <v>88.224410000000006</v>
          </cell>
          <cell r="TR56">
            <v>92.58681</v>
          </cell>
          <cell r="TS56">
            <v>98.388580000000005</v>
          </cell>
          <cell r="TT56">
            <v>37.746699999999997</v>
          </cell>
          <cell r="TU56">
            <v>78.345939999999999</v>
          </cell>
          <cell r="TV56">
            <v>74.985579999999999</v>
          </cell>
          <cell r="TW56">
            <v>100</v>
          </cell>
          <cell r="TX56">
            <v>96.627549999999999</v>
          </cell>
          <cell r="TY56">
            <v>96.35745</v>
          </cell>
          <cell r="TZ56">
            <v>94.577060000000003</v>
          </cell>
          <cell r="UA56">
            <v>77.042680000000004</v>
          </cell>
          <cell r="UB56">
            <v>97.64725</v>
          </cell>
          <cell r="UC56">
            <v>43.265320000000003</v>
          </cell>
          <cell r="UD56">
            <v>100</v>
          </cell>
          <cell r="UE56">
            <v>100</v>
          </cell>
          <cell r="UF56">
            <v>92.465419999999995</v>
          </cell>
          <cell r="UG56">
            <v>94.350229999999996</v>
          </cell>
          <cell r="UH56">
            <v>75.842619999999997</v>
          </cell>
          <cell r="UI56">
            <v>87.648219999999995</v>
          </cell>
          <cell r="UJ56">
            <v>99.823509999999999</v>
          </cell>
          <cell r="UK56">
            <v>49.03152</v>
          </cell>
          <cell r="UL56">
            <v>100</v>
          </cell>
          <cell r="UM56">
            <v>100</v>
          </cell>
          <cell r="UN56">
            <v>100</v>
          </cell>
          <cell r="UO56">
            <v>76.575900000000004</v>
          </cell>
          <cell r="UP56">
            <v>95.292869999999994</v>
          </cell>
          <cell r="UQ56">
            <v>79.074209999999994</v>
          </cell>
          <cell r="UR56">
            <v>30.47279</v>
          </cell>
          <cell r="US56">
            <v>99.380880000000005</v>
          </cell>
          <cell r="UT56">
            <v>72.225300000000004</v>
          </cell>
          <cell r="UU56">
            <v>95.37697</v>
          </cell>
          <cell r="UV56">
            <v>87.172529999999995</v>
          </cell>
          <cell r="UW56">
            <v>100</v>
          </cell>
          <cell r="UX56">
            <v>97.763999999999996</v>
          </cell>
          <cell r="UY56">
            <v>99.015789999999996</v>
          </cell>
          <cell r="UZ56">
            <v>88.499899999999997</v>
          </cell>
          <cell r="VA56">
            <v>100</v>
          </cell>
          <cell r="VB56">
            <v>98.014349999999993</v>
          </cell>
          <cell r="VC56">
            <v>99.787850000000006</v>
          </cell>
          <cell r="VD56">
            <v>78.023399999999995</v>
          </cell>
          <cell r="VE56">
            <v>96.117710000000002</v>
          </cell>
          <cell r="VF56">
            <v>47.600140000000003</v>
          </cell>
          <cell r="VG56">
            <v>64.656300000000002</v>
          </cell>
          <cell r="VH56">
            <v>65.963830000000002</v>
          </cell>
          <cell r="VI56">
            <v>94.636989999999997</v>
          </cell>
          <cell r="VJ56">
            <v>33.068869999999997</v>
          </cell>
          <cell r="VK56">
            <v>94.545590000000004</v>
          </cell>
          <cell r="VL56">
            <v>98.367639999999994</v>
          </cell>
          <cell r="VM56">
            <v>71.710549999999998</v>
          </cell>
          <cell r="VN56">
            <v>58.836550000000003</v>
          </cell>
          <cell r="VO56">
            <v>75.551199999999994</v>
          </cell>
          <cell r="VP56">
            <v>90.820499999999996</v>
          </cell>
          <cell r="VQ56">
            <v>64.663640000000001</v>
          </cell>
          <cell r="VR56">
            <v>100</v>
          </cell>
          <cell r="VS56">
            <v>19.102599999999999</v>
          </cell>
          <cell r="VT56">
            <v>59.568080000000002</v>
          </cell>
          <cell r="VU56">
            <v>93.971649999999997</v>
          </cell>
          <cell r="VV56">
            <v>56.440309999999997</v>
          </cell>
          <cell r="VW56">
            <v>95.038229999999999</v>
          </cell>
          <cell r="VX56">
            <v>94.173670000000001</v>
          </cell>
          <cell r="VY56">
            <v>96.618030000000005</v>
          </cell>
          <cell r="VZ56">
            <v>99.787419999999997</v>
          </cell>
          <cell r="WA56">
            <v>95.428110000000004</v>
          </cell>
          <cell r="WB56">
            <v>97.757090000000005</v>
          </cell>
          <cell r="WC56">
            <v>98.75703</v>
          </cell>
          <cell r="WD56">
            <v>99.719570000000004</v>
          </cell>
          <cell r="WE56">
            <v>73.2</v>
          </cell>
          <cell r="WF56">
            <v>94.842370000000003</v>
          </cell>
          <cell r="WG56">
            <v>55.624850000000002</v>
          </cell>
          <cell r="WH56">
            <v>48.431899999999999</v>
          </cell>
          <cell r="WI56">
            <v>97.2</v>
          </cell>
          <cell r="WJ56">
            <v>94.597939999999994</v>
          </cell>
          <cell r="WK56">
            <v>100</v>
          </cell>
          <cell r="WL56">
            <v>98.250510000000006</v>
          </cell>
          <cell r="WM56">
            <v>92.614170000000001</v>
          </cell>
          <cell r="WN56">
            <v>58.601320000000001</v>
          </cell>
          <cell r="WO56">
            <v>100</v>
          </cell>
          <cell r="WP56">
            <v>100</v>
          </cell>
          <cell r="WQ56">
            <v>100</v>
          </cell>
          <cell r="WR56">
            <v>80.359499999999997</v>
          </cell>
          <cell r="WS56">
            <v>93.983019999999996</v>
          </cell>
          <cell r="WT56">
            <v>81.054190000000006</v>
          </cell>
          <cell r="WU56">
            <v>95.688100000000006</v>
          </cell>
          <cell r="WV56">
            <v>92.986369999999994</v>
          </cell>
          <cell r="WW56">
            <v>73.809839999999994</v>
          </cell>
          <cell r="WX56">
            <v>99.764110000000002</v>
          </cell>
          <cell r="WY56">
            <v>100</v>
          </cell>
          <cell r="WZ56">
            <v>100</v>
          </cell>
          <cell r="XA56">
            <v>98.442099999999996</v>
          </cell>
          <cell r="XB56">
            <v>97.127089999999995</v>
          </cell>
          <cell r="XC56">
            <v>94.514269999999996</v>
          </cell>
          <cell r="XD56">
            <v>85.117260000000002</v>
          </cell>
          <cell r="XF56">
            <v>0</v>
          </cell>
          <cell r="XG56">
            <v>0</v>
          </cell>
          <cell r="XH56">
            <v>0</v>
          </cell>
          <cell r="XI56">
            <v>0</v>
          </cell>
          <cell r="XJ56">
            <v>0</v>
          </cell>
          <cell r="XK56">
            <v>0</v>
          </cell>
          <cell r="XL56">
            <v>0</v>
          </cell>
          <cell r="XM56" t="str">
            <v>n/a</v>
          </cell>
          <cell r="XN56">
            <v>0</v>
          </cell>
          <cell r="XO56">
            <v>0</v>
          </cell>
          <cell r="XP56">
            <v>0</v>
          </cell>
          <cell r="XQ56">
            <v>0</v>
          </cell>
          <cell r="XR56">
            <v>0</v>
          </cell>
          <cell r="XS56">
            <v>0</v>
          </cell>
          <cell r="XT56">
            <v>0</v>
          </cell>
          <cell r="XU56">
            <v>0</v>
          </cell>
          <cell r="XV56">
            <v>0</v>
          </cell>
          <cell r="XW56">
            <v>0</v>
          </cell>
          <cell r="XX56">
            <v>0</v>
          </cell>
          <cell r="XY56" t="str">
            <v>n/a</v>
          </cell>
          <cell r="XZ56">
            <v>0</v>
          </cell>
          <cell r="YA56" t="str">
            <v>n/a</v>
          </cell>
          <cell r="YB56">
            <v>0</v>
          </cell>
          <cell r="YC56" t="str">
            <v>n/a</v>
          </cell>
          <cell r="YD56" t="str">
            <v>n/a</v>
          </cell>
          <cell r="YE56">
            <v>0</v>
          </cell>
          <cell r="YF56">
            <v>0</v>
          </cell>
          <cell r="YG56">
            <v>0</v>
          </cell>
          <cell r="YH56">
            <v>0</v>
          </cell>
          <cell r="YI56" t="str">
            <v>n/a</v>
          </cell>
          <cell r="YJ56">
            <v>0</v>
          </cell>
          <cell r="YK56">
            <v>0</v>
          </cell>
          <cell r="YL56">
            <v>0</v>
          </cell>
          <cell r="YM56">
            <v>0</v>
          </cell>
          <cell r="YN56">
            <v>0</v>
          </cell>
          <cell r="YO56" t="str">
            <v>n/a</v>
          </cell>
          <cell r="YP56">
            <v>3.3405350832913438E-3</v>
          </cell>
          <cell r="YQ56">
            <v>0</v>
          </cell>
          <cell r="YR56">
            <v>0</v>
          </cell>
          <cell r="YS56">
            <v>0</v>
          </cell>
          <cell r="YT56">
            <v>0</v>
          </cell>
          <cell r="YU56" t="str">
            <v>n/a</v>
          </cell>
          <cell r="YV56">
            <v>0</v>
          </cell>
          <cell r="YW56">
            <v>0</v>
          </cell>
          <cell r="YX56">
            <v>0</v>
          </cell>
          <cell r="YY56" t="str">
            <v>n/a</v>
          </cell>
          <cell r="YZ56">
            <v>0</v>
          </cell>
          <cell r="ZA56">
            <v>0</v>
          </cell>
          <cell r="ZB56">
            <v>0</v>
          </cell>
          <cell r="ZC56">
            <v>0</v>
          </cell>
          <cell r="ZD56">
            <v>0</v>
          </cell>
          <cell r="ZE56">
            <v>0</v>
          </cell>
          <cell r="ZF56">
            <v>0</v>
          </cell>
          <cell r="ZG56">
            <v>0</v>
          </cell>
          <cell r="ZH56">
            <v>0</v>
          </cell>
          <cell r="ZI56">
            <v>0</v>
          </cell>
          <cell r="ZJ56">
            <v>0</v>
          </cell>
          <cell r="ZK56">
            <v>0</v>
          </cell>
          <cell r="ZL56">
            <v>0</v>
          </cell>
          <cell r="ZM56">
            <v>0</v>
          </cell>
          <cell r="ZN56">
            <v>0</v>
          </cell>
          <cell r="ZO56">
            <v>0</v>
          </cell>
          <cell r="ZP56">
            <v>0</v>
          </cell>
          <cell r="ZQ56">
            <v>0</v>
          </cell>
          <cell r="ZR56">
            <v>0</v>
          </cell>
          <cell r="ZS56">
            <v>0</v>
          </cell>
          <cell r="ZT56" t="str">
            <v>n/a</v>
          </cell>
          <cell r="ZU56">
            <v>0</v>
          </cell>
          <cell r="ZV56">
            <v>0</v>
          </cell>
          <cell r="ZW56">
            <v>0</v>
          </cell>
          <cell r="ZX56">
            <v>0</v>
          </cell>
          <cell r="ZY56">
            <v>0</v>
          </cell>
          <cell r="ZZ56">
            <v>0</v>
          </cell>
          <cell r="AAA56">
            <v>0</v>
          </cell>
          <cell r="AAB56">
            <v>2.7462154442159714E-2</v>
          </cell>
          <cell r="AAC56">
            <v>0</v>
          </cell>
          <cell r="AAD56">
            <v>0</v>
          </cell>
          <cell r="AAE56" t="str">
            <v>n/a</v>
          </cell>
          <cell r="AAF56">
            <v>1.549826228014028E-3</v>
          </cell>
          <cell r="AAG56">
            <v>0</v>
          </cell>
          <cell r="AAH56">
            <v>0</v>
          </cell>
          <cell r="AAI56">
            <v>0</v>
          </cell>
          <cell r="AAJ56">
            <v>0</v>
          </cell>
          <cell r="AAK56">
            <v>0</v>
          </cell>
          <cell r="AAL56">
            <v>0</v>
          </cell>
          <cell r="AAM56">
            <v>0</v>
          </cell>
          <cell r="AAN56">
            <v>0</v>
          </cell>
          <cell r="AAO56">
            <v>0</v>
          </cell>
          <cell r="AAP56">
            <v>0</v>
          </cell>
          <cell r="AAQ56" t="str">
            <v>n/a</v>
          </cell>
          <cell r="AAR56">
            <v>0</v>
          </cell>
          <cell r="AAS56">
            <v>0</v>
          </cell>
          <cell r="AAT56">
            <v>0</v>
          </cell>
          <cell r="AAU56">
            <v>0</v>
          </cell>
          <cell r="AAV56">
            <v>0</v>
          </cell>
          <cell r="AAW56">
            <v>0</v>
          </cell>
          <cell r="AAX56" t="str">
            <v>n/a</v>
          </cell>
          <cell r="AAY56">
            <v>0</v>
          </cell>
          <cell r="AAZ56">
            <v>0</v>
          </cell>
          <cell r="ABA56">
            <v>0</v>
          </cell>
          <cell r="AFA56">
            <v>74.8</v>
          </cell>
          <cell r="AFB56">
            <v>64.400000000000006</v>
          </cell>
          <cell r="AFC56">
            <v>97.6</v>
          </cell>
          <cell r="AFD56">
            <v>100</v>
          </cell>
          <cell r="AFE56">
            <v>100</v>
          </cell>
          <cell r="AFF56">
            <v>66.3</v>
          </cell>
          <cell r="AFG56">
            <v>100</v>
          </cell>
          <cell r="AFH56">
            <v>23.9</v>
          </cell>
          <cell r="AFI56">
            <v>85.4</v>
          </cell>
          <cell r="AFJ56">
            <v>90.8</v>
          </cell>
          <cell r="AFK56">
            <v>98</v>
          </cell>
          <cell r="AFL56">
            <v>23</v>
          </cell>
          <cell r="AFM56">
            <v>73.2</v>
          </cell>
          <cell r="AFN56">
            <v>69.099999999999994</v>
          </cell>
          <cell r="AFO56">
            <v>100</v>
          </cell>
          <cell r="AFP56">
            <v>95.8</v>
          </cell>
          <cell r="AFQ56">
            <v>95.5</v>
          </cell>
          <cell r="AFR56">
            <v>93.3</v>
          </cell>
          <cell r="AFS56">
            <v>71.599999999999994</v>
          </cell>
          <cell r="AFT56">
            <v>97.1</v>
          </cell>
          <cell r="AFU56">
            <v>29.9</v>
          </cell>
          <cell r="AFV56">
            <v>100</v>
          </cell>
          <cell r="AFW56">
            <v>100</v>
          </cell>
          <cell r="AFX56">
            <v>90.7</v>
          </cell>
          <cell r="AFY56">
            <v>93</v>
          </cell>
          <cell r="AFZ56">
            <v>70.099999999999994</v>
          </cell>
          <cell r="AGA56">
            <v>84.7</v>
          </cell>
          <cell r="AGB56">
            <v>99.8</v>
          </cell>
          <cell r="AGC56">
            <v>37</v>
          </cell>
          <cell r="AGD56">
            <v>100</v>
          </cell>
          <cell r="AGE56">
            <v>100</v>
          </cell>
          <cell r="AGF56">
            <v>100</v>
          </cell>
          <cell r="AGG56">
            <v>71</v>
          </cell>
          <cell r="AGH56">
            <v>94.2</v>
          </cell>
          <cell r="AGI56">
            <v>74.099999999999994</v>
          </cell>
          <cell r="AGJ56">
            <v>14.1</v>
          </cell>
          <cell r="AGK56">
            <v>99.2</v>
          </cell>
          <cell r="AGL56">
            <v>65.7</v>
          </cell>
          <cell r="AGM56">
            <v>94.3</v>
          </cell>
          <cell r="AGN56">
            <v>84.1</v>
          </cell>
          <cell r="AGO56">
            <v>100</v>
          </cell>
          <cell r="AGP56">
            <v>97.2</v>
          </cell>
          <cell r="AGQ56">
            <v>98.8</v>
          </cell>
          <cell r="AGR56">
            <v>85.8</v>
          </cell>
          <cell r="AGS56">
            <v>100</v>
          </cell>
          <cell r="AGT56">
            <v>97.5</v>
          </cell>
          <cell r="AGU56">
            <v>99.7</v>
          </cell>
          <cell r="AGV56">
            <v>72.8</v>
          </cell>
          <cell r="AGW56">
            <v>95.2</v>
          </cell>
          <cell r="AGX56">
            <v>35.200000000000003</v>
          </cell>
          <cell r="AGY56">
            <v>56.3</v>
          </cell>
          <cell r="AGZ56">
            <v>57.9</v>
          </cell>
          <cell r="AHA56">
            <v>93.4</v>
          </cell>
          <cell r="AHB56">
            <v>17.3</v>
          </cell>
          <cell r="AHC56">
            <v>93.3</v>
          </cell>
          <cell r="AHD56">
            <v>98</v>
          </cell>
          <cell r="AHE56">
            <v>65</v>
          </cell>
          <cell r="AHF56">
            <v>49.1</v>
          </cell>
          <cell r="AHG56">
            <v>69.8</v>
          </cell>
          <cell r="AHH56">
            <v>88.7</v>
          </cell>
          <cell r="AHI56">
            <v>56.3</v>
          </cell>
          <cell r="AHJ56">
            <v>100</v>
          </cell>
          <cell r="AHK56">
            <v>0</v>
          </cell>
          <cell r="AHL56">
            <v>50</v>
          </cell>
          <cell r="AHM56">
            <v>92.5</v>
          </cell>
          <cell r="AHN56">
            <v>46.2</v>
          </cell>
          <cell r="AHO56">
            <v>93.9</v>
          </cell>
          <cell r="AHP56">
            <v>92.8</v>
          </cell>
          <cell r="AHQ56">
            <v>95.8</v>
          </cell>
          <cell r="AHR56">
            <v>99.7</v>
          </cell>
          <cell r="AHS56">
            <v>94.3</v>
          </cell>
          <cell r="AHT56">
            <v>97.2</v>
          </cell>
          <cell r="AHU56">
            <v>98.5</v>
          </cell>
          <cell r="AHV56">
            <v>99.7</v>
          </cell>
          <cell r="AHW56">
            <v>66.900000000000006</v>
          </cell>
          <cell r="AHX56">
            <v>93.6</v>
          </cell>
          <cell r="AHY56">
            <v>45.1</v>
          </cell>
          <cell r="AHZ56">
            <v>36.299999999999997</v>
          </cell>
          <cell r="AIA56">
            <v>96.5</v>
          </cell>
          <cell r="AIB56">
            <v>93.3</v>
          </cell>
          <cell r="AIC56">
            <v>100</v>
          </cell>
          <cell r="AID56">
            <v>97.8</v>
          </cell>
          <cell r="AIE56">
            <v>90.9</v>
          </cell>
          <cell r="AIF56">
            <v>48.8</v>
          </cell>
          <cell r="AIG56">
            <v>100</v>
          </cell>
          <cell r="AIH56">
            <v>100</v>
          </cell>
          <cell r="AII56">
            <v>100</v>
          </cell>
          <cell r="AIJ56">
            <v>75.7</v>
          </cell>
          <cell r="AIK56">
            <v>92.6</v>
          </cell>
          <cell r="AIL56">
            <v>76.599999999999994</v>
          </cell>
          <cell r="AIM56">
            <v>94.7</v>
          </cell>
          <cell r="AIN56">
            <v>91.3</v>
          </cell>
          <cell r="AIO56">
            <v>67.599999999999994</v>
          </cell>
          <cell r="AIP56">
            <v>99.7</v>
          </cell>
          <cell r="AIQ56">
            <v>100</v>
          </cell>
          <cell r="AIR56">
            <v>100</v>
          </cell>
          <cell r="AIS56">
            <v>98.1</v>
          </cell>
          <cell r="AIT56">
            <v>96.4</v>
          </cell>
          <cell r="AIU56">
            <v>93.2</v>
          </cell>
          <cell r="AIV56">
            <v>81.599999999999994</v>
          </cell>
          <cell r="AIX56">
            <v>67.244146093460117</v>
          </cell>
          <cell r="AIY56" t="str">
            <v>n/a</v>
          </cell>
          <cell r="AIZ56">
            <v>96.931841364232895</v>
          </cell>
          <cell r="AJA56">
            <v>100</v>
          </cell>
          <cell r="AJB56">
            <v>100</v>
          </cell>
          <cell r="AJC56">
            <v>56.241227372685465</v>
          </cell>
          <cell r="AJD56">
            <v>100</v>
          </cell>
          <cell r="AJE56" t="str">
            <v>n/a</v>
          </cell>
          <cell r="AJF56">
            <v>81.084392313339222</v>
          </cell>
          <cell r="AJG56">
            <v>88.091892317355075</v>
          </cell>
          <cell r="AJH56">
            <v>97.411510715094636</v>
          </cell>
          <cell r="AJI56">
            <v>0</v>
          </cell>
          <cell r="AJJ56">
            <v>65.216205405978485</v>
          </cell>
          <cell r="AJK56">
            <v>59.818322884088069</v>
          </cell>
          <cell r="AJL56">
            <v>100</v>
          </cell>
          <cell r="AJM56">
            <v>94.582696820891414</v>
          </cell>
          <cell r="AJN56">
            <v>94.148824239036315</v>
          </cell>
          <cell r="AJO56">
            <v>91.288911591835301</v>
          </cell>
          <cell r="AJP56">
            <v>63.122726024162581</v>
          </cell>
          <cell r="AJQ56" t="str">
            <v>n/a</v>
          </cell>
          <cell r="AJR56">
            <v>8.8647830717407832</v>
          </cell>
          <cell r="AJS56" t="str">
            <v>n/a</v>
          </cell>
          <cell r="AJT56">
            <v>100</v>
          </cell>
          <cell r="AJU56" t="str">
            <v>n/a</v>
          </cell>
          <cell r="AJV56" t="str">
            <v>n/a</v>
          </cell>
          <cell r="AJW56">
            <v>61.195020986839246</v>
          </cell>
          <cell r="AJX56">
            <v>80.158834953327769</v>
          </cell>
          <cell r="AJY56">
            <v>99.716496956787822</v>
          </cell>
          <cell r="AJZ56">
            <v>18.127263936209008</v>
          </cell>
          <cell r="AKA56" t="str">
            <v>n/a</v>
          </cell>
          <cell r="AKB56">
            <v>100</v>
          </cell>
          <cell r="AKC56">
            <v>100</v>
          </cell>
          <cell r="AKD56">
            <v>62.372918383443135</v>
          </cell>
          <cell r="AKE56">
            <v>92.438746219075924</v>
          </cell>
          <cell r="AKF56">
            <v>66.386055036439828</v>
          </cell>
          <cell r="AKG56" t="str">
            <v>n/a</v>
          </cell>
          <cell r="AKH56">
            <v>98.473976479961706</v>
          </cell>
          <cell r="AKI56">
            <v>55.384373197886703</v>
          </cell>
          <cell r="AKJ56">
            <v>92.573839459113017</v>
          </cell>
          <cell r="AKK56">
            <v>79.394714818330911</v>
          </cell>
          <cell r="AKL56">
            <v>100</v>
          </cell>
          <cell r="AKM56" t="str">
            <v>n/a</v>
          </cell>
          <cell r="AKN56">
            <v>98.419023569834835</v>
          </cell>
          <cell r="AKO56">
            <v>81.526923070744843</v>
          </cell>
          <cell r="AKP56">
            <v>100</v>
          </cell>
          <cell r="AKQ56" t="str">
            <v>n/a</v>
          </cell>
          <cell r="AKR56">
            <v>99.659214852867251</v>
          </cell>
          <cell r="AKS56">
            <v>64.698096325817261</v>
          </cell>
          <cell r="AKT56">
            <v>93.763720156200563</v>
          </cell>
          <cell r="AKU56">
            <v>15.827980203459102</v>
          </cell>
          <cell r="AKV56">
            <v>43.225981594550014</v>
          </cell>
          <cell r="AKW56">
            <v>45.326320050503348</v>
          </cell>
          <cell r="AKX56">
            <v>91.385179580841495</v>
          </cell>
          <cell r="AKY56" t="str">
            <v>n/a</v>
          </cell>
          <cell r="AKZ56">
            <v>91.238360054808339</v>
          </cell>
          <cell r="ALA56">
            <v>97.377873944031876</v>
          </cell>
          <cell r="ALB56">
            <v>54.557509401108049</v>
          </cell>
          <cell r="ALC56">
            <v>33.877481193768048</v>
          </cell>
          <cell r="ALD56">
            <v>60.726901224513398</v>
          </cell>
          <cell r="ALE56">
            <v>85.25459694506155</v>
          </cell>
          <cell r="ALF56">
            <v>43.23777213416799</v>
          </cell>
          <cell r="ALG56">
            <v>100</v>
          </cell>
          <cell r="ALH56" t="str">
            <v>n/a</v>
          </cell>
          <cell r="ALI56">
            <v>35.052567494413957</v>
          </cell>
          <cell r="ALJ56">
            <v>90.316416961028565</v>
          </cell>
          <cell r="ALK56">
            <v>30.028303720445336</v>
          </cell>
          <cell r="ALL56" t="str">
            <v>n/a</v>
          </cell>
          <cell r="ALM56">
            <v>90.640929878416088</v>
          </cell>
          <cell r="ALN56">
            <v>94.567404458880105</v>
          </cell>
          <cell r="ALO56">
            <v>99.658524126431843</v>
          </cell>
          <cell r="ALP56">
            <v>92.655987714707493</v>
          </cell>
          <cell r="ALQ56">
            <v>96.397122722811488</v>
          </cell>
          <cell r="ALR56">
            <v>98.003366889787372</v>
          </cell>
          <cell r="ALS56">
            <v>99.549533920290173</v>
          </cell>
          <cell r="ALT56">
            <v>53.807268048440804</v>
          </cell>
          <cell r="ALU56">
            <v>91.715089802468313</v>
          </cell>
          <cell r="ALV56">
            <v>28.718397257655425</v>
          </cell>
          <cell r="ALW56" t="str">
            <v>n/a</v>
          </cell>
          <cell r="ALX56">
            <v>95.260636785519793</v>
          </cell>
          <cell r="ALY56">
            <v>91.322451982465182</v>
          </cell>
          <cell r="ALZ56">
            <v>100</v>
          </cell>
          <cell r="AMA56">
            <v>97.189723275713902</v>
          </cell>
          <cell r="AMB56">
            <v>88.135841794732173</v>
          </cell>
          <cell r="AMC56">
            <v>33.499621706801094</v>
          </cell>
          <cell r="AMD56">
            <v>100</v>
          </cell>
          <cell r="AME56">
            <v>100</v>
          </cell>
          <cell r="AMF56">
            <v>100</v>
          </cell>
          <cell r="AMG56">
            <v>68.450668478618809</v>
          </cell>
          <cell r="AMH56">
            <v>90.334681053052606</v>
          </cell>
          <cell r="AMI56" t="str">
            <v>n/a</v>
          </cell>
          <cell r="AMJ56">
            <v>93.073620193628301</v>
          </cell>
          <cell r="AMK56">
            <v>88.733721746477684</v>
          </cell>
          <cell r="AML56">
            <v>57.929684048877725</v>
          </cell>
          <cell r="AMM56">
            <v>99.621080328271759</v>
          </cell>
          <cell r="AMN56">
            <v>100</v>
          </cell>
          <cell r="AMO56">
            <v>100</v>
          </cell>
          <cell r="AMP56" t="str">
            <v>n/a</v>
          </cell>
          <cell r="AMQ56">
            <v>95.385128177943983</v>
          </cell>
          <cell r="AMR56">
            <v>91.188049468863497</v>
          </cell>
          <cell r="AMS56">
            <v>76.09325128145818</v>
          </cell>
          <cell r="AMY56">
            <v>74.8</v>
          </cell>
          <cell r="ANC56" t="str">
            <v>69</v>
          </cell>
          <cell r="ANE56">
            <v>74.793256643600415</v>
          </cell>
          <cell r="ANF56">
            <v>64.355047257390225</v>
          </cell>
          <cell r="ANG56">
            <v>97.638947605238229</v>
          </cell>
          <cell r="ANH56">
            <v>100</v>
          </cell>
          <cell r="ANI56">
            <v>100</v>
          </cell>
          <cell r="ANJ56">
            <v>66.32613656310339</v>
          </cell>
          <cell r="ANK56">
            <v>100</v>
          </cell>
          <cell r="ANL56">
            <v>23.912437235312876</v>
          </cell>
          <cell r="ANM56">
            <v>85.443796710401088</v>
          </cell>
          <cell r="ANN56">
            <v>90.836306234811005</v>
          </cell>
          <cell r="ANO56">
            <v>98.00806948060135</v>
          </cell>
          <cell r="ANP56">
            <v>23.046599767112415</v>
          </cell>
          <cell r="ANQ56">
            <v>73.232687329877095</v>
          </cell>
          <cell r="ANR56">
            <v>69.078833188705687</v>
          </cell>
          <cell r="ANS56">
            <v>100</v>
          </cell>
          <cell r="ANT56">
            <v>95.831201002751627</v>
          </cell>
          <cell r="ANU56">
            <v>95.497321298335919</v>
          </cell>
          <cell r="ANV56">
            <v>93.296521272624346</v>
          </cell>
          <cell r="ANW56">
            <v>71.621683762395335</v>
          </cell>
          <cell r="ANX56">
            <v>97.091686506612078</v>
          </cell>
          <cell r="ANY56">
            <v>29.868351764086366</v>
          </cell>
          <cell r="ANZ56">
            <v>100</v>
          </cell>
          <cell r="AOA56">
            <v>100</v>
          </cell>
          <cell r="AOB56">
            <v>90.686251968542862</v>
          </cell>
          <cell r="AOC56">
            <v>93.016129072133339</v>
          </cell>
          <cell r="AOD56">
            <v>70.138249189714372</v>
          </cell>
          <cell r="AOE56">
            <v>84.731548850766529</v>
          </cell>
          <cell r="AOF56">
            <v>99.781834768484529</v>
          </cell>
          <cell r="AOG56">
            <v>36.996145735215222</v>
          </cell>
          <cell r="AOH56">
            <v>100</v>
          </cell>
          <cell r="AOI56">
            <v>100</v>
          </cell>
          <cell r="AOJ56">
            <v>100</v>
          </cell>
          <cell r="AOK56">
            <v>71.044681287655735</v>
          </cell>
          <cell r="AOL56">
            <v>94.181358115341155</v>
          </cell>
          <cell r="AOM56">
            <v>74.132926398128987</v>
          </cell>
          <cell r="AON56">
            <v>14.055074699557712</v>
          </cell>
          <cell r="AOO56">
            <v>99.234684921888714</v>
          </cell>
          <cell r="AOP56">
            <v>65.666758140558287</v>
          </cell>
          <cell r="AOQ56">
            <v>94.285316957034468</v>
          </cell>
          <cell r="AOR56">
            <v>84.1435324250223</v>
          </cell>
          <cell r="AOS56">
            <v>100</v>
          </cell>
          <cell r="AOT56">
            <v>97.236005112648854</v>
          </cell>
          <cell r="AOU56">
            <v>98.783384880107391</v>
          </cell>
          <cell r="AOV56">
            <v>85.784339175301056</v>
          </cell>
          <cell r="AOW56">
            <v>100</v>
          </cell>
          <cell r="AOX56">
            <v>97.545471177071192</v>
          </cell>
          <cell r="AOY56">
            <v>99.7377542417927</v>
          </cell>
          <cell r="AOZ56">
            <v>72.833984775777708</v>
          </cell>
          <cell r="APA56">
            <v>95.200970612158116</v>
          </cell>
          <cell r="APB56">
            <v>35.226768721862513</v>
          </cell>
          <cell r="APC56">
            <v>56.310462388160808</v>
          </cell>
          <cell r="APD56">
            <v>57.926744246415836</v>
          </cell>
          <cell r="APE56">
            <v>93.370602763500429</v>
          </cell>
          <cell r="APF56">
            <v>17.264176599000706</v>
          </cell>
          <cell r="APG56">
            <v>93.257620146012115</v>
          </cell>
          <cell r="APH56">
            <v>97.982184841540018</v>
          </cell>
          <cell r="API56">
            <v>65.030458333642372</v>
          </cell>
          <cell r="APJ56">
            <v>49.116473458973964</v>
          </cell>
          <cell r="APK56">
            <v>69.778015115442514</v>
          </cell>
          <cell r="APL56">
            <v>88.652910971180773</v>
          </cell>
          <cell r="APM56">
            <v>56.319535609302648</v>
          </cell>
          <cell r="APN56">
            <v>100</v>
          </cell>
          <cell r="APO56">
            <v>0</v>
          </cell>
          <cell r="APP56">
            <v>50.020742322991843</v>
          </cell>
          <cell r="APQ56">
            <v>92.548153587136298</v>
          </cell>
          <cell r="APR56">
            <v>46.154400512253787</v>
          </cell>
          <cell r="APS56">
            <v>93.866589037472153</v>
          </cell>
          <cell r="APT56">
            <v>92.797877311260933</v>
          </cell>
          <cell r="APU56">
            <v>95.819433010208002</v>
          </cell>
          <cell r="APV56">
            <v>99.737222704314348</v>
          </cell>
          <cell r="APW56">
            <v>94.348532832946432</v>
          </cell>
          <cell r="APX56">
            <v>97.227463428985359</v>
          </cell>
          <cell r="APY56">
            <v>98.463522931515726</v>
          </cell>
          <cell r="APZ56">
            <v>99.653351034767496</v>
          </cell>
          <cell r="AQA56">
            <v>66.871617629243957</v>
          </cell>
          <cell r="AQB56">
            <v>93.624479896758118</v>
          </cell>
          <cell r="AQC56">
            <v>45.146382949266602</v>
          </cell>
          <cell r="AQD56">
            <v>36.25493526367967</v>
          </cell>
          <cell r="AQE56">
            <v>96.538825722458327</v>
          </cell>
          <cell r="AQF56">
            <v>93.322331743665416</v>
          </cell>
          <cell r="AQG56">
            <v>100</v>
          </cell>
          <cell r="AQH56">
            <v>97.837396504708437</v>
          </cell>
          <cell r="AQI56">
            <v>90.870126852037274</v>
          </cell>
          <cell r="AQJ56">
            <v>48.825697735650344</v>
          </cell>
          <cell r="AQK56">
            <v>100</v>
          </cell>
          <cell r="AQL56">
            <v>100</v>
          </cell>
          <cell r="AQM56">
            <v>100</v>
          </cell>
          <cell r="AQN56">
            <v>75.721716643550963</v>
          </cell>
          <cell r="AQO56">
            <v>92.562208426970443</v>
          </cell>
          <cell r="AQP56">
            <v>76.580446343145766</v>
          </cell>
          <cell r="AQQ56">
            <v>94.669915225952877</v>
          </cell>
          <cell r="AQR56">
            <v>91.330215804216195</v>
          </cell>
          <cell r="AQS56">
            <v>67.625461386892525</v>
          </cell>
          <cell r="AQT56">
            <v>99.708408428453822</v>
          </cell>
          <cell r="AQU56">
            <v>100</v>
          </cell>
          <cell r="AQV56">
            <v>100</v>
          </cell>
          <cell r="AQW56">
            <v>98.07422735464921</v>
          </cell>
          <cell r="AQX56">
            <v>96.448699216538472</v>
          </cell>
          <cell r="AQY56">
            <v>93.218904439450455</v>
          </cell>
          <cell r="AQZ56">
            <v>81.602943975949785</v>
          </cell>
          <cell r="ARB56">
            <v>81.468000000000004</v>
          </cell>
          <cell r="ARC56">
            <v>55.442</v>
          </cell>
          <cell r="ARD56">
            <v>86.262</v>
          </cell>
          <cell r="ARE56">
            <v>91.941000000000003</v>
          </cell>
          <cell r="ARF56">
            <v>98.695999999999998</v>
          </cell>
          <cell r="ARG56">
            <v>98.933999999999997</v>
          </cell>
          <cell r="ARH56">
            <v>99.019000000000005</v>
          </cell>
          <cell r="ARI56">
            <v>93.986000000000004</v>
          </cell>
          <cell r="ARJ56">
            <v>91.832999999999998</v>
          </cell>
          <cell r="ARK56">
            <v>86.477999999999994</v>
          </cell>
          <cell r="ARL56">
            <v>71.635999999999996</v>
          </cell>
          <cell r="ARM56">
            <v>100</v>
          </cell>
          <cell r="ARN56">
            <v>65.066999999999993</v>
          </cell>
          <cell r="ARO56">
            <v>89.867000000000004</v>
          </cell>
          <cell r="ARP56">
            <v>53.042000000000002</v>
          </cell>
          <cell r="ARQ56">
            <v>98.138999999999996</v>
          </cell>
          <cell r="ARR56">
            <v>43.142000000000003</v>
          </cell>
          <cell r="ARS56">
            <v>72.92</v>
          </cell>
          <cell r="ART56">
            <v>91.801000000000002</v>
          </cell>
          <cell r="ARU56" t="str">
            <v>.</v>
          </cell>
          <cell r="ARV56" t="str">
            <v>.</v>
          </cell>
          <cell r="ARW56" t="str">
            <v>.</v>
          </cell>
          <cell r="ARY56">
            <v>85.007999999999996</v>
          </cell>
          <cell r="ARZ56">
            <v>63.953000000000003</v>
          </cell>
          <cell r="ASA56">
            <v>88.885999999999996</v>
          </cell>
          <cell r="ASB56">
            <v>93.48</v>
          </cell>
          <cell r="ASC56">
            <v>98.944999999999993</v>
          </cell>
          <cell r="ASD56">
            <v>99.137</v>
          </cell>
          <cell r="ASE56">
            <v>99.206000000000003</v>
          </cell>
          <cell r="ASF56">
            <v>95.135000000000005</v>
          </cell>
          <cell r="ASG56">
            <v>93.393000000000001</v>
          </cell>
          <cell r="ASH56">
            <v>89.061000000000007</v>
          </cell>
          <cell r="ASI56">
            <v>77.054000000000002</v>
          </cell>
          <cell r="ASJ56">
            <v>100</v>
          </cell>
          <cell r="ASK56">
            <v>71.739999999999995</v>
          </cell>
          <cell r="ASL56">
            <v>91.802999999999997</v>
          </cell>
          <cell r="ASM56">
            <v>62.012999999999998</v>
          </cell>
          <cell r="ASN56">
            <v>98.495000000000005</v>
          </cell>
          <cell r="ASO56">
            <v>54.003</v>
          </cell>
          <cell r="ASP56">
            <v>78.093000000000004</v>
          </cell>
          <cell r="ASQ56">
            <v>93.367000000000004</v>
          </cell>
          <cell r="ASR56" t="str">
            <v>.</v>
          </cell>
          <cell r="ASS56" t="str">
            <v>.</v>
          </cell>
          <cell r="AST56" t="str">
            <v>.</v>
          </cell>
          <cell r="ASX56" t="str">
            <v>69</v>
          </cell>
          <cell r="ASY56" t="str">
            <v>83</v>
          </cell>
          <cell r="ASZ56" t="str">
            <v>31</v>
          </cell>
          <cell r="ATA56" t="str">
            <v>=1</v>
          </cell>
          <cell r="ATB56" t="str">
            <v>=1</v>
          </cell>
          <cell r="ATC56" t="str">
            <v>80</v>
          </cell>
          <cell r="ATD56" t="str">
            <v>=1</v>
          </cell>
          <cell r="ATE56" t="str">
            <v>96</v>
          </cell>
          <cell r="ATF56" t="str">
            <v>63</v>
          </cell>
          <cell r="ATG56" t="str">
            <v>59</v>
          </cell>
          <cell r="ATH56" t="str">
            <v>=28</v>
          </cell>
          <cell r="ATI56" t="str">
            <v>97</v>
          </cell>
          <cell r="ATJ56" t="str">
            <v>71</v>
          </cell>
          <cell r="ATK56" t="str">
            <v>77</v>
          </cell>
          <cell r="ATL56" t="str">
            <v>=1</v>
          </cell>
          <cell r="ATM56" t="str">
            <v>=38</v>
          </cell>
          <cell r="ATN56" t="str">
            <v>40</v>
          </cell>
          <cell r="ATO56" t="str">
            <v>=49</v>
          </cell>
          <cell r="ATP56" t="str">
            <v>73</v>
          </cell>
          <cell r="ATQ56" t="str">
            <v>35</v>
          </cell>
          <cell r="ATR56" t="str">
            <v>95</v>
          </cell>
          <cell r="ATS56" t="str">
            <v>=1</v>
          </cell>
          <cell r="ATT56" t="str">
            <v>=1</v>
          </cell>
          <cell r="ATU56" t="str">
            <v>60</v>
          </cell>
          <cell r="ATV56" t="str">
            <v>53</v>
          </cell>
          <cell r="ATW56" t="str">
            <v>75</v>
          </cell>
          <cell r="ATX56" t="str">
            <v>64</v>
          </cell>
          <cell r="ATY56" t="str">
            <v>19</v>
          </cell>
          <cell r="ATZ56" t="str">
            <v>92</v>
          </cell>
          <cell r="AUA56" t="str">
            <v>=1</v>
          </cell>
          <cell r="AUB56" t="str">
            <v>=1</v>
          </cell>
          <cell r="AUC56" t="str">
            <v>=1</v>
          </cell>
          <cell r="AUD56" t="str">
            <v>74</v>
          </cell>
          <cell r="AUE56" t="str">
            <v>45</v>
          </cell>
          <cell r="AUF56" t="str">
            <v>70</v>
          </cell>
          <cell r="AUG56" t="str">
            <v>99</v>
          </cell>
          <cell r="AUH56" t="str">
            <v>24</v>
          </cell>
          <cell r="AUI56" t="str">
            <v>81</v>
          </cell>
          <cell r="AUJ56" t="str">
            <v>=43</v>
          </cell>
          <cell r="AUK56" t="str">
            <v>65</v>
          </cell>
          <cell r="AUL56" t="str">
            <v>=1</v>
          </cell>
          <cell r="AUM56" t="str">
            <v>=33</v>
          </cell>
          <cell r="AUN56" t="str">
            <v>25</v>
          </cell>
          <cell r="AUO56" t="str">
            <v>62</v>
          </cell>
          <cell r="AUP56" t="str">
            <v>=1</v>
          </cell>
          <cell r="AUQ56" t="str">
            <v>32</v>
          </cell>
          <cell r="AUR56" t="str">
            <v>=20</v>
          </cell>
          <cell r="AUS56" t="str">
            <v>72</v>
          </cell>
          <cell r="AUT56" t="str">
            <v>41</v>
          </cell>
          <cell r="AUU56" t="str">
            <v>94</v>
          </cell>
          <cell r="AUV56" t="str">
            <v>=85</v>
          </cell>
          <cell r="AUW56" t="str">
            <v>84</v>
          </cell>
          <cell r="AUX56" t="str">
            <v>48</v>
          </cell>
          <cell r="AUY56" t="str">
            <v>98</v>
          </cell>
          <cell r="AUZ56" t="str">
            <v>=49</v>
          </cell>
          <cell r="AVA56" t="str">
            <v>=28</v>
          </cell>
          <cell r="AVB56" t="str">
            <v>82</v>
          </cell>
          <cell r="AVC56" t="str">
            <v>88</v>
          </cell>
          <cell r="AVD56" t="str">
            <v>76</v>
          </cell>
          <cell r="AVE56" t="str">
            <v>61</v>
          </cell>
          <cell r="AVF56" t="str">
            <v>=85</v>
          </cell>
          <cell r="AVG56" t="str">
            <v>=1</v>
          </cell>
          <cell r="AVH56" t="str">
            <v>100</v>
          </cell>
          <cell r="AVI56" t="str">
            <v>87</v>
          </cell>
          <cell r="AVJ56" t="str">
            <v>56</v>
          </cell>
          <cell r="AVK56" t="str">
            <v>90</v>
          </cell>
          <cell r="AVL56" t="str">
            <v>46</v>
          </cell>
          <cell r="AVM56" t="str">
            <v>54</v>
          </cell>
          <cell r="AVN56" t="str">
            <v>=38</v>
          </cell>
          <cell r="AVO56" t="str">
            <v>=20</v>
          </cell>
          <cell r="AVP56" t="str">
            <v>=43</v>
          </cell>
          <cell r="AVQ56" t="str">
            <v>=33</v>
          </cell>
          <cell r="AVR56" t="str">
            <v>26</v>
          </cell>
          <cell r="AVS56" t="str">
            <v>=20</v>
          </cell>
          <cell r="AVT56" t="str">
            <v>79</v>
          </cell>
          <cell r="AVU56" t="str">
            <v>47</v>
          </cell>
          <cell r="AVV56" t="str">
            <v>91</v>
          </cell>
          <cell r="AVW56" t="str">
            <v>93</v>
          </cell>
          <cell r="AVX56" t="str">
            <v>36</v>
          </cell>
          <cell r="AVY56" t="str">
            <v>=49</v>
          </cell>
          <cell r="AVZ56" t="str">
            <v>=1</v>
          </cell>
          <cell r="AWA56" t="str">
            <v>30</v>
          </cell>
          <cell r="AWB56" t="str">
            <v>58</v>
          </cell>
          <cell r="AWC56" t="str">
            <v>89</v>
          </cell>
          <cell r="AWD56" t="str">
            <v>=1</v>
          </cell>
          <cell r="AWE56" t="str">
            <v>=1</v>
          </cell>
          <cell r="AWF56" t="str">
            <v>=1</v>
          </cell>
          <cell r="AWG56" t="str">
            <v>68</v>
          </cell>
          <cell r="AWH56" t="str">
            <v>55</v>
          </cell>
          <cell r="AWI56" t="str">
            <v>67</v>
          </cell>
          <cell r="AWJ56" t="str">
            <v>42</v>
          </cell>
          <cell r="AWK56" t="str">
            <v>57</v>
          </cell>
          <cell r="AWL56" t="str">
            <v>78</v>
          </cell>
          <cell r="AWM56" t="str">
            <v>=20</v>
          </cell>
          <cell r="AWN56" t="str">
            <v>=1</v>
          </cell>
          <cell r="AWO56" t="str">
            <v>=1</v>
          </cell>
          <cell r="AWP56" t="str">
            <v>27</v>
          </cell>
          <cell r="AWQ56" t="str">
            <v>37</v>
          </cell>
          <cell r="AWR56" t="str">
            <v>52</v>
          </cell>
          <cell r="AWS56" t="str">
            <v>66</v>
          </cell>
        </row>
        <row r="57">
          <cell r="W57">
            <v>18191</v>
          </cell>
          <cell r="X57">
            <v>20532</v>
          </cell>
          <cell r="Y57">
            <v>18192</v>
          </cell>
          <cell r="Z57">
            <v>18193</v>
          </cell>
          <cell r="AA57">
            <v>18194</v>
          </cell>
          <cell r="AB57">
            <v>18195</v>
          </cell>
          <cell r="AC57">
            <v>18196</v>
          </cell>
          <cell r="AD57" t="e">
            <v>#N/A</v>
          </cell>
          <cell r="AE57">
            <v>18197</v>
          </cell>
          <cell r="AF57">
            <v>18198</v>
          </cell>
          <cell r="AG57">
            <v>18199</v>
          </cell>
          <cell r="AH57">
            <v>18200</v>
          </cell>
          <cell r="AI57">
            <v>18201</v>
          </cell>
          <cell r="AJ57">
            <v>18202</v>
          </cell>
          <cell r="AK57">
            <v>18203</v>
          </cell>
          <cell r="AL57">
            <v>18204</v>
          </cell>
          <cell r="AM57">
            <v>18205</v>
          </cell>
          <cell r="AN57">
            <v>18206</v>
          </cell>
          <cell r="AO57">
            <v>18207</v>
          </cell>
          <cell r="AP57" t="e">
            <v>#N/A</v>
          </cell>
          <cell r="AQ57">
            <v>18208</v>
          </cell>
          <cell r="AR57" t="e">
            <v>#N/A</v>
          </cell>
          <cell r="AS57">
            <v>18209</v>
          </cell>
          <cell r="AT57" t="e">
            <v>#N/A</v>
          </cell>
          <cell r="AU57" t="e">
            <v>#N/A</v>
          </cell>
          <cell r="AV57">
            <v>18210</v>
          </cell>
          <cell r="AW57">
            <v>18211</v>
          </cell>
          <cell r="AX57">
            <v>18212</v>
          </cell>
          <cell r="AY57">
            <v>18213</v>
          </cell>
          <cell r="AZ57" t="e">
            <v>#N/A</v>
          </cell>
          <cell r="BA57">
            <v>18214</v>
          </cell>
          <cell r="BB57">
            <v>18215</v>
          </cell>
          <cell r="BC57">
            <v>18216</v>
          </cell>
          <cell r="BD57">
            <v>18217</v>
          </cell>
          <cell r="BE57">
            <v>18218</v>
          </cell>
          <cell r="BF57" t="e">
            <v>#N/A</v>
          </cell>
          <cell r="BG57">
            <v>18219</v>
          </cell>
          <cell r="BH57">
            <v>18220</v>
          </cell>
          <cell r="BI57">
            <v>18221</v>
          </cell>
          <cell r="BJ57">
            <v>18222</v>
          </cell>
          <cell r="BK57">
            <v>18223</v>
          </cell>
          <cell r="BL57" t="e">
            <v>#N/A</v>
          </cell>
          <cell r="BM57">
            <v>18224</v>
          </cell>
          <cell r="BN57">
            <v>18225</v>
          </cell>
          <cell r="BO57">
            <v>18226</v>
          </cell>
          <cell r="BP57" t="e">
            <v>#N/A</v>
          </cell>
          <cell r="BQ57">
            <v>18227</v>
          </cell>
          <cell r="BR57">
            <v>18228</v>
          </cell>
          <cell r="BS57">
            <v>18229</v>
          </cell>
          <cell r="BT57">
            <v>18230</v>
          </cell>
          <cell r="BU57">
            <v>18231</v>
          </cell>
          <cell r="BV57">
            <v>18232</v>
          </cell>
          <cell r="BW57">
            <v>18233</v>
          </cell>
          <cell r="BX57">
            <v>20533</v>
          </cell>
          <cell r="BY57">
            <v>18235</v>
          </cell>
          <cell r="BZ57">
            <v>18236</v>
          </cell>
          <cell r="CA57">
            <v>18237</v>
          </cell>
          <cell r="CB57">
            <v>18238</v>
          </cell>
          <cell r="CC57">
            <v>18239</v>
          </cell>
          <cell r="CD57">
            <v>18240</v>
          </cell>
          <cell r="CE57">
            <v>18241</v>
          </cell>
          <cell r="CF57">
            <v>18242</v>
          </cell>
          <cell r="CG57">
            <v>20534</v>
          </cell>
          <cell r="CH57">
            <v>18243</v>
          </cell>
          <cell r="CI57">
            <v>18244</v>
          </cell>
          <cell r="CJ57">
            <v>18245</v>
          </cell>
          <cell r="CK57" t="e">
            <v>#N/A</v>
          </cell>
          <cell r="CL57">
            <v>18246</v>
          </cell>
          <cell r="CM57">
            <v>18247</v>
          </cell>
          <cell r="CN57">
            <v>18248</v>
          </cell>
          <cell r="CO57">
            <v>18249</v>
          </cell>
          <cell r="CP57">
            <v>18250</v>
          </cell>
          <cell r="CQ57">
            <v>18251</v>
          </cell>
          <cell r="CR57">
            <v>18252</v>
          </cell>
          <cell r="CS57">
            <v>18253</v>
          </cell>
          <cell r="CT57">
            <v>18254</v>
          </cell>
          <cell r="CU57">
            <v>18255</v>
          </cell>
          <cell r="CV57" t="e">
            <v>#N/A</v>
          </cell>
          <cell r="CW57">
            <v>18256</v>
          </cell>
          <cell r="CX57">
            <v>18257</v>
          </cell>
          <cell r="CY57">
            <v>18258</v>
          </cell>
          <cell r="CZ57">
            <v>18259</v>
          </cell>
          <cell r="DA57">
            <v>18260</v>
          </cell>
          <cell r="DB57">
            <v>18261</v>
          </cell>
          <cell r="DC57">
            <v>18262</v>
          </cell>
          <cell r="DD57">
            <v>18263</v>
          </cell>
          <cell r="DE57">
            <v>18264</v>
          </cell>
          <cell r="DF57">
            <v>18265</v>
          </cell>
          <cell r="DG57">
            <v>18266</v>
          </cell>
          <cell r="DH57" t="e">
            <v>#N/A</v>
          </cell>
          <cell r="DI57">
            <v>18267</v>
          </cell>
          <cell r="DJ57">
            <v>18268</v>
          </cell>
          <cell r="DK57">
            <v>18269</v>
          </cell>
          <cell r="DL57">
            <v>18270</v>
          </cell>
          <cell r="DM57">
            <v>18271</v>
          </cell>
          <cell r="DN57">
            <v>18272</v>
          </cell>
          <cell r="DO57" t="e">
            <v>#N/A</v>
          </cell>
          <cell r="DP57">
            <v>18274</v>
          </cell>
          <cell r="DQ57">
            <v>18275</v>
          </cell>
          <cell r="DR57">
            <v>18276</v>
          </cell>
          <cell r="DT57">
            <v>7.6</v>
          </cell>
          <cell r="DU57">
            <v>4.7</v>
          </cell>
          <cell r="DV57">
            <v>9.8000000000000007</v>
          </cell>
          <cell r="DW57">
            <v>13</v>
          </cell>
          <cell r="DX57" t="str">
            <v>n/a</v>
          </cell>
          <cell r="DY57">
            <v>5.0999999999999996</v>
          </cell>
          <cell r="DZ57" t="str">
            <v>n/a</v>
          </cell>
          <cell r="EA57" t="str">
            <v>n/a</v>
          </cell>
          <cell r="EB57" t="str">
            <v>n/a</v>
          </cell>
          <cell r="EC57">
            <v>7.7</v>
          </cell>
          <cell r="ED57" t="str">
            <v>n/a</v>
          </cell>
          <cell r="EE57">
            <v>1.4</v>
          </cell>
          <cell r="EF57">
            <v>4.4000000000000004</v>
          </cell>
          <cell r="EG57">
            <v>6</v>
          </cell>
          <cell r="EH57">
            <v>13</v>
          </cell>
          <cell r="EI57">
            <v>9.8000000000000007</v>
          </cell>
          <cell r="EJ57">
            <v>7.5</v>
          </cell>
          <cell r="EK57">
            <v>7.3</v>
          </cell>
          <cell r="EL57">
            <v>6</v>
          </cell>
          <cell r="EM57" t="str">
            <v>n/a</v>
          </cell>
          <cell r="EN57">
            <v>4.3</v>
          </cell>
          <cell r="EO57" t="str">
            <v>n/a</v>
          </cell>
          <cell r="EP57" t="str">
            <v>n/a</v>
          </cell>
          <cell r="EQ57" t="str">
            <v>n/a</v>
          </cell>
          <cell r="ER57" t="str">
            <v>n/a</v>
          </cell>
          <cell r="ES57">
            <v>6.5</v>
          </cell>
          <cell r="ET57">
            <v>6.5</v>
          </cell>
          <cell r="EU57" t="str">
            <v>n/a</v>
          </cell>
          <cell r="EV57">
            <v>2.4</v>
          </cell>
          <cell r="EW57" t="str">
            <v>n/a</v>
          </cell>
          <cell r="EX57">
            <v>11.1</v>
          </cell>
          <cell r="EY57">
            <v>13.1</v>
          </cell>
          <cell r="EZ57">
            <v>7</v>
          </cell>
          <cell r="FA57" t="str">
            <v>n/a</v>
          </cell>
          <cell r="FB57">
            <v>5.6</v>
          </cell>
          <cell r="FC57" t="str">
            <v>n/a</v>
          </cell>
          <cell r="FD57" t="str">
            <v>n/a</v>
          </cell>
          <cell r="FE57">
            <v>5.4</v>
          </cell>
          <cell r="FF57">
            <v>7.6</v>
          </cell>
          <cell r="FG57">
            <v>8.1999999999999993</v>
          </cell>
          <cell r="FH57" t="str">
            <v>n/a</v>
          </cell>
          <cell r="FI57" t="str">
            <v>n/a</v>
          </cell>
          <cell r="FJ57">
            <v>10.1</v>
          </cell>
          <cell r="FK57" t="str">
            <v>n/a</v>
          </cell>
          <cell r="FL57">
            <v>11.5</v>
          </cell>
          <cell r="FM57" t="str">
            <v>n/a</v>
          </cell>
          <cell r="FN57">
            <v>11.4</v>
          </cell>
          <cell r="FO57">
            <v>6.3</v>
          </cell>
          <cell r="FP57" t="str">
            <v>n/a</v>
          </cell>
          <cell r="FQ57">
            <v>4.0999999999999996</v>
          </cell>
          <cell r="FR57">
            <v>6</v>
          </cell>
          <cell r="FS57">
            <v>4.3</v>
          </cell>
          <cell r="FT57">
            <v>10</v>
          </cell>
          <cell r="FU57">
            <v>2</v>
          </cell>
          <cell r="FV57">
            <v>8.5</v>
          </cell>
          <cell r="FW57">
            <v>9.3000000000000007</v>
          </cell>
          <cell r="FX57">
            <v>4.4000000000000004</v>
          </cell>
          <cell r="FY57">
            <v>3.2</v>
          </cell>
          <cell r="FZ57">
            <v>4.0999999999999996</v>
          </cell>
          <cell r="GA57" t="str">
            <v>n/a</v>
          </cell>
          <cell r="GB57">
            <v>3.3</v>
          </cell>
          <cell r="GC57">
            <v>11.9</v>
          </cell>
          <cell r="GD57">
            <v>1.4</v>
          </cell>
          <cell r="GE57">
            <v>5.9</v>
          </cell>
          <cell r="GF57">
            <v>8</v>
          </cell>
          <cell r="GG57">
            <v>4.7</v>
          </cell>
          <cell r="GH57" t="str">
            <v>n/a</v>
          </cell>
          <cell r="GI57">
            <v>9</v>
          </cell>
          <cell r="GJ57">
            <v>8.9</v>
          </cell>
          <cell r="GK57">
            <v>11.8</v>
          </cell>
          <cell r="GL57" t="str">
            <v>n/a</v>
          </cell>
          <cell r="GM57" t="str">
            <v>n/a</v>
          </cell>
          <cell r="GN57">
            <v>10.8</v>
          </cell>
          <cell r="GO57">
            <v>12</v>
          </cell>
          <cell r="GP57">
            <v>3.7</v>
          </cell>
          <cell r="GQ57">
            <v>8.6999999999999993</v>
          </cell>
          <cell r="GR57">
            <v>2.5</v>
          </cell>
          <cell r="GS57" t="str">
            <v>n/a</v>
          </cell>
          <cell r="GT57">
            <v>10.6</v>
          </cell>
          <cell r="GU57">
            <v>9.9</v>
          </cell>
          <cell r="GV57">
            <v>11.9</v>
          </cell>
          <cell r="GW57">
            <v>9.6</v>
          </cell>
          <cell r="GX57">
            <v>10.8</v>
          </cell>
          <cell r="GY57">
            <v>3.1</v>
          </cell>
          <cell r="GZ57">
            <v>12.1</v>
          </cell>
          <cell r="HA57" t="str">
            <v>n/a</v>
          </cell>
          <cell r="HB57">
            <v>10.71</v>
          </cell>
          <cell r="HC57">
            <v>5.0999999999999996</v>
          </cell>
          <cell r="HD57">
            <v>7.3</v>
          </cell>
          <cell r="HE57" t="str">
            <v>n/a</v>
          </cell>
          <cell r="HF57">
            <v>7.6</v>
          </cell>
          <cell r="HG57" t="str">
            <v>n/a</v>
          </cell>
          <cell r="HH57">
            <v>5.4</v>
          </cell>
          <cell r="HI57">
            <v>11.3</v>
          </cell>
          <cell r="HJ57">
            <v>13.1</v>
          </cell>
          <cell r="HK57">
            <v>12.9</v>
          </cell>
          <cell r="HL57" t="str">
            <v>n/a</v>
          </cell>
          <cell r="HM57">
            <v>8.9</v>
          </cell>
          <cell r="HN57">
            <v>7.5</v>
          </cell>
          <cell r="HO57">
            <v>6.6</v>
          </cell>
          <cell r="HR57">
            <v>11655</v>
          </cell>
          <cell r="HS57" t="e">
            <v>#N/A</v>
          </cell>
          <cell r="HT57">
            <v>11742</v>
          </cell>
          <cell r="HU57">
            <v>11657</v>
          </cell>
          <cell r="HV57">
            <v>11658</v>
          </cell>
          <cell r="HW57">
            <v>11659</v>
          </cell>
          <cell r="HX57">
            <v>11660</v>
          </cell>
          <cell r="HY57" t="e">
            <v>#N/A</v>
          </cell>
          <cell r="HZ57">
            <v>11661</v>
          </cell>
          <cell r="IA57">
            <v>11662</v>
          </cell>
          <cell r="IB57">
            <v>11663</v>
          </cell>
          <cell r="IC57">
            <v>11664</v>
          </cell>
          <cell r="ID57">
            <v>11665</v>
          </cell>
          <cell r="IE57">
            <v>11666</v>
          </cell>
          <cell r="IF57">
            <v>11667</v>
          </cell>
          <cell r="IG57">
            <v>11668</v>
          </cell>
          <cell r="IH57">
            <v>11669</v>
          </cell>
          <cell r="II57">
            <v>11670</v>
          </cell>
          <cell r="IJ57">
            <v>11671</v>
          </cell>
          <cell r="IK57" t="e">
            <v>#N/A</v>
          </cell>
          <cell r="IL57">
            <v>11672</v>
          </cell>
          <cell r="IM57" t="e">
            <v>#N/A</v>
          </cell>
          <cell r="IN57">
            <v>11673</v>
          </cell>
          <cell r="IO57" t="e">
            <v>#N/A</v>
          </cell>
          <cell r="IP57" t="e">
            <v>#N/A</v>
          </cell>
          <cell r="IQ57">
            <v>11674</v>
          </cell>
          <cell r="IR57">
            <v>11675</v>
          </cell>
          <cell r="IS57">
            <v>11676</v>
          </cell>
          <cell r="IT57">
            <v>11677</v>
          </cell>
          <cell r="IU57" t="e">
            <v>#N/A</v>
          </cell>
          <cell r="IV57">
            <v>11678</v>
          </cell>
          <cell r="IW57">
            <v>11679</v>
          </cell>
          <cell r="IX57">
            <v>11680</v>
          </cell>
          <cell r="IY57">
            <v>11681</v>
          </cell>
          <cell r="IZ57">
            <v>11682</v>
          </cell>
          <cell r="JA57" t="e">
            <v>#N/A</v>
          </cell>
          <cell r="JB57">
            <v>11683</v>
          </cell>
          <cell r="JC57">
            <v>11684</v>
          </cell>
          <cell r="JD57">
            <v>11685</v>
          </cell>
          <cell r="JE57">
            <v>11686</v>
          </cell>
          <cell r="JF57">
            <v>11687</v>
          </cell>
          <cell r="JG57" t="e">
            <v>#N/A</v>
          </cell>
          <cell r="JH57">
            <v>11688</v>
          </cell>
          <cell r="JI57">
            <v>11689</v>
          </cell>
          <cell r="JJ57">
            <v>11690</v>
          </cell>
          <cell r="JK57" t="e">
            <v>#N/A</v>
          </cell>
          <cell r="JL57">
            <v>11691</v>
          </cell>
          <cell r="JM57">
            <v>11692</v>
          </cell>
          <cell r="JN57">
            <v>11693</v>
          </cell>
          <cell r="JO57">
            <v>11694</v>
          </cell>
          <cell r="JP57">
            <v>11695</v>
          </cell>
          <cell r="JQ57">
            <v>11696</v>
          </cell>
          <cell r="JR57">
            <v>11697</v>
          </cell>
          <cell r="JS57" t="e">
            <v>#N/A</v>
          </cell>
          <cell r="JT57">
            <v>11699</v>
          </cell>
          <cell r="JU57">
            <v>11700</v>
          </cell>
          <cell r="JV57">
            <v>11701</v>
          </cell>
          <cell r="JW57">
            <v>11702</v>
          </cell>
          <cell r="JX57">
            <v>11703</v>
          </cell>
          <cell r="JY57">
            <v>11704</v>
          </cell>
          <cell r="JZ57">
            <v>11705</v>
          </cell>
          <cell r="KA57">
            <v>11706</v>
          </cell>
          <cell r="KB57" t="e">
            <v>#N/A</v>
          </cell>
          <cell r="KC57">
            <v>11707</v>
          </cell>
          <cell r="KD57">
            <v>11708</v>
          </cell>
          <cell r="KE57">
            <v>11709</v>
          </cell>
          <cell r="KF57" t="e">
            <v>#N/A</v>
          </cell>
          <cell r="KG57">
            <v>11710</v>
          </cell>
          <cell r="KH57">
            <v>11711</v>
          </cell>
          <cell r="KI57">
            <v>11712</v>
          </cell>
          <cell r="KJ57">
            <v>11713</v>
          </cell>
          <cell r="KK57">
            <v>11714</v>
          </cell>
          <cell r="KL57">
            <v>11715</v>
          </cell>
          <cell r="KM57">
            <v>11716</v>
          </cell>
          <cell r="KN57">
            <v>11717</v>
          </cell>
          <cell r="KO57">
            <v>11718</v>
          </cell>
          <cell r="KP57">
            <v>11719</v>
          </cell>
          <cell r="KQ57" t="e">
            <v>#N/A</v>
          </cell>
          <cell r="KR57">
            <v>11720</v>
          </cell>
          <cell r="KS57">
            <v>11721</v>
          </cell>
          <cell r="KT57">
            <v>11722</v>
          </cell>
          <cell r="KU57">
            <v>11723</v>
          </cell>
          <cell r="KV57">
            <v>11724</v>
          </cell>
          <cell r="KW57">
            <v>11725</v>
          </cell>
          <cell r="KX57">
            <v>11726</v>
          </cell>
          <cell r="KY57">
            <v>11727</v>
          </cell>
          <cell r="KZ57">
            <v>11728</v>
          </cell>
          <cell r="LA57">
            <v>11729</v>
          </cell>
          <cell r="LB57">
            <v>11730</v>
          </cell>
          <cell r="LC57" t="e">
            <v>#N/A</v>
          </cell>
          <cell r="LD57">
            <v>11731</v>
          </cell>
          <cell r="LE57">
            <v>11732</v>
          </cell>
          <cell r="LF57">
            <v>11733</v>
          </cell>
          <cell r="LG57">
            <v>11734</v>
          </cell>
          <cell r="LH57">
            <v>11735</v>
          </cell>
          <cell r="LI57">
            <v>11736</v>
          </cell>
          <cell r="LJ57" t="e">
            <v>#N/A</v>
          </cell>
          <cell r="LK57">
            <v>11738</v>
          </cell>
          <cell r="LL57">
            <v>11739</v>
          </cell>
          <cell r="LM57">
            <v>11740</v>
          </cell>
          <cell r="LO57">
            <v>7.8</v>
          </cell>
          <cell r="LP57" t="str">
            <v>n/a</v>
          </cell>
          <cell r="LQ57">
            <v>9.8000000000000007</v>
          </cell>
          <cell r="LR57">
            <v>13.2</v>
          </cell>
          <cell r="LS57">
            <v>11.3</v>
          </cell>
          <cell r="LT57">
            <v>5.2</v>
          </cell>
          <cell r="LU57">
            <v>11.4</v>
          </cell>
          <cell r="LV57" t="str">
            <v>n/a</v>
          </cell>
          <cell r="LW57">
            <v>9.1999999999999993</v>
          </cell>
          <cell r="LX57">
            <v>7.8</v>
          </cell>
          <cell r="LY57">
            <v>10.8</v>
          </cell>
          <cell r="LZ57">
            <v>1.4</v>
          </cell>
          <cell r="MA57">
            <v>4.7</v>
          </cell>
          <cell r="MB57">
            <v>6.1</v>
          </cell>
          <cell r="MC57">
            <v>13.1</v>
          </cell>
          <cell r="MD57">
            <v>9.9</v>
          </cell>
          <cell r="ME57">
            <v>7.6</v>
          </cell>
          <cell r="MF57">
            <v>7.6</v>
          </cell>
          <cell r="MG57">
            <v>6.1</v>
          </cell>
          <cell r="MH57" t="str">
            <v>n/a</v>
          </cell>
          <cell r="MI57">
            <v>5</v>
          </cell>
          <cell r="MJ57" t="str">
            <v>n/a</v>
          </cell>
          <cell r="MK57">
            <v>12.7</v>
          </cell>
          <cell r="ML57" t="str">
            <v>n/a</v>
          </cell>
          <cell r="MM57" t="str">
            <v>n/a</v>
          </cell>
          <cell r="MN57">
            <v>7.1</v>
          </cell>
          <cell r="MO57">
            <v>6.5</v>
          </cell>
          <cell r="MP57">
            <v>12.5</v>
          </cell>
          <cell r="MQ57">
            <v>2.6</v>
          </cell>
          <cell r="MR57" t="str">
            <v>n/a</v>
          </cell>
          <cell r="MS57">
            <v>11.6</v>
          </cell>
          <cell r="MT57">
            <v>13.2</v>
          </cell>
          <cell r="MU57">
            <v>6.9</v>
          </cell>
          <cell r="MV57">
            <v>10.5</v>
          </cell>
          <cell r="MW57">
            <v>6.3</v>
          </cell>
          <cell r="MX57" t="str">
            <v>n/a</v>
          </cell>
          <cell r="MY57">
            <v>12</v>
          </cell>
          <cell r="MZ57">
            <v>6.3</v>
          </cell>
          <cell r="NA57">
            <v>7.9</v>
          </cell>
          <cell r="NB57">
            <v>8.8000000000000007</v>
          </cell>
          <cell r="NC57">
            <v>12.3</v>
          </cell>
          <cell r="ND57" t="str">
            <v>n/a</v>
          </cell>
          <cell r="NE57">
            <v>10.9</v>
          </cell>
          <cell r="NF57">
            <v>9.6</v>
          </cell>
          <cell r="NG57">
            <v>12.5</v>
          </cell>
          <cell r="NH57" t="str">
            <v>n/a</v>
          </cell>
          <cell r="NI57">
            <v>11.7</v>
          </cell>
          <cell r="NJ57">
            <v>6.3</v>
          </cell>
          <cell r="NK57">
            <v>7.3</v>
          </cell>
          <cell r="NL57">
            <v>4.4000000000000004</v>
          </cell>
          <cell r="NM57">
            <v>6.1</v>
          </cell>
          <cell r="NN57">
            <v>4.4000000000000004</v>
          </cell>
          <cell r="NO57">
            <v>10.1</v>
          </cell>
          <cell r="NP57" t="str">
            <v>n/a</v>
          </cell>
          <cell r="NQ57">
            <v>8.6</v>
          </cell>
          <cell r="NR57">
            <v>9.8000000000000007</v>
          </cell>
          <cell r="NS57">
            <v>5</v>
          </cell>
          <cell r="NT57">
            <v>3.5</v>
          </cell>
          <cell r="NU57">
            <v>4.7</v>
          </cell>
          <cell r="NV57">
            <v>6.7</v>
          </cell>
          <cell r="NW57">
            <v>4.0999999999999996</v>
          </cell>
          <cell r="NX57">
            <v>11.9</v>
          </cell>
          <cell r="NY57" t="str">
            <v>n/a</v>
          </cell>
          <cell r="NZ57">
            <v>6</v>
          </cell>
          <cell r="OA57">
            <v>8.1</v>
          </cell>
          <cell r="OB57">
            <v>5.0999999999999996</v>
          </cell>
          <cell r="OC57" t="str">
            <v>n/a</v>
          </cell>
          <cell r="OD57">
            <v>9</v>
          </cell>
          <cell r="OE57">
            <v>9.3000000000000007</v>
          </cell>
          <cell r="OF57">
            <v>11.9</v>
          </cell>
          <cell r="OG57">
            <v>8.9</v>
          </cell>
          <cell r="OH57">
            <v>9.8000000000000007</v>
          </cell>
          <cell r="OI57">
            <v>10.8</v>
          </cell>
          <cell r="OJ57">
            <v>12</v>
          </cell>
          <cell r="OK57">
            <v>3.8</v>
          </cell>
          <cell r="OL57">
            <v>9.6</v>
          </cell>
          <cell r="OM57">
            <v>2.8</v>
          </cell>
          <cell r="ON57" t="str">
            <v>n/a</v>
          </cell>
          <cell r="OO57">
            <v>11.6</v>
          </cell>
          <cell r="OP57">
            <v>10.3</v>
          </cell>
          <cell r="OQ57">
            <v>12.2</v>
          </cell>
          <cell r="OR57">
            <v>9.8000000000000007</v>
          </cell>
          <cell r="OS57">
            <v>10.9</v>
          </cell>
          <cell r="OT57">
            <v>3.5</v>
          </cell>
          <cell r="OU57">
            <v>12.3</v>
          </cell>
          <cell r="OV57">
            <v>13.4</v>
          </cell>
          <cell r="OW57">
            <v>10.71</v>
          </cell>
          <cell r="OX57">
            <v>5.8</v>
          </cell>
          <cell r="OY57">
            <v>7.9</v>
          </cell>
          <cell r="OZ57" t="str">
            <v>n/a</v>
          </cell>
          <cell r="PA57">
            <v>7.9</v>
          </cell>
          <cell r="PB57">
            <v>9.5</v>
          </cell>
          <cell r="PC57">
            <v>5.7</v>
          </cell>
          <cell r="PD57">
            <v>11.3</v>
          </cell>
          <cell r="PE57">
            <v>13.3</v>
          </cell>
          <cell r="PF57">
            <v>13.2</v>
          </cell>
          <cell r="PG57" t="str">
            <v>n/a</v>
          </cell>
          <cell r="PH57">
            <v>9.4</v>
          </cell>
          <cell r="PI57">
            <v>8</v>
          </cell>
          <cell r="PJ57">
            <v>6.9</v>
          </cell>
          <cell r="PL57">
            <v>3801</v>
          </cell>
          <cell r="PM57">
            <v>3802</v>
          </cell>
          <cell r="PN57">
            <v>3803</v>
          </cell>
          <cell r="PO57">
            <v>3804</v>
          </cell>
          <cell r="PP57">
            <v>3805</v>
          </cell>
          <cell r="PQ57">
            <v>3806</v>
          </cell>
          <cell r="PR57">
            <v>3807</v>
          </cell>
          <cell r="PS57">
            <v>3808</v>
          </cell>
          <cell r="PT57">
            <v>3809</v>
          </cell>
          <cell r="PU57">
            <v>3810</v>
          </cell>
          <cell r="PV57">
            <v>3811</v>
          </cell>
          <cell r="PW57">
            <v>3812</v>
          </cell>
          <cell r="PX57">
            <v>3813</v>
          </cell>
          <cell r="PY57">
            <v>3814</v>
          </cell>
          <cell r="PZ57">
            <v>3815</v>
          </cell>
          <cell r="QA57">
            <v>3816</v>
          </cell>
          <cell r="QB57">
            <v>3817</v>
          </cell>
          <cell r="QC57">
            <v>3818</v>
          </cell>
          <cell r="QD57">
            <v>3819</v>
          </cell>
          <cell r="QE57">
            <v>3820</v>
          </cell>
          <cell r="QF57">
            <v>3821</v>
          </cell>
          <cell r="QG57">
            <v>3822</v>
          </cell>
          <cell r="QH57">
            <v>3823</v>
          </cell>
          <cell r="QI57">
            <v>3824</v>
          </cell>
          <cell r="QJ57">
            <v>3825</v>
          </cell>
          <cell r="QK57">
            <v>3826</v>
          </cell>
          <cell r="QL57">
            <v>3827</v>
          </cell>
          <cell r="QM57">
            <v>3828</v>
          </cell>
          <cell r="QN57">
            <v>3829</v>
          </cell>
          <cell r="QO57">
            <v>3830</v>
          </cell>
          <cell r="QP57">
            <v>3831</v>
          </cell>
          <cell r="QQ57">
            <v>3832</v>
          </cell>
          <cell r="QR57">
            <v>3833</v>
          </cell>
          <cell r="QS57">
            <v>3834</v>
          </cell>
          <cell r="QT57">
            <v>3835</v>
          </cell>
          <cell r="QU57">
            <v>3836</v>
          </cell>
          <cell r="QV57">
            <v>3837</v>
          </cell>
          <cell r="QW57">
            <v>3838</v>
          </cell>
          <cell r="QX57">
            <v>3839</v>
          </cell>
          <cell r="QY57">
            <v>3840</v>
          </cell>
          <cell r="QZ57">
            <v>3841</v>
          </cell>
          <cell r="RA57">
            <v>3842</v>
          </cell>
          <cell r="RB57">
            <v>3843</v>
          </cell>
          <cell r="RC57">
            <v>3844</v>
          </cell>
          <cell r="RD57">
            <v>3845</v>
          </cell>
          <cell r="RE57">
            <v>3846</v>
          </cell>
          <cell r="RF57">
            <v>3847</v>
          </cell>
          <cell r="RG57">
            <v>3848</v>
          </cell>
          <cell r="RH57">
            <v>3849</v>
          </cell>
          <cell r="RI57">
            <v>3850</v>
          </cell>
          <cell r="RJ57">
            <v>3851</v>
          </cell>
          <cell r="RK57">
            <v>3852</v>
          </cell>
          <cell r="RL57">
            <v>3853</v>
          </cell>
          <cell r="RM57">
            <v>3854</v>
          </cell>
          <cell r="RN57">
            <v>3855</v>
          </cell>
          <cell r="RO57">
            <v>3856</v>
          </cell>
          <cell r="RP57">
            <v>3857</v>
          </cell>
          <cell r="RQ57">
            <v>3858</v>
          </cell>
          <cell r="RR57">
            <v>3859</v>
          </cell>
          <cell r="RS57">
            <v>3860</v>
          </cell>
          <cell r="RT57">
            <v>3861</v>
          </cell>
          <cell r="RU57">
            <v>3862</v>
          </cell>
          <cell r="RV57">
            <v>3863</v>
          </cell>
          <cell r="RW57">
            <v>3864</v>
          </cell>
          <cell r="RX57">
            <v>3865</v>
          </cell>
          <cell r="RY57">
            <v>3866</v>
          </cell>
          <cell r="RZ57">
            <v>3867</v>
          </cell>
          <cell r="SA57">
            <v>3868</v>
          </cell>
          <cell r="SB57">
            <v>3869</v>
          </cell>
          <cell r="SC57">
            <v>3870</v>
          </cell>
          <cell r="SD57">
            <v>3871</v>
          </cell>
          <cell r="SE57">
            <v>3872</v>
          </cell>
          <cell r="SF57">
            <v>3873</v>
          </cell>
          <cell r="SG57">
            <v>3874</v>
          </cell>
          <cell r="SH57">
            <v>3875</v>
          </cell>
          <cell r="SI57">
            <v>3876</v>
          </cell>
          <cell r="SJ57">
            <v>3877</v>
          </cell>
          <cell r="SK57">
            <v>3878</v>
          </cell>
          <cell r="SL57">
            <v>3879</v>
          </cell>
          <cell r="SM57">
            <v>3880</v>
          </cell>
          <cell r="SN57">
            <v>3881</v>
          </cell>
          <cell r="SO57">
            <v>3882</v>
          </cell>
          <cell r="SP57">
            <v>3883</v>
          </cell>
          <cell r="SQ57">
            <v>3884</v>
          </cell>
          <cell r="SR57">
            <v>3885</v>
          </cell>
          <cell r="SS57">
            <v>3886</v>
          </cell>
          <cell r="ST57">
            <v>3887</v>
          </cell>
          <cell r="SU57">
            <v>3888</v>
          </cell>
          <cell r="SV57">
            <v>3889</v>
          </cell>
          <cell r="SW57">
            <v>3890</v>
          </cell>
          <cell r="SX57">
            <v>3891</v>
          </cell>
          <cell r="SY57">
            <v>3892</v>
          </cell>
          <cell r="SZ57">
            <v>3893</v>
          </cell>
          <cell r="TA57">
            <v>3894</v>
          </cell>
          <cell r="TB57">
            <v>3895</v>
          </cell>
          <cell r="TC57">
            <v>3896</v>
          </cell>
          <cell r="TD57">
            <v>3897</v>
          </cell>
          <cell r="TE57">
            <v>3898</v>
          </cell>
          <cell r="TF57">
            <v>3899</v>
          </cell>
          <cell r="TG57">
            <v>3900</v>
          </cell>
          <cell r="TI57">
            <v>7.8</v>
          </cell>
          <cell r="TJ57">
            <v>5</v>
          </cell>
          <cell r="TK57">
            <v>9.8000000000000007</v>
          </cell>
          <cell r="TL57">
            <v>13.2</v>
          </cell>
          <cell r="TM57">
            <v>11.3</v>
          </cell>
          <cell r="TN57">
            <v>5.2</v>
          </cell>
          <cell r="TO57">
            <v>11.4</v>
          </cell>
          <cell r="TP57">
            <v>3.5</v>
          </cell>
          <cell r="TQ57">
            <v>9.1999999999999993</v>
          </cell>
          <cell r="TR57">
            <v>7.8</v>
          </cell>
          <cell r="TS57">
            <v>10.8</v>
          </cell>
          <cell r="TT57">
            <v>1.4</v>
          </cell>
          <cell r="TU57">
            <v>4.7</v>
          </cell>
          <cell r="TV57">
            <v>6.1</v>
          </cell>
          <cell r="TW57">
            <v>13.1</v>
          </cell>
          <cell r="TX57">
            <v>9.9</v>
          </cell>
          <cell r="TY57">
            <v>7.6</v>
          </cell>
          <cell r="TZ57">
            <v>7.6</v>
          </cell>
          <cell r="UA57">
            <v>6.1</v>
          </cell>
          <cell r="UB57">
            <v>8.6999999999999993</v>
          </cell>
          <cell r="UC57">
            <v>5</v>
          </cell>
          <cell r="UD57">
            <v>12.3</v>
          </cell>
          <cell r="UE57">
            <v>12.7</v>
          </cell>
          <cell r="UF57">
            <v>7.7</v>
          </cell>
          <cell r="UG57">
            <v>8.3000000000000007</v>
          </cell>
          <cell r="UH57">
            <v>7.1</v>
          </cell>
          <cell r="UI57">
            <v>6.5</v>
          </cell>
          <cell r="UJ57">
            <v>12.5</v>
          </cell>
          <cell r="UK57">
            <v>2.6</v>
          </cell>
          <cell r="UL57">
            <v>11.2</v>
          </cell>
          <cell r="UM57">
            <v>11.6</v>
          </cell>
          <cell r="UN57">
            <v>13.2</v>
          </cell>
          <cell r="UO57">
            <v>6.9</v>
          </cell>
          <cell r="UP57">
            <v>10.5</v>
          </cell>
          <cell r="UQ57">
            <v>6.3</v>
          </cell>
          <cell r="UR57">
            <v>2.6</v>
          </cell>
          <cell r="US57">
            <v>12</v>
          </cell>
          <cell r="UT57">
            <v>6.3</v>
          </cell>
          <cell r="UU57">
            <v>7.9</v>
          </cell>
          <cell r="UV57">
            <v>8.8000000000000007</v>
          </cell>
          <cell r="UW57">
            <v>12.3</v>
          </cell>
          <cell r="UX57">
            <v>12.8</v>
          </cell>
          <cell r="UY57">
            <v>10.9</v>
          </cell>
          <cell r="UZ57">
            <v>9.6</v>
          </cell>
          <cell r="VA57">
            <v>12.5</v>
          </cell>
          <cell r="VB57">
            <v>10.1</v>
          </cell>
          <cell r="VC57">
            <v>11.7</v>
          </cell>
          <cell r="VD57">
            <v>6.3</v>
          </cell>
          <cell r="VE57">
            <v>7.3</v>
          </cell>
          <cell r="VF57">
            <v>4.4000000000000004</v>
          </cell>
          <cell r="VG57">
            <v>6.1</v>
          </cell>
          <cell r="VH57">
            <v>4.4000000000000004</v>
          </cell>
          <cell r="VI57">
            <v>10.1</v>
          </cell>
          <cell r="VJ57">
            <v>2.2999999999999998</v>
          </cell>
          <cell r="VK57">
            <v>8.6</v>
          </cell>
          <cell r="VL57">
            <v>9.8000000000000007</v>
          </cell>
          <cell r="VM57">
            <v>5</v>
          </cell>
          <cell r="VN57">
            <v>3.5</v>
          </cell>
          <cell r="VO57">
            <v>4.7</v>
          </cell>
          <cell r="VP57">
            <v>6.7</v>
          </cell>
          <cell r="VQ57">
            <v>4.0999999999999996</v>
          </cell>
          <cell r="VR57">
            <v>11.9</v>
          </cell>
          <cell r="VS57">
            <v>1.7</v>
          </cell>
          <cell r="VT57">
            <v>6</v>
          </cell>
          <cell r="VU57">
            <v>8.1</v>
          </cell>
          <cell r="VV57">
            <v>5.0999999999999996</v>
          </cell>
          <cell r="VW57">
            <v>9.9</v>
          </cell>
          <cell r="VX57">
            <v>9</v>
          </cell>
          <cell r="VY57">
            <v>9.3000000000000007</v>
          </cell>
          <cell r="VZ57">
            <v>11.9</v>
          </cell>
          <cell r="WA57">
            <v>8.9</v>
          </cell>
          <cell r="WB57">
            <v>9.8000000000000007</v>
          </cell>
          <cell r="WC57">
            <v>10.8</v>
          </cell>
          <cell r="WD57">
            <v>12</v>
          </cell>
          <cell r="WE57">
            <v>3.8</v>
          </cell>
          <cell r="WF57">
            <v>9.6</v>
          </cell>
          <cell r="WG57">
            <v>2.8</v>
          </cell>
          <cell r="WH57">
            <v>3.3</v>
          </cell>
          <cell r="WI57">
            <v>11.6</v>
          </cell>
          <cell r="WJ57">
            <v>10.3</v>
          </cell>
          <cell r="WK57">
            <v>12.2</v>
          </cell>
          <cell r="WL57">
            <v>9.8000000000000007</v>
          </cell>
          <cell r="WM57">
            <v>10.9</v>
          </cell>
          <cell r="WN57">
            <v>3.5</v>
          </cell>
          <cell r="WO57">
            <v>12.3</v>
          </cell>
          <cell r="WP57">
            <v>13.4</v>
          </cell>
          <cell r="WQ57">
            <v>10.7</v>
          </cell>
          <cell r="WR57">
            <v>5.8</v>
          </cell>
          <cell r="WS57">
            <v>7.9</v>
          </cell>
          <cell r="WT57">
            <v>7.1</v>
          </cell>
          <cell r="WU57">
            <v>7.9</v>
          </cell>
          <cell r="WV57">
            <v>9.5</v>
          </cell>
          <cell r="WW57">
            <v>5.7</v>
          </cell>
          <cell r="WX57">
            <v>11.3</v>
          </cell>
          <cell r="WY57">
            <v>13.3</v>
          </cell>
          <cell r="WZ57">
            <v>13.2</v>
          </cell>
          <cell r="XA57">
            <v>8.6</v>
          </cell>
          <cell r="XB57">
            <v>9.4</v>
          </cell>
          <cell r="XC57">
            <v>8</v>
          </cell>
          <cell r="XD57">
            <v>6.9</v>
          </cell>
          <cell r="XF57">
            <v>0</v>
          </cell>
          <cell r="XG57">
            <v>6.3829787234042507E-2</v>
          </cell>
          <cell r="XH57">
            <v>0</v>
          </cell>
          <cell r="XI57">
            <v>0</v>
          </cell>
          <cell r="XJ57">
            <v>0</v>
          </cell>
          <cell r="XK57">
            <v>0</v>
          </cell>
          <cell r="XL57">
            <v>0</v>
          </cell>
          <cell r="XM57" t="str">
            <v>n/a</v>
          </cell>
          <cell r="XN57">
            <v>0</v>
          </cell>
          <cell r="XO57">
            <v>0</v>
          </cell>
          <cell r="XP57">
            <v>0</v>
          </cell>
          <cell r="XQ57">
            <v>0</v>
          </cell>
          <cell r="XR57">
            <v>0</v>
          </cell>
          <cell r="XS57">
            <v>0</v>
          </cell>
          <cell r="XT57">
            <v>0</v>
          </cell>
          <cell r="XU57">
            <v>0</v>
          </cell>
          <cell r="XV57">
            <v>0</v>
          </cell>
          <cell r="XW57">
            <v>0</v>
          </cell>
          <cell r="XX57">
            <v>0</v>
          </cell>
          <cell r="XY57" t="str">
            <v>n/a</v>
          </cell>
          <cell r="XZ57">
            <v>0</v>
          </cell>
          <cell r="YA57" t="str">
            <v>n/a</v>
          </cell>
          <cell r="YB57">
            <v>0</v>
          </cell>
          <cell r="YC57" t="str">
            <v>n/a</v>
          </cell>
          <cell r="YD57" t="str">
            <v>n/a</v>
          </cell>
          <cell r="YE57">
            <v>0</v>
          </cell>
          <cell r="YF57">
            <v>0</v>
          </cell>
          <cell r="YG57">
            <v>0</v>
          </cell>
          <cell r="YH57">
            <v>0</v>
          </cell>
          <cell r="YI57" t="str">
            <v>n/a</v>
          </cell>
          <cell r="YJ57">
            <v>0</v>
          </cell>
          <cell r="YK57">
            <v>0</v>
          </cell>
          <cell r="YL57">
            <v>0</v>
          </cell>
          <cell r="YM57">
            <v>0</v>
          </cell>
          <cell r="YN57">
            <v>0</v>
          </cell>
          <cell r="YO57" t="str">
            <v>n/a</v>
          </cell>
          <cell r="YP57">
            <v>0</v>
          </cell>
          <cell r="YQ57">
            <v>0</v>
          </cell>
          <cell r="YR57">
            <v>0</v>
          </cell>
          <cell r="YS57">
            <v>0</v>
          </cell>
          <cell r="YT57">
            <v>0</v>
          </cell>
          <cell r="YU57" t="str">
            <v>n/a</v>
          </cell>
          <cell r="YV57">
            <v>0</v>
          </cell>
          <cell r="YW57">
            <v>0</v>
          </cell>
          <cell r="YX57">
            <v>0</v>
          </cell>
          <cell r="YY57" t="str">
            <v>n/a</v>
          </cell>
          <cell r="YZ57">
            <v>0</v>
          </cell>
          <cell r="ZA57">
            <v>0</v>
          </cell>
          <cell r="ZB57">
            <v>0</v>
          </cell>
          <cell r="ZC57">
            <v>0</v>
          </cell>
          <cell r="ZD57">
            <v>0</v>
          </cell>
          <cell r="ZE57">
            <v>0</v>
          </cell>
          <cell r="ZF57">
            <v>0</v>
          </cell>
          <cell r="ZG57">
            <v>0.14999999999999991</v>
          </cell>
          <cell r="ZH57">
            <v>0</v>
          </cell>
          <cell r="ZI57">
            <v>0</v>
          </cell>
          <cell r="ZJ57">
            <v>0</v>
          </cell>
          <cell r="ZK57">
            <v>0</v>
          </cell>
          <cell r="ZL57">
            <v>0</v>
          </cell>
          <cell r="ZM57">
            <v>0</v>
          </cell>
          <cell r="ZN57">
            <v>0</v>
          </cell>
          <cell r="ZO57">
            <v>0</v>
          </cell>
          <cell r="ZP57">
            <v>0.21428571428571433</v>
          </cell>
          <cell r="ZQ57">
            <v>0</v>
          </cell>
          <cell r="ZR57">
            <v>0</v>
          </cell>
          <cell r="ZS57">
            <v>0</v>
          </cell>
          <cell r="ZT57" t="str">
            <v>n/a</v>
          </cell>
          <cell r="ZU57">
            <v>0</v>
          </cell>
          <cell r="ZV57">
            <v>0</v>
          </cell>
          <cell r="ZW57">
            <v>0</v>
          </cell>
          <cell r="ZX57">
            <v>0</v>
          </cell>
          <cell r="ZY57">
            <v>0</v>
          </cell>
          <cell r="ZZ57">
            <v>0</v>
          </cell>
          <cell r="AAA57">
            <v>0</v>
          </cell>
          <cell r="AAB57">
            <v>0</v>
          </cell>
          <cell r="AAC57">
            <v>0</v>
          </cell>
          <cell r="AAD57">
            <v>0</v>
          </cell>
          <cell r="AAE57" t="str">
            <v>n/a</v>
          </cell>
          <cell r="AAF57">
            <v>0</v>
          </cell>
          <cell r="AAG57">
            <v>0</v>
          </cell>
          <cell r="AAH57">
            <v>0</v>
          </cell>
          <cell r="AAI57">
            <v>0</v>
          </cell>
          <cell r="AAJ57">
            <v>0</v>
          </cell>
          <cell r="AAK57">
            <v>0</v>
          </cell>
          <cell r="AAL57">
            <v>0</v>
          </cell>
          <cell r="AAM57">
            <v>0</v>
          </cell>
          <cell r="AAN57">
            <v>-9.3370681605990311E-4</v>
          </cell>
          <cell r="AAO57">
            <v>0</v>
          </cell>
          <cell r="AAP57">
            <v>0</v>
          </cell>
          <cell r="AAQ57" t="str">
            <v>n/a</v>
          </cell>
          <cell r="AAR57">
            <v>0</v>
          </cell>
          <cell r="AAS57">
            <v>0</v>
          </cell>
          <cell r="AAT57">
            <v>0</v>
          </cell>
          <cell r="AAU57">
            <v>0</v>
          </cell>
          <cell r="AAV57">
            <v>0</v>
          </cell>
          <cell r="AAW57">
            <v>0</v>
          </cell>
          <cell r="AAX57" t="str">
            <v>n/a</v>
          </cell>
          <cell r="AAY57">
            <v>0</v>
          </cell>
          <cell r="AAZ57">
            <v>0</v>
          </cell>
          <cell r="ABA57">
            <v>0</v>
          </cell>
          <cell r="AFA57">
            <v>53.3</v>
          </cell>
          <cell r="AFB57">
            <v>30</v>
          </cell>
          <cell r="AFC57">
            <v>70</v>
          </cell>
          <cell r="AFD57">
            <v>98.3</v>
          </cell>
          <cell r="AFE57">
            <v>82.5</v>
          </cell>
          <cell r="AFF57">
            <v>31.7</v>
          </cell>
          <cell r="AFG57">
            <v>83.3</v>
          </cell>
          <cell r="AFH57">
            <v>17.5</v>
          </cell>
          <cell r="AFI57">
            <v>65</v>
          </cell>
          <cell r="AFJ57">
            <v>53.3</v>
          </cell>
          <cell r="AFK57">
            <v>78.3</v>
          </cell>
          <cell r="AFL57">
            <v>0</v>
          </cell>
          <cell r="AFM57">
            <v>27.5</v>
          </cell>
          <cell r="AFN57">
            <v>39.200000000000003</v>
          </cell>
          <cell r="AFO57">
            <v>97.5</v>
          </cell>
          <cell r="AFP57">
            <v>70.8</v>
          </cell>
          <cell r="AFQ57">
            <v>51.7</v>
          </cell>
          <cell r="AFR57">
            <v>51.7</v>
          </cell>
          <cell r="AFS57">
            <v>39.200000000000003</v>
          </cell>
          <cell r="AFT57">
            <v>60.8</v>
          </cell>
          <cell r="AFU57">
            <v>30</v>
          </cell>
          <cell r="AFV57">
            <v>90.8</v>
          </cell>
          <cell r="AFW57">
            <v>94.2</v>
          </cell>
          <cell r="AFX57">
            <v>52.5</v>
          </cell>
          <cell r="AFY57">
            <v>57.5</v>
          </cell>
          <cell r="AFZ57">
            <v>47.5</v>
          </cell>
          <cell r="AGA57">
            <v>42.5</v>
          </cell>
          <cell r="AGB57">
            <v>92.5</v>
          </cell>
          <cell r="AGC57">
            <v>10</v>
          </cell>
          <cell r="AGD57">
            <v>81.7</v>
          </cell>
          <cell r="AGE57">
            <v>85</v>
          </cell>
          <cell r="AGF57">
            <v>98.3</v>
          </cell>
          <cell r="AGG57">
            <v>45.8</v>
          </cell>
          <cell r="AGH57">
            <v>75.8</v>
          </cell>
          <cell r="AGI57">
            <v>40.799999999999997</v>
          </cell>
          <cell r="AGJ57">
            <v>10</v>
          </cell>
          <cell r="AGK57">
            <v>88.3</v>
          </cell>
          <cell r="AGL57">
            <v>40.799999999999997</v>
          </cell>
          <cell r="AGM57">
            <v>54.2</v>
          </cell>
          <cell r="AGN57">
            <v>61.7</v>
          </cell>
          <cell r="AGO57">
            <v>90.8</v>
          </cell>
          <cell r="AGP57">
            <v>95</v>
          </cell>
          <cell r="AGQ57">
            <v>79.2</v>
          </cell>
          <cell r="AGR57">
            <v>68.3</v>
          </cell>
          <cell r="AGS57">
            <v>92.5</v>
          </cell>
          <cell r="AGT57">
            <v>72.5</v>
          </cell>
          <cell r="AGU57">
            <v>85.8</v>
          </cell>
          <cell r="AGV57">
            <v>40.799999999999997</v>
          </cell>
          <cell r="AGW57">
            <v>49.2</v>
          </cell>
          <cell r="AGX57">
            <v>25</v>
          </cell>
          <cell r="AGY57">
            <v>39.200000000000003</v>
          </cell>
          <cell r="AGZ57">
            <v>25</v>
          </cell>
          <cell r="AHA57">
            <v>72.5</v>
          </cell>
          <cell r="AHB57">
            <v>7.5</v>
          </cell>
          <cell r="AHC57">
            <v>60</v>
          </cell>
          <cell r="AHD57">
            <v>70</v>
          </cell>
          <cell r="AHE57">
            <v>30</v>
          </cell>
          <cell r="AHF57">
            <v>17.5</v>
          </cell>
          <cell r="AHG57">
            <v>27.5</v>
          </cell>
          <cell r="AHH57">
            <v>44.2</v>
          </cell>
          <cell r="AHI57">
            <v>22.5</v>
          </cell>
          <cell r="AHJ57">
            <v>87.5</v>
          </cell>
          <cell r="AHK57">
            <v>2.5</v>
          </cell>
          <cell r="AHL57">
            <v>38.299999999999997</v>
          </cell>
          <cell r="AHM57">
            <v>55.8</v>
          </cell>
          <cell r="AHN57">
            <v>30.8</v>
          </cell>
          <cell r="AHO57">
            <v>70.8</v>
          </cell>
          <cell r="AHP57">
            <v>63.3</v>
          </cell>
          <cell r="AHQ57">
            <v>65.8</v>
          </cell>
          <cell r="AHR57">
            <v>87.5</v>
          </cell>
          <cell r="AHS57">
            <v>62.5</v>
          </cell>
          <cell r="AHT57">
            <v>70</v>
          </cell>
          <cell r="AHU57">
            <v>78.3</v>
          </cell>
          <cell r="AHV57">
            <v>88.3</v>
          </cell>
          <cell r="AHW57">
            <v>20</v>
          </cell>
          <cell r="AHX57">
            <v>68.3</v>
          </cell>
          <cell r="AHY57">
            <v>11.7</v>
          </cell>
          <cell r="AHZ57">
            <v>15.8</v>
          </cell>
          <cell r="AIA57">
            <v>85</v>
          </cell>
          <cell r="AIB57">
            <v>74.2</v>
          </cell>
          <cell r="AIC57">
            <v>90</v>
          </cell>
          <cell r="AID57">
            <v>70</v>
          </cell>
          <cell r="AIE57">
            <v>79.2</v>
          </cell>
          <cell r="AIF57">
            <v>17.5</v>
          </cell>
          <cell r="AIG57">
            <v>90.8</v>
          </cell>
          <cell r="AIH57">
            <v>100</v>
          </cell>
          <cell r="AII57">
            <v>77.5</v>
          </cell>
          <cell r="AIJ57">
            <v>36.700000000000003</v>
          </cell>
          <cell r="AIK57">
            <v>54.2</v>
          </cell>
          <cell r="AIL57">
            <v>47.5</v>
          </cell>
          <cell r="AIM57">
            <v>54.2</v>
          </cell>
          <cell r="AIN57">
            <v>67.5</v>
          </cell>
          <cell r="AIO57">
            <v>35.799999999999997</v>
          </cell>
          <cell r="AIP57">
            <v>82.5</v>
          </cell>
          <cell r="AIQ57">
            <v>99.2</v>
          </cell>
          <cell r="AIR57">
            <v>98.3</v>
          </cell>
          <cell r="AIS57">
            <v>60</v>
          </cell>
          <cell r="AIT57">
            <v>66.7</v>
          </cell>
          <cell r="AIU57">
            <v>55</v>
          </cell>
          <cell r="AIV57">
            <v>45.8</v>
          </cell>
          <cell r="AIX57">
            <v>53.333333333333336</v>
          </cell>
          <cell r="AIY57" t="str">
            <v>n/a</v>
          </cell>
          <cell r="AIZ57">
            <v>70</v>
          </cell>
          <cell r="AJA57">
            <v>98.333333333333329</v>
          </cell>
          <cell r="AJB57">
            <v>82.5</v>
          </cell>
          <cell r="AJC57">
            <v>31.666666666666671</v>
          </cell>
          <cell r="AJD57">
            <v>83.333333333333343</v>
          </cell>
          <cell r="AJE57" t="str">
            <v>n/a</v>
          </cell>
          <cell r="AJF57">
            <v>64.999999999999986</v>
          </cell>
          <cell r="AJG57">
            <v>53.333333333333336</v>
          </cell>
          <cell r="AJH57">
            <v>78.333333333333329</v>
          </cell>
          <cell r="AJI57">
            <v>0</v>
          </cell>
          <cell r="AJJ57">
            <v>27.500000000000004</v>
          </cell>
          <cell r="AJK57">
            <v>39.166666666666657</v>
          </cell>
          <cell r="AJL57">
            <v>97.5</v>
          </cell>
          <cell r="AJM57">
            <v>70.833333333333343</v>
          </cell>
          <cell r="AJN57">
            <v>51.666666666666657</v>
          </cell>
          <cell r="AJO57">
            <v>51.666666666666657</v>
          </cell>
          <cell r="AJP57">
            <v>39.166666666666657</v>
          </cell>
          <cell r="AJQ57" t="str">
            <v>n/a</v>
          </cell>
          <cell r="AJR57">
            <v>30</v>
          </cell>
          <cell r="AJS57" t="str">
            <v>n/a</v>
          </cell>
          <cell r="AJT57">
            <v>94.166666666666657</v>
          </cell>
          <cell r="AJU57" t="str">
            <v>n/a</v>
          </cell>
          <cell r="AJV57" t="str">
            <v>n/a</v>
          </cell>
          <cell r="AJW57">
            <v>47.499999999999993</v>
          </cell>
          <cell r="AJX57">
            <v>42.5</v>
          </cell>
          <cell r="AJY57">
            <v>92.5</v>
          </cell>
          <cell r="AJZ57">
            <v>10.000000000000002</v>
          </cell>
          <cell r="AKA57" t="str">
            <v>n/a</v>
          </cell>
          <cell r="AKB57">
            <v>85</v>
          </cell>
          <cell r="AKC57">
            <v>98.333333333333329</v>
          </cell>
          <cell r="AKD57">
            <v>45.833333333333329</v>
          </cell>
          <cell r="AKE57">
            <v>75.833333333333329</v>
          </cell>
          <cell r="AKF57">
            <v>40.833333333333336</v>
          </cell>
          <cell r="AKG57" t="str">
            <v>n/a</v>
          </cell>
          <cell r="AKH57">
            <v>88.333333333333329</v>
          </cell>
          <cell r="AKI57">
            <v>40.833333333333336</v>
          </cell>
          <cell r="AKJ57">
            <v>54.166666666666664</v>
          </cell>
          <cell r="AKK57">
            <v>61.666666666666671</v>
          </cell>
          <cell r="AKL57">
            <v>90.833333333333329</v>
          </cell>
          <cell r="AKM57" t="str">
            <v>n/a</v>
          </cell>
          <cell r="AKN57">
            <v>79.166666666666657</v>
          </cell>
          <cell r="AKO57">
            <v>68.333333333333329</v>
          </cell>
          <cell r="AKP57">
            <v>92.5</v>
          </cell>
          <cell r="AKQ57" t="str">
            <v>n/a</v>
          </cell>
          <cell r="AKR57">
            <v>85.833333333333329</v>
          </cell>
          <cell r="AKS57">
            <v>40.833333333333336</v>
          </cell>
          <cell r="AKT57">
            <v>49.166666666666671</v>
          </cell>
          <cell r="AKU57">
            <v>25.000000000000007</v>
          </cell>
          <cell r="AKV57">
            <v>39.166666666666657</v>
          </cell>
          <cell r="AKW57">
            <v>25.000000000000007</v>
          </cell>
          <cell r="AKX57">
            <v>72.5</v>
          </cell>
          <cell r="AKY57" t="str">
            <v>n/a</v>
          </cell>
          <cell r="AKZ57">
            <v>60</v>
          </cell>
          <cell r="ALA57">
            <v>70</v>
          </cell>
          <cell r="ALB57">
            <v>30</v>
          </cell>
          <cell r="ALC57">
            <v>17.5</v>
          </cell>
          <cell r="ALD57">
            <v>27.500000000000004</v>
          </cell>
          <cell r="ALE57">
            <v>44.166666666666671</v>
          </cell>
          <cell r="ALF57">
            <v>22.499999999999996</v>
          </cell>
          <cell r="ALG57">
            <v>87.5</v>
          </cell>
          <cell r="ALH57" t="str">
            <v>n/a</v>
          </cell>
          <cell r="ALI57">
            <v>38.333333333333329</v>
          </cell>
          <cell r="ALJ57">
            <v>55.833333333333321</v>
          </cell>
          <cell r="ALK57">
            <v>30.833333333333329</v>
          </cell>
          <cell r="ALL57" t="str">
            <v>n/a</v>
          </cell>
          <cell r="ALM57">
            <v>63.333333333333329</v>
          </cell>
          <cell r="ALN57">
            <v>65.833333333333329</v>
          </cell>
          <cell r="ALO57">
            <v>87.5</v>
          </cell>
          <cell r="ALP57">
            <v>62.5</v>
          </cell>
          <cell r="ALQ57">
            <v>70</v>
          </cell>
          <cell r="ALR57">
            <v>78.333333333333329</v>
          </cell>
          <cell r="ALS57">
            <v>88.333333333333329</v>
          </cell>
          <cell r="ALT57">
            <v>20</v>
          </cell>
          <cell r="ALU57">
            <v>68.333333333333329</v>
          </cell>
          <cell r="ALV57">
            <v>11.666666666666666</v>
          </cell>
          <cell r="ALW57" t="str">
            <v>n/a</v>
          </cell>
          <cell r="ALX57">
            <v>85</v>
          </cell>
          <cell r="ALY57">
            <v>74.166666666666671</v>
          </cell>
          <cell r="ALZ57">
            <v>89.999999999999986</v>
          </cell>
          <cell r="AMA57">
            <v>70</v>
          </cell>
          <cell r="AMB57">
            <v>79.166666666666657</v>
          </cell>
          <cell r="AMC57">
            <v>17.5</v>
          </cell>
          <cell r="AMD57">
            <v>90.833333333333329</v>
          </cell>
          <cell r="AME57">
            <v>100</v>
          </cell>
          <cell r="AMF57">
            <v>77.583333333333343</v>
          </cell>
          <cell r="AMG57">
            <v>36.666666666666671</v>
          </cell>
          <cell r="AMH57">
            <v>54.166666666666664</v>
          </cell>
          <cell r="AMI57" t="str">
            <v>n/a</v>
          </cell>
          <cell r="AMJ57">
            <v>54.166666666666664</v>
          </cell>
          <cell r="AMK57">
            <v>67.5</v>
          </cell>
          <cell r="AML57">
            <v>35.833333333333343</v>
          </cell>
          <cell r="AMM57">
            <v>82.5</v>
          </cell>
          <cell r="AMN57">
            <v>99.166666666666671</v>
          </cell>
          <cell r="AMO57">
            <v>98.333333333333329</v>
          </cell>
          <cell r="AMP57" t="str">
            <v>n/a</v>
          </cell>
          <cell r="AMQ57">
            <v>66.666666666666657</v>
          </cell>
          <cell r="AMR57">
            <v>54.999999999999993</v>
          </cell>
          <cell r="AMS57">
            <v>45.833333333333329</v>
          </cell>
          <cell r="AMY57">
            <v>53.3</v>
          </cell>
          <cell r="ANC57" t="str">
            <v>=59</v>
          </cell>
          <cell r="ANE57">
            <v>53.333333333333336</v>
          </cell>
          <cell r="ANF57">
            <v>30</v>
          </cell>
          <cell r="ANG57">
            <v>70</v>
          </cell>
          <cell r="ANH57">
            <v>98.333333333333329</v>
          </cell>
          <cell r="ANI57">
            <v>82.5</v>
          </cell>
          <cell r="ANJ57">
            <v>31.666666666666671</v>
          </cell>
          <cell r="ANK57">
            <v>83.333333333333343</v>
          </cell>
          <cell r="ANL57">
            <v>17.5</v>
          </cell>
          <cell r="ANM57">
            <v>64.999999999999986</v>
          </cell>
          <cell r="ANN57">
            <v>53.333333333333336</v>
          </cell>
          <cell r="ANO57">
            <v>78.333333333333329</v>
          </cell>
          <cell r="ANP57">
            <v>0</v>
          </cell>
          <cell r="ANQ57">
            <v>27.500000000000004</v>
          </cell>
          <cell r="ANR57">
            <v>39.166666666666657</v>
          </cell>
          <cell r="ANS57">
            <v>97.5</v>
          </cell>
          <cell r="ANT57">
            <v>70.833333333333343</v>
          </cell>
          <cell r="ANU57">
            <v>51.666666666666657</v>
          </cell>
          <cell r="ANV57">
            <v>51.666666666666657</v>
          </cell>
          <cell r="ANW57">
            <v>39.166666666666657</v>
          </cell>
          <cell r="ANX57">
            <v>60.833333333333329</v>
          </cell>
          <cell r="ANY57">
            <v>30</v>
          </cell>
          <cell r="ANZ57">
            <v>90.833333333333329</v>
          </cell>
          <cell r="AOA57">
            <v>94.166666666666657</v>
          </cell>
          <cell r="AOB57">
            <v>52.5</v>
          </cell>
          <cell r="AOC57">
            <v>57.500000000000007</v>
          </cell>
          <cell r="AOD57">
            <v>47.499999999999993</v>
          </cell>
          <cell r="AOE57">
            <v>42.5</v>
          </cell>
          <cell r="AOF57">
            <v>92.5</v>
          </cell>
          <cell r="AOG57">
            <v>10.000000000000002</v>
          </cell>
          <cell r="AOH57">
            <v>81.666666666666657</v>
          </cell>
          <cell r="AOI57">
            <v>85</v>
          </cell>
          <cell r="AOJ57">
            <v>98.333333333333329</v>
          </cell>
          <cell r="AOK57">
            <v>45.833333333333329</v>
          </cell>
          <cell r="AOL57">
            <v>75.833333333333329</v>
          </cell>
          <cell r="AOM57">
            <v>40.833333333333336</v>
          </cell>
          <cell r="AON57">
            <v>10.000000000000002</v>
          </cell>
          <cell r="AOO57">
            <v>88.333333333333329</v>
          </cell>
          <cell r="AOP57">
            <v>40.833333333333336</v>
          </cell>
          <cell r="AOQ57">
            <v>54.166666666666664</v>
          </cell>
          <cell r="AOR57">
            <v>61.666666666666671</v>
          </cell>
          <cell r="AOS57">
            <v>90.833333333333329</v>
          </cell>
          <cell r="AOT57">
            <v>95</v>
          </cell>
          <cell r="AOU57">
            <v>79.166666666666657</v>
          </cell>
          <cell r="AOV57">
            <v>68.333333333333329</v>
          </cell>
          <cell r="AOW57">
            <v>92.5</v>
          </cell>
          <cell r="AOX57">
            <v>72.5</v>
          </cell>
          <cell r="AOY57">
            <v>85.833333333333329</v>
          </cell>
          <cell r="AOZ57">
            <v>40.833333333333336</v>
          </cell>
          <cell r="APA57">
            <v>49.166666666666671</v>
          </cell>
          <cell r="APB57">
            <v>25.000000000000007</v>
          </cell>
          <cell r="APC57">
            <v>39.166666666666657</v>
          </cell>
          <cell r="APD57">
            <v>25.000000000000007</v>
          </cell>
          <cell r="APE57">
            <v>72.5</v>
          </cell>
          <cell r="APF57">
            <v>7.5</v>
          </cell>
          <cell r="APG57">
            <v>60</v>
          </cell>
          <cell r="APH57">
            <v>70</v>
          </cell>
          <cell r="API57">
            <v>30</v>
          </cell>
          <cell r="APJ57">
            <v>17.5</v>
          </cell>
          <cell r="APK57">
            <v>27.500000000000004</v>
          </cell>
          <cell r="APL57">
            <v>44.166666666666671</v>
          </cell>
          <cell r="APM57">
            <v>22.499999999999996</v>
          </cell>
          <cell r="APN57">
            <v>87.5</v>
          </cell>
          <cell r="APO57">
            <v>2.5000000000000004</v>
          </cell>
          <cell r="APP57">
            <v>38.333333333333329</v>
          </cell>
          <cell r="APQ57">
            <v>55.833333333333321</v>
          </cell>
          <cell r="APR57">
            <v>30.833333333333329</v>
          </cell>
          <cell r="APS57">
            <v>70.833333333333343</v>
          </cell>
          <cell r="APT57">
            <v>63.333333333333329</v>
          </cell>
          <cell r="APU57">
            <v>65.833333333333329</v>
          </cell>
          <cell r="APV57">
            <v>87.5</v>
          </cell>
          <cell r="APW57">
            <v>62.5</v>
          </cell>
          <cell r="APX57">
            <v>70</v>
          </cell>
          <cell r="APY57">
            <v>78.333333333333329</v>
          </cell>
          <cell r="APZ57">
            <v>88.333333333333329</v>
          </cell>
          <cell r="AQA57">
            <v>20</v>
          </cell>
          <cell r="AQB57">
            <v>68.333333333333329</v>
          </cell>
          <cell r="AQC57">
            <v>11.666666666666666</v>
          </cell>
          <cell r="AQD57">
            <v>15.833333333333332</v>
          </cell>
          <cell r="AQE57">
            <v>85</v>
          </cell>
          <cell r="AQF57">
            <v>74.166666666666671</v>
          </cell>
          <cell r="AQG57">
            <v>89.999999999999986</v>
          </cell>
          <cell r="AQH57">
            <v>70</v>
          </cell>
          <cell r="AQI57">
            <v>79.166666666666657</v>
          </cell>
          <cell r="AQJ57">
            <v>17.5</v>
          </cell>
          <cell r="AQK57">
            <v>90.833333333333329</v>
          </cell>
          <cell r="AQL57">
            <v>100</v>
          </cell>
          <cell r="AQM57">
            <v>77.499999999999986</v>
          </cell>
          <cell r="AQN57">
            <v>36.666666666666671</v>
          </cell>
          <cell r="AQO57">
            <v>54.166666666666664</v>
          </cell>
          <cell r="AQP57">
            <v>47.499999999999993</v>
          </cell>
          <cell r="AQQ57">
            <v>54.166666666666664</v>
          </cell>
          <cell r="AQR57">
            <v>67.5</v>
          </cell>
          <cell r="AQS57">
            <v>35.833333333333343</v>
          </cell>
          <cell r="AQT57">
            <v>82.5</v>
          </cell>
          <cell r="AQU57">
            <v>99.166666666666671</v>
          </cell>
          <cell r="AQV57">
            <v>98.333333333333329</v>
          </cell>
          <cell r="AQW57">
            <v>60</v>
          </cell>
          <cell r="AQX57">
            <v>66.666666666666657</v>
          </cell>
          <cell r="AQY57">
            <v>54.999999999999993</v>
          </cell>
          <cell r="AQZ57">
            <v>45.833333333333329</v>
          </cell>
          <cell r="ARB57">
            <v>58.216999999999999</v>
          </cell>
          <cell r="ARC57">
            <v>31.047999999999998</v>
          </cell>
          <cell r="ARD57">
            <v>60.674999999999997</v>
          </cell>
          <cell r="ARE57">
            <v>73.75</v>
          </cell>
          <cell r="ARF57">
            <v>76.332999999999998</v>
          </cell>
          <cell r="ARG57">
            <v>84.236000000000004</v>
          </cell>
          <cell r="ARH57">
            <v>84.832999999999998</v>
          </cell>
          <cell r="ARI57">
            <v>62.167000000000002</v>
          </cell>
          <cell r="ARJ57">
            <v>59.277999999999999</v>
          </cell>
          <cell r="ARK57">
            <v>59.697000000000003</v>
          </cell>
          <cell r="ARL57">
            <v>44.582999999999998</v>
          </cell>
          <cell r="ARM57">
            <v>97.917000000000002</v>
          </cell>
          <cell r="ARN57">
            <v>41</v>
          </cell>
          <cell r="ARO57">
            <v>60</v>
          </cell>
          <cell r="ARP57">
            <v>29.042999999999999</v>
          </cell>
          <cell r="ARQ57">
            <v>82.13</v>
          </cell>
          <cell r="ARR57">
            <v>19.754999999999999</v>
          </cell>
          <cell r="ARS57">
            <v>44.347999999999999</v>
          </cell>
          <cell r="ART57">
            <v>62.881999999999998</v>
          </cell>
          <cell r="ARU57" t="str">
            <v>.</v>
          </cell>
          <cell r="ARV57" t="str">
            <v>.</v>
          </cell>
          <cell r="ARW57" t="str">
            <v>.</v>
          </cell>
          <cell r="ARY57">
            <v>8.3859999999999992</v>
          </cell>
          <cell r="ARZ57">
            <v>5.1260000000000003</v>
          </cell>
          <cell r="ASA57">
            <v>8.6809999999999992</v>
          </cell>
          <cell r="ASB57">
            <v>10.25</v>
          </cell>
          <cell r="ASC57">
            <v>10.56</v>
          </cell>
          <cell r="ASD57">
            <v>11.507999999999999</v>
          </cell>
          <cell r="ASE57">
            <v>11.58</v>
          </cell>
          <cell r="ASF57">
            <v>8.86</v>
          </cell>
          <cell r="ASG57">
            <v>8.5129999999999999</v>
          </cell>
          <cell r="ASH57">
            <v>8.5640000000000001</v>
          </cell>
          <cell r="ASI57">
            <v>6.75</v>
          </cell>
          <cell r="ASJ57">
            <v>13.15</v>
          </cell>
          <cell r="ASK57">
            <v>6.32</v>
          </cell>
          <cell r="ASL57">
            <v>8.6</v>
          </cell>
          <cell r="ASM57">
            <v>4.8849999999999998</v>
          </cell>
          <cell r="ASN57">
            <v>11.256</v>
          </cell>
          <cell r="ASO57">
            <v>3.7709999999999999</v>
          </cell>
          <cell r="ASP57">
            <v>6.7220000000000004</v>
          </cell>
          <cell r="ASQ57">
            <v>8.9459999999999997</v>
          </cell>
          <cell r="ASR57" t="str">
            <v>.</v>
          </cell>
          <cell r="ASS57" t="str">
            <v>.</v>
          </cell>
          <cell r="AST57" t="str">
            <v>.</v>
          </cell>
          <cell r="ASX57" t="str">
            <v>=59</v>
          </cell>
          <cell r="ASY57" t="str">
            <v>=82</v>
          </cell>
          <cell r="ASZ57" t="str">
            <v>=37</v>
          </cell>
          <cell r="ATA57" t="str">
            <v>=3</v>
          </cell>
          <cell r="ATB57" t="str">
            <v>=23</v>
          </cell>
          <cell r="ATC57" t="str">
            <v>80</v>
          </cell>
          <cell r="ATD57" t="str">
            <v>22</v>
          </cell>
          <cell r="ATE57" t="str">
            <v>=91</v>
          </cell>
          <cell r="ATF57" t="str">
            <v>46</v>
          </cell>
          <cell r="ATG57" t="str">
            <v>=59</v>
          </cell>
          <cell r="ATH57" t="str">
            <v>=28</v>
          </cell>
          <cell r="ATI57" t="str">
            <v>100</v>
          </cell>
          <cell r="ATJ57" t="str">
            <v>=85</v>
          </cell>
          <cell r="ATK57" t="str">
            <v>=74</v>
          </cell>
          <cell r="ATL57" t="str">
            <v>6</v>
          </cell>
          <cell r="ATM57" t="str">
            <v>=35</v>
          </cell>
          <cell r="ATN57" t="str">
            <v>=62</v>
          </cell>
          <cell r="ATO57" t="str">
            <v>=62</v>
          </cell>
          <cell r="ATP57" t="str">
            <v>=74</v>
          </cell>
          <cell r="ATQ57" t="str">
            <v>50</v>
          </cell>
          <cell r="ATR57" t="str">
            <v>=82</v>
          </cell>
          <cell r="ATS57" t="str">
            <v>=11</v>
          </cell>
          <cell r="ATT57" t="str">
            <v>8</v>
          </cell>
          <cell r="ATU57" t="str">
            <v>61</v>
          </cell>
          <cell r="ATV57" t="str">
            <v>53</v>
          </cell>
          <cell r="ATW57" t="str">
            <v>=65</v>
          </cell>
          <cell r="ATX57" t="str">
            <v>70</v>
          </cell>
          <cell r="ATY57" t="str">
            <v>=9</v>
          </cell>
          <cell r="ATZ57" t="str">
            <v>=96</v>
          </cell>
          <cell r="AUA57" t="str">
            <v>25</v>
          </cell>
          <cell r="AUB57" t="str">
            <v>=20</v>
          </cell>
          <cell r="AUC57" t="str">
            <v>=3</v>
          </cell>
          <cell r="AUD57" t="str">
            <v>=67</v>
          </cell>
          <cell r="AUE57" t="str">
            <v>31</v>
          </cell>
          <cell r="AUF57" t="str">
            <v>=71</v>
          </cell>
          <cell r="AUG57" t="str">
            <v>=96</v>
          </cell>
          <cell r="AUH57" t="str">
            <v>=15</v>
          </cell>
          <cell r="AUI57" t="str">
            <v>=71</v>
          </cell>
          <cell r="AUJ57" t="str">
            <v>=56</v>
          </cell>
          <cell r="AUK57" t="str">
            <v>49</v>
          </cell>
          <cell r="AUL57" t="str">
            <v>=11</v>
          </cell>
          <cell r="AUM57" t="str">
            <v>7</v>
          </cell>
          <cell r="AUN57" t="str">
            <v>=26</v>
          </cell>
          <cell r="AUO57" t="str">
            <v>=41</v>
          </cell>
          <cell r="AUP57" t="str">
            <v>=9</v>
          </cell>
          <cell r="AUQ57" t="str">
            <v>=33</v>
          </cell>
          <cell r="AUR57" t="str">
            <v>19</v>
          </cell>
          <cell r="AUS57" t="str">
            <v>=71</v>
          </cell>
          <cell r="AUT57" t="str">
            <v>64</v>
          </cell>
          <cell r="AUU57" t="str">
            <v>=87</v>
          </cell>
          <cell r="AUV57" t="str">
            <v>=74</v>
          </cell>
          <cell r="AUW57" t="str">
            <v>=87</v>
          </cell>
          <cell r="AUX57" t="str">
            <v>=33</v>
          </cell>
          <cell r="AUY57" t="str">
            <v>98</v>
          </cell>
          <cell r="AUZ57" t="str">
            <v>=51</v>
          </cell>
          <cell r="AVA57" t="str">
            <v>=37</v>
          </cell>
          <cell r="AVB57" t="str">
            <v>=82</v>
          </cell>
          <cell r="AVC57" t="str">
            <v>=91</v>
          </cell>
          <cell r="AVD57" t="str">
            <v>=85</v>
          </cell>
          <cell r="AVE57" t="str">
            <v>69</v>
          </cell>
          <cell r="AVF57" t="str">
            <v>89</v>
          </cell>
          <cell r="AVG57" t="str">
            <v>=17</v>
          </cell>
          <cell r="AVH57" t="str">
            <v>99</v>
          </cell>
          <cell r="AVI57" t="str">
            <v>77</v>
          </cell>
          <cell r="AVJ57" t="str">
            <v>54</v>
          </cell>
          <cell r="AVK57" t="str">
            <v>81</v>
          </cell>
          <cell r="AVL57" t="str">
            <v>=35</v>
          </cell>
          <cell r="AVM57" t="str">
            <v>47</v>
          </cell>
          <cell r="AVN57" t="str">
            <v>45</v>
          </cell>
          <cell r="AVO57" t="str">
            <v>=17</v>
          </cell>
          <cell r="AVP57" t="str">
            <v>48</v>
          </cell>
          <cell r="AVQ57" t="str">
            <v>=37</v>
          </cell>
          <cell r="AVR57" t="str">
            <v>=28</v>
          </cell>
          <cell r="AVS57" t="str">
            <v>=15</v>
          </cell>
          <cell r="AVT57" t="str">
            <v>90</v>
          </cell>
          <cell r="AVU57" t="str">
            <v>=41</v>
          </cell>
          <cell r="AVV57" t="str">
            <v>95</v>
          </cell>
          <cell r="AVW57" t="str">
            <v>94</v>
          </cell>
          <cell r="AVX57" t="str">
            <v>=20</v>
          </cell>
          <cell r="AVY57" t="str">
            <v>32</v>
          </cell>
          <cell r="AVZ57" t="str">
            <v>14</v>
          </cell>
          <cell r="AWA57" t="str">
            <v>=37</v>
          </cell>
          <cell r="AWB57" t="str">
            <v>=26</v>
          </cell>
          <cell r="AWC57" t="str">
            <v>=91</v>
          </cell>
          <cell r="AWD57" t="str">
            <v>=11</v>
          </cell>
          <cell r="AWE57" t="str">
            <v>1</v>
          </cell>
          <cell r="AWF57" t="str">
            <v>30</v>
          </cell>
          <cell r="AWG57" t="str">
            <v>78</v>
          </cell>
          <cell r="AWH57" t="str">
            <v>=56</v>
          </cell>
          <cell r="AWI57" t="str">
            <v>=65</v>
          </cell>
          <cell r="AWJ57" t="str">
            <v>=56</v>
          </cell>
          <cell r="AWK57" t="str">
            <v>43</v>
          </cell>
          <cell r="AWL57" t="str">
            <v>79</v>
          </cell>
          <cell r="AWM57" t="str">
            <v>=23</v>
          </cell>
          <cell r="AWN57" t="str">
            <v>2</v>
          </cell>
          <cell r="AWO57" t="str">
            <v>=3</v>
          </cell>
          <cell r="AWP57" t="str">
            <v>=51</v>
          </cell>
          <cell r="AWQ57" t="str">
            <v>44</v>
          </cell>
          <cell r="AWR57" t="str">
            <v>55</v>
          </cell>
          <cell r="AWS57" t="str">
            <v>=67</v>
          </cell>
        </row>
        <row r="58">
          <cell r="W58">
            <v>18277</v>
          </cell>
          <cell r="X58">
            <v>20535</v>
          </cell>
          <cell r="Y58">
            <v>18278</v>
          </cell>
          <cell r="Z58">
            <v>18279</v>
          </cell>
          <cell r="AA58">
            <v>18280</v>
          </cell>
          <cell r="AB58">
            <v>18281</v>
          </cell>
          <cell r="AC58">
            <v>18282</v>
          </cell>
          <cell r="AD58" t="e">
            <v>#N/A</v>
          </cell>
          <cell r="AE58">
            <v>18283</v>
          </cell>
          <cell r="AF58">
            <v>18284</v>
          </cell>
          <cell r="AG58">
            <v>18285</v>
          </cell>
          <cell r="AH58">
            <v>18286</v>
          </cell>
          <cell r="AI58">
            <v>18287</v>
          </cell>
          <cell r="AJ58">
            <v>18288</v>
          </cell>
          <cell r="AK58">
            <v>18289</v>
          </cell>
          <cell r="AL58">
            <v>18290</v>
          </cell>
          <cell r="AM58">
            <v>18291</v>
          </cell>
          <cell r="AN58">
            <v>18292</v>
          </cell>
          <cell r="AO58">
            <v>18293</v>
          </cell>
          <cell r="AP58" t="e">
            <v>#N/A</v>
          </cell>
          <cell r="AQ58">
            <v>18294</v>
          </cell>
          <cell r="AR58" t="e">
            <v>#N/A</v>
          </cell>
          <cell r="AS58">
            <v>18295</v>
          </cell>
          <cell r="AT58" t="e">
            <v>#N/A</v>
          </cell>
          <cell r="AU58" t="e">
            <v>#N/A</v>
          </cell>
          <cell r="AV58">
            <v>18296</v>
          </cell>
          <cell r="AW58">
            <v>18297</v>
          </cell>
          <cell r="AX58">
            <v>18298</v>
          </cell>
          <cell r="AY58">
            <v>18299</v>
          </cell>
          <cell r="AZ58" t="e">
            <v>#N/A</v>
          </cell>
          <cell r="BA58">
            <v>18300</v>
          </cell>
          <cell r="BB58">
            <v>18301</v>
          </cell>
          <cell r="BC58">
            <v>18302</v>
          </cell>
          <cell r="BD58">
            <v>18303</v>
          </cell>
          <cell r="BE58">
            <v>18304</v>
          </cell>
          <cell r="BF58" t="e">
            <v>#N/A</v>
          </cell>
          <cell r="BG58">
            <v>18305</v>
          </cell>
          <cell r="BH58">
            <v>18306</v>
          </cell>
          <cell r="BI58">
            <v>18307</v>
          </cell>
          <cell r="BJ58">
            <v>18308</v>
          </cell>
          <cell r="BK58">
            <v>18309</v>
          </cell>
          <cell r="BL58" t="e">
            <v>#N/A</v>
          </cell>
          <cell r="BM58">
            <v>18310</v>
          </cell>
          <cell r="BN58">
            <v>18311</v>
          </cell>
          <cell r="BO58">
            <v>18312</v>
          </cell>
          <cell r="BP58" t="e">
            <v>#N/A</v>
          </cell>
          <cell r="BQ58">
            <v>18313</v>
          </cell>
          <cell r="BR58">
            <v>18314</v>
          </cell>
          <cell r="BS58">
            <v>18315</v>
          </cell>
          <cell r="BT58">
            <v>18316</v>
          </cell>
          <cell r="BU58">
            <v>18317</v>
          </cell>
          <cell r="BV58">
            <v>18318</v>
          </cell>
          <cell r="BW58">
            <v>18319</v>
          </cell>
          <cell r="BX58">
            <v>20536</v>
          </cell>
          <cell r="BY58">
            <v>18321</v>
          </cell>
          <cell r="BZ58">
            <v>18322</v>
          </cell>
          <cell r="CA58">
            <v>18323</v>
          </cell>
          <cell r="CB58">
            <v>18324</v>
          </cell>
          <cell r="CC58">
            <v>18325</v>
          </cell>
          <cell r="CD58">
            <v>18326</v>
          </cell>
          <cell r="CE58">
            <v>18327</v>
          </cell>
          <cell r="CF58">
            <v>18328</v>
          </cell>
          <cell r="CG58">
            <v>20537</v>
          </cell>
          <cell r="CH58">
            <v>18329</v>
          </cell>
          <cell r="CI58">
            <v>18330</v>
          </cell>
          <cell r="CJ58">
            <v>18331</v>
          </cell>
          <cell r="CK58" t="e">
            <v>#N/A</v>
          </cell>
          <cell r="CL58">
            <v>18332</v>
          </cell>
          <cell r="CM58">
            <v>18333</v>
          </cell>
          <cell r="CN58">
            <v>18334</v>
          </cell>
          <cell r="CO58">
            <v>18335</v>
          </cell>
          <cell r="CP58">
            <v>18336</v>
          </cell>
          <cell r="CQ58">
            <v>18337</v>
          </cell>
          <cell r="CR58">
            <v>18338</v>
          </cell>
          <cell r="CS58">
            <v>18339</v>
          </cell>
          <cell r="CT58">
            <v>18340</v>
          </cell>
          <cell r="CU58">
            <v>18341</v>
          </cell>
          <cell r="CV58" t="e">
            <v>#N/A</v>
          </cell>
          <cell r="CW58">
            <v>18342</v>
          </cell>
          <cell r="CX58">
            <v>18343</v>
          </cell>
          <cell r="CY58">
            <v>18344</v>
          </cell>
          <cell r="CZ58">
            <v>18345</v>
          </cell>
          <cell r="DA58">
            <v>18346</v>
          </cell>
          <cell r="DB58">
            <v>18347</v>
          </cell>
          <cell r="DC58">
            <v>18348</v>
          </cell>
          <cell r="DD58">
            <v>18349</v>
          </cell>
          <cell r="DE58">
            <v>18350</v>
          </cell>
          <cell r="DF58">
            <v>18351</v>
          </cell>
          <cell r="DG58">
            <v>18352</v>
          </cell>
          <cell r="DH58" t="e">
            <v>#N/A</v>
          </cell>
          <cell r="DI58">
            <v>18353</v>
          </cell>
          <cell r="DJ58">
            <v>18354</v>
          </cell>
          <cell r="DK58">
            <v>18355</v>
          </cell>
          <cell r="DL58">
            <v>18356</v>
          </cell>
          <cell r="DM58">
            <v>18357</v>
          </cell>
          <cell r="DN58">
            <v>18358</v>
          </cell>
          <cell r="DO58" t="e">
            <v>#N/A</v>
          </cell>
          <cell r="DP58">
            <v>18360</v>
          </cell>
          <cell r="DQ58">
            <v>18361</v>
          </cell>
          <cell r="DR58">
            <v>18362</v>
          </cell>
          <cell r="DT58">
            <v>1</v>
          </cell>
          <cell r="DU58">
            <v>2</v>
          </cell>
          <cell r="DV58">
            <v>3</v>
          </cell>
          <cell r="DW58">
            <v>3</v>
          </cell>
          <cell r="DX58" t="str">
            <v>n/a</v>
          </cell>
          <cell r="DY58">
            <v>3</v>
          </cell>
          <cell r="DZ58" t="str">
            <v>n/a</v>
          </cell>
          <cell r="EA58" t="str">
            <v>n/a</v>
          </cell>
          <cell r="EB58" t="str">
            <v>n/a</v>
          </cell>
          <cell r="EC58">
            <v>3</v>
          </cell>
          <cell r="ED58" t="str">
            <v>n/a</v>
          </cell>
          <cell r="EE58">
            <v>3</v>
          </cell>
          <cell r="EF58">
            <v>2</v>
          </cell>
          <cell r="EG58">
            <v>2</v>
          </cell>
          <cell r="EH58">
            <v>2</v>
          </cell>
          <cell r="EI58">
            <v>3</v>
          </cell>
          <cell r="EJ58">
            <v>3</v>
          </cell>
          <cell r="EK58">
            <v>3</v>
          </cell>
          <cell r="EL58">
            <v>1</v>
          </cell>
          <cell r="EM58" t="str">
            <v>n/a</v>
          </cell>
          <cell r="EN58">
            <v>0</v>
          </cell>
          <cell r="EO58" t="str">
            <v>n/a</v>
          </cell>
          <cell r="EP58" t="str">
            <v>n/a</v>
          </cell>
          <cell r="EQ58" t="str">
            <v>n/a</v>
          </cell>
          <cell r="ER58" t="str">
            <v>n/a</v>
          </cell>
          <cell r="ES58">
            <v>1</v>
          </cell>
          <cell r="ET58">
            <v>2</v>
          </cell>
          <cell r="EU58" t="str">
            <v>n/a</v>
          </cell>
          <cell r="EV58">
            <v>2</v>
          </cell>
          <cell r="EW58" t="str">
            <v>n/a</v>
          </cell>
          <cell r="EX58">
            <v>3</v>
          </cell>
          <cell r="EY58">
            <v>2</v>
          </cell>
          <cell r="EZ58">
            <v>2</v>
          </cell>
          <cell r="FA58" t="str">
            <v>n/a</v>
          </cell>
          <cell r="FB58">
            <v>1</v>
          </cell>
          <cell r="FC58" t="str">
            <v>n/a</v>
          </cell>
          <cell r="FD58" t="str">
            <v>n/a</v>
          </cell>
          <cell r="FE58">
            <v>2</v>
          </cell>
          <cell r="FF58">
            <v>3</v>
          </cell>
          <cell r="FG58">
            <v>3</v>
          </cell>
          <cell r="FH58" t="str">
            <v>n/a</v>
          </cell>
          <cell r="FI58" t="str">
            <v>n/a</v>
          </cell>
          <cell r="FJ58">
            <v>3</v>
          </cell>
          <cell r="FK58" t="str">
            <v>n/a</v>
          </cell>
          <cell r="FL58">
            <v>3</v>
          </cell>
          <cell r="FM58" t="str">
            <v>n/a</v>
          </cell>
          <cell r="FN58">
            <v>3</v>
          </cell>
          <cell r="FO58">
            <v>3</v>
          </cell>
          <cell r="FP58" t="str">
            <v>n/a</v>
          </cell>
          <cell r="FQ58">
            <v>0</v>
          </cell>
          <cell r="FR58">
            <v>0</v>
          </cell>
          <cell r="FS58">
            <v>1</v>
          </cell>
          <cell r="FT58">
            <v>3</v>
          </cell>
          <cell r="FU58">
            <v>0</v>
          </cell>
          <cell r="FV58">
            <v>1</v>
          </cell>
          <cell r="FW58">
            <v>1</v>
          </cell>
          <cell r="FX58">
            <v>3</v>
          </cell>
          <cell r="FY58">
            <v>1</v>
          </cell>
          <cell r="FZ58">
            <v>2</v>
          </cell>
          <cell r="GA58" t="str">
            <v>n/a</v>
          </cell>
          <cell r="GB58">
            <v>2</v>
          </cell>
          <cell r="GC58">
            <v>3</v>
          </cell>
          <cell r="GD58">
            <v>0</v>
          </cell>
          <cell r="GE58">
            <v>2</v>
          </cell>
          <cell r="GF58">
            <v>3</v>
          </cell>
          <cell r="GG58">
            <v>0</v>
          </cell>
          <cell r="GH58" t="str">
            <v>n/a</v>
          </cell>
          <cell r="GI58">
            <v>3</v>
          </cell>
          <cell r="GJ58">
            <v>2</v>
          </cell>
          <cell r="GK58">
            <v>1</v>
          </cell>
          <cell r="GL58" t="str">
            <v>n/a</v>
          </cell>
          <cell r="GM58" t="str">
            <v>n/a</v>
          </cell>
          <cell r="GN58">
            <v>2</v>
          </cell>
          <cell r="GO58">
            <v>0</v>
          </cell>
          <cell r="GP58">
            <v>3</v>
          </cell>
          <cell r="GQ58">
            <v>2</v>
          </cell>
          <cell r="GR58">
            <v>0</v>
          </cell>
          <cell r="GS58" t="str">
            <v>n/a</v>
          </cell>
          <cell r="GT58">
            <v>3</v>
          </cell>
          <cell r="GU58">
            <v>2</v>
          </cell>
          <cell r="GV58">
            <v>3</v>
          </cell>
          <cell r="GW58">
            <v>2</v>
          </cell>
          <cell r="GX58">
            <v>2</v>
          </cell>
          <cell r="GY58">
            <v>1</v>
          </cell>
          <cell r="GZ58">
            <v>3</v>
          </cell>
          <cell r="HA58" t="str">
            <v>n/a</v>
          </cell>
          <cell r="HB58">
            <v>3</v>
          </cell>
          <cell r="HC58">
            <v>3</v>
          </cell>
          <cell r="HD58">
            <v>3</v>
          </cell>
          <cell r="HE58" t="str">
            <v>n/a</v>
          </cell>
          <cell r="HF58">
            <v>2</v>
          </cell>
          <cell r="HG58" t="str">
            <v>n/a</v>
          </cell>
          <cell r="HH58">
            <v>1</v>
          </cell>
          <cell r="HI58">
            <v>3</v>
          </cell>
          <cell r="HJ58">
            <v>3</v>
          </cell>
          <cell r="HK58">
            <v>3</v>
          </cell>
          <cell r="HL58" t="str">
            <v>n/a</v>
          </cell>
          <cell r="HM58">
            <v>1</v>
          </cell>
          <cell r="HN58">
            <v>0</v>
          </cell>
          <cell r="HO58">
            <v>0</v>
          </cell>
          <cell r="HR58">
            <v>11741</v>
          </cell>
          <cell r="HS58" t="e">
            <v>#N/A</v>
          </cell>
          <cell r="HT58">
            <v>12774</v>
          </cell>
          <cell r="HU58">
            <v>11743</v>
          </cell>
          <cell r="HV58">
            <v>11744</v>
          </cell>
          <cell r="HW58">
            <v>11745</v>
          </cell>
          <cell r="HX58">
            <v>11746</v>
          </cell>
          <cell r="HY58" t="e">
            <v>#N/A</v>
          </cell>
          <cell r="HZ58">
            <v>11747</v>
          </cell>
          <cell r="IA58">
            <v>11748</v>
          </cell>
          <cell r="IB58">
            <v>11749</v>
          </cell>
          <cell r="IC58">
            <v>11750</v>
          </cell>
          <cell r="ID58">
            <v>11751</v>
          </cell>
          <cell r="IE58">
            <v>11752</v>
          </cell>
          <cell r="IF58">
            <v>11753</v>
          </cell>
          <cell r="IG58">
            <v>11754</v>
          </cell>
          <cell r="IH58">
            <v>11755</v>
          </cell>
          <cell r="II58">
            <v>11756</v>
          </cell>
          <cell r="IJ58">
            <v>11757</v>
          </cell>
          <cell r="IK58" t="e">
            <v>#N/A</v>
          </cell>
          <cell r="IL58">
            <v>11758</v>
          </cell>
          <cell r="IM58" t="e">
            <v>#N/A</v>
          </cell>
          <cell r="IN58">
            <v>11759</v>
          </cell>
          <cell r="IO58" t="e">
            <v>#N/A</v>
          </cell>
          <cell r="IP58" t="e">
            <v>#N/A</v>
          </cell>
          <cell r="IQ58">
            <v>11760</v>
          </cell>
          <cell r="IR58">
            <v>11761</v>
          </cell>
          <cell r="IS58">
            <v>11762</v>
          </cell>
          <cell r="IT58">
            <v>11763</v>
          </cell>
          <cell r="IU58" t="e">
            <v>#N/A</v>
          </cell>
          <cell r="IV58">
            <v>11764</v>
          </cell>
          <cell r="IW58">
            <v>11765</v>
          </cell>
          <cell r="IX58">
            <v>11766</v>
          </cell>
          <cell r="IY58">
            <v>11767</v>
          </cell>
          <cell r="IZ58">
            <v>11768</v>
          </cell>
          <cell r="JA58" t="e">
            <v>#N/A</v>
          </cell>
          <cell r="JB58">
            <v>11769</v>
          </cell>
          <cell r="JC58">
            <v>11770</v>
          </cell>
          <cell r="JD58">
            <v>11771</v>
          </cell>
          <cell r="JE58">
            <v>11772</v>
          </cell>
          <cell r="JF58">
            <v>11773</v>
          </cell>
          <cell r="JG58" t="e">
            <v>#N/A</v>
          </cell>
          <cell r="JH58">
            <v>11774</v>
          </cell>
          <cell r="JI58">
            <v>11775</v>
          </cell>
          <cell r="JJ58">
            <v>11776</v>
          </cell>
          <cell r="JK58" t="e">
            <v>#N/A</v>
          </cell>
          <cell r="JL58">
            <v>11777</v>
          </cell>
          <cell r="JM58">
            <v>11778</v>
          </cell>
          <cell r="JN58">
            <v>11779</v>
          </cell>
          <cell r="JO58">
            <v>11780</v>
          </cell>
          <cell r="JP58">
            <v>11781</v>
          </cell>
          <cell r="JQ58">
            <v>11782</v>
          </cell>
          <cell r="JR58">
            <v>11783</v>
          </cell>
          <cell r="JS58" t="e">
            <v>#N/A</v>
          </cell>
          <cell r="JT58">
            <v>11785</v>
          </cell>
          <cell r="JU58">
            <v>11786</v>
          </cell>
          <cell r="JV58">
            <v>11787</v>
          </cell>
          <cell r="JW58">
            <v>11788</v>
          </cell>
          <cell r="JX58">
            <v>11789</v>
          </cell>
          <cell r="JY58">
            <v>11790</v>
          </cell>
          <cell r="JZ58">
            <v>11791</v>
          </cell>
          <cell r="KA58">
            <v>11792</v>
          </cell>
          <cell r="KB58" t="e">
            <v>#N/A</v>
          </cell>
          <cell r="KC58">
            <v>11793</v>
          </cell>
          <cell r="KD58">
            <v>11794</v>
          </cell>
          <cell r="KE58">
            <v>11795</v>
          </cell>
          <cell r="KF58" t="e">
            <v>#N/A</v>
          </cell>
          <cell r="KG58">
            <v>11796</v>
          </cell>
          <cell r="KH58">
            <v>11797</v>
          </cell>
          <cell r="KI58">
            <v>11798</v>
          </cell>
          <cell r="KJ58">
            <v>11799</v>
          </cell>
          <cell r="KK58">
            <v>11800</v>
          </cell>
          <cell r="KL58">
            <v>11801</v>
          </cell>
          <cell r="KM58">
            <v>11802</v>
          </cell>
          <cell r="KN58">
            <v>11803</v>
          </cell>
          <cell r="KO58">
            <v>11804</v>
          </cell>
          <cell r="KP58">
            <v>11805</v>
          </cell>
          <cell r="KQ58" t="e">
            <v>#N/A</v>
          </cell>
          <cell r="KR58">
            <v>11806</v>
          </cell>
          <cell r="KS58">
            <v>11807</v>
          </cell>
          <cell r="KT58">
            <v>11808</v>
          </cell>
          <cell r="KU58">
            <v>11809</v>
          </cell>
          <cell r="KV58">
            <v>11810</v>
          </cell>
          <cell r="KW58">
            <v>11811</v>
          </cell>
          <cell r="KX58">
            <v>11812</v>
          </cell>
          <cell r="KY58">
            <v>11813</v>
          </cell>
          <cell r="KZ58">
            <v>11814</v>
          </cell>
          <cell r="LA58">
            <v>11815</v>
          </cell>
          <cell r="LB58">
            <v>11816</v>
          </cell>
          <cell r="LC58" t="e">
            <v>#N/A</v>
          </cell>
          <cell r="LD58">
            <v>11817</v>
          </cell>
          <cell r="LE58">
            <v>11818</v>
          </cell>
          <cell r="LF58">
            <v>11819</v>
          </cell>
          <cell r="LG58">
            <v>11820</v>
          </cell>
          <cell r="LH58">
            <v>11821</v>
          </cell>
          <cell r="LI58">
            <v>11822</v>
          </cell>
          <cell r="LJ58" t="e">
            <v>#N/A</v>
          </cell>
          <cell r="LK58">
            <v>11824</v>
          </cell>
          <cell r="LL58">
            <v>11825</v>
          </cell>
          <cell r="LM58">
            <v>11826</v>
          </cell>
          <cell r="LO58">
            <v>1</v>
          </cell>
          <cell r="LP58" t="str">
            <v>n/a</v>
          </cell>
          <cell r="LQ58">
            <v>3</v>
          </cell>
          <cell r="LR58">
            <v>3</v>
          </cell>
          <cell r="LS58">
            <v>3</v>
          </cell>
          <cell r="LT58">
            <v>3</v>
          </cell>
          <cell r="LU58">
            <v>3</v>
          </cell>
          <cell r="LV58" t="str">
            <v>n/a</v>
          </cell>
          <cell r="LW58">
            <v>3</v>
          </cell>
          <cell r="LX58">
            <v>3</v>
          </cell>
          <cell r="LY58">
            <v>3</v>
          </cell>
          <cell r="LZ58">
            <v>3</v>
          </cell>
          <cell r="MA58">
            <v>3</v>
          </cell>
          <cell r="MB58">
            <v>3</v>
          </cell>
          <cell r="MC58">
            <v>2</v>
          </cell>
          <cell r="MD58">
            <v>3</v>
          </cell>
          <cell r="ME58">
            <v>3</v>
          </cell>
          <cell r="MF58">
            <v>3</v>
          </cell>
          <cell r="MG58">
            <v>1</v>
          </cell>
          <cell r="MH58" t="str">
            <v>n/a</v>
          </cell>
          <cell r="MI58">
            <v>0</v>
          </cell>
          <cell r="MJ58" t="str">
            <v>n/a</v>
          </cell>
          <cell r="MK58">
            <v>3</v>
          </cell>
          <cell r="ML58" t="str">
            <v>n/a</v>
          </cell>
          <cell r="MM58" t="str">
            <v>n/a</v>
          </cell>
          <cell r="MN58">
            <v>1</v>
          </cell>
          <cell r="MO58">
            <v>3</v>
          </cell>
          <cell r="MP58">
            <v>3</v>
          </cell>
          <cell r="MQ58">
            <v>2</v>
          </cell>
          <cell r="MR58" t="str">
            <v>n/a</v>
          </cell>
          <cell r="MS58">
            <v>3</v>
          </cell>
          <cell r="MT58">
            <v>2</v>
          </cell>
          <cell r="MU58">
            <v>3</v>
          </cell>
          <cell r="MV58">
            <v>3</v>
          </cell>
          <cell r="MW58">
            <v>3</v>
          </cell>
          <cell r="MX58" t="str">
            <v>n/a</v>
          </cell>
          <cell r="MY58">
            <v>3</v>
          </cell>
          <cell r="MZ58">
            <v>2</v>
          </cell>
          <cell r="NA58">
            <v>3</v>
          </cell>
          <cell r="NB58">
            <v>3</v>
          </cell>
          <cell r="NC58">
            <v>3</v>
          </cell>
          <cell r="ND58" t="str">
            <v>n/a</v>
          </cell>
          <cell r="NE58">
            <v>3</v>
          </cell>
          <cell r="NF58">
            <v>3</v>
          </cell>
          <cell r="NG58">
            <v>3</v>
          </cell>
          <cell r="NH58" t="str">
            <v>n/a</v>
          </cell>
          <cell r="NI58">
            <v>3</v>
          </cell>
          <cell r="NJ58">
            <v>3</v>
          </cell>
          <cell r="NK58">
            <v>3</v>
          </cell>
          <cell r="NL58">
            <v>0</v>
          </cell>
          <cell r="NM58">
            <v>1</v>
          </cell>
          <cell r="NN58">
            <v>1</v>
          </cell>
          <cell r="NO58">
            <v>3</v>
          </cell>
          <cell r="NP58" t="str">
            <v>n/a</v>
          </cell>
          <cell r="NQ58">
            <v>3</v>
          </cell>
          <cell r="NR58">
            <v>1</v>
          </cell>
          <cell r="NS58">
            <v>3</v>
          </cell>
          <cell r="NT58">
            <v>1</v>
          </cell>
          <cell r="NU58">
            <v>2</v>
          </cell>
          <cell r="NV58">
            <v>1</v>
          </cell>
          <cell r="NW58">
            <v>3</v>
          </cell>
          <cell r="NX58">
            <v>3</v>
          </cell>
          <cell r="NY58" t="str">
            <v>n/a</v>
          </cell>
          <cell r="NZ58">
            <v>2</v>
          </cell>
          <cell r="OA58">
            <v>3</v>
          </cell>
          <cell r="OB58">
            <v>0</v>
          </cell>
          <cell r="OC58" t="str">
            <v>n/a</v>
          </cell>
          <cell r="OD58">
            <v>3</v>
          </cell>
          <cell r="OE58">
            <v>3</v>
          </cell>
          <cell r="OF58">
            <v>3</v>
          </cell>
          <cell r="OG58">
            <v>3</v>
          </cell>
          <cell r="OH58">
            <v>3</v>
          </cell>
          <cell r="OI58">
            <v>2</v>
          </cell>
          <cell r="OJ58">
            <v>0</v>
          </cell>
          <cell r="OK58">
            <v>3</v>
          </cell>
          <cell r="OL58">
            <v>2</v>
          </cell>
          <cell r="OM58">
            <v>3</v>
          </cell>
          <cell r="ON58" t="str">
            <v>n/a</v>
          </cell>
          <cell r="OO58">
            <v>3</v>
          </cell>
          <cell r="OP58">
            <v>2</v>
          </cell>
          <cell r="OQ58">
            <v>3</v>
          </cell>
          <cell r="OR58">
            <v>3</v>
          </cell>
          <cell r="OS58">
            <v>2</v>
          </cell>
          <cell r="OT58">
            <v>1</v>
          </cell>
          <cell r="OU58">
            <v>3</v>
          </cell>
          <cell r="OV58">
            <v>3</v>
          </cell>
          <cell r="OW58">
            <v>3</v>
          </cell>
          <cell r="OX58">
            <v>3</v>
          </cell>
          <cell r="OY58">
            <v>3</v>
          </cell>
          <cell r="OZ58" t="str">
            <v>n/a</v>
          </cell>
          <cell r="PA58">
            <v>2</v>
          </cell>
          <cell r="PB58">
            <v>3</v>
          </cell>
          <cell r="PC58">
            <v>3</v>
          </cell>
          <cell r="PD58">
            <v>3</v>
          </cell>
          <cell r="PE58">
            <v>3</v>
          </cell>
          <cell r="PF58">
            <v>3</v>
          </cell>
          <cell r="PG58" t="str">
            <v>n/a</v>
          </cell>
          <cell r="PH58">
            <v>1</v>
          </cell>
          <cell r="PI58">
            <v>3</v>
          </cell>
          <cell r="PJ58">
            <v>0</v>
          </cell>
          <cell r="PL58">
            <v>3901</v>
          </cell>
          <cell r="PM58">
            <v>3902</v>
          </cell>
          <cell r="PN58">
            <v>3903</v>
          </cell>
          <cell r="PO58">
            <v>3904</v>
          </cell>
          <cell r="PP58">
            <v>3905</v>
          </cell>
          <cell r="PQ58">
            <v>3906</v>
          </cell>
          <cell r="PR58">
            <v>3907</v>
          </cell>
          <cell r="PS58">
            <v>3908</v>
          </cell>
          <cell r="PT58">
            <v>3909</v>
          </cell>
          <cell r="PU58">
            <v>3910</v>
          </cell>
          <cell r="PV58">
            <v>3911</v>
          </cell>
          <cell r="PW58">
            <v>3912</v>
          </cell>
          <cell r="PX58">
            <v>3913</v>
          </cell>
          <cell r="PY58">
            <v>3914</v>
          </cell>
          <cell r="PZ58">
            <v>3915</v>
          </cell>
          <cell r="QA58">
            <v>3916</v>
          </cell>
          <cell r="QB58">
            <v>3917</v>
          </cell>
          <cell r="QC58">
            <v>3918</v>
          </cell>
          <cell r="QD58">
            <v>3919</v>
          </cell>
          <cell r="QE58">
            <v>3920</v>
          </cell>
          <cell r="QF58">
            <v>3921</v>
          </cell>
          <cell r="QG58">
            <v>3922</v>
          </cell>
          <cell r="QH58">
            <v>3923</v>
          </cell>
          <cell r="QI58">
            <v>3924</v>
          </cell>
          <cell r="QJ58">
            <v>3925</v>
          </cell>
          <cell r="QK58">
            <v>3926</v>
          </cell>
          <cell r="QL58">
            <v>3927</v>
          </cell>
          <cell r="QM58">
            <v>3928</v>
          </cell>
          <cell r="QN58">
            <v>3929</v>
          </cell>
          <cell r="QO58">
            <v>3930</v>
          </cell>
          <cell r="QP58">
            <v>3931</v>
          </cell>
          <cell r="QQ58">
            <v>3932</v>
          </cell>
          <cell r="QR58">
            <v>3933</v>
          </cell>
          <cell r="QS58">
            <v>3934</v>
          </cell>
          <cell r="QT58">
            <v>3935</v>
          </cell>
          <cell r="QU58">
            <v>3936</v>
          </cell>
          <cell r="QV58">
            <v>3937</v>
          </cell>
          <cell r="QW58">
            <v>3938</v>
          </cell>
          <cell r="QX58">
            <v>3939</v>
          </cell>
          <cell r="QY58">
            <v>3940</v>
          </cell>
          <cell r="QZ58">
            <v>3941</v>
          </cell>
          <cell r="RA58">
            <v>3942</v>
          </cell>
          <cell r="RB58">
            <v>3943</v>
          </cell>
          <cell r="RC58">
            <v>3944</v>
          </cell>
          <cell r="RD58">
            <v>3945</v>
          </cell>
          <cell r="RE58">
            <v>3946</v>
          </cell>
          <cell r="RF58">
            <v>3947</v>
          </cell>
          <cell r="RG58">
            <v>3948</v>
          </cell>
          <cell r="RH58">
            <v>3949</v>
          </cell>
          <cell r="RI58">
            <v>3950</v>
          </cell>
          <cell r="RJ58">
            <v>3951</v>
          </cell>
          <cell r="RK58">
            <v>3952</v>
          </cell>
          <cell r="RL58">
            <v>3953</v>
          </cell>
          <cell r="RM58">
            <v>3954</v>
          </cell>
          <cell r="RN58">
            <v>3955</v>
          </cell>
          <cell r="RO58">
            <v>3956</v>
          </cell>
          <cell r="RP58">
            <v>3957</v>
          </cell>
          <cell r="RQ58">
            <v>3958</v>
          </cell>
          <cell r="RR58">
            <v>3959</v>
          </cell>
          <cell r="RS58">
            <v>3960</v>
          </cell>
          <cell r="RT58">
            <v>3961</v>
          </cell>
          <cell r="RU58">
            <v>3962</v>
          </cell>
          <cell r="RV58">
            <v>3963</v>
          </cell>
          <cell r="RW58">
            <v>3964</v>
          </cell>
          <cell r="RX58">
            <v>3965</v>
          </cell>
          <cell r="RY58">
            <v>3966</v>
          </cell>
          <cell r="RZ58">
            <v>3967</v>
          </cell>
          <cell r="SA58">
            <v>3968</v>
          </cell>
          <cell r="SB58">
            <v>3969</v>
          </cell>
          <cell r="SC58">
            <v>3970</v>
          </cell>
          <cell r="SD58">
            <v>3971</v>
          </cell>
          <cell r="SE58">
            <v>3972</v>
          </cell>
          <cell r="SF58">
            <v>3973</v>
          </cell>
          <cell r="SG58">
            <v>3974</v>
          </cell>
          <cell r="SH58">
            <v>3975</v>
          </cell>
          <cell r="SI58">
            <v>3976</v>
          </cell>
          <cell r="SJ58">
            <v>3977</v>
          </cell>
          <cell r="SK58">
            <v>3978</v>
          </cell>
          <cell r="SL58">
            <v>3979</v>
          </cell>
          <cell r="SM58">
            <v>3980</v>
          </cell>
          <cell r="SN58">
            <v>3981</v>
          </cell>
          <cell r="SO58">
            <v>3982</v>
          </cell>
          <cell r="SP58">
            <v>3983</v>
          </cell>
          <cell r="SQ58">
            <v>3984</v>
          </cell>
          <cell r="SR58">
            <v>3985</v>
          </cell>
          <cell r="SS58">
            <v>3986</v>
          </cell>
          <cell r="ST58">
            <v>3987</v>
          </cell>
          <cell r="SU58">
            <v>3988</v>
          </cell>
          <cell r="SV58">
            <v>3989</v>
          </cell>
          <cell r="SW58">
            <v>3990</v>
          </cell>
          <cell r="SX58">
            <v>3991</v>
          </cell>
          <cell r="SY58">
            <v>3992</v>
          </cell>
          <cell r="SZ58">
            <v>3993</v>
          </cell>
          <cell r="TA58">
            <v>3994</v>
          </cell>
          <cell r="TB58">
            <v>3995</v>
          </cell>
          <cell r="TC58">
            <v>3996</v>
          </cell>
          <cell r="TD58">
            <v>3997</v>
          </cell>
          <cell r="TE58">
            <v>3998</v>
          </cell>
          <cell r="TF58">
            <v>3999</v>
          </cell>
          <cell r="TG58">
            <v>4000</v>
          </cell>
          <cell r="TI58">
            <v>1</v>
          </cell>
          <cell r="TJ58">
            <v>2</v>
          </cell>
          <cell r="TK58">
            <v>3</v>
          </cell>
          <cell r="TL58">
            <v>3</v>
          </cell>
          <cell r="TM58">
            <v>3</v>
          </cell>
          <cell r="TN58">
            <v>3</v>
          </cell>
          <cell r="TO58">
            <v>3</v>
          </cell>
          <cell r="TP58">
            <v>3</v>
          </cell>
          <cell r="TQ58">
            <v>3</v>
          </cell>
          <cell r="TR58">
            <v>3</v>
          </cell>
          <cell r="TS58">
            <v>3</v>
          </cell>
          <cell r="TT58">
            <v>1</v>
          </cell>
          <cell r="TU58">
            <v>3</v>
          </cell>
          <cell r="TV58">
            <v>3</v>
          </cell>
          <cell r="TW58">
            <v>2</v>
          </cell>
          <cell r="TX58">
            <v>3</v>
          </cell>
          <cell r="TY58">
            <v>3</v>
          </cell>
          <cell r="TZ58">
            <v>3</v>
          </cell>
          <cell r="UA58">
            <v>2</v>
          </cell>
          <cell r="UB58">
            <v>3</v>
          </cell>
          <cell r="UC58">
            <v>0</v>
          </cell>
          <cell r="UD58">
            <v>3</v>
          </cell>
          <cell r="UE58">
            <v>3</v>
          </cell>
          <cell r="UF58">
            <v>3</v>
          </cell>
          <cell r="UG58">
            <v>3</v>
          </cell>
          <cell r="UH58">
            <v>1</v>
          </cell>
          <cell r="UI58">
            <v>3</v>
          </cell>
          <cell r="UJ58">
            <v>3</v>
          </cell>
          <cell r="UK58">
            <v>3</v>
          </cell>
          <cell r="UL58">
            <v>3</v>
          </cell>
          <cell r="UM58">
            <v>1</v>
          </cell>
          <cell r="UN58">
            <v>2</v>
          </cell>
          <cell r="UO58">
            <v>3</v>
          </cell>
          <cell r="UP58">
            <v>3</v>
          </cell>
          <cell r="UQ58">
            <v>3</v>
          </cell>
          <cell r="UR58">
            <v>0</v>
          </cell>
          <cell r="US58">
            <v>3</v>
          </cell>
          <cell r="UT58">
            <v>2</v>
          </cell>
          <cell r="UU58">
            <v>3</v>
          </cell>
          <cell r="UV58">
            <v>3</v>
          </cell>
          <cell r="UW58">
            <v>3</v>
          </cell>
          <cell r="UX58">
            <v>3</v>
          </cell>
          <cell r="UY58">
            <v>3</v>
          </cell>
          <cell r="UZ58">
            <v>3</v>
          </cell>
          <cell r="VA58">
            <v>3</v>
          </cell>
          <cell r="VB58">
            <v>2</v>
          </cell>
          <cell r="VC58">
            <v>3</v>
          </cell>
          <cell r="VD58">
            <v>3</v>
          </cell>
          <cell r="VE58">
            <v>3</v>
          </cell>
          <cell r="VF58">
            <v>0</v>
          </cell>
          <cell r="VG58">
            <v>1</v>
          </cell>
          <cell r="VH58">
            <v>1</v>
          </cell>
          <cell r="VI58">
            <v>3</v>
          </cell>
          <cell r="VJ58">
            <v>3</v>
          </cell>
          <cell r="VK58">
            <v>3</v>
          </cell>
          <cell r="VL58">
            <v>1</v>
          </cell>
          <cell r="VM58">
            <v>3</v>
          </cell>
          <cell r="VN58">
            <v>1</v>
          </cell>
          <cell r="VO58">
            <v>2</v>
          </cell>
          <cell r="VP58">
            <v>3</v>
          </cell>
          <cell r="VQ58">
            <v>3</v>
          </cell>
          <cell r="VR58">
            <v>3</v>
          </cell>
          <cell r="VS58">
            <v>3</v>
          </cell>
          <cell r="VT58">
            <v>1</v>
          </cell>
          <cell r="VU58">
            <v>3</v>
          </cell>
          <cell r="VV58">
            <v>2</v>
          </cell>
          <cell r="VW58">
            <v>1</v>
          </cell>
          <cell r="VX58">
            <v>3</v>
          </cell>
          <cell r="VY58">
            <v>1</v>
          </cell>
          <cell r="VZ58">
            <v>3</v>
          </cell>
          <cell r="WA58">
            <v>3</v>
          </cell>
          <cell r="WB58">
            <v>3</v>
          </cell>
          <cell r="WC58">
            <v>3</v>
          </cell>
          <cell r="WD58">
            <v>3</v>
          </cell>
          <cell r="WE58">
            <v>3</v>
          </cell>
          <cell r="WF58">
            <v>2</v>
          </cell>
          <cell r="WG58">
            <v>3</v>
          </cell>
          <cell r="WH58">
            <v>0</v>
          </cell>
          <cell r="WI58">
            <v>3</v>
          </cell>
          <cell r="WJ58">
            <v>3</v>
          </cell>
          <cell r="WK58">
            <v>3</v>
          </cell>
          <cell r="WL58">
            <v>3</v>
          </cell>
          <cell r="WM58">
            <v>1</v>
          </cell>
          <cell r="WN58">
            <v>1</v>
          </cell>
          <cell r="WO58">
            <v>3</v>
          </cell>
          <cell r="WP58">
            <v>3</v>
          </cell>
          <cell r="WQ58">
            <v>3</v>
          </cell>
          <cell r="WR58">
            <v>2</v>
          </cell>
          <cell r="WS58">
            <v>1</v>
          </cell>
          <cell r="WT58">
            <v>3</v>
          </cell>
          <cell r="WU58">
            <v>2</v>
          </cell>
          <cell r="WV58">
            <v>3</v>
          </cell>
          <cell r="WW58">
            <v>3</v>
          </cell>
          <cell r="WX58">
            <v>3</v>
          </cell>
          <cell r="WY58">
            <v>3</v>
          </cell>
          <cell r="WZ58">
            <v>3</v>
          </cell>
          <cell r="XA58">
            <v>3</v>
          </cell>
          <cell r="XB58">
            <v>1</v>
          </cell>
          <cell r="XC58">
            <v>3</v>
          </cell>
          <cell r="XD58">
            <v>3</v>
          </cell>
          <cell r="XF58">
            <v>0</v>
          </cell>
          <cell r="XG58">
            <v>0</v>
          </cell>
          <cell r="XH58">
            <v>0</v>
          </cell>
          <cell r="XI58">
            <v>0</v>
          </cell>
          <cell r="XJ58">
            <v>0</v>
          </cell>
          <cell r="XK58">
            <v>0</v>
          </cell>
          <cell r="XL58">
            <v>0</v>
          </cell>
          <cell r="XM58" t="str">
            <v>n/a</v>
          </cell>
          <cell r="XN58">
            <v>0</v>
          </cell>
          <cell r="XO58">
            <v>0</v>
          </cell>
          <cell r="XP58">
            <v>0</v>
          </cell>
          <cell r="XQ58">
            <v>-0.66666666666666663</v>
          </cell>
          <cell r="XR58">
            <v>0</v>
          </cell>
          <cell r="XS58">
            <v>0</v>
          </cell>
          <cell r="XT58">
            <v>0</v>
          </cell>
          <cell r="XU58">
            <v>0</v>
          </cell>
          <cell r="XV58">
            <v>0</v>
          </cell>
          <cell r="XW58">
            <v>0</v>
          </cell>
          <cell r="XX58">
            <v>1</v>
          </cell>
          <cell r="XY58" t="str">
            <v>n/a</v>
          </cell>
          <cell r="XZ58">
            <v>0</v>
          </cell>
          <cell r="YA58" t="str">
            <v>n/a</v>
          </cell>
          <cell r="YB58">
            <v>0</v>
          </cell>
          <cell r="YC58" t="str">
            <v>n/a</v>
          </cell>
          <cell r="YD58" t="str">
            <v>n/a</v>
          </cell>
          <cell r="YE58">
            <v>0</v>
          </cell>
          <cell r="YF58">
            <v>0</v>
          </cell>
          <cell r="YG58">
            <v>0</v>
          </cell>
          <cell r="YH58">
            <v>0.5</v>
          </cell>
          <cell r="YI58" t="str">
            <v>n/a</v>
          </cell>
          <cell r="YJ58">
            <v>-0.66666666666666663</v>
          </cell>
          <cell r="YK58">
            <v>0</v>
          </cell>
          <cell r="YL58">
            <v>0</v>
          </cell>
          <cell r="YM58">
            <v>0</v>
          </cell>
          <cell r="YN58">
            <v>0</v>
          </cell>
          <cell r="YO58" t="str">
            <v>n/a</v>
          </cell>
          <cell r="YP58">
            <v>0</v>
          </cell>
          <cell r="YQ58">
            <v>0</v>
          </cell>
          <cell r="YR58">
            <v>0</v>
          </cell>
          <cell r="YS58">
            <v>0</v>
          </cell>
          <cell r="YT58">
            <v>0</v>
          </cell>
          <cell r="YU58" t="str">
            <v>n/a</v>
          </cell>
          <cell r="YV58">
            <v>0</v>
          </cell>
          <cell r="YW58">
            <v>0</v>
          </cell>
          <cell r="YX58">
            <v>0</v>
          </cell>
          <cell r="YY58" t="str">
            <v>n/a</v>
          </cell>
          <cell r="YZ58">
            <v>0</v>
          </cell>
          <cell r="ZA58">
            <v>0</v>
          </cell>
          <cell r="ZB58">
            <v>0</v>
          </cell>
          <cell r="ZC58">
            <v>0</v>
          </cell>
          <cell r="ZD58">
            <v>0</v>
          </cell>
          <cell r="ZE58">
            <v>0</v>
          </cell>
          <cell r="ZF58">
            <v>0</v>
          </cell>
          <cell r="ZG58" t="str">
            <v>+∞</v>
          </cell>
          <cell r="ZH58">
            <v>0</v>
          </cell>
          <cell r="ZI58">
            <v>0</v>
          </cell>
          <cell r="ZJ58">
            <v>0</v>
          </cell>
          <cell r="ZK58">
            <v>0</v>
          </cell>
          <cell r="ZL58">
            <v>0</v>
          </cell>
          <cell r="ZM58">
            <v>2</v>
          </cell>
          <cell r="ZN58">
            <v>0</v>
          </cell>
          <cell r="ZO58">
            <v>0</v>
          </cell>
          <cell r="ZP58" t="str">
            <v>+∞</v>
          </cell>
          <cell r="ZQ58">
            <v>-0.5</v>
          </cell>
          <cell r="ZR58">
            <v>0</v>
          </cell>
          <cell r="ZS58" t="str">
            <v>+∞</v>
          </cell>
          <cell r="ZT58" t="str">
            <v>n/a</v>
          </cell>
          <cell r="ZU58">
            <v>0</v>
          </cell>
          <cell r="ZV58">
            <v>-0.66666666666666663</v>
          </cell>
          <cell r="ZW58">
            <v>0</v>
          </cell>
          <cell r="ZX58">
            <v>0</v>
          </cell>
          <cell r="ZY58">
            <v>0</v>
          </cell>
          <cell r="ZZ58">
            <v>0.5</v>
          </cell>
          <cell r="AAA58" t="str">
            <v>+∞</v>
          </cell>
          <cell r="AAB58">
            <v>0</v>
          </cell>
          <cell r="AAC58">
            <v>0</v>
          </cell>
          <cell r="AAD58">
            <v>0</v>
          </cell>
          <cell r="AAE58" t="str">
            <v>n/a</v>
          </cell>
          <cell r="AAF58">
            <v>0</v>
          </cell>
          <cell r="AAG58">
            <v>0.5</v>
          </cell>
          <cell r="AAH58">
            <v>0</v>
          </cell>
          <cell r="AAI58">
            <v>0</v>
          </cell>
          <cell r="AAJ58">
            <v>-0.5</v>
          </cell>
          <cell r="AAK58">
            <v>0</v>
          </cell>
          <cell r="AAL58">
            <v>0</v>
          </cell>
          <cell r="AAM58">
            <v>0</v>
          </cell>
          <cell r="AAN58">
            <v>0</v>
          </cell>
          <cell r="AAO58">
            <v>-0.33333333333333331</v>
          </cell>
          <cell r="AAP58">
            <v>-0.66666666666666663</v>
          </cell>
          <cell r="AAQ58" t="str">
            <v>n/a</v>
          </cell>
          <cell r="AAR58">
            <v>0</v>
          </cell>
          <cell r="AAS58">
            <v>0</v>
          </cell>
          <cell r="AAT58">
            <v>0</v>
          </cell>
          <cell r="AAU58">
            <v>0</v>
          </cell>
          <cell r="AAV58">
            <v>0</v>
          </cell>
          <cell r="AAW58">
            <v>0</v>
          </cell>
          <cell r="AAX58" t="str">
            <v>n/a</v>
          </cell>
          <cell r="AAY58">
            <v>0</v>
          </cell>
          <cell r="AAZ58">
            <v>0</v>
          </cell>
          <cell r="ABA58" t="str">
            <v>+∞</v>
          </cell>
          <cell r="AFA58">
            <v>33.299999999999997</v>
          </cell>
          <cell r="AFB58">
            <v>66.7</v>
          </cell>
          <cell r="AFC58">
            <v>100</v>
          </cell>
          <cell r="AFD58">
            <v>100</v>
          </cell>
          <cell r="AFE58">
            <v>100</v>
          </cell>
          <cell r="AFF58">
            <v>100</v>
          </cell>
          <cell r="AFG58">
            <v>100</v>
          </cell>
          <cell r="AFH58">
            <v>100</v>
          </cell>
          <cell r="AFI58">
            <v>100</v>
          </cell>
          <cell r="AFJ58">
            <v>100</v>
          </cell>
          <cell r="AFK58">
            <v>100</v>
          </cell>
          <cell r="AFL58">
            <v>33.299999999999997</v>
          </cell>
          <cell r="AFM58">
            <v>100</v>
          </cell>
          <cell r="AFN58">
            <v>100</v>
          </cell>
          <cell r="AFO58">
            <v>66.7</v>
          </cell>
          <cell r="AFP58">
            <v>100</v>
          </cell>
          <cell r="AFQ58">
            <v>100</v>
          </cell>
          <cell r="AFR58">
            <v>100</v>
          </cell>
          <cell r="AFS58">
            <v>66.7</v>
          </cell>
          <cell r="AFT58">
            <v>100</v>
          </cell>
          <cell r="AFU58">
            <v>0</v>
          </cell>
          <cell r="AFV58">
            <v>100</v>
          </cell>
          <cell r="AFW58">
            <v>100</v>
          </cell>
          <cell r="AFX58">
            <v>100</v>
          </cell>
          <cell r="AFY58">
            <v>100</v>
          </cell>
          <cell r="AFZ58">
            <v>33.299999999999997</v>
          </cell>
          <cell r="AGA58">
            <v>100</v>
          </cell>
          <cell r="AGB58">
            <v>100</v>
          </cell>
          <cell r="AGC58">
            <v>100</v>
          </cell>
          <cell r="AGD58">
            <v>100</v>
          </cell>
          <cell r="AGE58">
            <v>33.299999999999997</v>
          </cell>
          <cell r="AGF58">
            <v>66.7</v>
          </cell>
          <cell r="AGG58">
            <v>100</v>
          </cell>
          <cell r="AGH58">
            <v>100</v>
          </cell>
          <cell r="AGI58">
            <v>100</v>
          </cell>
          <cell r="AGJ58">
            <v>0</v>
          </cell>
          <cell r="AGK58">
            <v>100</v>
          </cell>
          <cell r="AGL58">
            <v>66.7</v>
          </cell>
          <cell r="AGM58">
            <v>100</v>
          </cell>
          <cell r="AGN58">
            <v>100</v>
          </cell>
          <cell r="AGO58">
            <v>100</v>
          </cell>
          <cell r="AGP58">
            <v>100</v>
          </cell>
          <cell r="AGQ58">
            <v>100</v>
          </cell>
          <cell r="AGR58">
            <v>100</v>
          </cell>
          <cell r="AGS58">
            <v>100</v>
          </cell>
          <cell r="AGT58">
            <v>66.7</v>
          </cell>
          <cell r="AGU58">
            <v>100</v>
          </cell>
          <cell r="AGV58">
            <v>100</v>
          </cell>
          <cell r="AGW58">
            <v>100</v>
          </cell>
          <cell r="AGX58">
            <v>0</v>
          </cell>
          <cell r="AGY58">
            <v>33.299999999999997</v>
          </cell>
          <cell r="AGZ58">
            <v>33.299999999999997</v>
          </cell>
          <cell r="AHA58">
            <v>100</v>
          </cell>
          <cell r="AHB58">
            <v>100</v>
          </cell>
          <cell r="AHC58">
            <v>100</v>
          </cell>
          <cell r="AHD58">
            <v>33.299999999999997</v>
          </cell>
          <cell r="AHE58">
            <v>100</v>
          </cell>
          <cell r="AHF58">
            <v>33.299999999999997</v>
          </cell>
          <cell r="AHG58">
            <v>66.7</v>
          </cell>
          <cell r="AHH58">
            <v>100</v>
          </cell>
          <cell r="AHI58">
            <v>100</v>
          </cell>
          <cell r="AHJ58">
            <v>100</v>
          </cell>
          <cell r="AHK58">
            <v>100</v>
          </cell>
          <cell r="AHL58">
            <v>33.299999999999997</v>
          </cell>
          <cell r="AHM58">
            <v>100</v>
          </cell>
          <cell r="AHN58">
            <v>66.7</v>
          </cell>
          <cell r="AHO58">
            <v>33.299999999999997</v>
          </cell>
          <cell r="AHP58">
            <v>100</v>
          </cell>
          <cell r="AHQ58">
            <v>33.299999999999997</v>
          </cell>
          <cell r="AHR58">
            <v>100</v>
          </cell>
          <cell r="AHS58">
            <v>100</v>
          </cell>
          <cell r="AHT58">
            <v>100</v>
          </cell>
          <cell r="AHU58">
            <v>100</v>
          </cell>
          <cell r="AHV58">
            <v>100</v>
          </cell>
          <cell r="AHW58">
            <v>100</v>
          </cell>
          <cell r="AHX58">
            <v>66.7</v>
          </cell>
          <cell r="AHY58">
            <v>100</v>
          </cell>
          <cell r="AHZ58">
            <v>0</v>
          </cell>
          <cell r="AIA58">
            <v>100</v>
          </cell>
          <cell r="AIB58">
            <v>100</v>
          </cell>
          <cell r="AIC58">
            <v>100</v>
          </cell>
          <cell r="AID58">
            <v>100</v>
          </cell>
          <cell r="AIE58">
            <v>33.299999999999997</v>
          </cell>
          <cell r="AIF58">
            <v>33.299999999999997</v>
          </cell>
          <cell r="AIG58">
            <v>100</v>
          </cell>
          <cell r="AIH58">
            <v>100</v>
          </cell>
          <cell r="AII58">
            <v>100</v>
          </cell>
          <cell r="AIJ58">
            <v>66.7</v>
          </cell>
          <cell r="AIK58">
            <v>33.299999999999997</v>
          </cell>
          <cell r="AIL58">
            <v>100</v>
          </cell>
          <cell r="AIM58">
            <v>66.7</v>
          </cell>
          <cell r="AIN58">
            <v>100</v>
          </cell>
          <cell r="AIO58">
            <v>100</v>
          </cell>
          <cell r="AIP58">
            <v>100</v>
          </cell>
          <cell r="AIQ58">
            <v>100</v>
          </cell>
          <cell r="AIR58">
            <v>100</v>
          </cell>
          <cell r="AIS58">
            <v>100</v>
          </cell>
          <cell r="AIT58">
            <v>33.299999999999997</v>
          </cell>
          <cell r="AIU58">
            <v>100</v>
          </cell>
          <cell r="AIV58">
            <v>100</v>
          </cell>
          <cell r="AIX58">
            <v>33.333333333333329</v>
          </cell>
          <cell r="AIY58" t="str">
            <v>n/a</v>
          </cell>
          <cell r="AIZ58">
            <v>100</v>
          </cell>
          <cell r="AJA58">
            <v>100</v>
          </cell>
          <cell r="AJB58">
            <v>100</v>
          </cell>
          <cell r="AJC58">
            <v>100</v>
          </cell>
          <cell r="AJD58">
            <v>100</v>
          </cell>
          <cell r="AJE58" t="str">
            <v>n/a</v>
          </cell>
          <cell r="AJF58">
            <v>100</v>
          </cell>
          <cell r="AJG58">
            <v>100</v>
          </cell>
          <cell r="AJH58">
            <v>100</v>
          </cell>
          <cell r="AJI58">
            <v>100</v>
          </cell>
          <cell r="AJJ58">
            <v>100</v>
          </cell>
          <cell r="AJK58">
            <v>100</v>
          </cell>
          <cell r="AJL58">
            <v>66.666666666666657</v>
          </cell>
          <cell r="AJM58">
            <v>100</v>
          </cell>
          <cell r="AJN58">
            <v>100</v>
          </cell>
          <cell r="AJO58">
            <v>100</v>
          </cell>
          <cell r="AJP58">
            <v>33.333333333333329</v>
          </cell>
          <cell r="AJQ58" t="str">
            <v>n/a</v>
          </cell>
          <cell r="AJR58">
            <v>0</v>
          </cell>
          <cell r="AJS58" t="str">
            <v>n/a</v>
          </cell>
          <cell r="AJT58">
            <v>100</v>
          </cell>
          <cell r="AJU58" t="str">
            <v>n/a</v>
          </cell>
          <cell r="AJV58" t="str">
            <v>n/a</v>
          </cell>
          <cell r="AJW58">
            <v>33.333333333333329</v>
          </cell>
          <cell r="AJX58">
            <v>100</v>
          </cell>
          <cell r="AJY58">
            <v>100</v>
          </cell>
          <cell r="AJZ58">
            <v>66.666666666666657</v>
          </cell>
          <cell r="AKA58" t="str">
            <v>n/a</v>
          </cell>
          <cell r="AKB58">
            <v>100</v>
          </cell>
          <cell r="AKC58">
            <v>66.666666666666657</v>
          </cell>
          <cell r="AKD58">
            <v>100</v>
          </cell>
          <cell r="AKE58">
            <v>100</v>
          </cell>
          <cell r="AKF58">
            <v>100</v>
          </cell>
          <cell r="AKG58" t="str">
            <v>n/a</v>
          </cell>
          <cell r="AKH58">
            <v>100</v>
          </cell>
          <cell r="AKI58">
            <v>66.666666666666657</v>
          </cell>
          <cell r="AKJ58">
            <v>100</v>
          </cell>
          <cell r="AKK58">
            <v>100</v>
          </cell>
          <cell r="AKL58">
            <v>100</v>
          </cell>
          <cell r="AKM58" t="str">
            <v>n/a</v>
          </cell>
          <cell r="AKN58">
            <v>100</v>
          </cell>
          <cell r="AKO58">
            <v>100</v>
          </cell>
          <cell r="AKP58">
            <v>100</v>
          </cell>
          <cell r="AKQ58" t="str">
            <v>n/a</v>
          </cell>
          <cell r="AKR58">
            <v>100</v>
          </cell>
          <cell r="AKS58">
            <v>100</v>
          </cell>
          <cell r="AKT58">
            <v>100</v>
          </cell>
          <cell r="AKU58">
            <v>0</v>
          </cell>
          <cell r="AKV58">
            <v>33.333333333333329</v>
          </cell>
          <cell r="AKW58">
            <v>33.333333333333329</v>
          </cell>
          <cell r="AKX58">
            <v>100</v>
          </cell>
          <cell r="AKY58" t="str">
            <v>n/a</v>
          </cell>
          <cell r="AKZ58">
            <v>100</v>
          </cell>
          <cell r="ALA58">
            <v>33.333333333333329</v>
          </cell>
          <cell r="ALB58">
            <v>100</v>
          </cell>
          <cell r="ALC58">
            <v>33.333333333333329</v>
          </cell>
          <cell r="ALD58">
            <v>66.666666666666657</v>
          </cell>
          <cell r="ALE58">
            <v>33.333333333333329</v>
          </cell>
          <cell r="ALF58">
            <v>100</v>
          </cell>
          <cell r="ALG58">
            <v>100</v>
          </cell>
          <cell r="ALH58" t="str">
            <v>n/a</v>
          </cell>
          <cell r="ALI58">
            <v>66.666666666666657</v>
          </cell>
          <cell r="ALJ58">
            <v>100</v>
          </cell>
          <cell r="ALK58">
            <v>0</v>
          </cell>
          <cell r="ALL58" t="str">
            <v>n/a</v>
          </cell>
          <cell r="ALM58">
            <v>100</v>
          </cell>
          <cell r="ALN58">
            <v>100</v>
          </cell>
          <cell r="ALO58">
            <v>100</v>
          </cell>
          <cell r="ALP58">
            <v>100</v>
          </cell>
          <cell r="ALQ58">
            <v>100</v>
          </cell>
          <cell r="ALR58">
            <v>66.666666666666657</v>
          </cell>
          <cell r="ALS58">
            <v>0</v>
          </cell>
          <cell r="ALT58">
            <v>100</v>
          </cell>
          <cell r="ALU58">
            <v>66.666666666666657</v>
          </cell>
          <cell r="ALV58">
            <v>100</v>
          </cell>
          <cell r="ALW58" t="str">
            <v>n/a</v>
          </cell>
          <cell r="ALX58">
            <v>100</v>
          </cell>
          <cell r="ALY58">
            <v>66.666666666666657</v>
          </cell>
          <cell r="ALZ58">
            <v>100</v>
          </cell>
          <cell r="AMA58">
            <v>100</v>
          </cell>
          <cell r="AMB58">
            <v>66.666666666666657</v>
          </cell>
          <cell r="AMC58">
            <v>33.333333333333329</v>
          </cell>
          <cell r="AMD58">
            <v>100</v>
          </cell>
          <cell r="AME58">
            <v>100</v>
          </cell>
          <cell r="AMF58">
            <v>100</v>
          </cell>
          <cell r="AMG58">
            <v>100</v>
          </cell>
          <cell r="AMH58">
            <v>100</v>
          </cell>
          <cell r="AMI58" t="str">
            <v>n/a</v>
          </cell>
          <cell r="AMJ58">
            <v>66.666666666666657</v>
          </cell>
          <cell r="AMK58">
            <v>100</v>
          </cell>
          <cell r="AML58">
            <v>100</v>
          </cell>
          <cell r="AMM58">
            <v>100</v>
          </cell>
          <cell r="AMN58">
            <v>100</v>
          </cell>
          <cell r="AMO58">
            <v>100</v>
          </cell>
          <cell r="AMP58" t="str">
            <v>n/a</v>
          </cell>
          <cell r="AMQ58">
            <v>33.333333333333329</v>
          </cell>
          <cell r="AMR58">
            <v>100</v>
          </cell>
          <cell r="AMS58">
            <v>0</v>
          </cell>
          <cell r="AMY58">
            <v>33.299999999999997</v>
          </cell>
          <cell r="ANC58" t="str">
            <v>=82</v>
          </cell>
          <cell r="ANE58">
            <v>33.333333333333329</v>
          </cell>
          <cell r="ANF58">
            <v>66.666666666666657</v>
          </cell>
          <cell r="ANG58">
            <v>100</v>
          </cell>
          <cell r="ANH58">
            <v>100</v>
          </cell>
          <cell r="ANI58">
            <v>100</v>
          </cell>
          <cell r="ANJ58">
            <v>100</v>
          </cell>
          <cell r="ANK58">
            <v>100</v>
          </cell>
          <cell r="ANL58">
            <v>100</v>
          </cell>
          <cell r="ANM58">
            <v>100</v>
          </cell>
          <cell r="ANN58">
            <v>100</v>
          </cell>
          <cell r="ANO58">
            <v>100</v>
          </cell>
          <cell r="ANP58">
            <v>33.333333333333329</v>
          </cell>
          <cell r="ANQ58">
            <v>100</v>
          </cell>
          <cell r="ANR58">
            <v>100</v>
          </cell>
          <cell r="ANS58">
            <v>66.666666666666657</v>
          </cell>
          <cell r="ANT58">
            <v>100</v>
          </cell>
          <cell r="ANU58">
            <v>100</v>
          </cell>
          <cell r="ANV58">
            <v>100</v>
          </cell>
          <cell r="ANW58">
            <v>66.666666666666657</v>
          </cell>
          <cell r="ANX58">
            <v>100</v>
          </cell>
          <cell r="ANY58">
            <v>0</v>
          </cell>
          <cell r="ANZ58">
            <v>100</v>
          </cell>
          <cell r="AOA58">
            <v>100</v>
          </cell>
          <cell r="AOB58">
            <v>100</v>
          </cell>
          <cell r="AOC58">
            <v>100</v>
          </cell>
          <cell r="AOD58">
            <v>33.333333333333329</v>
          </cell>
          <cell r="AOE58">
            <v>100</v>
          </cell>
          <cell r="AOF58">
            <v>100</v>
          </cell>
          <cell r="AOG58">
            <v>100</v>
          </cell>
          <cell r="AOH58">
            <v>100</v>
          </cell>
          <cell r="AOI58">
            <v>33.333333333333329</v>
          </cell>
          <cell r="AOJ58">
            <v>66.666666666666657</v>
          </cell>
          <cell r="AOK58">
            <v>100</v>
          </cell>
          <cell r="AOL58">
            <v>100</v>
          </cell>
          <cell r="AOM58">
            <v>100</v>
          </cell>
          <cell r="AON58">
            <v>0</v>
          </cell>
          <cell r="AOO58">
            <v>100</v>
          </cell>
          <cell r="AOP58">
            <v>66.666666666666657</v>
          </cell>
          <cell r="AOQ58">
            <v>100</v>
          </cell>
          <cell r="AOR58">
            <v>100</v>
          </cell>
          <cell r="AOS58">
            <v>100</v>
          </cell>
          <cell r="AOT58">
            <v>100</v>
          </cell>
          <cell r="AOU58">
            <v>100</v>
          </cell>
          <cell r="AOV58">
            <v>100</v>
          </cell>
          <cell r="AOW58">
            <v>100</v>
          </cell>
          <cell r="AOX58">
            <v>66.666666666666657</v>
          </cell>
          <cell r="AOY58">
            <v>100</v>
          </cell>
          <cell r="AOZ58">
            <v>100</v>
          </cell>
          <cell r="APA58">
            <v>100</v>
          </cell>
          <cell r="APB58">
            <v>0</v>
          </cell>
          <cell r="APC58">
            <v>33.333333333333329</v>
          </cell>
          <cell r="APD58">
            <v>33.333333333333329</v>
          </cell>
          <cell r="APE58">
            <v>100</v>
          </cell>
          <cell r="APF58">
            <v>100</v>
          </cell>
          <cell r="APG58">
            <v>100</v>
          </cell>
          <cell r="APH58">
            <v>33.333333333333329</v>
          </cell>
          <cell r="API58">
            <v>100</v>
          </cell>
          <cell r="APJ58">
            <v>33.333333333333329</v>
          </cell>
          <cell r="APK58">
            <v>66.666666666666657</v>
          </cell>
          <cell r="APL58">
            <v>100</v>
          </cell>
          <cell r="APM58">
            <v>100</v>
          </cell>
          <cell r="APN58">
            <v>100</v>
          </cell>
          <cell r="APO58">
            <v>100</v>
          </cell>
          <cell r="APP58">
            <v>33.333333333333329</v>
          </cell>
          <cell r="APQ58">
            <v>100</v>
          </cell>
          <cell r="APR58">
            <v>66.666666666666657</v>
          </cell>
          <cell r="APS58">
            <v>33.333333333333329</v>
          </cell>
          <cell r="APT58">
            <v>100</v>
          </cell>
          <cell r="APU58">
            <v>33.333333333333329</v>
          </cell>
          <cell r="APV58">
            <v>100</v>
          </cell>
          <cell r="APW58">
            <v>100</v>
          </cell>
          <cell r="APX58">
            <v>100</v>
          </cell>
          <cell r="APY58">
            <v>100</v>
          </cell>
          <cell r="APZ58">
            <v>100</v>
          </cell>
          <cell r="AQA58">
            <v>100</v>
          </cell>
          <cell r="AQB58">
            <v>66.666666666666657</v>
          </cell>
          <cell r="AQC58">
            <v>100</v>
          </cell>
          <cell r="AQD58">
            <v>0</v>
          </cell>
          <cell r="AQE58">
            <v>100</v>
          </cell>
          <cell r="AQF58">
            <v>100</v>
          </cell>
          <cell r="AQG58">
            <v>100</v>
          </cell>
          <cell r="AQH58">
            <v>100</v>
          </cell>
          <cell r="AQI58">
            <v>33.333333333333329</v>
          </cell>
          <cell r="AQJ58">
            <v>33.333333333333329</v>
          </cell>
          <cell r="AQK58">
            <v>100</v>
          </cell>
          <cell r="AQL58">
            <v>100</v>
          </cell>
          <cell r="AQM58">
            <v>100</v>
          </cell>
          <cell r="AQN58">
            <v>66.666666666666657</v>
          </cell>
          <cell r="AQO58">
            <v>33.333333333333329</v>
          </cell>
          <cell r="AQP58">
            <v>100</v>
          </cell>
          <cell r="AQQ58">
            <v>66.666666666666657</v>
          </cell>
          <cell r="AQR58">
            <v>100</v>
          </cell>
          <cell r="AQS58">
            <v>100</v>
          </cell>
          <cell r="AQT58">
            <v>100</v>
          </cell>
          <cell r="AQU58">
            <v>100</v>
          </cell>
          <cell r="AQV58">
            <v>100</v>
          </cell>
          <cell r="AQW58">
            <v>100</v>
          </cell>
          <cell r="AQX58">
            <v>33.333333333333329</v>
          </cell>
          <cell r="AQY58">
            <v>100</v>
          </cell>
          <cell r="AQZ58">
            <v>100</v>
          </cell>
          <cell r="ARB58">
            <v>82.332999999999998</v>
          </cell>
          <cell r="ARC58">
            <v>66.667000000000002</v>
          </cell>
          <cell r="ARD58">
            <v>82.54</v>
          </cell>
          <cell r="ARE58">
            <v>100</v>
          </cell>
          <cell r="ARF58">
            <v>86.667000000000002</v>
          </cell>
          <cell r="ARG58">
            <v>94.444000000000003</v>
          </cell>
          <cell r="ARH58">
            <v>95</v>
          </cell>
          <cell r="ARI58">
            <v>93.332999999999998</v>
          </cell>
          <cell r="ARJ58">
            <v>91.111000000000004</v>
          </cell>
          <cell r="ARK58">
            <v>81.817999999999998</v>
          </cell>
          <cell r="ARL58">
            <v>66.667000000000002</v>
          </cell>
          <cell r="ARM58">
            <v>83.332999999999998</v>
          </cell>
          <cell r="ARN58">
            <v>73.332999999999998</v>
          </cell>
          <cell r="ARO58">
            <v>81.480999999999995</v>
          </cell>
          <cell r="ARP58">
            <v>66.667000000000002</v>
          </cell>
          <cell r="ARQ58">
            <v>93.519000000000005</v>
          </cell>
          <cell r="ARR58">
            <v>62.744999999999997</v>
          </cell>
          <cell r="ARS58">
            <v>72.463999999999999</v>
          </cell>
          <cell r="ART58">
            <v>88.888999999999996</v>
          </cell>
          <cell r="ARU58" t="str">
            <v>.</v>
          </cell>
          <cell r="ARV58" t="str">
            <v>.</v>
          </cell>
          <cell r="ARW58" t="str">
            <v>.</v>
          </cell>
          <cell r="ARY58">
            <v>2.4700000000000002</v>
          </cell>
          <cell r="ARZ58">
            <v>2</v>
          </cell>
          <cell r="ASA58">
            <v>2.476</v>
          </cell>
          <cell r="ASB58">
            <v>3</v>
          </cell>
          <cell r="ASC58">
            <v>2.6</v>
          </cell>
          <cell r="ASD58">
            <v>2.8330000000000002</v>
          </cell>
          <cell r="ASE58">
            <v>2.85</v>
          </cell>
          <cell r="ASF58">
            <v>2.8</v>
          </cell>
          <cell r="ASG58">
            <v>2.7330000000000001</v>
          </cell>
          <cell r="ASH58">
            <v>2.4550000000000001</v>
          </cell>
          <cell r="ASI58">
            <v>2</v>
          </cell>
          <cell r="ASJ58">
            <v>2.5</v>
          </cell>
          <cell r="ASK58">
            <v>2.2000000000000002</v>
          </cell>
          <cell r="ASL58">
            <v>2.444</v>
          </cell>
          <cell r="ASM58">
            <v>2</v>
          </cell>
          <cell r="ASN58">
            <v>2.806</v>
          </cell>
          <cell r="ASO58">
            <v>1.8819999999999999</v>
          </cell>
          <cell r="ASP58">
            <v>2.1739999999999999</v>
          </cell>
          <cell r="ASQ58">
            <v>2.6669999999999998</v>
          </cell>
          <cell r="ASR58" t="str">
            <v>.</v>
          </cell>
          <cell r="ASS58" t="str">
            <v>.</v>
          </cell>
          <cell r="AST58" t="str">
            <v>.</v>
          </cell>
          <cell r="ASX58" t="str">
            <v>=82</v>
          </cell>
          <cell r="ASY58" t="str">
            <v>=71</v>
          </cell>
          <cell r="ASZ58" t="str">
            <v>=1</v>
          </cell>
          <cell r="ATA58" t="str">
            <v>=1</v>
          </cell>
          <cell r="ATB58" t="str">
            <v>=1</v>
          </cell>
          <cell r="ATC58" t="str">
            <v>=1</v>
          </cell>
          <cell r="ATD58" t="str">
            <v>=1</v>
          </cell>
          <cell r="ATE58" t="str">
            <v>=1</v>
          </cell>
          <cell r="ATF58" t="str">
            <v>=1</v>
          </cell>
          <cell r="ATG58" t="str">
            <v>=1</v>
          </cell>
          <cell r="ATH58" t="str">
            <v>=1</v>
          </cell>
          <cell r="ATI58" t="str">
            <v>=82</v>
          </cell>
          <cell r="ATJ58" t="str">
            <v>=1</v>
          </cell>
          <cell r="ATK58" t="str">
            <v>=1</v>
          </cell>
          <cell r="ATL58" t="str">
            <v>=71</v>
          </cell>
          <cell r="ATM58" t="str">
            <v>=1</v>
          </cell>
          <cell r="ATN58" t="str">
            <v>=1</v>
          </cell>
          <cell r="ATO58" t="str">
            <v>=1</v>
          </cell>
          <cell r="ATP58" t="str">
            <v>=71</v>
          </cell>
          <cell r="ATQ58" t="str">
            <v>=1</v>
          </cell>
          <cell r="ATR58" t="str">
            <v>=97</v>
          </cell>
          <cell r="ATS58" t="str">
            <v>=1</v>
          </cell>
          <cell r="ATT58" t="str">
            <v>=1</v>
          </cell>
          <cell r="ATU58" t="str">
            <v>=1</v>
          </cell>
          <cell r="ATV58" t="str">
            <v>=1</v>
          </cell>
          <cell r="ATW58" t="str">
            <v>=82</v>
          </cell>
          <cell r="ATX58" t="str">
            <v>=1</v>
          </cell>
          <cell r="ATY58" t="str">
            <v>=1</v>
          </cell>
          <cell r="ATZ58" t="str">
            <v>=1</v>
          </cell>
          <cell r="AUA58" t="str">
            <v>=1</v>
          </cell>
          <cell r="AUB58" t="str">
            <v>=82</v>
          </cell>
          <cell r="AUC58" t="str">
            <v>=71</v>
          </cell>
          <cell r="AUD58" t="str">
            <v>=1</v>
          </cell>
          <cell r="AUE58" t="str">
            <v>=1</v>
          </cell>
          <cell r="AUF58" t="str">
            <v>=1</v>
          </cell>
          <cell r="AUG58" t="str">
            <v>=97</v>
          </cell>
          <cell r="AUH58" t="str">
            <v>=1</v>
          </cell>
          <cell r="AUI58" t="str">
            <v>=71</v>
          </cell>
          <cell r="AUJ58" t="str">
            <v>=1</v>
          </cell>
          <cell r="AUK58" t="str">
            <v>=1</v>
          </cell>
          <cell r="AUL58" t="str">
            <v>=1</v>
          </cell>
          <cell r="AUM58" t="str">
            <v>=1</v>
          </cell>
          <cell r="AUN58" t="str">
            <v>=1</v>
          </cell>
          <cell r="AUO58" t="str">
            <v>=1</v>
          </cell>
          <cell r="AUP58" t="str">
            <v>=1</v>
          </cell>
          <cell r="AUQ58" t="str">
            <v>=71</v>
          </cell>
          <cell r="AUR58" t="str">
            <v>=1</v>
          </cell>
          <cell r="AUS58" t="str">
            <v>=1</v>
          </cell>
          <cell r="AUT58" t="str">
            <v>=1</v>
          </cell>
          <cell r="AUU58" t="str">
            <v>=97</v>
          </cell>
          <cell r="AUV58" t="str">
            <v>=82</v>
          </cell>
          <cell r="AUW58" t="str">
            <v>=82</v>
          </cell>
          <cell r="AUX58" t="str">
            <v>=1</v>
          </cell>
          <cell r="AUY58" t="str">
            <v>=1</v>
          </cell>
          <cell r="AUZ58" t="str">
            <v>=1</v>
          </cell>
          <cell r="AVA58" t="str">
            <v>=82</v>
          </cell>
          <cell r="AVB58" t="str">
            <v>=1</v>
          </cell>
          <cell r="AVC58" t="str">
            <v>=82</v>
          </cell>
          <cell r="AVD58" t="str">
            <v>=71</v>
          </cell>
          <cell r="AVE58" t="str">
            <v>=1</v>
          </cell>
          <cell r="AVF58" t="str">
            <v>=1</v>
          </cell>
          <cell r="AVG58" t="str">
            <v>=1</v>
          </cell>
          <cell r="AVH58" t="str">
            <v>=1</v>
          </cell>
          <cell r="AVI58" t="str">
            <v>=82</v>
          </cell>
          <cell r="AVJ58" t="str">
            <v>=1</v>
          </cell>
          <cell r="AVK58" t="str">
            <v>=71</v>
          </cell>
          <cell r="AVL58" t="str">
            <v>=82</v>
          </cell>
          <cell r="AVM58" t="str">
            <v>=1</v>
          </cell>
          <cell r="AVN58" t="str">
            <v>=82</v>
          </cell>
          <cell r="AVO58" t="str">
            <v>=1</v>
          </cell>
          <cell r="AVP58" t="str">
            <v>=1</v>
          </cell>
          <cell r="AVQ58" t="str">
            <v>=1</v>
          </cell>
          <cell r="AVR58" t="str">
            <v>=1</v>
          </cell>
          <cell r="AVS58" t="str">
            <v>=1</v>
          </cell>
          <cell r="AVT58" t="str">
            <v>=1</v>
          </cell>
          <cell r="AVU58" t="str">
            <v>=71</v>
          </cell>
          <cell r="AVV58" t="str">
            <v>=1</v>
          </cell>
          <cell r="AVW58" t="str">
            <v>=97</v>
          </cell>
          <cell r="AVX58" t="str">
            <v>=1</v>
          </cell>
          <cell r="AVY58" t="str">
            <v>=1</v>
          </cell>
          <cell r="AVZ58" t="str">
            <v>=1</v>
          </cell>
          <cell r="AWA58" t="str">
            <v>=1</v>
          </cell>
          <cell r="AWB58" t="str">
            <v>=82</v>
          </cell>
          <cell r="AWC58" t="str">
            <v>=82</v>
          </cell>
          <cell r="AWD58" t="str">
            <v>=1</v>
          </cell>
          <cell r="AWE58" t="str">
            <v>=1</v>
          </cell>
          <cell r="AWF58" t="str">
            <v>=1</v>
          </cell>
          <cell r="AWG58" t="str">
            <v>=71</v>
          </cell>
          <cell r="AWH58" t="str">
            <v>=82</v>
          </cell>
          <cell r="AWI58" t="str">
            <v>=1</v>
          </cell>
          <cell r="AWJ58" t="str">
            <v>=71</v>
          </cell>
          <cell r="AWK58" t="str">
            <v>=1</v>
          </cell>
          <cell r="AWL58" t="str">
            <v>=1</v>
          </cell>
          <cell r="AWM58" t="str">
            <v>=1</v>
          </cell>
          <cell r="AWN58" t="str">
            <v>=1</v>
          </cell>
          <cell r="AWO58" t="str">
            <v>=1</v>
          </cell>
          <cell r="AWP58" t="str">
            <v>=1</v>
          </cell>
          <cell r="AWQ58" t="str">
            <v>=82</v>
          </cell>
          <cell r="AWR58" t="str">
            <v>=1</v>
          </cell>
          <cell r="AWS58" t="str">
            <v>=1</v>
          </cell>
        </row>
        <row r="59">
          <cell r="W59">
            <v>18363</v>
          </cell>
          <cell r="X59">
            <v>20538</v>
          </cell>
          <cell r="Y59">
            <v>18364</v>
          </cell>
          <cell r="Z59">
            <v>18365</v>
          </cell>
          <cell r="AA59">
            <v>18366</v>
          </cell>
          <cell r="AB59">
            <v>18367</v>
          </cell>
          <cell r="AC59">
            <v>18368</v>
          </cell>
          <cell r="AD59" t="e">
            <v>#N/A</v>
          </cell>
          <cell r="AE59">
            <v>18369</v>
          </cell>
          <cell r="AF59">
            <v>18370</v>
          </cell>
          <cell r="AG59">
            <v>18371</v>
          </cell>
          <cell r="AH59">
            <v>18372</v>
          </cell>
          <cell r="AI59">
            <v>18373</v>
          </cell>
          <cell r="AJ59">
            <v>18374</v>
          </cell>
          <cell r="AK59">
            <v>18375</v>
          </cell>
          <cell r="AL59">
            <v>18376</v>
          </cell>
          <cell r="AM59">
            <v>18377</v>
          </cell>
          <cell r="AN59">
            <v>18378</v>
          </cell>
          <cell r="AO59">
            <v>18379</v>
          </cell>
          <cell r="AP59" t="e">
            <v>#N/A</v>
          </cell>
          <cell r="AQ59">
            <v>18380</v>
          </cell>
          <cell r="AR59" t="e">
            <v>#N/A</v>
          </cell>
          <cell r="AS59">
            <v>18381</v>
          </cell>
          <cell r="AT59" t="e">
            <v>#N/A</v>
          </cell>
          <cell r="AU59" t="e">
            <v>#N/A</v>
          </cell>
          <cell r="AV59">
            <v>18382</v>
          </cell>
          <cell r="AW59">
            <v>18383</v>
          </cell>
          <cell r="AX59">
            <v>18384</v>
          </cell>
          <cell r="AY59">
            <v>18385</v>
          </cell>
          <cell r="AZ59" t="e">
            <v>#N/A</v>
          </cell>
          <cell r="BA59">
            <v>18386</v>
          </cell>
          <cell r="BB59">
            <v>18387</v>
          </cell>
          <cell r="BC59">
            <v>18388</v>
          </cell>
          <cell r="BD59">
            <v>18389</v>
          </cell>
          <cell r="BE59">
            <v>18390</v>
          </cell>
          <cell r="BF59" t="e">
            <v>#N/A</v>
          </cell>
          <cell r="BG59">
            <v>18391</v>
          </cell>
          <cell r="BH59">
            <v>18392</v>
          </cell>
          <cell r="BI59">
            <v>18393</v>
          </cell>
          <cell r="BJ59">
            <v>18394</v>
          </cell>
          <cell r="BK59">
            <v>18395</v>
          </cell>
          <cell r="BL59" t="e">
            <v>#N/A</v>
          </cell>
          <cell r="BM59">
            <v>18396</v>
          </cell>
          <cell r="BN59">
            <v>18397</v>
          </cell>
          <cell r="BO59">
            <v>18398</v>
          </cell>
          <cell r="BP59" t="e">
            <v>#N/A</v>
          </cell>
          <cell r="BQ59">
            <v>18399</v>
          </cell>
          <cell r="BR59">
            <v>18400</v>
          </cell>
          <cell r="BS59">
            <v>18401</v>
          </cell>
          <cell r="BT59">
            <v>18402</v>
          </cell>
          <cell r="BU59">
            <v>18403</v>
          </cell>
          <cell r="BV59">
            <v>18404</v>
          </cell>
          <cell r="BW59">
            <v>18405</v>
          </cell>
          <cell r="BX59">
            <v>20539</v>
          </cell>
          <cell r="BY59">
            <v>18407</v>
          </cell>
          <cell r="BZ59">
            <v>18408</v>
          </cell>
          <cell r="CA59">
            <v>18409</v>
          </cell>
          <cell r="CB59">
            <v>18410</v>
          </cell>
          <cell r="CC59">
            <v>18411</v>
          </cell>
          <cell r="CD59">
            <v>18412</v>
          </cell>
          <cell r="CE59">
            <v>18413</v>
          </cell>
          <cell r="CF59">
            <v>18414</v>
          </cell>
          <cell r="CG59">
            <v>20540</v>
          </cell>
          <cell r="CH59">
            <v>18415</v>
          </cell>
          <cell r="CI59">
            <v>18416</v>
          </cell>
          <cell r="CJ59">
            <v>18417</v>
          </cell>
          <cell r="CK59" t="e">
            <v>#N/A</v>
          </cell>
          <cell r="CL59">
            <v>18418</v>
          </cell>
          <cell r="CM59">
            <v>18419</v>
          </cell>
          <cell r="CN59">
            <v>18420</v>
          </cell>
          <cell r="CO59">
            <v>18421</v>
          </cell>
          <cell r="CP59">
            <v>18422</v>
          </cell>
          <cell r="CQ59">
            <v>18423</v>
          </cell>
          <cell r="CR59">
            <v>18424</v>
          </cell>
          <cell r="CS59">
            <v>18425</v>
          </cell>
          <cell r="CT59">
            <v>18426</v>
          </cell>
          <cell r="CU59">
            <v>18427</v>
          </cell>
          <cell r="CV59" t="e">
            <v>#N/A</v>
          </cell>
          <cell r="CW59">
            <v>18428</v>
          </cell>
          <cell r="CX59">
            <v>18429</v>
          </cell>
          <cell r="CY59">
            <v>18430</v>
          </cell>
          <cell r="CZ59">
            <v>18431</v>
          </cell>
          <cell r="DA59">
            <v>18432</v>
          </cell>
          <cell r="DB59">
            <v>18433</v>
          </cell>
          <cell r="DC59">
            <v>18434</v>
          </cell>
          <cell r="DD59">
            <v>18435</v>
          </cell>
          <cell r="DE59">
            <v>18436</v>
          </cell>
          <cell r="DF59">
            <v>18437</v>
          </cell>
          <cell r="DG59">
            <v>18438</v>
          </cell>
          <cell r="DH59" t="e">
            <v>#N/A</v>
          </cell>
          <cell r="DI59">
            <v>18439</v>
          </cell>
          <cell r="DJ59">
            <v>18440</v>
          </cell>
          <cell r="DK59">
            <v>18441</v>
          </cell>
          <cell r="DL59">
            <v>18442</v>
          </cell>
          <cell r="DM59">
            <v>18443</v>
          </cell>
          <cell r="DN59">
            <v>18444</v>
          </cell>
          <cell r="DO59" t="e">
            <v>#N/A</v>
          </cell>
          <cell r="DP59">
            <v>18446</v>
          </cell>
          <cell r="DQ59">
            <v>18447</v>
          </cell>
          <cell r="DR59">
            <v>18448</v>
          </cell>
          <cell r="DT59">
            <v>0</v>
          </cell>
          <cell r="DU59">
            <v>2</v>
          </cell>
          <cell r="DV59">
            <v>2</v>
          </cell>
          <cell r="DW59">
            <v>2</v>
          </cell>
          <cell r="DX59" t="str">
            <v>n/a</v>
          </cell>
          <cell r="DY59">
            <v>1</v>
          </cell>
          <cell r="DZ59" t="str">
            <v>n/a</v>
          </cell>
          <cell r="EA59" t="str">
            <v>n/a</v>
          </cell>
          <cell r="EB59" t="str">
            <v>n/a</v>
          </cell>
          <cell r="EC59">
            <v>2</v>
          </cell>
          <cell r="ED59" t="str">
            <v>n/a</v>
          </cell>
          <cell r="EE59">
            <v>2</v>
          </cell>
          <cell r="EF59">
            <v>0</v>
          </cell>
          <cell r="EG59">
            <v>0</v>
          </cell>
          <cell r="EH59">
            <v>2</v>
          </cell>
          <cell r="EI59">
            <v>3</v>
          </cell>
          <cell r="EJ59">
            <v>1</v>
          </cell>
          <cell r="EK59">
            <v>1</v>
          </cell>
          <cell r="EL59">
            <v>0</v>
          </cell>
          <cell r="EM59" t="str">
            <v>n/a</v>
          </cell>
          <cell r="EN59">
            <v>0</v>
          </cell>
          <cell r="EO59" t="str">
            <v>n/a</v>
          </cell>
          <cell r="EP59" t="str">
            <v>n/a</v>
          </cell>
          <cell r="EQ59" t="str">
            <v>n/a</v>
          </cell>
          <cell r="ER59" t="str">
            <v>n/a</v>
          </cell>
          <cell r="ES59">
            <v>3</v>
          </cell>
          <cell r="ET59">
            <v>0</v>
          </cell>
          <cell r="EU59" t="str">
            <v>n/a</v>
          </cell>
          <cell r="EV59">
            <v>2</v>
          </cell>
          <cell r="EW59" t="str">
            <v>n/a</v>
          </cell>
          <cell r="EX59">
            <v>2</v>
          </cell>
          <cell r="EY59">
            <v>2</v>
          </cell>
          <cell r="EZ59">
            <v>0</v>
          </cell>
          <cell r="FA59" t="str">
            <v>n/a</v>
          </cell>
          <cell r="FB59">
            <v>2</v>
          </cell>
          <cell r="FC59" t="str">
            <v>n/a</v>
          </cell>
          <cell r="FD59" t="str">
            <v>n/a</v>
          </cell>
          <cell r="FE59">
            <v>3</v>
          </cell>
          <cell r="FF59">
            <v>1</v>
          </cell>
          <cell r="FG59">
            <v>1</v>
          </cell>
          <cell r="FH59" t="str">
            <v>n/a</v>
          </cell>
          <cell r="FI59" t="str">
            <v>n/a</v>
          </cell>
          <cell r="FJ59">
            <v>2</v>
          </cell>
          <cell r="FK59" t="str">
            <v>n/a</v>
          </cell>
          <cell r="FL59">
            <v>2</v>
          </cell>
          <cell r="FM59" t="str">
            <v>n/a</v>
          </cell>
          <cell r="FN59">
            <v>3</v>
          </cell>
          <cell r="FO59">
            <v>0</v>
          </cell>
          <cell r="FP59" t="str">
            <v>n/a</v>
          </cell>
          <cell r="FQ59">
            <v>1</v>
          </cell>
          <cell r="FR59">
            <v>0</v>
          </cell>
          <cell r="FS59">
            <v>0</v>
          </cell>
          <cell r="FT59">
            <v>3</v>
          </cell>
          <cell r="FU59">
            <v>0</v>
          </cell>
          <cell r="FV59">
            <v>4</v>
          </cell>
          <cell r="FW59">
            <v>1</v>
          </cell>
          <cell r="FX59">
            <v>0</v>
          </cell>
          <cell r="FY59">
            <v>2</v>
          </cell>
          <cell r="FZ59">
            <v>2</v>
          </cell>
          <cell r="GA59" t="str">
            <v>n/a</v>
          </cell>
          <cell r="GB59">
            <v>0</v>
          </cell>
          <cell r="GC59">
            <v>3</v>
          </cell>
          <cell r="GD59">
            <v>2</v>
          </cell>
          <cell r="GE59">
            <v>0</v>
          </cell>
          <cell r="GF59">
            <v>1</v>
          </cell>
          <cell r="GG59">
            <v>1</v>
          </cell>
          <cell r="GH59" t="str">
            <v>n/a</v>
          </cell>
          <cell r="GI59">
            <v>1</v>
          </cell>
          <cell r="GJ59">
            <v>2</v>
          </cell>
          <cell r="GK59">
            <v>3</v>
          </cell>
          <cell r="GL59" t="str">
            <v>n/a</v>
          </cell>
          <cell r="GM59" t="str">
            <v>n/a</v>
          </cell>
          <cell r="GN59">
            <v>1</v>
          </cell>
          <cell r="GO59">
            <v>1</v>
          </cell>
          <cell r="GP59">
            <v>1</v>
          </cell>
          <cell r="GQ59">
            <v>2</v>
          </cell>
          <cell r="GR59">
            <v>2</v>
          </cell>
          <cell r="GS59" t="str">
            <v>n/a</v>
          </cell>
          <cell r="GT59">
            <v>1</v>
          </cell>
          <cell r="GU59">
            <v>2</v>
          </cell>
          <cell r="GV59">
            <v>3</v>
          </cell>
          <cell r="GW59">
            <v>3</v>
          </cell>
          <cell r="GX59">
            <v>2</v>
          </cell>
          <cell r="GY59">
            <v>0</v>
          </cell>
          <cell r="GZ59">
            <v>2</v>
          </cell>
          <cell r="HA59" t="str">
            <v>n/a</v>
          </cell>
          <cell r="HB59">
            <v>2</v>
          </cell>
          <cell r="HC59">
            <v>1</v>
          </cell>
          <cell r="HD59">
            <v>2</v>
          </cell>
          <cell r="HE59" t="str">
            <v>n/a</v>
          </cell>
          <cell r="HF59">
            <v>4</v>
          </cell>
          <cell r="HG59" t="str">
            <v>n/a</v>
          </cell>
          <cell r="HH59">
            <v>3</v>
          </cell>
          <cell r="HI59">
            <v>1</v>
          </cell>
          <cell r="HJ59">
            <v>2</v>
          </cell>
          <cell r="HK59">
            <v>3</v>
          </cell>
          <cell r="HL59" t="str">
            <v>n/a</v>
          </cell>
          <cell r="HM59">
            <v>1</v>
          </cell>
          <cell r="HN59">
            <v>0</v>
          </cell>
          <cell r="HO59">
            <v>1</v>
          </cell>
          <cell r="HR59">
            <v>11827</v>
          </cell>
          <cell r="HS59" t="e">
            <v>#N/A</v>
          </cell>
          <cell r="HT59">
            <v>12860</v>
          </cell>
          <cell r="HU59">
            <v>11829</v>
          </cell>
          <cell r="HV59">
            <v>11830</v>
          </cell>
          <cell r="HW59">
            <v>11831</v>
          </cell>
          <cell r="HX59">
            <v>11832</v>
          </cell>
          <cell r="HY59" t="e">
            <v>#N/A</v>
          </cell>
          <cell r="HZ59">
            <v>11833</v>
          </cell>
          <cell r="IA59">
            <v>11834</v>
          </cell>
          <cell r="IB59">
            <v>11835</v>
          </cell>
          <cell r="IC59">
            <v>11836</v>
          </cell>
          <cell r="ID59">
            <v>11837</v>
          </cell>
          <cell r="IE59">
            <v>11838</v>
          </cell>
          <cell r="IF59">
            <v>11839</v>
          </cell>
          <cell r="IG59">
            <v>11840</v>
          </cell>
          <cell r="IH59">
            <v>11841</v>
          </cell>
          <cell r="II59">
            <v>11842</v>
          </cell>
          <cell r="IJ59">
            <v>11843</v>
          </cell>
          <cell r="IK59" t="e">
            <v>#N/A</v>
          </cell>
          <cell r="IL59">
            <v>11844</v>
          </cell>
          <cell r="IM59" t="e">
            <v>#N/A</v>
          </cell>
          <cell r="IN59">
            <v>11845</v>
          </cell>
          <cell r="IO59" t="e">
            <v>#N/A</v>
          </cell>
          <cell r="IP59" t="e">
            <v>#N/A</v>
          </cell>
          <cell r="IQ59">
            <v>11846</v>
          </cell>
          <cell r="IR59">
            <v>11847</v>
          </cell>
          <cell r="IS59">
            <v>11848</v>
          </cell>
          <cell r="IT59">
            <v>11849</v>
          </cell>
          <cell r="IU59" t="e">
            <v>#N/A</v>
          </cell>
          <cell r="IV59">
            <v>11850</v>
          </cell>
          <cell r="IW59">
            <v>11851</v>
          </cell>
          <cell r="IX59">
            <v>11852</v>
          </cell>
          <cell r="IY59">
            <v>11853</v>
          </cell>
          <cell r="IZ59">
            <v>11854</v>
          </cell>
          <cell r="JA59" t="e">
            <v>#N/A</v>
          </cell>
          <cell r="JB59">
            <v>11855</v>
          </cell>
          <cell r="JC59">
            <v>11856</v>
          </cell>
          <cell r="JD59">
            <v>11857</v>
          </cell>
          <cell r="JE59">
            <v>11858</v>
          </cell>
          <cell r="JF59">
            <v>11859</v>
          </cell>
          <cell r="JG59" t="e">
            <v>#N/A</v>
          </cell>
          <cell r="JH59">
            <v>11860</v>
          </cell>
          <cell r="JI59">
            <v>11861</v>
          </cell>
          <cell r="JJ59">
            <v>11862</v>
          </cell>
          <cell r="JK59" t="e">
            <v>#N/A</v>
          </cell>
          <cell r="JL59">
            <v>11863</v>
          </cell>
          <cell r="JM59">
            <v>11864</v>
          </cell>
          <cell r="JN59">
            <v>11865</v>
          </cell>
          <cell r="JO59">
            <v>11866</v>
          </cell>
          <cell r="JP59">
            <v>11867</v>
          </cell>
          <cell r="JQ59">
            <v>11868</v>
          </cell>
          <cell r="JR59">
            <v>11869</v>
          </cell>
          <cell r="JS59" t="e">
            <v>#N/A</v>
          </cell>
          <cell r="JT59">
            <v>11871</v>
          </cell>
          <cell r="JU59">
            <v>11872</v>
          </cell>
          <cell r="JV59">
            <v>11873</v>
          </cell>
          <cell r="JW59">
            <v>11874</v>
          </cell>
          <cell r="JX59">
            <v>11875</v>
          </cell>
          <cell r="JY59">
            <v>11876</v>
          </cell>
          <cell r="JZ59">
            <v>11877</v>
          </cell>
          <cell r="KA59">
            <v>11878</v>
          </cell>
          <cell r="KB59" t="e">
            <v>#N/A</v>
          </cell>
          <cell r="KC59">
            <v>11879</v>
          </cell>
          <cell r="KD59">
            <v>11880</v>
          </cell>
          <cell r="KE59">
            <v>11881</v>
          </cell>
          <cell r="KF59" t="e">
            <v>#N/A</v>
          </cell>
          <cell r="KG59">
            <v>11882</v>
          </cell>
          <cell r="KH59">
            <v>11883</v>
          </cell>
          <cell r="KI59">
            <v>11884</v>
          </cell>
          <cell r="KJ59">
            <v>11885</v>
          </cell>
          <cell r="KK59">
            <v>11886</v>
          </cell>
          <cell r="KL59">
            <v>11887</v>
          </cell>
          <cell r="KM59">
            <v>11888</v>
          </cell>
          <cell r="KN59">
            <v>11889</v>
          </cell>
          <cell r="KO59">
            <v>11890</v>
          </cell>
          <cell r="KP59">
            <v>11891</v>
          </cell>
          <cell r="KQ59" t="e">
            <v>#N/A</v>
          </cell>
          <cell r="KR59">
            <v>11892</v>
          </cell>
          <cell r="KS59">
            <v>11893</v>
          </cell>
          <cell r="KT59">
            <v>11894</v>
          </cell>
          <cell r="KU59">
            <v>11895</v>
          </cell>
          <cell r="KV59">
            <v>11896</v>
          </cell>
          <cell r="KW59">
            <v>11897</v>
          </cell>
          <cell r="KX59">
            <v>11898</v>
          </cell>
          <cell r="KY59">
            <v>11899</v>
          </cell>
          <cell r="KZ59">
            <v>11900</v>
          </cell>
          <cell r="LA59">
            <v>11901</v>
          </cell>
          <cell r="LB59">
            <v>11902</v>
          </cell>
          <cell r="LC59" t="e">
            <v>#N/A</v>
          </cell>
          <cell r="LD59">
            <v>11903</v>
          </cell>
          <cell r="LE59">
            <v>11904</v>
          </cell>
          <cell r="LF59">
            <v>11905</v>
          </cell>
          <cell r="LG59">
            <v>11906</v>
          </cell>
          <cell r="LH59">
            <v>11907</v>
          </cell>
          <cell r="LI59">
            <v>11908</v>
          </cell>
          <cell r="LJ59" t="e">
            <v>#N/A</v>
          </cell>
          <cell r="LK59">
            <v>11910</v>
          </cell>
          <cell r="LL59">
            <v>11911</v>
          </cell>
          <cell r="LM59">
            <v>11912</v>
          </cell>
          <cell r="LO59">
            <v>0</v>
          </cell>
          <cell r="LP59" t="str">
            <v>n/a</v>
          </cell>
          <cell r="LQ59">
            <v>2</v>
          </cell>
          <cell r="LR59">
            <v>2</v>
          </cell>
          <cell r="LS59">
            <v>2</v>
          </cell>
          <cell r="LT59">
            <v>1</v>
          </cell>
          <cell r="LU59">
            <v>3</v>
          </cell>
          <cell r="LV59" t="str">
            <v>n/a</v>
          </cell>
          <cell r="LW59">
            <v>1</v>
          </cell>
          <cell r="LX59">
            <v>0</v>
          </cell>
          <cell r="LY59">
            <v>0</v>
          </cell>
          <cell r="LZ59">
            <v>2</v>
          </cell>
          <cell r="MA59">
            <v>1</v>
          </cell>
          <cell r="MB59">
            <v>0</v>
          </cell>
          <cell r="MC59">
            <v>1</v>
          </cell>
          <cell r="MD59">
            <v>3</v>
          </cell>
          <cell r="ME59">
            <v>1</v>
          </cell>
          <cell r="MF59">
            <v>0</v>
          </cell>
          <cell r="MG59">
            <v>0</v>
          </cell>
          <cell r="MH59" t="str">
            <v>n/a</v>
          </cell>
          <cell r="MI59">
            <v>0</v>
          </cell>
          <cell r="MJ59" t="str">
            <v>n/a</v>
          </cell>
          <cell r="MK59">
            <v>0</v>
          </cell>
          <cell r="ML59" t="str">
            <v>n/a</v>
          </cell>
          <cell r="MM59" t="str">
            <v>n/a</v>
          </cell>
          <cell r="MN59">
            <v>3</v>
          </cell>
          <cell r="MO59">
            <v>0</v>
          </cell>
          <cell r="MP59">
            <v>2</v>
          </cell>
          <cell r="MQ59">
            <v>2</v>
          </cell>
          <cell r="MR59" t="str">
            <v>n/a</v>
          </cell>
          <cell r="MS59">
            <v>0</v>
          </cell>
          <cell r="MT59">
            <v>3</v>
          </cell>
          <cell r="MU59">
            <v>1</v>
          </cell>
          <cell r="MV59">
            <v>0</v>
          </cell>
          <cell r="MW59">
            <v>2</v>
          </cell>
          <cell r="MX59" t="str">
            <v>n/a</v>
          </cell>
          <cell r="MY59">
            <v>1</v>
          </cell>
          <cell r="MZ59">
            <v>1</v>
          </cell>
          <cell r="NA59">
            <v>0</v>
          </cell>
          <cell r="NB59">
            <v>2</v>
          </cell>
          <cell r="NC59">
            <v>4</v>
          </cell>
          <cell r="ND59" t="str">
            <v>n/a</v>
          </cell>
          <cell r="NE59">
            <v>2</v>
          </cell>
          <cell r="NF59">
            <v>1</v>
          </cell>
          <cell r="NG59">
            <v>2</v>
          </cell>
          <cell r="NH59" t="str">
            <v>n/a</v>
          </cell>
          <cell r="NI59">
            <v>3</v>
          </cell>
          <cell r="NJ59">
            <v>0</v>
          </cell>
          <cell r="NK59">
            <v>2</v>
          </cell>
          <cell r="NL59">
            <v>1</v>
          </cell>
          <cell r="NM59">
            <v>0</v>
          </cell>
          <cell r="NN59">
            <v>1</v>
          </cell>
          <cell r="NO59">
            <v>3</v>
          </cell>
          <cell r="NP59" t="str">
            <v>n/a</v>
          </cell>
          <cell r="NQ59">
            <v>3</v>
          </cell>
          <cell r="NR59">
            <v>1</v>
          </cell>
          <cell r="NS59">
            <v>2</v>
          </cell>
          <cell r="NT59">
            <v>0</v>
          </cell>
          <cell r="NU59">
            <v>0</v>
          </cell>
          <cell r="NV59">
            <v>1</v>
          </cell>
          <cell r="NW59">
            <v>4</v>
          </cell>
          <cell r="NX59">
            <v>3</v>
          </cell>
          <cell r="NY59" t="str">
            <v>n/a</v>
          </cell>
          <cell r="NZ59">
            <v>2</v>
          </cell>
          <cell r="OA59">
            <v>2</v>
          </cell>
          <cell r="OB59">
            <v>0</v>
          </cell>
          <cell r="OC59" t="str">
            <v>n/a</v>
          </cell>
          <cell r="OD59">
            <v>1</v>
          </cell>
          <cell r="OE59">
            <v>1</v>
          </cell>
          <cell r="OF59">
            <v>3</v>
          </cell>
          <cell r="OG59">
            <v>3</v>
          </cell>
          <cell r="OH59">
            <v>2</v>
          </cell>
          <cell r="OI59">
            <v>2</v>
          </cell>
          <cell r="OJ59">
            <v>1</v>
          </cell>
          <cell r="OK59">
            <v>1</v>
          </cell>
          <cell r="OL59">
            <v>1</v>
          </cell>
          <cell r="OM59">
            <v>2</v>
          </cell>
          <cell r="ON59" t="str">
            <v>n/a</v>
          </cell>
          <cell r="OO59">
            <v>2</v>
          </cell>
          <cell r="OP59">
            <v>3</v>
          </cell>
          <cell r="OQ59">
            <v>0</v>
          </cell>
          <cell r="OR59">
            <v>3</v>
          </cell>
          <cell r="OS59">
            <v>2</v>
          </cell>
          <cell r="OT59">
            <v>0</v>
          </cell>
          <cell r="OU59">
            <v>3</v>
          </cell>
          <cell r="OV59">
            <v>2</v>
          </cell>
          <cell r="OW59">
            <v>2</v>
          </cell>
          <cell r="OX59">
            <v>1</v>
          </cell>
          <cell r="OY59">
            <v>2</v>
          </cell>
          <cell r="OZ59" t="str">
            <v>n/a</v>
          </cell>
          <cell r="PA59">
            <v>4</v>
          </cell>
          <cell r="PB59">
            <v>0</v>
          </cell>
          <cell r="PC59">
            <v>3</v>
          </cell>
          <cell r="PD59">
            <v>1</v>
          </cell>
          <cell r="PE59">
            <v>2</v>
          </cell>
          <cell r="PF59">
            <v>3</v>
          </cell>
          <cell r="PG59" t="str">
            <v>n/a</v>
          </cell>
          <cell r="PH59">
            <v>0</v>
          </cell>
          <cell r="PI59">
            <v>0</v>
          </cell>
          <cell r="PJ59">
            <v>1</v>
          </cell>
          <cell r="PL59">
            <v>4001</v>
          </cell>
          <cell r="PM59">
            <v>4002</v>
          </cell>
          <cell r="PN59">
            <v>4003</v>
          </cell>
          <cell r="PO59">
            <v>4004</v>
          </cell>
          <cell r="PP59">
            <v>4005</v>
          </cell>
          <cell r="PQ59">
            <v>4006</v>
          </cell>
          <cell r="PR59">
            <v>4007</v>
          </cell>
          <cell r="PS59">
            <v>4008</v>
          </cell>
          <cell r="PT59">
            <v>4009</v>
          </cell>
          <cell r="PU59">
            <v>4010</v>
          </cell>
          <cell r="PV59">
            <v>4011</v>
          </cell>
          <cell r="PW59">
            <v>4012</v>
          </cell>
          <cell r="PX59">
            <v>4013</v>
          </cell>
          <cell r="PY59">
            <v>4014</v>
          </cell>
          <cell r="PZ59">
            <v>4015</v>
          </cell>
          <cell r="QA59">
            <v>4016</v>
          </cell>
          <cell r="QB59">
            <v>4017</v>
          </cell>
          <cell r="QC59">
            <v>4018</v>
          </cell>
          <cell r="QD59">
            <v>4019</v>
          </cell>
          <cell r="QE59">
            <v>4020</v>
          </cell>
          <cell r="QF59">
            <v>4021</v>
          </cell>
          <cell r="QG59">
            <v>4022</v>
          </cell>
          <cell r="QH59">
            <v>4023</v>
          </cell>
          <cell r="QI59">
            <v>4024</v>
          </cell>
          <cell r="QJ59">
            <v>4025</v>
          </cell>
          <cell r="QK59">
            <v>4026</v>
          </cell>
          <cell r="QL59">
            <v>4027</v>
          </cell>
          <cell r="QM59">
            <v>4028</v>
          </cell>
          <cell r="QN59">
            <v>4029</v>
          </cell>
          <cell r="QO59">
            <v>4030</v>
          </cell>
          <cell r="QP59">
            <v>4031</v>
          </cell>
          <cell r="QQ59">
            <v>4032</v>
          </cell>
          <cell r="QR59">
            <v>4033</v>
          </cell>
          <cell r="QS59">
            <v>4034</v>
          </cell>
          <cell r="QT59">
            <v>4035</v>
          </cell>
          <cell r="QU59">
            <v>4036</v>
          </cell>
          <cell r="QV59">
            <v>4037</v>
          </cell>
          <cell r="QW59">
            <v>4038</v>
          </cell>
          <cell r="QX59">
            <v>4039</v>
          </cell>
          <cell r="QY59">
            <v>4040</v>
          </cell>
          <cell r="QZ59">
            <v>4041</v>
          </cell>
          <cell r="RA59">
            <v>4042</v>
          </cell>
          <cell r="RB59">
            <v>4043</v>
          </cell>
          <cell r="RC59">
            <v>4044</v>
          </cell>
          <cell r="RD59">
            <v>4045</v>
          </cell>
          <cell r="RE59">
            <v>4046</v>
          </cell>
          <cell r="RF59">
            <v>4047</v>
          </cell>
          <cell r="RG59">
            <v>4048</v>
          </cell>
          <cell r="RH59">
            <v>4049</v>
          </cell>
          <cell r="RI59">
            <v>4050</v>
          </cell>
          <cell r="RJ59">
            <v>4051</v>
          </cell>
          <cell r="RK59">
            <v>4052</v>
          </cell>
          <cell r="RL59">
            <v>4053</v>
          </cell>
          <cell r="RM59">
            <v>4054</v>
          </cell>
          <cell r="RN59">
            <v>4055</v>
          </cell>
          <cell r="RO59">
            <v>4056</v>
          </cell>
          <cell r="RP59">
            <v>4057</v>
          </cell>
          <cell r="RQ59">
            <v>4058</v>
          </cell>
          <cell r="RR59">
            <v>4059</v>
          </cell>
          <cell r="RS59">
            <v>4060</v>
          </cell>
          <cell r="RT59">
            <v>4061</v>
          </cell>
          <cell r="RU59">
            <v>4062</v>
          </cell>
          <cell r="RV59">
            <v>4063</v>
          </cell>
          <cell r="RW59">
            <v>4064</v>
          </cell>
          <cell r="RX59">
            <v>4065</v>
          </cell>
          <cell r="RY59">
            <v>4066</v>
          </cell>
          <cell r="RZ59">
            <v>4067</v>
          </cell>
          <cell r="SA59">
            <v>4068</v>
          </cell>
          <cell r="SB59">
            <v>4069</v>
          </cell>
          <cell r="SC59">
            <v>4070</v>
          </cell>
          <cell r="SD59">
            <v>4071</v>
          </cell>
          <cell r="SE59">
            <v>4072</v>
          </cell>
          <cell r="SF59">
            <v>4073</v>
          </cell>
          <cell r="SG59">
            <v>4074</v>
          </cell>
          <cell r="SH59">
            <v>4075</v>
          </cell>
          <cell r="SI59">
            <v>4076</v>
          </cell>
          <cell r="SJ59">
            <v>4077</v>
          </cell>
          <cell r="SK59">
            <v>4078</v>
          </cell>
          <cell r="SL59">
            <v>4079</v>
          </cell>
          <cell r="SM59">
            <v>4080</v>
          </cell>
          <cell r="SN59">
            <v>4081</v>
          </cell>
          <cell r="SO59">
            <v>4082</v>
          </cell>
          <cell r="SP59">
            <v>4083</v>
          </cell>
          <cell r="SQ59">
            <v>4084</v>
          </cell>
          <cell r="SR59">
            <v>4085</v>
          </cell>
          <cell r="SS59">
            <v>4086</v>
          </cell>
          <cell r="ST59">
            <v>4087</v>
          </cell>
          <cell r="SU59">
            <v>4088</v>
          </cell>
          <cell r="SV59">
            <v>4089</v>
          </cell>
          <cell r="SW59">
            <v>4090</v>
          </cell>
          <cell r="SX59">
            <v>4091</v>
          </cell>
          <cell r="SY59">
            <v>4092</v>
          </cell>
          <cell r="SZ59">
            <v>4093</v>
          </cell>
          <cell r="TA59">
            <v>4094</v>
          </cell>
          <cell r="TB59">
            <v>4095</v>
          </cell>
          <cell r="TC59">
            <v>4096</v>
          </cell>
          <cell r="TD59">
            <v>4097</v>
          </cell>
          <cell r="TE59">
            <v>4098</v>
          </cell>
          <cell r="TF59">
            <v>4099</v>
          </cell>
          <cell r="TG59">
            <v>4100</v>
          </cell>
          <cell r="TI59">
            <v>0</v>
          </cell>
          <cell r="TJ59">
            <v>2</v>
          </cell>
          <cell r="TK59">
            <v>2</v>
          </cell>
          <cell r="TL59">
            <v>2</v>
          </cell>
          <cell r="TM59">
            <v>2</v>
          </cell>
          <cell r="TN59">
            <v>0</v>
          </cell>
          <cell r="TO59">
            <v>3</v>
          </cell>
          <cell r="TP59">
            <v>2</v>
          </cell>
          <cell r="TQ59">
            <v>1</v>
          </cell>
          <cell r="TR59">
            <v>0</v>
          </cell>
          <cell r="TS59">
            <v>2</v>
          </cell>
          <cell r="TT59">
            <v>1</v>
          </cell>
          <cell r="TU59">
            <v>1</v>
          </cell>
          <cell r="TV59">
            <v>1</v>
          </cell>
          <cell r="TW59">
            <v>1</v>
          </cell>
          <cell r="TX59">
            <v>2</v>
          </cell>
          <cell r="TY59">
            <v>1</v>
          </cell>
          <cell r="TZ59">
            <v>2</v>
          </cell>
          <cell r="UA59">
            <v>1</v>
          </cell>
          <cell r="UB59">
            <v>2</v>
          </cell>
          <cell r="UC59">
            <v>1</v>
          </cell>
          <cell r="UD59">
            <v>4</v>
          </cell>
          <cell r="UE59">
            <v>2</v>
          </cell>
          <cell r="UF59">
            <v>2</v>
          </cell>
          <cell r="UG59">
            <v>3</v>
          </cell>
          <cell r="UH59">
            <v>0</v>
          </cell>
          <cell r="UI59">
            <v>2</v>
          </cell>
          <cell r="UJ59">
            <v>2</v>
          </cell>
          <cell r="UK59">
            <v>2</v>
          </cell>
          <cell r="UL59">
            <v>1</v>
          </cell>
          <cell r="UM59">
            <v>2</v>
          </cell>
          <cell r="UN59">
            <v>2</v>
          </cell>
          <cell r="UO59">
            <v>1</v>
          </cell>
          <cell r="UP59">
            <v>3</v>
          </cell>
          <cell r="UQ59">
            <v>2</v>
          </cell>
          <cell r="UR59">
            <v>3</v>
          </cell>
          <cell r="US59">
            <v>0</v>
          </cell>
          <cell r="UT59">
            <v>3</v>
          </cell>
          <cell r="UU59">
            <v>0</v>
          </cell>
          <cell r="UV59">
            <v>2</v>
          </cell>
          <cell r="UW59">
            <v>0</v>
          </cell>
          <cell r="UX59">
            <v>2</v>
          </cell>
          <cell r="UY59">
            <v>2</v>
          </cell>
          <cell r="UZ59">
            <v>3</v>
          </cell>
          <cell r="VA59">
            <v>3</v>
          </cell>
          <cell r="VB59">
            <v>2</v>
          </cell>
          <cell r="VC59">
            <v>3</v>
          </cell>
          <cell r="VD59">
            <v>0</v>
          </cell>
          <cell r="VE59">
            <v>2</v>
          </cell>
          <cell r="VF59">
            <v>2</v>
          </cell>
          <cell r="VG59">
            <v>3</v>
          </cell>
          <cell r="VH59">
            <v>1</v>
          </cell>
          <cell r="VI59">
            <v>1</v>
          </cell>
          <cell r="VJ59">
            <v>1</v>
          </cell>
          <cell r="VK59">
            <v>3</v>
          </cell>
          <cell r="VL59">
            <v>2</v>
          </cell>
          <cell r="VM59">
            <v>1</v>
          </cell>
          <cell r="VN59">
            <v>2</v>
          </cell>
          <cell r="VO59">
            <v>1</v>
          </cell>
          <cell r="VP59">
            <v>1</v>
          </cell>
          <cell r="VQ59">
            <v>2</v>
          </cell>
          <cell r="VR59">
            <v>4</v>
          </cell>
          <cell r="VS59">
            <v>2</v>
          </cell>
          <cell r="VT59">
            <v>2</v>
          </cell>
          <cell r="VU59">
            <v>2</v>
          </cell>
          <cell r="VV59">
            <v>0</v>
          </cell>
          <cell r="VW59">
            <v>1</v>
          </cell>
          <cell r="VX59">
            <v>1</v>
          </cell>
          <cell r="VY59">
            <v>1</v>
          </cell>
          <cell r="VZ59">
            <v>3</v>
          </cell>
          <cell r="WA59">
            <v>0</v>
          </cell>
          <cell r="WB59">
            <v>4</v>
          </cell>
          <cell r="WC59">
            <v>2</v>
          </cell>
          <cell r="WD59">
            <v>1</v>
          </cell>
          <cell r="WE59">
            <v>1</v>
          </cell>
          <cell r="WF59">
            <v>1</v>
          </cell>
          <cell r="WG59">
            <v>3</v>
          </cell>
          <cell r="WH59">
            <v>1</v>
          </cell>
          <cell r="WI59">
            <v>2</v>
          </cell>
          <cell r="WJ59">
            <v>3</v>
          </cell>
          <cell r="WK59">
            <v>1</v>
          </cell>
          <cell r="WL59">
            <v>3</v>
          </cell>
          <cell r="WM59">
            <v>2</v>
          </cell>
          <cell r="WN59">
            <v>1</v>
          </cell>
          <cell r="WO59">
            <v>2</v>
          </cell>
          <cell r="WP59">
            <v>2</v>
          </cell>
          <cell r="WQ59">
            <v>1</v>
          </cell>
          <cell r="WR59">
            <v>1</v>
          </cell>
          <cell r="WS59">
            <v>0</v>
          </cell>
          <cell r="WT59">
            <v>3</v>
          </cell>
          <cell r="WU59">
            <v>3</v>
          </cell>
          <cell r="WV59">
            <v>2</v>
          </cell>
          <cell r="WW59">
            <v>3</v>
          </cell>
          <cell r="WX59">
            <v>1</v>
          </cell>
          <cell r="WY59">
            <v>2</v>
          </cell>
          <cell r="WZ59">
            <v>3</v>
          </cell>
          <cell r="XA59">
            <v>2</v>
          </cell>
          <cell r="XB59">
            <v>0</v>
          </cell>
          <cell r="XC59">
            <v>0</v>
          </cell>
          <cell r="XD59">
            <v>1</v>
          </cell>
          <cell r="XF59">
            <v>0</v>
          </cell>
          <cell r="XG59">
            <v>0</v>
          </cell>
          <cell r="XH59">
            <v>0</v>
          </cell>
          <cell r="XI59">
            <v>0</v>
          </cell>
          <cell r="XJ59">
            <v>0</v>
          </cell>
          <cell r="XK59">
            <v>-1</v>
          </cell>
          <cell r="XL59">
            <v>0</v>
          </cell>
          <cell r="XM59" t="str">
            <v>n/a</v>
          </cell>
          <cell r="XN59">
            <v>0</v>
          </cell>
          <cell r="XO59">
            <v>0</v>
          </cell>
          <cell r="XP59" t="str">
            <v>+∞</v>
          </cell>
          <cell r="XQ59">
            <v>-0.5</v>
          </cell>
          <cell r="XR59">
            <v>0</v>
          </cell>
          <cell r="XS59" t="str">
            <v>+∞</v>
          </cell>
          <cell r="XT59">
            <v>0</v>
          </cell>
          <cell r="XU59">
            <v>-0.33333333333333331</v>
          </cell>
          <cell r="XV59">
            <v>0</v>
          </cell>
          <cell r="XW59" t="str">
            <v>+∞</v>
          </cell>
          <cell r="XX59" t="str">
            <v>+∞</v>
          </cell>
          <cell r="XY59" t="str">
            <v>n/a</v>
          </cell>
          <cell r="XZ59" t="str">
            <v>+∞</v>
          </cell>
          <cell r="YA59" t="str">
            <v>n/a</v>
          </cell>
          <cell r="YB59" t="str">
            <v>+∞</v>
          </cell>
          <cell r="YC59" t="str">
            <v>n/a</v>
          </cell>
          <cell r="YD59" t="str">
            <v>n/a</v>
          </cell>
          <cell r="YE59">
            <v>-1</v>
          </cell>
          <cell r="YF59" t="str">
            <v>+∞</v>
          </cell>
          <cell r="YG59">
            <v>0</v>
          </cell>
          <cell r="YH59">
            <v>0</v>
          </cell>
          <cell r="YI59" t="str">
            <v>n/a</v>
          </cell>
          <cell r="YJ59" t="str">
            <v>+∞</v>
          </cell>
          <cell r="YK59">
            <v>-0.33333333333333331</v>
          </cell>
          <cell r="YL59">
            <v>0</v>
          </cell>
          <cell r="YM59" t="str">
            <v>+∞</v>
          </cell>
          <cell r="YN59">
            <v>0</v>
          </cell>
          <cell r="YO59" t="str">
            <v>n/a</v>
          </cell>
          <cell r="YP59">
            <v>-1</v>
          </cell>
          <cell r="YQ59">
            <v>2</v>
          </cell>
          <cell r="YR59">
            <v>0</v>
          </cell>
          <cell r="YS59">
            <v>0</v>
          </cell>
          <cell r="YT59">
            <v>-1</v>
          </cell>
          <cell r="YU59" t="str">
            <v>n/a</v>
          </cell>
          <cell r="YV59">
            <v>0</v>
          </cell>
          <cell r="YW59">
            <v>2</v>
          </cell>
          <cell r="YX59">
            <v>0.5</v>
          </cell>
          <cell r="YY59" t="str">
            <v>n/a</v>
          </cell>
          <cell r="YZ59">
            <v>0</v>
          </cell>
          <cell r="ZA59">
            <v>0</v>
          </cell>
          <cell r="ZB59">
            <v>0</v>
          </cell>
          <cell r="ZC59">
            <v>1</v>
          </cell>
          <cell r="ZD59" t="str">
            <v>+∞</v>
          </cell>
          <cell r="ZE59">
            <v>0</v>
          </cell>
          <cell r="ZF59">
            <v>-0.66666666666666663</v>
          </cell>
          <cell r="ZG59" t="str">
            <v>+∞</v>
          </cell>
          <cell r="ZH59">
            <v>0</v>
          </cell>
          <cell r="ZI59">
            <v>1</v>
          </cell>
          <cell r="ZJ59">
            <v>-0.5</v>
          </cell>
          <cell r="ZK59" t="str">
            <v>+∞</v>
          </cell>
          <cell r="ZL59" t="str">
            <v>+∞</v>
          </cell>
          <cell r="ZM59">
            <v>0</v>
          </cell>
          <cell r="ZN59">
            <v>-0.5</v>
          </cell>
          <cell r="ZO59">
            <v>0.33333333333333331</v>
          </cell>
          <cell r="ZP59">
            <v>0</v>
          </cell>
          <cell r="ZQ59">
            <v>0</v>
          </cell>
          <cell r="ZR59">
            <v>0</v>
          </cell>
          <cell r="ZS59">
            <v>0</v>
          </cell>
          <cell r="ZT59" t="str">
            <v>n/a</v>
          </cell>
          <cell r="ZU59">
            <v>0</v>
          </cell>
          <cell r="ZV59">
            <v>0</v>
          </cell>
          <cell r="ZW59">
            <v>0</v>
          </cell>
          <cell r="ZX59">
            <v>-1</v>
          </cell>
          <cell r="ZY59">
            <v>1</v>
          </cell>
          <cell r="ZZ59">
            <v>0</v>
          </cell>
          <cell r="AAA59">
            <v>0</v>
          </cell>
          <cell r="AAB59">
            <v>0</v>
          </cell>
          <cell r="AAC59">
            <v>0</v>
          </cell>
          <cell r="AAD59">
            <v>0.5</v>
          </cell>
          <cell r="AAE59" t="str">
            <v>n/a</v>
          </cell>
          <cell r="AAF59">
            <v>0</v>
          </cell>
          <cell r="AAG59">
            <v>0</v>
          </cell>
          <cell r="AAH59" t="str">
            <v>+∞</v>
          </cell>
          <cell r="AAI59">
            <v>0</v>
          </cell>
          <cell r="AAJ59">
            <v>0</v>
          </cell>
          <cell r="AAK59" t="str">
            <v>+∞</v>
          </cell>
          <cell r="AAL59">
            <v>-0.33333333333333331</v>
          </cell>
          <cell r="AAM59">
            <v>0</v>
          </cell>
          <cell r="AAN59">
            <v>-0.5</v>
          </cell>
          <cell r="AAO59">
            <v>0</v>
          </cell>
          <cell r="AAP59">
            <v>-1</v>
          </cell>
          <cell r="AAQ59" t="str">
            <v>n/a</v>
          </cell>
          <cell r="AAR59">
            <v>-0.25</v>
          </cell>
          <cell r="AAS59" t="str">
            <v>+∞</v>
          </cell>
          <cell r="AAT59">
            <v>0</v>
          </cell>
          <cell r="AAU59">
            <v>0</v>
          </cell>
          <cell r="AAV59">
            <v>0</v>
          </cell>
          <cell r="AAW59">
            <v>0</v>
          </cell>
          <cell r="AAX59" t="str">
            <v>n/a</v>
          </cell>
          <cell r="AAY59">
            <v>0</v>
          </cell>
          <cell r="AAZ59">
            <v>0</v>
          </cell>
          <cell r="ABA59">
            <v>0</v>
          </cell>
          <cell r="AFA59">
            <v>0</v>
          </cell>
          <cell r="AFB59">
            <v>50</v>
          </cell>
          <cell r="AFC59">
            <v>50</v>
          </cell>
          <cell r="AFD59">
            <v>50</v>
          </cell>
          <cell r="AFE59">
            <v>50</v>
          </cell>
          <cell r="AFF59">
            <v>0</v>
          </cell>
          <cell r="AFG59">
            <v>75</v>
          </cell>
          <cell r="AFH59">
            <v>50</v>
          </cell>
          <cell r="AFI59">
            <v>25</v>
          </cell>
          <cell r="AFJ59">
            <v>0</v>
          </cell>
          <cell r="AFK59">
            <v>50</v>
          </cell>
          <cell r="AFL59">
            <v>25</v>
          </cell>
          <cell r="AFM59">
            <v>25</v>
          </cell>
          <cell r="AFN59">
            <v>25</v>
          </cell>
          <cell r="AFO59">
            <v>25</v>
          </cell>
          <cell r="AFP59">
            <v>50</v>
          </cell>
          <cell r="AFQ59">
            <v>25</v>
          </cell>
          <cell r="AFR59">
            <v>50</v>
          </cell>
          <cell r="AFS59">
            <v>25</v>
          </cell>
          <cell r="AFT59">
            <v>50</v>
          </cell>
          <cell r="AFU59">
            <v>25</v>
          </cell>
          <cell r="AFV59">
            <v>100</v>
          </cell>
          <cell r="AFW59">
            <v>50</v>
          </cell>
          <cell r="AFX59">
            <v>50</v>
          </cell>
          <cell r="AFY59">
            <v>75</v>
          </cell>
          <cell r="AFZ59">
            <v>0</v>
          </cell>
          <cell r="AGA59">
            <v>50</v>
          </cell>
          <cell r="AGB59">
            <v>50</v>
          </cell>
          <cell r="AGC59">
            <v>50</v>
          </cell>
          <cell r="AGD59">
            <v>25</v>
          </cell>
          <cell r="AGE59">
            <v>50</v>
          </cell>
          <cell r="AGF59">
            <v>50</v>
          </cell>
          <cell r="AGG59">
            <v>25</v>
          </cell>
          <cell r="AGH59">
            <v>75</v>
          </cell>
          <cell r="AGI59">
            <v>50</v>
          </cell>
          <cell r="AGJ59">
            <v>75</v>
          </cell>
          <cell r="AGK59">
            <v>0</v>
          </cell>
          <cell r="AGL59">
            <v>75</v>
          </cell>
          <cell r="AGM59">
            <v>0</v>
          </cell>
          <cell r="AGN59">
            <v>50</v>
          </cell>
          <cell r="AGO59">
            <v>0</v>
          </cell>
          <cell r="AGP59">
            <v>50</v>
          </cell>
          <cell r="AGQ59">
            <v>50</v>
          </cell>
          <cell r="AGR59">
            <v>75</v>
          </cell>
          <cell r="AGS59">
            <v>75</v>
          </cell>
          <cell r="AGT59">
            <v>50</v>
          </cell>
          <cell r="AGU59">
            <v>75</v>
          </cell>
          <cell r="AGV59">
            <v>0</v>
          </cell>
          <cell r="AGW59">
            <v>50</v>
          </cell>
          <cell r="AGX59">
            <v>50</v>
          </cell>
          <cell r="AGY59">
            <v>75</v>
          </cell>
          <cell r="AGZ59">
            <v>25</v>
          </cell>
          <cell r="AHA59">
            <v>25</v>
          </cell>
          <cell r="AHB59">
            <v>25</v>
          </cell>
          <cell r="AHC59">
            <v>75</v>
          </cell>
          <cell r="AHD59">
            <v>50</v>
          </cell>
          <cell r="AHE59">
            <v>25</v>
          </cell>
          <cell r="AHF59">
            <v>50</v>
          </cell>
          <cell r="AHG59">
            <v>25</v>
          </cell>
          <cell r="AHH59">
            <v>25</v>
          </cell>
          <cell r="AHI59">
            <v>50</v>
          </cell>
          <cell r="AHJ59">
            <v>100</v>
          </cell>
          <cell r="AHK59">
            <v>50</v>
          </cell>
          <cell r="AHL59">
            <v>50</v>
          </cell>
          <cell r="AHM59">
            <v>50</v>
          </cell>
          <cell r="AHN59">
            <v>0</v>
          </cell>
          <cell r="AHO59">
            <v>25</v>
          </cell>
          <cell r="AHP59">
            <v>25</v>
          </cell>
          <cell r="AHQ59">
            <v>25</v>
          </cell>
          <cell r="AHR59">
            <v>75</v>
          </cell>
          <cell r="AHS59">
            <v>0</v>
          </cell>
          <cell r="AHT59">
            <v>100</v>
          </cell>
          <cell r="AHU59">
            <v>50</v>
          </cell>
          <cell r="AHV59">
            <v>25</v>
          </cell>
          <cell r="AHW59">
            <v>25</v>
          </cell>
          <cell r="AHX59">
            <v>25</v>
          </cell>
          <cell r="AHY59">
            <v>75</v>
          </cell>
          <cell r="AHZ59">
            <v>25</v>
          </cell>
          <cell r="AIA59">
            <v>50</v>
          </cell>
          <cell r="AIB59">
            <v>75</v>
          </cell>
          <cell r="AIC59">
            <v>25</v>
          </cell>
          <cell r="AID59">
            <v>75</v>
          </cell>
          <cell r="AIE59">
            <v>50</v>
          </cell>
          <cell r="AIF59">
            <v>25</v>
          </cell>
          <cell r="AIG59">
            <v>50</v>
          </cell>
          <cell r="AIH59">
            <v>50</v>
          </cell>
          <cell r="AII59">
            <v>25</v>
          </cell>
          <cell r="AIJ59">
            <v>25</v>
          </cell>
          <cell r="AIK59">
            <v>0</v>
          </cell>
          <cell r="AIL59">
            <v>75</v>
          </cell>
          <cell r="AIM59">
            <v>75</v>
          </cell>
          <cell r="AIN59">
            <v>50</v>
          </cell>
          <cell r="AIO59">
            <v>75</v>
          </cell>
          <cell r="AIP59">
            <v>25</v>
          </cell>
          <cell r="AIQ59">
            <v>50</v>
          </cell>
          <cell r="AIR59">
            <v>75</v>
          </cell>
          <cell r="AIS59">
            <v>50</v>
          </cell>
          <cell r="AIT59">
            <v>0</v>
          </cell>
          <cell r="AIU59">
            <v>0</v>
          </cell>
          <cell r="AIV59">
            <v>25</v>
          </cell>
          <cell r="AIX59">
            <v>0</v>
          </cell>
          <cell r="AIY59" t="str">
            <v>n/a</v>
          </cell>
          <cell r="AIZ59">
            <v>50</v>
          </cell>
          <cell r="AJA59">
            <v>50</v>
          </cell>
          <cell r="AJB59">
            <v>50</v>
          </cell>
          <cell r="AJC59">
            <v>25</v>
          </cell>
          <cell r="AJD59">
            <v>75</v>
          </cell>
          <cell r="AJE59" t="str">
            <v>n/a</v>
          </cell>
          <cell r="AJF59">
            <v>25</v>
          </cell>
          <cell r="AJG59">
            <v>0</v>
          </cell>
          <cell r="AJH59">
            <v>0</v>
          </cell>
          <cell r="AJI59">
            <v>50</v>
          </cell>
          <cell r="AJJ59">
            <v>25</v>
          </cell>
          <cell r="AJK59">
            <v>0</v>
          </cell>
          <cell r="AJL59">
            <v>25</v>
          </cell>
          <cell r="AJM59">
            <v>75</v>
          </cell>
          <cell r="AJN59">
            <v>25</v>
          </cell>
          <cell r="AJO59">
            <v>0</v>
          </cell>
          <cell r="AJP59">
            <v>0</v>
          </cell>
          <cell r="AJQ59" t="str">
            <v>n/a</v>
          </cell>
          <cell r="AJR59">
            <v>0</v>
          </cell>
          <cell r="AJS59" t="str">
            <v>n/a</v>
          </cell>
          <cell r="AJT59">
            <v>0</v>
          </cell>
          <cell r="AJU59" t="str">
            <v>n/a</v>
          </cell>
          <cell r="AJV59" t="str">
            <v>n/a</v>
          </cell>
          <cell r="AJW59">
            <v>75</v>
          </cell>
          <cell r="AJX59">
            <v>0</v>
          </cell>
          <cell r="AJY59">
            <v>50</v>
          </cell>
          <cell r="AJZ59">
            <v>50</v>
          </cell>
          <cell r="AKA59" t="str">
            <v>n/a</v>
          </cell>
          <cell r="AKB59">
            <v>0</v>
          </cell>
          <cell r="AKC59">
            <v>75</v>
          </cell>
          <cell r="AKD59">
            <v>25</v>
          </cell>
          <cell r="AKE59">
            <v>0</v>
          </cell>
          <cell r="AKF59">
            <v>50</v>
          </cell>
          <cell r="AKG59" t="str">
            <v>n/a</v>
          </cell>
          <cell r="AKH59">
            <v>25</v>
          </cell>
          <cell r="AKI59">
            <v>25</v>
          </cell>
          <cell r="AKJ59">
            <v>0</v>
          </cell>
          <cell r="AKK59">
            <v>50</v>
          </cell>
          <cell r="AKL59">
            <v>100</v>
          </cell>
          <cell r="AKM59" t="str">
            <v>n/a</v>
          </cell>
          <cell r="AKN59">
            <v>50</v>
          </cell>
          <cell r="AKO59">
            <v>25</v>
          </cell>
          <cell r="AKP59">
            <v>50</v>
          </cell>
          <cell r="AKQ59" t="str">
            <v>n/a</v>
          </cell>
          <cell r="AKR59">
            <v>75</v>
          </cell>
          <cell r="AKS59">
            <v>0</v>
          </cell>
          <cell r="AKT59">
            <v>50</v>
          </cell>
          <cell r="AKU59">
            <v>25</v>
          </cell>
          <cell r="AKV59">
            <v>0</v>
          </cell>
          <cell r="AKW59">
            <v>25</v>
          </cell>
          <cell r="AKX59">
            <v>75</v>
          </cell>
          <cell r="AKY59" t="str">
            <v>n/a</v>
          </cell>
          <cell r="AKZ59">
            <v>75</v>
          </cell>
          <cell r="ALA59">
            <v>25</v>
          </cell>
          <cell r="ALB59">
            <v>50</v>
          </cell>
          <cell r="ALC59">
            <v>0</v>
          </cell>
          <cell r="ALD59">
            <v>0</v>
          </cell>
          <cell r="ALE59">
            <v>25</v>
          </cell>
          <cell r="ALF59">
            <v>100</v>
          </cell>
          <cell r="ALG59">
            <v>75</v>
          </cell>
          <cell r="ALH59" t="str">
            <v>n/a</v>
          </cell>
          <cell r="ALI59">
            <v>50</v>
          </cell>
          <cell r="ALJ59">
            <v>50</v>
          </cell>
          <cell r="ALK59">
            <v>0</v>
          </cell>
          <cell r="ALL59" t="str">
            <v>n/a</v>
          </cell>
          <cell r="ALM59">
            <v>25</v>
          </cell>
          <cell r="ALN59">
            <v>25</v>
          </cell>
          <cell r="ALO59">
            <v>75</v>
          </cell>
          <cell r="ALP59">
            <v>75</v>
          </cell>
          <cell r="ALQ59">
            <v>50</v>
          </cell>
          <cell r="ALR59">
            <v>50</v>
          </cell>
          <cell r="ALS59">
            <v>25</v>
          </cell>
          <cell r="ALT59">
            <v>25</v>
          </cell>
          <cell r="ALU59">
            <v>25</v>
          </cell>
          <cell r="ALV59">
            <v>50</v>
          </cell>
          <cell r="ALW59" t="str">
            <v>n/a</v>
          </cell>
          <cell r="ALX59">
            <v>50</v>
          </cell>
          <cell r="ALY59">
            <v>75</v>
          </cell>
          <cell r="ALZ59">
            <v>0</v>
          </cell>
          <cell r="AMA59">
            <v>75</v>
          </cell>
          <cell r="AMB59">
            <v>50</v>
          </cell>
          <cell r="AMC59">
            <v>0</v>
          </cell>
          <cell r="AMD59">
            <v>75</v>
          </cell>
          <cell r="AME59">
            <v>50</v>
          </cell>
          <cell r="AMF59">
            <v>50</v>
          </cell>
          <cell r="AMG59">
            <v>25</v>
          </cell>
          <cell r="AMH59">
            <v>50</v>
          </cell>
          <cell r="AMI59" t="str">
            <v>n/a</v>
          </cell>
          <cell r="AMJ59">
            <v>100</v>
          </cell>
          <cell r="AMK59">
            <v>0</v>
          </cell>
          <cell r="AML59">
            <v>75</v>
          </cell>
          <cell r="AMM59">
            <v>25</v>
          </cell>
          <cell r="AMN59">
            <v>50</v>
          </cell>
          <cell r="AMO59">
            <v>75</v>
          </cell>
          <cell r="AMP59" t="str">
            <v>n/a</v>
          </cell>
          <cell r="AMQ59">
            <v>0</v>
          </cell>
          <cell r="AMR59">
            <v>0</v>
          </cell>
          <cell r="AMS59">
            <v>25</v>
          </cell>
          <cell r="AMY59">
            <v>0</v>
          </cell>
          <cell r="ANC59" t="str">
            <v>=88</v>
          </cell>
          <cell r="ANE59">
            <v>0</v>
          </cell>
          <cell r="ANF59">
            <v>50</v>
          </cell>
          <cell r="ANG59">
            <v>50</v>
          </cell>
          <cell r="ANH59">
            <v>50</v>
          </cell>
          <cell r="ANI59">
            <v>50</v>
          </cell>
          <cell r="ANJ59">
            <v>0</v>
          </cell>
          <cell r="ANK59">
            <v>75</v>
          </cell>
          <cell r="ANL59">
            <v>50</v>
          </cell>
          <cell r="ANM59">
            <v>25</v>
          </cell>
          <cell r="ANN59">
            <v>0</v>
          </cell>
          <cell r="ANO59">
            <v>50</v>
          </cell>
          <cell r="ANP59">
            <v>25</v>
          </cell>
          <cell r="ANQ59">
            <v>25</v>
          </cell>
          <cell r="ANR59">
            <v>25</v>
          </cell>
          <cell r="ANS59">
            <v>25</v>
          </cell>
          <cell r="ANT59">
            <v>50</v>
          </cell>
          <cell r="ANU59">
            <v>25</v>
          </cell>
          <cell r="ANV59">
            <v>50</v>
          </cell>
          <cell r="ANW59">
            <v>25</v>
          </cell>
          <cell r="ANX59">
            <v>50</v>
          </cell>
          <cell r="ANY59">
            <v>25</v>
          </cell>
          <cell r="ANZ59">
            <v>100</v>
          </cell>
          <cell r="AOA59">
            <v>50</v>
          </cell>
          <cell r="AOB59">
            <v>50</v>
          </cell>
          <cell r="AOC59">
            <v>75</v>
          </cell>
          <cell r="AOD59">
            <v>0</v>
          </cell>
          <cell r="AOE59">
            <v>50</v>
          </cell>
          <cell r="AOF59">
            <v>50</v>
          </cell>
          <cell r="AOG59">
            <v>50</v>
          </cell>
          <cell r="AOH59">
            <v>25</v>
          </cell>
          <cell r="AOI59">
            <v>50</v>
          </cell>
          <cell r="AOJ59">
            <v>50</v>
          </cell>
          <cell r="AOK59">
            <v>25</v>
          </cell>
          <cell r="AOL59">
            <v>75</v>
          </cell>
          <cell r="AOM59">
            <v>50</v>
          </cell>
          <cell r="AON59">
            <v>75</v>
          </cell>
          <cell r="AOO59">
            <v>0</v>
          </cell>
          <cell r="AOP59">
            <v>75</v>
          </cell>
          <cell r="AOQ59">
            <v>0</v>
          </cell>
          <cell r="AOR59">
            <v>50</v>
          </cell>
          <cell r="AOS59">
            <v>0</v>
          </cell>
          <cell r="AOT59">
            <v>50</v>
          </cell>
          <cell r="AOU59">
            <v>50</v>
          </cell>
          <cell r="AOV59">
            <v>75</v>
          </cell>
          <cell r="AOW59">
            <v>75</v>
          </cell>
          <cell r="AOX59">
            <v>50</v>
          </cell>
          <cell r="AOY59">
            <v>75</v>
          </cell>
          <cell r="AOZ59">
            <v>0</v>
          </cell>
          <cell r="APA59">
            <v>50</v>
          </cell>
          <cell r="APB59">
            <v>50</v>
          </cell>
          <cell r="APC59">
            <v>75</v>
          </cell>
          <cell r="APD59">
            <v>25</v>
          </cell>
          <cell r="APE59">
            <v>25</v>
          </cell>
          <cell r="APF59">
            <v>25</v>
          </cell>
          <cell r="APG59">
            <v>75</v>
          </cell>
          <cell r="APH59">
            <v>50</v>
          </cell>
          <cell r="API59">
            <v>25</v>
          </cell>
          <cell r="APJ59">
            <v>50</v>
          </cell>
          <cell r="APK59">
            <v>25</v>
          </cell>
          <cell r="APL59">
            <v>25</v>
          </cell>
          <cell r="APM59">
            <v>50</v>
          </cell>
          <cell r="APN59">
            <v>100</v>
          </cell>
          <cell r="APO59">
            <v>50</v>
          </cell>
          <cell r="APP59">
            <v>50</v>
          </cell>
          <cell r="APQ59">
            <v>50</v>
          </cell>
          <cell r="APR59">
            <v>0</v>
          </cell>
          <cell r="APS59">
            <v>25</v>
          </cell>
          <cell r="APT59">
            <v>25</v>
          </cell>
          <cell r="APU59">
            <v>25</v>
          </cell>
          <cell r="APV59">
            <v>75</v>
          </cell>
          <cell r="APW59">
            <v>0</v>
          </cell>
          <cell r="APX59">
            <v>100</v>
          </cell>
          <cell r="APY59">
            <v>50</v>
          </cell>
          <cell r="APZ59">
            <v>25</v>
          </cell>
          <cell r="AQA59">
            <v>25</v>
          </cell>
          <cell r="AQB59">
            <v>25</v>
          </cell>
          <cell r="AQC59">
            <v>75</v>
          </cell>
          <cell r="AQD59">
            <v>25</v>
          </cell>
          <cell r="AQE59">
            <v>50</v>
          </cell>
          <cell r="AQF59">
            <v>75</v>
          </cell>
          <cell r="AQG59">
            <v>25</v>
          </cell>
          <cell r="AQH59">
            <v>75</v>
          </cell>
          <cell r="AQI59">
            <v>50</v>
          </cell>
          <cell r="AQJ59">
            <v>25</v>
          </cell>
          <cell r="AQK59">
            <v>50</v>
          </cell>
          <cell r="AQL59">
            <v>50</v>
          </cell>
          <cell r="AQM59">
            <v>25</v>
          </cell>
          <cell r="AQN59">
            <v>25</v>
          </cell>
          <cell r="AQO59">
            <v>0</v>
          </cell>
          <cell r="AQP59">
            <v>75</v>
          </cell>
          <cell r="AQQ59">
            <v>75</v>
          </cell>
          <cell r="AQR59">
            <v>50</v>
          </cell>
          <cell r="AQS59">
            <v>75</v>
          </cell>
          <cell r="AQT59">
            <v>25</v>
          </cell>
          <cell r="AQU59">
            <v>50</v>
          </cell>
          <cell r="AQV59">
            <v>75</v>
          </cell>
          <cell r="AQW59">
            <v>50</v>
          </cell>
          <cell r="AQX59">
            <v>0</v>
          </cell>
          <cell r="AQY59">
            <v>0</v>
          </cell>
          <cell r="AQZ59">
            <v>25</v>
          </cell>
          <cell r="ARB59">
            <v>42.25</v>
          </cell>
          <cell r="ARC59">
            <v>37.902999999999999</v>
          </cell>
          <cell r="ARD59">
            <v>33.332999999999998</v>
          </cell>
          <cell r="ARE59">
            <v>62.5</v>
          </cell>
          <cell r="ARF59">
            <v>40</v>
          </cell>
          <cell r="ARG59">
            <v>50</v>
          </cell>
          <cell r="ARH59">
            <v>51.25</v>
          </cell>
          <cell r="ARI59">
            <v>55</v>
          </cell>
          <cell r="ARJ59">
            <v>45</v>
          </cell>
          <cell r="ARK59">
            <v>43.182000000000002</v>
          </cell>
          <cell r="ARL59">
            <v>25</v>
          </cell>
          <cell r="ARM59">
            <v>50</v>
          </cell>
          <cell r="ARN59">
            <v>35</v>
          </cell>
          <cell r="ARO59">
            <v>22.222000000000001</v>
          </cell>
          <cell r="ARP59">
            <v>39.814999999999998</v>
          </cell>
          <cell r="ARQ59">
            <v>50</v>
          </cell>
          <cell r="ARR59">
            <v>45.588000000000001</v>
          </cell>
          <cell r="ARS59">
            <v>28.260999999999999</v>
          </cell>
          <cell r="ART59">
            <v>41.667000000000002</v>
          </cell>
          <cell r="ARU59" t="str">
            <v>.</v>
          </cell>
          <cell r="ARV59" t="str">
            <v>.</v>
          </cell>
          <cell r="ARW59" t="str">
            <v>.</v>
          </cell>
          <cell r="ARY59">
            <v>1.69</v>
          </cell>
          <cell r="ARZ59">
            <v>1.516</v>
          </cell>
          <cell r="ASA59">
            <v>1.333</v>
          </cell>
          <cell r="ASB59">
            <v>2.5</v>
          </cell>
          <cell r="ASC59">
            <v>1.6</v>
          </cell>
          <cell r="ASD59">
            <v>2</v>
          </cell>
          <cell r="ASE59">
            <v>2.0499999999999998</v>
          </cell>
          <cell r="ASF59">
            <v>2.2000000000000002</v>
          </cell>
          <cell r="ASG59">
            <v>1.8</v>
          </cell>
          <cell r="ASH59">
            <v>1.7270000000000001</v>
          </cell>
          <cell r="ASI59">
            <v>1</v>
          </cell>
          <cell r="ASJ59">
            <v>2</v>
          </cell>
          <cell r="ASK59">
            <v>1.4</v>
          </cell>
          <cell r="ASL59">
            <v>0.88900000000000001</v>
          </cell>
          <cell r="ASM59">
            <v>1.593</v>
          </cell>
          <cell r="ASN59">
            <v>2</v>
          </cell>
          <cell r="ASO59">
            <v>1.8240000000000001</v>
          </cell>
          <cell r="ASP59">
            <v>1.1299999999999999</v>
          </cell>
          <cell r="ASQ59">
            <v>1.667</v>
          </cell>
          <cell r="ASR59" t="str">
            <v>.</v>
          </cell>
          <cell r="ASS59" t="str">
            <v>.</v>
          </cell>
          <cell r="AST59" t="str">
            <v>.</v>
          </cell>
          <cell r="ASX59" t="str">
            <v>=88</v>
          </cell>
          <cell r="ASY59" t="str">
            <v>=22</v>
          </cell>
          <cell r="ASZ59" t="str">
            <v>=22</v>
          </cell>
          <cell r="ATA59" t="str">
            <v>=22</v>
          </cell>
          <cell r="ATB59" t="str">
            <v>=22</v>
          </cell>
          <cell r="ATC59" t="str">
            <v>=88</v>
          </cell>
          <cell r="ATD59" t="str">
            <v>=4</v>
          </cell>
          <cell r="ATE59" t="str">
            <v>=22</v>
          </cell>
          <cell r="ATF59" t="str">
            <v>=59</v>
          </cell>
          <cell r="ATG59" t="str">
            <v>=88</v>
          </cell>
          <cell r="ATH59" t="str">
            <v>=22</v>
          </cell>
          <cell r="ATI59" t="str">
            <v>=59</v>
          </cell>
          <cell r="ATJ59" t="str">
            <v>=59</v>
          </cell>
          <cell r="ATK59" t="str">
            <v>=59</v>
          </cell>
          <cell r="ATL59" t="str">
            <v>=59</v>
          </cell>
          <cell r="ATM59" t="str">
            <v>=22</v>
          </cell>
          <cell r="ATN59" t="str">
            <v>=59</v>
          </cell>
          <cell r="ATO59" t="str">
            <v>=22</v>
          </cell>
          <cell r="ATP59" t="str">
            <v>=59</v>
          </cell>
          <cell r="ATQ59" t="str">
            <v>=22</v>
          </cell>
          <cell r="ATR59" t="str">
            <v>=59</v>
          </cell>
          <cell r="ATS59" t="str">
            <v>=1</v>
          </cell>
          <cell r="ATT59" t="str">
            <v>=22</v>
          </cell>
          <cell r="ATU59" t="str">
            <v>=22</v>
          </cell>
          <cell r="ATV59" t="str">
            <v>=4</v>
          </cell>
          <cell r="ATW59" t="str">
            <v>=88</v>
          </cell>
          <cell r="ATX59" t="str">
            <v>=22</v>
          </cell>
          <cell r="ATY59" t="str">
            <v>=22</v>
          </cell>
          <cell r="ATZ59" t="str">
            <v>=22</v>
          </cell>
          <cell r="AUA59" t="str">
            <v>=59</v>
          </cell>
          <cell r="AUB59" t="str">
            <v>=22</v>
          </cell>
          <cell r="AUC59" t="str">
            <v>=22</v>
          </cell>
          <cell r="AUD59" t="str">
            <v>=59</v>
          </cell>
          <cell r="AUE59" t="str">
            <v>=4</v>
          </cell>
          <cell r="AUF59" t="str">
            <v>=22</v>
          </cell>
          <cell r="AUG59" t="str">
            <v>=4</v>
          </cell>
          <cell r="AUH59" t="str">
            <v>=88</v>
          </cell>
          <cell r="AUI59" t="str">
            <v>=4</v>
          </cell>
          <cell r="AUJ59" t="str">
            <v>=88</v>
          </cell>
          <cell r="AUK59" t="str">
            <v>=22</v>
          </cell>
          <cell r="AUL59" t="str">
            <v>=88</v>
          </cell>
          <cell r="AUM59" t="str">
            <v>=22</v>
          </cell>
          <cell r="AUN59" t="str">
            <v>=22</v>
          </cell>
          <cell r="AUO59" t="str">
            <v>=4</v>
          </cell>
          <cell r="AUP59" t="str">
            <v>=4</v>
          </cell>
          <cell r="AUQ59" t="str">
            <v>=22</v>
          </cell>
          <cell r="AUR59" t="str">
            <v>=4</v>
          </cell>
          <cell r="AUS59" t="str">
            <v>=88</v>
          </cell>
          <cell r="AUT59" t="str">
            <v>=22</v>
          </cell>
          <cell r="AUU59" t="str">
            <v>=22</v>
          </cell>
          <cell r="AUV59" t="str">
            <v>=4</v>
          </cell>
          <cell r="AUW59" t="str">
            <v>=59</v>
          </cell>
          <cell r="AUX59" t="str">
            <v>=59</v>
          </cell>
          <cell r="AUY59" t="str">
            <v>=59</v>
          </cell>
          <cell r="AUZ59" t="str">
            <v>=4</v>
          </cell>
          <cell r="AVA59" t="str">
            <v>=22</v>
          </cell>
          <cell r="AVB59" t="str">
            <v>=59</v>
          </cell>
          <cell r="AVC59" t="str">
            <v>=22</v>
          </cell>
          <cell r="AVD59" t="str">
            <v>=59</v>
          </cell>
          <cell r="AVE59" t="str">
            <v>=59</v>
          </cell>
          <cell r="AVF59" t="str">
            <v>=22</v>
          </cell>
          <cell r="AVG59" t="str">
            <v>=1</v>
          </cell>
          <cell r="AVH59" t="str">
            <v>=22</v>
          </cell>
          <cell r="AVI59" t="str">
            <v>=22</v>
          </cell>
          <cell r="AVJ59" t="str">
            <v>=22</v>
          </cell>
          <cell r="AVK59" t="str">
            <v>=88</v>
          </cell>
          <cell r="AVL59" t="str">
            <v>=59</v>
          </cell>
          <cell r="AVM59" t="str">
            <v>=59</v>
          </cell>
          <cell r="AVN59" t="str">
            <v>=59</v>
          </cell>
          <cell r="AVO59" t="str">
            <v>=4</v>
          </cell>
          <cell r="AVP59" t="str">
            <v>=88</v>
          </cell>
          <cell r="AVQ59" t="str">
            <v>=1</v>
          </cell>
          <cell r="AVR59" t="str">
            <v>=22</v>
          </cell>
          <cell r="AVS59" t="str">
            <v>=59</v>
          </cell>
          <cell r="AVT59" t="str">
            <v>=59</v>
          </cell>
          <cell r="AVU59" t="str">
            <v>=59</v>
          </cell>
          <cell r="AVV59" t="str">
            <v>=4</v>
          </cell>
          <cell r="AVW59" t="str">
            <v>=59</v>
          </cell>
          <cell r="AVX59" t="str">
            <v>=22</v>
          </cell>
          <cell r="AVY59" t="str">
            <v>=4</v>
          </cell>
          <cell r="AVZ59" t="str">
            <v>=59</v>
          </cell>
          <cell r="AWA59" t="str">
            <v>=4</v>
          </cell>
          <cell r="AWB59" t="str">
            <v>=22</v>
          </cell>
          <cell r="AWC59" t="str">
            <v>=59</v>
          </cell>
          <cell r="AWD59" t="str">
            <v>=22</v>
          </cell>
          <cell r="AWE59" t="str">
            <v>=22</v>
          </cell>
          <cell r="AWF59" t="str">
            <v>=59</v>
          </cell>
          <cell r="AWG59" t="str">
            <v>=59</v>
          </cell>
          <cell r="AWH59" t="str">
            <v>=88</v>
          </cell>
          <cell r="AWI59" t="str">
            <v>=4</v>
          </cell>
          <cell r="AWJ59" t="str">
            <v>=4</v>
          </cell>
          <cell r="AWK59" t="str">
            <v>=22</v>
          </cell>
          <cell r="AWL59" t="str">
            <v>=4</v>
          </cell>
          <cell r="AWM59" t="str">
            <v>=59</v>
          </cell>
          <cell r="AWN59" t="str">
            <v>=22</v>
          </cell>
          <cell r="AWO59" t="str">
            <v>=4</v>
          </cell>
          <cell r="AWP59" t="str">
            <v>=22</v>
          </cell>
          <cell r="AWQ59" t="str">
            <v>=88</v>
          </cell>
          <cell r="AWR59" t="str">
            <v>=88</v>
          </cell>
          <cell r="AWS59" t="str">
            <v>=59</v>
          </cell>
        </row>
        <row r="60">
          <cell r="AFA60">
            <v>64.400000000000006</v>
          </cell>
          <cell r="AFB60">
            <v>70.5</v>
          </cell>
          <cell r="AFC60">
            <v>64.400000000000006</v>
          </cell>
          <cell r="AFD60">
            <v>58</v>
          </cell>
          <cell r="AFE60">
            <v>49</v>
          </cell>
          <cell r="AFF60">
            <v>46.8</v>
          </cell>
          <cell r="AFG60">
            <v>54.4</v>
          </cell>
          <cell r="AFH60">
            <v>68.5</v>
          </cell>
          <cell r="AFI60">
            <v>65.7</v>
          </cell>
          <cell r="AFJ60">
            <v>68.400000000000006</v>
          </cell>
          <cell r="AFK60">
            <v>49.9</v>
          </cell>
          <cell r="AFL60">
            <v>60.6</v>
          </cell>
          <cell r="AFM60">
            <v>17.7</v>
          </cell>
          <cell r="AFN60">
            <v>36.200000000000003</v>
          </cell>
          <cell r="AFO60">
            <v>54.9</v>
          </cell>
          <cell r="AFP60">
            <v>71.900000000000006</v>
          </cell>
          <cell r="AFQ60">
            <v>72.599999999999994</v>
          </cell>
          <cell r="AFR60">
            <v>69.2</v>
          </cell>
          <cell r="AFS60">
            <v>47.2</v>
          </cell>
          <cell r="AFT60">
            <v>72.099999999999994</v>
          </cell>
          <cell r="AFU60">
            <v>68.400000000000006</v>
          </cell>
          <cell r="AFV60">
            <v>47.1</v>
          </cell>
          <cell r="AFW60">
            <v>60.4</v>
          </cell>
          <cell r="AFX60">
            <v>68.400000000000006</v>
          </cell>
          <cell r="AFY60">
            <v>48.9</v>
          </cell>
          <cell r="AFZ60">
            <v>50.8</v>
          </cell>
          <cell r="AGA60">
            <v>45.2</v>
          </cell>
          <cell r="AGB60">
            <v>54.2</v>
          </cell>
          <cell r="AGC60">
            <v>68.2</v>
          </cell>
          <cell r="AGD60">
            <v>61.2</v>
          </cell>
          <cell r="AGE60">
            <v>78.5</v>
          </cell>
          <cell r="AGF60">
            <v>44.5</v>
          </cell>
          <cell r="AGG60">
            <v>64.2</v>
          </cell>
          <cell r="AGH60">
            <v>56</v>
          </cell>
          <cell r="AGI60">
            <v>49.6</v>
          </cell>
          <cell r="AGJ60">
            <v>66.2</v>
          </cell>
          <cell r="AGK60">
            <v>41.7</v>
          </cell>
          <cell r="AGL60">
            <v>76.5</v>
          </cell>
          <cell r="AGM60">
            <v>78.8</v>
          </cell>
          <cell r="AGN60">
            <v>42.7</v>
          </cell>
          <cell r="AGO60">
            <v>60.4</v>
          </cell>
          <cell r="AGP60">
            <v>63.3</v>
          </cell>
          <cell r="AGQ60">
            <v>43.2</v>
          </cell>
          <cell r="AGR60">
            <v>38.799999999999997</v>
          </cell>
          <cell r="AGS60">
            <v>52.2</v>
          </cell>
          <cell r="AGT60">
            <v>58.7</v>
          </cell>
          <cell r="AGU60">
            <v>42.7</v>
          </cell>
          <cell r="AGV60">
            <v>36.200000000000003</v>
          </cell>
          <cell r="AGW60">
            <v>66.400000000000006</v>
          </cell>
          <cell r="AGX60">
            <v>44.7</v>
          </cell>
          <cell r="AGY60">
            <v>64.900000000000006</v>
          </cell>
          <cell r="AGZ60">
            <v>61.7</v>
          </cell>
          <cell r="AHA60">
            <v>64.900000000000006</v>
          </cell>
          <cell r="AHB60">
            <v>68.2</v>
          </cell>
          <cell r="AHC60">
            <v>70.8</v>
          </cell>
          <cell r="AHD60">
            <v>24.9</v>
          </cell>
          <cell r="AHE60">
            <v>68.599999999999994</v>
          </cell>
          <cell r="AHF60">
            <v>72.400000000000006</v>
          </cell>
          <cell r="AHG60">
            <v>60.3</v>
          </cell>
          <cell r="AHH60">
            <v>43.1</v>
          </cell>
          <cell r="AHI60">
            <v>74.3</v>
          </cell>
          <cell r="AHJ60">
            <v>53.2</v>
          </cell>
          <cell r="AHK60">
            <v>47.8</v>
          </cell>
          <cell r="AHL60">
            <v>44.4</v>
          </cell>
          <cell r="AHM60">
            <v>59.1</v>
          </cell>
          <cell r="AHN60">
            <v>69</v>
          </cell>
          <cell r="AHO60">
            <v>80</v>
          </cell>
          <cell r="AHP60">
            <v>71.7</v>
          </cell>
          <cell r="AHQ60">
            <v>66.599999999999994</v>
          </cell>
          <cell r="AHR60">
            <v>54.5</v>
          </cell>
          <cell r="AHS60">
            <v>71</v>
          </cell>
          <cell r="AHT60">
            <v>67.7</v>
          </cell>
          <cell r="AHU60">
            <v>73.400000000000006</v>
          </cell>
          <cell r="AHV60">
            <v>57.3</v>
          </cell>
          <cell r="AHW60">
            <v>62.1</v>
          </cell>
          <cell r="AHX60">
            <v>63.7</v>
          </cell>
          <cell r="AHY60">
            <v>58.7</v>
          </cell>
          <cell r="AHZ60">
            <v>34.5</v>
          </cell>
          <cell r="AIA60">
            <v>54.1</v>
          </cell>
          <cell r="AIB60">
            <v>62.2</v>
          </cell>
          <cell r="AIC60">
            <v>51.5</v>
          </cell>
          <cell r="AID60">
            <v>61.1</v>
          </cell>
          <cell r="AIE60">
            <v>68</v>
          </cell>
          <cell r="AIF60">
            <v>66.099999999999994</v>
          </cell>
          <cell r="AIG60">
            <v>61.1</v>
          </cell>
          <cell r="AIH60">
            <v>61.8</v>
          </cell>
          <cell r="AII60">
            <v>58</v>
          </cell>
          <cell r="AIJ60">
            <v>71.8</v>
          </cell>
          <cell r="AIK60">
            <v>47.1</v>
          </cell>
          <cell r="AIL60">
            <v>48.6</v>
          </cell>
          <cell r="AIM60">
            <v>63.1</v>
          </cell>
          <cell r="AIN60">
            <v>67.2</v>
          </cell>
          <cell r="AIO60">
            <v>38.4</v>
          </cell>
          <cell r="AIP60">
            <v>64.5</v>
          </cell>
          <cell r="AIQ60">
            <v>66.099999999999994</v>
          </cell>
          <cell r="AIR60">
            <v>49</v>
          </cell>
          <cell r="AIS60">
            <v>64.5</v>
          </cell>
          <cell r="AIT60">
            <v>54.1</v>
          </cell>
          <cell r="AIU60">
            <v>83.4</v>
          </cell>
          <cell r="AIV60">
            <v>61</v>
          </cell>
          <cell r="AIX60">
            <v>39.375989251795062</v>
          </cell>
          <cell r="AIY60" t="str">
            <v>n/a</v>
          </cell>
          <cell r="AIZ60">
            <v>63.864378664561507</v>
          </cell>
          <cell r="AJA60">
            <v>55.873264139582147</v>
          </cell>
          <cell r="AJB60">
            <v>61.225019209351551</v>
          </cell>
          <cell r="AJC60">
            <v>57.811918489937689</v>
          </cell>
          <cell r="AJD60">
            <v>63.844035784930149</v>
          </cell>
          <cell r="AJE60" t="str">
            <v>n/a</v>
          </cell>
          <cell r="AJF60">
            <v>27.832286882246763</v>
          </cell>
          <cell r="AJG60">
            <v>50.41984313965466</v>
          </cell>
          <cell r="AJH60">
            <v>52.570005179154762</v>
          </cell>
          <cell r="AJI60">
            <v>56.64169738666051</v>
          </cell>
          <cell r="AJJ60">
            <v>27.719339152639133</v>
          </cell>
          <cell r="AJK60">
            <v>22.922897369469393</v>
          </cell>
          <cell r="AJL60">
            <v>54.557388888051655</v>
          </cell>
          <cell r="AJM60">
            <v>75.750293114180039</v>
          </cell>
          <cell r="AJN60">
            <v>82.769649036787314</v>
          </cell>
          <cell r="AJO60">
            <v>83.915335823813137</v>
          </cell>
          <cell r="AJP60">
            <v>69.533152603310484</v>
          </cell>
          <cell r="AJQ60" t="str">
            <v>n/a</v>
          </cell>
          <cell r="AJR60">
            <v>52.950969778589226</v>
          </cell>
          <cell r="AJS60" t="str">
            <v>n/a</v>
          </cell>
          <cell r="AJT60">
            <v>47.530692324667186</v>
          </cell>
          <cell r="AJU60" t="str">
            <v>n/a</v>
          </cell>
          <cell r="AJV60" t="str">
            <v>n/a</v>
          </cell>
          <cell r="AJW60">
            <v>45.082760964933307</v>
          </cell>
          <cell r="AJX60">
            <v>52.693854920443115</v>
          </cell>
          <cell r="AJY60">
            <v>53.414611975157712</v>
          </cell>
          <cell r="AJZ60">
            <v>75.802906912875159</v>
          </cell>
          <cell r="AKA60" t="str">
            <v>n/a</v>
          </cell>
          <cell r="AKB60">
            <v>57.140599646364237</v>
          </cell>
          <cell r="AKC60">
            <v>51.474747223809146</v>
          </cell>
          <cell r="AKD60">
            <v>60.907253023909398</v>
          </cell>
          <cell r="AKE60">
            <v>51.925972316917992</v>
          </cell>
          <cell r="AKF60">
            <v>49.469956665488958</v>
          </cell>
          <cell r="AKG60" t="str">
            <v>n/a</v>
          </cell>
          <cell r="AKH60">
            <v>58.864609648673472</v>
          </cell>
          <cell r="AKI60">
            <v>86.105615077525698</v>
          </cell>
          <cell r="AKJ60">
            <v>64.563188118601886</v>
          </cell>
          <cell r="AKK60">
            <v>58.236486752054979</v>
          </cell>
          <cell r="AKL60">
            <v>52.807728575553831</v>
          </cell>
          <cell r="AKM60" t="str">
            <v>n/a</v>
          </cell>
          <cell r="AKN60">
            <v>45.041714821338438</v>
          </cell>
          <cell r="AKO60">
            <v>31.745297825247182</v>
          </cell>
          <cell r="AKP60">
            <v>35.216893248979119</v>
          </cell>
          <cell r="AKQ60" t="str">
            <v>n/a</v>
          </cell>
          <cell r="AKR60">
            <v>57.216763047047891</v>
          </cell>
          <cell r="AKS60">
            <v>76.882274671375853</v>
          </cell>
          <cell r="AKT60">
            <v>57.158346037662454</v>
          </cell>
          <cell r="AKU60">
            <v>42.91340182279658</v>
          </cell>
          <cell r="AKV60">
            <v>46.461448532511085</v>
          </cell>
          <cell r="AKW60">
            <v>53.11309892824935</v>
          </cell>
          <cell r="AKX60">
            <v>78.370970997392973</v>
          </cell>
          <cell r="AKY60" t="str">
            <v>n/a</v>
          </cell>
          <cell r="AKZ60">
            <v>77.27847226757217</v>
          </cell>
          <cell r="ALA60">
            <v>18.41008637726015</v>
          </cell>
          <cell r="ALB60">
            <v>50.978035279243294</v>
          </cell>
          <cell r="ALC60">
            <v>55.547510679628189</v>
          </cell>
          <cell r="ALD60">
            <v>68.430940789124165</v>
          </cell>
          <cell r="ALE60">
            <v>27.6648429770291</v>
          </cell>
          <cell r="ALF60">
            <v>44.139507340451004</v>
          </cell>
          <cell r="ALG60">
            <v>56.0627154795026</v>
          </cell>
          <cell r="ALH60" t="str">
            <v>n/a</v>
          </cell>
          <cell r="ALI60">
            <v>44.371534801185049</v>
          </cell>
          <cell r="ALJ60">
            <v>50.753145673076752</v>
          </cell>
          <cell r="ALK60">
            <v>69.78218365687701</v>
          </cell>
          <cell r="ALL60" t="str">
            <v>n/a</v>
          </cell>
          <cell r="ALM60">
            <v>75.297950862115911</v>
          </cell>
          <cell r="ALN60">
            <v>69.624703375797125</v>
          </cell>
          <cell r="ALO60">
            <v>60.879947476764201</v>
          </cell>
          <cell r="ALP60">
            <v>66.97545409445749</v>
          </cell>
          <cell r="ALQ60">
            <v>73.417137385211333</v>
          </cell>
          <cell r="ALR60">
            <v>48.60075873323364</v>
          </cell>
          <cell r="ALS60">
            <v>60.263766461778758</v>
          </cell>
          <cell r="ALT60">
            <v>61.088927320277307</v>
          </cell>
          <cell r="ALU60">
            <v>66.57976910620738</v>
          </cell>
          <cell r="ALV60">
            <v>72.321994307953133</v>
          </cell>
          <cell r="ALW60" t="str">
            <v>n/a</v>
          </cell>
          <cell r="ALX60">
            <v>67.179288453042233</v>
          </cell>
          <cell r="ALY60">
            <v>56.327579713037167</v>
          </cell>
          <cell r="ALZ60">
            <v>45.256086262889468</v>
          </cell>
          <cell r="AMA60">
            <v>58.963154142291224</v>
          </cell>
          <cell r="AMB60">
            <v>54.186626252311953</v>
          </cell>
          <cell r="AMC60">
            <v>63.829758305941958</v>
          </cell>
          <cell r="AMD60">
            <v>62.198079404809725</v>
          </cell>
          <cell r="AME60">
            <v>48.868739288595123</v>
          </cell>
          <cell r="AMF60">
            <v>52.358759274033403</v>
          </cell>
          <cell r="AMG60">
            <v>61.100992848077944</v>
          </cell>
          <cell r="AMH60">
            <v>74.618821769945569</v>
          </cell>
          <cell r="AMI60" t="str">
            <v>n/a</v>
          </cell>
          <cell r="AMJ60">
            <v>69.580715825456124</v>
          </cell>
          <cell r="AMK60">
            <v>75.773482453615316</v>
          </cell>
          <cell r="AML60">
            <v>41.728244579101442</v>
          </cell>
          <cell r="AMM60">
            <v>64.448987405982251</v>
          </cell>
          <cell r="AMN60">
            <v>58.297343885677215</v>
          </cell>
          <cell r="AMO60">
            <v>54.4920068750273</v>
          </cell>
          <cell r="AMP60" t="str">
            <v>n/a</v>
          </cell>
          <cell r="AMQ60">
            <v>46.358462032056366</v>
          </cell>
          <cell r="AMR60">
            <v>73.504844288181815</v>
          </cell>
          <cell r="AMS60">
            <v>60.11566473845015</v>
          </cell>
          <cell r="AMY60">
            <v>64.400000000000006</v>
          </cell>
          <cell r="ANC60" t="str">
            <v>=39</v>
          </cell>
          <cell r="ANE60">
            <v>64.411960704802766</v>
          </cell>
          <cell r="ANF60">
            <v>70.486662260442742</v>
          </cell>
          <cell r="ANG60">
            <v>64.38560416798812</v>
          </cell>
          <cell r="ANH60">
            <v>58.035174269609662</v>
          </cell>
          <cell r="ANI60">
            <v>48.985332448945059</v>
          </cell>
          <cell r="ANJ60">
            <v>46.785704958648466</v>
          </cell>
          <cell r="ANK60">
            <v>54.437716610952151</v>
          </cell>
          <cell r="ANL60">
            <v>68.462541323562235</v>
          </cell>
          <cell r="ANM60">
            <v>65.658130875164474</v>
          </cell>
          <cell r="ANN60">
            <v>68.369382612947931</v>
          </cell>
          <cell r="ANO60">
            <v>49.855997679900909</v>
          </cell>
          <cell r="ANP60">
            <v>60.613901867589831</v>
          </cell>
          <cell r="ANQ60">
            <v>17.732767024337946</v>
          </cell>
          <cell r="ANR60">
            <v>36.2374883610374</v>
          </cell>
          <cell r="ANS60">
            <v>54.937490875590086</v>
          </cell>
          <cell r="ANT60">
            <v>71.884407947152894</v>
          </cell>
          <cell r="ANU60">
            <v>72.601489204649297</v>
          </cell>
          <cell r="ANV60">
            <v>69.184569825318704</v>
          </cell>
          <cell r="ANW60">
            <v>47.229093540842058</v>
          </cell>
          <cell r="ANX60">
            <v>72.067951976802107</v>
          </cell>
          <cell r="ANY60">
            <v>68.401279414388426</v>
          </cell>
          <cell r="ANZ60">
            <v>47.063176130594613</v>
          </cell>
          <cell r="AOA60">
            <v>60.44906761850126</v>
          </cell>
          <cell r="AOB60">
            <v>68.420451007128477</v>
          </cell>
          <cell r="AOC60">
            <v>48.938863010284507</v>
          </cell>
          <cell r="AOD60">
            <v>50.799214749007618</v>
          </cell>
          <cell r="AOE60">
            <v>45.199194205798435</v>
          </cell>
          <cell r="AOF60">
            <v>54.169384210404047</v>
          </cell>
          <cell r="AOG60">
            <v>68.207999524970276</v>
          </cell>
          <cell r="AOH60">
            <v>61.151051277167198</v>
          </cell>
          <cell r="AOI60">
            <v>78.477522598129454</v>
          </cell>
          <cell r="AOJ60">
            <v>44.504695219819446</v>
          </cell>
          <cell r="AOK60">
            <v>64.175938162977786</v>
          </cell>
          <cell r="AOL60">
            <v>55.981638815957133</v>
          </cell>
          <cell r="AOM60">
            <v>49.606819085700536</v>
          </cell>
          <cell r="AON60">
            <v>66.22120695517394</v>
          </cell>
          <cell r="AOO60">
            <v>41.68165020746612</v>
          </cell>
          <cell r="AOP60">
            <v>76.522617166450956</v>
          </cell>
          <cell r="AOQ60">
            <v>78.799492357439362</v>
          </cell>
          <cell r="AOR60">
            <v>42.735447127727021</v>
          </cell>
          <cell r="AOS60">
            <v>60.407209515233625</v>
          </cell>
          <cell r="AOT60">
            <v>63.288616742449371</v>
          </cell>
          <cell r="AOU60">
            <v>43.188177915667104</v>
          </cell>
          <cell r="AOV60">
            <v>38.822840095478924</v>
          </cell>
          <cell r="AOW60">
            <v>52.228566784570297</v>
          </cell>
          <cell r="AOX60">
            <v>58.662876349657118</v>
          </cell>
          <cell r="AOY60">
            <v>42.735447127727021</v>
          </cell>
          <cell r="AOZ60">
            <v>36.167898679494819</v>
          </cell>
          <cell r="APA60">
            <v>66.444283061276209</v>
          </cell>
          <cell r="APB60">
            <v>44.673209909422432</v>
          </cell>
          <cell r="APC60">
            <v>64.887518463249037</v>
          </cell>
          <cell r="APD60">
            <v>61.676372849689045</v>
          </cell>
          <cell r="APE60">
            <v>64.859739929562124</v>
          </cell>
          <cell r="APF60">
            <v>68.237895607917437</v>
          </cell>
          <cell r="APG60">
            <v>70.819620426328697</v>
          </cell>
          <cell r="APH60">
            <v>24.863684716510328</v>
          </cell>
          <cell r="API60">
            <v>68.586256646981681</v>
          </cell>
          <cell r="APJ60">
            <v>72.420706635443111</v>
          </cell>
          <cell r="APK60">
            <v>60.343985724421309</v>
          </cell>
          <cell r="APL60">
            <v>43.092546916080053</v>
          </cell>
          <cell r="APM60">
            <v>74.334203426625166</v>
          </cell>
          <cell r="APN60">
            <v>53.190300813245322</v>
          </cell>
          <cell r="APO60">
            <v>47.821457029255981</v>
          </cell>
          <cell r="APP60">
            <v>44.369451047935051</v>
          </cell>
          <cell r="APQ60">
            <v>59.139036029385935</v>
          </cell>
          <cell r="APR60">
            <v>68.971713857491977</v>
          </cell>
          <cell r="APS60">
            <v>80.034054521223766</v>
          </cell>
          <cell r="APT60">
            <v>71.704741859232229</v>
          </cell>
          <cell r="APU60">
            <v>66.563331186728462</v>
          </cell>
          <cell r="APV60">
            <v>54.528327626250586</v>
          </cell>
          <cell r="APW60">
            <v>70.95377865669775</v>
          </cell>
          <cell r="APX60">
            <v>67.65263485156963</v>
          </cell>
          <cell r="APY60">
            <v>73.372959524005807</v>
          </cell>
          <cell r="APZ60">
            <v>57.333190843564125</v>
          </cell>
          <cell r="AQA60">
            <v>62.120864889042892</v>
          </cell>
          <cell r="AQB60">
            <v>63.734451834894365</v>
          </cell>
          <cell r="AQC60">
            <v>58.690838093015486</v>
          </cell>
          <cell r="AQD60">
            <v>34.466425973555523</v>
          </cell>
          <cell r="AQE60">
            <v>54.103073315486512</v>
          </cell>
          <cell r="AQF60">
            <v>62.166618196080236</v>
          </cell>
          <cell r="AQG60">
            <v>51.45151171230377</v>
          </cell>
          <cell r="AQH60">
            <v>61.083820274079422</v>
          </cell>
          <cell r="AQI60">
            <v>68.006606058168884</v>
          </cell>
          <cell r="AQJ60">
            <v>66.089450970565991</v>
          </cell>
          <cell r="AQK60">
            <v>61.114671139786857</v>
          </cell>
          <cell r="AQL60">
            <v>61.844226156347354</v>
          </cell>
          <cell r="AQM60">
            <v>57.996739378177118</v>
          </cell>
          <cell r="AQN60">
            <v>71.796172222097738</v>
          </cell>
          <cell r="AQO60">
            <v>47.103613407527796</v>
          </cell>
          <cell r="AQP60">
            <v>48.626062443289179</v>
          </cell>
          <cell r="AQQ60">
            <v>63.094827587143584</v>
          </cell>
          <cell r="AQR60">
            <v>67.225400682774733</v>
          </cell>
          <cell r="AQS60">
            <v>38.374998472136816</v>
          </cell>
          <cell r="AQT60">
            <v>64.474412198502222</v>
          </cell>
          <cell r="AQU60">
            <v>66.10977121459149</v>
          </cell>
          <cell r="AQV60">
            <v>49.039231068884376</v>
          </cell>
          <cell r="AQW60">
            <v>64.518681012571847</v>
          </cell>
          <cell r="AQX60">
            <v>54.056615513416901</v>
          </cell>
          <cell r="AQY60">
            <v>83.354428540071012</v>
          </cell>
          <cell r="AQZ60">
            <v>61.000122360768799</v>
          </cell>
          <cell r="ARB60">
            <v>58.719000000000001</v>
          </cell>
          <cell r="ARC60">
            <v>57.618000000000002</v>
          </cell>
          <cell r="ARD60">
            <v>57.625</v>
          </cell>
          <cell r="ARE60">
            <v>42.734999999999999</v>
          </cell>
          <cell r="ARF60">
            <v>51.828000000000003</v>
          </cell>
          <cell r="ARG60">
            <v>57.811</v>
          </cell>
          <cell r="ARH60">
            <v>57.034999999999997</v>
          </cell>
          <cell r="ARI60">
            <v>64.838999999999999</v>
          </cell>
          <cell r="ARJ60">
            <v>62.533999999999999</v>
          </cell>
          <cell r="ARK60">
            <v>61.688000000000002</v>
          </cell>
          <cell r="ARL60">
            <v>58.106000000000002</v>
          </cell>
          <cell r="ARM60">
            <v>51.988</v>
          </cell>
          <cell r="ARN60">
            <v>66.924000000000007</v>
          </cell>
          <cell r="ARO60">
            <v>58.988</v>
          </cell>
          <cell r="ARP60">
            <v>57.545999999999999</v>
          </cell>
          <cell r="ARQ60">
            <v>59.039000000000001</v>
          </cell>
          <cell r="ARR60">
            <v>59.426000000000002</v>
          </cell>
          <cell r="ARS60">
            <v>57.241999999999997</v>
          </cell>
          <cell r="ART60">
            <v>59.152999999999999</v>
          </cell>
          <cell r="ARU60" t="str">
            <v>.</v>
          </cell>
          <cell r="ARV60" t="str">
            <v>.</v>
          </cell>
          <cell r="ARW60" t="str">
            <v>.</v>
          </cell>
          <cell r="ARY60" t="str">
            <v>.</v>
          </cell>
          <cell r="ARZ60" t="str">
            <v>.</v>
          </cell>
          <cell r="ASA60" t="str">
            <v>.</v>
          </cell>
          <cell r="ASB60" t="str">
            <v>.</v>
          </cell>
          <cell r="ASC60" t="str">
            <v>.</v>
          </cell>
          <cell r="ASD60" t="str">
            <v>.</v>
          </cell>
          <cell r="ASE60" t="str">
            <v>.</v>
          </cell>
          <cell r="ASF60" t="str">
            <v>.</v>
          </cell>
          <cell r="ASG60" t="str">
            <v>.</v>
          </cell>
          <cell r="ASH60" t="str">
            <v>.</v>
          </cell>
          <cell r="ASI60" t="str">
            <v>.</v>
          </cell>
          <cell r="ASJ60" t="str">
            <v>.</v>
          </cell>
          <cell r="ASK60" t="str">
            <v>.</v>
          </cell>
          <cell r="ASL60" t="str">
            <v>.</v>
          </cell>
          <cell r="ASM60" t="str">
            <v>.</v>
          </cell>
          <cell r="ASN60" t="str">
            <v>.</v>
          </cell>
          <cell r="ASO60" t="str">
            <v>.</v>
          </cell>
          <cell r="ASP60" t="str">
            <v>.</v>
          </cell>
          <cell r="ASQ60" t="str">
            <v>.</v>
          </cell>
          <cell r="ASR60" t="str">
            <v>.</v>
          </cell>
          <cell r="ASS60" t="str">
            <v>.</v>
          </cell>
          <cell r="AST60" t="str">
            <v>.</v>
          </cell>
          <cell r="ASX60" t="str">
            <v>=39</v>
          </cell>
          <cell r="ASY60" t="str">
            <v>16</v>
          </cell>
          <cell r="ASZ60" t="str">
            <v>=39</v>
          </cell>
          <cell r="ATA60" t="str">
            <v>=60</v>
          </cell>
          <cell r="ATB60" t="str">
            <v>=76</v>
          </cell>
          <cell r="ATC60" t="str">
            <v>84</v>
          </cell>
          <cell r="ATD60" t="str">
            <v>66</v>
          </cell>
          <cell r="ATE60" t="str">
            <v>20</v>
          </cell>
          <cell r="ATF60" t="str">
            <v>34</v>
          </cell>
          <cell r="ATG60" t="str">
            <v>=21</v>
          </cell>
          <cell r="ATH60" t="str">
            <v>74</v>
          </cell>
          <cell r="ATI60" t="str">
            <v>53</v>
          </cell>
          <cell r="ATJ60" t="str">
            <v>100</v>
          </cell>
          <cell r="ATK60" t="str">
            <v>=96</v>
          </cell>
          <cell r="ATL60" t="str">
            <v>64</v>
          </cell>
          <cell r="ATM60" t="str">
            <v>11</v>
          </cell>
          <cell r="ATN60" t="str">
            <v>8</v>
          </cell>
          <cell r="ATO60" t="str">
            <v>17</v>
          </cell>
          <cell r="ATP60" t="str">
            <v>81</v>
          </cell>
          <cell r="ATQ60" t="str">
            <v>10</v>
          </cell>
          <cell r="ATR60" t="str">
            <v>=21</v>
          </cell>
          <cell r="ATS60" t="str">
            <v>=82</v>
          </cell>
          <cell r="ATT60" t="str">
            <v>=54</v>
          </cell>
          <cell r="ATU60" t="str">
            <v>=21</v>
          </cell>
          <cell r="ATV60" t="str">
            <v>78</v>
          </cell>
          <cell r="ATW60" t="str">
            <v>73</v>
          </cell>
          <cell r="ATX60" t="str">
            <v>85</v>
          </cell>
          <cell r="ATY60" t="str">
            <v>67</v>
          </cell>
          <cell r="ATZ60" t="str">
            <v>=24</v>
          </cell>
          <cell r="AUA60" t="str">
            <v>49</v>
          </cell>
          <cell r="AUB60" t="str">
            <v>4</v>
          </cell>
          <cell r="AUC60" t="str">
            <v>87</v>
          </cell>
          <cell r="AUD60" t="str">
            <v>41</v>
          </cell>
          <cell r="AUE60" t="str">
            <v>63</v>
          </cell>
          <cell r="AUF60" t="str">
            <v>75</v>
          </cell>
          <cell r="AUG60" t="str">
            <v>31</v>
          </cell>
          <cell r="AUH60" t="str">
            <v>93</v>
          </cell>
          <cell r="AUI60" t="str">
            <v>5</v>
          </cell>
          <cell r="AUJ60" t="str">
            <v>3</v>
          </cell>
          <cell r="AUK60" t="str">
            <v>=91</v>
          </cell>
          <cell r="AUL60" t="str">
            <v>=54</v>
          </cell>
          <cell r="AUM60" t="str">
            <v>43</v>
          </cell>
          <cell r="AUN60" t="str">
            <v>89</v>
          </cell>
          <cell r="AUO60" t="str">
            <v>94</v>
          </cell>
          <cell r="AUP60" t="str">
            <v>71</v>
          </cell>
          <cell r="AUQ60" t="str">
            <v>=58</v>
          </cell>
          <cell r="AUR60" t="str">
            <v>=91</v>
          </cell>
          <cell r="AUS60" t="str">
            <v>=96</v>
          </cell>
          <cell r="AUT60" t="str">
            <v>30</v>
          </cell>
          <cell r="AUU60" t="str">
            <v>86</v>
          </cell>
          <cell r="AUV60" t="str">
            <v>=35</v>
          </cell>
          <cell r="AUW60" t="str">
            <v>48</v>
          </cell>
          <cell r="AUX60" t="str">
            <v>=35</v>
          </cell>
          <cell r="AUY60" t="str">
            <v>=24</v>
          </cell>
          <cell r="AUZ60" t="str">
            <v>15</v>
          </cell>
          <cell r="AVA60" t="str">
            <v>99</v>
          </cell>
          <cell r="AVB60" t="str">
            <v>19</v>
          </cell>
          <cell r="AVC60" t="str">
            <v>9</v>
          </cell>
          <cell r="AVD60" t="str">
            <v>56</v>
          </cell>
          <cell r="AVE60" t="str">
            <v>90</v>
          </cell>
          <cell r="AVF60" t="str">
            <v>6</v>
          </cell>
          <cell r="AVG60" t="str">
            <v>70</v>
          </cell>
          <cell r="AVH60" t="str">
            <v>80</v>
          </cell>
          <cell r="AVI60" t="str">
            <v>88</v>
          </cell>
          <cell r="AVJ60" t="str">
            <v>57</v>
          </cell>
          <cell r="AVK60" t="str">
            <v>18</v>
          </cell>
          <cell r="AVL60" t="str">
            <v>2</v>
          </cell>
          <cell r="AVM60" t="str">
            <v>13</v>
          </cell>
          <cell r="AVN60" t="str">
            <v>29</v>
          </cell>
          <cell r="AVO60" t="str">
            <v>65</v>
          </cell>
          <cell r="AVP60" t="str">
            <v>14</v>
          </cell>
          <cell r="AVQ60" t="str">
            <v>27</v>
          </cell>
          <cell r="AVR60" t="str">
            <v>7</v>
          </cell>
          <cell r="AVS60" t="str">
            <v>62</v>
          </cell>
          <cell r="AVT60" t="str">
            <v>46</v>
          </cell>
          <cell r="AVU60" t="str">
            <v>42</v>
          </cell>
          <cell r="AVV60" t="str">
            <v>=58</v>
          </cell>
          <cell r="AVW60" t="str">
            <v>98</v>
          </cell>
          <cell r="AVX60" t="str">
            <v>=68</v>
          </cell>
          <cell r="AVY60" t="str">
            <v>45</v>
          </cell>
          <cell r="AVZ60" t="str">
            <v>72</v>
          </cell>
          <cell r="AWA60" t="str">
            <v>=50</v>
          </cell>
          <cell r="AWB60" t="str">
            <v>26</v>
          </cell>
          <cell r="AWC60" t="str">
            <v>=32</v>
          </cell>
          <cell r="AWD60" t="str">
            <v>=50</v>
          </cell>
          <cell r="AWE60" t="str">
            <v>47</v>
          </cell>
          <cell r="AWF60" t="str">
            <v>=60</v>
          </cell>
          <cell r="AWG60" t="str">
            <v>12</v>
          </cell>
          <cell r="AWH60" t="str">
            <v>=82</v>
          </cell>
          <cell r="AWI60" t="str">
            <v>79</v>
          </cell>
          <cell r="AWJ60" t="str">
            <v>44</v>
          </cell>
          <cell r="AWK60" t="str">
            <v>28</v>
          </cell>
          <cell r="AWL60" t="str">
            <v>95</v>
          </cell>
          <cell r="AWM60" t="str">
            <v>=37</v>
          </cell>
          <cell r="AWN60" t="str">
            <v>=32</v>
          </cell>
          <cell r="AWO60" t="str">
            <v>=76</v>
          </cell>
          <cell r="AWP60" t="str">
            <v>=37</v>
          </cell>
          <cell r="AWQ60" t="str">
            <v>=68</v>
          </cell>
          <cell r="AWR60" t="str">
            <v>1</v>
          </cell>
          <cell r="AWS60" t="str">
            <v>52</v>
          </cell>
        </row>
        <row r="61">
          <cell r="W61">
            <v>18449</v>
          </cell>
          <cell r="X61">
            <v>20541</v>
          </cell>
          <cell r="Y61">
            <v>18450</v>
          </cell>
          <cell r="Z61">
            <v>18451</v>
          </cell>
          <cell r="AA61">
            <v>18452</v>
          </cell>
          <cell r="AB61">
            <v>18453</v>
          </cell>
          <cell r="AC61">
            <v>18454</v>
          </cell>
          <cell r="AD61" t="e">
            <v>#N/A</v>
          </cell>
          <cell r="AE61">
            <v>18455</v>
          </cell>
          <cell r="AF61">
            <v>18456</v>
          </cell>
          <cell r="AG61">
            <v>18457</v>
          </cell>
          <cell r="AH61">
            <v>18458</v>
          </cell>
          <cell r="AI61">
            <v>18459</v>
          </cell>
          <cell r="AJ61">
            <v>18460</v>
          </cell>
          <cell r="AK61">
            <v>18461</v>
          </cell>
          <cell r="AL61">
            <v>18462</v>
          </cell>
          <cell r="AM61">
            <v>18463</v>
          </cell>
          <cell r="AN61">
            <v>18464</v>
          </cell>
          <cell r="AO61">
            <v>18465</v>
          </cell>
          <cell r="AP61" t="e">
            <v>#N/A</v>
          </cell>
          <cell r="AQ61">
            <v>18466</v>
          </cell>
          <cell r="AR61" t="e">
            <v>#N/A</v>
          </cell>
          <cell r="AS61">
            <v>18467</v>
          </cell>
          <cell r="AT61" t="e">
            <v>#N/A</v>
          </cell>
          <cell r="AU61" t="e">
            <v>#N/A</v>
          </cell>
          <cell r="AV61">
            <v>18468</v>
          </cell>
          <cell r="AW61">
            <v>18469</v>
          </cell>
          <cell r="AX61">
            <v>18470</v>
          </cell>
          <cell r="AY61">
            <v>18471</v>
          </cell>
          <cell r="AZ61" t="e">
            <v>#N/A</v>
          </cell>
          <cell r="BA61">
            <v>18472</v>
          </cell>
          <cell r="BB61">
            <v>18473</v>
          </cell>
          <cell r="BC61">
            <v>18474</v>
          </cell>
          <cell r="BD61">
            <v>18475</v>
          </cell>
          <cell r="BE61">
            <v>18476</v>
          </cell>
          <cell r="BF61" t="e">
            <v>#N/A</v>
          </cell>
          <cell r="BG61">
            <v>18477</v>
          </cell>
          <cell r="BH61">
            <v>18478</v>
          </cell>
          <cell r="BI61">
            <v>18479</v>
          </cell>
          <cell r="BJ61">
            <v>18480</v>
          </cell>
          <cell r="BK61">
            <v>18481</v>
          </cell>
          <cell r="BL61" t="e">
            <v>#N/A</v>
          </cell>
          <cell r="BM61">
            <v>18482</v>
          </cell>
          <cell r="BN61">
            <v>18483</v>
          </cell>
          <cell r="BO61">
            <v>18484</v>
          </cell>
          <cell r="BP61" t="e">
            <v>#N/A</v>
          </cell>
          <cell r="BQ61">
            <v>18485</v>
          </cell>
          <cell r="BR61">
            <v>18486</v>
          </cell>
          <cell r="BS61">
            <v>18487</v>
          </cell>
          <cell r="BT61">
            <v>18488</v>
          </cell>
          <cell r="BU61">
            <v>18489</v>
          </cell>
          <cell r="BV61">
            <v>18490</v>
          </cell>
          <cell r="BW61">
            <v>18491</v>
          </cell>
          <cell r="BX61">
            <v>20542</v>
          </cell>
          <cell r="BY61">
            <v>18493</v>
          </cell>
          <cell r="BZ61">
            <v>18494</v>
          </cell>
          <cell r="CA61">
            <v>18495</v>
          </cell>
          <cell r="CB61">
            <v>18496</v>
          </cell>
          <cell r="CC61">
            <v>18497</v>
          </cell>
          <cell r="CD61">
            <v>18498</v>
          </cell>
          <cell r="CE61">
            <v>18499</v>
          </cell>
          <cell r="CF61">
            <v>18500</v>
          </cell>
          <cell r="CG61">
            <v>20543</v>
          </cell>
          <cell r="CH61">
            <v>18501</v>
          </cell>
          <cell r="CI61">
            <v>18502</v>
          </cell>
          <cell r="CJ61">
            <v>18503</v>
          </cell>
          <cell r="CK61" t="e">
            <v>#N/A</v>
          </cell>
          <cell r="CL61">
            <v>18504</v>
          </cell>
          <cell r="CM61">
            <v>18505</v>
          </cell>
          <cell r="CN61">
            <v>18506</v>
          </cell>
          <cell r="CO61">
            <v>18507</v>
          </cell>
          <cell r="CP61">
            <v>18508</v>
          </cell>
          <cell r="CQ61">
            <v>18509</v>
          </cell>
          <cell r="CR61">
            <v>18510</v>
          </cell>
          <cell r="CS61">
            <v>18511</v>
          </cell>
          <cell r="CT61">
            <v>18512</v>
          </cell>
          <cell r="CU61">
            <v>18513</v>
          </cell>
          <cell r="CV61" t="e">
            <v>#N/A</v>
          </cell>
          <cell r="CW61">
            <v>18514</v>
          </cell>
          <cell r="CX61">
            <v>18515</v>
          </cell>
          <cell r="CY61">
            <v>18516</v>
          </cell>
          <cell r="CZ61">
            <v>18517</v>
          </cell>
          <cell r="DA61">
            <v>18518</v>
          </cell>
          <cell r="DB61">
            <v>18519</v>
          </cell>
          <cell r="DC61">
            <v>18520</v>
          </cell>
          <cell r="DD61">
            <v>18521</v>
          </cell>
          <cell r="DE61">
            <v>18522</v>
          </cell>
          <cell r="DF61">
            <v>18523</v>
          </cell>
          <cell r="DG61">
            <v>18524</v>
          </cell>
          <cell r="DH61" t="e">
            <v>#N/A</v>
          </cell>
          <cell r="DI61">
            <v>18525</v>
          </cell>
          <cell r="DJ61">
            <v>18526</v>
          </cell>
          <cell r="DK61">
            <v>18527</v>
          </cell>
          <cell r="DL61">
            <v>18528</v>
          </cell>
          <cell r="DM61">
            <v>18529</v>
          </cell>
          <cell r="DN61">
            <v>18530</v>
          </cell>
          <cell r="DO61" t="e">
            <v>#N/A</v>
          </cell>
          <cell r="DP61">
            <v>18532</v>
          </cell>
          <cell r="DQ61">
            <v>18533</v>
          </cell>
          <cell r="DR61">
            <v>18534</v>
          </cell>
          <cell r="DT61">
            <v>0</v>
          </cell>
          <cell r="DU61">
            <v>2</v>
          </cell>
          <cell r="DV61">
            <v>2</v>
          </cell>
          <cell r="DW61">
            <v>2</v>
          </cell>
          <cell r="DX61" t="str">
            <v>n/a</v>
          </cell>
          <cell r="DY61">
            <v>0</v>
          </cell>
          <cell r="DZ61" t="str">
            <v>n/a</v>
          </cell>
          <cell r="EA61" t="str">
            <v>n/a</v>
          </cell>
          <cell r="EB61" t="str">
            <v>n/a</v>
          </cell>
          <cell r="EC61">
            <v>0</v>
          </cell>
          <cell r="ED61" t="str">
            <v>n/a</v>
          </cell>
          <cell r="EE61">
            <v>2</v>
          </cell>
          <cell r="EF61">
            <v>0</v>
          </cell>
          <cell r="EG61">
            <v>0</v>
          </cell>
          <cell r="EH61">
            <v>2</v>
          </cell>
          <cell r="EI61">
            <v>2</v>
          </cell>
          <cell r="EJ61">
            <v>2</v>
          </cell>
          <cell r="EK61">
            <v>2</v>
          </cell>
          <cell r="EL61">
            <v>1</v>
          </cell>
          <cell r="EM61" t="str">
            <v>n/a</v>
          </cell>
          <cell r="EN61">
            <v>2</v>
          </cell>
          <cell r="EO61" t="str">
            <v>n/a</v>
          </cell>
          <cell r="EP61" t="str">
            <v>n/a</v>
          </cell>
          <cell r="EQ61" t="str">
            <v>n/a</v>
          </cell>
          <cell r="ER61" t="str">
            <v>n/a</v>
          </cell>
          <cell r="ES61">
            <v>0</v>
          </cell>
          <cell r="ET61">
            <v>1</v>
          </cell>
          <cell r="EU61" t="str">
            <v>n/a</v>
          </cell>
          <cell r="EV61">
            <v>1</v>
          </cell>
          <cell r="EW61" t="str">
            <v>n/a</v>
          </cell>
          <cell r="EX61">
            <v>2</v>
          </cell>
          <cell r="EY61">
            <v>2</v>
          </cell>
          <cell r="EZ61">
            <v>2</v>
          </cell>
          <cell r="FA61" t="str">
            <v>n/a</v>
          </cell>
          <cell r="FB61">
            <v>2</v>
          </cell>
          <cell r="FC61" t="str">
            <v>n/a</v>
          </cell>
          <cell r="FD61" t="str">
            <v>n/a</v>
          </cell>
          <cell r="FE61">
            <v>2</v>
          </cell>
          <cell r="FF61">
            <v>2</v>
          </cell>
          <cell r="FG61">
            <v>2</v>
          </cell>
          <cell r="FH61" t="str">
            <v>n/a</v>
          </cell>
          <cell r="FI61" t="str">
            <v>n/a</v>
          </cell>
          <cell r="FJ61">
            <v>2</v>
          </cell>
          <cell r="FK61" t="str">
            <v>n/a</v>
          </cell>
          <cell r="FL61">
            <v>2</v>
          </cell>
          <cell r="FM61" t="str">
            <v>n/a</v>
          </cell>
          <cell r="FN61">
            <v>2</v>
          </cell>
          <cell r="FO61">
            <v>2</v>
          </cell>
          <cell r="FP61" t="str">
            <v>n/a</v>
          </cell>
          <cell r="FQ61">
            <v>0</v>
          </cell>
          <cell r="FR61">
            <v>2</v>
          </cell>
          <cell r="FS61">
            <v>1</v>
          </cell>
          <cell r="FT61">
            <v>2</v>
          </cell>
          <cell r="FU61">
            <v>2</v>
          </cell>
          <cell r="FV61">
            <v>2</v>
          </cell>
          <cell r="FW61">
            <v>0</v>
          </cell>
          <cell r="FX61">
            <v>2</v>
          </cell>
          <cell r="FY61">
            <v>1</v>
          </cell>
          <cell r="FZ61">
            <v>2</v>
          </cell>
          <cell r="GA61" t="str">
            <v>n/a</v>
          </cell>
          <cell r="GB61">
            <v>0</v>
          </cell>
          <cell r="GC61">
            <v>2</v>
          </cell>
          <cell r="GD61">
            <v>1</v>
          </cell>
          <cell r="GE61">
            <v>0</v>
          </cell>
          <cell r="GF61">
            <v>2</v>
          </cell>
          <cell r="GG61">
            <v>2</v>
          </cell>
          <cell r="GH61" t="str">
            <v>n/a</v>
          </cell>
          <cell r="GI61">
            <v>2</v>
          </cell>
          <cell r="GJ61">
            <v>2</v>
          </cell>
          <cell r="GK61">
            <v>2</v>
          </cell>
          <cell r="GL61" t="str">
            <v>n/a</v>
          </cell>
          <cell r="GM61" t="str">
            <v>n/a</v>
          </cell>
          <cell r="GN61">
            <v>2</v>
          </cell>
          <cell r="GO61">
            <v>2</v>
          </cell>
          <cell r="GP61">
            <v>1</v>
          </cell>
          <cell r="GQ61">
            <v>1</v>
          </cell>
          <cell r="GR61">
            <v>2</v>
          </cell>
          <cell r="GS61" t="str">
            <v>n/a</v>
          </cell>
          <cell r="GT61">
            <v>2</v>
          </cell>
          <cell r="GU61">
            <v>2</v>
          </cell>
          <cell r="GV61">
            <v>2</v>
          </cell>
          <cell r="GW61">
            <v>2</v>
          </cell>
          <cell r="GX61">
            <v>2</v>
          </cell>
          <cell r="GY61">
            <v>2</v>
          </cell>
          <cell r="GZ61">
            <v>2</v>
          </cell>
          <cell r="HA61" t="str">
            <v>n/a</v>
          </cell>
          <cell r="HB61">
            <v>2</v>
          </cell>
          <cell r="HC61">
            <v>2</v>
          </cell>
          <cell r="HD61">
            <v>2</v>
          </cell>
          <cell r="HE61" t="str">
            <v>n/a</v>
          </cell>
          <cell r="HF61">
            <v>0</v>
          </cell>
          <cell r="HG61" t="str">
            <v>n/a</v>
          </cell>
          <cell r="HH61">
            <v>0</v>
          </cell>
          <cell r="HI61">
            <v>2</v>
          </cell>
          <cell r="HJ61">
            <v>2</v>
          </cell>
          <cell r="HK61">
            <v>2</v>
          </cell>
          <cell r="HL61" t="str">
            <v>n/a</v>
          </cell>
          <cell r="HM61">
            <v>0</v>
          </cell>
          <cell r="HN61">
            <v>2</v>
          </cell>
          <cell r="HO61">
            <v>1</v>
          </cell>
          <cell r="HR61">
            <v>11913</v>
          </cell>
          <cell r="HS61" t="e">
            <v>#N/A</v>
          </cell>
          <cell r="HT61">
            <v>12946</v>
          </cell>
          <cell r="HU61">
            <v>11915</v>
          </cell>
          <cell r="HV61">
            <v>11916</v>
          </cell>
          <cell r="HW61">
            <v>11917</v>
          </cell>
          <cell r="HX61">
            <v>11918</v>
          </cell>
          <cell r="HY61" t="e">
            <v>#N/A</v>
          </cell>
          <cell r="HZ61">
            <v>11919</v>
          </cell>
          <cell r="IA61">
            <v>11920</v>
          </cell>
          <cell r="IB61">
            <v>11921</v>
          </cell>
          <cell r="IC61">
            <v>11922</v>
          </cell>
          <cell r="ID61">
            <v>11923</v>
          </cell>
          <cell r="IE61">
            <v>11924</v>
          </cell>
          <cell r="IF61">
            <v>11925</v>
          </cell>
          <cell r="IG61">
            <v>11926</v>
          </cell>
          <cell r="IH61">
            <v>11927</v>
          </cell>
          <cell r="II61">
            <v>11928</v>
          </cell>
          <cell r="IJ61">
            <v>11929</v>
          </cell>
          <cell r="IK61" t="e">
            <v>#N/A</v>
          </cell>
          <cell r="IL61">
            <v>11930</v>
          </cell>
          <cell r="IM61" t="e">
            <v>#N/A</v>
          </cell>
          <cell r="IN61">
            <v>11931</v>
          </cell>
          <cell r="IO61" t="e">
            <v>#N/A</v>
          </cell>
          <cell r="IP61" t="e">
            <v>#N/A</v>
          </cell>
          <cell r="IQ61">
            <v>11932</v>
          </cell>
          <cell r="IR61">
            <v>11933</v>
          </cell>
          <cell r="IS61">
            <v>11934</v>
          </cell>
          <cell r="IT61">
            <v>11935</v>
          </cell>
          <cell r="IU61" t="e">
            <v>#N/A</v>
          </cell>
          <cell r="IV61">
            <v>11936</v>
          </cell>
          <cell r="IW61">
            <v>11937</v>
          </cell>
          <cell r="IX61">
            <v>11938</v>
          </cell>
          <cell r="IY61">
            <v>11939</v>
          </cell>
          <cell r="IZ61">
            <v>11940</v>
          </cell>
          <cell r="JA61" t="e">
            <v>#N/A</v>
          </cell>
          <cell r="JB61">
            <v>11941</v>
          </cell>
          <cell r="JC61">
            <v>11942</v>
          </cell>
          <cell r="JD61">
            <v>11943</v>
          </cell>
          <cell r="JE61">
            <v>11944</v>
          </cell>
          <cell r="JF61">
            <v>11945</v>
          </cell>
          <cell r="JG61" t="e">
            <v>#N/A</v>
          </cell>
          <cell r="JH61">
            <v>11946</v>
          </cell>
          <cell r="JI61">
            <v>11947</v>
          </cell>
          <cell r="JJ61">
            <v>11948</v>
          </cell>
          <cell r="JK61" t="e">
            <v>#N/A</v>
          </cell>
          <cell r="JL61">
            <v>11949</v>
          </cell>
          <cell r="JM61">
            <v>11950</v>
          </cell>
          <cell r="JN61">
            <v>11951</v>
          </cell>
          <cell r="JO61">
            <v>11952</v>
          </cell>
          <cell r="JP61">
            <v>11953</v>
          </cell>
          <cell r="JQ61">
            <v>11954</v>
          </cell>
          <cell r="JR61">
            <v>11955</v>
          </cell>
          <cell r="JS61" t="e">
            <v>#N/A</v>
          </cell>
          <cell r="JT61">
            <v>11957</v>
          </cell>
          <cell r="JU61">
            <v>11958</v>
          </cell>
          <cell r="JV61">
            <v>11959</v>
          </cell>
          <cell r="JW61">
            <v>11960</v>
          </cell>
          <cell r="JX61">
            <v>11961</v>
          </cell>
          <cell r="JY61">
            <v>11962</v>
          </cell>
          <cell r="JZ61">
            <v>11963</v>
          </cell>
          <cell r="KA61">
            <v>11964</v>
          </cell>
          <cell r="KB61" t="e">
            <v>#N/A</v>
          </cell>
          <cell r="KC61">
            <v>11965</v>
          </cell>
          <cell r="KD61">
            <v>11966</v>
          </cell>
          <cell r="KE61">
            <v>11967</v>
          </cell>
          <cell r="KF61" t="e">
            <v>#N/A</v>
          </cell>
          <cell r="KG61">
            <v>11968</v>
          </cell>
          <cell r="KH61">
            <v>11969</v>
          </cell>
          <cell r="KI61">
            <v>11970</v>
          </cell>
          <cell r="KJ61">
            <v>11971</v>
          </cell>
          <cell r="KK61">
            <v>11972</v>
          </cell>
          <cell r="KL61">
            <v>11973</v>
          </cell>
          <cell r="KM61">
            <v>11974</v>
          </cell>
          <cell r="KN61">
            <v>11975</v>
          </cell>
          <cell r="KO61">
            <v>11976</v>
          </cell>
          <cell r="KP61">
            <v>11977</v>
          </cell>
          <cell r="KQ61" t="e">
            <v>#N/A</v>
          </cell>
          <cell r="KR61">
            <v>11978</v>
          </cell>
          <cell r="KS61">
            <v>11979</v>
          </cell>
          <cell r="KT61">
            <v>11980</v>
          </cell>
          <cell r="KU61">
            <v>11981</v>
          </cell>
          <cell r="KV61">
            <v>11982</v>
          </cell>
          <cell r="KW61">
            <v>11983</v>
          </cell>
          <cell r="KX61">
            <v>11984</v>
          </cell>
          <cell r="KY61">
            <v>11985</v>
          </cell>
          <cell r="KZ61">
            <v>11986</v>
          </cell>
          <cell r="LA61">
            <v>11987</v>
          </cell>
          <cell r="LB61">
            <v>11988</v>
          </cell>
          <cell r="LC61" t="e">
            <v>#N/A</v>
          </cell>
          <cell r="LD61">
            <v>11989</v>
          </cell>
          <cell r="LE61">
            <v>11990</v>
          </cell>
          <cell r="LF61">
            <v>11991</v>
          </cell>
          <cell r="LG61">
            <v>11992</v>
          </cell>
          <cell r="LH61">
            <v>11993</v>
          </cell>
          <cell r="LI61">
            <v>11994</v>
          </cell>
          <cell r="LJ61" t="e">
            <v>#N/A</v>
          </cell>
          <cell r="LK61">
            <v>11996</v>
          </cell>
          <cell r="LL61">
            <v>11997</v>
          </cell>
          <cell r="LM61">
            <v>11998</v>
          </cell>
          <cell r="LO61">
            <v>0</v>
          </cell>
          <cell r="LP61" t="str">
            <v>n/a</v>
          </cell>
          <cell r="LQ61">
            <v>2</v>
          </cell>
          <cell r="LR61">
            <v>2</v>
          </cell>
          <cell r="LS61">
            <v>2</v>
          </cell>
          <cell r="LT61">
            <v>0</v>
          </cell>
          <cell r="LU61">
            <v>2</v>
          </cell>
          <cell r="LV61" t="str">
            <v>n/a</v>
          </cell>
          <cell r="LW61">
            <v>0</v>
          </cell>
          <cell r="LX61">
            <v>0</v>
          </cell>
          <cell r="LY61">
            <v>2</v>
          </cell>
          <cell r="LZ61">
            <v>2</v>
          </cell>
          <cell r="MA61">
            <v>0</v>
          </cell>
          <cell r="MB61">
            <v>0</v>
          </cell>
          <cell r="MC61">
            <v>2</v>
          </cell>
          <cell r="MD61">
            <v>2</v>
          </cell>
          <cell r="ME61">
            <v>2</v>
          </cell>
          <cell r="MF61">
            <v>2</v>
          </cell>
          <cell r="MG61">
            <v>1</v>
          </cell>
          <cell r="MH61" t="str">
            <v>n/a</v>
          </cell>
          <cell r="MI61">
            <v>2</v>
          </cell>
          <cell r="MJ61" t="str">
            <v>n/a</v>
          </cell>
          <cell r="MK61">
            <v>2</v>
          </cell>
          <cell r="ML61" t="str">
            <v>n/a</v>
          </cell>
          <cell r="MM61" t="str">
            <v>n/a</v>
          </cell>
          <cell r="MN61">
            <v>0</v>
          </cell>
          <cell r="MO61">
            <v>1</v>
          </cell>
          <cell r="MP61">
            <v>2</v>
          </cell>
          <cell r="MQ61">
            <v>2</v>
          </cell>
          <cell r="MR61" t="str">
            <v>n/a</v>
          </cell>
          <cell r="MS61">
            <v>2</v>
          </cell>
          <cell r="MT61">
            <v>2</v>
          </cell>
          <cell r="MU61">
            <v>2</v>
          </cell>
          <cell r="MV61">
            <v>2</v>
          </cell>
          <cell r="MW61">
            <v>1</v>
          </cell>
          <cell r="MX61" t="str">
            <v>n/a</v>
          </cell>
          <cell r="MY61">
            <v>2</v>
          </cell>
          <cell r="MZ61">
            <v>2</v>
          </cell>
          <cell r="NA61">
            <v>2</v>
          </cell>
          <cell r="NB61">
            <v>2</v>
          </cell>
          <cell r="NC61">
            <v>2</v>
          </cell>
          <cell r="ND61" t="str">
            <v>n/a</v>
          </cell>
          <cell r="NE61">
            <v>2</v>
          </cell>
          <cell r="NF61">
            <v>0</v>
          </cell>
          <cell r="NG61">
            <v>2</v>
          </cell>
          <cell r="NH61" t="str">
            <v>n/a</v>
          </cell>
          <cell r="NI61">
            <v>2</v>
          </cell>
          <cell r="NJ61">
            <v>2</v>
          </cell>
          <cell r="NK61">
            <v>2</v>
          </cell>
          <cell r="NL61">
            <v>0</v>
          </cell>
          <cell r="NM61">
            <v>2</v>
          </cell>
          <cell r="NN61">
            <v>2</v>
          </cell>
          <cell r="NO61">
            <v>2</v>
          </cell>
          <cell r="NP61" t="str">
            <v>n/a</v>
          </cell>
          <cell r="NQ61">
            <v>2</v>
          </cell>
          <cell r="NR61">
            <v>0</v>
          </cell>
          <cell r="NS61">
            <v>2</v>
          </cell>
          <cell r="NT61">
            <v>2</v>
          </cell>
          <cell r="NU61">
            <v>2</v>
          </cell>
          <cell r="NV61">
            <v>0</v>
          </cell>
          <cell r="NW61">
            <v>0</v>
          </cell>
          <cell r="NX61">
            <v>2</v>
          </cell>
          <cell r="NY61" t="str">
            <v>n/a</v>
          </cell>
          <cell r="NZ61">
            <v>0</v>
          </cell>
          <cell r="OA61">
            <v>2</v>
          </cell>
          <cell r="OB61">
            <v>2</v>
          </cell>
          <cell r="OC61" t="str">
            <v>n/a</v>
          </cell>
          <cell r="OD61">
            <v>2</v>
          </cell>
          <cell r="OE61">
            <v>2</v>
          </cell>
          <cell r="OF61">
            <v>2</v>
          </cell>
          <cell r="OG61">
            <v>2</v>
          </cell>
          <cell r="OH61">
            <v>2</v>
          </cell>
          <cell r="OI61">
            <v>2</v>
          </cell>
          <cell r="OJ61">
            <v>2</v>
          </cell>
          <cell r="OK61">
            <v>2</v>
          </cell>
          <cell r="OL61">
            <v>1</v>
          </cell>
          <cell r="OM61">
            <v>2</v>
          </cell>
          <cell r="ON61" t="str">
            <v>n/a</v>
          </cell>
          <cell r="OO61">
            <v>2</v>
          </cell>
          <cell r="OP61">
            <v>2</v>
          </cell>
          <cell r="OQ61">
            <v>2</v>
          </cell>
          <cell r="OR61">
            <v>2</v>
          </cell>
          <cell r="OS61">
            <v>2</v>
          </cell>
          <cell r="OT61">
            <v>2</v>
          </cell>
          <cell r="OU61">
            <v>2</v>
          </cell>
          <cell r="OV61">
            <v>2</v>
          </cell>
          <cell r="OW61">
            <v>2</v>
          </cell>
          <cell r="OX61">
            <v>2</v>
          </cell>
          <cell r="OY61">
            <v>2</v>
          </cell>
          <cell r="OZ61" t="str">
            <v>n/a</v>
          </cell>
          <cell r="PA61">
            <v>2</v>
          </cell>
          <cell r="PB61">
            <v>2</v>
          </cell>
          <cell r="PC61">
            <v>0</v>
          </cell>
          <cell r="PD61">
            <v>2</v>
          </cell>
          <cell r="PE61">
            <v>2</v>
          </cell>
          <cell r="PF61">
            <v>2</v>
          </cell>
          <cell r="PG61" t="str">
            <v>n/a</v>
          </cell>
          <cell r="PH61">
            <v>0</v>
          </cell>
          <cell r="PI61">
            <v>2</v>
          </cell>
          <cell r="PJ61">
            <v>2</v>
          </cell>
          <cell r="PL61">
            <v>4101</v>
          </cell>
          <cell r="PM61">
            <v>4102</v>
          </cell>
          <cell r="PN61">
            <v>4103</v>
          </cell>
          <cell r="PO61">
            <v>4104</v>
          </cell>
          <cell r="PP61">
            <v>4105</v>
          </cell>
          <cell r="PQ61">
            <v>4106</v>
          </cell>
          <cell r="PR61">
            <v>4107</v>
          </cell>
          <cell r="PS61">
            <v>4108</v>
          </cell>
          <cell r="PT61">
            <v>4109</v>
          </cell>
          <cell r="PU61">
            <v>4110</v>
          </cell>
          <cell r="PV61">
            <v>4111</v>
          </cell>
          <cell r="PW61">
            <v>4112</v>
          </cell>
          <cell r="PX61">
            <v>4113</v>
          </cell>
          <cell r="PY61">
            <v>4114</v>
          </cell>
          <cell r="PZ61">
            <v>4115</v>
          </cell>
          <cell r="QA61">
            <v>4116</v>
          </cell>
          <cell r="QB61">
            <v>4117</v>
          </cell>
          <cell r="QC61">
            <v>4118</v>
          </cell>
          <cell r="QD61">
            <v>4119</v>
          </cell>
          <cell r="QE61">
            <v>4120</v>
          </cell>
          <cell r="QF61">
            <v>4121</v>
          </cell>
          <cell r="QG61">
            <v>4122</v>
          </cell>
          <cell r="QH61">
            <v>4123</v>
          </cell>
          <cell r="QI61">
            <v>4124</v>
          </cell>
          <cell r="QJ61">
            <v>4125</v>
          </cell>
          <cell r="QK61">
            <v>4126</v>
          </cell>
          <cell r="QL61">
            <v>4127</v>
          </cell>
          <cell r="QM61">
            <v>4128</v>
          </cell>
          <cell r="QN61">
            <v>4129</v>
          </cell>
          <cell r="QO61">
            <v>4130</v>
          </cell>
          <cell r="QP61">
            <v>4131</v>
          </cell>
          <cell r="QQ61">
            <v>4132</v>
          </cell>
          <cell r="QR61">
            <v>4133</v>
          </cell>
          <cell r="QS61">
            <v>4134</v>
          </cell>
          <cell r="QT61">
            <v>4135</v>
          </cell>
          <cell r="QU61">
            <v>4136</v>
          </cell>
          <cell r="QV61">
            <v>4137</v>
          </cell>
          <cell r="QW61">
            <v>4138</v>
          </cell>
          <cell r="QX61">
            <v>4139</v>
          </cell>
          <cell r="QY61">
            <v>4140</v>
          </cell>
          <cell r="QZ61">
            <v>4141</v>
          </cell>
          <cell r="RA61">
            <v>4142</v>
          </cell>
          <cell r="RB61">
            <v>4143</v>
          </cell>
          <cell r="RC61">
            <v>4144</v>
          </cell>
          <cell r="RD61">
            <v>4145</v>
          </cell>
          <cell r="RE61">
            <v>4146</v>
          </cell>
          <cell r="RF61">
            <v>4147</v>
          </cell>
          <cell r="RG61">
            <v>4148</v>
          </cell>
          <cell r="RH61">
            <v>4149</v>
          </cell>
          <cell r="RI61">
            <v>4150</v>
          </cell>
          <cell r="RJ61">
            <v>4151</v>
          </cell>
          <cell r="RK61">
            <v>4152</v>
          </cell>
          <cell r="RL61">
            <v>4153</v>
          </cell>
          <cell r="RM61">
            <v>4154</v>
          </cell>
          <cell r="RN61">
            <v>4155</v>
          </cell>
          <cell r="RO61">
            <v>4156</v>
          </cell>
          <cell r="RP61">
            <v>4157</v>
          </cell>
          <cell r="RQ61">
            <v>4158</v>
          </cell>
          <cell r="RR61">
            <v>4159</v>
          </cell>
          <cell r="RS61">
            <v>4160</v>
          </cell>
          <cell r="RT61">
            <v>4161</v>
          </cell>
          <cell r="RU61">
            <v>4162</v>
          </cell>
          <cell r="RV61">
            <v>4163</v>
          </cell>
          <cell r="RW61">
            <v>4164</v>
          </cell>
          <cell r="RX61">
            <v>4165</v>
          </cell>
          <cell r="RY61">
            <v>4166</v>
          </cell>
          <cell r="RZ61">
            <v>4167</v>
          </cell>
          <cell r="SA61">
            <v>4168</v>
          </cell>
          <cell r="SB61">
            <v>4169</v>
          </cell>
          <cell r="SC61">
            <v>4170</v>
          </cell>
          <cell r="SD61">
            <v>4171</v>
          </cell>
          <cell r="SE61">
            <v>4172</v>
          </cell>
          <cell r="SF61">
            <v>4173</v>
          </cell>
          <cell r="SG61">
            <v>4174</v>
          </cell>
          <cell r="SH61">
            <v>4175</v>
          </cell>
          <cell r="SI61">
            <v>4176</v>
          </cell>
          <cell r="SJ61">
            <v>4177</v>
          </cell>
          <cell r="SK61">
            <v>4178</v>
          </cell>
          <cell r="SL61">
            <v>4179</v>
          </cell>
          <cell r="SM61">
            <v>4180</v>
          </cell>
          <cell r="SN61">
            <v>4181</v>
          </cell>
          <cell r="SO61">
            <v>4182</v>
          </cell>
          <cell r="SP61">
            <v>4183</v>
          </cell>
          <cell r="SQ61">
            <v>4184</v>
          </cell>
          <cell r="SR61">
            <v>4185</v>
          </cell>
          <cell r="SS61">
            <v>4186</v>
          </cell>
          <cell r="ST61">
            <v>4187</v>
          </cell>
          <cell r="SU61">
            <v>4188</v>
          </cell>
          <cell r="SV61">
            <v>4189</v>
          </cell>
          <cell r="SW61">
            <v>4190</v>
          </cell>
          <cell r="SX61">
            <v>4191</v>
          </cell>
          <cell r="SY61">
            <v>4192</v>
          </cell>
          <cell r="SZ61">
            <v>4193</v>
          </cell>
          <cell r="TA61">
            <v>4194</v>
          </cell>
          <cell r="TB61">
            <v>4195</v>
          </cell>
          <cell r="TC61">
            <v>4196</v>
          </cell>
          <cell r="TD61">
            <v>4197</v>
          </cell>
          <cell r="TE61">
            <v>4198</v>
          </cell>
          <cell r="TF61">
            <v>4199</v>
          </cell>
          <cell r="TG61">
            <v>4200</v>
          </cell>
          <cell r="TI61">
            <v>2</v>
          </cell>
          <cell r="TJ61">
            <v>2</v>
          </cell>
          <cell r="TK61">
            <v>2</v>
          </cell>
          <cell r="TL61">
            <v>2</v>
          </cell>
          <cell r="TM61">
            <v>2</v>
          </cell>
          <cell r="TN61">
            <v>0</v>
          </cell>
          <cell r="TO61">
            <v>2</v>
          </cell>
          <cell r="TP61">
            <v>2</v>
          </cell>
          <cell r="TQ61">
            <v>2</v>
          </cell>
          <cell r="TR61">
            <v>2</v>
          </cell>
          <cell r="TS61">
            <v>2</v>
          </cell>
          <cell r="TT61">
            <v>2</v>
          </cell>
          <cell r="TU61">
            <v>0</v>
          </cell>
          <cell r="TV61">
            <v>0</v>
          </cell>
          <cell r="TW61">
            <v>2</v>
          </cell>
          <cell r="TX61">
            <v>2</v>
          </cell>
          <cell r="TY61">
            <v>2</v>
          </cell>
          <cell r="TZ61">
            <v>2</v>
          </cell>
          <cell r="UA61">
            <v>1</v>
          </cell>
          <cell r="UB61">
            <v>2</v>
          </cell>
          <cell r="UC61">
            <v>2</v>
          </cell>
          <cell r="UD61">
            <v>2</v>
          </cell>
          <cell r="UE61">
            <v>2</v>
          </cell>
          <cell r="UF61">
            <v>2</v>
          </cell>
          <cell r="UG61">
            <v>0</v>
          </cell>
          <cell r="UH61">
            <v>0</v>
          </cell>
          <cell r="UI61">
            <v>1</v>
          </cell>
          <cell r="UJ61">
            <v>2</v>
          </cell>
          <cell r="UK61">
            <v>2</v>
          </cell>
          <cell r="UL61">
            <v>2</v>
          </cell>
          <cell r="UM61">
            <v>2</v>
          </cell>
          <cell r="UN61">
            <v>2</v>
          </cell>
          <cell r="UO61">
            <v>2</v>
          </cell>
          <cell r="UP61">
            <v>2</v>
          </cell>
          <cell r="UQ61">
            <v>1</v>
          </cell>
          <cell r="UR61">
            <v>2</v>
          </cell>
          <cell r="US61">
            <v>2</v>
          </cell>
          <cell r="UT61">
            <v>2</v>
          </cell>
          <cell r="UU61">
            <v>2</v>
          </cell>
          <cell r="UV61">
            <v>2</v>
          </cell>
          <cell r="UW61">
            <v>2</v>
          </cell>
          <cell r="UX61">
            <v>2</v>
          </cell>
          <cell r="UY61">
            <v>2</v>
          </cell>
          <cell r="UZ61">
            <v>0</v>
          </cell>
          <cell r="VA61">
            <v>2</v>
          </cell>
          <cell r="VB61">
            <v>2</v>
          </cell>
          <cell r="VC61">
            <v>2</v>
          </cell>
          <cell r="VD61">
            <v>0</v>
          </cell>
          <cell r="VE61">
            <v>2</v>
          </cell>
          <cell r="VF61">
            <v>0</v>
          </cell>
          <cell r="VG61">
            <v>2</v>
          </cell>
          <cell r="VH61">
            <v>2</v>
          </cell>
          <cell r="VI61">
            <v>2</v>
          </cell>
          <cell r="VJ61">
            <v>2</v>
          </cell>
          <cell r="VK61">
            <v>2</v>
          </cell>
          <cell r="VL61">
            <v>0</v>
          </cell>
          <cell r="VM61">
            <v>2</v>
          </cell>
          <cell r="VN61">
            <v>2</v>
          </cell>
          <cell r="VO61">
            <v>2</v>
          </cell>
          <cell r="VP61">
            <v>0</v>
          </cell>
          <cell r="VQ61">
            <v>2</v>
          </cell>
          <cell r="VR61">
            <v>2</v>
          </cell>
          <cell r="VS61">
            <v>1</v>
          </cell>
          <cell r="VT61">
            <v>0</v>
          </cell>
          <cell r="VU61">
            <v>2</v>
          </cell>
          <cell r="VV61">
            <v>2</v>
          </cell>
          <cell r="VW61">
            <v>2</v>
          </cell>
          <cell r="VX61">
            <v>2</v>
          </cell>
          <cell r="VY61">
            <v>2</v>
          </cell>
          <cell r="VZ61">
            <v>2</v>
          </cell>
          <cell r="WA61">
            <v>2</v>
          </cell>
          <cell r="WB61">
            <v>2</v>
          </cell>
          <cell r="WC61">
            <v>2</v>
          </cell>
          <cell r="WD61">
            <v>2</v>
          </cell>
          <cell r="WE61">
            <v>2</v>
          </cell>
          <cell r="WF61">
            <v>2</v>
          </cell>
          <cell r="WG61">
            <v>2</v>
          </cell>
          <cell r="WH61">
            <v>0</v>
          </cell>
          <cell r="WI61">
            <v>2</v>
          </cell>
          <cell r="WJ61">
            <v>2</v>
          </cell>
          <cell r="WK61">
            <v>2</v>
          </cell>
          <cell r="WL61">
            <v>2</v>
          </cell>
          <cell r="WM61">
            <v>2</v>
          </cell>
          <cell r="WN61">
            <v>2</v>
          </cell>
          <cell r="WO61">
            <v>2</v>
          </cell>
          <cell r="WP61">
            <v>2</v>
          </cell>
          <cell r="WQ61">
            <v>2</v>
          </cell>
          <cell r="WR61">
            <v>2</v>
          </cell>
          <cell r="WS61">
            <v>0</v>
          </cell>
          <cell r="WT61">
            <v>2</v>
          </cell>
          <cell r="WU61">
            <v>2</v>
          </cell>
          <cell r="WV61">
            <v>2</v>
          </cell>
          <cell r="WW61">
            <v>0</v>
          </cell>
          <cell r="WX61">
            <v>2</v>
          </cell>
          <cell r="WY61">
            <v>2</v>
          </cell>
          <cell r="WZ61">
            <v>2</v>
          </cell>
          <cell r="XA61">
            <v>2</v>
          </cell>
          <cell r="XB61">
            <v>0</v>
          </cell>
          <cell r="XC61">
            <v>2</v>
          </cell>
          <cell r="XD61">
            <v>2</v>
          </cell>
          <cell r="XF61" t="str">
            <v>+∞</v>
          </cell>
          <cell r="XG61">
            <v>0</v>
          </cell>
          <cell r="XH61">
            <v>0</v>
          </cell>
          <cell r="XI61">
            <v>0</v>
          </cell>
          <cell r="XJ61">
            <v>0</v>
          </cell>
          <cell r="XK61">
            <v>0</v>
          </cell>
          <cell r="XL61">
            <v>0</v>
          </cell>
          <cell r="XM61" t="str">
            <v>n/a</v>
          </cell>
          <cell r="XN61" t="str">
            <v>+∞</v>
          </cell>
          <cell r="XO61" t="str">
            <v>+∞</v>
          </cell>
          <cell r="XP61">
            <v>0</v>
          </cell>
          <cell r="XQ61">
            <v>0</v>
          </cell>
          <cell r="XR61">
            <v>0</v>
          </cell>
          <cell r="XS61">
            <v>0</v>
          </cell>
          <cell r="XT61">
            <v>0</v>
          </cell>
          <cell r="XU61">
            <v>0</v>
          </cell>
          <cell r="XV61">
            <v>0</v>
          </cell>
          <cell r="XW61">
            <v>0</v>
          </cell>
          <cell r="XX61">
            <v>0</v>
          </cell>
          <cell r="XY61" t="str">
            <v>n/a</v>
          </cell>
          <cell r="XZ61">
            <v>0</v>
          </cell>
          <cell r="YA61" t="str">
            <v>n/a</v>
          </cell>
          <cell r="YB61">
            <v>0</v>
          </cell>
          <cell r="YC61" t="str">
            <v>n/a</v>
          </cell>
          <cell r="YD61" t="str">
            <v>n/a</v>
          </cell>
          <cell r="YE61">
            <v>0</v>
          </cell>
          <cell r="YF61">
            <v>0</v>
          </cell>
          <cell r="YG61">
            <v>0</v>
          </cell>
          <cell r="YH61">
            <v>0</v>
          </cell>
          <cell r="YI61" t="str">
            <v>n/a</v>
          </cell>
          <cell r="YJ61">
            <v>0</v>
          </cell>
          <cell r="YK61">
            <v>0</v>
          </cell>
          <cell r="YL61">
            <v>0</v>
          </cell>
          <cell r="YM61">
            <v>0</v>
          </cell>
          <cell r="YN61">
            <v>0</v>
          </cell>
          <cell r="YO61" t="str">
            <v>n/a</v>
          </cell>
          <cell r="YP61">
            <v>0</v>
          </cell>
          <cell r="YQ61">
            <v>0</v>
          </cell>
          <cell r="YR61">
            <v>0</v>
          </cell>
          <cell r="YS61">
            <v>0</v>
          </cell>
          <cell r="YT61">
            <v>0</v>
          </cell>
          <cell r="YU61" t="str">
            <v>n/a</v>
          </cell>
          <cell r="YV61">
            <v>0</v>
          </cell>
          <cell r="YW61">
            <v>0</v>
          </cell>
          <cell r="YX61">
            <v>0</v>
          </cell>
          <cell r="YY61" t="str">
            <v>n/a</v>
          </cell>
          <cell r="YZ61">
            <v>0</v>
          </cell>
          <cell r="ZA61">
            <v>-1</v>
          </cell>
          <cell r="ZB61">
            <v>0</v>
          </cell>
          <cell r="ZC61">
            <v>0</v>
          </cell>
          <cell r="ZD61">
            <v>0</v>
          </cell>
          <cell r="ZE61">
            <v>0</v>
          </cell>
          <cell r="ZF61">
            <v>0</v>
          </cell>
          <cell r="ZG61">
            <v>0</v>
          </cell>
          <cell r="ZH61">
            <v>0</v>
          </cell>
          <cell r="ZI61">
            <v>0</v>
          </cell>
          <cell r="ZJ61">
            <v>0</v>
          </cell>
          <cell r="ZK61">
            <v>0</v>
          </cell>
          <cell r="ZL61">
            <v>0</v>
          </cell>
          <cell r="ZM61">
            <v>0</v>
          </cell>
          <cell r="ZN61" t="str">
            <v>+∞</v>
          </cell>
          <cell r="ZO61">
            <v>0</v>
          </cell>
          <cell r="ZP61">
            <v>0</v>
          </cell>
          <cell r="ZQ61">
            <v>0</v>
          </cell>
          <cell r="ZR61">
            <v>0</v>
          </cell>
          <cell r="ZS61">
            <v>0</v>
          </cell>
          <cell r="ZT61" t="str">
            <v>n/a</v>
          </cell>
          <cell r="ZU61">
            <v>0</v>
          </cell>
          <cell r="ZV61">
            <v>0</v>
          </cell>
          <cell r="ZW61">
            <v>0</v>
          </cell>
          <cell r="ZX61">
            <v>0</v>
          </cell>
          <cell r="ZY61">
            <v>0</v>
          </cell>
          <cell r="ZZ61">
            <v>0</v>
          </cell>
          <cell r="AAA61">
            <v>0</v>
          </cell>
          <cell r="AAB61">
            <v>0</v>
          </cell>
          <cell r="AAC61">
            <v>1</v>
          </cell>
          <cell r="AAD61">
            <v>0</v>
          </cell>
          <cell r="AAE61" t="str">
            <v>n/a</v>
          </cell>
          <cell r="AAF61">
            <v>0</v>
          </cell>
          <cell r="AAG61">
            <v>0</v>
          </cell>
          <cell r="AAH61">
            <v>0</v>
          </cell>
          <cell r="AAI61">
            <v>0</v>
          </cell>
          <cell r="AAJ61">
            <v>0</v>
          </cell>
          <cell r="AAK61">
            <v>0</v>
          </cell>
          <cell r="AAL61">
            <v>0</v>
          </cell>
          <cell r="AAM61">
            <v>0</v>
          </cell>
          <cell r="AAN61">
            <v>0</v>
          </cell>
          <cell r="AAO61">
            <v>0</v>
          </cell>
          <cell r="AAP61">
            <v>-1</v>
          </cell>
          <cell r="AAQ61" t="str">
            <v>n/a</v>
          </cell>
          <cell r="AAR61">
            <v>0</v>
          </cell>
          <cell r="AAS61">
            <v>0</v>
          </cell>
          <cell r="AAT61">
            <v>0</v>
          </cell>
          <cell r="AAU61">
            <v>0</v>
          </cell>
          <cell r="AAV61">
            <v>0</v>
          </cell>
          <cell r="AAW61">
            <v>0</v>
          </cell>
          <cell r="AAX61" t="str">
            <v>n/a</v>
          </cell>
          <cell r="AAY61">
            <v>0</v>
          </cell>
          <cell r="AAZ61">
            <v>0</v>
          </cell>
          <cell r="ABA61">
            <v>0</v>
          </cell>
          <cell r="AFA61">
            <v>100</v>
          </cell>
          <cell r="AFB61">
            <v>100</v>
          </cell>
          <cell r="AFC61">
            <v>100</v>
          </cell>
          <cell r="AFD61">
            <v>100</v>
          </cell>
          <cell r="AFE61">
            <v>100</v>
          </cell>
          <cell r="AFF61">
            <v>0</v>
          </cell>
          <cell r="AFG61">
            <v>100</v>
          </cell>
          <cell r="AFH61">
            <v>100</v>
          </cell>
          <cell r="AFI61">
            <v>100</v>
          </cell>
          <cell r="AFJ61">
            <v>100</v>
          </cell>
          <cell r="AFK61">
            <v>100</v>
          </cell>
          <cell r="AFL61">
            <v>100</v>
          </cell>
          <cell r="AFM61">
            <v>0</v>
          </cell>
          <cell r="AFN61">
            <v>0</v>
          </cell>
          <cell r="AFO61">
            <v>100</v>
          </cell>
          <cell r="AFP61">
            <v>100</v>
          </cell>
          <cell r="AFQ61">
            <v>100</v>
          </cell>
          <cell r="AFR61">
            <v>100</v>
          </cell>
          <cell r="AFS61">
            <v>50</v>
          </cell>
          <cell r="AFT61">
            <v>100</v>
          </cell>
          <cell r="AFU61">
            <v>100</v>
          </cell>
          <cell r="AFV61">
            <v>100</v>
          </cell>
          <cell r="AFW61">
            <v>100</v>
          </cell>
          <cell r="AFX61">
            <v>100</v>
          </cell>
          <cell r="AFY61">
            <v>0</v>
          </cell>
          <cell r="AFZ61">
            <v>0</v>
          </cell>
          <cell r="AGA61">
            <v>50</v>
          </cell>
          <cell r="AGB61">
            <v>100</v>
          </cell>
          <cell r="AGC61">
            <v>100</v>
          </cell>
          <cell r="AGD61">
            <v>100</v>
          </cell>
          <cell r="AGE61">
            <v>100</v>
          </cell>
          <cell r="AGF61">
            <v>100</v>
          </cell>
          <cell r="AGG61">
            <v>100</v>
          </cell>
          <cell r="AGH61">
            <v>100</v>
          </cell>
          <cell r="AGI61">
            <v>50</v>
          </cell>
          <cell r="AGJ61">
            <v>100</v>
          </cell>
          <cell r="AGK61">
            <v>100</v>
          </cell>
          <cell r="AGL61">
            <v>100</v>
          </cell>
          <cell r="AGM61">
            <v>100</v>
          </cell>
          <cell r="AGN61">
            <v>100</v>
          </cell>
          <cell r="AGO61">
            <v>100</v>
          </cell>
          <cell r="AGP61">
            <v>100</v>
          </cell>
          <cell r="AGQ61">
            <v>100</v>
          </cell>
          <cell r="AGR61">
            <v>0</v>
          </cell>
          <cell r="AGS61">
            <v>100</v>
          </cell>
          <cell r="AGT61">
            <v>100</v>
          </cell>
          <cell r="AGU61">
            <v>100</v>
          </cell>
          <cell r="AGV61">
            <v>0</v>
          </cell>
          <cell r="AGW61">
            <v>100</v>
          </cell>
          <cell r="AGX61">
            <v>0</v>
          </cell>
          <cell r="AGY61">
            <v>100</v>
          </cell>
          <cell r="AGZ61">
            <v>100</v>
          </cell>
          <cell r="AHA61">
            <v>100</v>
          </cell>
          <cell r="AHB61">
            <v>100</v>
          </cell>
          <cell r="AHC61">
            <v>100</v>
          </cell>
          <cell r="AHD61">
            <v>0</v>
          </cell>
          <cell r="AHE61">
            <v>100</v>
          </cell>
          <cell r="AHF61">
            <v>100</v>
          </cell>
          <cell r="AHG61">
            <v>100</v>
          </cell>
          <cell r="AHH61">
            <v>0</v>
          </cell>
          <cell r="AHI61">
            <v>100</v>
          </cell>
          <cell r="AHJ61">
            <v>100</v>
          </cell>
          <cell r="AHK61">
            <v>50</v>
          </cell>
          <cell r="AHL61">
            <v>0</v>
          </cell>
          <cell r="AHM61">
            <v>100</v>
          </cell>
          <cell r="AHN61">
            <v>100</v>
          </cell>
          <cell r="AHO61">
            <v>100</v>
          </cell>
          <cell r="AHP61">
            <v>100</v>
          </cell>
          <cell r="AHQ61">
            <v>100</v>
          </cell>
          <cell r="AHR61">
            <v>100</v>
          </cell>
          <cell r="AHS61">
            <v>100</v>
          </cell>
          <cell r="AHT61">
            <v>100</v>
          </cell>
          <cell r="AHU61">
            <v>100</v>
          </cell>
          <cell r="AHV61">
            <v>100</v>
          </cell>
          <cell r="AHW61">
            <v>100</v>
          </cell>
          <cell r="AHX61">
            <v>100</v>
          </cell>
          <cell r="AHY61">
            <v>100</v>
          </cell>
          <cell r="AHZ61">
            <v>0</v>
          </cell>
          <cell r="AIA61">
            <v>100</v>
          </cell>
          <cell r="AIB61">
            <v>100</v>
          </cell>
          <cell r="AIC61">
            <v>100</v>
          </cell>
          <cell r="AID61">
            <v>100</v>
          </cell>
          <cell r="AIE61">
            <v>100</v>
          </cell>
          <cell r="AIF61">
            <v>100</v>
          </cell>
          <cell r="AIG61">
            <v>100</v>
          </cell>
          <cell r="AIH61">
            <v>100</v>
          </cell>
          <cell r="AII61">
            <v>100</v>
          </cell>
          <cell r="AIJ61">
            <v>100</v>
          </cell>
          <cell r="AIK61">
            <v>0</v>
          </cell>
          <cell r="AIL61">
            <v>100</v>
          </cell>
          <cell r="AIM61">
            <v>100</v>
          </cell>
          <cell r="AIN61">
            <v>100</v>
          </cell>
          <cell r="AIO61">
            <v>0</v>
          </cell>
          <cell r="AIP61">
            <v>100</v>
          </cell>
          <cell r="AIQ61">
            <v>100</v>
          </cell>
          <cell r="AIR61">
            <v>100</v>
          </cell>
          <cell r="AIS61">
            <v>100</v>
          </cell>
          <cell r="AIT61">
            <v>0</v>
          </cell>
          <cell r="AIU61">
            <v>100</v>
          </cell>
          <cell r="AIV61">
            <v>100</v>
          </cell>
          <cell r="AIX61">
            <v>0</v>
          </cell>
          <cell r="AIY61" t="str">
            <v>n/a</v>
          </cell>
          <cell r="AIZ61">
            <v>100</v>
          </cell>
          <cell r="AJA61">
            <v>100</v>
          </cell>
          <cell r="AJB61">
            <v>100</v>
          </cell>
          <cell r="AJC61">
            <v>0</v>
          </cell>
          <cell r="AJD61">
            <v>100</v>
          </cell>
          <cell r="AJE61" t="str">
            <v>n/a</v>
          </cell>
          <cell r="AJF61">
            <v>0</v>
          </cell>
          <cell r="AJG61">
            <v>0</v>
          </cell>
          <cell r="AJH61">
            <v>100</v>
          </cell>
          <cell r="AJI61">
            <v>100</v>
          </cell>
          <cell r="AJJ61">
            <v>0</v>
          </cell>
          <cell r="AJK61">
            <v>0</v>
          </cell>
          <cell r="AJL61">
            <v>100</v>
          </cell>
          <cell r="AJM61">
            <v>100</v>
          </cell>
          <cell r="AJN61">
            <v>100</v>
          </cell>
          <cell r="AJO61">
            <v>100</v>
          </cell>
          <cell r="AJP61">
            <v>50</v>
          </cell>
          <cell r="AJQ61" t="str">
            <v>n/a</v>
          </cell>
          <cell r="AJR61">
            <v>100</v>
          </cell>
          <cell r="AJS61" t="str">
            <v>n/a</v>
          </cell>
          <cell r="AJT61">
            <v>100</v>
          </cell>
          <cell r="AJU61" t="str">
            <v>n/a</v>
          </cell>
          <cell r="AJV61" t="str">
            <v>n/a</v>
          </cell>
          <cell r="AJW61">
            <v>0</v>
          </cell>
          <cell r="AJX61">
            <v>50</v>
          </cell>
          <cell r="AJY61">
            <v>100</v>
          </cell>
          <cell r="AJZ61">
            <v>100</v>
          </cell>
          <cell r="AKA61" t="str">
            <v>n/a</v>
          </cell>
          <cell r="AKB61">
            <v>100</v>
          </cell>
          <cell r="AKC61">
            <v>100</v>
          </cell>
          <cell r="AKD61">
            <v>100</v>
          </cell>
          <cell r="AKE61">
            <v>100</v>
          </cell>
          <cell r="AKF61">
            <v>50</v>
          </cell>
          <cell r="AKG61" t="str">
            <v>n/a</v>
          </cell>
          <cell r="AKH61">
            <v>100</v>
          </cell>
          <cell r="AKI61">
            <v>100</v>
          </cell>
          <cell r="AKJ61">
            <v>100</v>
          </cell>
          <cell r="AKK61">
            <v>100</v>
          </cell>
          <cell r="AKL61">
            <v>100</v>
          </cell>
          <cell r="AKM61" t="str">
            <v>n/a</v>
          </cell>
          <cell r="AKN61">
            <v>100</v>
          </cell>
          <cell r="AKO61">
            <v>0</v>
          </cell>
          <cell r="AKP61">
            <v>100</v>
          </cell>
          <cell r="AKQ61" t="str">
            <v>n/a</v>
          </cell>
          <cell r="AKR61">
            <v>100</v>
          </cell>
          <cell r="AKS61">
            <v>100</v>
          </cell>
          <cell r="AKT61">
            <v>100</v>
          </cell>
          <cell r="AKU61">
            <v>0</v>
          </cell>
          <cell r="AKV61">
            <v>100</v>
          </cell>
          <cell r="AKW61">
            <v>100</v>
          </cell>
          <cell r="AKX61">
            <v>100</v>
          </cell>
          <cell r="AKY61" t="str">
            <v>n/a</v>
          </cell>
          <cell r="AKZ61">
            <v>100</v>
          </cell>
          <cell r="ALA61">
            <v>0</v>
          </cell>
          <cell r="ALB61">
            <v>100</v>
          </cell>
          <cell r="ALC61">
            <v>100</v>
          </cell>
          <cell r="ALD61">
            <v>100</v>
          </cell>
          <cell r="ALE61">
            <v>0</v>
          </cell>
          <cell r="ALF61">
            <v>0</v>
          </cell>
          <cell r="ALG61">
            <v>100</v>
          </cell>
          <cell r="ALH61" t="str">
            <v>n/a</v>
          </cell>
          <cell r="ALI61">
            <v>0</v>
          </cell>
          <cell r="ALJ61">
            <v>100</v>
          </cell>
          <cell r="ALK61">
            <v>100</v>
          </cell>
          <cell r="ALL61" t="str">
            <v>n/a</v>
          </cell>
          <cell r="ALM61">
            <v>100</v>
          </cell>
          <cell r="ALN61">
            <v>100</v>
          </cell>
          <cell r="ALO61">
            <v>100</v>
          </cell>
          <cell r="ALP61">
            <v>100</v>
          </cell>
          <cell r="ALQ61">
            <v>100</v>
          </cell>
          <cell r="ALR61">
            <v>100</v>
          </cell>
          <cell r="ALS61">
            <v>100</v>
          </cell>
          <cell r="ALT61">
            <v>100</v>
          </cell>
          <cell r="ALU61">
            <v>50</v>
          </cell>
          <cell r="ALV61">
            <v>100</v>
          </cell>
          <cell r="ALW61" t="str">
            <v>n/a</v>
          </cell>
          <cell r="ALX61">
            <v>100</v>
          </cell>
          <cell r="ALY61">
            <v>100</v>
          </cell>
          <cell r="ALZ61">
            <v>100</v>
          </cell>
          <cell r="AMA61">
            <v>100</v>
          </cell>
          <cell r="AMB61">
            <v>100</v>
          </cell>
          <cell r="AMC61">
            <v>100</v>
          </cell>
          <cell r="AMD61">
            <v>100</v>
          </cell>
          <cell r="AME61">
            <v>100</v>
          </cell>
          <cell r="AMF61">
            <v>100</v>
          </cell>
          <cell r="AMG61">
            <v>100</v>
          </cell>
          <cell r="AMH61">
            <v>100</v>
          </cell>
          <cell r="AMI61" t="str">
            <v>n/a</v>
          </cell>
          <cell r="AMJ61">
            <v>100</v>
          </cell>
          <cell r="AMK61">
            <v>100</v>
          </cell>
          <cell r="AML61">
            <v>0</v>
          </cell>
          <cell r="AMM61">
            <v>100</v>
          </cell>
          <cell r="AMN61">
            <v>100</v>
          </cell>
          <cell r="AMO61">
            <v>100</v>
          </cell>
          <cell r="AMP61" t="str">
            <v>n/a</v>
          </cell>
          <cell r="AMQ61">
            <v>0</v>
          </cell>
          <cell r="AMR61">
            <v>100</v>
          </cell>
          <cell r="AMS61">
            <v>100</v>
          </cell>
          <cell r="AMY61">
            <v>100</v>
          </cell>
          <cell r="ANC61" t="str">
            <v>=1</v>
          </cell>
          <cell r="ANE61">
            <v>100</v>
          </cell>
          <cell r="ANF61">
            <v>100</v>
          </cell>
          <cell r="ANG61">
            <v>100</v>
          </cell>
          <cell r="ANH61">
            <v>100</v>
          </cell>
          <cell r="ANI61">
            <v>100</v>
          </cell>
          <cell r="ANJ61">
            <v>0</v>
          </cell>
          <cell r="ANK61">
            <v>100</v>
          </cell>
          <cell r="ANL61">
            <v>100</v>
          </cell>
          <cell r="ANM61">
            <v>100</v>
          </cell>
          <cell r="ANN61">
            <v>100</v>
          </cell>
          <cell r="ANO61">
            <v>100</v>
          </cell>
          <cell r="ANP61">
            <v>100</v>
          </cell>
          <cell r="ANQ61">
            <v>0</v>
          </cell>
          <cell r="ANR61">
            <v>0</v>
          </cell>
          <cell r="ANS61">
            <v>100</v>
          </cell>
          <cell r="ANT61">
            <v>100</v>
          </cell>
          <cell r="ANU61">
            <v>100</v>
          </cell>
          <cell r="ANV61">
            <v>100</v>
          </cell>
          <cell r="ANW61">
            <v>50</v>
          </cell>
          <cell r="ANX61">
            <v>100</v>
          </cell>
          <cell r="ANY61">
            <v>100</v>
          </cell>
          <cell r="ANZ61">
            <v>100</v>
          </cell>
          <cell r="AOA61">
            <v>100</v>
          </cell>
          <cell r="AOB61">
            <v>100</v>
          </cell>
          <cell r="AOC61">
            <v>0</v>
          </cell>
          <cell r="AOD61">
            <v>0</v>
          </cell>
          <cell r="AOE61">
            <v>50</v>
          </cell>
          <cell r="AOF61">
            <v>100</v>
          </cell>
          <cell r="AOG61">
            <v>100</v>
          </cell>
          <cell r="AOH61">
            <v>100</v>
          </cell>
          <cell r="AOI61">
            <v>100</v>
          </cell>
          <cell r="AOJ61">
            <v>100</v>
          </cell>
          <cell r="AOK61">
            <v>100</v>
          </cell>
          <cell r="AOL61">
            <v>100</v>
          </cell>
          <cell r="AOM61">
            <v>50</v>
          </cell>
          <cell r="AON61">
            <v>100</v>
          </cell>
          <cell r="AOO61">
            <v>100</v>
          </cell>
          <cell r="AOP61">
            <v>100</v>
          </cell>
          <cell r="AOQ61">
            <v>100</v>
          </cell>
          <cell r="AOR61">
            <v>100</v>
          </cell>
          <cell r="AOS61">
            <v>100</v>
          </cell>
          <cell r="AOT61">
            <v>100</v>
          </cell>
          <cell r="AOU61">
            <v>100</v>
          </cell>
          <cell r="AOV61">
            <v>0</v>
          </cell>
          <cell r="AOW61">
            <v>100</v>
          </cell>
          <cell r="AOX61">
            <v>100</v>
          </cell>
          <cell r="AOY61">
            <v>100</v>
          </cell>
          <cell r="AOZ61">
            <v>0</v>
          </cell>
          <cell r="APA61">
            <v>100</v>
          </cell>
          <cell r="APB61">
            <v>0</v>
          </cell>
          <cell r="APC61">
            <v>100</v>
          </cell>
          <cell r="APD61">
            <v>100</v>
          </cell>
          <cell r="APE61">
            <v>100</v>
          </cell>
          <cell r="APF61">
            <v>100</v>
          </cell>
          <cell r="APG61">
            <v>100</v>
          </cell>
          <cell r="APH61">
            <v>0</v>
          </cell>
          <cell r="API61">
            <v>100</v>
          </cell>
          <cell r="APJ61">
            <v>100</v>
          </cell>
          <cell r="APK61">
            <v>100</v>
          </cell>
          <cell r="APL61">
            <v>0</v>
          </cell>
          <cell r="APM61">
            <v>100</v>
          </cell>
          <cell r="APN61">
            <v>100</v>
          </cell>
          <cell r="APO61">
            <v>50</v>
          </cell>
          <cell r="APP61">
            <v>0</v>
          </cell>
          <cell r="APQ61">
            <v>100</v>
          </cell>
          <cell r="APR61">
            <v>100</v>
          </cell>
          <cell r="APS61">
            <v>100</v>
          </cell>
          <cell r="APT61">
            <v>100</v>
          </cell>
          <cell r="APU61">
            <v>100</v>
          </cell>
          <cell r="APV61">
            <v>100</v>
          </cell>
          <cell r="APW61">
            <v>100</v>
          </cell>
          <cell r="APX61">
            <v>100</v>
          </cell>
          <cell r="APY61">
            <v>100</v>
          </cell>
          <cell r="APZ61">
            <v>100</v>
          </cell>
          <cell r="AQA61">
            <v>100</v>
          </cell>
          <cell r="AQB61">
            <v>100</v>
          </cell>
          <cell r="AQC61">
            <v>100</v>
          </cell>
          <cell r="AQD61">
            <v>0</v>
          </cell>
          <cell r="AQE61">
            <v>100</v>
          </cell>
          <cell r="AQF61">
            <v>100</v>
          </cell>
          <cell r="AQG61">
            <v>100</v>
          </cell>
          <cell r="AQH61">
            <v>100</v>
          </cell>
          <cell r="AQI61">
            <v>100</v>
          </cell>
          <cell r="AQJ61">
            <v>100</v>
          </cell>
          <cell r="AQK61">
            <v>100</v>
          </cell>
          <cell r="AQL61">
            <v>100</v>
          </cell>
          <cell r="AQM61">
            <v>100</v>
          </cell>
          <cell r="AQN61">
            <v>100</v>
          </cell>
          <cell r="AQO61">
            <v>0</v>
          </cell>
          <cell r="AQP61">
            <v>100</v>
          </cell>
          <cell r="AQQ61">
            <v>100</v>
          </cell>
          <cell r="AQR61">
            <v>100</v>
          </cell>
          <cell r="AQS61">
            <v>0</v>
          </cell>
          <cell r="AQT61">
            <v>100</v>
          </cell>
          <cell r="AQU61">
            <v>100</v>
          </cell>
          <cell r="AQV61">
            <v>100</v>
          </cell>
          <cell r="AQW61">
            <v>100</v>
          </cell>
          <cell r="AQX61">
            <v>0</v>
          </cell>
          <cell r="AQY61">
            <v>100</v>
          </cell>
          <cell r="AQZ61">
            <v>100</v>
          </cell>
          <cell r="ARB61">
            <v>83</v>
          </cell>
          <cell r="ARC61">
            <v>70.968000000000004</v>
          </cell>
          <cell r="ARD61">
            <v>80.951999999999998</v>
          </cell>
          <cell r="ARE61">
            <v>100</v>
          </cell>
          <cell r="ARF61">
            <v>80</v>
          </cell>
          <cell r="ARG61">
            <v>100</v>
          </cell>
          <cell r="ARH61">
            <v>100</v>
          </cell>
          <cell r="ARI61">
            <v>100</v>
          </cell>
          <cell r="ARJ61">
            <v>73.332999999999998</v>
          </cell>
          <cell r="ARK61">
            <v>90.909000000000006</v>
          </cell>
          <cell r="ARL61">
            <v>75</v>
          </cell>
          <cell r="ARM61">
            <v>100</v>
          </cell>
          <cell r="ARN61">
            <v>80</v>
          </cell>
          <cell r="ARO61">
            <v>77.778000000000006</v>
          </cell>
          <cell r="ARP61">
            <v>70.37</v>
          </cell>
          <cell r="ARQ61">
            <v>100</v>
          </cell>
          <cell r="ARR61">
            <v>76.471000000000004</v>
          </cell>
          <cell r="ARS61">
            <v>67.391000000000005</v>
          </cell>
          <cell r="ART61">
            <v>77.082999999999998</v>
          </cell>
          <cell r="ARU61" t="str">
            <v>.</v>
          </cell>
          <cell r="ARV61" t="str">
            <v>.</v>
          </cell>
          <cell r="ARW61" t="str">
            <v>.</v>
          </cell>
          <cell r="ARY61">
            <v>1.66</v>
          </cell>
          <cell r="ARZ61">
            <v>1.419</v>
          </cell>
          <cell r="ASA61">
            <v>1.619</v>
          </cell>
          <cell r="ASB61">
            <v>2</v>
          </cell>
          <cell r="ASC61">
            <v>1.6</v>
          </cell>
          <cell r="ASD61">
            <v>2</v>
          </cell>
          <cell r="ASE61">
            <v>2</v>
          </cell>
          <cell r="ASF61">
            <v>2</v>
          </cell>
          <cell r="ASG61">
            <v>1.4670000000000001</v>
          </cell>
          <cell r="ASH61">
            <v>1.8180000000000001</v>
          </cell>
          <cell r="ASI61">
            <v>1.5</v>
          </cell>
          <cell r="ASJ61">
            <v>2</v>
          </cell>
          <cell r="ASK61">
            <v>1.6</v>
          </cell>
          <cell r="ASL61">
            <v>1.556</v>
          </cell>
          <cell r="ASM61">
            <v>1.407</v>
          </cell>
          <cell r="ASN61">
            <v>2</v>
          </cell>
          <cell r="ASO61">
            <v>1.5289999999999999</v>
          </cell>
          <cell r="ASP61">
            <v>1.3480000000000001</v>
          </cell>
          <cell r="ASQ61">
            <v>1.542</v>
          </cell>
          <cell r="ASR61" t="str">
            <v>.</v>
          </cell>
          <cell r="ASS61" t="str">
            <v>.</v>
          </cell>
          <cell r="AST61" t="str">
            <v>.</v>
          </cell>
          <cell r="ASX61" t="str">
            <v>=1</v>
          </cell>
          <cell r="ASY61" t="str">
            <v>=1</v>
          </cell>
          <cell r="ASZ61" t="str">
            <v>=1</v>
          </cell>
          <cell r="ATA61" t="str">
            <v>=1</v>
          </cell>
          <cell r="ATB61" t="str">
            <v>=1</v>
          </cell>
          <cell r="ATC61" t="str">
            <v>=86</v>
          </cell>
          <cell r="ATD61" t="str">
            <v>=1</v>
          </cell>
          <cell r="ATE61" t="str">
            <v>=1</v>
          </cell>
          <cell r="ATF61" t="str">
            <v>=1</v>
          </cell>
          <cell r="ATG61" t="str">
            <v>=1</v>
          </cell>
          <cell r="ATH61" t="str">
            <v>=1</v>
          </cell>
          <cell r="ATI61" t="str">
            <v>=1</v>
          </cell>
          <cell r="ATJ61" t="str">
            <v>=86</v>
          </cell>
          <cell r="ATK61" t="str">
            <v>=86</v>
          </cell>
          <cell r="ATL61" t="str">
            <v>=1</v>
          </cell>
          <cell r="ATM61" t="str">
            <v>=1</v>
          </cell>
          <cell r="ATN61" t="str">
            <v>=1</v>
          </cell>
          <cell r="ATO61" t="str">
            <v>=1</v>
          </cell>
          <cell r="ATP61" t="str">
            <v>=82</v>
          </cell>
          <cell r="ATQ61" t="str">
            <v>=1</v>
          </cell>
          <cell r="ATR61" t="str">
            <v>=1</v>
          </cell>
          <cell r="ATS61" t="str">
            <v>=1</v>
          </cell>
          <cell r="ATT61" t="str">
            <v>=1</v>
          </cell>
          <cell r="ATU61" t="str">
            <v>=1</v>
          </cell>
          <cell r="ATV61" t="str">
            <v>=86</v>
          </cell>
          <cell r="ATW61" t="str">
            <v>=86</v>
          </cell>
          <cell r="ATX61" t="str">
            <v>=82</v>
          </cell>
          <cell r="ATY61" t="str">
            <v>=1</v>
          </cell>
          <cell r="ATZ61" t="str">
            <v>=1</v>
          </cell>
          <cell r="AUA61" t="str">
            <v>=1</v>
          </cell>
          <cell r="AUB61" t="str">
            <v>=1</v>
          </cell>
          <cell r="AUC61" t="str">
            <v>=1</v>
          </cell>
          <cell r="AUD61" t="str">
            <v>=1</v>
          </cell>
          <cell r="AUE61" t="str">
            <v>=1</v>
          </cell>
          <cell r="AUF61" t="str">
            <v>=82</v>
          </cell>
          <cell r="AUG61" t="str">
            <v>=1</v>
          </cell>
          <cell r="AUH61" t="str">
            <v>=1</v>
          </cell>
          <cell r="AUI61" t="str">
            <v>=1</v>
          </cell>
          <cell r="AUJ61" t="str">
            <v>=1</v>
          </cell>
          <cell r="AUK61" t="str">
            <v>=1</v>
          </cell>
          <cell r="AUL61" t="str">
            <v>=1</v>
          </cell>
          <cell r="AUM61" t="str">
            <v>=1</v>
          </cell>
          <cell r="AUN61" t="str">
            <v>=1</v>
          </cell>
          <cell r="AUO61" t="str">
            <v>=86</v>
          </cell>
          <cell r="AUP61" t="str">
            <v>=1</v>
          </cell>
          <cell r="AUQ61" t="str">
            <v>=1</v>
          </cell>
          <cell r="AUR61" t="str">
            <v>=1</v>
          </cell>
          <cell r="AUS61" t="str">
            <v>=86</v>
          </cell>
          <cell r="AUT61" t="str">
            <v>=1</v>
          </cell>
          <cell r="AUU61" t="str">
            <v>=86</v>
          </cell>
          <cell r="AUV61" t="str">
            <v>=1</v>
          </cell>
          <cell r="AUW61" t="str">
            <v>=1</v>
          </cell>
          <cell r="AUX61" t="str">
            <v>=1</v>
          </cell>
          <cell r="AUY61" t="str">
            <v>=1</v>
          </cell>
          <cell r="AUZ61" t="str">
            <v>=1</v>
          </cell>
          <cell r="AVA61" t="str">
            <v>=86</v>
          </cell>
          <cell r="AVB61" t="str">
            <v>=1</v>
          </cell>
          <cell r="AVC61" t="str">
            <v>=1</v>
          </cell>
          <cell r="AVD61" t="str">
            <v>=1</v>
          </cell>
          <cell r="AVE61" t="str">
            <v>=86</v>
          </cell>
          <cell r="AVF61" t="str">
            <v>=1</v>
          </cell>
          <cell r="AVG61" t="str">
            <v>=1</v>
          </cell>
          <cell r="AVH61" t="str">
            <v>=82</v>
          </cell>
          <cell r="AVI61" t="str">
            <v>=86</v>
          </cell>
          <cell r="AVJ61" t="str">
            <v>=1</v>
          </cell>
          <cell r="AVK61" t="str">
            <v>=1</v>
          </cell>
          <cell r="AVL61" t="str">
            <v>=1</v>
          </cell>
          <cell r="AVM61" t="str">
            <v>=1</v>
          </cell>
          <cell r="AVN61" t="str">
            <v>=1</v>
          </cell>
          <cell r="AVO61" t="str">
            <v>=1</v>
          </cell>
          <cell r="AVP61" t="str">
            <v>=1</v>
          </cell>
          <cell r="AVQ61" t="str">
            <v>=1</v>
          </cell>
          <cell r="AVR61" t="str">
            <v>=1</v>
          </cell>
          <cell r="AVS61" t="str">
            <v>=1</v>
          </cell>
          <cell r="AVT61" t="str">
            <v>=1</v>
          </cell>
          <cell r="AVU61" t="str">
            <v>=1</v>
          </cell>
          <cell r="AVV61" t="str">
            <v>=1</v>
          </cell>
          <cell r="AVW61" t="str">
            <v>=86</v>
          </cell>
          <cell r="AVX61" t="str">
            <v>=1</v>
          </cell>
          <cell r="AVY61" t="str">
            <v>=1</v>
          </cell>
          <cell r="AVZ61" t="str">
            <v>=1</v>
          </cell>
          <cell r="AWA61" t="str">
            <v>=1</v>
          </cell>
          <cell r="AWB61" t="str">
            <v>=1</v>
          </cell>
          <cell r="AWC61" t="str">
            <v>=1</v>
          </cell>
          <cell r="AWD61" t="str">
            <v>=1</v>
          </cell>
          <cell r="AWE61" t="str">
            <v>=1</v>
          </cell>
          <cell r="AWF61" t="str">
            <v>=1</v>
          </cell>
          <cell r="AWG61" t="str">
            <v>=1</v>
          </cell>
          <cell r="AWH61" t="str">
            <v>=86</v>
          </cell>
          <cell r="AWI61" t="str">
            <v>=1</v>
          </cell>
          <cell r="AWJ61" t="str">
            <v>=1</v>
          </cell>
          <cell r="AWK61" t="str">
            <v>=1</v>
          </cell>
          <cell r="AWL61" t="str">
            <v>=86</v>
          </cell>
          <cell r="AWM61" t="str">
            <v>=1</v>
          </cell>
          <cell r="AWN61" t="str">
            <v>=1</v>
          </cell>
          <cell r="AWO61" t="str">
            <v>=1</v>
          </cell>
          <cell r="AWP61" t="str">
            <v>=1</v>
          </cell>
          <cell r="AWQ61" t="str">
            <v>=86</v>
          </cell>
          <cell r="AWR61" t="str">
            <v>=1</v>
          </cell>
          <cell r="AWS61" t="str">
            <v>=1</v>
          </cell>
        </row>
        <row r="62">
          <cell r="W62" t="e">
            <v>#N/A</v>
          </cell>
          <cell r="X62" t="e">
            <v>#N/A</v>
          </cell>
          <cell r="Y62" t="e">
            <v>#N/A</v>
          </cell>
          <cell r="Z62" t="e">
            <v>#N/A</v>
          </cell>
          <cell r="AA62" t="e">
            <v>#N/A</v>
          </cell>
          <cell r="AB62" t="e">
            <v>#N/A</v>
          </cell>
          <cell r="AC62" t="e">
            <v>#N/A</v>
          </cell>
          <cell r="AD62" t="e">
            <v>#N/A</v>
          </cell>
          <cell r="AE62" t="e">
            <v>#N/A</v>
          </cell>
          <cell r="AF62" t="e">
            <v>#N/A</v>
          </cell>
          <cell r="AG62" t="e">
            <v>#N/A</v>
          </cell>
          <cell r="AH62" t="e">
            <v>#N/A</v>
          </cell>
          <cell r="AI62" t="e">
            <v>#N/A</v>
          </cell>
          <cell r="AJ62" t="e">
            <v>#N/A</v>
          </cell>
          <cell r="AK62" t="e">
            <v>#N/A</v>
          </cell>
          <cell r="AL62" t="e">
            <v>#N/A</v>
          </cell>
          <cell r="AM62" t="e">
            <v>#N/A</v>
          </cell>
          <cell r="AN62" t="e">
            <v>#N/A</v>
          </cell>
          <cell r="AO62" t="e">
            <v>#N/A</v>
          </cell>
          <cell r="AP62" t="e">
            <v>#N/A</v>
          </cell>
          <cell r="AQ62" t="e">
            <v>#N/A</v>
          </cell>
          <cell r="AR62" t="e">
            <v>#N/A</v>
          </cell>
          <cell r="AS62" t="e">
            <v>#N/A</v>
          </cell>
          <cell r="AT62" t="e">
            <v>#N/A</v>
          </cell>
          <cell r="AU62" t="e">
            <v>#N/A</v>
          </cell>
          <cell r="AV62" t="e">
            <v>#N/A</v>
          </cell>
          <cell r="AW62" t="e">
            <v>#N/A</v>
          </cell>
          <cell r="AX62" t="e">
            <v>#N/A</v>
          </cell>
          <cell r="AY62" t="e">
            <v>#N/A</v>
          </cell>
          <cell r="AZ62" t="e">
            <v>#N/A</v>
          </cell>
          <cell r="BA62" t="e">
            <v>#N/A</v>
          </cell>
          <cell r="BB62" t="e">
            <v>#N/A</v>
          </cell>
          <cell r="BC62" t="e">
            <v>#N/A</v>
          </cell>
          <cell r="BD62" t="e">
            <v>#N/A</v>
          </cell>
          <cell r="BE62" t="e">
            <v>#N/A</v>
          </cell>
          <cell r="BF62" t="e">
            <v>#N/A</v>
          </cell>
          <cell r="BG62" t="e">
            <v>#N/A</v>
          </cell>
          <cell r="BH62" t="e">
            <v>#N/A</v>
          </cell>
          <cell r="BI62" t="e">
            <v>#N/A</v>
          </cell>
          <cell r="BJ62" t="e">
            <v>#N/A</v>
          </cell>
          <cell r="BK62" t="e">
            <v>#N/A</v>
          </cell>
          <cell r="BL62" t="e">
            <v>#N/A</v>
          </cell>
          <cell r="BM62" t="e">
            <v>#N/A</v>
          </cell>
          <cell r="BN62" t="e">
            <v>#N/A</v>
          </cell>
          <cell r="BO62" t="e">
            <v>#N/A</v>
          </cell>
          <cell r="BP62" t="e">
            <v>#N/A</v>
          </cell>
          <cell r="BQ62" t="e">
            <v>#N/A</v>
          </cell>
          <cell r="BR62" t="e">
            <v>#N/A</v>
          </cell>
          <cell r="BS62" t="e">
            <v>#N/A</v>
          </cell>
          <cell r="BT62" t="e">
            <v>#N/A</v>
          </cell>
          <cell r="BU62" t="e">
            <v>#N/A</v>
          </cell>
          <cell r="BV62" t="e">
            <v>#N/A</v>
          </cell>
          <cell r="BW62" t="e">
            <v>#N/A</v>
          </cell>
          <cell r="BX62" t="e">
            <v>#N/A</v>
          </cell>
          <cell r="BY62" t="e">
            <v>#N/A</v>
          </cell>
          <cell r="BZ62" t="e">
            <v>#N/A</v>
          </cell>
          <cell r="CA62" t="e">
            <v>#N/A</v>
          </cell>
          <cell r="CB62" t="e">
            <v>#N/A</v>
          </cell>
          <cell r="CC62" t="e">
            <v>#N/A</v>
          </cell>
          <cell r="CD62" t="e">
            <v>#N/A</v>
          </cell>
          <cell r="CE62" t="e">
            <v>#N/A</v>
          </cell>
          <cell r="CF62" t="e">
            <v>#N/A</v>
          </cell>
          <cell r="CG62" t="e">
            <v>#N/A</v>
          </cell>
          <cell r="CH62" t="e">
            <v>#N/A</v>
          </cell>
          <cell r="CI62" t="e">
            <v>#N/A</v>
          </cell>
          <cell r="CJ62" t="e">
            <v>#N/A</v>
          </cell>
          <cell r="CK62" t="e">
            <v>#N/A</v>
          </cell>
          <cell r="CL62" t="e">
            <v>#N/A</v>
          </cell>
          <cell r="CM62" t="e">
            <v>#N/A</v>
          </cell>
          <cell r="CN62" t="e">
            <v>#N/A</v>
          </cell>
          <cell r="CO62" t="e">
            <v>#N/A</v>
          </cell>
          <cell r="CP62" t="e">
            <v>#N/A</v>
          </cell>
          <cell r="CQ62" t="e">
            <v>#N/A</v>
          </cell>
          <cell r="CR62" t="e">
            <v>#N/A</v>
          </cell>
          <cell r="CS62" t="e">
            <v>#N/A</v>
          </cell>
          <cell r="CT62" t="e">
            <v>#N/A</v>
          </cell>
          <cell r="CU62" t="e">
            <v>#N/A</v>
          </cell>
          <cell r="CV62" t="e">
            <v>#N/A</v>
          </cell>
          <cell r="CW62" t="e">
            <v>#N/A</v>
          </cell>
          <cell r="CX62" t="e">
            <v>#N/A</v>
          </cell>
          <cell r="CY62" t="e">
            <v>#N/A</v>
          </cell>
          <cell r="CZ62" t="e">
            <v>#N/A</v>
          </cell>
          <cell r="DA62" t="e">
            <v>#N/A</v>
          </cell>
          <cell r="DB62" t="e">
            <v>#N/A</v>
          </cell>
          <cell r="DC62" t="e">
            <v>#N/A</v>
          </cell>
          <cell r="DD62" t="e">
            <v>#N/A</v>
          </cell>
          <cell r="DE62" t="e">
            <v>#N/A</v>
          </cell>
          <cell r="DF62" t="e">
            <v>#N/A</v>
          </cell>
          <cell r="DG62" t="e">
            <v>#N/A</v>
          </cell>
          <cell r="DH62" t="e">
            <v>#N/A</v>
          </cell>
          <cell r="DI62" t="e">
            <v>#N/A</v>
          </cell>
          <cell r="DJ62" t="e">
            <v>#N/A</v>
          </cell>
          <cell r="DK62" t="e">
            <v>#N/A</v>
          </cell>
          <cell r="DL62" t="e">
            <v>#N/A</v>
          </cell>
          <cell r="DM62" t="e">
            <v>#N/A</v>
          </cell>
          <cell r="DN62" t="e">
            <v>#N/A</v>
          </cell>
          <cell r="DO62" t="e">
            <v>#N/A</v>
          </cell>
          <cell r="DP62" t="e">
            <v>#N/A</v>
          </cell>
          <cell r="DQ62" t="e">
            <v>#N/A</v>
          </cell>
          <cell r="DR62" t="e">
            <v>#N/A</v>
          </cell>
          <cell r="DT62" t="str">
            <v>n/a</v>
          </cell>
          <cell r="DU62" t="str">
            <v>n/a</v>
          </cell>
          <cell r="DV62" t="str">
            <v>n/a</v>
          </cell>
          <cell r="DW62" t="str">
            <v>n/a</v>
          </cell>
          <cell r="DX62" t="str">
            <v>n/a</v>
          </cell>
          <cell r="DY62" t="str">
            <v>n/a</v>
          </cell>
          <cell r="DZ62" t="str">
            <v>n/a</v>
          </cell>
          <cell r="EA62" t="str">
            <v>n/a</v>
          </cell>
          <cell r="EB62" t="str">
            <v>n/a</v>
          </cell>
          <cell r="EC62" t="str">
            <v>n/a</v>
          </cell>
          <cell r="ED62" t="str">
            <v>n/a</v>
          </cell>
          <cell r="EE62" t="str">
            <v>n/a</v>
          </cell>
          <cell r="EF62" t="str">
            <v>n/a</v>
          </cell>
          <cell r="EG62" t="str">
            <v>n/a</v>
          </cell>
          <cell r="EH62" t="str">
            <v>n/a</v>
          </cell>
          <cell r="EI62" t="str">
            <v>n/a</v>
          </cell>
          <cell r="EJ62" t="str">
            <v>n/a</v>
          </cell>
          <cell r="EK62" t="str">
            <v>n/a</v>
          </cell>
          <cell r="EL62" t="str">
            <v>n/a</v>
          </cell>
          <cell r="EM62" t="str">
            <v>n/a</v>
          </cell>
          <cell r="EN62" t="str">
            <v>n/a</v>
          </cell>
          <cell r="EO62" t="str">
            <v>n/a</v>
          </cell>
          <cell r="EP62" t="str">
            <v>n/a</v>
          </cell>
          <cell r="EQ62" t="str">
            <v>n/a</v>
          </cell>
          <cell r="ER62" t="str">
            <v>n/a</v>
          </cell>
          <cell r="ES62" t="str">
            <v>n/a</v>
          </cell>
          <cell r="ET62" t="str">
            <v>n/a</v>
          </cell>
          <cell r="EU62" t="str">
            <v>n/a</v>
          </cell>
          <cell r="EV62" t="str">
            <v>n/a</v>
          </cell>
          <cell r="EW62" t="str">
            <v>n/a</v>
          </cell>
          <cell r="EX62" t="str">
            <v>n/a</v>
          </cell>
          <cell r="EY62" t="str">
            <v>n/a</v>
          </cell>
          <cell r="EZ62" t="str">
            <v>n/a</v>
          </cell>
          <cell r="FA62" t="str">
            <v>n/a</v>
          </cell>
          <cell r="FB62" t="str">
            <v>n/a</v>
          </cell>
          <cell r="FC62" t="str">
            <v>n/a</v>
          </cell>
          <cell r="FD62" t="str">
            <v>n/a</v>
          </cell>
          <cell r="FE62" t="str">
            <v>n/a</v>
          </cell>
          <cell r="FF62" t="str">
            <v>n/a</v>
          </cell>
          <cell r="FG62" t="str">
            <v>n/a</v>
          </cell>
          <cell r="FH62" t="str">
            <v>n/a</v>
          </cell>
          <cell r="FI62" t="str">
            <v>n/a</v>
          </cell>
          <cell r="FJ62" t="str">
            <v>n/a</v>
          </cell>
          <cell r="FK62" t="str">
            <v>n/a</v>
          </cell>
          <cell r="FL62" t="str">
            <v>n/a</v>
          </cell>
          <cell r="FM62" t="str">
            <v>n/a</v>
          </cell>
          <cell r="FN62" t="str">
            <v>n/a</v>
          </cell>
          <cell r="FO62" t="str">
            <v>n/a</v>
          </cell>
          <cell r="FP62" t="str">
            <v>n/a</v>
          </cell>
          <cell r="FQ62" t="str">
            <v>n/a</v>
          </cell>
          <cell r="FR62" t="str">
            <v>n/a</v>
          </cell>
          <cell r="FS62" t="str">
            <v>n/a</v>
          </cell>
          <cell r="FT62" t="str">
            <v>n/a</v>
          </cell>
          <cell r="FU62" t="str">
            <v>n/a</v>
          </cell>
          <cell r="FV62" t="str">
            <v>n/a</v>
          </cell>
          <cell r="FW62" t="str">
            <v>n/a</v>
          </cell>
          <cell r="FX62" t="str">
            <v>n/a</v>
          </cell>
          <cell r="FY62" t="str">
            <v>n/a</v>
          </cell>
          <cell r="FZ62" t="str">
            <v>n/a</v>
          </cell>
          <cell r="GA62" t="str">
            <v>n/a</v>
          </cell>
          <cell r="GB62" t="str">
            <v>n/a</v>
          </cell>
          <cell r="GC62" t="str">
            <v>n/a</v>
          </cell>
          <cell r="GD62" t="str">
            <v>n/a</v>
          </cell>
          <cell r="GE62" t="str">
            <v>n/a</v>
          </cell>
          <cell r="GF62" t="str">
            <v>n/a</v>
          </cell>
          <cell r="GG62" t="str">
            <v>n/a</v>
          </cell>
          <cell r="GH62" t="str">
            <v>n/a</v>
          </cell>
          <cell r="GI62" t="str">
            <v>n/a</v>
          </cell>
          <cell r="GJ62" t="str">
            <v>n/a</v>
          </cell>
          <cell r="GK62" t="str">
            <v>n/a</v>
          </cell>
          <cell r="GL62" t="str">
            <v>n/a</v>
          </cell>
          <cell r="GM62" t="str">
            <v>n/a</v>
          </cell>
          <cell r="GN62" t="str">
            <v>n/a</v>
          </cell>
          <cell r="GO62" t="str">
            <v>n/a</v>
          </cell>
          <cell r="GP62" t="str">
            <v>n/a</v>
          </cell>
          <cell r="GQ62" t="str">
            <v>n/a</v>
          </cell>
          <cell r="GR62" t="str">
            <v>n/a</v>
          </cell>
          <cell r="GS62" t="str">
            <v>n/a</v>
          </cell>
          <cell r="GT62" t="str">
            <v>n/a</v>
          </cell>
          <cell r="GU62" t="str">
            <v>n/a</v>
          </cell>
          <cell r="GV62" t="str">
            <v>n/a</v>
          </cell>
          <cell r="GW62" t="str">
            <v>n/a</v>
          </cell>
          <cell r="GX62" t="str">
            <v>n/a</v>
          </cell>
          <cell r="GY62" t="str">
            <v>n/a</v>
          </cell>
          <cell r="GZ62" t="str">
            <v>n/a</v>
          </cell>
          <cell r="HA62" t="str">
            <v>n/a</v>
          </cell>
          <cell r="HB62" t="str">
            <v>n/a</v>
          </cell>
          <cell r="HC62" t="str">
            <v>n/a</v>
          </cell>
          <cell r="HD62" t="str">
            <v>n/a</v>
          </cell>
          <cell r="HE62" t="str">
            <v>n/a</v>
          </cell>
          <cell r="HF62" t="str">
            <v>n/a</v>
          </cell>
          <cell r="HG62" t="str">
            <v>n/a</v>
          </cell>
          <cell r="HH62" t="str">
            <v>n/a</v>
          </cell>
          <cell r="HI62" t="str">
            <v>n/a</v>
          </cell>
          <cell r="HJ62" t="str">
            <v>n/a</v>
          </cell>
          <cell r="HK62" t="str">
            <v>n/a</v>
          </cell>
          <cell r="HL62" t="str">
            <v>n/a</v>
          </cell>
          <cell r="HM62" t="str">
            <v>n/a</v>
          </cell>
          <cell r="HN62" t="str">
            <v>n/a</v>
          </cell>
          <cell r="HO62" t="str">
            <v>n/a</v>
          </cell>
          <cell r="HR62">
            <v>11999</v>
          </cell>
          <cell r="HS62" t="e">
            <v>#N/A</v>
          </cell>
          <cell r="HT62">
            <v>14838</v>
          </cell>
          <cell r="HU62">
            <v>12001</v>
          </cell>
          <cell r="HV62">
            <v>12002</v>
          </cell>
          <cell r="HW62">
            <v>12003</v>
          </cell>
          <cell r="HX62">
            <v>12004</v>
          </cell>
          <cell r="HY62" t="e">
            <v>#N/A</v>
          </cell>
          <cell r="HZ62">
            <v>12005</v>
          </cell>
          <cell r="IA62">
            <v>12006</v>
          </cell>
          <cell r="IB62">
            <v>12007</v>
          </cell>
          <cell r="IC62">
            <v>12008</v>
          </cell>
          <cell r="ID62">
            <v>12009</v>
          </cell>
          <cell r="IE62">
            <v>12010</v>
          </cell>
          <cell r="IF62">
            <v>12011</v>
          </cell>
          <cell r="IG62">
            <v>12012</v>
          </cell>
          <cell r="IH62">
            <v>12013</v>
          </cell>
          <cell r="II62">
            <v>12014</v>
          </cell>
          <cell r="IJ62">
            <v>12015</v>
          </cell>
          <cell r="IK62" t="e">
            <v>#N/A</v>
          </cell>
          <cell r="IL62">
            <v>12016</v>
          </cell>
          <cell r="IM62" t="e">
            <v>#N/A</v>
          </cell>
          <cell r="IN62">
            <v>12017</v>
          </cell>
          <cell r="IO62" t="e">
            <v>#N/A</v>
          </cell>
          <cell r="IP62" t="e">
            <v>#N/A</v>
          </cell>
          <cell r="IQ62">
            <v>12018</v>
          </cell>
          <cell r="IR62">
            <v>12019</v>
          </cell>
          <cell r="IS62">
            <v>12020</v>
          </cell>
          <cell r="IT62">
            <v>12021</v>
          </cell>
          <cell r="IU62" t="e">
            <v>#N/A</v>
          </cell>
          <cell r="IV62">
            <v>12022</v>
          </cell>
          <cell r="IW62">
            <v>12023</v>
          </cell>
          <cell r="IX62">
            <v>12024</v>
          </cell>
          <cell r="IY62">
            <v>12025</v>
          </cell>
          <cell r="IZ62">
            <v>12026</v>
          </cell>
          <cell r="JA62" t="e">
            <v>#N/A</v>
          </cell>
          <cell r="JB62">
            <v>12027</v>
          </cell>
          <cell r="JC62">
            <v>12028</v>
          </cell>
          <cell r="JD62">
            <v>12029</v>
          </cell>
          <cell r="JE62">
            <v>12030</v>
          </cell>
          <cell r="JF62">
            <v>12031</v>
          </cell>
          <cell r="JG62" t="e">
            <v>#N/A</v>
          </cell>
          <cell r="JH62">
            <v>12032</v>
          </cell>
          <cell r="JI62">
            <v>12033</v>
          </cell>
          <cell r="JJ62">
            <v>12034</v>
          </cell>
          <cell r="JK62" t="e">
            <v>#N/A</v>
          </cell>
          <cell r="JL62">
            <v>12035</v>
          </cell>
          <cell r="JM62">
            <v>12036</v>
          </cell>
          <cell r="JN62">
            <v>12037</v>
          </cell>
          <cell r="JO62">
            <v>12038</v>
          </cell>
          <cell r="JP62">
            <v>12039</v>
          </cell>
          <cell r="JQ62">
            <v>12040</v>
          </cell>
          <cell r="JR62">
            <v>12041</v>
          </cell>
          <cell r="JS62" t="e">
            <v>#N/A</v>
          </cell>
          <cell r="JT62">
            <v>12043</v>
          </cell>
          <cell r="JU62">
            <v>12044</v>
          </cell>
          <cell r="JV62">
            <v>12045</v>
          </cell>
          <cell r="JW62">
            <v>12046</v>
          </cell>
          <cell r="JX62">
            <v>12047</v>
          </cell>
          <cell r="JY62">
            <v>12048</v>
          </cell>
          <cell r="JZ62">
            <v>12049</v>
          </cell>
          <cell r="KA62">
            <v>12050</v>
          </cell>
          <cell r="KB62" t="e">
            <v>#N/A</v>
          </cell>
          <cell r="KC62">
            <v>12051</v>
          </cell>
          <cell r="KD62">
            <v>12052</v>
          </cell>
          <cell r="KE62">
            <v>12053</v>
          </cell>
          <cell r="KF62" t="e">
            <v>#N/A</v>
          </cell>
          <cell r="KG62">
            <v>12054</v>
          </cell>
          <cell r="KH62">
            <v>12055</v>
          </cell>
          <cell r="KI62">
            <v>12056</v>
          </cell>
          <cell r="KJ62">
            <v>12057</v>
          </cell>
          <cell r="KK62">
            <v>12058</v>
          </cell>
          <cell r="KL62">
            <v>12059</v>
          </cell>
          <cell r="KM62">
            <v>12060</v>
          </cell>
          <cell r="KN62">
            <v>12061</v>
          </cell>
          <cell r="KO62">
            <v>12062</v>
          </cell>
          <cell r="KP62">
            <v>12063</v>
          </cell>
          <cell r="KQ62" t="e">
            <v>#N/A</v>
          </cell>
          <cell r="KR62">
            <v>12064</v>
          </cell>
          <cell r="KS62">
            <v>12065</v>
          </cell>
          <cell r="KT62">
            <v>12066</v>
          </cell>
          <cell r="KU62">
            <v>12067</v>
          </cell>
          <cell r="KV62">
            <v>12068</v>
          </cell>
          <cell r="KW62">
            <v>12069</v>
          </cell>
          <cell r="KX62">
            <v>12070</v>
          </cell>
          <cell r="KY62">
            <v>12071</v>
          </cell>
          <cell r="KZ62">
            <v>12072</v>
          </cell>
          <cell r="LA62">
            <v>12073</v>
          </cell>
          <cell r="LB62">
            <v>12074</v>
          </cell>
          <cell r="LC62" t="e">
            <v>#N/A</v>
          </cell>
          <cell r="LD62">
            <v>12075</v>
          </cell>
          <cell r="LE62">
            <v>12076</v>
          </cell>
          <cell r="LF62">
            <v>12077</v>
          </cell>
          <cell r="LG62">
            <v>12078</v>
          </cell>
          <cell r="LH62">
            <v>12079</v>
          </cell>
          <cell r="LI62">
            <v>12080</v>
          </cell>
          <cell r="LJ62" t="e">
            <v>#N/A</v>
          </cell>
          <cell r="LK62">
            <v>12082</v>
          </cell>
          <cell r="LL62">
            <v>12083</v>
          </cell>
          <cell r="LM62">
            <v>12084</v>
          </cell>
          <cell r="LO62">
            <v>56.000000000000007</v>
          </cell>
          <cell r="LP62" t="str">
            <v>n/a</v>
          </cell>
          <cell r="LQ62">
            <v>40</v>
          </cell>
          <cell r="LR62">
            <v>58.000000000000007</v>
          </cell>
          <cell r="LS62">
            <v>42.000000000000007</v>
          </cell>
          <cell r="LT62">
            <v>64</v>
          </cell>
          <cell r="LU62">
            <v>28.000000000000004</v>
          </cell>
          <cell r="LV62" t="str">
            <v>n/a</v>
          </cell>
          <cell r="LW62">
            <v>20</v>
          </cell>
          <cell r="LX62">
            <v>60.000000000000007</v>
          </cell>
          <cell r="LY62">
            <v>34</v>
          </cell>
          <cell r="LZ62">
            <v>30.000000000000004</v>
          </cell>
          <cell r="MA62">
            <v>56.000000000000007</v>
          </cell>
          <cell r="MB62">
            <v>14.000000000000002</v>
          </cell>
          <cell r="MC62">
            <v>40.700000000000003</v>
          </cell>
          <cell r="MD62">
            <v>46</v>
          </cell>
          <cell r="ME62">
            <v>76.5</v>
          </cell>
          <cell r="MF62">
            <v>70</v>
          </cell>
          <cell r="MG62">
            <v>74</v>
          </cell>
          <cell r="MH62" t="str">
            <v>n/a</v>
          </cell>
          <cell r="MI62">
            <v>28.000000000000004</v>
          </cell>
          <cell r="MJ62" t="str">
            <v>n/a</v>
          </cell>
          <cell r="MK62">
            <v>20</v>
          </cell>
          <cell r="ML62" t="str">
            <v>n/a</v>
          </cell>
          <cell r="MM62" t="str">
            <v>n/a</v>
          </cell>
          <cell r="MN62">
            <v>52</v>
          </cell>
          <cell r="MO62">
            <v>44.000000000000007</v>
          </cell>
          <cell r="MP62">
            <v>20</v>
          </cell>
          <cell r="MQ62">
            <v>50</v>
          </cell>
          <cell r="MR62" t="str">
            <v>n/a</v>
          </cell>
          <cell r="MS62">
            <v>22</v>
          </cell>
          <cell r="MT62">
            <v>52</v>
          </cell>
          <cell r="MU62">
            <v>52</v>
          </cell>
          <cell r="MV62">
            <v>32</v>
          </cell>
          <cell r="MW62">
            <v>44</v>
          </cell>
          <cell r="MX62" t="str">
            <v>n/a</v>
          </cell>
          <cell r="MY62">
            <v>46</v>
          </cell>
          <cell r="MZ62">
            <v>64</v>
          </cell>
          <cell r="NA62">
            <v>66</v>
          </cell>
          <cell r="NB62">
            <v>45</v>
          </cell>
          <cell r="NC62">
            <v>48.000000000000007</v>
          </cell>
          <cell r="ND62" t="str">
            <v>n/a</v>
          </cell>
          <cell r="NE62">
            <v>26</v>
          </cell>
          <cell r="NF62">
            <v>44</v>
          </cell>
          <cell r="NG62">
            <v>26</v>
          </cell>
          <cell r="NH62" t="str">
            <v>n/a</v>
          </cell>
          <cell r="NI62">
            <v>36</v>
          </cell>
          <cell r="NJ62">
            <v>64</v>
          </cell>
          <cell r="NK62">
            <v>57.999999999999993</v>
          </cell>
          <cell r="NL62">
            <v>50</v>
          </cell>
          <cell r="NM62">
            <v>24.000000000000004</v>
          </cell>
          <cell r="NN62">
            <v>42.000000000000007</v>
          </cell>
          <cell r="NO62">
            <v>66</v>
          </cell>
          <cell r="NP62" t="str">
            <v>n/a</v>
          </cell>
          <cell r="NQ62">
            <v>66</v>
          </cell>
          <cell r="NR62">
            <v>16</v>
          </cell>
          <cell r="NS62">
            <v>32</v>
          </cell>
          <cell r="NT62">
            <v>58.000000000000007</v>
          </cell>
          <cell r="NU62">
            <v>54</v>
          </cell>
          <cell r="NV62">
            <v>54</v>
          </cell>
          <cell r="NW62">
            <v>52</v>
          </cell>
          <cell r="NX62">
            <v>40</v>
          </cell>
          <cell r="NY62" t="str">
            <v>n/a</v>
          </cell>
          <cell r="NZ62">
            <v>53.800000000000004</v>
          </cell>
          <cell r="OA62">
            <v>40</v>
          </cell>
          <cell r="OB62">
            <v>46</v>
          </cell>
          <cell r="OC62" t="str">
            <v>n/a</v>
          </cell>
          <cell r="OD62">
            <v>52</v>
          </cell>
          <cell r="OE62">
            <v>48.000000000000007</v>
          </cell>
          <cell r="OF62">
            <v>24</v>
          </cell>
          <cell r="OG62">
            <v>44</v>
          </cell>
          <cell r="OH62">
            <v>62</v>
          </cell>
          <cell r="OI62">
            <v>26</v>
          </cell>
          <cell r="OJ62">
            <v>22</v>
          </cell>
          <cell r="OK62">
            <v>60.000000000000007</v>
          </cell>
          <cell r="OL62">
            <v>44.000000000000007</v>
          </cell>
          <cell r="OM62">
            <v>50</v>
          </cell>
          <cell r="ON62" t="str">
            <v>n/a</v>
          </cell>
          <cell r="OO62">
            <v>53.800000000000004</v>
          </cell>
          <cell r="OP62">
            <v>43.6</v>
          </cell>
          <cell r="OQ62">
            <v>26</v>
          </cell>
          <cell r="OR62">
            <v>46</v>
          </cell>
          <cell r="OS62">
            <v>54</v>
          </cell>
          <cell r="OT62">
            <v>46</v>
          </cell>
          <cell r="OU62">
            <v>49</v>
          </cell>
          <cell r="OV62">
            <v>59.600000000000009</v>
          </cell>
          <cell r="OW62">
            <v>32</v>
          </cell>
          <cell r="OX62">
            <v>48</v>
          </cell>
          <cell r="OY62">
            <v>74</v>
          </cell>
          <cell r="OZ62" t="str">
            <v>n/a</v>
          </cell>
          <cell r="PA62">
            <v>48</v>
          </cell>
          <cell r="PB62">
            <v>56.000000000000007</v>
          </cell>
          <cell r="PC62">
            <v>50</v>
          </cell>
          <cell r="PD62">
            <v>24</v>
          </cell>
          <cell r="PE62">
            <v>55.999999999999993</v>
          </cell>
          <cell r="PF62">
            <v>50</v>
          </cell>
          <cell r="PG62" t="str">
            <v>n/a</v>
          </cell>
          <cell r="PH62">
            <v>72.000000000000014</v>
          </cell>
          <cell r="PI62">
            <v>74</v>
          </cell>
          <cell r="PJ62">
            <v>50</v>
          </cell>
          <cell r="PL62">
            <v>4201</v>
          </cell>
          <cell r="PM62">
            <v>4202</v>
          </cell>
          <cell r="PN62">
            <v>4203</v>
          </cell>
          <cell r="PO62">
            <v>4204</v>
          </cell>
          <cell r="PP62">
            <v>4205</v>
          </cell>
          <cell r="PQ62">
            <v>4206</v>
          </cell>
          <cell r="PR62">
            <v>4207</v>
          </cell>
          <cell r="PS62">
            <v>4208</v>
          </cell>
          <cell r="PT62">
            <v>4209</v>
          </cell>
          <cell r="PU62">
            <v>4210</v>
          </cell>
          <cell r="PV62">
            <v>4211</v>
          </cell>
          <cell r="PW62">
            <v>4212</v>
          </cell>
          <cell r="PX62">
            <v>4213</v>
          </cell>
          <cell r="PY62">
            <v>4214</v>
          </cell>
          <cell r="PZ62">
            <v>4215</v>
          </cell>
          <cell r="QA62">
            <v>4216</v>
          </cell>
          <cell r="QB62">
            <v>4217</v>
          </cell>
          <cell r="QC62">
            <v>4218</v>
          </cell>
          <cell r="QD62">
            <v>4219</v>
          </cell>
          <cell r="QE62">
            <v>4220</v>
          </cell>
          <cell r="QF62">
            <v>4221</v>
          </cell>
          <cell r="QG62">
            <v>4222</v>
          </cell>
          <cell r="QH62">
            <v>4223</v>
          </cell>
          <cell r="QI62">
            <v>4224</v>
          </cell>
          <cell r="QJ62">
            <v>4225</v>
          </cell>
          <cell r="QK62">
            <v>4226</v>
          </cell>
          <cell r="QL62">
            <v>4227</v>
          </cell>
          <cell r="QM62">
            <v>4228</v>
          </cell>
          <cell r="QN62">
            <v>4229</v>
          </cell>
          <cell r="QO62">
            <v>4230</v>
          </cell>
          <cell r="QP62">
            <v>4231</v>
          </cell>
          <cell r="QQ62">
            <v>4232</v>
          </cell>
          <cell r="QR62">
            <v>4233</v>
          </cell>
          <cell r="QS62">
            <v>4234</v>
          </cell>
          <cell r="QT62">
            <v>4235</v>
          </cell>
          <cell r="QU62">
            <v>4236</v>
          </cell>
          <cell r="QV62">
            <v>4237</v>
          </cell>
          <cell r="QW62">
            <v>4238</v>
          </cell>
          <cell r="QX62">
            <v>4239</v>
          </cell>
          <cell r="QY62">
            <v>4240</v>
          </cell>
          <cell r="QZ62">
            <v>4241</v>
          </cell>
          <cell r="RA62">
            <v>4242</v>
          </cell>
          <cell r="RB62">
            <v>4243</v>
          </cell>
          <cell r="RC62">
            <v>4244</v>
          </cell>
          <cell r="RD62">
            <v>4245</v>
          </cell>
          <cell r="RE62">
            <v>4246</v>
          </cell>
          <cell r="RF62">
            <v>4247</v>
          </cell>
          <cell r="RG62">
            <v>4248</v>
          </cell>
          <cell r="RH62">
            <v>4249</v>
          </cell>
          <cell r="RI62">
            <v>4250</v>
          </cell>
          <cell r="RJ62">
            <v>4251</v>
          </cell>
          <cell r="RK62">
            <v>4252</v>
          </cell>
          <cell r="RL62">
            <v>4253</v>
          </cell>
          <cell r="RM62">
            <v>4254</v>
          </cell>
          <cell r="RN62">
            <v>4255</v>
          </cell>
          <cell r="RO62">
            <v>4256</v>
          </cell>
          <cell r="RP62">
            <v>4257</v>
          </cell>
          <cell r="RQ62">
            <v>4258</v>
          </cell>
          <cell r="RR62">
            <v>4259</v>
          </cell>
          <cell r="RS62">
            <v>4260</v>
          </cell>
          <cell r="RT62">
            <v>4261</v>
          </cell>
          <cell r="RU62">
            <v>4262</v>
          </cell>
          <cell r="RV62">
            <v>4263</v>
          </cell>
          <cell r="RW62">
            <v>4264</v>
          </cell>
          <cell r="RX62">
            <v>4265</v>
          </cell>
          <cell r="RY62">
            <v>4266</v>
          </cell>
          <cell r="RZ62">
            <v>4267</v>
          </cell>
          <cell r="SA62">
            <v>4268</v>
          </cell>
          <cell r="SB62">
            <v>4269</v>
          </cell>
          <cell r="SC62">
            <v>4270</v>
          </cell>
          <cell r="SD62">
            <v>4271</v>
          </cell>
          <cell r="SE62">
            <v>4272</v>
          </cell>
          <cell r="SF62">
            <v>4273</v>
          </cell>
          <cell r="SG62">
            <v>4274</v>
          </cell>
          <cell r="SH62">
            <v>4275</v>
          </cell>
          <cell r="SI62">
            <v>4276</v>
          </cell>
          <cell r="SJ62">
            <v>4277</v>
          </cell>
          <cell r="SK62">
            <v>4278</v>
          </cell>
          <cell r="SL62">
            <v>4279</v>
          </cell>
          <cell r="SM62">
            <v>4280</v>
          </cell>
          <cell r="SN62">
            <v>4281</v>
          </cell>
          <cell r="SO62">
            <v>4282</v>
          </cell>
          <cell r="SP62">
            <v>4283</v>
          </cell>
          <cell r="SQ62">
            <v>4284</v>
          </cell>
          <cell r="SR62">
            <v>4285</v>
          </cell>
          <cell r="SS62">
            <v>4286</v>
          </cell>
          <cell r="ST62">
            <v>4287</v>
          </cell>
          <cell r="SU62">
            <v>4288</v>
          </cell>
          <cell r="SV62">
            <v>4289</v>
          </cell>
          <cell r="SW62">
            <v>4290</v>
          </cell>
          <cell r="SX62">
            <v>4291</v>
          </cell>
          <cell r="SY62">
            <v>4292</v>
          </cell>
          <cell r="SZ62">
            <v>4293</v>
          </cell>
          <cell r="TA62">
            <v>4294</v>
          </cell>
          <cell r="TB62">
            <v>4295</v>
          </cell>
          <cell r="TC62">
            <v>4296</v>
          </cell>
          <cell r="TD62">
            <v>4297</v>
          </cell>
          <cell r="TE62">
            <v>4298</v>
          </cell>
          <cell r="TF62">
            <v>4299</v>
          </cell>
          <cell r="TG62">
            <v>4300</v>
          </cell>
          <cell r="TI62">
            <v>39.655172413793103</v>
          </cell>
          <cell r="TJ62">
            <v>54</v>
          </cell>
          <cell r="TK62">
            <v>42</v>
          </cell>
          <cell r="TL62">
            <v>56.000000000000007</v>
          </cell>
          <cell r="TM62">
            <v>56.000000000000007</v>
          </cell>
          <cell r="TN62">
            <v>56.000000000000007</v>
          </cell>
          <cell r="TO62">
            <v>50</v>
          </cell>
          <cell r="TP62">
            <v>46</v>
          </cell>
          <cell r="TQ62">
            <v>39.285714285714285</v>
          </cell>
          <cell r="TR62">
            <v>38</v>
          </cell>
          <cell r="TS62">
            <v>40</v>
          </cell>
          <cell r="TT62">
            <v>42</v>
          </cell>
          <cell r="TU62">
            <v>36</v>
          </cell>
          <cell r="TV62">
            <v>30</v>
          </cell>
          <cell r="TW62">
            <v>52.941176470588239</v>
          </cell>
          <cell r="TX62">
            <v>59.615384615384613</v>
          </cell>
          <cell r="TY62">
            <v>56.000000000000007</v>
          </cell>
          <cell r="TZ62">
            <v>56.000000000000007</v>
          </cell>
          <cell r="UA62">
            <v>34</v>
          </cell>
          <cell r="UB62">
            <v>57.999999999999993</v>
          </cell>
          <cell r="UC62">
            <v>42</v>
          </cell>
          <cell r="UD62">
            <v>24</v>
          </cell>
          <cell r="UE62">
            <v>38</v>
          </cell>
          <cell r="UF62">
            <v>56.000000000000007</v>
          </cell>
          <cell r="UG62">
            <v>66.666666666666657</v>
          </cell>
          <cell r="UH62">
            <v>48.07692307692308</v>
          </cell>
          <cell r="UI62">
            <v>39.215686274509807</v>
          </cell>
          <cell r="UJ62">
            <v>25</v>
          </cell>
          <cell r="UK62">
            <v>50</v>
          </cell>
          <cell r="UL62">
            <v>68.627450980392155</v>
          </cell>
          <cell r="UM62">
            <v>62</v>
          </cell>
          <cell r="UN62">
            <v>48</v>
          </cell>
          <cell r="UO62">
            <v>40.74074074074074</v>
          </cell>
          <cell r="UP62">
            <v>36</v>
          </cell>
          <cell r="UQ62">
            <v>56.862745098039213</v>
          </cell>
          <cell r="UR62">
            <v>42</v>
          </cell>
          <cell r="US62">
            <v>32.075471698113205</v>
          </cell>
          <cell r="UT62">
            <v>71.428571428571431</v>
          </cell>
          <cell r="UU62">
            <v>74</v>
          </cell>
          <cell r="UV62">
            <v>16.666666666666664</v>
          </cell>
          <cell r="UW62">
            <v>39.215686274509807</v>
          </cell>
          <cell r="UX62">
            <v>26</v>
          </cell>
          <cell r="UY62">
            <v>37.254901960784316</v>
          </cell>
          <cell r="UZ62">
            <v>40</v>
          </cell>
          <cell r="VA62">
            <v>44.230769230769226</v>
          </cell>
          <cell r="VB62">
            <v>50</v>
          </cell>
          <cell r="VC62">
            <v>16.666666666666664</v>
          </cell>
          <cell r="VD62">
            <v>46.153846153846153</v>
          </cell>
          <cell r="VE62">
            <v>35.294117647058826</v>
          </cell>
          <cell r="VF62">
            <v>49.019607843137251</v>
          </cell>
          <cell r="VG62">
            <v>46</v>
          </cell>
          <cell r="VH62">
            <v>38</v>
          </cell>
          <cell r="VI62">
            <v>60.784313725490193</v>
          </cell>
          <cell r="VJ62">
            <v>50</v>
          </cell>
          <cell r="VK62">
            <v>51.923076923076927</v>
          </cell>
          <cell r="VL62">
            <v>32.075471698113205</v>
          </cell>
          <cell r="VM62">
            <v>32</v>
          </cell>
          <cell r="VN62">
            <v>57.999999999999993</v>
          </cell>
          <cell r="VO62">
            <v>55.769230769230774</v>
          </cell>
          <cell r="VP62">
            <v>52.830188679245282</v>
          </cell>
          <cell r="VQ62">
            <v>76.363636363636374</v>
          </cell>
          <cell r="VR62">
            <v>36</v>
          </cell>
          <cell r="VS62">
            <v>38</v>
          </cell>
          <cell r="VT62">
            <v>55.172413793103445</v>
          </cell>
          <cell r="VU62">
            <v>34</v>
          </cell>
          <cell r="VV62">
            <v>67.857142857142861</v>
          </cell>
          <cell r="VW62">
            <v>69.230769230769226</v>
          </cell>
          <cell r="VX62">
            <v>75.471698113207552</v>
          </cell>
          <cell r="VY62">
            <v>50</v>
          </cell>
          <cell r="VZ62">
            <v>30</v>
          </cell>
          <cell r="WA62">
            <v>35.294117647058826</v>
          </cell>
          <cell r="WB62">
            <v>32.075471698113205</v>
          </cell>
          <cell r="WC62">
            <v>66.666666666666657</v>
          </cell>
          <cell r="WD62">
            <v>40</v>
          </cell>
          <cell r="WE62">
            <v>38</v>
          </cell>
          <cell r="WF62">
            <v>57.692307692307686</v>
          </cell>
          <cell r="WG62">
            <v>28.000000000000004</v>
          </cell>
          <cell r="WH62">
            <v>44</v>
          </cell>
          <cell r="WI62">
            <v>50</v>
          </cell>
          <cell r="WJ62">
            <v>50</v>
          </cell>
          <cell r="WK62">
            <v>45.098039215686278</v>
          </cell>
          <cell r="WL62">
            <v>60</v>
          </cell>
          <cell r="WM62">
            <v>56.000000000000007</v>
          </cell>
          <cell r="WN62">
            <v>46</v>
          </cell>
          <cell r="WO62">
            <v>44</v>
          </cell>
          <cell r="WP62">
            <v>54</v>
          </cell>
          <cell r="WQ62">
            <v>44</v>
          </cell>
          <cell r="WR62">
            <v>50</v>
          </cell>
          <cell r="WS62">
            <v>66.666666666666657</v>
          </cell>
          <cell r="WT62">
            <v>39.622641509433961</v>
          </cell>
          <cell r="WU62">
            <v>52.941176470588239</v>
          </cell>
          <cell r="WV62">
            <v>54.901960784313729</v>
          </cell>
          <cell r="WW62">
            <v>56.000000000000007</v>
          </cell>
          <cell r="WX62">
            <v>37.735849056603776</v>
          </cell>
          <cell r="WY62">
            <v>60.377358490566039</v>
          </cell>
          <cell r="WZ62">
            <v>42</v>
          </cell>
          <cell r="XA62">
            <v>45.098039215686278</v>
          </cell>
          <cell r="XB62">
            <v>78</v>
          </cell>
          <cell r="XC62">
            <v>62</v>
          </cell>
          <cell r="XD62">
            <v>38.888888888888893</v>
          </cell>
          <cell r="XF62">
            <v>-0.29187192118226613</v>
          </cell>
          <cell r="XG62" t="str">
            <v>n/a</v>
          </cell>
          <cell r="XH62">
            <v>0.05</v>
          </cell>
          <cell r="XI62">
            <v>-3.4482758620689648E-2</v>
          </cell>
          <cell r="XJ62">
            <v>0.33333333333333326</v>
          </cell>
          <cell r="XK62">
            <v>-0.12499999999999989</v>
          </cell>
          <cell r="XL62">
            <v>0.78571428571428548</v>
          </cell>
          <cell r="XM62" t="str">
            <v>n/a</v>
          </cell>
          <cell r="XN62">
            <v>0.96428571428571419</v>
          </cell>
          <cell r="XO62">
            <v>-0.36666666666666675</v>
          </cell>
          <cell r="XP62">
            <v>0.17647058823529413</v>
          </cell>
          <cell r="XQ62">
            <v>0.39999999999999986</v>
          </cell>
          <cell r="XR62">
            <v>-0.35714285714285721</v>
          </cell>
          <cell r="XS62">
            <v>1.1428571428571426</v>
          </cell>
          <cell r="XT62">
            <v>0.30076600664835962</v>
          </cell>
          <cell r="XU62">
            <v>0.29598662207357856</v>
          </cell>
          <cell r="XV62">
            <v>-0.26797385620915021</v>
          </cell>
          <cell r="XW62">
            <v>-0.1999999999999999</v>
          </cell>
          <cell r="XX62">
            <v>-0.54054054054054057</v>
          </cell>
          <cell r="XY62" t="str">
            <v>n/a</v>
          </cell>
          <cell r="XZ62">
            <v>0.49999999999999983</v>
          </cell>
          <cell r="YA62" t="str">
            <v>n/a</v>
          </cell>
          <cell r="YB62">
            <v>0.9</v>
          </cell>
          <cell r="YC62" t="str">
            <v>n/a</v>
          </cell>
          <cell r="YD62" t="str">
            <v>n/a</v>
          </cell>
          <cell r="YE62">
            <v>-7.5443786982248462E-2</v>
          </cell>
          <cell r="YF62">
            <v>-0.10873440285204999</v>
          </cell>
          <cell r="YG62">
            <v>0.25</v>
          </cell>
          <cell r="YH62">
            <v>0</v>
          </cell>
          <cell r="YI62" t="str">
            <v>n/a</v>
          </cell>
          <cell r="YJ62">
            <v>1.8181818181818181</v>
          </cell>
          <cell r="YK62">
            <v>-7.6923076923076927E-2</v>
          </cell>
          <cell r="YL62">
            <v>-0.21652421652421652</v>
          </cell>
          <cell r="YM62">
            <v>0.125</v>
          </cell>
          <cell r="YN62">
            <v>0.29233511586452754</v>
          </cell>
          <cell r="YO62" t="str">
            <v>n/a</v>
          </cell>
          <cell r="YP62">
            <v>-0.30270713699753904</v>
          </cell>
          <cell r="YQ62">
            <v>0.1160714285714286</v>
          </cell>
          <cell r="YR62">
            <v>0.12121212121212122</v>
          </cell>
          <cell r="YS62">
            <v>-0.62962962962962965</v>
          </cell>
          <cell r="YT62">
            <v>-0.18300653594771249</v>
          </cell>
          <cell r="YU62" t="str">
            <v>n/a</v>
          </cell>
          <cell r="YV62">
            <v>0.43288084464555066</v>
          </cell>
          <cell r="YW62">
            <v>-9.0909090909090912E-2</v>
          </cell>
          <cell r="YX62">
            <v>0.70118343195266253</v>
          </cell>
          <cell r="YY62" t="str">
            <v>n/a</v>
          </cell>
          <cell r="YZ62">
            <v>-0.53703703703703709</v>
          </cell>
          <cell r="ZA62">
            <v>-0.27884615384615385</v>
          </cell>
          <cell r="ZB62">
            <v>-0.39148073022312363</v>
          </cell>
          <cell r="ZC62">
            <v>-1.9607843137254975E-2</v>
          </cell>
          <cell r="ZD62">
            <v>0.91666666666666641</v>
          </cell>
          <cell r="ZE62">
            <v>-9.5238095238095385E-2</v>
          </cell>
          <cell r="ZF62">
            <v>-7.9025549613784954E-2</v>
          </cell>
          <cell r="ZG62" t="str">
            <v>n/a</v>
          </cell>
          <cell r="ZH62">
            <v>-0.21328671328671323</v>
          </cell>
          <cell r="ZI62">
            <v>1.0047169811320753</v>
          </cell>
          <cell r="ZJ62">
            <v>0</v>
          </cell>
          <cell r="ZK62">
            <v>-2.4501473646900001E-16</v>
          </cell>
          <cell r="ZL62">
            <v>3.2763532763532846E-2</v>
          </cell>
          <cell r="ZM62">
            <v>-2.1663172606568852E-2</v>
          </cell>
          <cell r="ZN62">
            <v>0.46853146853146871</v>
          </cell>
          <cell r="ZO62">
            <v>-0.1</v>
          </cell>
          <cell r="ZP62" t="str">
            <v>n/a</v>
          </cell>
          <cell r="ZQ62">
            <v>2.5509550057684766E-2</v>
          </cell>
          <cell r="ZR62">
            <v>-0.15</v>
          </cell>
          <cell r="ZS62">
            <v>0.47515527950310565</v>
          </cell>
          <cell r="ZT62" t="str">
            <v>n/a</v>
          </cell>
          <cell r="ZU62">
            <v>0.45137880986937601</v>
          </cell>
          <cell r="ZV62">
            <v>4.1666666666666512E-2</v>
          </cell>
          <cell r="ZW62">
            <v>0.25</v>
          </cell>
          <cell r="ZX62">
            <v>-0.19786096256684485</v>
          </cell>
          <cell r="ZY62">
            <v>-0.4826536822884967</v>
          </cell>
          <cell r="ZZ62">
            <v>1.5641025641025637</v>
          </cell>
          <cell r="AAA62">
            <v>0.81818181818181823</v>
          </cell>
          <cell r="AAB62">
            <v>-0.36666666666666675</v>
          </cell>
          <cell r="AAC62">
            <v>0.31118881118881087</v>
          </cell>
          <cell r="AAD62">
            <v>-0.43999999999999995</v>
          </cell>
          <cell r="AAE62" t="str">
            <v>n/a</v>
          </cell>
          <cell r="AAF62">
            <v>-7.0631970260223123E-2</v>
          </cell>
          <cell r="AAG62">
            <v>0.14678899082568803</v>
          </cell>
          <cell r="AAH62">
            <v>0.73453996983408765</v>
          </cell>
          <cell r="AAI62">
            <v>0.30434782608695654</v>
          </cell>
          <cell r="AAJ62">
            <v>3.7037037037037167E-2</v>
          </cell>
          <cell r="AAK62">
            <v>0</v>
          </cell>
          <cell r="AAL62">
            <v>-0.10204081632653061</v>
          </cell>
          <cell r="AAM62">
            <v>-9.3959731543624289E-2</v>
          </cell>
          <cell r="AAN62">
            <v>0.375</v>
          </cell>
          <cell r="AAO62">
            <v>4.1666666666666664E-2</v>
          </cell>
          <cell r="AAP62">
            <v>-9.9099099099099225E-2</v>
          </cell>
          <cell r="AAQ62" t="str">
            <v>n/a</v>
          </cell>
          <cell r="AAR62">
            <v>0.10294117647058831</v>
          </cell>
          <cell r="AAS62">
            <v>-1.9607843137254957E-2</v>
          </cell>
          <cell r="AAT62">
            <v>0.12000000000000015</v>
          </cell>
          <cell r="AAU62">
            <v>0.57232704402515733</v>
          </cell>
          <cell r="AAV62">
            <v>7.8167115902965115E-2</v>
          </cell>
          <cell r="AAW62">
            <v>-0.16</v>
          </cell>
          <cell r="AAX62" t="str">
            <v>n/a</v>
          </cell>
          <cell r="AAY62">
            <v>8.3333333333333121E-2</v>
          </cell>
          <cell r="AAZ62">
            <v>-0.16216216216216217</v>
          </cell>
          <cell r="ABA62">
            <v>-0.22222222222222215</v>
          </cell>
          <cell r="AFA62">
            <v>37.5</v>
          </cell>
          <cell r="AFB62">
            <v>60.9</v>
          </cell>
          <cell r="AFC62">
            <v>41.3</v>
          </cell>
          <cell r="AFD62">
            <v>64.099999999999994</v>
          </cell>
          <cell r="AFE62">
            <v>64.099999999999994</v>
          </cell>
          <cell r="AFF62">
            <v>64.099999999999994</v>
          </cell>
          <cell r="AFG62">
            <v>54.3</v>
          </cell>
          <cell r="AFH62">
            <v>47.8</v>
          </cell>
          <cell r="AFI62">
            <v>36.9</v>
          </cell>
          <cell r="AFJ62">
            <v>34.799999999999997</v>
          </cell>
          <cell r="AFK62">
            <v>38</v>
          </cell>
          <cell r="AFL62">
            <v>41.3</v>
          </cell>
          <cell r="AFM62">
            <v>31.5</v>
          </cell>
          <cell r="AFN62">
            <v>21.7</v>
          </cell>
          <cell r="AFO62">
            <v>59.1</v>
          </cell>
          <cell r="AFP62">
            <v>70</v>
          </cell>
          <cell r="AFQ62">
            <v>64.099999999999994</v>
          </cell>
          <cell r="AFR62">
            <v>64.099999999999994</v>
          </cell>
          <cell r="AFS62">
            <v>28.3</v>
          </cell>
          <cell r="AFT62">
            <v>67.400000000000006</v>
          </cell>
          <cell r="AFU62">
            <v>41.3</v>
          </cell>
          <cell r="AFV62">
            <v>12</v>
          </cell>
          <cell r="AFW62">
            <v>34.799999999999997</v>
          </cell>
          <cell r="AFX62">
            <v>64.099999999999994</v>
          </cell>
          <cell r="AFY62">
            <v>81.5</v>
          </cell>
          <cell r="AFZ62">
            <v>51.2</v>
          </cell>
          <cell r="AGA62">
            <v>36.799999999999997</v>
          </cell>
          <cell r="AGB62">
            <v>13.6</v>
          </cell>
          <cell r="AGC62">
            <v>54.3</v>
          </cell>
          <cell r="AGD62">
            <v>84.7</v>
          </cell>
          <cell r="AGE62">
            <v>73.900000000000006</v>
          </cell>
          <cell r="AGF62">
            <v>51.1</v>
          </cell>
          <cell r="AGG62">
            <v>39.299999999999997</v>
          </cell>
          <cell r="AGH62">
            <v>31.5</v>
          </cell>
          <cell r="AGI62">
            <v>65.5</v>
          </cell>
          <cell r="AGJ62">
            <v>41.3</v>
          </cell>
          <cell r="AGK62">
            <v>25.1</v>
          </cell>
          <cell r="AGL62">
            <v>89.3</v>
          </cell>
          <cell r="AGM62">
            <v>93.5</v>
          </cell>
          <cell r="AGN62">
            <v>0</v>
          </cell>
          <cell r="AGO62">
            <v>36.799999999999997</v>
          </cell>
          <cell r="AGP62">
            <v>15.2</v>
          </cell>
          <cell r="AGQ62">
            <v>33.6</v>
          </cell>
          <cell r="AGR62">
            <v>38</v>
          </cell>
          <cell r="AGS62">
            <v>44.9</v>
          </cell>
          <cell r="AGT62">
            <v>54.3</v>
          </cell>
          <cell r="AGU62">
            <v>0</v>
          </cell>
          <cell r="AGV62">
            <v>48.1</v>
          </cell>
          <cell r="AGW62">
            <v>30.4</v>
          </cell>
          <cell r="AGX62">
            <v>52.7</v>
          </cell>
          <cell r="AGY62">
            <v>47.8</v>
          </cell>
          <cell r="AGZ62">
            <v>34.799999999999997</v>
          </cell>
          <cell r="AHA62">
            <v>71.900000000000006</v>
          </cell>
          <cell r="AHB62">
            <v>54.3</v>
          </cell>
          <cell r="AHC62">
            <v>57.5</v>
          </cell>
          <cell r="AHD62">
            <v>25.1</v>
          </cell>
          <cell r="AHE62">
            <v>25</v>
          </cell>
          <cell r="AHF62">
            <v>67.400000000000006</v>
          </cell>
          <cell r="AHG62">
            <v>63.8</v>
          </cell>
          <cell r="AHH62">
            <v>59</v>
          </cell>
          <cell r="AHI62">
            <v>97.3</v>
          </cell>
          <cell r="AHJ62">
            <v>31.5</v>
          </cell>
          <cell r="AHK62">
            <v>34.799999999999997</v>
          </cell>
          <cell r="AHL62">
            <v>62.8</v>
          </cell>
          <cell r="AHM62">
            <v>28.3</v>
          </cell>
          <cell r="AHN62">
            <v>83.5</v>
          </cell>
          <cell r="AHO62">
            <v>85.7</v>
          </cell>
          <cell r="AHP62">
            <v>95.9</v>
          </cell>
          <cell r="AHQ62">
            <v>54.3</v>
          </cell>
          <cell r="AHR62">
            <v>21.7</v>
          </cell>
          <cell r="AHS62">
            <v>30.4</v>
          </cell>
          <cell r="AHT62">
            <v>25.1</v>
          </cell>
          <cell r="AHU62">
            <v>81.5</v>
          </cell>
          <cell r="AHV62">
            <v>38</v>
          </cell>
          <cell r="AHW62">
            <v>34.799999999999997</v>
          </cell>
          <cell r="AHX62">
            <v>66.900000000000006</v>
          </cell>
          <cell r="AHY62">
            <v>18.5</v>
          </cell>
          <cell r="AHZ62">
            <v>44.6</v>
          </cell>
          <cell r="AIA62">
            <v>54.3</v>
          </cell>
          <cell r="AIB62">
            <v>54.3</v>
          </cell>
          <cell r="AIC62">
            <v>46.4</v>
          </cell>
          <cell r="AID62">
            <v>70.7</v>
          </cell>
          <cell r="AIE62">
            <v>64.099999999999994</v>
          </cell>
          <cell r="AIF62">
            <v>47.8</v>
          </cell>
          <cell r="AIG62">
            <v>44.6</v>
          </cell>
          <cell r="AIH62">
            <v>60.9</v>
          </cell>
          <cell r="AII62">
            <v>44.6</v>
          </cell>
          <cell r="AIJ62">
            <v>54.3</v>
          </cell>
          <cell r="AIK62">
            <v>81.5</v>
          </cell>
          <cell r="AIL62">
            <v>37.4</v>
          </cell>
          <cell r="AIM62">
            <v>59.1</v>
          </cell>
          <cell r="AIN62">
            <v>62.3</v>
          </cell>
          <cell r="AIO62">
            <v>64.099999999999994</v>
          </cell>
          <cell r="AIP62">
            <v>34.4</v>
          </cell>
          <cell r="AIQ62">
            <v>71.3</v>
          </cell>
          <cell r="AIR62">
            <v>41.3</v>
          </cell>
          <cell r="AIS62">
            <v>46.4</v>
          </cell>
          <cell r="AIT62">
            <v>100</v>
          </cell>
          <cell r="AIU62">
            <v>73.900000000000006</v>
          </cell>
          <cell r="AIV62">
            <v>36.200000000000003</v>
          </cell>
          <cell r="AIX62">
            <v>67.200000000000017</v>
          </cell>
          <cell r="AIY62" t="str">
            <v>n/a</v>
          </cell>
          <cell r="AIZ62">
            <v>41.6</v>
          </cell>
          <cell r="AJA62">
            <v>70.400000000000006</v>
          </cell>
          <cell r="AJB62">
            <v>44.800000000000011</v>
          </cell>
          <cell r="AJC62">
            <v>80</v>
          </cell>
          <cell r="AJD62">
            <v>22.400000000000002</v>
          </cell>
          <cell r="AJE62" t="str">
            <v>n/a</v>
          </cell>
          <cell r="AJF62">
            <v>9.5999999999999979</v>
          </cell>
          <cell r="AJG62">
            <v>73.600000000000009</v>
          </cell>
          <cell r="AJH62">
            <v>32</v>
          </cell>
          <cell r="AJI62">
            <v>25.6</v>
          </cell>
          <cell r="AJJ62">
            <v>67.200000000000017</v>
          </cell>
          <cell r="AJK62">
            <v>0</v>
          </cell>
          <cell r="AJL62">
            <v>42.72</v>
          </cell>
          <cell r="AJM62">
            <v>51.2</v>
          </cell>
          <cell r="AJN62">
            <v>100</v>
          </cell>
          <cell r="AJO62">
            <v>89.600000000000009</v>
          </cell>
          <cell r="AJP62">
            <v>96</v>
          </cell>
          <cell r="AJQ62" t="str">
            <v>n/a</v>
          </cell>
          <cell r="AJR62">
            <v>22.400000000000002</v>
          </cell>
          <cell r="AJS62" t="str">
            <v>n/a</v>
          </cell>
          <cell r="AJT62">
            <v>9.5999999999999979</v>
          </cell>
          <cell r="AJU62" t="str">
            <v>n/a</v>
          </cell>
          <cell r="AJV62" t="str">
            <v>n/a</v>
          </cell>
          <cell r="AJW62">
            <v>60.8</v>
          </cell>
          <cell r="AJX62">
            <v>48.000000000000007</v>
          </cell>
          <cell r="AJY62">
            <v>9.5999999999999979</v>
          </cell>
          <cell r="AJZ62">
            <v>57.599999999999994</v>
          </cell>
          <cell r="AKA62" t="str">
            <v>n/a</v>
          </cell>
          <cell r="AKB62">
            <v>12.799999999999997</v>
          </cell>
          <cell r="AKC62">
            <v>60.8</v>
          </cell>
          <cell r="AKD62">
            <v>60.8</v>
          </cell>
          <cell r="AKE62">
            <v>28.799999999999997</v>
          </cell>
          <cell r="AKF62">
            <v>48</v>
          </cell>
          <cell r="AKG62" t="str">
            <v>n/a</v>
          </cell>
          <cell r="AKH62">
            <v>51.2</v>
          </cell>
          <cell r="AKI62">
            <v>80</v>
          </cell>
          <cell r="AKJ62">
            <v>83.2</v>
          </cell>
          <cell r="AKK62">
            <v>49.6</v>
          </cell>
          <cell r="AKL62">
            <v>54.400000000000013</v>
          </cell>
          <cell r="AKM62" t="str">
            <v>n/a</v>
          </cell>
          <cell r="AKN62">
            <v>19.2</v>
          </cell>
          <cell r="AKO62">
            <v>48</v>
          </cell>
          <cell r="AKP62">
            <v>19.2</v>
          </cell>
          <cell r="AKQ62" t="str">
            <v>n/a</v>
          </cell>
          <cell r="AKR62">
            <v>35.199999999999996</v>
          </cell>
          <cell r="AKS62">
            <v>80</v>
          </cell>
          <cell r="AKT62">
            <v>70.399999999999991</v>
          </cell>
          <cell r="AKU62">
            <v>57.599999999999994</v>
          </cell>
          <cell r="AKV62">
            <v>16.000000000000004</v>
          </cell>
          <cell r="AKW62">
            <v>44.800000000000011</v>
          </cell>
          <cell r="AKX62">
            <v>83.2</v>
          </cell>
          <cell r="AKY62" t="str">
            <v>n/a</v>
          </cell>
          <cell r="AKZ62">
            <v>83.2</v>
          </cell>
          <cell r="ALA62">
            <v>3.1999999999999975</v>
          </cell>
          <cell r="ALB62">
            <v>28.799999999999997</v>
          </cell>
          <cell r="ALC62">
            <v>70.400000000000006</v>
          </cell>
          <cell r="ALD62">
            <v>64</v>
          </cell>
          <cell r="ALE62">
            <v>64</v>
          </cell>
          <cell r="ALF62">
            <v>60.8</v>
          </cell>
          <cell r="ALG62">
            <v>41.6</v>
          </cell>
          <cell r="ALH62" t="str">
            <v>n/a</v>
          </cell>
          <cell r="ALI62">
            <v>63.680000000000007</v>
          </cell>
          <cell r="ALJ62">
            <v>41.6</v>
          </cell>
          <cell r="ALK62">
            <v>51.2</v>
          </cell>
          <cell r="ALL62" t="str">
            <v>n/a</v>
          </cell>
          <cell r="ALM62">
            <v>60.8</v>
          </cell>
          <cell r="ALN62">
            <v>54.400000000000013</v>
          </cell>
          <cell r="ALO62">
            <v>15.999999999999998</v>
          </cell>
          <cell r="ALP62">
            <v>48</v>
          </cell>
          <cell r="ALQ62">
            <v>76.8</v>
          </cell>
          <cell r="ALR62">
            <v>19.2</v>
          </cell>
          <cell r="ALS62">
            <v>12.799999999999997</v>
          </cell>
          <cell r="ALT62">
            <v>73.600000000000009</v>
          </cell>
          <cell r="ALU62">
            <v>48.000000000000007</v>
          </cell>
          <cell r="ALV62">
            <v>57.599999999999994</v>
          </cell>
          <cell r="ALW62" t="str">
            <v>n/a</v>
          </cell>
          <cell r="ALX62">
            <v>63.680000000000007</v>
          </cell>
          <cell r="ALY62">
            <v>47.36</v>
          </cell>
          <cell r="ALZ62">
            <v>19.2</v>
          </cell>
          <cell r="AMA62">
            <v>51.2</v>
          </cell>
          <cell r="AMB62">
            <v>64</v>
          </cell>
          <cell r="AMC62">
            <v>51.2</v>
          </cell>
          <cell r="AMD62">
            <v>56.000000000000007</v>
          </cell>
          <cell r="AME62">
            <v>72.960000000000008</v>
          </cell>
          <cell r="AMF62">
            <v>28.799999999999997</v>
          </cell>
          <cell r="AMG62">
            <v>54.400000000000006</v>
          </cell>
          <cell r="AMH62">
            <v>96</v>
          </cell>
          <cell r="AMI62" t="str">
            <v>n/a</v>
          </cell>
          <cell r="AMJ62">
            <v>54.400000000000006</v>
          </cell>
          <cell r="AMK62">
            <v>67.200000000000017</v>
          </cell>
          <cell r="AML62">
            <v>57.599999999999994</v>
          </cell>
          <cell r="AMM62">
            <v>15.999999999999998</v>
          </cell>
          <cell r="AMN62">
            <v>67.199999999999989</v>
          </cell>
          <cell r="AMO62">
            <v>57.599999999999994</v>
          </cell>
          <cell r="AMP62" t="str">
            <v>n/a</v>
          </cell>
          <cell r="AMQ62">
            <v>92.800000000000026</v>
          </cell>
          <cell r="AMR62">
            <v>96</v>
          </cell>
          <cell r="AMS62">
            <v>57.599999999999994</v>
          </cell>
          <cell r="AMY62">
            <v>37.5</v>
          </cell>
          <cell r="ANC62" t="str">
            <v>69</v>
          </cell>
          <cell r="ANE62">
            <v>37.481259370314845</v>
          </cell>
          <cell r="ANF62">
            <v>60.869565217391312</v>
          </cell>
          <cell r="ANG62">
            <v>41.304347826086953</v>
          </cell>
          <cell r="ANH62">
            <v>64.130434782608717</v>
          </cell>
          <cell r="ANI62">
            <v>64.130434782608717</v>
          </cell>
          <cell r="ANJ62">
            <v>64.130434782608717</v>
          </cell>
          <cell r="ANK62">
            <v>54.347826086956516</v>
          </cell>
          <cell r="ANL62">
            <v>47.826086956521742</v>
          </cell>
          <cell r="ANM62">
            <v>36.878881987577635</v>
          </cell>
          <cell r="ANN62">
            <v>34.782608695652179</v>
          </cell>
          <cell r="ANO62">
            <v>38.04347826086957</v>
          </cell>
          <cell r="ANP62">
            <v>41.304347826086953</v>
          </cell>
          <cell r="ANQ62">
            <v>31.521739130434785</v>
          </cell>
          <cell r="ANR62">
            <v>21.739130434782609</v>
          </cell>
          <cell r="ANS62">
            <v>59.143222506393869</v>
          </cell>
          <cell r="ANT62">
            <v>70.025083612040135</v>
          </cell>
          <cell r="ANU62">
            <v>64.130434782608717</v>
          </cell>
          <cell r="ANV62">
            <v>64.130434782608717</v>
          </cell>
          <cell r="ANW62">
            <v>28.260869565217394</v>
          </cell>
          <cell r="ANX62">
            <v>67.391304347826079</v>
          </cell>
          <cell r="ANY62">
            <v>41.304347826086953</v>
          </cell>
          <cell r="ANZ62">
            <v>11.956521739130437</v>
          </cell>
          <cell r="AOA62">
            <v>34.782608695652179</v>
          </cell>
          <cell r="AOB62">
            <v>64.130434782608717</v>
          </cell>
          <cell r="AOC62">
            <v>81.521739130434767</v>
          </cell>
          <cell r="AOD62">
            <v>51.212374581939798</v>
          </cell>
          <cell r="AOE62">
            <v>36.764705882352949</v>
          </cell>
          <cell r="AOF62">
            <v>13.586956521739133</v>
          </cell>
          <cell r="AOG62">
            <v>54.347826086956516</v>
          </cell>
          <cell r="AOH62">
            <v>84.71867007672634</v>
          </cell>
          <cell r="AOI62">
            <v>73.913043478260875</v>
          </cell>
          <cell r="AOJ62">
            <v>51.086956521739133</v>
          </cell>
          <cell r="AOK62">
            <v>39.251207729468604</v>
          </cell>
          <cell r="AOL62">
            <v>31.521739130434785</v>
          </cell>
          <cell r="AOM62">
            <v>65.537084398976972</v>
          </cell>
          <cell r="AON62">
            <v>41.304347826086953</v>
          </cell>
          <cell r="AOO62">
            <v>25.123051681706315</v>
          </cell>
          <cell r="AOP62">
            <v>89.285714285714292</v>
          </cell>
          <cell r="AOQ62">
            <v>93.478260869565219</v>
          </cell>
          <cell r="AOR62">
            <v>0</v>
          </cell>
          <cell r="AOS62">
            <v>36.764705882352949</v>
          </cell>
          <cell r="AOT62">
            <v>15.21739130434783</v>
          </cell>
          <cell r="AOU62">
            <v>33.56777493606139</v>
          </cell>
          <cell r="AOV62">
            <v>38.04347826086957</v>
          </cell>
          <cell r="AOW62">
            <v>44.941471571906348</v>
          </cell>
          <cell r="AOX62">
            <v>54.347826086956516</v>
          </cell>
          <cell r="AOY62">
            <v>0</v>
          </cell>
          <cell r="AOZ62">
            <v>48.07692307692308</v>
          </cell>
          <cell r="APA62">
            <v>30.370843989769831</v>
          </cell>
          <cell r="APB62">
            <v>52.749360613810737</v>
          </cell>
          <cell r="APC62">
            <v>47.826086956521742</v>
          </cell>
          <cell r="APD62">
            <v>34.782608695652179</v>
          </cell>
          <cell r="APE62">
            <v>71.93094629156009</v>
          </cell>
          <cell r="APF62">
            <v>54.347826086956516</v>
          </cell>
          <cell r="APG62">
            <v>57.483277591973248</v>
          </cell>
          <cell r="APH62">
            <v>25.123051681706315</v>
          </cell>
          <cell r="API62">
            <v>25.000000000000007</v>
          </cell>
          <cell r="APJ62">
            <v>67.391304347826079</v>
          </cell>
          <cell r="APK62">
            <v>63.754180602006691</v>
          </cell>
          <cell r="APL62">
            <v>58.962264150943398</v>
          </cell>
          <cell r="APM62">
            <v>97.332015810276701</v>
          </cell>
          <cell r="APN62">
            <v>31.521739130434785</v>
          </cell>
          <cell r="APO62">
            <v>34.782608695652179</v>
          </cell>
          <cell r="APP62">
            <v>62.781109445277359</v>
          </cell>
          <cell r="APQ62">
            <v>28.260869565217394</v>
          </cell>
          <cell r="APR62">
            <v>83.462732919254663</v>
          </cell>
          <cell r="APS62">
            <v>85.702341137123739</v>
          </cell>
          <cell r="APT62">
            <v>95.877768662838406</v>
          </cell>
          <cell r="APU62">
            <v>54.347826086956516</v>
          </cell>
          <cell r="APV62">
            <v>21.739130434782609</v>
          </cell>
          <cell r="APW62">
            <v>30.370843989769831</v>
          </cell>
          <cell r="APX62">
            <v>25.123051681706315</v>
          </cell>
          <cell r="APY62">
            <v>81.521739130434767</v>
          </cell>
          <cell r="APZ62">
            <v>38.04347826086957</v>
          </cell>
          <cell r="AQA62">
            <v>34.782608695652179</v>
          </cell>
          <cell r="AQB62">
            <v>66.889632107023402</v>
          </cell>
          <cell r="AQC62">
            <v>18.478260869565226</v>
          </cell>
          <cell r="AQD62">
            <v>44.565217391304351</v>
          </cell>
          <cell r="AQE62">
            <v>54.347826086956516</v>
          </cell>
          <cell r="AQF62">
            <v>54.347826086956516</v>
          </cell>
          <cell r="AQG62">
            <v>46.355498721227626</v>
          </cell>
          <cell r="AQH62">
            <v>70.652173913043484</v>
          </cell>
          <cell r="AQI62">
            <v>64.130434782608717</v>
          </cell>
          <cell r="AQJ62">
            <v>47.826086956521742</v>
          </cell>
          <cell r="AQK62">
            <v>44.565217391304351</v>
          </cell>
          <cell r="AQL62">
            <v>60.869565217391312</v>
          </cell>
          <cell r="AQM62">
            <v>44.565217391304351</v>
          </cell>
          <cell r="AQN62">
            <v>54.347826086956516</v>
          </cell>
          <cell r="AQO62">
            <v>81.521739130434767</v>
          </cell>
          <cell r="AQP62">
            <v>37.428219852337982</v>
          </cell>
          <cell r="AQQ62">
            <v>59.143222506393869</v>
          </cell>
          <cell r="AQR62">
            <v>62.340153452685435</v>
          </cell>
          <cell r="AQS62">
            <v>64.130434782608717</v>
          </cell>
          <cell r="AQT62">
            <v>34.35192780968007</v>
          </cell>
          <cell r="AQU62">
            <v>71.267432321575058</v>
          </cell>
          <cell r="AQV62">
            <v>41.304347826086953</v>
          </cell>
          <cell r="AQW62">
            <v>46.355498721227626</v>
          </cell>
          <cell r="AQX62">
            <v>100</v>
          </cell>
          <cell r="AQY62">
            <v>73.913043478260875</v>
          </cell>
          <cell r="AQZ62">
            <v>36.231884057971023</v>
          </cell>
          <cell r="ARB62">
            <v>50.226999999999997</v>
          </cell>
          <cell r="ARC62">
            <v>44.536000000000001</v>
          </cell>
          <cell r="ARD62">
            <v>57.732999999999997</v>
          </cell>
          <cell r="ARE62">
            <v>0</v>
          </cell>
          <cell r="ARF62">
            <v>45.023000000000003</v>
          </cell>
          <cell r="ARG62">
            <v>45.732999999999997</v>
          </cell>
          <cell r="ARH62">
            <v>45.259</v>
          </cell>
          <cell r="ARI62">
            <v>42.597000000000001</v>
          </cell>
          <cell r="ARJ62">
            <v>63.27</v>
          </cell>
          <cell r="ARK62">
            <v>39.424999999999997</v>
          </cell>
          <cell r="ARL62">
            <v>37.78</v>
          </cell>
          <cell r="ARM62">
            <v>50.223999999999997</v>
          </cell>
          <cell r="ARN62">
            <v>79.668000000000006</v>
          </cell>
          <cell r="ARO62">
            <v>65.438000000000002</v>
          </cell>
          <cell r="ARP62">
            <v>45.536999999999999</v>
          </cell>
          <cell r="ARQ62">
            <v>46.468000000000004</v>
          </cell>
          <cell r="ARR62">
            <v>48.151000000000003</v>
          </cell>
          <cell r="ARS62">
            <v>51.564999999999998</v>
          </cell>
          <cell r="ART62">
            <v>56.052</v>
          </cell>
          <cell r="ARU62" t="str">
            <v>.</v>
          </cell>
          <cell r="ARV62" t="str">
            <v>.</v>
          </cell>
          <cell r="ARW62" t="str">
            <v>.</v>
          </cell>
          <cell r="ARY62">
            <v>47.472000000000001</v>
          </cell>
          <cell r="ARZ62">
            <v>43.981999999999999</v>
          </cell>
          <cell r="ASA62">
            <v>52.076999999999998</v>
          </cell>
          <cell r="ASB62">
            <v>16.667000000000002</v>
          </cell>
          <cell r="ASC62">
            <v>44.280999999999999</v>
          </cell>
          <cell r="ASD62">
            <v>44.716000000000001</v>
          </cell>
          <cell r="ASE62">
            <v>44.426000000000002</v>
          </cell>
          <cell r="ASF62">
            <v>42.792999999999999</v>
          </cell>
          <cell r="ASG62">
            <v>55.472000000000001</v>
          </cell>
          <cell r="ASH62">
            <v>40.847000000000001</v>
          </cell>
          <cell r="ASI62">
            <v>39.838999999999999</v>
          </cell>
          <cell r="ASJ62">
            <v>47.470999999999997</v>
          </cell>
          <cell r="ASK62">
            <v>65.53</v>
          </cell>
          <cell r="ASL62">
            <v>56.802</v>
          </cell>
          <cell r="ASM62">
            <v>44.595999999999997</v>
          </cell>
          <cell r="ASN62">
            <v>45.167000000000002</v>
          </cell>
          <cell r="ASO62">
            <v>46.198999999999998</v>
          </cell>
          <cell r="ASP62">
            <v>48.292999999999999</v>
          </cell>
          <cell r="ASQ62">
            <v>51.045000000000002</v>
          </cell>
          <cell r="ASR62" t="str">
            <v>.</v>
          </cell>
          <cell r="ASS62" t="str">
            <v>.</v>
          </cell>
          <cell r="AST62" t="str">
            <v>.</v>
          </cell>
          <cell r="ASX62" t="str">
            <v>69</v>
          </cell>
          <cell r="ASY62" t="str">
            <v>=33</v>
          </cell>
          <cell r="ASZ62" t="str">
            <v>=60</v>
          </cell>
          <cell r="ATA62" t="str">
            <v>=22</v>
          </cell>
          <cell r="ATB62" t="str">
            <v>=22</v>
          </cell>
          <cell r="ATC62" t="str">
            <v>=22</v>
          </cell>
          <cell r="ATD62" t="str">
            <v>=39</v>
          </cell>
          <cell r="ATE62" t="str">
            <v>=51</v>
          </cell>
          <cell r="ATF62" t="str">
            <v>71</v>
          </cell>
          <cell r="ATG62" t="str">
            <v>=75</v>
          </cell>
          <cell r="ATH62" t="str">
            <v>=66</v>
          </cell>
          <cell r="ATI62" t="str">
            <v>=60</v>
          </cell>
          <cell r="ATJ62" t="str">
            <v>=82</v>
          </cell>
          <cell r="ATK62" t="str">
            <v>=93</v>
          </cell>
          <cell r="ATL62" t="str">
            <v>=35</v>
          </cell>
          <cell r="ATM62" t="str">
            <v>17</v>
          </cell>
          <cell r="ATN62" t="str">
            <v>=22</v>
          </cell>
          <cell r="ATO62" t="str">
            <v>=22</v>
          </cell>
          <cell r="ATP62" t="str">
            <v>=87</v>
          </cell>
          <cell r="ATQ62" t="str">
            <v>=18</v>
          </cell>
          <cell r="ATR62" t="str">
            <v>=60</v>
          </cell>
          <cell r="ATS62" t="str">
            <v>98</v>
          </cell>
          <cell r="ATT62" t="str">
            <v>=75</v>
          </cell>
          <cell r="ATU62" t="str">
            <v>=22</v>
          </cell>
          <cell r="ATV62" t="str">
            <v>=9</v>
          </cell>
          <cell r="ATW62" t="str">
            <v>48</v>
          </cell>
          <cell r="ATX62" t="str">
            <v>=72</v>
          </cell>
          <cell r="ATY62" t="str">
            <v>97</v>
          </cell>
          <cell r="ATZ62" t="str">
            <v>=39</v>
          </cell>
          <cell r="AUA62" t="str">
            <v>7</v>
          </cell>
          <cell r="AUB62" t="str">
            <v>=12</v>
          </cell>
          <cell r="AUC62" t="str">
            <v>49</v>
          </cell>
          <cell r="AUD62" t="str">
            <v>65</v>
          </cell>
          <cell r="AUE62" t="str">
            <v>=82</v>
          </cell>
          <cell r="AUF62" t="str">
            <v>21</v>
          </cell>
          <cell r="AUG62" t="str">
            <v>=60</v>
          </cell>
          <cell r="AUH62" t="str">
            <v>=89</v>
          </cell>
          <cell r="AUI62" t="str">
            <v>5</v>
          </cell>
          <cell r="AUJ62" t="str">
            <v>4</v>
          </cell>
          <cell r="AUK62" t="str">
            <v>=99</v>
          </cell>
          <cell r="AUL62" t="str">
            <v>=72</v>
          </cell>
          <cell r="AUM62" t="str">
            <v>96</v>
          </cell>
          <cell r="AUN62" t="str">
            <v>81</v>
          </cell>
          <cell r="AUO62" t="str">
            <v>=66</v>
          </cell>
          <cell r="AUP62" t="str">
            <v>56</v>
          </cell>
          <cell r="AUQ62" t="str">
            <v>=39</v>
          </cell>
          <cell r="AUR62" t="str">
            <v>=99</v>
          </cell>
          <cell r="AUS62" t="str">
            <v>50</v>
          </cell>
          <cell r="AUT62" t="str">
            <v>=85</v>
          </cell>
          <cell r="AUU62" t="str">
            <v>47</v>
          </cell>
          <cell r="AUV62" t="str">
            <v>=51</v>
          </cell>
          <cell r="AUW62" t="str">
            <v>=75</v>
          </cell>
          <cell r="AUX62" t="str">
            <v>14</v>
          </cell>
          <cell r="AUY62" t="str">
            <v>=39</v>
          </cell>
          <cell r="AUZ62" t="str">
            <v>38</v>
          </cell>
          <cell r="AVA62" t="str">
            <v>=89</v>
          </cell>
          <cell r="AVB62" t="str">
            <v>92</v>
          </cell>
          <cell r="AVC62" t="str">
            <v>=18</v>
          </cell>
          <cell r="AVD62" t="str">
            <v>30</v>
          </cell>
          <cell r="AVE62" t="str">
            <v>37</v>
          </cell>
          <cell r="AVF62" t="str">
            <v>2</v>
          </cell>
          <cell r="AVG62" t="str">
            <v>=82</v>
          </cell>
          <cell r="AVH62" t="str">
            <v>=75</v>
          </cell>
          <cell r="AVI62" t="str">
            <v>31</v>
          </cell>
          <cell r="AVJ62" t="str">
            <v>=87</v>
          </cell>
          <cell r="AVK62" t="str">
            <v>8</v>
          </cell>
          <cell r="AVL62" t="str">
            <v>6</v>
          </cell>
          <cell r="AVM62" t="str">
            <v>3</v>
          </cell>
          <cell r="AVN62" t="str">
            <v>=39</v>
          </cell>
          <cell r="AVO62" t="str">
            <v>=93</v>
          </cell>
          <cell r="AVP62" t="str">
            <v>=85</v>
          </cell>
          <cell r="AVQ62" t="str">
            <v>=89</v>
          </cell>
          <cell r="AVR62" t="str">
            <v>=9</v>
          </cell>
          <cell r="AVS62" t="str">
            <v>=66</v>
          </cell>
          <cell r="AVT62" t="str">
            <v>=75</v>
          </cell>
          <cell r="AVU62" t="str">
            <v>20</v>
          </cell>
          <cell r="AVV62" t="str">
            <v>95</v>
          </cell>
          <cell r="AVW62" t="str">
            <v>=57</v>
          </cell>
          <cell r="AVX62" t="str">
            <v>=39</v>
          </cell>
          <cell r="AVY62" t="str">
            <v>=39</v>
          </cell>
          <cell r="AVZ62" t="str">
            <v>=54</v>
          </cell>
          <cell r="AWA62" t="str">
            <v>16</v>
          </cell>
          <cell r="AWB62" t="str">
            <v>=22</v>
          </cell>
          <cell r="AWC62" t="str">
            <v>=51</v>
          </cell>
          <cell r="AWD62" t="str">
            <v>=57</v>
          </cell>
          <cell r="AWE62" t="str">
            <v>=33</v>
          </cell>
          <cell r="AWF62" t="str">
            <v>=57</v>
          </cell>
          <cell r="AWG62" t="str">
            <v>=39</v>
          </cell>
          <cell r="AWH62" t="str">
            <v>=9</v>
          </cell>
          <cell r="AWI62" t="str">
            <v>70</v>
          </cell>
          <cell r="AWJ62" t="str">
            <v>=35</v>
          </cell>
          <cell r="AWK62" t="str">
            <v>32</v>
          </cell>
          <cell r="AWL62" t="str">
            <v>=22</v>
          </cell>
          <cell r="AWM62" t="str">
            <v>80</v>
          </cell>
          <cell r="AWN62" t="str">
            <v>15</v>
          </cell>
          <cell r="AWO62" t="str">
            <v>=60</v>
          </cell>
          <cell r="AWP62" t="str">
            <v>=54</v>
          </cell>
          <cell r="AWQ62" t="str">
            <v>1</v>
          </cell>
          <cell r="AWR62" t="str">
            <v>=12</v>
          </cell>
          <cell r="AWS62" t="str">
            <v>74</v>
          </cell>
        </row>
        <row r="63">
          <cell r="W63" t="e">
            <v>#N/A</v>
          </cell>
          <cell r="X63" t="e">
            <v>#N/A</v>
          </cell>
          <cell r="Y63" t="e">
            <v>#N/A</v>
          </cell>
          <cell r="Z63" t="e">
            <v>#N/A</v>
          </cell>
          <cell r="AA63" t="e">
            <v>#N/A</v>
          </cell>
          <cell r="AB63" t="e">
            <v>#N/A</v>
          </cell>
          <cell r="AC63" t="e">
            <v>#N/A</v>
          </cell>
          <cell r="AD63" t="e">
            <v>#N/A</v>
          </cell>
          <cell r="AE63" t="e">
            <v>#N/A</v>
          </cell>
          <cell r="AF63" t="e">
            <v>#N/A</v>
          </cell>
          <cell r="AG63" t="e">
            <v>#N/A</v>
          </cell>
          <cell r="AH63" t="e">
            <v>#N/A</v>
          </cell>
          <cell r="AI63" t="e">
            <v>#N/A</v>
          </cell>
          <cell r="AJ63" t="e">
            <v>#N/A</v>
          </cell>
          <cell r="AK63" t="e">
            <v>#N/A</v>
          </cell>
          <cell r="AL63" t="e">
            <v>#N/A</v>
          </cell>
          <cell r="AM63" t="e">
            <v>#N/A</v>
          </cell>
          <cell r="AN63" t="e">
            <v>#N/A</v>
          </cell>
          <cell r="AO63" t="e">
            <v>#N/A</v>
          </cell>
          <cell r="AP63" t="e">
            <v>#N/A</v>
          </cell>
          <cell r="AQ63" t="e">
            <v>#N/A</v>
          </cell>
          <cell r="AR63" t="e">
            <v>#N/A</v>
          </cell>
          <cell r="AS63" t="e">
            <v>#N/A</v>
          </cell>
          <cell r="AT63" t="e">
            <v>#N/A</v>
          </cell>
          <cell r="AU63" t="e">
            <v>#N/A</v>
          </cell>
          <cell r="AV63" t="e">
            <v>#N/A</v>
          </cell>
          <cell r="AW63" t="e">
            <v>#N/A</v>
          </cell>
          <cell r="AX63" t="e">
            <v>#N/A</v>
          </cell>
          <cell r="AY63" t="e">
            <v>#N/A</v>
          </cell>
          <cell r="AZ63" t="e">
            <v>#N/A</v>
          </cell>
          <cell r="BA63" t="e">
            <v>#N/A</v>
          </cell>
          <cell r="BB63" t="e">
            <v>#N/A</v>
          </cell>
          <cell r="BC63" t="e">
            <v>#N/A</v>
          </cell>
          <cell r="BD63" t="e">
            <v>#N/A</v>
          </cell>
          <cell r="BE63" t="e">
            <v>#N/A</v>
          </cell>
          <cell r="BF63" t="e">
            <v>#N/A</v>
          </cell>
          <cell r="BG63" t="e">
            <v>#N/A</v>
          </cell>
          <cell r="BH63" t="e">
            <v>#N/A</v>
          </cell>
          <cell r="BI63" t="e">
            <v>#N/A</v>
          </cell>
          <cell r="BJ63" t="e">
            <v>#N/A</v>
          </cell>
          <cell r="BK63" t="e">
            <v>#N/A</v>
          </cell>
          <cell r="BL63" t="e">
            <v>#N/A</v>
          </cell>
          <cell r="BM63" t="e">
            <v>#N/A</v>
          </cell>
          <cell r="BN63" t="e">
            <v>#N/A</v>
          </cell>
          <cell r="BO63" t="e">
            <v>#N/A</v>
          </cell>
          <cell r="BP63" t="e">
            <v>#N/A</v>
          </cell>
          <cell r="BQ63" t="e">
            <v>#N/A</v>
          </cell>
          <cell r="BR63" t="e">
            <v>#N/A</v>
          </cell>
          <cell r="BS63" t="e">
            <v>#N/A</v>
          </cell>
          <cell r="BT63" t="e">
            <v>#N/A</v>
          </cell>
          <cell r="BU63" t="e">
            <v>#N/A</v>
          </cell>
          <cell r="BV63" t="e">
            <v>#N/A</v>
          </cell>
          <cell r="BW63" t="e">
            <v>#N/A</v>
          </cell>
          <cell r="BX63" t="e">
            <v>#N/A</v>
          </cell>
          <cell r="BY63" t="e">
            <v>#N/A</v>
          </cell>
          <cell r="BZ63" t="e">
            <v>#N/A</v>
          </cell>
          <cell r="CA63" t="e">
            <v>#N/A</v>
          </cell>
          <cell r="CB63" t="e">
            <v>#N/A</v>
          </cell>
          <cell r="CC63" t="e">
            <v>#N/A</v>
          </cell>
          <cell r="CD63" t="e">
            <v>#N/A</v>
          </cell>
          <cell r="CE63" t="e">
            <v>#N/A</v>
          </cell>
          <cell r="CF63" t="e">
            <v>#N/A</v>
          </cell>
          <cell r="CG63" t="e">
            <v>#N/A</v>
          </cell>
          <cell r="CH63" t="e">
            <v>#N/A</v>
          </cell>
          <cell r="CI63" t="e">
            <v>#N/A</v>
          </cell>
          <cell r="CJ63" t="e">
            <v>#N/A</v>
          </cell>
          <cell r="CK63" t="e">
            <v>#N/A</v>
          </cell>
          <cell r="CL63" t="e">
            <v>#N/A</v>
          </cell>
          <cell r="CM63" t="e">
            <v>#N/A</v>
          </cell>
          <cell r="CN63" t="e">
            <v>#N/A</v>
          </cell>
          <cell r="CO63" t="e">
            <v>#N/A</v>
          </cell>
          <cell r="CP63" t="e">
            <v>#N/A</v>
          </cell>
          <cell r="CQ63" t="e">
            <v>#N/A</v>
          </cell>
          <cell r="CR63" t="e">
            <v>#N/A</v>
          </cell>
          <cell r="CS63" t="e">
            <v>#N/A</v>
          </cell>
          <cell r="CT63" t="e">
            <v>#N/A</v>
          </cell>
          <cell r="CU63" t="e">
            <v>#N/A</v>
          </cell>
          <cell r="CV63" t="e">
            <v>#N/A</v>
          </cell>
          <cell r="CW63" t="e">
            <v>#N/A</v>
          </cell>
          <cell r="CX63" t="e">
            <v>#N/A</v>
          </cell>
          <cell r="CY63" t="e">
            <v>#N/A</v>
          </cell>
          <cell r="CZ63" t="e">
            <v>#N/A</v>
          </cell>
          <cell r="DA63" t="e">
            <v>#N/A</v>
          </cell>
          <cell r="DB63" t="e">
            <v>#N/A</v>
          </cell>
          <cell r="DC63" t="e">
            <v>#N/A</v>
          </cell>
          <cell r="DD63" t="e">
            <v>#N/A</v>
          </cell>
          <cell r="DE63" t="e">
            <v>#N/A</v>
          </cell>
          <cell r="DF63" t="e">
            <v>#N/A</v>
          </cell>
          <cell r="DG63" t="e">
            <v>#N/A</v>
          </cell>
          <cell r="DH63" t="e">
            <v>#N/A</v>
          </cell>
          <cell r="DI63" t="e">
            <v>#N/A</v>
          </cell>
          <cell r="DJ63" t="e">
            <v>#N/A</v>
          </cell>
          <cell r="DK63" t="e">
            <v>#N/A</v>
          </cell>
          <cell r="DL63" t="e">
            <v>#N/A</v>
          </cell>
          <cell r="DM63" t="e">
            <v>#N/A</v>
          </cell>
          <cell r="DN63" t="e">
            <v>#N/A</v>
          </cell>
          <cell r="DO63" t="e">
            <v>#N/A</v>
          </cell>
          <cell r="DP63" t="e">
            <v>#N/A</v>
          </cell>
          <cell r="DQ63" t="e">
            <v>#N/A</v>
          </cell>
          <cell r="DR63" t="e">
            <v>#N/A</v>
          </cell>
          <cell r="DT63" t="str">
            <v>n/a</v>
          </cell>
          <cell r="DU63" t="str">
            <v>n/a</v>
          </cell>
          <cell r="DV63" t="str">
            <v>n/a</v>
          </cell>
          <cell r="DW63" t="str">
            <v>n/a</v>
          </cell>
          <cell r="DX63" t="str">
            <v>n/a</v>
          </cell>
          <cell r="DY63" t="str">
            <v>n/a</v>
          </cell>
          <cell r="DZ63" t="str">
            <v>n/a</v>
          </cell>
          <cell r="EA63" t="str">
            <v>n/a</v>
          </cell>
          <cell r="EB63" t="str">
            <v>n/a</v>
          </cell>
          <cell r="EC63" t="str">
            <v>n/a</v>
          </cell>
          <cell r="ED63" t="str">
            <v>n/a</v>
          </cell>
          <cell r="EE63" t="str">
            <v>n/a</v>
          </cell>
          <cell r="EF63" t="str">
            <v>n/a</v>
          </cell>
          <cell r="EG63" t="str">
            <v>n/a</v>
          </cell>
          <cell r="EH63" t="str">
            <v>n/a</v>
          </cell>
          <cell r="EI63" t="str">
            <v>n/a</v>
          </cell>
          <cell r="EJ63" t="str">
            <v>n/a</v>
          </cell>
          <cell r="EK63" t="str">
            <v>n/a</v>
          </cell>
          <cell r="EL63" t="str">
            <v>n/a</v>
          </cell>
          <cell r="EM63" t="str">
            <v>n/a</v>
          </cell>
          <cell r="EN63" t="str">
            <v>n/a</v>
          </cell>
          <cell r="EO63" t="str">
            <v>n/a</v>
          </cell>
          <cell r="EP63" t="str">
            <v>n/a</v>
          </cell>
          <cell r="EQ63" t="str">
            <v>n/a</v>
          </cell>
          <cell r="ER63" t="str">
            <v>n/a</v>
          </cell>
          <cell r="ES63" t="str">
            <v>n/a</v>
          </cell>
          <cell r="ET63" t="str">
            <v>n/a</v>
          </cell>
          <cell r="EU63" t="str">
            <v>n/a</v>
          </cell>
          <cell r="EV63" t="str">
            <v>n/a</v>
          </cell>
          <cell r="EW63" t="str">
            <v>n/a</v>
          </cell>
          <cell r="EX63" t="str">
            <v>n/a</v>
          </cell>
          <cell r="EY63" t="str">
            <v>n/a</v>
          </cell>
          <cell r="EZ63" t="str">
            <v>n/a</v>
          </cell>
          <cell r="FA63" t="str">
            <v>n/a</v>
          </cell>
          <cell r="FB63" t="str">
            <v>n/a</v>
          </cell>
          <cell r="FC63" t="str">
            <v>n/a</v>
          </cell>
          <cell r="FD63" t="str">
            <v>n/a</v>
          </cell>
          <cell r="FE63" t="str">
            <v>n/a</v>
          </cell>
          <cell r="FF63" t="str">
            <v>n/a</v>
          </cell>
          <cell r="FG63" t="str">
            <v>n/a</v>
          </cell>
          <cell r="FH63" t="str">
            <v>n/a</v>
          </cell>
          <cell r="FI63" t="str">
            <v>n/a</v>
          </cell>
          <cell r="FJ63" t="str">
            <v>n/a</v>
          </cell>
          <cell r="FK63" t="str">
            <v>n/a</v>
          </cell>
          <cell r="FL63" t="str">
            <v>n/a</v>
          </cell>
          <cell r="FM63" t="str">
            <v>n/a</v>
          </cell>
          <cell r="FN63" t="str">
            <v>n/a</v>
          </cell>
          <cell r="FO63" t="str">
            <v>n/a</v>
          </cell>
          <cell r="FP63" t="str">
            <v>n/a</v>
          </cell>
          <cell r="FQ63" t="str">
            <v>n/a</v>
          </cell>
          <cell r="FR63" t="str">
            <v>n/a</v>
          </cell>
          <cell r="FS63" t="str">
            <v>n/a</v>
          </cell>
          <cell r="FT63" t="str">
            <v>n/a</v>
          </cell>
          <cell r="FU63" t="str">
            <v>n/a</v>
          </cell>
          <cell r="FV63" t="str">
            <v>n/a</v>
          </cell>
          <cell r="FW63" t="str">
            <v>n/a</v>
          </cell>
          <cell r="FX63" t="str">
            <v>n/a</v>
          </cell>
          <cell r="FY63" t="str">
            <v>n/a</v>
          </cell>
          <cell r="FZ63" t="str">
            <v>n/a</v>
          </cell>
          <cell r="GA63" t="str">
            <v>n/a</v>
          </cell>
          <cell r="GB63" t="str">
            <v>n/a</v>
          </cell>
          <cell r="GC63" t="str">
            <v>n/a</v>
          </cell>
          <cell r="GD63" t="str">
            <v>n/a</v>
          </cell>
          <cell r="GE63" t="str">
            <v>n/a</v>
          </cell>
          <cell r="GF63" t="str">
            <v>n/a</v>
          </cell>
          <cell r="GG63" t="str">
            <v>n/a</v>
          </cell>
          <cell r="GH63" t="str">
            <v>n/a</v>
          </cell>
          <cell r="GI63" t="str">
            <v>n/a</v>
          </cell>
          <cell r="GJ63" t="str">
            <v>n/a</v>
          </cell>
          <cell r="GK63" t="str">
            <v>n/a</v>
          </cell>
          <cell r="GL63" t="str">
            <v>n/a</v>
          </cell>
          <cell r="GM63" t="str">
            <v>n/a</v>
          </cell>
          <cell r="GN63" t="str">
            <v>n/a</v>
          </cell>
          <cell r="GO63" t="str">
            <v>n/a</v>
          </cell>
          <cell r="GP63" t="str">
            <v>n/a</v>
          </cell>
          <cell r="GQ63" t="str">
            <v>n/a</v>
          </cell>
          <cell r="GR63" t="str">
            <v>n/a</v>
          </cell>
          <cell r="GS63" t="str">
            <v>n/a</v>
          </cell>
          <cell r="GT63" t="str">
            <v>n/a</v>
          </cell>
          <cell r="GU63" t="str">
            <v>n/a</v>
          </cell>
          <cell r="GV63" t="str">
            <v>n/a</v>
          </cell>
          <cell r="GW63" t="str">
            <v>n/a</v>
          </cell>
          <cell r="GX63" t="str">
            <v>n/a</v>
          </cell>
          <cell r="GY63" t="str">
            <v>n/a</v>
          </cell>
          <cell r="GZ63" t="str">
            <v>n/a</v>
          </cell>
          <cell r="HA63" t="str">
            <v>n/a</v>
          </cell>
          <cell r="HB63" t="str">
            <v>n/a</v>
          </cell>
          <cell r="HC63" t="str">
            <v>n/a</v>
          </cell>
          <cell r="HD63" t="str">
            <v>n/a</v>
          </cell>
          <cell r="HE63" t="str">
            <v>n/a</v>
          </cell>
          <cell r="HF63" t="str">
            <v>n/a</v>
          </cell>
          <cell r="HG63" t="str">
            <v>n/a</v>
          </cell>
          <cell r="HH63" t="str">
            <v>n/a</v>
          </cell>
          <cell r="HI63" t="str">
            <v>n/a</v>
          </cell>
          <cell r="HJ63" t="str">
            <v>n/a</v>
          </cell>
          <cell r="HK63" t="str">
            <v>n/a</v>
          </cell>
          <cell r="HL63" t="str">
            <v>n/a</v>
          </cell>
          <cell r="HM63" t="str">
            <v>n/a</v>
          </cell>
          <cell r="HN63" t="str">
            <v>n/a</v>
          </cell>
          <cell r="HO63" t="str">
            <v>n/a</v>
          </cell>
          <cell r="HR63">
            <v>12085</v>
          </cell>
          <cell r="HS63" t="e">
            <v>#N/A</v>
          </cell>
          <cell r="HT63">
            <v>14666</v>
          </cell>
          <cell r="HU63">
            <v>12087</v>
          </cell>
          <cell r="HV63">
            <v>12088</v>
          </cell>
          <cell r="HW63">
            <v>12089</v>
          </cell>
          <cell r="HX63">
            <v>12090</v>
          </cell>
          <cell r="HY63" t="e">
            <v>#N/A</v>
          </cell>
          <cell r="HZ63">
            <v>12091</v>
          </cell>
          <cell r="IA63">
            <v>12092</v>
          </cell>
          <cell r="IB63">
            <v>12093</v>
          </cell>
          <cell r="IC63">
            <v>12094</v>
          </cell>
          <cell r="ID63">
            <v>12095</v>
          </cell>
          <cell r="IE63">
            <v>12096</v>
          </cell>
          <cell r="IF63">
            <v>12097</v>
          </cell>
          <cell r="IG63">
            <v>12098</v>
          </cell>
          <cell r="IH63">
            <v>12099</v>
          </cell>
          <cell r="II63">
            <v>12100</v>
          </cell>
          <cell r="IJ63">
            <v>12101</v>
          </cell>
          <cell r="IK63" t="e">
            <v>#N/A</v>
          </cell>
          <cell r="IL63">
            <v>12102</v>
          </cell>
          <cell r="IM63" t="e">
            <v>#N/A</v>
          </cell>
          <cell r="IN63">
            <v>12103</v>
          </cell>
          <cell r="IO63" t="e">
            <v>#N/A</v>
          </cell>
          <cell r="IP63" t="e">
            <v>#N/A</v>
          </cell>
          <cell r="IQ63">
            <v>12104</v>
          </cell>
          <cell r="IR63">
            <v>12105</v>
          </cell>
          <cell r="IS63">
            <v>12106</v>
          </cell>
          <cell r="IT63">
            <v>12107</v>
          </cell>
          <cell r="IU63" t="e">
            <v>#N/A</v>
          </cell>
          <cell r="IV63">
            <v>12108</v>
          </cell>
          <cell r="IW63">
            <v>12109</v>
          </cell>
          <cell r="IX63">
            <v>12110</v>
          </cell>
          <cell r="IY63">
            <v>12111</v>
          </cell>
          <cell r="IZ63">
            <v>12112</v>
          </cell>
          <cell r="JA63" t="e">
            <v>#N/A</v>
          </cell>
          <cell r="JB63">
            <v>12113</v>
          </cell>
          <cell r="JC63">
            <v>12114</v>
          </cell>
          <cell r="JD63">
            <v>12115</v>
          </cell>
          <cell r="JE63">
            <v>12116</v>
          </cell>
          <cell r="JF63">
            <v>12117</v>
          </cell>
          <cell r="JG63" t="e">
            <v>#N/A</v>
          </cell>
          <cell r="JH63">
            <v>12118</v>
          </cell>
          <cell r="JI63">
            <v>12119</v>
          </cell>
          <cell r="JJ63">
            <v>12120</v>
          </cell>
          <cell r="JK63" t="e">
            <v>#N/A</v>
          </cell>
          <cell r="JL63">
            <v>12121</v>
          </cell>
          <cell r="JM63">
            <v>12122</v>
          </cell>
          <cell r="JN63">
            <v>12123</v>
          </cell>
          <cell r="JO63">
            <v>12124</v>
          </cell>
          <cell r="JP63">
            <v>12125</v>
          </cell>
          <cell r="JQ63">
            <v>12126</v>
          </cell>
          <cell r="JR63">
            <v>12127</v>
          </cell>
          <cell r="JS63" t="e">
            <v>#N/A</v>
          </cell>
          <cell r="JT63">
            <v>12129</v>
          </cell>
          <cell r="JU63">
            <v>12130</v>
          </cell>
          <cell r="JV63">
            <v>12131</v>
          </cell>
          <cell r="JW63">
            <v>12132</v>
          </cell>
          <cell r="JX63">
            <v>12133</v>
          </cell>
          <cell r="JY63">
            <v>12134</v>
          </cell>
          <cell r="JZ63">
            <v>12135</v>
          </cell>
          <cell r="KA63">
            <v>12136</v>
          </cell>
          <cell r="KB63" t="e">
            <v>#N/A</v>
          </cell>
          <cell r="KC63">
            <v>12137</v>
          </cell>
          <cell r="KD63">
            <v>12138</v>
          </cell>
          <cell r="KE63">
            <v>12139</v>
          </cell>
          <cell r="KF63" t="e">
            <v>#N/A</v>
          </cell>
          <cell r="KG63">
            <v>12140</v>
          </cell>
          <cell r="KH63">
            <v>12141</v>
          </cell>
          <cell r="KI63">
            <v>12142</v>
          </cell>
          <cell r="KJ63">
            <v>12143</v>
          </cell>
          <cell r="KK63">
            <v>12144</v>
          </cell>
          <cell r="KL63">
            <v>12145</v>
          </cell>
          <cell r="KM63">
            <v>12146</v>
          </cell>
          <cell r="KN63">
            <v>12147</v>
          </cell>
          <cell r="KO63">
            <v>12148</v>
          </cell>
          <cell r="KP63">
            <v>12149</v>
          </cell>
          <cell r="KQ63" t="e">
            <v>#N/A</v>
          </cell>
          <cell r="KR63">
            <v>12150</v>
          </cell>
          <cell r="KS63">
            <v>12151</v>
          </cell>
          <cell r="KT63">
            <v>12152</v>
          </cell>
          <cell r="KU63">
            <v>12153</v>
          </cell>
          <cell r="KV63">
            <v>12154</v>
          </cell>
          <cell r="KW63">
            <v>12155</v>
          </cell>
          <cell r="KX63">
            <v>12156</v>
          </cell>
          <cell r="KY63">
            <v>12157</v>
          </cell>
          <cell r="KZ63">
            <v>12158</v>
          </cell>
          <cell r="LA63">
            <v>12159</v>
          </cell>
          <cell r="LB63">
            <v>12160</v>
          </cell>
          <cell r="LC63" t="e">
            <v>#N/A</v>
          </cell>
          <cell r="LD63">
            <v>12161</v>
          </cell>
          <cell r="LE63">
            <v>12162</v>
          </cell>
          <cell r="LF63">
            <v>12163</v>
          </cell>
          <cell r="LG63">
            <v>12164</v>
          </cell>
          <cell r="LH63">
            <v>12165</v>
          </cell>
          <cell r="LI63">
            <v>12166</v>
          </cell>
          <cell r="LJ63" t="e">
            <v>#N/A</v>
          </cell>
          <cell r="LK63">
            <v>12168</v>
          </cell>
          <cell r="LL63">
            <v>12169</v>
          </cell>
          <cell r="LM63">
            <v>12170</v>
          </cell>
          <cell r="LO63">
            <v>50</v>
          </cell>
          <cell r="LP63" t="str">
            <v>n/a</v>
          </cell>
          <cell r="LQ63">
            <v>52</v>
          </cell>
          <cell r="LR63">
            <v>52</v>
          </cell>
          <cell r="LS63">
            <v>60</v>
          </cell>
          <cell r="LT63">
            <v>60</v>
          </cell>
          <cell r="LU63">
            <v>54</v>
          </cell>
          <cell r="LV63" t="str">
            <v>n/a</v>
          </cell>
          <cell r="LW63">
            <v>50</v>
          </cell>
          <cell r="LX63">
            <v>46</v>
          </cell>
          <cell r="LY63">
            <v>42.000000000000007</v>
          </cell>
          <cell r="LZ63">
            <v>50</v>
          </cell>
          <cell r="MA63">
            <v>46</v>
          </cell>
          <cell r="MB63">
            <v>52</v>
          </cell>
          <cell r="MC63">
            <v>53.7</v>
          </cell>
          <cell r="MD63">
            <v>62</v>
          </cell>
          <cell r="ME63">
            <v>78.400000000000006</v>
          </cell>
          <cell r="MF63">
            <v>80</v>
          </cell>
          <cell r="MG63">
            <v>60.000000000000007</v>
          </cell>
          <cell r="MH63" t="str">
            <v>n/a</v>
          </cell>
          <cell r="MI63">
            <v>36</v>
          </cell>
          <cell r="MJ63" t="str">
            <v>n/a</v>
          </cell>
          <cell r="MK63">
            <v>46</v>
          </cell>
          <cell r="ML63" t="str">
            <v>n/a</v>
          </cell>
          <cell r="MM63" t="str">
            <v>n/a</v>
          </cell>
          <cell r="MN63">
            <v>60.000000000000007</v>
          </cell>
          <cell r="MO63">
            <v>46</v>
          </cell>
          <cell r="MP63">
            <v>46</v>
          </cell>
          <cell r="MQ63">
            <v>54</v>
          </cell>
          <cell r="MR63" t="str">
            <v>n/a</v>
          </cell>
          <cell r="MS63">
            <v>56.000000000000007</v>
          </cell>
          <cell r="MT63">
            <v>36.000000000000007</v>
          </cell>
          <cell r="MU63">
            <v>52</v>
          </cell>
          <cell r="MV63">
            <v>36.000000000000007</v>
          </cell>
          <cell r="MW63">
            <v>46</v>
          </cell>
          <cell r="MX63" t="str">
            <v>n/a</v>
          </cell>
          <cell r="MY63">
            <v>42</v>
          </cell>
          <cell r="MZ63">
            <v>82</v>
          </cell>
          <cell r="NA63">
            <v>62</v>
          </cell>
          <cell r="NB63">
            <v>47</v>
          </cell>
          <cell r="NC63">
            <v>36</v>
          </cell>
          <cell r="ND63" t="str">
            <v>n/a</v>
          </cell>
          <cell r="NE63">
            <v>24.000000000000004</v>
          </cell>
          <cell r="NF63">
            <v>68</v>
          </cell>
          <cell r="NG63">
            <v>27.999999999999996</v>
          </cell>
          <cell r="NH63" t="str">
            <v>n/a</v>
          </cell>
          <cell r="NI63">
            <v>56.000000000000007</v>
          </cell>
          <cell r="NJ63">
            <v>76</v>
          </cell>
          <cell r="NK63">
            <v>38</v>
          </cell>
          <cell r="NL63">
            <v>40</v>
          </cell>
          <cell r="NM63">
            <v>44</v>
          </cell>
          <cell r="NN63">
            <v>54</v>
          </cell>
          <cell r="NO63">
            <v>68</v>
          </cell>
          <cell r="NP63" t="str">
            <v>n/a</v>
          </cell>
          <cell r="NQ63">
            <v>32</v>
          </cell>
          <cell r="NR63">
            <v>64</v>
          </cell>
          <cell r="NS63">
            <v>36</v>
          </cell>
          <cell r="NT63">
            <v>44</v>
          </cell>
          <cell r="NU63">
            <v>72</v>
          </cell>
          <cell r="NV63">
            <v>44</v>
          </cell>
          <cell r="NW63">
            <v>74</v>
          </cell>
          <cell r="NX63">
            <v>56.000000000000007</v>
          </cell>
          <cell r="NY63" t="str">
            <v>n/a</v>
          </cell>
          <cell r="NZ63">
            <v>50</v>
          </cell>
          <cell r="OA63">
            <v>42.000000000000007</v>
          </cell>
          <cell r="OB63">
            <v>50</v>
          </cell>
          <cell r="OC63" t="str">
            <v>n/a</v>
          </cell>
          <cell r="OD63">
            <v>62</v>
          </cell>
          <cell r="OE63">
            <v>62</v>
          </cell>
          <cell r="OF63">
            <v>48</v>
          </cell>
          <cell r="OG63">
            <v>78</v>
          </cell>
          <cell r="OH63">
            <v>68</v>
          </cell>
          <cell r="OI63">
            <v>46</v>
          </cell>
          <cell r="OJ63">
            <v>66</v>
          </cell>
          <cell r="OK63">
            <v>52</v>
          </cell>
          <cell r="OL63">
            <v>78</v>
          </cell>
          <cell r="OM63">
            <v>57.999999999999993</v>
          </cell>
          <cell r="ON63" t="str">
            <v>n/a</v>
          </cell>
          <cell r="OO63">
            <v>65.399999999999991</v>
          </cell>
          <cell r="OP63">
            <v>34.5</v>
          </cell>
          <cell r="OQ63">
            <v>38</v>
          </cell>
          <cell r="OR63">
            <v>44</v>
          </cell>
          <cell r="OS63">
            <v>44</v>
          </cell>
          <cell r="OT63">
            <v>60</v>
          </cell>
          <cell r="OU63">
            <v>58.8</v>
          </cell>
          <cell r="OV63">
            <v>36.5</v>
          </cell>
          <cell r="OW63">
            <v>48</v>
          </cell>
          <cell r="OX63">
            <v>46</v>
          </cell>
          <cell r="OY63">
            <v>52</v>
          </cell>
          <cell r="OZ63" t="str">
            <v>n/a</v>
          </cell>
          <cell r="PA63">
            <v>68</v>
          </cell>
          <cell r="PB63">
            <v>60.000000000000007</v>
          </cell>
          <cell r="PC63">
            <v>60.000000000000007</v>
          </cell>
          <cell r="PD63">
            <v>64</v>
          </cell>
          <cell r="PE63">
            <v>44</v>
          </cell>
          <cell r="PF63">
            <v>40</v>
          </cell>
          <cell r="PG63" t="str">
            <v>n/a</v>
          </cell>
          <cell r="PH63">
            <v>48.000000000000007</v>
          </cell>
          <cell r="PI63">
            <v>48</v>
          </cell>
          <cell r="PJ63">
            <v>38</v>
          </cell>
          <cell r="PL63">
            <v>4301</v>
          </cell>
          <cell r="PM63">
            <v>4302</v>
          </cell>
          <cell r="PN63">
            <v>4303</v>
          </cell>
          <cell r="PO63">
            <v>4304</v>
          </cell>
          <cell r="PP63">
            <v>4305</v>
          </cell>
          <cell r="PQ63">
            <v>4306</v>
          </cell>
          <cell r="PR63">
            <v>4307</v>
          </cell>
          <cell r="PS63">
            <v>4308</v>
          </cell>
          <cell r="PT63">
            <v>4309</v>
          </cell>
          <cell r="PU63">
            <v>4310</v>
          </cell>
          <cell r="PV63">
            <v>4311</v>
          </cell>
          <cell r="PW63">
            <v>4312</v>
          </cell>
          <cell r="PX63">
            <v>4313</v>
          </cell>
          <cell r="PY63">
            <v>4314</v>
          </cell>
          <cell r="PZ63">
            <v>4315</v>
          </cell>
          <cell r="QA63">
            <v>4316</v>
          </cell>
          <cell r="QB63">
            <v>4317</v>
          </cell>
          <cell r="QC63">
            <v>4318</v>
          </cell>
          <cell r="QD63">
            <v>4319</v>
          </cell>
          <cell r="QE63">
            <v>4320</v>
          </cell>
          <cell r="QF63">
            <v>4321</v>
          </cell>
          <cell r="QG63">
            <v>4322</v>
          </cell>
          <cell r="QH63">
            <v>4323</v>
          </cell>
          <cell r="QI63">
            <v>4324</v>
          </cell>
          <cell r="QJ63">
            <v>4325</v>
          </cell>
          <cell r="QK63">
            <v>4326</v>
          </cell>
          <cell r="QL63">
            <v>4327</v>
          </cell>
          <cell r="QM63">
            <v>4328</v>
          </cell>
          <cell r="QN63">
            <v>4329</v>
          </cell>
          <cell r="QO63">
            <v>4330</v>
          </cell>
          <cell r="QP63">
            <v>4331</v>
          </cell>
          <cell r="QQ63">
            <v>4332</v>
          </cell>
          <cell r="QR63">
            <v>4333</v>
          </cell>
          <cell r="QS63">
            <v>4334</v>
          </cell>
          <cell r="QT63">
            <v>4335</v>
          </cell>
          <cell r="QU63">
            <v>4336</v>
          </cell>
          <cell r="QV63">
            <v>4337</v>
          </cell>
          <cell r="QW63">
            <v>4338</v>
          </cell>
          <cell r="QX63">
            <v>4339</v>
          </cell>
          <cell r="QY63">
            <v>4340</v>
          </cell>
          <cell r="QZ63">
            <v>4341</v>
          </cell>
          <cell r="RA63">
            <v>4342</v>
          </cell>
          <cell r="RB63">
            <v>4343</v>
          </cell>
          <cell r="RC63">
            <v>4344</v>
          </cell>
          <cell r="RD63">
            <v>4345</v>
          </cell>
          <cell r="RE63">
            <v>4346</v>
          </cell>
          <cell r="RF63">
            <v>4347</v>
          </cell>
          <cell r="RG63">
            <v>4348</v>
          </cell>
          <cell r="RH63">
            <v>4349</v>
          </cell>
          <cell r="RI63">
            <v>4350</v>
          </cell>
          <cell r="RJ63">
            <v>4351</v>
          </cell>
          <cell r="RK63">
            <v>4352</v>
          </cell>
          <cell r="RL63">
            <v>4353</v>
          </cell>
          <cell r="RM63">
            <v>4354</v>
          </cell>
          <cell r="RN63">
            <v>4355</v>
          </cell>
          <cell r="RO63">
            <v>4356</v>
          </cell>
          <cell r="RP63">
            <v>4357</v>
          </cell>
          <cell r="RQ63">
            <v>4358</v>
          </cell>
          <cell r="RR63">
            <v>4359</v>
          </cell>
          <cell r="RS63">
            <v>4360</v>
          </cell>
          <cell r="RT63">
            <v>4361</v>
          </cell>
          <cell r="RU63">
            <v>4362</v>
          </cell>
          <cell r="RV63">
            <v>4363</v>
          </cell>
          <cell r="RW63">
            <v>4364</v>
          </cell>
          <cell r="RX63">
            <v>4365</v>
          </cell>
          <cell r="RY63">
            <v>4366</v>
          </cell>
          <cell r="RZ63">
            <v>4367</v>
          </cell>
          <cell r="SA63">
            <v>4368</v>
          </cell>
          <cell r="SB63">
            <v>4369</v>
          </cell>
          <cell r="SC63">
            <v>4370</v>
          </cell>
          <cell r="SD63">
            <v>4371</v>
          </cell>
          <cell r="SE63">
            <v>4372</v>
          </cell>
          <cell r="SF63">
            <v>4373</v>
          </cell>
          <cell r="SG63">
            <v>4374</v>
          </cell>
          <cell r="SH63">
            <v>4375</v>
          </cell>
          <cell r="SI63">
            <v>4376</v>
          </cell>
          <cell r="SJ63">
            <v>4377</v>
          </cell>
          <cell r="SK63">
            <v>4378</v>
          </cell>
          <cell r="SL63">
            <v>4379</v>
          </cell>
          <cell r="SM63">
            <v>4380</v>
          </cell>
          <cell r="SN63">
            <v>4381</v>
          </cell>
          <cell r="SO63">
            <v>4382</v>
          </cell>
          <cell r="SP63">
            <v>4383</v>
          </cell>
          <cell r="SQ63">
            <v>4384</v>
          </cell>
          <cell r="SR63">
            <v>4385</v>
          </cell>
          <cell r="SS63">
            <v>4386</v>
          </cell>
          <cell r="ST63">
            <v>4387</v>
          </cell>
          <cell r="SU63">
            <v>4388</v>
          </cell>
          <cell r="SV63">
            <v>4389</v>
          </cell>
          <cell r="SW63">
            <v>4390</v>
          </cell>
          <cell r="SX63">
            <v>4391</v>
          </cell>
          <cell r="SY63">
            <v>4392</v>
          </cell>
          <cell r="SZ63">
            <v>4393</v>
          </cell>
          <cell r="TA63">
            <v>4394</v>
          </cell>
          <cell r="TB63">
            <v>4395</v>
          </cell>
          <cell r="TC63">
            <v>4396</v>
          </cell>
          <cell r="TD63">
            <v>4397</v>
          </cell>
          <cell r="TE63">
            <v>4398</v>
          </cell>
          <cell r="TF63">
            <v>4399</v>
          </cell>
          <cell r="TG63">
            <v>4400</v>
          </cell>
          <cell r="TI63">
            <v>50</v>
          </cell>
          <cell r="TJ63">
            <v>66</v>
          </cell>
          <cell r="TK63">
            <v>44</v>
          </cell>
          <cell r="TL63">
            <v>36</v>
          </cell>
          <cell r="TM63">
            <v>32</v>
          </cell>
          <cell r="TN63">
            <v>62</v>
          </cell>
          <cell r="TO63">
            <v>38</v>
          </cell>
          <cell r="TP63">
            <v>54</v>
          </cell>
          <cell r="TQ63">
            <v>55.357142857142861</v>
          </cell>
          <cell r="TR63">
            <v>42</v>
          </cell>
          <cell r="TS63">
            <v>36</v>
          </cell>
          <cell r="TT63">
            <v>62</v>
          </cell>
          <cell r="TU63">
            <v>34</v>
          </cell>
          <cell r="TV63">
            <v>60</v>
          </cell>
          <cell r="TW63">
            <v>43.137254901960787</v>
          </cell>
          <cell r="TX63">
            <v>51.923076923076927</v>
          </cell>
          <cell r="TY63">
            <v>60</v>
          </cell>
          <cell r="TZ63">
            <v>57.999999999999993</v>
          </cell>
          <cell r="UA63">
            <v>57.999999999999993</v>
          </cell>
          <cell r="UB63">
            <v>38</v>
          </cell>
          <cell r="UC63">
            <v>70</v>
          </cell>
          <cell r="UD63">
            <v>36</v>
          </cell>
          <cell r="UE63">
            <v>52</v>
          </cell>
          <cell r="UF63">
            <v>52</v>
          </cell>
          <cell r="UG63">
            <v>64.81481481481481</v>
          </cell>
          <cell r="UH63">
            <v>57.692307692307686</v>
          </cell>
          <cell r="UI63">
            <v>47.058823529411761</v>
          </cell>
          <cell r="UJ63">
            <v>38.461538461538467</v>
          </cell>
          <cell r="UK63">
            <v>50</v>
          </cell>
          <cell r="UL63">
            <v>52.941176470588239</v>
          </cell>
          <cell r="UM63">
            <v>60</v>
          </cell>
          <cell r="UN63">
            <v>26</v>
          </cell>
          <cell r="UO63">
            <v>61.111111111111114</v>
          </cell>
          <cell r="UP63">
            <v>28.000000000000004</v>
          </cell>
          <cell r="UQ63">
            <v>43.137254901960787</v>
          </cell>
          <cell r="UR63">
            <v>52</v>
          </cell>
          <cell r="US63">
            <v>22.641509433962266</v>
          </cell>
          <cell r="UT63">
            <v>73.214285714285708</v>
          </cell>
          <cell r="UU63">
            <v>60</v>
          </cell>
          <cell r="UV63">
            <v>48.148148148148145</v>
          </cell>
          <cell r="UW63">
            <v>41.17647058823529</v>
          </cell>
          <cell r="UX63">
            <v>57.999999999999993</v>
          </cell>
          <cell r="UY63">
            <v>23.52941176470588</v>
          </cell>
          <cell r="UZ63">
            <v>66</v>
          </cell>
          <cell r="VA63">
            <v>42.307692307692307</v>
          </cell>
          <cell r="VB63">
            <v>56.000000000000007</v>
          </cell>
          <cell r="VC63">
            <v>48.148148148148145</v>
          </cell>
          <cell r="VD63">
            <v>51.923076923076927</v>
          </cell>
          <cell r="VE63">
            <v>47.058823529411761</v>
          </cell>
          <cell r="VF63">
            <v>60.784313725490193</v>
          </cell>
          <cell r="VG63">
            <v>42</v>
          </cell>
          <cell r="VH63">
            <v>52</v>
          </cell>
          <cell r="VI63">
            <v>56.862745098039213</v>
          </cell>
          <cell r="VJ63">
            <v>48</v>
          </cell>
          <cell r="VK63">
            <v>53.846153846153847</v>
          </cell>
          <cell r="VL63">
            <v>45.283018867924532</v>
          </cell>
          <cell r="VM63">
            <v>70</v>
          </cell>
          <cell r="VN63">
            <v>56.000000000000007</v>
          </cell>
          <cell r="VO63">
            <v>42.307692307692307</v>
          </cell>
          <cell r="VP63">
            <v>69.811320754716974</v>
          </cell>
          <cell r="VQ63">
            <v>67.272727272727266</v>
          </cell>
          <cell r="VR63">
            <v>48</v>
          </cell>
          <cell r="VS63">
            <v>50</v>
          </cell>
          <cell r="VT63">
            <v>58.620689655172406</v>
          </cell>
          <cell r="VU63">
            <v>42</v>
          </cell>
          <cell r="VV63">
            <v>51.785714285714292</v>
          </cell>
          <cell r="VW63">
            <v>61.53846153846154</v>
          </cell>
          <cell r="VX63">
            <v>43.39622641509434</v>
          </cell>
          <cell r="VY63">
            <v>54</v>
          </cell>
          <cell r="VZ63">
            <v>40</v>
          </cell>
          <cell r="WA63">
            <v>58.82352941176471</v>
          </cell>
          <cell r="WB63">
            <v>77.358490566037744</v>
          </cell>
          <cell r="WC63">
            <v>47.058823529411761</v>
          </cell>
          <cell r="WD63">
            <v>40</v>
          </cell>
          <cell r="WE63">
            <v>50</v>
          </cell>
          <cell r="WF63">
            <v>44.230769230769226</v>
          </cell>
          <cell r="WG63">
            <v>50</v>
          </cell>
          <cell r="WH63">
            <v>42</v>
          </cell>
          <cell r="WI63">
            <v>53.846153846153847</v>
          </cell>
          <cell r="WJ63">
            <v>48</v>
          </cell>
          <cell r="WK63">
            <v>39.215686274509807</v>
          </cell>
          <cell r="WL63">
            <v>52</v>
          </cell>
          <cell r="WM63">
            <v>48</v>
          </cell>
          <cell r="WN63">
            <v>52</v>
          </cell>
          <cell r="WO63">
            <v>52</v>
          </cell>
          <cell r="WP63">
            <v>48</v>
          </cell>
          <cell r="WQ63">
            <v>50</v>
          </cell>
          <cell r="WR63">
            <v>53.703703703703709</v>
          </cell>
          <cell r="WS63">
            <v>62.745098039215684</v>
          </cell>
          <cell r="WT63">
            <v>47.169811320754718</v>
          </cell>
          <cell r="WU63">
            <v>66.666666666666657</v>
          </cell>
          <cell r="WV63">
            <v>64.705882352941174</v>
          </cell>
          <cell r="WW63">
            <v>52</v>
          </cell>
          <cell r="WX63">
            <v>49.056603773584904</v>
          </cell>
          <cell r="WY63">
            <v>49.056603773584904</v>
          </cell>
          <cell r="WZ63">
            <v>30</v>
          </cell>
          <cell r="XA63">
            <v>66.666666666666657</v>
          </cell>
          <cell r="XB63">
            <v>42</v>
          </cell>
          <cell r="XC63">
            <v>60</v>
          </cell>
          <cell r="XD63">
            <v>53.703703703703709</v>
          </cell>
          <cell r="XF63">
            <v>0</v>
          </cell>
          <cell r="XG63" t="str">
            <v>n/a</v>
          </cell>
          <cell r="XH63">
            <v>-0.15384615384615385</v>
          </cell>
          <cell r="XI63">
            <v>-0.30769230769230771</v>
          </cell>
          <cell r="XJ63">
            <v>-0.46666666666666667</v>
          </cell>
          <cell r="XK63">
            <v>3.3333333333333333E-2</v>
          </cell>
          <cell r="XL63">
            <v>-0.29629629629629628</v>
          </cell>
          <cell r="XM63" t="str">
            <v>n/a</v>
          </cell>
          <cell r="XN63">
            <v>0.10714285714285722</v>
          </cell>
          <cell r="XO63">
            <v>-8.6956521739130432E-2</v>
          </cell>
          <cell r="XP63">
            <v>-0.14285714285714302</v>
          </cell>
          <cell r="XQ63">
            <v>0.24</v>
          </cell>
          <cell r="XR63">
            <v>-0.2608695652173913</v>
          </cell>
          <cell r="XS63">
            <v>0.15384615384615385</v>
          </cell>
          <cell r="XT63">
            <v>-0.1966991638368569</v>
          </cell>
          <cell r="XU63">
            <v>-0.162531017369727</v>
          </cell>
          <cell r="XV63">
            <v>-0.23469387755102047</v>
          </cell>
          <cell r="XW63">
            <v>-0.27500000000000008</v>
          </cell>
          <cell r="XX63">
            <v>-3.3333333333333569E-2</v>
          </cell>
          <cell r="XY63" t="str">
            <v>n/a</v>
          </cell>
          <cell r="XZ63">
            <v>0.94444444444444442</v>
          </cell>
          <cell r="YA63" t="str">
            <v>n/a</v>
          </cell>
          <cell r="YB63">
            <v>0.13043478260869565</v>
          </cell>
          <cell r="YC63" t="str">
            <v>n/a</v>
          </cell>
          <cell r="YD63" t="str">
            <v>n/a</v>
          </cell>
          <cell r="YE63">
            <v>-3.8461538461538679E-2</v>
          </cell>
          <cell r="YF63">
            <v>2.301790281329915E-2</v>
          </cell>
          <cell r="YG63">
            <v>-0.16387959866220725</v>
          </cell>
          <cell r="YH63">
            <v>-7.407407407407407E-2</v>
          </cell>
          <cell r="YI63" t="str">
            <v>n/a</v>
          </cell>
          <cell r="YJ63">
            <v>7.1428571428571286E-2</v>
          </cell>
          <cell r="YK63">
            <v>-0.2777777777777779</v>
          </cell>
          <cell r="YL63">
            <v>0.17521367521367529</v>
          </cell>
          <cell r="YM63">
            <v>-0.22222222222222227</v>
          </cell>
          <cell r="YN63">
            <v>-6.2233589087808967E-2</v>
          </cell>
          <cell r="YO63" t="str">
            <v>n/a</v>
          </cell>
          <cell r="YP63">
            <v>-0.46091644204851745</v>
          </cell>
          <cell r="YQ63">
            <v>-0.10714285714285722</v>
          </cell>
          <cell r="YR63">
            <v>-3.2258064516129031E-2</v>
          </cell>
          <cell r="YS63">
            <v>2.4428684003152026E-2</v>
          </cell>
          <cell r="YT63">
            <v>0.14379084967320249</v>
          </cell>
          <cell r="YU63" t="str">
            <v>n/a</v>
          </cell>
          <cell r="YV63">
            <v>-1.9607843137255124E-2</v>
          </cell>
          <cell r="YW63">
            <v>-2.9411764705882353E-2</v>
          </cell>
          <cell r="YX63">
            <v>0.51098901098901117</v>
          </cell>
          <cell r="YY63" t="str">
            <v>n/a</v>
          </cell>
          <cell r="YZ63">
            <v>-0.14021164021164037</v>
          </cell>
          <cell r="ZA63">
            <v>-0.31680161943319834</v>
          </cell>
          <cell r="ZB63">
            <v>0.23839009287925686</v>
          </cell>
          <cell r="ZC63">
            <v>0.51960784313725483</v>
          </cell>
          <cell r="ZD63">
            <v>-4.5454545454545456E-2</v>
          </cell>
          <cell r="ZE63">
            <v>-3.7037037037037035E-2</v>
          </cell>
          <cell r="ZF63">
            <v>-0.16378316032295276</v>
          </cell>
          <cell r="ZG63" t="str">
            <v>n/a</v>
          </cell>
          <cell r="ZH63">
            <v>0.68269230769230771</v>
          </cell>
          <cell r="ZI63">
            <v>-0.29245283018867918</v>
          </cell>
          <cell r="ZJ63">
            <v>0.94444444444444442</v>
          </cell>
          <cell r="ZK63">
            <v>0.27272727272727287</v>
          </cell>
          <cell r="ZL63">
            <v>-0.41239316239316243</v>
          </cell>
          <cell r="ZM63">
            <v>0.58662092624356754</v>
          </cell>
          <cell r="ZN63">
            <v>-9.0909090909090995E-2</v>
          </cell>
          <cell r="ZO63">
            <v>-0.14285714285714296</v>
          </cell>
          <cell r="ZP63" t="str">
            <v>n/a</v>
          </cell>
          <cell r="ZQ63">
            <v>0.17241379310344812</v>
          </cell>
          <cell r="ZR63">
            <v>-1.6917684184764287E-16</v>
          </cell>
          <cell r="ZS63">
            <v>3.5714285714285837E-2</v>
          </cell>
          <cell r="ZT63" t="str">
            <v>n/a</v>
          </cell>
          <cell r="ZU63">
            <v>-0.30006086427267192</v>
          </cell>
          <cell r="ZV63">
            <v>-0.12903225806451613</v>
          </cell>
          <cell r="ZW63">
            <v>-0.16666666666666666</v>
          </cell>
          <cell r="ZX63">
            <v>-0.24585218702865758</v>
          </cell>
          <cell r="ZY63">
            <v>0.13762486126526094</v>
          </cell>
          <cell r="ZZ63">
            <v>2.301790281329915E-2</v>
          </cell>
          <cell r="AAA63">
            <v>-0.39393939393939392</v>
          </cell>
          <cell r="AAB63">
            <v>-3.8461538461538464E-2</v>
          </cell>
          <cell r="AAC63">
            <v>-0.43293885601577914</v>
          </cell>
          <cell r="AAD63">
            <v>-0.13793103448275851</v>
          </cell>
          <cell r="AAE63" t="str">
            <v>n/a</v>
          </cell>
          <cell r="AAF63">
            <v>-0.17666431427899307</v>
          </cell>
          <cell r="AAG63">
            <v>0.39130434782608697</v>
          </cell>
          <cell r="AAH63">
            <v>3.1991744066047545E-2</v>
          </cell>
          <cell r="AAI63">
            <v>0.18181818181818182</v>
          </cell>
          <cell r="AAJ63">
            <v>9.0909090909090912E-2</v>
          </cell>
          <cell r="AAK63">
            <v>-0.13333333333333333</v>
          </cell>
          <cell r="AAL63">
            <v>-0.11564625850340132</v>
          </cell>
          <cell r="AAM63">
            <v>0.31506849315068491</v>
          </cell>
          <cell r="AAN63">
            <v>4.1666666666666664E-2</v>
          </cell>
          <cell r="AAO63">
            <v>0.16747181964573282</v>
          </cell>
          <cell r="AAP63">
            <v>0.20663650075414777</v>
          </cell>
          <cell r="AAQ63" t="str">
            <v>n/a</v>
          </cell>
          <cell r="AAR63">
            <v>-1.960784313725504E-2</v>
          </cell>
          <cell r="AAS63">
            <v>7.843137254901944E-2</v>
          </cell>
          <cell r="AAT63">
            <v>-0.13333333333333344</v>
          </cell>
          <cell r="AAU63">
            <v>-0.23349056603773588</v>
          </cell>
          <cell r="AAV63">
            <v>0.11492281303602053</v>
          </cell>
          <cell r="AAW63">
            <v>-0.25</v>
          </cell>
          <cell r="AAX63" t="str">
            <v>n/a</v>
          </cell>
          <cell r="AAY63">
            <v>-0.12500000000000014</v>
          </cell>
          <cell r="AAZ63">
            <v>0.25</v>
          </cell>
          <cell r="ABA63">
            <v>0.41325536062378182</v>
          </cell>
          <cell r="AFA63">
            <v>50</v>
          </cell>
          <cell r="AFB63">
            <v>79.2</v>
          </cell>
          <cell r="AFC63">
            <v>39</v>
          </cell>
          <cell r="AFD63">
            <v>24.4</v>
          </cell>
          <cell r="AFE63">
            <v>17.100000000000001</v>
          </cell>
          <cell r="AFF63">
            <v>71.900000000000006</v>
          </cell>
          <cell r="AFG63">
            <v>28.1</v>
          </cell>
          <cell r="AFH63">
            <v>57.3</v>
          </cell>
          <cell r="AFI63">
            <v>59.8</v>
          </cell>
          <cell r="AFJ63">
            <v>35.4</v>
          </cell>
          <cell r="AFK63">
            <v>24.4</v>
          </cell>
          <cell r="AFL63">
            <v>71.900000000000006</v>
          </cell>
          <cell r="AFM63">
            <v>20.8</v>
          </cell>
          <cell r="AFN63">
            <v>68.3</v>
          </cell>
          <cell r="AFO63">
            <v>37.5</v>
          </cell>
          <cell r="AFP63">
            <v>53.5</v>
          </cell>
          <cell r="AFQ63">
            <v>68.3</v>
          </cell>
          <cell r="AFR63">
            <v>64.599999999999994</v>
          </cell>
          <cell r="AFS63">
            <v>64.599999999999994</v>
          </cell>
          <cell r="AFT63">
            <v>28.1</v>
          </cell>
          <cell r="AFU63">
            <v>86.6</v>
          </cell>
          <cell r="AFV63">
            <v>24.4</v>
          </cell>
          <cell r="AFW63">
            <v>53.7</v>
          </cell>
          <cell r="AFX63">
            <v>53.7</v>
          </cell>
          <cell r="AFY63">
            <v>77.099999999999994</v>
          </cell>
          <cell r="AFZ63">
            <v>64.099999999999994</v>
          </cell>
          <cell r="AGA63">
            <v>44.6</v>
          </cell>
          <cell r="AGB63">
            <v>28.9</v>
          </cell>
          <cell r="AGC63">
            <v>50</v>
          </cell>
          <cell r="AGD63">
            <v>55.4</v>
          </cell>
          <cell r="AGE63">
            <v>68.3</v>
          </cell>
          <cell r="AGF63">
            <v>6.1</v>
          </cell>
          <cell r="AGG63">
            <v>70.3</v>
          </cell>
          <cell r="AGH63">
            <v>9.8000000000000007</v>
          </cell>
          <cell r="AGI63">
            <v>37.5</v>
          </cell>
          <cell r="AGJ63">
            <v>53.7</v>
          </cell>
          <cell r="AGK63">
            <v>0</v>
          </cell>
          <cell r="AGL63">
            <v>92.4</v>
          </cell>
          <cell r="AGM63">
            <v>68.3</v>
          </cell>
          <cell r="AGN63">
            <v>46.6</v>
          </cell>
          <cell r="AGO63">
            <v>33.9</v>
          </cell>
          <cell r="AGP63">
            <v>64.599999999999994</v>
          </cell>
          <cell r="AGQ63">
            <v>1.6</v>
          </cell>
          <cell r="AGR63">
            <v>79.2</v>
          </cell>
          <cell r="AGS63">
            <v>35.9</v>
          </cell>
          <cell r="AGT63">
            <v>61</v>
          </cell>
          <cell r="AGU63">
            <v>46.6</v>
          </cell>
          <cell r="AGV63">
            <v>53.5</v>
          </cell>
          <cell r="AGW63">
            <v>44.6</v>
          </cell>
          <cell r="AGX63">
            <v>69.7</v>
          </cell>
          <cell r="AGY63">
            <v>35.4</v>
          </cell>
          <cell r="AGZ63">
            <v>53.7</v>
          </cell>
          <cell r="AHA63">
            <v>62.5</v>
          </cell>
          <cell r="AHB63">
            <v>46.3</v>
          </cell>
          <cell r="AHC63">
            <v>57</v>
          </cell>
          <cell r="AHD63">
            <v>41.4</v>
          </cell>
          <cell r="AHE63">
            <v>86.6</v>
          </cell>
          <cell r="AHF63">
            <v>61</v>
          </cell>
          <cell r="AHG63">
            <v>35.9</v>
          </cell>
          <cell r="AHH63">
            <v>86.2</v>
          </cell>
          <cell r="AHI63">
            <v>81.599999999999994</v>
          </cell>
          <cell r="AHJ63">
            <v>46.3</v>
          </cell>
          <cell r="AHK63">
            <v>50</v>
          </cell>
          <cell r="AHL63">
            <v>65.8</v>
          </cell>
          <cell r="AHM63">
            <v>35.4</v>
          </cell>
          <cell r="AHN63">
            <v>53.3</v>
          </cell>
          <cell r="AHO63">
            <v>71.099999999999994</v>
          </cell>
          <cell r="AHP63">
            <v>37.9</v>
          </cell>
          <cell r="AHQ63">
            <v>57.3</v>
          </cell>
          <cell r="AHR63">
            <v>31.7</v>
          </cell>
          <cell r="AHS63">
            <v>66.099999999999994</v>
          </cell>
          <cell r="AHT63">
            <v>100</v>
          </cell>
          <cell r="AHU63">
            <v>44.6</v>
          </cell>
          <cell r="AHV63">
            <v>31.7</v>
          </cell>
          <cell r="AHW63">
            <v>50</v>
          </cell>
          <cell r="AHX63">
            <v>39.5</v>
          </cell>
          <cell r="AHY63">
            <v>50</v>
          </cell>
          <cell r="AHZ63">
            <v>35.4</v>
          </cell>
          <cell r="AIA63">
            <v>57</v>
          </cell>
          <cell r="AIB63">
            <v>46.3</v>
          </cell>
          <cell r="AIC63">
            <v>30.3</v>
          </cell>
          <cell r="AID63">
            <v>53.7</v>
          </cell>
          <cell r="AIE63">
            <v>46.3</v>
          </cell>
          <cell r="AIF63">
            <v>53.7</v>
          </cell>
          <cell r="AIG63">
            <v>53.7</v>
          </cell>
          <cell r="AIH63">
            <v>46.3</v>
          </cell>
          <cell r="AII63">
            <v>50</v>
          </cell>
          <cell r="AIJ63">
            <v>56.8</v>
          </cell>
          <cell r="AIK63">
            <v>73.3</v>
          </cell>
          <cell r="AIL63">
            <v>44.8</v>
          </cell>
          <cell r="AIM63">
            <v>80.5</v>
          </cell>
          <cell r="AIN63">
            <v>76.900000000000006</v>
          </cell>
          <cell r="AIO63">
            <v>53.7</v>
          </cell>
          <cell r="AIP63">
            <v>48.3</v>
          </cell>
          <cell r="AIQ63">
            <v>48.3</v>
          </cell>
          <cell r="AIR63">
            <v>13.4</v>
          </cell>
          <cell r="AIS63">
            <v>80.5</v>
          </cell>
          <cell r="AIT63">
            <v>35.4</v>
          </cell>
          <cell r="AIU63">
            <v>68.3</v>
          </cell>
          <cell r="AIV63">
            <v>56.8</v>
          </cell>
          <cell r="AIX63">
            <v>44.827586206896548</v>
          </cell>
          <cell r="AIY63" t="str">
            <v>n/a</v>
          </cell>
          <cell r="AIZ63">
            <v>48.275862068965516</v>
          </cell>
          <cell r="AJA63">
            <v>48.275862068965516</v>
          </cell>
          <cell r="AJB63">
            <v>62.068965517241381</v>
          </cell>
          <cell r="AJC63">
            <v>62.068965517241381</v>
          </cell>
          <cell r="AJD63">
            <v>51.724137931034477</v>
          </cell>
          <cell r="AJE63" t="str">
            <v>n/a</v>
          </cell>
          <cell r="AJF63">
            <v>44.827586206896548</v>
          </cell>
          <cell r="AJG63">
            <v>37.931034482758612</v>
          </cell>
          <cell r="AJH63">
            <v>31.034482758620697</v>
          </cell>
          <cell r="AJI63">
            <v>44.827586206896548</v>
          </cell>
          <cell r="AJJ63">
            <v>37.931034482758612</v>
          </cell>
          <cell r="AJK63">
            <v>48.275862068965516</v>
          </cell>
          <cell r="AJL63">
            <v>51.206896551724135</v>
          </cell>
          <cell r="AJM63">
            <v>65.517241379310349</v>
          </cell>
          <cell r="AJN63">
            <v>93.793103448275872</v>
          </cell>
          <cell r="AJO63">
            <v>96.551724137931032</v>
          </cell>
          <cell r="AJP63">
            <v>62.068965517241381</v>
          </cell>
          <cell r="AJQ63" t="str">
            <v>n/a</v>
          </cell>
          <cell r="AJR63">
            <v>20.689655172413786</v>
          </cell>
          <cell r="AJS63" t="str">
            <v>n/a</v>
          </cell>
          <cell r="AJT63">
            <v>37.931034482758612</v>
          </cell>
          <cell r="AJU63" t="str">
            <v>n/a</v>
          </cell>
          <cell r="AJV63" t="str">
            <v>n/a</v>
          </cell>
          <cell r="AJW63">
            <v>62.068965517241381</v>
          </cell>
          <cell r="AJX63">
            <v>37.931034482758612</v>
          </cell>
          <cell r="AJY63">
            <v>37.931034482758612</v>
          </cell>
          <cell r="AJZ63">
            <v>51.724137931034477</v>
          </cell>
          <cell r="AKA63" t="str">
            <v>n/a</v>
          </cell>
          <cell r="AKB63">
            <v>55.172413793103445</v>
          </cell>
          <cell r="AKC63">
            <v>20.689655172413797</v>
          </cell>
          <cell r="AKD63">
            <v>48.275862068965516</v>
          </cell>
          <cell r="AKE63">
            <v>20.689655172413797</v>
          </cell>
          <cell r="AKF63">
            <v>37.931034482758612</v>
          </cell>
          <cell r="AKG63" t="str">
            <v>n/a</v>
          </cell>
          <cell r="AKH63">
            <v>31.034482758620683</v>
          </cell>
          <cell r="AKI63">
            <v>100</v>
          </cell>
          <cell r="AKJ63">
            <v>65.517241379310349</v>
          </cell>
          <cell r="AKK63">
            <v>39.655172413793096</v>
          </cell>
          <cell r="AKL63">
            <v>20.689655172413786</v>
          </cell>
          <cell r="AKM63" t="str">
            <v>n/a</v>
          </cell>
          <cell r="AKN63">
            <v>0</v>
          </cell>
          <cell r="AKO63">
            <v>75.862068965517238</v>
          </cell>
          <cell r="AKP63">
            <v>6.8965517241379182</v>
          </cell>
          <cell r="AKQ63" t="str">
            <v>n/a</v>
          </cell>
          <cell r="AKR63">
            <v>55.172413793103445</v>
          </cell>
          <cell r="AKS63">
            <v>89.65517241379311</v>
          </cell>
          <cell r="AKT63">
            <v>24.137931034482751</v>
          </cell>
          <cell r="AKU63">
            <v>27.586206896551719</v>
          </cell>
          <cell r="AKV63">
            <v>34.482758620689644</v>
          </cell>
          <cell r="AKW63">
            <v>51.724137931034477</v>
          </cell>
          <cell r="AKX63">
            <v>75.862068965517238</v>
          </cell>
          <cell r="AKY63" t="str">
            <v>n/a</v>
          </cell>
          <cell r="AKZ63">
            <v>13.793103448275856</v>
          </cell>
          <cell r="ALA63">
            <v>68.965517241379317</v>
          </cell>
          <cell r="ALB63">
            <v>20.689655172413786</v>
          </cell>
          <cell r="ALC63">
            <v>34.482758620689644</v>
          </cell>
          <cell r="ALD63">
            <v>82.758620689655174</v>
          </cell>
          <cell r="ALE63">
            <v>34.482758620689644</v>
          </cell>
          <cell r="ALF63">
            <v>86.206896551724128</v>
          </cell>
          <cell r="ALG63">
            <v>55.172413793103445</v>
          </cell>
          <cell r="ALH63" t="str">
            <v>n/a</v>
          </cell>
          <cell r="ALI63">
            <v>44.827586206896548</v>
          </cell>
          <cell r="ALJ63">
            <v>31.034482758620697</v>
          </cell>
          <cell r="ALK63">
            <v>44.827586206896548</v>
          </cell>
          <cell r="ALL63" t="str">
            <v>n/a</v>
          </cell>
          <cell r="ALM63">
            <v>65.517241379310349</v>
          </cell>
          <cell r="ALN63">
            <v>65.517241379310349</v>
          </cell>
          <cell r="ALO63">
            <v>41.37931034482758</v>
          </cell>
          <cell r="ALP63">
            <v>93.103448275862064</v>
          </cell>
          <cell r="ALQ63">
            <v>75.862068965517238</v>
          </cell>
          <cell r="ALR63">
            <v>37.931034482758612</v>
          </cell>
          <cell r="ALS63">
            <v>72.41379310344827</v>
          </cell>
          <cell r="ALT63">
            <v>48.275862068965516</v>
          </cell>
          <cell r="ALU63">
            <v>93.103448275862064</v>
          </cell>
          <cell r="ALV63">
            <v>58.620689655172384</v>
          </cell>
          <cell r="ALW63" t="str">
            <v>n/a</v>
          </cell>
          <cell r="ALX63">
            <v>71.379310344827573</v>
          </cell>
          <cell r="ALY63">
            <v>18.103448275862064</v>
          </cell>
          <cell r="ALZ63">
            <v>24.137931034482751</v>
          </cell>
          <cell r="AMA63">
            <v>34.482758620689644</v>
          </cell>
          <cell r="AMB63">
            <v>34.482758620689644</v>
          </cell>
          <cell r="AMC63">
            <v>62.068965517241381</v>
          </cell>
          <cell r="AMD63">
            <v>60</v>
          </cell>
          <cell r="AME63">
            <v>21.551724137931028</v>
          </cell>
          <cell r="AMF63">
            <v>41.37931034482758</v>
          </cell>
          <cell r="AMG63">
            <v>37.931034482758612</v>
          </cell>
          <cell r="AMH63">
            <v>48.275862068965516</v>
          </cell>
          <cell r="AMI63" t="str">
            <v>n/a</v>
          </cell>
          <cell r="AMJ63">
            <v>75.862068965517238</v>
          </cell>
          <cell r="AMK63">
            <v>62.068965517241381</v>
          </cell>
          <cell r="AML63">
            <v>62.068965517241381</v>
          </cell>
          <cell r="AMM63">
            <v>68.965517241379317</v>
          </cell>
          <cell r="AMN63">
            <v>34.482758620689644</v>
          </cell>
          <cell r="AMO63">
            <v>27.586206896551719</v>
          </cell>
          <cell r="AMP63" t="str">
            <v>n/a</v>
          </cell>
          <cell r="AMQ63">
            <v>41.379310344827594</v>
          </cell>
          <cell r="AMR63">
            <v>41.37931034482758</v>
          </cell>
          <cell r="AMS63">
            <v>24.137931034482751</v>
          </cell>
          <cell r="AMY63">
            <v>50</v>
          </cell>
          <cell r="ANC63" t="str">
            <v>=52</v>
          </cell>
          <cell r="ANE63">
            <v>49.999999999999993</v>
          </cell>
          <cell r="ANF63">
            <v>79.241379310344811</v>
          </cell>
          <cell r="ANG63">
            <v>39.034482758620683</v>
          </cell>
          <cell r="ANH63">
            <v>24.41379310344827</v>
          </cell>
          <cell r="ANI63">
            <v>17.103448275862064</v>
          </cell>
          <cell r="ANJ63">
            <v>71.931034482758605</v>
          </cell>
          <cell r="ANK63">
            <v>28.068965517241374</v>
          </cell>
          <cell r="ANL63">
            <v>57.310344827586199</v>
          </cell>
          <cell r="ANM63">
            <v>59.790640394088669</v>
          </cell>
          <cell r="ANN63">
            <v>35.37931034482758</v>
          </cell>
          <cell r="ANO63">
            <v>24.41379310344827</v>
          </cell>
          <cell r="ANP63">
            <v>71.931034482758605</v>
          </cell>
          <cell r="ANQ63">
            <v>20.758620689655167</v>
          </cell>
          <cell r="ANR63">
            <v>68.275862068965495</v>
          </cell>
          <cell r="ANS63">
            <v>37.457741717376607</v>
          </cell>
          <cell r="ANT63">
            <v>53.514588859416449</v>
          </cell>
          <cell r="ANU63">
            <v>68.275862068965495</v>
          </cell>
          <cell r="ANV63">
            <v>64.620689655172399</v>
          </cell>
          <cell r="ANW63">
            <v>64.620689655172399</v>
          </cell>
          <cell r="ANX63">
            <v>28.068965517241374</v>
          </cell>
          <cell r="ANY63">
            <v>86.551724137931018</v>
          </cell>
          <cell r="ANZ63">
            <v>24.41379310344827</v>
          </cell>
          <cell r="AOA63">
            <v>53.655172413793096</v>
          </cell>
          <cell r="AOB63">
            <v>53.655172413793096</v>
          </cell>
          <cell r="AOC63">
            <v>77.075351213282232</v>
          </cell>
          <cell r="AOD63">
            <v>64.058355437665767</v>
          </cell>
          <cell r="AOE63">
            <v>44.624746450304251</v>
          </cell>
          <cell r="AOF63">
            <v>28.912466843501335</v>
          </cell>
          <cell r="AOG63">
            <v>49.999999999999993</v>
          </cell>
          <cell r="AOH63">
            <v>55.375253549695735</v>
          </cell>
          <cell r="AOI63">
            <v>68.275862068965495</v>
          </cell>
          <cell r="AOJ63">
            <v>6.1379310344827545</v>
          </cell>
          <cell r="AOK63">
            <v>70.306513409961681</v>
          </cell>
          <cell r="AOL63">
            <v>9.7931034482758648</v>
          </cell>
          <cell r="AOM63">
            <v>37.457741717376607</v>
          </cell>
          <cell r="AON63">
            <v>53.655172413793096</v>
          </cell>
          <cell r="AOO63">
            <v>0</v>
          </cell>
          <cell r="AOP63">
            <v>92.426108374384214</v>
          </cell>
          <cell r="AOQ63">
            <v>68.275862068965495</v>
          </cell>
          <cell r="AOR63">
            <v>46.61558109833971</v>
          </cell>
          <cell r="AOS63">
            <v>33.874239350912767</v>
          </cell>
          <cell r="AOT63">
            <v>64.620689655172399</v>
          </cell>
          <cell r="AOU63">
            <v>1.6227180527383294</v>
          </cell>
          <cell r="AOV63">
            <v>79.241379310344811</v>
          </cell>
          <cell r="AOW63">
            <v>35.941644562334204</v>
          </cell>
          <cell r="AOX63">
            <v>60.965517241379317</v>
          </cell>
          <cell r="AOY63">
            <v>46.61558109833971</v>
          </cell>
          <cell r="AOZ63">
            <v>53.514588859416449</v>
          </cell>
          <cell r="APA63">
            <v>44.624746450304251</v>
          </cell>
          <cell r="APB63">
            <v>69.709263015551031</v>
          </cell>
          <cell r="APC63">
            <v>35.37931034482758</v>
          </cell>
          <cell r="APD63">
            <v>53.655172413793096</v>
          </cell>
          <cell r="APE63">
            <v>62.542258282623372</v>
          </cell>
          <cell r="APF63">
            <v>46.34482758620689</v>
          </cell>
          <cell r="APG63">
            <v>57.029177718832891</v>
          </cell>
          <cell r="APH63">
            <v>41.379310344827587</v>
          </cell>
          <cell r="API63">
            <v>86.551724137931018</v>
          </cell>
          <cell r="APJ63">
            <v>60.965517241379317</v>
          </cell>
          <cell r="APK63">
            <v>35.941644562334204</v>
          </cell>
          <cell r="APL63">
            <v>86.206896551724114</v>
          </cell>
          <cell r="APM63">
            <v>81.567398119122231</v>
          </cell>
          <cell r="APN63">
            <v>46.34482758620689</v>
          </cell>
          <cell r="APO63">
            <v>49.999999999999993</v>
          </cell>
          <cell r="APP63">
            <v>65.755053507728874</v>
          </cell>
          <cell r="APQ63">
            <v>35.37931034482758</v>
          </cell>
          <cell r="APR63">
            <v>53.263546798029559</v>
          </cell>
          <cell r="APS63">
            <v>71.087533156498665</v>
          </cell>
          <cell r="APT63">
            <v>37.931034482758612</v>
          </cell>
          <cell r="APU63">
            <v>57.310344827586199</v>
          </cell>
          <cell r="APV63">
            <v>31.72413793103448</v>
          </cell>
          <cell r="APW63">
            <v>66.125760649087212</v>
          </cell>
          <cell r="APX63">
            <v>100</v>
          </cell>
          <cell r="APY63">
            <v>44.624746450304251</v>
          </cell>
          <cell r="APZ63">
            <v>31.72413793103448</v>
          </cell>
          <cell r="AQA63">
            <v>49.999999999999993</v>
          </cell>
          <cell r="AQB63">
            <v>39.456233421750646</v>
          </cell>
          <cell r="AQC63">
            <v>49.999999999999993</v>
          </cell>
          <cell r="AQD63">
            <v>35.37931034482758</v>
          </cell>
          <cell r="AQE63">
            <v>57.029177718832891</v>
          </cell>
          <cell r="AQF63">
            <v>46.34482758620689</v>
          </cell>
          <cell r="AQG63">
            <v>30.290736984448952</v>
          </cell>
          <cell r="AQH63">
            <v>53.655172413793096</v>
          </cell>
          <cell r="AQI63">
            <v>46.34482758620689</v>
          </cell>
          <cell r="AQJ63">
            <v>53.655172413793096</v>
          </cell>
          <cell r="AQK63">
            <v>53.655172413793096</v>
          </cell>
          <cell r="AQL63">
            <v>46.34482758620689</v>
          </cell>
          <cell r="AQM63">
            <v>49.999999999999993</v>
          </cell>
          <cell r="AQN63">
            <v>56.768837803320572</v>
          </cell>
          <cell r="AQO63">
            <v>73.292765382014863</v>
          </cell>
          <cell r="AQP63">
            <v>44.827586206896548</v>
          </cell>
          <cell r="AQQ63">
            <v>80.459770114942501</v>
          </cell>
          <cell r="AQR63">
            <v>76.876267748478682</v>
          </cell>
          <cell r="AQS63">
            <v>53.655172413793096</v>
          </cell>
          <cell r="AQT63">
            <v>48.275862068965509</v>
          </cell>
          <cell r="AQU63">
            <v>48.275862068965509</v>
          </cell>
          <cell r="AQV63">
            <v>13.448275862068963</v>
          </cell>
          <cell r="AQW63">
            <v>80.459770114942501</v>
          </cell>
          <cell r="AQX63">
            <v>35.37931034482758</v>
          </cell>
          <cell r="AQY63">
            <v>68.275862068965495</v>
          </cell>
          <cell r="AQZ63">
            <v>56.768837803320572</v>
          </cell>
          <cell r="ARB63">
            <v>51.34</v>
          </cell>
          <cell r="ARC63">
            <v>59.072000000000003</v>
          </cell>
          <cell r="ARD63">
            <v>53.927999999999997</v>
          </cell>
          <cell r="ARE63">
            <v>46.616</v>
          </cell>
          <cell r="ARF63">
            <v>45.177999999999997</v>
          </cell>
          <cell r="ARG63">
            <v>37.619</v>
          </cell>
          <cell r="ARH63">
            <v>34.802999999999997</v>
          </cell>
          <cell r="ARI63">
            <v>59.267000000000003</v>
          </cell>
          <cell r="ARJ63">
            <v>52.970999999999997</v>
          </cell>
          <cell r="ARK63">
            <v>60.668999999999997</v>
          </cell>
          <cell r="ARL63">
            <v>61.359000000000002</v>
          </cell>
          <cell r="ARM63">
            <v>25.452999999999999</v>
          </cell>
          <cell r="ARN63">
            <v>69.106999999999999</v>
          </cell>
          <cell r="ARO63">
            <v>51.981999999999999</v>
          </cell>
          <cell r="ARP63">
            <v>58.732999999999997</v>
          </cell>
          <cell r="ARQ63">
            <v>42.415999999999997</v>
          </cell>
          <cell r="ARR63">
            <v>55.35</v>
          </cell>
          <cell r="ARS63">
            <v>59.927</v>
          </cell>
          <cell r="ART63">
            <v>53.655000000000001</v>
          </cell>
          <cell r="ARU63" t="str">
            <v>.</v>
          </cell>
          <cell r="ARV63" t="str">
            <v>.</v>
          </cell>
          <cell r="ARW63" t="str">
            <v>.</v>
          </cell>
          <cell r="ARY63">
            <v>50.732999999999997</v>
          </cell>
          <cell r="ARZ63">
            <v>54.963999999999999</v>
          </cell>
          <cell r="ASA63">
            <v>52.149000000000001</v>
          </cell>
          <cell r="ASB63">
            <v>48.148000000000003</v>
          </cell>
          <cell r="ASC63">
            <v>47.360999999999997</v>
          </cell>
          <cell r="ASD63">
            <v>43.225999999999999</v>
          </cell>
          <cell r="ASE63">
            <v>41.683999999999997</v>
          </cell>
          <cell r="ASF63">
            <v>55.070999999999998</v>
          </cell>
          <cell r="ASG63">
            <v>51.625</v>
          </cell>
          <cell r="ASH63">
            <v>55.838000000000001</v>
          </cell>
          <cell r="ASI63">
            <v>56.216000000000001</v>
          </cell>
          <cell r="ASJ63">
            <v>36.569000000000003</v>
          </cell>
          <cell r="ASK63">
            <v>60.454999999999998</v>
          </cell>
          <cell r="ASL63">
            <v>51.085000000000001</v>
          </cell>
          <cell r="ASM63">
            <v>54.777999999999999</v>
          </cell>
          <cell r="ASN63">
            <v>45.850999999999999</v>
          </cell>
          <cell r="ASO63">
            <v>52.927</v>
          </cell>
          <cell r="ASP63">
            <v>55.432000000000002</v>
          </cell>
          <cell r="ASQ63">
            <v>52</v>
          </cell>
          <cell r="ASR63" t="str">
            <v>.</v>
          </cell>
          <cell r="ASS63" t="str">
            <v>.</v>
          </cell>
          <cell r="AST63" t="str">
            <v>.</v>
          </cell>
          <cell r="ASX63" t="str">
            <v>=52</v>
          </cell>
          <cell r="ASY63" t="str">
            <v>=9</v>
          </cell>
          <cell r="ASZ63" t="str">
            <v>73</v>
          </cell>
          <cell r="ATA63" t="str">
            <v>=91</v>
          </cell>
          <cell r="ATB63" t="str">
            <v>95</v>
          </cell>
          <cell r="ATC63" t="str">
            <v>=14</v>
          </cell>
          <cell r="ATD63" t="str">
            <v>=89</v>
          </cell>
          <cell r="ATE63" t="str">
            <v>=34</v>
          </cell>
          <cell r="ATF63" t="str">
            <v>33</v>
          </cell>
          <cell r="ATG63" t="str">
            <v>=79</v>
          </cell>
          <cell r="ATH63" t="str">
            <v>=91</v>
          </cell>
          <cell r="ATI63" t="str">
            <v>=14</v>
          </cell>
          <cell r="ATJ63" t="str">
            <v>94</v>
          </cell>
          <cell r="ATK63" t="str">
            <v>=19</v>
          </cell>
          <cell r="ATL63" t="str">
            <v>=75</v>
          </cell>
          <cell r="ATM63" t="str">
            <v>=49</v>
          </cell>
          <cell r="ATN63" t="str">
            <v>=19</v>
          </cell>
          <cell r="ATO63" t="str">
            <v>=26</v>
          </cell>
          <cell r="ATP63" t="str">
            <v>=26</v>
          </cell>
          <cell r="ATQ63" t="str">
            <v>=89</v>
          </cell>
          <cell r="ATR63" t="str">
            <v>=3</v>
          </cell>
          <cell r="ATS63" t="str">
            <v>=91</v>
          </cell>
          <cell r="ATT63" t="str">
            <v>=41</v>
          </cell>
          <cell r="ATU63" t="str">
            <v>=41</v>
          </cell>
          <cell r="ATV63" t="str">
            <v>11</v>
          </cell>
          <cell r="ATW63" t="str">
            <v>29</v>
          </cell>
          <cell r="ATX63" t="str">
            <v>=68</v>
          </cell>
          <cell r="ATY63" t="str">
            <v>88</v>
          </cell>
          <cell r="ATZ63" t="str">
            <v>=52</v>
          </cell>
          <cell r="AUA63" t="str">
            <v>40</v>
          </cell>
          <cell r="AUB63" t="str">
            <v>=19</v>
          </cell>
          <cell r="AUC63" t="str">
            <v>98</v>
          </cell>
          <cell r="AUD63" t="str">
            <v>17</v>
          </cell>
          <cell r="AUE63" t="str">
            <v>97</v>
          </cell>
          <cell r="AUF63" t="str">
            <v>=75</v>
          </cell>
          <cell r="AUG63" t="str">
            <v>=41</v>
          </cell>
          <cell r="AUH63" t="str">
            <v>100</v>
          </cell>
          <cell r="AUI63" t="str">
            <v>2</v>
          </cell>
          <cell r="AUJ63" t="str">
            <v>=19</v>
          </cell>
          <cell r="AUK63" t="str">
            <v>=60</v>
          </cell>
          <cell r="AUL63" t="str">
            <v>84</v>
          </cell>
          <cell r="AUM63" t="str">
            <v>=26</v>
          </cell>
          <cell r="AUN63" t="str">
            <v>99</v>
          </cell>
          <cell r="AUO63" t="str">
            <v>=9</v>
          </cell>
          <cell r="AUP63" t="str">
            <v>=77</v>
          </cell>
          <cell r="AUQ63" t="str">
            <v>=31</v>
          </cell>
          <cell r="AUR63" t="str">
            <v>=60</v>
          </cell>
          <cell r="AUS63" t="str">
            <v>=49</v>
          </cell>
          <cell r="AUT63" t="str">
            <v>=68</v>
          </cell>
          <cell r="AUU63" t="str">
            <v>18</v>
          </cell>
          <cell r="AUV63" t="str">
            <v>=79</v>
          </cell>
          <cell r="AUW63" t="str">
            <v>=41</v>
          </cell>
          <cell r="AUX63" t="str">
            <v>30</v>
          </cell>
          <cell r="AUY63" t="str">
            <v>=62</v>
          </cell>
          <cell r="AUZ63" t="str">
            <v>=36</v>
          </cell>
          <cell r="AVA63" t="str">
            <v>71</v>
          </cell>
          <cell r="AVB63" t="str">
            <v>=3</v>
          </cell>
          <cell r="AVC63" t="str">
            <v>=31</v>
          </cell>
          <cell r="AVD63" t="str">
            <v>=77</v>
          </cell>
          <cell r="AVE63" t="str">
            <v>5</v>
          </cell>
          <cell r="AVF63" t="str">
            <v>6</v>
          </cell>
          <cell r="AVG63" t="str">
            <v>=62</v>
          </cell>
          <cell r="AVH63" t="str">
            <v>=52</v>
          </cell>
          <cell r="AVI63" t="str">
            <v>25</v>
          </cell>
          <cell r="AVJ63" t="str">
            <v>=79</v>
          </cell>
          <cell r="AVK63" t="str">
            <v>51</v>
          </cell>
          <cell r="AVL63" t="str">
            <v>16</v>
          </cell>
          <cell r="AVM63" t="str">
            <v>74</v>
          </cell>
          <cell r="AVN63" t="str">
            <v>=34</v>
          </cell>
          <cell r="AVO63" t="str">
            <v>=85</v>
          </cell>
          <cell r="AVP63" t="str">
            <v>24</v>
          </cell>
          <cell r="AVQ63" t="str">
            <v>1</v>
          </cell>
          <cell r="AVR63" t="str">
            <v>=68</v>
          </cell>
          <cell r="AVS63" t="str">
            <v>=85</v>
          </cell>
          <cell r="AVT63" t="str">
            <v>=52</v>
          </cell>
          <cell r="AVU63" t="str">
            <v>72</v>
          </cell>
          <cell r="AVV63" t="str">
            <v>=52</v>
          </cell>
          <cell r="AVW63" t="str">
            <v>=79</v>
          </cell>
          <cell r="AVX63" t="str">
            <v>=36</v>
          </cell>
          <cell r="AVY63" t="str">
            <v>=62</v>
          </cell>
          <cell r="AVZ63" t="str">
            <v>87</v>
          </cell>
          <cell r="AWA63" t="str">
            <v>=41</v>
          </cell>
          <cell r="AWB63" t="str">
            <v>=62</v>
          </cell>
          <cell r="AWC63" t="str">
            <v>=41</v>
          </cell>
          <cell r="AWD63" t="str">
            <v>=41</v>
          </cell>
          <cell r="AWE63" t="str">
            <v>=62</v>
          </cell>
          <cell r="AWF63" t="str">
            <v>=52</v>
          </cell>
          <cell r="AWG63" t="str">
            <v>=38</v>
          </cell>
          <cell r="AWH63" t="str">
            <v>13</v>
          </cell>
          <cell r="AWI63" t="str">
            <v>67</v>
          </cell>
          <cell r="AWJ63" t="str">
            <v>=7</v>
          </cell>
          <cell r="AWK63" t="str">
            <v>12</v>
          </cell>
          <cell r="AWL63" t="str">
            <v>=41</v>
          </cell>
          <cell r="AWM63" t="str">
            <v>=58</v>
          </cell>
          <cell r="AWN63" t="str">
            <v>=58</v>
          </cell>
          <cell r="AWO63" t="str">
            <v>96</v>
          </cell>
          <cell r="AWP63" t="str">
            <v>=7</v>
          </cell>
          <cell r="AWQ63" t="str">
            <v>=79</v>
          </cell>
          <cell r="AWR63" t="str">
            <v>=19</v>
          </cell>
          <cell r="AWS63" t="str">
            <v>=38</v>
          </cell>
        </row>
        <row r="64">
          <cell r="W64" t="e">
            <v>#N/A</v>
          </cell>
          <cell r="X64" t="e">
            <v>#N/A</v>
          </cell>
          <cell r="Y64" t="e">
            <v>#N/A</v>
          </cell>
          <cell r="Z64" t="e">
            <v>#N/A</v>
          </cell>
          <cell r="AA64" t="e">
            <v>#N/A</v>
          </cell>
          <cell r="AB64" t="e">
            <v>#N/A</v>
          </cell>
          <cell r="AC64" t="e">
            <v>#N/A</v>
          </cell>
          <cell r="AD64" t="e">
            <v>#N/A</v>
          </cell>
          <cell r="AE64" t="e">
            <v>#N/A</v>
          </cell>
          <cell r="AF64" t="e">
            <v>#N/A</v>
          </cell>
          <cell r="AG64" t="e">
            <v>#N/A</v>
          </cell>
          <cell r="AH64" t="e">
            <v>#N/A</v>
          </cell>
          <cell r="AI64" t="e">
            <v>#N/A</v>
          </cell>
          <cell r="AJ64" t="e">
            <v>#N/A</v>
          </cell>
          <cell r="AK64" t="e">
            <v>#N/A</v>
          </cell>
          <cell r="AL64" t="e">
            <v>#N/A</v>
          </cell>
          <cell r="AM64" t="e">
            <v>#N/A</v>
          </cell>
          <cell r="AN64" t="e">
            <v>#N/A</v>
          </cell>
          <cell r="AO64" t="e">
            <v>#N/A</v>
          </cell>
          <cell r="AP64" t="e">
            <v>#N/A</v>
          </cell>
          <cell r="AQ64" t="e">
            <v>#N/A</v>
          </cell>
          <cell r="AR64" t="e">
            <v>#N/A</v>
          </cell>
          <cell r="AS64" t="e">
            <v>#N/A</v>
          </cell>
          <cell r="AT64" t="e">
            <v>#N/A</v>
          </cell>
          <cell r="AU64" t="e">
            <v>#N/A</v>
          </cell>
          <cell r="AV64" t="e">
            <v>#N/A</v>
          </cell>
          <cell r="AW64" t="e">
            <v>#N/A</v>
          </cell>
          <cell r="AX64" t="e">
            <v>#N/A</v>
          </cell>
          <cell r="AY64" t="e">
            <v>#N/A</v>
          </cell>
          <cell r="AZ64" t="e">
            <v>#N/A</v>
          </cell>
          <cell r="BA64" t="e">
            <v>#N/A</v>
          </cell>
          <cell r="BB64" t="e">
            <v>#N/A</v>
          </cell>
          <cell r="BC64" t="e">
            <v>#N/A</v>
          </cell>
          <cell r="BD64" t="e">
            <v>#N/A</v>
          </cell>
          <cell r="BE64" t="e">
            <v>#N/A</v>
          </cell>
          <cell r="BF64" t="e">
            <v>#N/A</v>
          </cell>
          <cell r="BG64" t="e">
            <v>#N/A</v>
          </cell>
          <cell r="BH64" t="e">
            <v>#N/A</v>
          </cell>
          <cell r="BI64" t="e">
            <v>#N/A</v>
          </cell>
          <cell r="BJ64" t="e">
            <v>#N/A</v>
          </cell>
          <cell r="BK64" t="e">
            <v>#N/A</v>
          </cell>
          <cell r="BL64" t="e">
            <v>#N/A</v>
          </cell>
          <cell r="BM64" t="e">
            <v>#N/A</v>
          </cell>
          <cell r="BN64" t="e">
            <v>#N/A</v>
          </cell>
          <cell r="BO64" t="e">
            <v>#N/A</v>
          </cell>
          <cell r="BP64" t="e">
            <v>#N/A</v>
          </cell>
          <cell r="BQ64" t="e">
            <v>#N/A</v>
          </cell>
          <cell r="BR64" t="e">
            <v>#N/A</v>
          </cell>
          <cell r="BS64" t="e">
            <v>#N/A</v>
          </cell>
          <cell r="BT64" t="e">
            <v>#N/A</v>
          </cell>
          <cell r="BU64" t="e">
            <v>#N/A</v>
          </cell>
          <cell r="BV64" t="e">
            <v>#N/A</v>
          </cell>
          <cell r="BW64" t="e">
            <v>#N/A</v>
          </cell>
          <cell r="BX64" t="e">
            <v>#N/A</v>
          </cell>
          <cell r="BY64" t="e">
            <v>#N/A</v>
          </cell>
          <cell r="BZ64" t="e">
            <v>#N/A</v>
          </cell>
          <cell r="CA64" t="e">
            <v>#N/A</v>
          </cell>
          <cell r="CB64" t="e">
            <v>#N/A</v>
          </cell>
          <cell r="CC64" t="e">
            <v>#N/A</v>
          </cell>
          <cell r="CD64" t="e">
            <v>#N/A</v>
          </cell>
          <cell r="CE64" t="e">
            <v>#N/A</v>
          </cell>
          <cell r="CF64" t="e">
            <v>#N/A</v>
          </cell>
          <cell r="CG64" t="e">
            <v>#N/A</v>
          </cell>
          <cell r="CH64" t="e">
            <v>#N/A</v>
          </cell>
          <cell r="CI64" t="e">
            <v>#N/A</v>
          </cell>
          <cell r="CJ64" t="e">
            <v>#N/A</v>
          </cell>
          <cell r="CK64" t="e">
            <v>#N/A</v>
          </cell>
          <cell r="CL64" t="e">
            <v>#N/A</v>
          </cell>
          <cell r="CM64" t="e">
            <v>#N/A</v>
          </cell>
          <cell r="CN64" t="e">
            <v>#N/A</v>
          </cell>
          <cell r="CO64" t="e">
            <v>#N/A</v>
          </cell>
          <cell r="CP64" t="e">
            <v>#N/A</v>
          </cell>
          <cell r="CQ64" t="e">
            <v>#N/A</v>
          </cell>
          <cell r="CR64" t="e">
            <v>#N/A</v>
          </cell>
          <cell r="CS64" t="e">
            <v>#N/A</v>
          </cell>
          <cell r="CT64" t="e">
            <v>#N/A</v>
          </cell>
          <cell r="CU64" t="e">
            <v>#N/A</v>
          </cell>
          <cell r="CV64" t="e">
            <v>#N/A</v>
          </cell>
          <cell r="CW64" t="e">
            <v>#N/A</v>
          </cell>
          <cell r="CX64" t="e">
            <v>#N/A</v>
          </cell>
          <cell r="CY64" t="e">
            <v>#N/A</v>
          </cell>
          <cell r="CZ64" t="e">
            <v>#N/A</v>
          </cell>
          <cell r="DA64" t="e">
            <v>#N/A</v>
          </cell>
          <cell r="DB64" t="e">
            <v>#N/A</v>
          </cell>
          <cell r="DC64" t="e">
            <v>#N/A</v>
          </cell>
          <cell r="DD64" t="e">
            <v>#N/A</v>
          </cell>
          <cell r="DE64" t="e">
            <v>#N/A</v>
          </cell>
          <cell r="DF64" t="e">
            <v>#N/A</v>
          </cell>
          <cell r="DG64" t="e">
            <v>#N/A</v>
          </cell>
          <cell r="DH64" t="e">
            <v>#N/A</v>
          </cell>
          <cell r="DI64" t="e">
            <v>#N/A</v>
          </cell>
          <cell r="DJ64" t="e">
            <v>#N/A</v>
          </cell>
          <cell r="DK64" t="e">
            <v>#N/A</v>
          </cell>
          <cell r="DL64" t="e">
            <v>#N/A</v>
          </cell>
          <cell r="DM64" t="e">
            <v>#N/A</v>
          </cell>
          <cell r="DN64" t="e">
            <v>#N/A</v>
          </cell>
          <cell r="DO64" t="e">
            <v>#N/A</v>
          </cell>
          <cell r="DP64" t="e">
            <v>#N/A</v>
          </cell>
          <cell r="DQ64" t="e">
            <v>#N/A</v>
          </cell>
          <cell r="DR64" t="e">
            <v>#N/A</v>
          </cell>
          <cell r="DT64" t="str">
            <v>n/a</v>
          </cell>
          <cell r="DU64" t="str">
            <v>n/a</v>
          </cell>
          <cell r="DV64" t="str">
            <v>n/a</v>
          </cell>
          <cell r="DW64" t="str">
            <v>n/a</v>
          </cell>
          <cell r="DX64" t="str">
            <v>n/a</v>
          </cell>
          <cell r="DY64" t="str">
            <v>n/a</v>
          </cell>
          <cell r="DZ64" t="str">
            <v>n/a</v>
          </cell>
          <cell r="EA64" t="str">
            <v>n/a</v>
          </cell>
          <cell r="EB64" t="str">
            <v>n/a</v>
          </cell>
          <cell r="EC64" t="str">
            <v>n/a</v>
          </cell>
          <cell r="ED64" t="str">
            <v>n/a</v>
          </cell>
          <cell r="EE64" t="str">
            <v>n/a</v>
          </cell>
          <cell r="EF64" t="str">
            <v>n/a</v>
          </cell>
          <cell r="EG64" t="str">
            <v>n/a</v>
          </cell>
          <cell r="EH64" t="str">
            <v>n/a</v>
          </cell>
          <cell r="EI64" t="str">
            <v>n/a</v>
          </cell>
          <cell r="EJ64" t="str">
            <v>n/a</v>
          </cell>
          <cell r="EK64" t="str">
            <v>n/a</v>
          </cell>
          <cell r="EL64" t="str">
            <v>n/a</v>
          </cell>
          <cell r="EM64" t="str">
            <v>n/a</v>
          </cell>
          <cell r="EN64" t="str">
            <v>n/a</v>
          </cell>
          <cell r="EO64" t="str">
            <v>n/a</v>
          </cell>
          <cell r="EP64" t="str">
            <v>n/a</v>
          </cell>
          <cell r="EQ64" t="str">
            <v>n/a</v>
          </cell>
          <cell r="ER64" t="str">
            <v>n/a</v>
          </cell>
          <cell r="ES64" t="str">
            <v>n/a</v>
          </cell>
          <cell r="ET64" t="str">
            <v>n/a</v>
          </cell>
          <cell r="EU64" t="str">
            <v>n/a</v>
          </cell>
          <cell r="EV64" t="str">
            <v>n/a</v>
          </cell>
          <cell r="EW64" t="str">
            <v>n/a</v>
          </cell>
          <cell r="EX64" t="str">
            <v>n/a</v>
          </cell>
          <cell r="EY64" t="str">
            <v>n/a</v>
          </cell>
          <cell r="EZ64" t="str">
            <v>n/a</v>
          </cell>
          <cell r="FA64" t="str">
            <v>n/a</v>
          </cell>
          <cell r="FB64" t="str">
            <v>n/a</v>
          </cell>
          <cell r="FC64" t="str">
            <v>n/a</v>
          </cell>
          <cell r="FD64" t="str">
            <v>n/a</v>
          </cell>
          <cell r="FE64" t="str">
            <v>n/a</v>
          </cell>
          <cell r="FF64" t="str">
            <v>n/a</v>
          </cell>
          <cell r="FG64" t="str">
            <v>n/a</v>
          </cell>
          <cell r="FH64" t="str">
            <v>n/a</v>
          </cell>
          <cell r="FI64" t="str">
            <v>n/a</v>
          </cell>
          <cell r="FJ64" t="str">
            <v>n/a</v>
          </cell>
          <cell r="FK64" t="str">
            <v>n/a</v>
          </cell>
          <cell r="FL64" t="str">
            <v>n/a</v>
          </cell>
          <cell r="FM64" t="str">
            <v>n/a</v>
          </cell>
          <cell r="FN64" t="str">
            <v>n/a</v>
          </cell>
          <cell r="FO64" t="str">
            <v>n/a</v>
          </cell>
          <cell r="FP64" t="str">
            <v>n/a</v>
          </cell>
          <cell r="FQ64" t="str">
            <v>n/a</v>
          </cell>
          <cell r="FR64" t="str">
            <v>n/a</v>
          </cell>
          <cell r="FS64" t="str">
            <v>n/a</v>
          </cell>
          <cell r="FT64" t="str">
            <v>n/a</v>
          </cell>
          <cell r="FU64" t="str">
            <v>n/a</v>
          </cell>
          <cell r="FV64" t="str">
            <v>n/a</v>
          </cell>
          <cell r="FW64" t="str">
            <v>n/a</v>
          </cell>
          <cell r="FX64" t="str">
            <v>n/a</v>
          </cell>
          <cell r="FY64" t="str">
            <v>n/a</v>
          </cell>
          <cell r="FZ64" t="str">
            <v>n/a</v>
          </cell>
          <cell r="GA64" t="str">
            <v>n/a</v>
          </cell>
          <cell r="GB64" t="str">
            <v>n/a</v>
          </cell>
          <cell r="GC64" t="str">
            <v>n/a</v>
          </cell>
          <cell r="GD64" t="str">
            <v>n/a</v>
          </cell>
          <cell r="GE64" t="str">
            <v>n/a</v>
          </cell>
          <cell r="GF64" t="str">
            <v>n/a</v>
          </cell>
          <cell r="GG64" t="str">
            <v>n/a</v>
          </cell>
          <cell r="GH64" t="str">
            <v>n/a</v>
          </cell>
          <cell r="GI64" t="str">
            <v>n/a</v>
          </cell>
          <cell r="GJ64" t="str">
            <v>n/a</v>
          </cell>
          <cell r="GK64" t="str">
            <v>n/a</v>
          </cell>
          <cell r="GL64" t="str">
            <v>n/a</v>
          </cell>
          <cell r="GM64" t="str">
            <v>n/a</v>
          </cell>
          <cell r="GN64" t="str">
            <v>n/a</v>
          </cell>
          <cell r="GO64" t="str">
            <v>n/a</v>
          </cell>
          <cell r="GP64" t="str">
            <v>n/a</v>
          </cell>
          <cell r="GQ64" t="str">
            <v>n/a</v>
          </cell>
          <cell r="GR64" t="str">
            <v>n/a</v>
          </cell>
          <cell r="GS64" t="str">
            <v>n/a</v>
          </cell>
          <cell r="GT64" t="str">
            <v>n/a</v>
          </cell>
          <cell r="GU64" t="str">
            <v>n/a</v>
          </cell>
          <cell r="GV64" t="str">
            <v>n/a</v>
          </cell>
          <cell r="GW64" t="str">
            <v>n/a</v>
          </cell>
          <cell r="GX64" t="str">
            <v>n/a</v>
          </cell>
          <cell r="GY64" t="str">
            <v>n/a</v>
          </cell>
          <cell r="GZ64" t="str">
            <v>n/a</v>
          </cell>
          <cell r="HA64" t="str">
            <v>n/a</v>
          </cell>
          <cell r="HB64" t="str">
            <v>n/a</v>
          </cell>
          <cell r="HC64" t="str">
            <v>n/a</v>
          </cell>
          <cell r="HD64" t="str">
            <v>n/a</v>
          </cell>
          <cell r="HE64" t="str">
            <v>n/a</v>
          </cell>
          <cell r="HF64" t="str">
            <v>n/a</v>
          </cell>
          <cell r="HG64" t="str">
            <v>n/a</v>
          </cell>
          <cell r="HH64" t="str">
            <v>n/a</v>
          </cell>
          <cell r="HI64" t="str">
            <v>n/a</v>
          </cell>
          <cell r="HJ64" t="str">
            <v>n/a</v>
          </cell>
          <cell r="HK64" t="str">
            <v>n/a</v>
          </cell>
          <cell r="HL64" t="str">
            <v>n/a</v>
          </cell>
          <cell r="HM64" t="str">
            <v>n/a</v>
          </cell>
          <cell r="HN64" t="str">
            <v>n/a</v>
          </cell>
          <cell r="HO64" t="str">
            <v>n/a</v>
          </cell>
          <cell r="HR64">
            <v>12171</v>
          </cell>
          <cell r="HS64" t="e">
            <v>#N/A</v>
          </cell>
          <cell r="HT64">
            <v>14752</v>
          </cell>
          <cell r="HU64">
            <v>12173</v>
          </cell>
          <cell r="HV64">
            <v>12174</v>
          </cell>
          <cell r="HW64">
            <v>12175</v>
          </cell>
          <cell r="HX64">
            <v>12176</v>
          </cell>
          <cell r="HY64" t="e">
            <v>#N/A</v>
          </cell>
          <cell r="HZ64">
            <v>12177</v>
          </cell>
          <cell r="IA64">
            <v>12178</v>
          </cell>
          <cell r="IB64">
            <v>12179</v>
          </cell>
          <cell r="IC64">
            <v>12180</v>
          </cell>
          <cell r="ID64">
            <v>12181</v>
          </cell>
          <cell r="IE64">
            <v>12182</v>
          </cell>
          <cell r="IF64">
            <v>12183</v>
          </cell>
          <cell r="IG64">
            <v>12184</v>
          </cell>
          <cell r="IH64">
            <v>12185</v>
          </cell>
          <cell r="II64">
            <v>12186</v>
          </cell>
          <cell r="IJ64">
            <v>12187</v>
          </cell>
          <cell r="IK64" t="e">
            <v>#N/A</v>
          </cell>
          <cell r="IL64">
            <v>12188</v>
          </cell>
          <cell r="IM64" t="e">
            <v>#N/A</v>
          </cell>
          <cell r="IN64">
            <v>12189</v>
          </cell>
          <cell r="IO64" t="e">
            <v>#N/A</v>
          </cell>
          <cell r="IP64" t="e">
            <v>#N/A</v>
          </cell>
          <cell r="IQ64">
            <v>12190</v>
          </cell>
          <cell r="IR64">
            <v>12191</v>
          </cell>
          <cell r="IS64">
            <v>12192</v>
          </cell>
          <cell r="IT64">
            <v>12193</v>
          </cell>
          <cell r="IU64" t="e">
            <v>#N/A</v>
          </cell>
          <cell r="IV64">
            <v>12194</v>
          </cell>
          <cell r="IW64">
            <v>12195</v>
          </cell>
          <cell r="IX64">
            <v>12196</v>
          </cell>
          <cell r="IY64">
            <v>12197</v>
          </cell>
          <cell r="IZ64">
            <v>12198</v>
          </cell>
          <cell r="JA64" t="e">
            <v>#N/A</v>
          </cell>
          <cell r="JB64">
            <v>12199</v>
          </cell>
          <cell r="JC64">
            <v>12200</v>
          </cell>
          <cell r="JD64">
            <v>12201</v>
          </cell>
          <cell r="JE64">
            <v>12202</v>
          </cell>
          <cell r="JF64">
            <v>12203</v>
          </cell>
          <cell r="JG64" t="e">
            <v>#N/A</v>
          </cell>
          <cell r="JH64">
            <v>12204</v>
          </cell>
          <cell r="JI64">
            <v>12205</v>
          </cell>
          <cell r="JJ64">
            <v>12206</v>
          </cell>
          <cell r="JK64" t="e">
            <v>#N/A</v>
          </cell>
          <cell r="JL64">
            <v>12207</v>
          </cell>
          <cell r="JM64">
            <v>12208</v>
          </cell>
          <cell r="JN64">
            <v>12209</v>
          </cell>
          <cell r="JO64">
            <v>12210</v>
          </cell>
          <cell r="JP64">
            <v>12211</v>
          </cell>
          <cell r="JQ64">
            <v>12212</v>
          </cell>
          <cell r="JR64">
            <v>12213</v>
          </cell>
          <cell r="JS64" t="e">
            <v>#N/A</v>
          </cell>
          <cell r="JT64">
            <v>12215</v>
          </cell>
          <cell r="JU64">
            <v>12216</v>
          </cell>
          <cell r="JV64">
            <v>12217</v>
          </cell>
          <cell r="JW64">
            <v>12218</v>
          </cell>
          <cell r="JX64">
            <v>12219</v>
          </cell>
          <cell r="JY64">
            <v>12220</v>
          </cell>
          <cell r="JZ64">
            <v>12221</v>
          </cell>
          <cell r="KA64">
            <v>12222</v>
          </cell>
          <cell r="KB64" t="e">
            <v>#N/A</v>
          </cell>
          <cell r="KC64">
            <v>12223</v>
          </cell>
          <cell r="KD64">
            <v>12224</v>
          </cell>
          <cell r="KE64">
            <v>12225</v>
          </cell>
          <cell r="KF64" t="e">
            <v>#N/A</v>
          </cell>
          <cell r="KG64">
            <v>12226</v>
          </cell>
          <cell r="KH64">
            <v>12227</v>
          </cell>
          <cell r="KI64">
            <v>12228</v>
          </cell>
          <cell r="KJ64">
            <v>12229</v>
          </cell>
          <cell r="KK64">
            <v>12230</v>
          </cell>
          <cell r="KL64">
            <v>12231</v>
          </cell>
          <cell r="KM64">
            <v>12232</v>
          </cell>
          <cell r="KN64">
            <v>12233</v>
          </cell>
          <cell r="KO64">
            <v>12234</v>
          </cell>
          <cell r="KP64">
            <v>12235</v>
          </cell>
          <cell r="KQ64" t="e">
            <v>#N/A</v>
          </cell>
          <cell r="KR64">
            <v>12236</v>
          </cell>
          <cell r="KS64">
            <v>12237</v>
          </cell>
          <cell r="KT64">
            <v>12238</v>
          </cell>
          <cell r="KU64">
            <v>12239</v>
          </cell>
          <cell r="KV64">
            <v>12240</v>
          </cell>
          <cell r="KW64">
            <v>12241</v>
          </cell>
          <cell r="KX64">
            <v>12242</v>
          </cell>
          <cell r="KY64">
            <v>12243</v>
          </cell>
          <cell r="KZ64">
            <v>12244</v>
          </cell>
          <cell r="LA64">
            <v>12245</v>
          </cell>
          <cell r="LB64">
            <v>12246</v>
          </cell>
          <cell r="LC64" t="e">
            <v>#N/A</v>
          </cell>
          <cell r="LD64">
            <v>12247</v>
          </cell>
          <cell r="LE64">
            <v>12248</v>
          </cell>
          <cell r="LF64">
            <v>12249</v>
          </cell>
          <cell r="LG64">
            <v>12250</v>
          </cell>
          <cell r="LH64">
            <v>12251</v>
          </cell>
          <cell r="LI64">
            <v>12252</v>
          </cell>
          <cell r="LJ64" t="e">
            <v>#N/A</v>
          </cell>
          <cell r="LK64">
            <v>12254</v>
          </cell>
          <cell r="LL64">
            <v>12255</v>
          </cell>
          <cell r="LM64">
            <v>12256</v>
          </cell>
          <cell r="LO64">
            <v>38</v>
          </cell>
          <cell r="LP64" t="str">
            <v>n/a</v>
          </cell>
          <cell r="LQ64">
            <v>48</v>
          </cell>
          <cell r="LR64">
            <v>22</v>
          </cell>
          <cell r="LS64">
            <v>36</v>
          </cell>
          <cell r="LT64">
            <v>58.000000000000007</v>
          </cell>
          <cell r="LU64">
            <v>36</v>
          </cell>
          <cell r="LV64" t="str">
            <v>n/a</v>
          </cell>
          <cell r="LW64">
            <v>36</v>
          </cell>
          <cell r="LX64">
            <v>46</v>
          </cell>
          <cell r="LY64">
            <v>32</v>
          </cell>
          <cell r="LZ64">
            <v>32</v>
          </cell>
          <cell r="MA64">
            <v>30.000000000000004</v>
          </cell>
          <cell r="MB64">
            <v>44.000000000000007</v>
          </cell>
          <cell r="MC64">
            <v>22.2</v>
          </cell>
          <cell r="MD64">
            <v>44.000000000000007</v>
          </cell>
          <cell r="ME64">
            <v>45.099999999999994</v>
          </cell>
          <cell r="MF64">
            <v>62</v>
          </cell>
          <cell r="MG64">
            <v>50</v>
          </cell>
          <cell r="MH64" t="str">
            <v>n/a</v>
          </cell>
          <cell r="MI64">
            <v>26</v>
          </cell>
          <cell r="MJ64" t="str">
            <v>n/a</v>
          </cell>
          <cell r="MK64">
            <v>26</v>
          </cell>
          <cell r="ML64" t="str">
            <v>n/a</v>
          </cell>
          <cell r="MM64" t="str">
            <v>n/a</v>
          </cell>
          <cell r="MN64">
            <v>44</v>
          </cell>
          <cell r="MO64">
            <v>44</v>
          </cell>
          <cell r="MP64">
            <v>28.000000000000004</v>
          </cell>
          <cell r="MQ64">
            <v>54</v>
          </cell>
          <cell r="MR64" t="str">
            <v>n/a</v>
          </cell>
          <cell r="MS64">
            <v>36</v>
          </cell>
          <cell r="MT64">
            <v>22</v>
          </cell>
          <cell r="MU64">
            <v>32</v>
          </cell>
          <cell r="MV64">
            <v>26</v>
          </cell>
          <cell r="MW64">
            <v>38</v>
          </cell>
          <cell r="MX64" t="str">
            <v>n/a</v>
          </cell>
          <cell r="MY64">
            <v>26</v>
          </cell>
          <cell r="MZ64">
            <v>46</v>
          </cell>
          <cell r="NA64">
            <v>28.000000000000004</v>
          </cell>
          <cell r="NB64">
            <v>32</v>
          </cell>
          <cell r="NC64">
            <v>22</v>
          </cell>
          <cell r="ND64" t="str">
            <v>n/a</v>
          </cell>
          <cell r="NE64">
            <v>20</v>
          </cell>
          <cell r="NF64">
            <v>22</v>
          </cell>
          <cell r="NG64">
            <v>16</v>
          </cell>
          <cell r="NH64" t="str">
            <v>n/a</v>
          </cell>
          <cell r="NI64">
            <v>36</v>
          </cell>
          <cell r="NJ64">
            <v>40</v>
          </cell>
          <cell r="NK64">
            <v>28.000000000000004</v>
          </cell>
          <cell r="NL64">
            <v>54</v>
          </cell>
          <cell r="NM64">
            <v>24.000000000000004</v>
          </cell>
          <cell r="NN64">
            <v>20</v>
          </cell>
          <cell r="NO64">
            <v>40</v>
          </cell>
          <cell r="NP64" t="str">
            <v>n/a</v>
          </cell>
          <cell r="NQ64">
            <v>52</v>
          </cell>
          <cell r="NR64">
            <v>18</v>
          </cell>
          <cell r="NS64">
            <v>18</v>
          </cell>
          <cell r="NT64">
            <v>18</v>
          </cell>
          <cell r="NU64">
            <v>26</v>
          </cell>
          <cell r="NV64">
            <v>32</v>
          </cell>
          <cell r="NW64">
            <v>38</v>
          </cell>
          <cell r="NX64">
            <v>24</v>
          </cell>
          <cell r="NY64" t="str">
            <v>n/a</v>
          </cell>
          <cell r="NZ64">
            <v>46.099999999999994</v>
          </cell>
          <cell r="OA64">
            <v>28.000000000000004</v>
          </cell>
          <cell r="OB64">
            <v>36</v>
          </cell>
          <cell r="OC64" t="str">
            <v>n/a</v>
          </cell>
          <cell r="OD64">
            <v>56.000000000000007</v>
          </cell>
          <cell r="OE64">
            <v>44</v>
          </cell>
          <cell r="OF64">
            <v>36.000000000000007</v>
          </cell>
          <cell r="OG64">
            <v>40</v>
          </cell>
          <cell r="OH64">
            <v>34</v>
          </cell>
          <cell r="OI64">
            <v>22</v>
          </cell>
          <cell r="OJ64">
            <v>40</v>
          </cell>
          <cell r="OK64">
            <v>22.000000000000004</v>
          </cell>
          <cell r="OL64">
            <v>48.000000000000007</v>
          </cell>
          <cell r="OM64">
            <v>44</v>
          </cell>
          <cell r="ON64" t="str">
            <v>n/a</v>
          </cell>
          <cell r="OO64">
            <v>30.8</v>
          </cell>
          <cell r="OP64">
            <v>27.3</v>
          </cell>
          <cell r="OQ64">
            <v>18</v>
          </cell>
          <cell r="OR64">
            <v>32</v>
          </cell>
          <cell r="OS64">
            <v>22</v>
          </cell>
          <cell r="OT64">
            <v>34</v>
          </cell>
          <cell r="OU64">
            <v>37.299999999999997</v>
          </cell>
          <cell r="OV64">
            <v>21.2</v>
          </cell>
          <cell r="OW64">
            <v>32</v>
          </cell>
          <cell r="OX64">
            <v>36</v>
          </cell>
          <cell r="OY64">
            <v>38</v>
          </cell>
          <cell r="OZ64" t="str">
            <v>n/a</v>
          </cell>
          <cell r="PA64">
            <v>30</v>
          </cell>
          <cell r="PB64">
            <v>48.000000000000007</v>
          </cell>
          <cell r="PC64">
            <v>36.000000000000007</v>
          </cell>
          <cell r="PD64">
            <v>48.000000000000007</v>
          </cell>
          <cell r="PE64">
            <v>24.000000000000004</v>
          </cell>
          <cell r="PF64">
            <v>20</v>
          </cell>
          <cell r="PG64" t="str">
            <v>n/a</v>
          </cell>
          <cell r="PH64">
            <v>46</v>
          </cell>
          <cell r="PI64">
            <v>34</v>
          </cell>
          <cell r="PJ64">
            <v>36</v>
          </cell>
          <cell r="PL64">
            <v>4401</v>
          </cell>
          <cell r="PM64">
            <v>4402</v>
          </cell>
          <cell r="PN64">
            <v>4403</v>
          </cell>
          <cell r="PO64">
            <v>4404</v>
          </cell>
          <cell r="PP64">
            <v>4405</v>
          </cell>
          <cell r="PQ64">
            <v>4406</v>
          </cell>
          <cell r="PR64">
            <v>4407</v>
          </cell>
          <cell r="PS64">
            <v>4408</v>
          </cell>
          <cell r="PT64">
            <v>4409</v>
          </cell>
          <cell r="PU64">
            <v>4410</v>
          </cell>
          <cell r="PV64">
            <v>4411</v>
          </cell>
          <cell r="PW64">
            <v>4412</v>
          </cell>
          <cell r="PX64">
            <v>4413</v>
          </cell>
          <cell r="PY64">
            <v>4414</v>
          </cell>
          <cell r="PZ64">
            <v>4415</v>
          </cell>
          <cell r="QA64">
            <v>4416</v>
          </cell>
          <cell r="QB64">
            <v>4417</v>
          </cell>
          <cell r="QC64">
            <v>4418</v>
          </cell>
          <cell r="QD64">
            <v>4419</v>
          </cell>
          <cell r="QE64">
            <v>4420</v>
          </cell>
          <cell r="QF64">
            <v>4421</v>
          </cell>
          <cell r="QG64">
            <v>4422</v>
          </cell>
          <cell r="QH64">
            <v>4423</v>
          </cell>
          <cell r="QI64">
            <v>4424</v>
          </cell>
          <cell r="QJ64">
            <v>4425</v>
          </cell>
          <cell r="QK64">
            <v>4426</v>
          </cell>
          <cell r="QL64">
            <v>4427</v>
          </cell>
          <cell r="QM64">
            <v>4428</v>
          </cell>
          <cell r="QN64">
            <v>4429</v>
          </cell>
          <cell r="QO64">
            <v>4430</v>
          </cell>
          <cell r="QP64">
            <v>4431</v>
          </cell>
          <cell r="QQ64">
            <v>4432</v>
          </cell>
          <cell r="QR64">
            <v>4433</v>
          </cell>
          <cell r="QS64">
            <v>4434</v>
          </cell>
          <cell r="QT64">
            <v>4435</v>
          </cell>
          <cell r="QU64">
            <v>4436</v>
          </cell>
          <cell r="QV64">
            <v>4437</v>
          </cell>
          <cell r="QW64">
            <v>4438</v>
          </cell>
          <cell r="QX64">
            <v>4439</v>
          </cell>
          <cell r="QY64">
            <v>4440</v>
          </cell>
          <cell r="QZ64">
            <v>4441</v>
          </cell>
          <cell r="RA64">
            <v>4442</v>
          </cell>
          <cell r="RB64">
            <v>4443</v>
          </cell>
          <cell r="RC64">
            <v>4444</v>
          </cell>
          <cell r="RD64">
            <v>4445</v>
          </cell>
          <cell r="RE64">
            <v>4446</v>
          </cell>
          <cell r="RF64">
            <v>4447</v>
          </cell>
          <cell r="RG64">
            <v>4448</v>
          </cell>
          <cell r="RH64">
            <v>4449</v>
          </cell>
          <cell r="RI64">
            <v>4450</v>
          </cell>
          <cell r="RJ64">
            <v>4451</v>
          </cell>
          <cell r="RK64">
            <v>4452</v>
          </cell>
          <cell r="RL64">
            <v>4453</v>
          </cell>
          <cell r="RM64">
            <v>4454</v>
          </cell>
          <cell r="RN64">
            <v>4455</v>
          </cell>
          <cell r="RO64">
            <v>4456</v>
          </cell>
          <cell r="RP64">
            <v>4457</v>
          </cell>
          <cell r="RQ64">
            <v>4458</v>
          </cell>
          <cell r="RR64">
            <v>4459</v>
          </cell>
          <cell r="RS64">
            <v>4460</v>
          </cell>
          <cell r="RT64">
            <v>4461</v>
          </cell>
          <cell r="RU64">
            <v>4462</v>
          </cell>
          <cell r="RV64">
            <v>4463</v>
          </cell>
          <cell r="RW64">
            <v>4464</v>
          </cell>
          <cell r="RX64">
            <v>4465</v>
          </cell>
          <cell r="RY64">
            <v>4466</v>
          </cell>
          <cell r="RZ64">
            <v>4467</v>
          </cell>
          <cell r="SA64">
            <v>4468</v>
          </cell>
          <cell r="SB64">
            <v>4469</v>
          </cell>
          <cell r="SC64">
            <v>4470</v>
          </cell>
          <cell r="SD64">
            <v>4471</v>
          </cell>
          <cell r="SE64">
            <v>4472</v>
          </cell>
          <cell r="SF64">
            <v>4473</v>
          </cell>
          <cell r="SG64">
            <v>4474</v>
          </cell>
          <cell r="SH64">
            <v>4475</v>
          </cell>
          <cell r="SI64">
            <v>4476</v>
          </cell>
          <cell r="SJ64">
            <v>4477</v>
          </cell>
          <cell r="SK64">
            <v>4478</v>
          </cell>
          <cell r="SL64">
            <v>4479</v>
          </cell>
          <cell r="SM64">
            <v>4480</v>
          </cell>
          <cell r="SN64">
            <v>4481</v>
          </cell>
          <cell r="SO64">
            <v>4482</v>
          </cell>
          <cell r="SP64">
            <v>4483</v>
          </cell>
          <cell r="SQ64">
            <v>4484</v>
          </cell>
          <cell r="SR64">
            <v>4485</v>
          </cell>
          <cell r="SS64">
            <v>4486</v>
          </cell>
          <cell r="ST64">
            <v>4487</v>
          </cell>
          <cell r="SU64">
            <v>4488</v>
          </cell>
          <cell r="SV64">
            <v>4489</v>
          </cell>
          <cell r="SW64">
            <v>4490</v>
          </cell>
          <cell r="SX64">
            <v>4491</v>
          </cell>
          <cell r="SY64">
            <v>4492</v>
          </cell>
          <cell r="SZ64">
            <v>4493</v>
          </cell>
          <cell r="TA64">
            <v>4494</v>
          </cell>
          <cell r="TB64">
            <v>4495</v>
          </cell>
          <cell r="TC64">
            <v>4496</v>
          </cell>
          <cell r="TD64">
            <v>4497</v>
          </cell>
          <cell r="TE64">
            <v>4498</v>
          </cell>
          <cell r="TF64">
            <v>4499</v>
          </cell>
          <cell r="TG64">
            <v>4500</v>
          </cell>
          <cell r="TI64">
            <v>36.206896551724135</v>
          </cell>
          <cell r="TJ64">
            <v>40</v>
          </cell>
          <cell r="TK64">
            <v>42</v>
          </cell>
          <cell r="TL64">
            <v>26</v>
          </cell>
          <cell r="TM64">
            <v>22</v>
          </cell>
          <cell r="TN64">
            <v>44</v>
          </cell>
          <cell r="TO64">
            <v>28.000000000000004</v>
          </cell>
          <cell r="TP64">
            <v>48</v>
          </cell>
          <cell r="TQ64">
            <v>41.071428571428569</v>
          </cell>
          <cell r="TR64">
            <v>36</v>
          </cell>
          <cell r="TS64">
            <v>16</v>
          </cell>
          <cell r="TT64">
            <v>28.000000000000004</v>
          </cell>
          <cell r="TU64">
            <v>30</v>
          </cell>
          <cell r="TV64">
            <v>48</v>
          </cell>
          <cell r="TW64">
            <v>23.52941176470588</v>
          </cell>
          <cell r="TX64">
            <v>40.384615384615387</v>
          </cell>
          <cell r="TY64">
            <v>34</v>
          </cell>
          <cell r="TZ64">
            <v>42</v>
          </cell>
          <cell r="UA64">
            <v>38</v>
          </cell>
          <cell r="UB64">
            <v>42</v>
          </cell>
          <cell r="UC64">
            <v>42</v>
          </cell>
          <cell r="UD64">
            <v>24</v>
          </cell>
          <cell r="UE64">
            <v>24</v>
          </cell>
          <cell r="UF64">
            <v>40</v>
          </cell>
          <cell r="UG64">
            <v>44.444444444444443</v>
          </cell>
          <cell r="UH64">
            <v>46.153846153846153</v>
          </cell>
          <cell r="UI64">
            <v>35.294117647058826</v>
          </cell>
          <cell r="UJ64">
            <v>38.461538461538467</v>
          </cell>
          <cell r="UK64">
            <v>38</v>
          </cell>
          <cell r="UL64">
            <v>25.490196078431371</v>
          </cell>
          <cell r="UM64">
            <v>46</v>
          </cell>
          <cell r="UN64">
            <v>18</v>
          </cell>
          <cell r="UO64">
            <v>42.592592592592595</v>
          </cell>
          <cell r="UP64">
            <v>30</v>
          </cell>
          <cell r="UQ64">
            <v>39.215686274509807</v>
          </cell>
          <cell r="UR64">
            <v>42</v>
          </cell>
          <cell r="US64">
            <v>32.075471698113205</v>
          </cell>
          <cell r="UT64">
            <v>32.142857142857146</v>
          </cell>
          <cell r="UU64">
            <v>46</v>
          </cell>
          <cell r="UV64">
            <v>27.777777777777779</v>
          </cell>
          <cell r="UW64">
            <v>35.294117647058826</v>
          </cell>
          <cell r="UX64">
            <v>46</v>
          </cell>
          <cell r="UY64">
            <v>13.725490196078432</v>
          </cell>
          <cell r="UZ64">
            <v>42</v>
          </cell>
          <cell r="VA64">
            <v>30.76923076923077</v>
          </cell>
          <cell r="VB64">
            <v>32</v>
          </cell>
          <cell r="VC64">
            <v>27.777777777777779</v>
          </cell>
          <cell r="VD64">
            <v>46.153846153846153</v>
          </cell>
          <cell r="VE64">
            <v>49.019607843137251</v>
          </cell>
          <cell r="VF64">
            <v>47.058823529411761</v>
          </cell>
          <cell r="VG64">
            <v>34</v>
          </cell>
          <cell r="VH64">
            <v>34</v>
          </cell>
          <cell r="VI64">
            <v>33.333333333333329</v>
          </cell>
          <cell r="VJ64">
            <v>32</v>
          </cell>
          <cell r="VK64">
            <v>40.384615384615387</v>
          </cell>
          <cell r="VL64">
            <v>24.528301886792452</v>
          </cell>
          <cell r="VM64">
            <v>46</v>
          </cell>
          <cell r="VN64">
            <v>40</v>
          </cell>
          <cell r="VO64">
            <v>30.76923076923077</v>
          </cell>
          <cell r="VP64">
            <v>37.735849056603776</v>
          </cell>
          <cell r="VQ64">
            <v>32.727272727272727</v>
          </cell>
          <cell r="VR64">
            <v>28.000000000000004</v>
          </cell>
          <cell r="VS64">
            <v>34</v>
          </cell>
          <cell r="VT64">
            <v>41.379310344827587</v>
          </cell>
          <cell r="VU64">
            <v>32</v>
          </cell>
          <cell r="VV64">
            <v>26.785714285714285</v>
          </cell>
          <cell r="VW64">
            <v>51.923076923076927</v>
          </cell>
          <cell r="VX64">
            <v>35.849056603773583</v>
          </cell>
          <cell r="VY64">
            <v>42</v>
          </cell>
          <cell r="VZ64">
            <v>20</v>
          </cell>
          <cell r="WA64">
            <v>41.17647058823529</v>
          </cell>
          <cell r="WB64">
            <v>37.735849056603776</v>
          </cell>
          <cell r="WC64">
            <v>33.333333333333329</v>
          </cell>
          <cell r="WD64">
            <v>30</v>
          </cell>
          <cell r="WE64">
            <v>40</v>
          </cell>
          <cell r="WF64">
            <v>28.846153846153843</v>
          </cell>
          <cell r="WG64">
            <v>38</v>
          </cell>
          <cell r="WH64">
            <v>38</v>
          </cell>
          <cell r="WI64">
            <v>21.153846153846153</v>
          </cell>
          <cell r="WJ64">
            <v>30</v>
          </cell>
          <cell r="WK64">
            <v>29.411764705882355</v>
          </cell>
          <cell r="WL64">
            <v>20</v>
          </cell>
          <cell r="WM64">
            <v>50</v>
          </cell>
          <cell r="WN64">
            <v>42</v>
          </cell>
          <cell r="WO64">
            <v>36</v>
          </cell>
          <cell r="WP64">
            <v>28.000000000000004</v>
          </cell>
          <cell r="WQ64">
            <v>30</v>
          </cell>
          <cell r="WR64">
            <v>46.296296296296298</v>
          </cell>
          <cell r="WS64">
            <v>49.019607843137251</v>
          </cell>
          <cell r="WT64">
            <v>20.754716981132077</v>
          </cell>
          <cell r="WU64">
            <v>29.411764705882355</v>
          </cell>
          <cell r="WV64">
            <v>39.215686274509807</v>
          </cell>
          <cell r="WW64">
            <v>42</v>
          </cell>
          <cell r="WX64">
            <v>45.283018867924532</v>
          </cell>
          <cell r="WY64">
            <v>28.30188679245283</v>
          </cell>
          <cell r="WZ64">
            <v>16</v>
          </cell>
          <cell r="XA64">
            <v>39.215686274509807</v>
          </cell>
          <cell r="XB64">
            <v>50</v>
          </cell>
          <cell r="XC64">
            <v>62</v>
          </cell>
          <cell r="XD64">
            <v>44.444444444444443</v>
          </cell>
          <cell r="XF64">
            <v>-4.7186932849364864E-2</v>
          </cell>
          <cell r="XG64" t="str">
            <v>n/a</v>
          </cell>
          <cell r="XH64">
            <v>-0.125</v>
          </cell>
          <cell r="XI64">
            <v>0.18181818181818182</v>
          </cell>
          <cell r="XJ64">
            <v>-0.3888888888888889</v>
          </cell>
          <cell r="XK64">
            <v>-0.24137931034482768</v>
          </cell>
          <cell r="XL64">
            <v>-0.22222222222222213</v>
          </cell>
          <cell r="XM64" t="str">
            <v>n/a</v>
          </cell>
          <cell r="XN64">
            <v>0.14087301587301582</v>
          </cell>
          <cell r="XO64">
            <v>-0.21739130434782608</v>
          </cell>
          <cell r="XP64">
            <v>-0.5</v>
          </cell>
          <cell r="XQ64">
            <v>-0.12499999999999989</v>
          </cell>
          <cell r="XR64">
            <v>-1.1842378929335E-16</v>
          </cell>
          <cell r="XS64">
            <v>9.0909090909090731E-2</v>
          </cell>
          <cell r="XT64">
            <v>5.9883412824589241E-2</v>
          </cell>
          <cell r="XU64">
            <v>-8.2167832167832272E-2</v>
          </cell>
          <cell r="XV64">
            <v>-0.24611973392461187</v>
          </cell>
          <cell r="XW64">
            <v>-0.32258064516129031</v>
          </cell>
          <cell r="XX64">
            <v>-0.24</v>
          </cell>
          <cell r="XY64" t="str">
            <v>n/a</v>
          </cell>
          <cell r="XZ64">
            <v>0.61538461538461542</v>
          </cell>
          <cell r="YA64" t="str">
            <v>n/a</v>
          </cell>
          <cell r="YB64">
            <v>-7.6923076923076927E-2</v>
          </cell>
          <cell r="YC64" t="str">
            <v>n/a</v>
          </cell>
          <cell r="YD64" t="str">
            <v>n/a</v>
          </cell>
          <cell r="YE64">
            <v>4.8951048951048938E-2</v>
          </cell>
          <cell r="YF64">
            <v>-0.19786096256684485</v>
          </cell>
          <cell r="YG64">
            <v>0.37362637362637363</v>
          </cell>
          <cell r="YH64">
            <v>-0.29629629629629628</v>
          </cell>
          <cell r="YI64" t="str">
            <v>n/a</v>
          </cell>
          <cell r="YJ64">
            <v>0.27777777777777779</v>
          </cell>
          <cell r="YK64">
            <v>-0.18181818181818182</v>
          </cell>
          <cell r="YL64">
            <v>0.3310185185185186</v>
          </cell>
          <cell r="YM64">
            <v>0.15384615384615385</v>
          </cell>
          <cell r="YN64">
            <v>3.1991744066047545E-2</v>
          </cell>
          <cell r="YO64" t="str">
            <v>n/a</v>
          </cell>
          <cell r="YP64">
            <v>0.23367198838896941</v>
          </cell>
          <cell r="YQ64">
            <v>-0.30124223602484468</v>
          </cell>
          <cell r="YR64">
            <v>0.64285714285714268</v>
          </cell>
          <cell r="YS64">
            <v>-0.13194444444444442</v>
          </cell>
          <cell r="YT64">
            <v>0.60427807486631024</v>
          </cell>
          <cell r="YU64" t="str">
            <v>n/a</v>
          </cell>
          <cell r="YV64">
            <v>-0.31372549019607837</v>
          </cell>
          <cell r="YW64">
            <v>0.90909090909090906</v>
          </cell>
          <cell r="YX64">
            <v>0.92307692307692313</v>
          </cell>
          <cell r="YY64" t="str">
            <v>n/a</v>
          </cell>
          <cell r="YZ64">
            <v>-0.22839506172839505</v>
          </cell>
          <cell r="ZA64">
            <v>0.15384615384615383</v>
          </cell>
          <cell r="ZB64">
            <v>0.75070028011204448</v>
          </cell>
          <cell r="ZC64">
            <v>-0.12854030501089331</v>
          </cell>
          <cell r="ZD64">
            <v>0.41666666666666646</v>
          </cell>
          <cell r="ZE64">
            <v>0.7</v>
          </cell>
          <cell r="ZF64">
            <v>-0.1666666666666668</v>
          </cell>
          <cell r="ZG64" t="str">
            <v>n/a</v>
          </cell>
          <cell r="ZH64">
            <v>-0.2233727810650887</v>
          </cell>
          <cell r="ZI64">
            <v>0.36268343815513621</v>
          </cell>
          <cell r="ZJ64">
            <v>1.5555555555555556</v>
          </cell>
          <cell r="ZK64">
            <v>1.2222222222222223</v>
          </cell>
          <cell r="ZL64">
            <v>0.18343195266272191</v>
          </cell>
          <cell r="ZM64">
            <v>0.179245283018868</v>
          </cell>
          <cell r="ZN64">
            <v>-0.13875598086124405</v>
          </cell>
          <cell r="ZO64">
            <v>0.16666666666666682</v>
          </cell>
          <cell r="ZP64" t="str">
            <v>n/a</v>
          </cell>
          <cell r="ZQ64">
            <v>-0.10240107711870733</v>
          </cell>
          <cell r="ZR64">
            <v>0.14285714285714271</v>
          </cell>
          <cell r="ZS64">
            <v>-0.25595238095238099</v>
          </cell>
          <cell r="ZT64" t="str">
            <v>n/a</v>
          </cell>
          <cell r="ZU64">
            <v>-0.35983827493261467</v>
          </cell>
          <cell r="ZV64">
            <v>-4.5454545454545456E-2</v>
          </cell>
          <cell r="ZW64">
            <v>-0.44444444444444453</v>
          </cell>
          <cell r="ZX64">
            <v>2.9411764705882248E-2</v>
          </cell>
          <cell r="ZY64">
            <v>0.10987791342952281</v>
          </cell>
          <cell r="ZZ64">
            <v>0.51515151515151492</v>
          </cell>
          <cell r="AAA64">
            <v>-0.25</v>
          </cell>
          <cell r="AAB64">
            <v>0.8181818181818179</v>
          </cell>
          <cell r="AAC64">
            <v>-0.39903846153846168</v>
          </cell>
          <cell r="AAD64">
            <v>-0.13636363636363635</v>
          </cell>
          <cell r="AAE64" t="str">
            <v>n/a</v>
          </cell>
          <cell r="AAF64">
            <v>-0.31318681318681324</v>
          </cell>
          <cell r="AAG64">
            <v>9.8901098901098869E-2</v>
          </cell>
          <cell r="AAH64">
            <v>0.63398692810457524</v>
          </cell>
          <cell r="AAI64">
            <v>-0.375</v>
          </cell>
          <cell r="AAJ64">
            <v>1.2727272727272727</v>
          </cell>
          <cell r="AAK64">
            <v>0.23529411764705882</v>
          </cell>
          <cell r="AAL64">
            <v>-3.4852546916890007E-2</v>
          </cell>
          <cell r="AAM64">
            <v>0.32075471698113228</v>
          </cell>
          <cell r="AAN64">
            <v>-6.25E-2</v>
          </cell>
          <cell r="AAO64">
            <v>0.28600823045267493</v>
          </cell>
          <cell r="AAP64">
            <v>0.28998968008255926</v>
          </cell>
          <cell r="AAQ64" t="str">
            <v>n/a</v>
          </cell>
          <cell r="AAR64">
            <v>-1.9607843137254832E-2</v>
          </cell>
          <cell r="AAS64">
            <v>-0.18300653594771249</v>
          </cell>
          <cell r="AAT64">
            <v>0.16666666666666644</v>
          </cell>
          <cell r="AAU64">
            <v>-5.660377358490571E-2</v>
          </cell>
          <cell r="AAV64">
            <v>0.17924528301886775</v>
          </cell>
          <cell r="AAW64">
            <v>-0.2</v>
          </cell>
          <cell r="AAX64" t="str">
            <v>n/a</v>
          </cell>
          <cell r="AAY64">
            <v>8.6956521739130432E-2</v>
          </cell>
          <cell r="AAZ64">
            <v>0.82352941176470584</v>
          </cell>
          <cell r="ABA64">
            <v>0.23456790123456786</v>
          </cell>
          <cell r="AFA64">
            <v>46.6</v>
          </cell>
          <cell r="AFB64">
            <v>54.4</v>
          </cell>
          <cell r="AFC64">
            <v>58.6</v>
          </cell>
          <cell r="AFD64">
            <v>25.4</v>
          </cell>
          <cell r="AFE64">
            <v>17.100000000000001</v>
          </cell>
          <cell r="AFF64">
            <v>62.7</v>
          </cell>
          <cell r="AFG64">
            <v>29.6</v>
          </cell>
          <cell r="AFH64">
            <v>71</v>
          </cell>
          <cell r="AFI64">
            <v>56.6</v>
          </cell>
          <cell r="AFJ64">
            <v>46.1</v>
          </cell>
          <cell r="AFK64">
            <v>4.7</v>
          </cell>
          <cell r="AFL64">
            <v>29.6</v>
          </cell>
          <cell r="AFM64">
            <v>33.700000000000003</v>
          </cell>
          <cell r="AFN64">
            <v>71</v>
          </cell>
          <cell r="AFO64">
            <v>20.3</v>
          </cell>
          <cell r="AFP64">
            <v>55.2</v>
          </cell>
          <cell r="AFQ64">
            <v>42</v>
          </cell>
          <cell r="AFR64">
            <v>58.6</v>
          </cell>
          <cell r="AFS64">
            <v>50.3</v>
          </cell>
          <cell r="AFT64">
            <v>58.6</v>
          </cell>
          <cell r="AFU64">
            <v>58.6</v>
          </cell>
          <cell r="AFV64">
            <v>21.3</v>
          </cell>
          <cell r="AFW64">
            <v>21.3</v>
          </cell>
          <cell r="AFX64">
            <v>54.4</v>
          </cell>
          <cell r="AFY64">
            <v>63.6</v>
          </cell>
          <cell r="AFZ64">
            <v>67.2</v>
          </cell>
          <cell r="AGA64">
            <v>44.7</v>
          </cell>
          <cell r="AGB64">
            <v>51.2</v>
          </cell>
          <cell r="AGC64">
            <v>50.3</v>
          </cell>
          <cell r="AGD64">
            <v>24.4</v>
          </cell>
          <cell r="AGE64">
            <v>66.900000000000006</v>
          </cell>
          <cell r="AGF64">
            <v>8.9</v>
          </cell>
          <cell r="AGG64">
            <v>59.8</v>
          </cell>
          <cell r="AGH64">
            <v>33.700000000000003</v>
          </cell>
          <cell r="AGI64">
            <v>52.8</v>
          </cell>
          <cell r="AGJ64">
            <v>58.6</v>
          </cell>
          <cell r="AGK64">
            <v>38</v>
          </cell>
          <cell r="AGL64">
            <v>38.200000000000003</v>
          </cell>
          <cell r="AGM64">
            <v>66.900000000000006</v>
          </cell>
          <cell r="AGN64">
            <v>29.1</v>
          </cell>
          <cell r="AGO64">
            <v>44.7</v>
          </cell>
          <cell r="AGP64">
            <v>66.900000000000006</v>
          </cell>
          <cell r="AGQ64">
            <v>0</v>
          </cell>
          <cell r="AGR64">
            <v>58.6</v>
          </cell>
          <cell r="AGS64">
            <v>35.299999999999997</v>
          </cell>
          <cell r="AGT64">
            <v>37.9</v>
          </cell>
          <cell r="AGU64">
            <v>29.1</v>
          </cell>
          <cell r="AGV64">
            <v>67.2</v>
          </cell>
          <cell r="AGW64">
            <v>73.099999999999994</v>
          </cell>
          <cell r="AGX64">
            <v>69</v>
          </cell>
          <cell r="AGY64">
            <v>42</v>
          </cell>
          <cell r="AGZ64">
            <v>42</v>
          </cell>
          <cell r="AHA64">
            <v>40.6</v>
          </cell>
          <cell r="AHB64">
            <v>37.9</v>
          </cell>
          <cell r="AHC64">
            <v>55.2</v>
          </cell>
          <cell r="AHD64">
            <v>22.4</v>
          </cell>
          <cell r="AHE64">
            <v>66.900000000000006</v>
          </cell>
          <cell r="AHF64">
            <v>54.4</v>
          </cell>
          <cell r="AHG64">
            <v>35.299999999999997</v>
          </cell>
          <cell r="AHH64">
            <v>49.7</v>
          </cell>
          <cell r="AHI64">
            <v>39.4</v>
          </cell>
          <cell r="AHJ64">
            <v>29.6</v>
          </cell>
          <cell r="AHK64">
            <v>42</v>
          </cell>
          <cell r="AHL64">
            <v>57.3</v>
          </cell>
          <cell r="AHM64">
            <v>37.9</v>
          </cell>
          <cell r="AHN64">
            <v>27.1</v>
          </cell>
          <cell r="AHO64">
            <v>79.099999999999994</v>
          </cell>
          <cell r="AHP64">
            <v>45.8</v>
          </cell>
          <cell r="AHQ64">
            <v>58.6</v>
          </cell>
          <cell r="AHR64">
            <v>13</v>
          </cell>
          <cell r="AHS64">
            <v>56.9</v>
          </cell>
          <cell r="AHT64">
            <v>49.7</v>
          </cell>
          <cell r="AHU64">
            <v>40.6</v>
          </cell>
          <cell r="AHV64">
            <v>33.700000000000003</v>
          </cell>
          <cell r="AHW64">
            <v>54.4</v>
          </cell>
          <cell r="AHX64">
            <v>31.3</v>
          </cell>
          <cell r="AHY64">
            <v>50.3</v>
          </cell>
          <cell r="AHZ64">
            <v>50.3</v>
          </cell>
          <cell r="AIA64">
            <v>15.4</v>
          </cell>
          <cell r="AIB64">
            <v>33.700000000000003</v>
          </cell>
          <cell r="AIC64">
            <v>32.5</v>
          </cell>
          <cell r="AID64">
            <v>13</v>
          </cell>
          <cell r="AIE64">
            <v>75.099999999999994</v>
          </cell>
          <cell r="AIF64">
            <v>58.6</v>
          </cell>
          <cell r="AIG64">
            <v>46.1</v>
          </cell>
          <cell r="AIH64">
            <v>29.6</v>
          </cell>
          <cell r="AII64">
            <v>33.700000000000003</v>
          </cell>
          <cell r="AIJ64">
            <v>67.5</v>
          </cell>
          <cell r="AIK64">
            <v>73.099999999999994</v>
          </cell>
          <cell r="AIL64">
            <v>14.6</v>
          </cell>
          <cell r="AIM64">
            <v>32.5</v>
          </cell>
          <cell r="AIN64">
            <v>52.8</v>
          </cell>
          <cell r="AIO64">
            <v>58.6</v>
          </cell>
          <cell r="AIP64">
            <v>65.400000000000006</v>
          </cell>
          <cell r="AIQ64">
            <v>30.2</v>
          </cell>
          <cell r="AIR64">
            <v>4.7</v>
          </cell>
          <cell r="AIS64">
            <v>52.8</v>
          </cell>
          <cell r="AIT64">
            <v>75.099999999999994</v>
          </cell>
          <cell r="AIU64">
            <v>100</v>
          </cell>
          <cell r="AIV64">
            <v>63.6</v>
          </cell>
          <cell r="AIX64">
            <v>47.826086956521742</v>
          </cell>
          <cell r="AIY64" t="str">
            <v>n/a</v>
          </cell>
          <cell r="AIZ64">
            <v>69.565217391304344</v>
          </cell>
          <cell r="AJA64">
            <v>13.043478260869565</v>
          </cell>
          <cell r="AJB64">
            <v>43.478260869565219</v>
          </cell>
          <cell r="AJC64">
            <v>91.304347826086968</v>
          </cell>
          <cell r="AJD64">
            <v>43.478260869565219</v>
          </cell>
          <cell r="AJE64" t="str">
            <v>n/a</v>
          </cell>
          <cell r="AJF64">
            <v>43.478260869565219</v>
          </cell>
          <cell r="AJG64">
            <v>65.217391304347828</v>
          </cell>
          <cell r="AJH64">
            <v>34.782608695652172</v>
          </cell>
          <cell r="AJI64">
            <v>34.782608695652172</v>
          </cell>
          <cell r="AJJ64">
            <v>30.434782608695659</v>
          </cell>
          <cell r="AJK64">
            <v>60.869565217391319</v>
          </cell>
          <cell r="AJL64">
            <v>13.478260869565215</v>
          </cell>
          <cell r="AJM64">
            <v>60.869565217391319</v>
          </cell>
          <cell r="AJN64">
            <v>63.260869565217384</v>
          </cell>
          <cell r="AJO64">
            <v>100</v>
          </cell>
          <cell r="AJP64">
            <v>73.91304347826086</v>
          </cell>
          <cell r="AJQ64" t="str">
            <v>n/a</v>
          </cell>
          <cell r="AJR64">
            <v>21.739130434782609</v>
          </cell>
          <cell r="AJS64" t="str">
            <v>n/a</v>
          </cell>
          <cell r="AJT64">
            <v>21.739130434782609</v>
          </cell>
          <cell r="AJU64" t="str">
            <v>n/a</v>
          </cell>
          <cell r="AJV64" t="str">
            <v>n/a</v>
          </cell>
          <cell r="AJW64">
            <v>60.869565217391312</v>
          </cell>
          <cell r="AJX64">
            <v>60.869565217391312</v>
          </cell>
          <cell r="AJY64">
            <v>26.08695652173914</v>
          </cell>
          <cell r="AJZ64">
            <v>82.608695652173907</v>
          </cell>
          <cell r="AKA64" t="str">
            <v>n/a</v>
          </cell>
          <cell r="AKB64">
            <v>43.478260869565219</v>
          </cell>
          <cell r="AKC64">
            <v>13.043478260869565</v>
          </cell>
          <cell r="AKD64">
            <v>34.782608695652172</v>
          </cell>
          <cell r="AKE64">
            <v>21.739130434782609</v>
          </cell>
          <cell r="AKF64">
            <v>47.826086956521742</v>
          </cell>
          <cell r="AKG64" t="str">
            <v>n/a</v>
          </cell>
          <cell r="AKH64">
            <v>21.739130434782609</v>
          </cell>
          <cell r="AKI64">
            <v>65.217391304347828</v>
          </cell>
          <cell r="AKJ64">
            <v>26.08695652173914</v>
          </cell>
          <cell r="AKK64">
            <v>34.782608695652172</v>
          </cell>
          <cell r="AKL64">
            <v>13.043478260869565</v>
          </cell>
          <cell r="AKM64" t="str">
            <v>n/a</v>
          </cell>
          <cell r="AKN64">
            <v>8.695652173913043</v>
          </cell>
          <cell r="AKO64">
            <v>13.043478260869565</v>
          </cell>
          <cell r="AKP64">
            <v>0</v>
          </cell>
          <cell r="AKQ64" t="str">
            <v>n/a</v>
          </cell>
          <cell r="AKR64">
            <v>43.478260869565219</v>
          </cell>
          <cell r="AKS64">
            <v>52.173913043478258</v>
          </cell>
          <cell r="AKT64">
            <v>26.08695652173914</v>
          </cell>
          <cell r="AKU64">
            <v>82.608695652173907</v>
          </cell>
          <cell r="AKV64">
            <v>17.391304347826093</v>
          </cell>
          <cell r="AKW64">
            <v>8.695652173913043</v>
          </cell>
          <cell r="AKX64">
            <v>52.173913043478258</v>
          </cell>
          <cell r="AKY64" t="str">
            <v>n/a</v>
          </cell>
          <cell r="AKZ64">
            <v>78.260869565217391</v>
          </cell>
          <cell r="ALA64">
            <v>4.3478260869565215</v>
          </cell>
          <cell r="ALB64">
            <v>4.3478260869565215</v>
          </cell>
          <cell r="ALC64">
            <v>4.3478260869565215</v>
          </cell>
          <cell r="ALD64">
            <v>21.739130434782609</v>
          </cell>
          <cell r="ALE64">
            <v>34.782608695652172</v>
          </cell>
          <cell r="ALF64">
            <v>47.826086956521742</v>
          </cell>
          <cell r="ALG64">
            <v>17.391304347826086</v>
          </cell>
          <cell r="ALH64" t="str">
            <v>n/a</v>
          </cell>
          <cell r="ALI64">
            <v>65.434782608695642</v>
          </cell>
          <cell r="ALJ64">
            <v>26.08695652173914</v>
          </cell>
          <cell r="ALK64">
            <v>43.478260869565219</v>
          </cell>
          <cell r="ALL64" t="str">
            <v>n/a</v>
          </cell>
          <cell r="ALM64">
            <v>86.956521739130451</v>
          </cell>
          <cell r="ALN64">
            <v>60.869565217391312</v>
          </cell>
          <cell r="ALO64">
            <v>43.478260869565233</v>
          </cell>
          <cell r="ALP64">
            <v>52.173913043478258</v>
          </cell>
          <cell r="ALQ64">
            <v>39.130434782608695</v>
          </cell>
          <cell r="ALR64">
            <v>13.043478260869565</v>
          </cell>
          <cell r="ALS64">
            <v>52.173913043478258</v>
          </cell>
          <cell r="ALT64">
            <v>13.043478260869573</v>
          </cell>
          <cell r="ALU64">
            <v>69.565217391304373</v>
          </cell>
          <cell r="ALV64">
            <v>60.869565217391312</v>
          </cell>
          <cell r="ALW64" t="str">
            <v>n/a</v>
          </cell>
          <cell r="ALX64">
            <v>32.173913043478265</v>
          </cell>
          <cell r="ALY64">
            <v>24.565217391304351</v>
          </cell>
          <cell r="ALZ64">
            <v>4.3478260869565215</v>
          </cell>
          <cell r="AMA64">
            <v>34.782608695652172</v>
          </cell>
          <cell r="AMB64">
            <v>13.043478260869565</v>
          </cell>
          <cell r="AMC64">
            <v>39.130434782608695</v>
          </cell>
          <cell r="AMD64">
            <v>46.304347826086953</v>
          </cell>
          <cell r="AME64">
            <v>11.304347826086955</v>
          </cell>
          <cell r="AMF64">
            <v>34.782608695652172</v>
          </cell>
          <cell r="AMG64">
            <v>43.478260869565219</v>
          </cell>
          <cell r="AMH64">
            <v>47.826086956521742</v>
          </cell>
          <cell r="AMI64" t="str">
            <v>n/a</v>
          </cell>
          <cell r="AMJ64">
            <v>30.434782608695656</v>
          </cell>
          <cell r="AMK64">
            <v>69.565217391304373</v>
          </cell>
          <cell r="AML64">
            <v>43.478260869565233</v>
          </cell>
          <cell r="AMM64">
            <v>69.565217391304373</v>
          </cell>
          <cell r="AMN64">
            <v>17.391304347826093</v>
          </cell>
          <cell r="AMO64">
            <v>8.695652173913043</v>
          </cell>
          <cell r="AMP64" t="str">
            <v>n/a</v>
          </cell>
          <cell r="AMQ64">
            <v>65.217391304347828</v>
          </cell>
          <cell r="AMR64">
            <v>39.130434782608695</v>
          </cell>
          <cell r="AMS64">
            <v>43.478260869565219</v>
          </cell>
          <cell r="AMY64">
            <v>46.6</v>
          </cell>
          <cell r="ANC64" t="str">
            <v>50</v>
          </cell>
          <cell r="ANE64">
            <v>46.569931930866403</v>
          </cell>
          <cell r="ANF64">
            <v>54.427294882209587</v>
          </cell>
          <cell r="ANG64">
            <v>58.570268074735985</v>
          </cell>
          <cell r="ANH64">
            <v>25.426482534524773</v>
          </cell>
          <cell r="ANI64">
            <v>17.14053614947197</v>
          </cell>
          <cell r="ANJ64">
            <v>62.71324126726239</v>
          </cell>
          <cell r="ANK64">
            <v>29.569455727051185</v>
          </cell>
          <cell r="ANL64">
            <v>70.999187652315186</v>
          </cell>
          <cell r="ANM64">
            <v>56.646744806777292</v>
          </cell>
          <cell r="ANN64">
            <v>46.141348497156784</v>
          </cell>
          <cell r="ANO64">
            <v>4.7116165718927681</v>
          </cell>
          <cell r="ANP64">
            <v>29.569455727051185</v>
          </cell>
          <cell r="ANQ64">
            <v>33.712428919577583</v>
          </cell>
          <cell r="ANR64">
            <v>70.999187652315186</v>
          </cell>
          <cell r="ANS64">
            <v>20.308692120227452</v>
          </cell>
          <cell r="ANT64">
            <v>55.224020496156982</v>
          </cell>
          <cell r="ANU64">
            <v>41.998375304630379</v>
          </cell>
          <cell r="ANV64">
            <v>58.570268074735985</v>
          </cell>
          <cell r="ANW64">
            <v>50.284321689683189</v>
          </cell>
          <cell r="ANX64">
            <v>58.570268074735985</v>
          </cell>
          <cell r="ANY64">
            <v>58.570268074735985</v>
          </cell>
          <cell r="ANZ64">
            <v>21.283509341998375</v>
          </cell>
          <cell r="AOA64">
            <v>21.283509341998375</v>
          </cell>
          <cell r="AOB64">
            <v>54.427294882209587</v>
          </cell>
          <cell r="AOC64">
            <v>63.633901976712693</v>
          </cell>
          <cell r="AOD64">
            <v>67.174904705367737</v>
          </cell>
          <cell r="AOE64">
            <v>44.679122664500412</v>
          </cell>
          <cell r="AOF64">
            <v>51.240392426420058</v>
          </cell>
          <cell r="AOG64">
            <v>50.284321689683189</v>
          </cell>
          <cell r="AOH64">
            <v>24.370430544272946</v>
          </cell>
          <cell r="AOI64">
            <v>66.856214459788788</v>
          </cell>
          <cell r="AOJ64">
            <v>8.8545897644191705</v>
          </cell>
          <cell r="AOK64">
            <v>59.79781568733641</v>
          </cell>
          <cell r="AOL64">
            <v>33.712428919577583</v>
          </cell>
          <cell r="AOM64">
            <v>52.802599512591399</v>
          </cell>
          <cell r="AON64">
            <v>58.570268074735985</v>
          </cell>
          <cell r="AOO64">
            <v>38.011740723142708</v>
          </cell>
          <cell r="AOP64">
            <v>38.151328768713014</v>
          </cell>
          <cell r="AOQ64">
            <v>66.856214459788788</v>
          </cell>
          <cell r="AOR64">
            <v>29.109125372326023</v>
          </cell>
          <cell r="AOS64">
            <v>44.679122664500412</v>
          </cell>
          <cell r="AOT64">
            <v>66.856214459788788</v>
          </cell>
          <cell r="AOU64">
            <v>0</v>
          </cell>
          <cell r="AOV64">
            <v>58.570268074735985</v>
          </cell>
          <cell r="AOW64">
            <v>35.305880147472351</v>
          </cell>
          <cell r="AOX64">
            <v>37.855402112103981</v>
          </cell>
          <cell r="AOY64">
            <v>29.109125372326023</v>
          </cell>
          <cell r="AOZ64">
            <v>67.174904705367737</v>
          </cell>
          <cell r="APA64">
            <v>73.111291632818848</v>
          </cell>
          <cell r="APB64">
            <v>69.049553208773347</v>
          </cell>
          <cell r="APC64">
            <v>41.998375304630379</v>
          </cell>
          <cell r="APD64">
            <v>41.998375304630379</v>
          </cell>
          <cell r="APE64">
            <v>40.617384240454903</v>
          </cell>
          <cell r="APF64">
            <v>37.855402112103981</v>
          </cell>
          <cell r="APG64">
            <v>55.224020496156982</v>
          </cell>
          <cell r="APH64">
            <v>22.377879619269496</v>
          </cell>
          <cell r="API64">
            <v>66.856214459788788</v>
          </cell>
          <cell r="APJ64">
            <v>54.427294882209587</v>
          </cell>
          <cell r="APK64">
            <v>35.305880147472351</v>
          </cell>
          <cell r="APL64">
            <v>49.737136551047627</v>
          </cell>
          <cell r="APM64">
            <v>39.361937818477216</v>
          </cell>
          <cell r="APN64">
            <v>29.569455727051185</v>
          </cell>
          <cell r="APO64">
            <v>41.998375304630379</v>
          </cell>
          <cell r="APP64">
            <v>57.284517773607099</v>
          </cell>
          <cell r="APQ64">
            <v>37.855402112103981</v>
          </cell>
          <cell r="APR64">
            <v>27.054079145874432</v>
          </cell>
          <cell r="APS64">
            <v>79.125788914578521</v>
          </cell>
          <cell r="APT64">
            <v>45.828671275079316</v>
          </cell>
          <cell r="APU64">
            <v>58.570268074735985</v>
          </cell>
          <cell r="APV64">
            <v>12.997562956945572</v>
          </cell>
          <cell r="APW64">
            <v>56.864337936636865</v>
          </cell>
          <cell r="APX64">
            <v>49.737136551047627</v>
          </cell>
          <cell r="APY64">
            <v>40.617384240454903</v>
          </cell>
          <cell r="APZ64">
            <v>33.712428919577583</v>
          </cell>
          <cell r="AQA64">
            <v>54.427294882209587</v>
          </cell>
          <cell r="AQB64">
            <v>31.322252077735417</v>
          </cell>
          <cell r="AQC64">
            <v>50.284321689683189</v>
          </cell>
          <cell r="AQD64">
            <v>50.284321689683189</v>
          </cell>
          <cell r="AQE64">
            <v>15.387739798787726</v>
          </cell>
          <cell r="AQF64">
            <v>33.712428919577583</v>
          </cell>
          <cell r="AQG64">
            <v>32.493907392363937</v>
          </cell>
          <cell r="AQH64">
            <v>12.997562956945572</v>
          </cell>
          <cell r="AQI64">
            <v>75.142160844841584</v>
          </cell>
          <cell r="AQJ64">
            <v>58.570268074735985</v>
          </cell>
          <cell r="AQK64">
            <v>46.141348497156784</v>
          </cell>
          <cell r="AQL64">
            <v>29.569455727051185</v>
          </cell>
          <cell r="AQM64">
            <v>33.712428919577583</v>
          </cell>
          <cell r="AQN64">
            <v>67.469988266089004</v>
          </cell>
          <cell r="AQO64">
            <v>73.111291632818848</v>
          </cell>
          <cell r="AQP64">
            <v>14.560949067332896</v>
          </cell>
          <cell r="AQQ64">
            <v>32.493907392363937</v>
          </cell>
          <cell r="AQR64">
            <v>52.802599512591399</v>
          </cell>
          <cell r="AQS64">
            <v>58.570268074735985</v>
          </cell>
          <cell r="AQT64">
            <v>65.370997654920842</v>
          </cell>
          <cell r="AQU64">
            <v>30.194810171206104</v>
          </cell>
          <cell r="AQV64">
            <v>4.7116165718927681</v>
          </cell>
          <cell r="AQW64">
            <v>52.802599512591399</v>
          </cell>
          <cell r="AQX64">
            <v>75.142160844841584</v>
          </cell>
          <cell r="AQY64">
            <v>100</v>
          </cell>
          <cell r="AQZ64">
            <v>63.633901976712693</v>
          </cell>
          <cell r="ARB64">
            <v>45.554000000000002</v>
          </cell>
          <cell r="ARC64">
            <v>53.347999999999999</v>
          </cell>
          <cell r="ARD64">
            <v>43.595999999999997</v>
          </cell>
          <cell r="ARE64">
            <v>29.109000000000002</v>
          </cell>
          <cell r="ARF64">
            <v>33.177999999999997</v>
          </cell>
          <cell r="ARG64">
            <v>31.343</v>
          </cell>
          <cell r="ARH64">
            <v>29.555</v>
          </cell>
          <cell r="ARI64">
            <v>48.966000000000001</v>
          </cell>
          <cell r="ARJ64">
            <v>57.287999999999997</v>
          </cell>
          <cell r="ARK64">
            <v>49.518000000000001</v>
          </cell>
          <cell r="ARL64">
            <v>48.790999999999997</v>
          </cell>
          <cell r="ARM64">
            <v>12.51</v>
          </cell>
          <cell r="ARN64">
            <v>48.484999999999999</v>
          </cell>
          <cell r="ARO64">
            <v>49.887999999999998</v>
          </cell>
          <cell r="ARP64">
            <v>54.023000000000003</v>
          </cell>
          <cell r="ARQ64">
            <v>36.113999999999997</v>
          </cell>
          <cell r="ARR64">
            <v>51.024999999999999</v>
          </cell>
          <cell r="ARS64">
            <v>55.173000000000002</v>
          </cell>
          <cell r="ART64">
            <v>46.621000000000002</v>
          </cell>
          <cell r="ARU64" t="str">
            <v>.</v>
          </cell>
          <cell r="ARV64" t="str">
            <v>.</v>
          </cell>
          <cell r="ARW64" t="str">
            <v>.</v>
          </cell>
          <cell r="ARY64">
            <v>35.716999999999999</v>
          </cell>
          <cell r="ARZ64">
            <v>39.478999999999999</v>
          </cell>
          <cell r="ASA64">
            <v>34.771000000000001</v>
          </cell>
          <cell r="ASB64">
            <v>27.777999999999999</v>
          </cell>
          <cell r="ASC64">
            <v>29.742000000000001</v>
          </cell>
          <cell r="ASD64">
            <v>28.856000000000002</v>
          </cell>
          <cell r="ASE64">
            <v>27.992999999999999</v>
          </cell>
          <cell r="ASF64">
            <v>37.363</v>
          </cell>
          <cell r="ASG64">
            <v>41.381</v>
          </cell>
          <cell r="ASH64">
            <v>37.630000000000003</v>
          </cell>
          <cell r="ASI64">
            <v>37.279000000000003</v>
          </cell>
          <cell r="ASJ64">
            <v>19.765000000000001</v>
          </cell>
          <cell r="ASK64">
            <v>37.131</v>
          </cell>
          <cell r="ASL64">
            <v>37.808</v>
          </cell>
          <cell r="ASM64">
            <v>39.805</v>
          </cell>
          <cell r="ASN64">
            <v>31.158999999999999</v>
          </cell>
          <cell r="ASO64">
            <v>38.357999999999997</v>
          </cell>
          <cell r="ASP64">
            <v>40.36</v>
          </cell>
          <cell r="ASQ64">
            <v>36.231999999999999</v>
          </cell>
          <cell r="ASR64" t="str">
            <v>.</v>
          </cell>
          <cell r="ASS64" t="str">
            <v>.</v>
          </cell>
          <cell r="AST64" t="str">
            <v>.</v>
          </cell>
          <cell r="ASX64" t="str">
            <v>50</v>
          </cell>
          <cell r="ASY64" t="str">
            <v>=36</v>
          </cell>
          <cell r="ASZ64" t="str">
            <v>=22</v>
          </cell>
          <cell r="ATA64" t="str">
            <v>86</v>
          </cell>
          <cell r="ATB64" t="str">
            <v>92</v>
          </cell>
          <cell r="ATC64" t="str">
            <v>20</v>
          </cell>
          <cell r="ATD64" t="str">
            <v>=79</v>
          </cell>
          <cell r="ATE64" t="str">
            <v>=7</v>
          </cell>
          <cell r="ATF64" t="str">
            <v>33</v>
          </cell>
          <cell r="ATG64" t="str">
            <v>=51</v>
          </cell>
          <cell r="ATH64" t="str">
            <v>=98</v>
          </cell>
          <cell r="ATI64" t="str">
            <v>=79</v>
          </cell>
          <cell r="ATJ64" t="str">
            <v>=70</v>
          </cell>
          <cell r="ATK64" t="str">
            <v>=7</v>
          </cell>
          <cell r="ATL64" t="str">
            <v>91</v>
          </cell>
          <cell r="ATM64" t="str">
            <v>=34</v>
          </cell>
          <cell r="ATN64" t="str">
            <v>=56</v>
          </cell>
          <cell r="ATO64" t="str">
            <v>=22</v>
          </cell>
          <cell r="ATP64" t="str">
            <v>=44</v>
          </cell>
          <cell r="ATQ64" t="str">
            <v>=22</v>
          </cell>
          <cell r="ATR64" t="str">
            <v>=22</v>
          </cell>
          <cell r="ATS64" t="str">
            <v>=89</v>
          </cell>
          <cell r="ATT64" t="str">
            <v>=89</v>
          </cell>
          <cell r="ATU64" t="str">
            <v>=36</v>
          </cell>
          <cell r="ATV64" t="str">
            <v>=18</v>
          </cell>
          <cell r="ATW64" t="str">
            <v>=11</v>
          </cell>
          <cell r="ATX64" t="str">
            <v>=54</v>
          </cell>
          <cell r="ATY64" t="str">
            <v>43</v>
          </cell>
          <cell r="ATZ64" t="str">
            <v>=44</v>
          </cell>
          <cell r="AUA64" t="str">
            <v>87</v>
          </cell>
          <cell r="AUB64" t="str">
            <v>=13</v>
          </cell>
          <cell r="AUC64" t="str">
            <v>97</v>
          </cell>
          <cell r="AUD64" t="str">
            <v>21</v>
          </cell>
          <cell r="AUE64" t="str">
            <v>=70</v>
          </cell>
          <cell r="AUF64" t="str">
            <v>=40</v>
          </cell>
          <cell r="AUG64" t="str">
            <v>=22</v>
          </cell>
          <cell r="AUH64" t="str">
            <v>64</v>
          </cell>
          <cell r="AUI64" t="str">
            <v>63</v>
          </cell>
          <cell r="AUJ64" t="str">
            <v>=13</v>
          </cell>
          <cell r="AUK64" t="str">
            <v>=83</v>
          </cell>
          <cell r="AUL64" t="str">
            <v>=54</v>
          </cell>
          <cell r="AUM64" t="str">
            <v>=13</v>
          </cell>
          <cell r="AUN64" t="str">
            <v>100</v>
          </cell>
          <cell r="AUO64" t="str">
            <v>=22</v>
          </cell>
          <cell r="AUP64" t="str">
            <v>=68</v>
          </cell>
          <cell r="AUQ64" t="str">
            <v>=65</v>
          </cell>
          <cell r="AUR64" t="str">
            <v>=83</v>
          </cell>
          <cell r="AUS64" t="str">
            <v>=11</v>
          </cell>
          <cell r="AUT64" t="str">
            <v>=5</v>
          </cell>
          <cell r="AUU64" t="str">
            <v>9</v>
          </cell>
          <cell r="AUV64" t="str">
            <v>=56</v>
          </cell>
          <cell r="AUW64" t="str">
            <v>=56</v>
          </cell>
          <cell r="AUX64" t="str">
            <v>=60</v>
          </cell>
          <cell r="AUY64" t="str">
            <v>=65</v>
          </cell>
          <cell r="AUZ64" t="str">
            <v>=34</v>
          </cell>
          <cell r="AVA64" t="str">
            <v>88</v>
          </cell>
          <cell r="AVB64" t="str">
            <v>=13</v>
          </cell>
          <cell r="AVC64" t="str">
            <v>=36</v>
          </cell>
          <cell r="AVD64" t="str">
            <v>=68</v>
          </cell>
          <cell r="AVE64" t="str">
            <v>=48</v>
          </cell>
          <cell r="AVF64" t="str">
            <v>62</v>
          </cell>
          <cell r="AVG64" t="str">
            <v>=79</v>
          </cell>
          <cell r="AVH64" t="str">
            <v>=56</v>
          </cell>
          <cell r="AVI64" t="str">
            <v>31</v>
          </cell>
          <cell r="AVJ64" t="str">
            <v>=65</v>
          </cell>
          <cell r="AVK64" t="str">
            <v>85</v>
          </cell>
          <cell r="AVL64" t="str">
            <v>2</v>
          </cell>
          <cell r="AVM64" t="str">
            <v>53</v>
          </cell>
          <cell r="AVN64" t="str">
            <v>=22</v>
          </cell>
          <cell r="AVO64" t="str">
            <v>=95</v>
          </cell>
          <cell r="AVP64" t="str">
            <v>32</v>
          </cell>
          <cell r="AVQ64" t="str">
            <v>=48</v>
          </cell>
          <cell r="AVR64" t="str">
            <v>=60</v>
          </cell>
          <cell r="AVS64" t="str">
            <v>=70</v>
          </cell>
          <cell r="AVT64" t="str">
            <v>=36</v>
          </cell>
          <cell r="AVU64" t="str">
            <v>77</v>
          </cell>
          <cell r="AVV64" t="str">
            <v>=44</v>
          </cell>
          <cell r="AVW64" t="str">
            <v>=44</v>
          </cell>
          <cell r="AVX64" t="str">
            <v>93</v>
          </cell>
          <cell r="AVY64" t="str">
            <v>=70</v>
          </cell>
          <cell r="AVZ64" t="str">
            <v>=75</v>
          </cell>
          <cell r="AWA64" t="str">
            <v>=95</v>
          </cell>
          <cell r="AWB64" t="str">
            <v>=3</v>
          </cell>
          <cell r="AWC64" t="str">
            <v>=22</v>
          </cell>
          <cell r="AWD64" t="str">
            <v>=51</v>
          </cell>
          <cell r="AWE64" t="str">
            <v>=79</v>
          </cell>
          <cell r="AWF64" t="str">
            <v>=70</v>
          </cell>
          <cell r="AWG64" t="str">
            <v>10</v>
          </cell>
          <cell r="AWH64" t="str">
            <v>=5</v>
          </cell>
          <cell r="AWI64" t="str">
            <v>94</v>
          </cell>
          <cell r="AWJ64" t="str">
            <v>=75</v>
          </cell>
          <cell r="AWK64" t="str">
            <v>=40</v>
          </cell>
          <cell r="AWL64" t="str">
            <v>=22</v>
          </cell>
          <cell r="AWM64" t="str">
            <v>17</v>
          </cell>
          <cell r="AWN64" t="str">
            <v>78</v>
          </cell>
          <cell r="AWO64" t="str">
            <v>=98</v>
          </cell>
          <cell r="AWP64" t="str">
            <v>=40</v>
          </cell>
          <cell r="AWQ64" t="str">
            <v>=3</v>
          </cell>
          <cell r="AWR64" t="str">
            <v>1</v>
          </cell>
          <cell r="AWS64" t="str">
            <v>=18</v>
          </cell>
        </row>
        <row r="65">
          <cell r="W65" t="e">
            <v>#N/A</v>
          </cell>
          <cell r="X65" t="e">
            <v>#N/A</v>
          </cell>
          <cell r="Y65" t="e">
            <v>#N/A</v>
          </cell>
          <cell r="Z65" t="e">
            <v>#N/A</v>
          </cell>
          <cell r="AA65" t="e">
            <v>#N/A</v>
          </cell>
          <cell r="AB65" t="e">
            <v>#N/A</v>
          </cell>
          <cell r="AC65" t="e">
            <v>#N/A</v>
          </cell>
          <cell r="AD65" t="e">
            <v>#N/A</v>
          </cell>
          <cell r="AE65" t="e">
            <v>#N/A</v>
          </cell>
          <cell r="AF65" t="e">
            <v>#N/A</v>
          </cell>
          <cell r="AG65" t="e">
            <v>#N/A</v>
          </cell>
          <cell r="AH65" t="e">
            <v>#N/A</v>
          </cell>
          <cell r="AI65" t="e">
            <v>#N/A</v>
          </cell>
          <cell r="AJ65" t="e">
            <v>#N/A</v>
          </cell>
          <cell r="AK65" t="e">
            <v>#N/A</v>
          </cell>
          <cell r="AL65" t="e">
            <v>#N/A</v>
          </cell>
          <cell r="AM65" t="e">
            <v>#N/A</v>
          </cell>
          <cell r="AN65" t="e">
            <v>#N/A</v>
          </cell>
          <cell r="AO65" t="e">
            <v>#N/A</v>
          </cell>
          <cell r="AP65" t="e">
            <v>#N/A</v>
          </cell>
          <cell r="AQ65" t="e">
            <v>#N/A</v>
          </cell>
          <cell r="AR65" t="e">
            <v>#N/A</v>
          </cell>
          <cell r="AS65" t="e">
            <v>#N/A</v>
          </cell>
          <cell r="AT65" t="e">
            <v>#N/A</v>
          </cell>
          <cell r="AU65" t="e">
            <v>#N/A</v>
          </cell>
          <cell r="AV65" t="e">
            <v>#N/A</v>
          </cell>
          <cell r="AW65" t="e">
            <v>#N/A</v>
          </cell>
          <cell r="AX65" t="e">
            <v>#N/A</v>
          </cell>
          <cell r="AY65" t="e">
            <v>#N/A</v>
          </cell>
          <cell r="AZ65" t="e">
            <v>#N/A</v>
          </cell>
          <cell r="BA65" t="e">
            <v>#N/A</v>
          </cell>
          <cell r="BB65" t="e">
            <v>#N/A</v>
          </cell>
          <cell r="BC65" t="e">
            <v>#N/A</v>
          </cell>
          <cell r="BD65" t="e">
            <v>#N/A</v>
          </cell>
          <cell r="BE65" t="e">
            <v>#N/A</v>
          </cell>
          <cell r="BF65" t="e">
            <v>#N/A</v>
          </cell>
          <cell r="BG65" t="e">
            <v>#N/A</v>
          </cell>
          <cell r="BH65" t="e">
            <v>#N/A</v>
          </cell>
          <cell r="BI65" t="e">
            <v>#N/A</v>
          </cell>
          <cell r="BJ65" t="e">
            <v>#N/A</v>
          </cell>
          <cell r="BK65" t="e">
            <v>#N/A</v>
          </cell>
          <cell r="BL65" t="e">
            <v>#N/A</v>
          </cell>
          <cell r="BM65" t="e">
            <v>#N/A</v>
          </cell>
          <cell r="BN65" t="e">
            <v>#N/A</v>
          </cell>
          <cell r="BO65" t="e">
            <v>#N/A</v>
          </cell>
          <cell r="BP65" t="e">
            <v>#N/A</v>
          </cell>
          <cell r="BQ65" t="e">
            <v>#N/A</v>
          </cell>
          <cell r="BR65" t="e">
            <v>#N/A</v>
          </cell>
          <cell r="BS65" t="e">
            <v>#N/A</v>
          </cell>
          <cell r="BT65" t="e">
            <v>#N/A</v>
          </cell>
          <cell r="BU65" t="e">
            <v>#N/A</v>
          </cell>
          <cell r="BV65" t="e">
            <v>#N/A</v>
          </cell>
          <cell r="BW65" t="e">
            <v>#N/A</v>
          </cell>
          <cell r="BX65" t="e">
            <v>#N/A</v>
          </cell>
          <cell r="BY65" t="e">
            <v>#N/A</v>
          </cell>
          <cell r="BZ65" t="e">
            <v>#N/A</v>
          </cell>
          <cell r="CA65" t="e">
            <v>#N/A</v>
          </cell>
          <cell r="CB65" t="e">
            <v>#N/A</v>
          </cell>
          <cell r="CC65" t="e">
            <v>#N/A</v>
          </cell>
          <cell r="CD65" t="e">
            <v>#N/A</v>
          </cell>
          <cell r="CE65" t="e">
            <v>#N/A</v>
          </cell>
          <cell r="CF65" t="e">
            <v>#N/A</v>
          </cell>
          <cell r="CG65" t="e">
            <v>#N/A</v>
          </cell>
          <cell r="CH65" t="e">
            <v>#N/A</v>
          </cell>
          <cell r="CI65" t="e">
            <v>#N/A</v>
          </cell>
          <cell r="CJ65" t="e">
            <v>#N/A</v>
          </cell>
          <cell r="CK65" t="e">
            <v>#N/A</v>
          </cell>
          <cell r="CL65" t="e">
            <v>#N/A</v>
          </cell>
          <cell r="CM65" t="e">
            <v>#N/A</v>
          </cell>
          <cell r="CN65" t="e">
            <v>#N/A</v>
          </cell>
          <cell r="CO65" t="e">
            <v>#N/A</v>
          </cell>
          <cell r="CP65" t="e">
            <v>#N/A</v>
          </cell>
          <cell r="CQ65" t="e">
            <v>#N/A</v>
          </cell>
          <cell r="CR65" t="e">
            <v>#N/A</v>
          </cell>
          <cell r="CS65" t="e">
            <v>#N/A</v>
          </cell>
          <cell r="CT65" t="e">
            <v>#N/A</v>
          </cell>
          <cell r="CU65" t="e">
            <v>#N/A</v>
          </cell>
          <cell r="CV65" t="e">
            <v>#N/A</v>
          </cell>
          <cell r="CW65" t="e">
            <v>#N/A</v>
          </cell>
          <cell r="CX65" t="e">
            <v>#N/A</v>
          </cell>
          <cell r="CY65" t="e">
            <v>#N/A</v>
          </cell>
          <cell r="CZ65" t="e">
            <v>#N/A</v>
          </cell>
          <cell r="DA65" t="e">
            <v>#N/A</v>
          </cell>
          <cell r="DB65" t="e">
            <v>#N/A</v>
          </cell>
          <cell r="DC65" t="e">
            <v>#N/A</v>
          </cell>
          <cell r="DD65" t="e">
            <v>#N/A</v>
          </cell>
          <cell r="DE65" t="e">
            <v>#N/A</v>
          </cell>
          <cell r="DF65" t="e">
            <v>#N/A</v>
          </cell>
          <cell r="DG65" t="e">
            <v>#N/A</v>
          </cell>
          <cell r="DH65" t="e">
            <v>#N/A</v>
          </cell>
          <cell r="DI65" t="e">
            <v>#N/A</v>
          </cell>
          <cell r="DJ65" t="e">
            <v>#N/A</v>
          </cell>
          <cell r="DK65" t="e">
            <v>#N/A</v>
          </cell>
          <cell r="DL65" t="e">
            <v>#N/A</v>
          </cell>
          <cell r="DM65" t="e">
            <v>#N/A</v>
          </cell>
          <cell r="DN65" t="e">
            <v>#N/A</v>
          </cell>
          <cell r="DO65" t="e">
            <v>#N/A</v>
          </cell>
          <cell r="DP65" t="e">
            <v>#N/A</v>
          </cell>
          <cell r="DQ65" t="e">
            <v>#N/A</v>
          </cell>
          <cell r="DR65" t="e">
            <v>#N/A</v>
          </cell>
          <cell r="DT65" t="str">
            <v>n/a</v>
          </cell>
          <cell r="DU65" t="str">
            <v>n/a</v>
          </cell>
          <cell r="DV65" t="str">
            <v>n/a</v>
          </cell>
          <cell r="DW65" t="str">
            <v>n/a</v>
          </cell>
          <cell r="DX65" t="str">
            <v>n/a</v>
          </cell>
          <cell r="DY65" t="str">
            <v>n/a</v>
          </cell>
          <cell r="DZ65" t="str">
            <v>n/a</v>
          </cell>
          <cell r="EA65" t="str">
            <v>n/a</v>
          </cell>
          <cell r="EB65" t="str">
            <v>n/a</v>
          </cell>
          <cell r="EC65" t="str">
            <v>n/a</v>
          </cell>
          <cell r="ED65" t="str">
            <v>n/a</v>
          </cell>
          <cell r="EE65" t="str">
            <v>n/a</v>
          </cell>
          <cell r="EF65" t="str">
            <v>n/a</v>
          </cell>
          <cell r="EG65" t="str">
            <v>n/a</v>
          </cell>
          <cell r="EH65" t="str">
            <v>n/a</v>
          </cell>
          <cell r="EI65" t="str">
            <v>n/a</v>
          </cell>
          <cell r="EJ65" t="str">
            <v>n/a</v>
          </cell>
          <cell r="EK65" t="str">
            <v>n/a</v>
          </cell>
          <cell r="EL65" t="str">
            <v>n/a</v>
          </cell>
          <cell r="EM65" t="str">
            <v>n/a</v>
          </cell>
          <cell r="EN65" t="str">
            <v>n/a</v>
          </cell>
          <cell r="EO65" t="str">
            <v>n/a</v>
          </cell>
          <cell r="EP65" t="str">
            <v>n/a</v>
          </cell>
          <cell r="EQ65" t="str">
            <v>n/a</v>
          </cell>
          <cell r="ER65" t="str">
            <v>n/a</v>
          </cell>
          <cell r="ES65" t="str">
            <v>n/a</v>
          </cell>
          <cell r="ET65" t="str">
            <v>n/a</v>
          </cell>
          <cell r="EU65" t="str">
            <v>n/a</v>
          </cell>
          <cell r="EV65" t="str">
            <v>n/a</v>
          </cell>
          <cell r="EW65" t="str">
            <v>n/a</v>
          </cell>
          <cell r="EX65" t="str">
            <v>n/a</v>
          </cell>
          <cell r="EY65" t="str">
            <v>n/a</v>
          </cell>
          <cell r="EZ65" t="str">
            <v>n/a</v>
          </cell>
          <cell r="FA65" t="str">
            <v>n/a</v>
          </cell>
          <cell r="FB65" t="str">
            <v>n/a</v>
          </cell>
          <cell r="FC65" t="str">
            <v>n/a</v>
          </cell>
          <cell r="FD65" t="str">
            <v>n/a</v>
          </cell>
          <cell r="FE65" t="str">
            <v>n/a</v>
          </cell>
          <cell r="FF65" t="str">
            <v>n/a</v>
          </cell>
          <cell r="FG65" t="str">
            <v>n/a</v>
          </cell>
          <cell r="FH65" t="str">
            <v>n/a</v>
          </cell>
          <cell r="FI65" t="str">
            <v>n/a</v>
          </cell>
          <cell r="FJ65" t="str">
            <v>n/a</v>
          </cell>
          <cell r="FK65" t="str">
            <v>n/a</v>
          </cell>
          <cell r="FL65" t="str">
            <v>n/a</v>
          </cell>
          <cell r="FM65" t="str">
            <v>n/a</v>
          </cell>
          <cell r="FN65" t="str">
            <v>n/a</v>
          </cell>
          <cell r="FO65" t="str">
            <v>n/a</v>
          </cell>
          <cell r="FP65" t="str">
            <v>n/a</v>
          </cell>
          <cell r="FQ65" t="str">
            <v>n/a</v>
          </cell>
          <cell r="FR65" t="str">
            <v>n/a</v>
          </cell>
          <cell r="FS65" t="str">
            <v>n/a</v>
          </cell>
          <cell r="FT65" t="str">
            <v>n/a</v>
          </cell>
          <cell r="FU65" t="str">
            <v>n/a</v>
          </cell>
          <cell r="FV65" t="str">
            <v>n/a</v>
          </cell>
          <cell r="FW65" t="str">
            <v>n/a</v>
          </cell>
          <cell r="FX65" t="str">
            <v>n/a</v>
          </cell>
          <cell r="FY65" t="str">
            <v>n/a</v>
          </cell>
          <cell r="FZ65" t="str">
            <v>n/a</v>
          </cell>
          <cell r="GA65" t="str">
            <v>n/a</v>
          </cell>
          <cell r="GB65" t="str">
            <v>n/a</v>
          </cell>
          <cell r="GC65" t="str">
            <v>n/a</v>
          </cell>
          <cell r="GD65" t="str">
            <v>n/a</v>
          </cell>
          <cell r="GE65" t="str">
            <v>n/a</v>
          </cell>
          <cell r="GF65" t="str">
            <v>n/a</v>
          </cell>
          <cell r="GG65" t="str">
            <v>n/a</v>
          </cell>
          <cell r="GH65" t="str">
            <v>n/a</v>
          </cell>
          <cell r="GI65" t="str">
            <v>n/a</v>
          </cell>
          <cell r="GJ65" t="str">
            <v>n/a</v>
          </cell>
          <cell r="GK65" t="str">
            <v>n/a</v>
          </cell>
          <cell r="GL65" t="str">
            <v>n/a</v>
          </cell>
          <cell r="GM65" t="str">
            <v>n/a</v>
          </cell>
          <cell r="GN65" t="str">
            <v>n/a</v>
          </cell>
          <cell r="GO65" t="str">
            <v>n/a</v>
          </cell>
          <cell r="GP65" t="str">
            <v>n/a</v>
          </cell>
          <cell r="GQ65" t="str">
            <v>n/a</v>
          </cell>
          <cell r="GR65" t="str">
            <v>n/a</v>
          </cell>
          <cell r="GS65" t="str">
            <v>n/a</v>
          </cell>
          <cell r="GT65" t="str">
            <v>n/a</v>
          </cell>
          <cell r="GU65" t="str">
            <v>n/a</v>
          </cell>
          <cell r="GV65" t="str">
            <v>n/a</v>
          </cell>
          <cell r="GW65" t="str">
            <v>n/a</v>
          </cell>
          <cell r="GX65" t="str">
            <v>n/a</v>
          </cell>
          <cell r="GY65" t="str">
            <v>n/a</v>
          </cell>
          <cell r="GZ65" t="str">
            <v>n/a</v>
          </cell>
          <cell r="HA65" t="str">
            <v>n/a</v>
          </cell>
          <cell r="HB65" t="str">
            <v>n/a</v>
          </cell>
          <cell r="HC65" t="str">
            <v>n/a</v>
          </cell>
          <cell r="HD65" t="str">
            <v>n/a</v>
          </cell>
          <cell r="HE65" t="str">
            <v>n/a</v>
          </cell>
          <cell r="HF65" t="str">
            <v>n/a</v>
          </cell>
          <cell r="HG65" t="str">
            <v>n/a</v>
          </cell>
          <cell r="HH65" t="str">
            <v>n/a</v>
          </cell>
          <cell r="HI65" t="str">
            <v>n/a</v>
          </cell>
          <cell r="HJ65" t="str">
            <v>n/a</v>
          </cell>
          <cell r="HK65" t="str">
            <v>n/a</v>
          </cell>
          <cell r="HL65" t="str">
            <v>n/a</v>
          </cell>
          <cell r="HM65" t="str">
            <v>n/a</v>
          </cell>
          <cell r="HN65" t="str">
            <v>n/a</v>
          </cell>
          <cell r="HO65" t="str">
            <v>n/a</v>
          </cell>
          <cell r="HR65">
            <v>12257</v>
          </cell>
          <cell r="HS65" t="e">
            <v>#N/A</v>
          </cell>
          <cell r="HT65">
            <v>14150</v>
          </cell>
          <cell r="HU65">
            <v>12259</v>
          </cell>
          <cell r="HV65">
            <v>12260</v>
          </cell>
          <cell r="HW65">
            <v>12261</v>
          </cell>
          <cell r="HX65">
            <v>12262</v>
          </cell>
          <cell r="HY65" t="e">
            <v>#N/A</v>
          </cell>
          <cell r="HZ65">
            <v>12263</v>
          </cell>
          <cell r="IA65">
            <v>12264</v>
          </cell>
          <cell r="IB65">
            <v>12265</v>
          </cell>
          <cell r="IC65">
            <v>12266</v>
          </cell>
          <cell r="ID65">
            <v>12267</v>
          </cell>
          <cell r="IE65">
            <v>12268</v>
          </cell>
          <cell r="IF65">
            <v>12269</v>
          </cell>
          <cell r="IG65">
            <v>12270</v>
          </cell>
          <cell r="IH65">
            <v>12271</v>
          </cell>
          <cell r="II65">
            <v>12272</v>
          </cell>
          <cell r="IJ65">
            <v>12273</v>
          </cell>
          <cell r="IK65" t="e">
            <v>#N/A</v>
          </cell>
          <cell r="IL65">
            <v>12274</v>
          </cell>
          <cell r="IM65" t="e">
            <v>#N/A</v>
          </cell>
          <cell r="IN65">
            <v>12275</v>
          </cell>
          <cell r="IO65" t="e">
            <v>#N/A</v>
          </cell>
          <cell r="IP65" t="e">
            <v>#N/A</v>
          </cell>
          <cell r="IQ65">
            <v>12276</v>
          </cell>
          <cell r="IR65">
            <v>12277</v>
          </cell>
          <cell r="IS65">
            <v>12278</v>
          </cell>
          <cell r="IT65">
            <v>12279</v>
          </cell>
          <cell r="IU65" t="e">
            <v>#N/A</v>
          </cell>
          <cell r="IV65">
            <v>12280</v>
          </cell>
          <cell r="IW65">
            <v>12281</v>
          </cell>
          <cell r="IX65">
            <v>12282</v>
          </cell>
          <cell r="IY65">
            <v>12283</v>
          </cell>
          <cell r="IZ65">
            <v>12284</v>
          </cell>
          <cell r="JA65" t="e">
            <v>#N/A</v>
          </cell>
          <cell r="JB65">
            <v>12285</v>
          </cell>
          <cell r="JC65">
            <v>12286</v>
          </cell>
          <cell r="JD65">
            <v>12287</v>
          </cell>
          <cell r="JE65">
            <v>12288</v>
          </cell>
          <cell r="JF65">
            <v>12289</v>
          </cell>
          <cell r="JG65" t="e">
            <v>#N/A</v>
          </cell>
          <cell r="JH65">
            <v>12290</v>
          </cell>
          <cell r="JI65">
            <v>12291</v>
          </cell>
          <cell r="JJ65">
            <v>12292</v>
          </cell>
          <cell r="JK65" t="e">
            <v>#N/A</v>
          </cell>
          <cell r="JL65">
            <v>12293</v>
          </cell>
          <cell r="JM65">
            <v>12294</v>
          </cell>
          <cell r="JN65">
            <v>12295</v>
          </cell>
          <cell r="JO65">
            <v>12296</v>
          </cell>
          <cell r="JP65">
            <v>12297</v>
          </cell>
          <cell r="JQ65">
            <v>12298</v>
          </cell>
          <cell r="JR65">
            <v>12299</v>
          </cell>
          <cell r="JS65" t="e">
            <v>#N/A</v>
          </cell>
          <cell r="JT65">
            <v>12301</v>
          </cell>
          <cell r="JU65">
            <v>12302</v>
          </cell>
          <cell r="JV65">
            <v>12303</v>
          </cell>
          <cell r="JW65">
            <v>12304</v>
          </cell>
          <cell r="JX65">
            <v>12305</v>
          </cell>
          <cell r="JY65">
            <v>12306</v>
          </cell>
          <cell r="JZ65">
            <v>12307</v>
          </cell>
          <cell r="KA65">
            <v>12308</v>
          </cell>
          <cell r="KB65" t="e">
            <v>#N/A</v>
          </cell>
          <cell r="KC65">
            <v>12309</v>
          </cell>
          <cell r="KD65">
            <v>12310</v>
          </cell>
          <cell r="KE65">
            <v>12311</v>
          </cell>
          <cell r="KF65" t="e">
            <v>#N/A</v>
          </cell>
          <cell r="KG65">
            <v>12312</v>
          </cell>
          <cell r="KH65">
            <v>12313</v>
          </cell>
          <cell r="KI65">
            <v>12314</v>
          </cell>
          <cell r="KJ65">
            <v>12315</v>
          </cell>
          <cell r="KK65">
            <v>12316</v>
          </cell>
          <cell r="KL65">
            <v>12317</v>
          </cell>
          <cell r="KM65">
            <v>12318</v>
          </cell>
          <cell r="KN65">
            <v>12319</v>
          </cell>
          <cell r="KO65">
            <v>12320</v>
          </cell>
          <cell r="KP65">
            <v>12321</v>
          </cell>
          <cell r="KQ65" t="e">
            <v>#N/A</v>
          </cell>
          <cell r="KR65">
            <v>12322</v>
          </cell>
          <cell r="KS65">
            <v>12323</v>
          </cell>
          <cell r="KT65">
            <v>12324</v>
          </cell>
          <cell r="KU65">
            <v>12325</v>
          </cell>
          <cell r="KV65">
            <v>12326</v>
          </cell>
          <cell r="KW65">
            <v>12327</v>
          </cell>
          <cell r="KX65">
            <v>12328</v>
          </cell>
          <cell r="KY65">
            <v>12329</v>
          </cell>
          <cell r="KZ65">
            <v>12330</v>
          </cell>
          <cell r="LA65">
            <v>12331</v>
          </cell>
          <cell r="LB65">
            <v>12332</v>
          </cell>
          <cell r="LC65" t="e">
            <v>#N/A</v>
          </cell>
          <cell r="LD65">
            <v>12333</v>
          </cell>
          <cell r="LE65">
            <v>12334</v>
          </cell>
          <cell r="LF65">
            <v>12335</v>
          </cell>
          <cell r="LG65">
            <v>12336</v>
          </cell>
          <cell r="LH65">
            <v>12337</v>
          </cell>
          <cell r="LI65">
            <v>12338</v>
          </cell>
          <cell r="LJ65" t="e">
            <v>#N/A</v>
          </cell>
          <cell r="LK65">
            <v>12340</v>
          </cell>
          <cell r="LL65">
            <v>12341</v>
          </cell>
          <cell r="LM65">
            <v>12342</v>
          </cell>
          <cell r="LO65">
            <v>38</v>
          </cell>
          <cell r="LP65" t="str">
            <v>n/a</v>
          </cell>
          <cell r="LQ65">
            <v>30.000000000000004</v>
          </cell>
          <cell r="LR65">
            <v>10</v>
          </cell>
          <cell r="LS65">
            <v>20</v>
          </cell>
          <cell r="LT65">
            <v>46</v>
          </cell>
          <cell r="LU65">
            <v>34</v>
          </cell>
          <cell r="LV65" t="str">
            <v>n/a</v>
          </cell>
          <cell r="LW65">
            <v>22</v>
          </cell>
          <cell r="LX65">
            <v>36</v>
          </cell>
          <cell r="LY65">
            <v>24.000000000000004</v>
          </cell>
          <cell r="LZ65">
            <v>22</v>
          </cell>
          <cell r="MA65">
            <v>13.999999999999998</v>
          </cell>
          <cell r="MB65">
            <v>22</v>
          </cell>
          <cell r="MC65">
            <v>13</v>
          </cell>
          <cell r="MD65">
            <v>42</v>
          </cell>
          <cell r="ME65">
            <v>29.400000000000006</v>
          </cell>
          <cell r="MF65">
            <v>14.000000000000002</v>
          </cell>
          <cell r="MG65">
            <v>38</v>
          </cell>
          <cell r="MH65" t="str">
            <v>n/a</v>
          </cell>
          <cell r="MI65">
            <v>24</v>
          </cell>
          <cell r="MJ65" t="str">
            <v>n/a</v>
          </cell>
          <cell r="MK65">
            <v>14.000000000000002</v>
          </cell>
          <cell r="ML65" t="str">
            <v>n/a</v>
          </cell>
          <cell r="MM65" t="str">
            <v>n/a</v>
          </cell>
          <cell r="MN65">
            <v>46</v>
          </cell>
          <cell r="MO65">
            <v>32</v>
          </cell>
          <cell r="MP65">
            <v>20</v>
          </cell>
          <cell r="MQ65">
            <v>44.000000000000007</v>
          </cell>
          <cell r="MR65" t="str">
            <v>n/a</v>
          </cell>
          <cell r="MS65">
            <v>26</v>
          </cell>
          <cell r="MT65">
            <v>20</v>
          </cell>
          <cell r="MU65">
            <v>22</v>
          </cell>
          <cell r="MV65">
            <v>16</v>
          </cell>
          <cell r="MW65">
            <v>28.000000000000004</v>
          </cell>
          <cell r="MX65" t="str">
            <v>n/a</v>
          </cell>
          <cell r="MY65">
            <v>20</v>
          </cell>
          <cell r="MZ65">
            <v>40</v>
          </cell>
          <cell r="NA65">
            <v>24.000000000000004</v>
          </cell>
          <cell r="NB65">
            <v>27</v>
          </cell>
          <cell r="NC65">
            <v>13.999999999999998</v>
          </cell>
          <cell r="ND65" t="str">
            <v>n/a</v>
          </cell>
          <cell r="NE65">
            <v>18</v>
          </cell>
          <cell r="NF65">
            <v>22</v>
          </cell>
          <cell r="NG65">
            <v>10</v>
          </cell>
          <cell r="NH65" t="str">
            <v>n/a</v>
          </cell>
          <cell r="NI65">
            <v>32</v>
          </cell>
          <cell r="NJ65">
            <v>27.999999999999996</v>
          </cell>
          <cell r="NK65">
            <v>30</v>
          </cell>
          <cell r="NL65">
            <v>42.000000000000007</v>
          </cell>
          <cell r="NM65">
            <v>26</v>
          </cell>
          <cell r="NN65">
            <v>22</v>
          </cell>
          <cell r="NO65">
            <v>44.000000000000007</v>
          </cell>
          <cell r="NP65" t="str">
            <v>n/a</v>
          </cell>
          <cell r="NQ65">
            <v>38</v>
          </cell>
          <cell r="NR65">
            <v>20</v>
          </cell>
          <cell r="NS65">
            <v>24</v>
          </cell>
          <cell r="NT65">
            <v>4</v>
          </cell>
          <cell r="NU65">
            <v>36</v>
          </cell>
          <cell r="NV65">
            <v>10</v>
          </cell>
          <cell r="NW65">
            <v>30.000000000000004</v>
          </cell>
          <cell r="NX65">
            <v>18</v>
          </cell>
          <cell r="NY65" t="str">
            <v>n/a</v>
          </cell>
          <cell r="NZ65">
            <v>32.700000000000003</v>
          </cell>
          <cell r="OA65">
            <v>4</v>
          </cell>
          <cell r="OB65">
            <v>44.000000000000007</v>
          </cell>
          <cell r="OC65" t="str">
            <v>n/a</v>
          </cell>
          <cell r="OD65">
            <v>30.000000000000004</v>
          </cell>
          <cell r="OE65">
            <v>34</v>
          </cell>
          <cell r="OF65">
            <v>28.000000000000004</v>
          </cell>
          <cell r="OG65">
            <v>13.999999999999998</v>
          </cell>
          <cell r="OH65">
            <v>36</v>
          </cell>
          <cell r="OI65">
            <v>16</v>
          </cell>
          <cell r="OJ65">
            <v>30.000000000000004</v>
          </cell>
          <cell r="OK65">
            <v>18</v>
          </cell>
          <cell r="OL65">
            <v>46</v>
          </cell>
          <cell r="OM65">
            <v>26</v>
          </cell>
          <cell r="ON65" t="str">
            <v>n/a</v>
          </cell>
          <cell r="OO65">
            <v>23.1</v>
          </cell>
          <cell r="OP65">
            <v>20</v>
          </cell>
          <cell r="OQ65">
            <v>20</v>
          </cell>
          <cell r="OR65">
            <v>22</v>
          </cell>
          <cell r="OS65">
            <v>20</v>
          </cell>
          <cell r="OT65">
            <v>30.000000000000004</v>
          </cell>
          <cell r="OU65">
            <v>21.6</v>
          </cell>
          <cell r="OV65">
            <v>11.5</v>
          </cell>
          <cell r="OW65">
            <v>24.000000000000004</v>
          </cell>
          <cell r="OX65">
            <v>24</v>
          </cell>
          <cell r="OY65">
            <v>30</v>
          </cell>
          <cell r="OZ65" t="str">
            <v>n/a</v>
          </cell>
          <cell r="PA65">
            <v>32</v>
          </cell>
          <cell r="PB65">
            <v>36</v>
          </cell>
          <cell r="PC65">
            <v>28.000000000000004</v>
          </cell>
          <cell r="PD65">
            <v>28.000000000000004</v>
          </cell>
          <cell r="PE65">
            <v>20</v>
          </cell>
          <cell r="PF65">
            <v>18</v>
          </cell>
          <cell r="PG65" t="str">
            <v>n/a</v>
          </cell>
          <cell r="PH65">
            <v>36</v>
          </cell>
          <cell r="PI65">
            <v>44</v>
          </cell>
          <cell r="PJ65">
            <v>22.000000000000004</v>
          </cell>
          <cell r="PL65">
            <v>4501</v>
          </cell>
          <cell r="PM65">
            <v>4502</v>
          </cell>
          <cell r="PN65">
            <v>4503</v>
          </cell>
          <cell r="PO65">
            <v>4504</v>
          </cell>
          <cell r="PP65">
            <v>4505</v>
          </cell>
          <cell r="PQ65">
            <v>4506</v>
          </cell>
          <cell r="PR65">
            <v>4507</v>
          </cell>
          <cell r="PS65">
            <v>4508</v>
          </cell>
          <cell r="PT65">
            <v>4509</v>
          </cell>
          <cell r="PU65">
            <v>4510</v>
          </cell>
          <cell r="PV65">
            <v>4511</v>
          </cell>
          <cell r="PW65">
            <v>4512</v>
          </cell>
          <cell r="PX65">
            <v>4513</v>
          </cell>
          <cell r="PY65">
            <v>4514</v>
          </cell>
          <cell r="PZ65">
            <v>4515</v>
          </cell>
          <cell r="QA65">
            <v>4516</v>
          </cell>
          <cell r="QB65">
            <v>4517</v>
          </cell>
          <cell r="QC65">
            <v>4518</v>
          </cell>
          <cell r="QD65">
            <v>4519</v>
          </cell>
          <cell r="QE65">
            <v>4520</v>
          </cell>
          <cell r="QF65">
            <v>4521</v>
          </cell>
          <cell r="QG65">
            <v>4522</v>
          </cell>
          <cell r="QH65">
            <v>4523</v>
          </cell>
          <cell r="QI65">
            <v>4524</v>
          </cell>
          <cell r="QJ65">
            <v>4525</v>
          </cell>
          <cell r="QK65">
            <v>4526</v>
          </cell>
          <cell r="QL65">
            <v>4527</v>
          </cell>
          <cell r="QM65">
            <v>4528</v>
          </cell>
          <cell r="QN65">
            <v>4529</v>
          </cell>
          <cell r="QO65">
            <v>4530</v>
          </cell>
          <cell r="QP65">
            <v>4531</v>
          </cell>
          <cell r="QQ65">
            <v>4532</v>
          </cell>
          <cell r="QR65">
            <v>4533</v>
          </cell>
          <cell r="QS65">
            <v>4534</v>
          </cell>
          <cell r="QT65">
            <v>4535</v>
          </cell>
          <cell r="QU65">
            <v>4536</v>
          </cell>
          <cell r="QV65">
            <v>4537</v>
          </cell>
          <cell r="QW65">
            <v>4538</v>
          </cell>
          <cell r="QX65">
            <v>4539</v>
          </cell>
          <cell r="QY65">
            <v>4540</v>
          </cell>
          <cell r="QZ65">
            <v>4541</v>
          </cell>
          <cell r="RA65">
            <v>4542</v>
          </cell>
          <cell r="RB65">
            <v>4543</v>
          </cell>
          <cell r="RC65">
            <v>4544</v>
          </cell>
          <cell r="RD65">
            <v>4545</v>
          </cell>
          <cell r="RE65">
            <v>4546</v>
          </cell>
          <cell r="RF65">
            <v>4547</v>
          </cell>
          <cell r="RG65">
            <v>4548</v>
          </cell>
          <cell r="RH65">
            <v>4549</v>
          </cell>
          <cell r="RI65">
            <v>4550</v>
          </cell>
          <cell r="RJ65">
            <v>4551</v>
          </cell>
          <cell r="RK65">
            <v>4552</v>
          </cell>
          <cell r="RL65">
            <v>4553</v>
          </cell>
          <cell r="RM65">
            <v>4554</v>
          </cell>
          <cell r="RN65">
            <v>4555</v>
          </cell>
          <cell r="RO65">
            <v>4556</v>
          </cell>
          <cell r="RP65">
            <v>4557</v>
          </cell>
          <cell r="RQ65">
            <v>4558</v>
          </cell>
          <cell r="RR65">
            <v>4559</v>
          </cell>
          <cell r="RS65">
            <v>4560</v>
          </cell>
          <cell r="RT65">
            <v>4561</v>
          </cell>
          <cell r="RU65">
            <v>4562</v>
          </cell>
          <cell r="RV65">
            <v>4563</v>
          </cell>
          <cell r="RW65">
            <v>4564</v>
          </cell>
          <cell r="RX65">
            <v>4565</v>
          </cell>
          <cell r="RY65">
            <v>4566</v>
          </cell>
          <cell r="RZ65">
            <v>4567</v>
          </cell>
          <cell r="SA65">
            <v>4568</v>
          </cell>
          <cell r="SB65">
            <v>4569</v>
          </cell>
          <cell r="SC65">
            <v>4570</v>
          </cell>
          <cell r="SD65">
            <v>4571</v>
          </cell>
          <cell r="SE65">
            <v>4572</v>
          </cell>
          <cell r="SF65">
            <v>4573</v>
          </cell>
          <cell r="SG65">
            <v>4574</v>
          </cell>
          <cell r="SH65">
            <v>4575</v>
          </cell>
          <cell r="SI65">
            <v>4576</v>
          </cell>
          <cell r="SJ65">
            <v>4577</v>
          </cell>
          <cell r="SK65">
            <v>4578</v>
          </cell>
          <cell r="SL65">
            <v>4579</v>
          </cell>
          <cell r="SM65">
            <v>4580</v>
          </cell>
          <cell r="SN65">
            <v>4581</v>
          </cell>
          <cell r="SO65">
            <v>4582</v>
          </cell>
          <cell r="SP65">
            <v>4583</v>
          </cell>
          <cell r="SQ65">
            <v>4584</v>
          </cell>
          <cell r="SR65">
            <v>4585</v>
          </cell>
          <cell r="SS65">
            <v>4586</v>
          </cell>
          <cell r="ST65">
            <v>4587</v>
          </cell>
          <cell r="SU65">
            <v>4588</v>
          </cell>
          <cell r="SV65">
            <v>4589</v>
          </cell>
          <cell r="SW65">
            <v>4590</v>
          </cell>
          <cell r="SX65">
            <v>4591</v>
          </cell>
          <cell r="SY65">
            <v>4592</v>
          </cell>
          <cell r="SZ65">
            <v>4593</v>
          </cell>
          <cell r="TA65">
            <v>4594</v>
          </cell>
          <cell r="TB65">
            <v>4595</v>
          </cell>
          <cell r="TC65">
            <v>4596</v>
          </cell>
          <cell r="TD65">
            <v>4597</v>
          </cell>
          <cell r="TE65">
            <v>4598</v>
          </cell>
          <cell r="TF65">
            <v>4599</v>
          </cell>
          <cell r="TG65">
            <v>4600</v>
          </cell>
          <cell r="TI65">
            <v>36.206896551724135</v>
          </cell>
          <cell r="TJ65">
            <v>30</v>
          </cell>
          <cell r="TK65">
            <v>34</v>
          </cell>
          <cell r="TL65">
            <v>16</v>
          </cell>
          <cell r="TM65">
            <v>18</v>
          </cell>
          <cell r="TN65">
            <v>34</v>
          </cell>
          <cell r="TO65">
            <v>24</v>
          </cell>
          <cell r="TP65">
            <v>30</v>
          </cell>
          <cell r="TQ65">
            <v>25</v>
          </cell>
          <cell r="TR65">
            <v>44</v>
          </cell>
          <cell r="TS65">
            <v>28.000000000000004</v>
          </cell>
          <cell r="TT65">
            <v>22</v>
          </cell>
          <cell r="TU65">
            <v>14.000000000000002</v>
          </cell>
          <cell r="TV65">
            <v>46</v>
          </cell>
          <cell r="TW65">
            <v>19.607843137254903</v>
          </cell>
          <cell r="TX65">
            <v>26.923076923076923</v>
          </cell>
          <cell r="TY65">
            <v>34</v>
          </cell>
          <cell r="TZ65">
            <v>28.000000000000004</v>
          </cell>
          <cell r="UA65">
            <v>22</v>
          </cell>
          <cell r="UB65">
            <v>44</v>
          </cell>
          <cell r="UC65">
            <v>30</v>
          </cell>
          <cell r="UD65">
            <v>18</v>
          </cell>
          <cell r="UE65">
            <v>22</v>
          </cell>
          <cell r="UF65">
            <v>34</v>
          </cell>
          <cell r="UG65">
            <v>33.333333333333329</v>
          </cell>
          <cell r="UH65">
            <v>51.923076923076927</v>
          </cell>
          <cell r="UI65">
            <v>21.568627450980394</v>
          </cell>
          <cell r="UJ65">
            <v>26.923076923076923</v>
          </cell>
          <cell r="UK65">
            <v>28.000000000000004</v>
          </cell>
          <cell r="UL65">
            <v>5.8823529411764701</v>
          </cell>
          <cell r="UM65">
            <v>34</v>
          </cell>
          <cell r="UN65">
            <v>14.000000000000002</v>
          </cell>
          <cell r="UO65">
            <v>18.518518518518519</v>
          </cell>
          <cell r="UP65">
            <v>26</v>
          </cell>
          <cell r="UQ65">
            <v>35.294117647058826</v>
          </cell>
          <cell r="UR65">
            <v>36</v>
          </cell>
          <cell r="US65">
            <v>9.433962264150944</v>
          </cell>
          <cell r="UT65">
            <v>30.357142857142854</v>
          </cell>
          <cell r="UU65">
            <v>34</v>
          </cell>
          <cell r="UV65">
            <v>16.666666666666664</v>
          </cell>
          <cell r="UW65">
            <v>25.490196078431371</v>
          </cell>
          <cell r="UX65">
            <v>28.000000000000004</v>
          </cell>
          <cell r="UY65">
            <v>17.647058823529413</v>
          </cell>
          <cell r="UZ65">
            <v>30</v>
          </cell>
          <cell r="VA65">
            <v>19.230769230769234</v>
          </cell>
          <cell r="VB65">
            <v>18</v>
          </cell>
          <cell r="VC65">
            <v>16.666666666666664</v>
          </cell>
          <cell r="VD65">
            <v>23.076923076923077</v>
          </cell>
          <cell r="VE65">
            <v>39.215686274509807</v>
          </cell>
          <cell r="VF65">
            <v>27.450980392156865</v>
          </cell>
          <cell r="VG65">
            <v>32</v>
          </cell>
          <cell r="VH65">
            <v>28.000000000000004</v>
          </cell>
          <cell r="VI65">
            <v>29.411764705882355</v>
          </cell>
          <cell r="VJ65">
            <v>34</v>
          </cell>
          <cell r="VK65">
            <v>34.615384615384613</v>
          </cell>
          <cell r="VL65">
            <v>22.641509433962266</v>
          </cell>
          <cell r="VM65">
            <v>36</v>
          </cell>
          <cell r="VN65">
            <v>28.000000000000004</v>
          </cell>
          <cell r="VO65">
            <v>28.846153846153843</v>
          </cell>
          <cell r="VP65">
            <v>24.528301886792452</v>
          </cell>
          <cell r="VQ65">
            <v>29.09090909090909</v>
          </cell>
          <cell r="VR65">
            <v>22</v>
          </cell>
          <cell r="VS65">
            <v>38</v>
          </cell>
          <cell r="VT65">
            <v>29.310344827586203</v>
          </cell>
          <cell r="VU65">
            <v>36</v>
          </cell>
          <cell r="VV65">
            <v>26.785714285714285</v>
          </cell>
          <cell r="VW65">
            <v>34.615384615384613</v>
          </cell>
          <cell r="VX65">
            <v>26.415094339622641</v>
          </cell>
          <cell r="VY65">
            <v>40</v>
          </cell>
          <cell r="VZ65">
            <v>26</v>
          </cell>
          <cell r="WA65">
            <v>29.411764705882355</v>
          </cell>
          <cell r="WB65">
            <v>28.30188679245283</v>
          </cell>
          <cell r="WC65">
            <v>27.450980392156865</v>
          </cell>
          <cell r="WD65">
            <v>30</v>
          </cell>
          <cell r="WE65">
            <v>32</v>
          </cell>
          <cell r="WF65">
            <v>42.307692307692307</v>
          </cell>
          <cell r="WG65">
            <v>28.000000000000004</v>
          </cell>
          <cell r="WH65">
            <v>28.000000000000004</v>
          </cell>
          <cell r="WI65">
            <v>19.230769230769234</v>
          </cell>
          <cell r="WJ65">
            <v>32</v>
          </cell>
          <cell r="WK65">
            <v>15.686274509803921</v>
          </cell>
          <cell r="WL65">
            <v>20</v>
          </cell>
          <cell r="WM65">
            <v>34</v>
          </cell>
          <cell r="WN65">
            <v>24</v>
          </cell>
          <cell r="WO65">
            <v>26</v>
          </cell>
          <cell r="WP65">
            <v>26</v>
          </cell>
          <cell r="WQ65">
            <v>30</v>
          </cell>
          <cell r="WR65">
            <v>35.185185185185183</v>
          </cell>
          <cell r="WS65">
            <v>27.450980392156865</v>
          </cell>
          <cell r="WT65">
            <v>18.867924528301888</v>
          </cell>
          <cell r="WU65">
            <v>9.8039215686274517</v>
          </cell>
          <cell r="WV65">
            <v>27.450980392156865</v>
          </cell>
          <cell r="WW65">
            <v>20</v>
          </cell>
          <cell r="WX65">
            <v>39.622641509433961</v>
          </cell>
          <cell r="WY65">
            <v>22.641509433962266</v>
          </cell>
          <cell r="WZ65">
            <v>28.000000000000004</v>
          </cell>
          <cell r="XA65">
            <v>15.686274509803921</v>
          </cell>
          <cell r="XB65">
            <v>42</v>
          </cell>
          <cell r="XC65">
            <v>50</v>
          </cell>
          <cell r="XD65">
            <v>16.666666666666664</v>
          </cell>
          <cell r="XF65">
            <v>-4.7186932849364864E-2</v>
          </cell>
          <cell r="XG65" t="str">
            <v>n/a</v>
          </cell>
          <cell r="XH65">
            <v>0.13333333333333319</v>
          </cell>
          <cell r="XI65">
            <v>0.6</v>
          </cell>
          <cell r="XJ65">
            <v>-0.1</v>
          </cell>
          <cell r="XK65">
            <v>-0.2608695652173913</v>
          </cell>
          <cell r="XL65">
            <v>-0.29411764705882354</v>
          </cell>
          <cell r="XM65" t="str">
            <v>n/a</v>
          </cell>
          <cell r="XN65">
            <v>0.13636363636363635</v>
          </cell>
          <cell r="XO65">
            <v>0.22222222222222221</v>
          </cell>
          <cell r="XP65">
            <v>0.16666666666666663</v>
          </cell>
          <cell r="XQ65">
            <v>0</v>
          </cell>
          <cell r="XR65">
            <v>2.5376526277146439E-16</v>
          </cell>
          <cell r="XS65">
            <v>1.0909090909090908</v>
          </cell>
          <cell r="XT65">
            <v>0.50829562594268485</v>
          </cell>
          <cell r="XU65">
            <v>-0.35897435897435898</v>
          </cell>
          <cell r="XV65">
            <v>0.15646258503401339</v>
          </cell>
          <cell r="XW65">
            <v>1</v>
          </cell>
          <cell r="XX65">
            <v>-0.42105263157894735</v>
          </cell>
          <cell r="XY65" t="str">
            <v>n/a</v>
          </cell>
          <cell r="XZ65">
            <v>0.25</v>
          </cell>
          <cell r="YA65" t="str">
            <v>n/a</v>
          </cell>
          <cell r="YB65">
            <v>0.57142857142857117</v>
          </cell>
          <cell r="YC65" t="str">
            <v>n/a</v>
          </cell>
          <cell r="YD65" t="str">
            <v>n/a</v>
          </cell>
          <cell r="YE65">
            <v>0.12876254180602015</v>
          </cell>
          <cell r="YF65">
            <v>-0.3259803921568627</v>
          </cell>
          <cell r="YG65">
            <v>0.34615384615384615</v>
          </cell>
          <cell r="YH65">
            <v>-0.36363636363636365</v>
          </cell>
          <cell r="YI65" t="str">
            <v>n/a</v>
          </cell>
          <cell r="YJ65">
            <v>0.30769230769230771</v>
          </cell>
          <cell r="YK65">
            <v>-0.29999999999999993</v>
          </cell>
          <cell r="YL65">
            <v>-0.15824915824915822</v>
          </cell>
          <cell r="YM65">
            <v>0.625</v>
          </cell>
          <cell r="YN65">
            <v>0.26050420168067218</v>
          </cell>
          <cell r="YO65" t="str">
            <v>n/a</v>
          </cell>
          <cell r="YP65">
            <v>-0.52830188679245282</v>
          </cell>
          <cell r="YQ65">
            <v>-0.24107142857142866</v>
          </cell>
          <cell r="YR65">
            <v>0.41666666666666646</v>
          </cell>
          <cell r="YS65">
            <v>-0.38271604938271614</v>
          </cell>
          <cell r="YT65">
            <v>0.82072829131652669</v>
          </cell>
          <cell r="YU65" t="str">
            <v>n/a</v>
          </cell>
          <cell r="YV65">
            <v>-1.9607843137254832E-2</v>
          </cell>
          <cell r="YW65">
            <v>0.36363636363636365</v>
          </cell>
          <cell r="YX65">
            <v>0.92307692307692335</v>
          </cell>
          <cell r="YY65" t="str">
            <v>n/a</v>
          </cell>
          <cell r="YZ65">
            <v>-0.47916666666666674</v>
          </cell>
          <cell r="ZA65">
            <v>-0.17582417582417573</v>
          </cell>
          <cell r="ZB65">
            <v>0.30718954248366021</v>
          </cell>
          <cell r="ZC65">
            <v>-0.34640522875816998</v>
          </cell>
          <cell r="ZD65">
            <v>0.23076923076923078</v>
          </cell>
          <cell r="ZE65">
            <v>0.27272727272727287</v>
          </cell>
          <cell r="ZF65">
            <v>-0.33155080213903748</v>
          </cell>
          <cell r="ZG65" t="str">
            <v>n/a</v>
          </cell>
          <cell r="ZH65">
            <v>-8.9068825910931237E-2</v>
          </cell>
          <cell r="ZI65">
            <v>0.13207547169811332</v>
          </cell>
          <cell r="ZJ65">
            <v>0.5</v>
          </cell>
          <cell r="ZK65">
            <v>6.0000000000000009</v>
          </cell>
          <cell r="ZL65">
            <v>-0.19871794871794879</v>
          </cell>
          <cell r="ZM65">
            <v>1.4528301886792452</v>
          </cell>
          <cell r="ZN65">
            <v>-3.030303030303045E-2</v>
          </cell>
          <cell r="ZO65">
            <v>0.22222222222222221</v>
          </cell>
          <cell r="ZP65" t="str">
            <v>n/a</v>
          </cell>
          <cell r="ZQ65">
            <v>-0.10365917958451987</v>
          </cell>
          <cell r="ZR65">
            <v>8</v>
          </cell>
          <cell r="ZS65">
            <v>-0.39123376623376638</v>
          </cell>
          <cell r="ZT65" t="str">
            <v>n/a</v>
          </cell>
          <cell r="ZU65">
            <v>-0.11949685534591208</v>
          </cell>
          <cell r="ZV65">
            <v>0.17647058823529413</v>
          </cell>
          <cell r="ZW65">
            <v>-7.142857142857155E-2</v>
          </cell>
          <cell r="ZX65">
            <v>1.1008403361344541</v>
          </cell>
          <cell r="ZY65">
            <v>-0.21383647798742139</v>
          </cell>
          <cell r="ZZ65">
            <v>0.71568627450980404</v>
          </cell>
          <cell r="AAA65">
            <v>-1.1842378929335E-16</v>
          </cell>
          <cell r="AAB65">
            <v>0.77777777777777779</v>
          </cell>
          <cell r="AAC65">
            <v>-8.0267558528428123E-2</v>
          </cell>
          <cell r="AAD65">
            <v>7.6923076923077066E-2</v>
          </cell>
          <cell r="AAE65" t="str">
            <v>n/a</v>
          </cell>
          <cell r="AAF65">
            <v>-0.16749916749916743</v>
          </cell>
          <cell r="AAG65">
            <v>0.6</v>
          </cell>
          <cell r="AAH65">
            <v>-0.21568627450980396</v>
          </cell>
          <cell r="AAI65">
            <v>-9.0909090909090912E-2</v>
          </cell>
          <cell r="AAJ65">
            <v>0.7</v>
          </cell>
          <cell r="AAK65">
            <v>-0.20000000000000009</v>
          </cell>
          <cell r="AAL65">
            <v>0.20370370370370364</v>
          </cell>
          <cell r="AAM65">
            <v>1.2608695652173914</v>
          </cell>
          <cell r="AAN65">
            <v>0.24999999999999981</v>
          </cell>
          <cell r="AAO65">
            <v>0.46604938271604929</v>
          </cell>
          <cell r="AAP65">
            <v>-8.4967320261437843E-2</v>
          </cell>
          <cell r="AAQ65" t="str">
            <v>n/a</v>
          </cell>
          <cell r="AAR65">
            <v>-0.69362745098039214</v>
          </cell>
          <cell r="AAS65">
            <v>-0.23747276688453153</v>
          </cell>
          <cell r="AAT65">
            <v>-0.28571428571428581</v>
          </cell>
          <cell r="AAU65">
            <v>0.41509433962264131</v>
          </cell>
          <cell r="AAV65">
            <v>0.13207547169811332</v>
          </cell>
          <cell r="AAW65">
            <v>0.5555555555555558</v>
          </cell>
          <cell r="AAX65" t="str">
            <v>n/a</v>
          </cell>
          <cell r="AAY65">
            <v>0.16666666666666666</v>
          </cell>
          <cell r="AAZ65">
            <v>0.13636363636363635</v>
          </cell>
          <cell r="ABA65">
            <v>-0.24242424242424265</v>
          </cell>
          <cell r="AFA65">
            <v>65.900000000000006</v>
          </cell>
          <cell r="AFB65">
            <v>52.4</v>
          </cell>
          <cell r="AFC65">
            <v>61.1</v>
          </cell>
          <cell r="AFD65">
            <v>22</v>
          </cell>
          <cell r="AFE65">
            <v>26.3</v>
          </cell>
          <cell r="AFF65">
            <v>61.1</v>
          </cell>
          <cell r="AFG65">
            <v>39.4</v>
          </cell>
          <cell r="AFH65">
            <v>52.4</v>
          </cell>
          <cell r="AFI65">
            <v>41.5</v>
          </cell>
          <cell r="AFJ65">
            <v>82.8</v>
          </cell>
          <cell r="AFK65">
            <v>48</v>
          </cell>
          <cell r="AFL65">
            <v>35</v>
          </cell>
          <cell r="AFM65">
            <v>17.600000000000001</v>
          </cell>
          <cell r="AFN65">
            <v>87.1</v>
          </cell>
          <cell r="AFO65">
            <v>29.8</v>
          </cell>
          <cell r="AFP65">
            <v>45.7</v>
          </cell>
          <cell r="AFQ65">
            <v>61.1</v>
          </cell>
          <cell r="AFR65">
            <v>48</v>
          </cell>
          <cell r="AFS65">
            <v>35</v>
          </cell>
          <cell r="AFT65">
            <v>82.8</v>
          </cell>
          <cell r="AFU65">
            <v>52.4</v>
          </cell>
          <cell r="AFV65">
            <v>26.3</v>
          </cell>
          <cell r="AFW65">
            <v>35</v>
          </cell>
          <cell r="AFX65">
            <v>61.1</v>
          </cell>
          <cell r="AFY65">
            <v>59.6</v>
          </cell>
          <cell r="AFZ65">
            <v>100</v>
          </cell>
          <cell r="AGA65">
            <v>34.1</v>
          </cell>
          <cell r="AGB65">
            <v>45.7</v>
          </cell>
          <cell r="AGC65">
            <v>48</v>
          </cell>
          <cell r="AGD65">
            <v>0</v>
          </cell>
          <cell r="AGE65">
            <v>61.1</v>
          </cell>
          <cell r="AGF65">
            <v>17.600000000000001</v>
          </cell>
          <cell r="AGG65">
            <v>27.4</v>
          </cell>
          <cell r="AGH65">
            <v>43.7</v>
          </cell>
          <cell r="AGI65">
            <v>63.9</v>
          </cell>
          <cell r="AGJ65">
            <v>65.400000000000006</v>
          </cell>
          <cell r="AGK65">
            <v>7.7</v>
          </cell>
          <cell r="AGL65">
            <v>53.2</v>
          </cell>
          <cell r="AGM65">
            <v>61.1</v>
          </cell>
          <cell r="AGN65">
            <v>23.4</v>
          </cell>
          <cell r="AGO65">
            <v>42.6</v>
          </cell>
          <cell r="AGP65">
            <v>48</v>
          </cell>
          <cell r="AGQ65">
            <v>25.6</v>
          </cell>
          <cell r="AGR65">
            <v>52.4</v>
          </cell>
          <cell r="AGS65">
            <v>29</v>
          </cell>
          <cell r="AGT65">
            <v>26.3</v>
          </cell>
          <cell r="AGU65">
            <v>23.4</v>
          </cell>
          <cell r="AGV65">
            <v>37.299999999999997</v>
          </cell>
          <cell r="AGW65">
            <v>72.400000000000006</v>
          </cell>
          <cell r="AGX65">
            <v>46.8</v>
          </cell>
          <cell r="AGY65">
            <v>56.7</v>
          </cell>
          <cell r="AGZ65">
            <v>48</v>
          </cell>
          <cell r="AHA65">
            <v>51.1</v>
          </cell>
          <cell r="AHB65">
            <v>61.1</v>
          </cell>
          <cell r="AHC65">
            <v>62.4</v>
          </cell>
          <cell r="AHD65">
            <v>36.4</v>
          </cell>
          <cell r="AHE65">
            <v>65.400000000000006</v>
          </cell>
          <cell r="AHF65">
            <v>48</v>
          </cell>
          <cell r="AHG65">
            <v>49.9</v>
          </cell>
          <cell r="AHH65">
            <v>40.5</v>
          </cell>
          <cell r="AHI65">
            <v>50.4</v>
          </cell>
          <cell r="AHJ65">
            <v>35</v>
          </cell>
          <cell r="AHK65">
            <v>69.8</v>
          </cell>
          <cell r="AHL65">
            <v>50.9</v>
          </cell>
          <cell r="AHM65">
            <v>65.400000000000006</v>
          </cell>
          <cell r="AHN65">
            <v>45.4</v>
          </cell>
          <cell r="AHO65">
            <v>62.4</v>
          </cell>
          <cell r="AHP65">
            <v>44.6</v>
          </cell>
          <cell r="AHQ65">
            <v>74.099999999999994</v>
          </cell>
          <cell r="AHR65">
            <v>43.7</v>
          </cell>
          <cell r="AHS65">
            <v>51.1</v>
          </cell>
          <cell r="AHT65">
            <v>48.7</v>
          </cell>
          <cell r="AHU65">
            <v>46.8</v>
          </cell>
          <cell r="AHV65">
            <v>52.4</v>
          </cell>
          <cell r="AHW65">
            <v>56.7</v>
          </cell>
          <cell r="AHX65">
            <v>79.099999999999994</v>
          </cell>
          <cell r="AHY65">
            <v>48</v>
          </cell>
          <cell r="AHZ65">
            <v>48</v>
          </cell>
          <cell r="AIA65">
            <v>29</v>
          </cell>
          <cell r="AIB65">
            <v>56.7</v>
          </cell>
          <cell r="AIC65">
            <v>21.3</v>
          </cell>
          <cell r="AID65">
            <v>30.7</v>
          </cell>
          <cell r="AIE65">
            <v>61.1</v>
          </cell>
          <cell r="AIF65">
            <v>39.4</v>
          </cell>
          <cell r="AIG65">
            <v>43.7</v>
          </cell>
          <cell r="AIH65">
            <v>43.7</v>
          </cell>
          <cell r="AII65">
            <v>52.4</v>
          </cell>
          <cell r="AIJ65">
            <v>63.6</v>
          </cell>
          <cell r="AIK65">
            <v>46.8</v>
          </cell>
          <cell r="AIL65">
            <v>28.2</v>
          </cell>
          <cell r="AIM65">
            <v>8.5</v>
          </cell>
          <cell r="AIN65">
            <v>46.8</v>
          </cell>
          <cell r="AIO65">
            <v>30.7</v>
          </cell>
          <cell r="AIP65">
            <v>73.3</v>
          </cell>
          <cell r="AIQ65">
            <v>36.4</v>
          </cell>
          <cell r="AIR65">
            <v>48</v>
          </cell>
          <cell r="AIS65">
            <v>21.3</v>
          </cell>
          <cell r="AIT65">
            <v>78.400000000000006</v>
          </cell>
          <cell r="AIU65">
            <v>95.8</v>
          </cell>
          <cell r="AIV65">
            <v>23.4</v>
          </cell>
          <cell r="AIX65">
            <v>80.952380952380949</v>
          </cell>
          <cell r="AIY65" t="str">
            <v>n/a</v>
          </cell>
          <cell r="AIZ65">
            <v>61.904761904761919</v>
          </cell>
          <cell r="AJA65">
            <v>14.285714285714285</v>
          </cell>
          <cell r="AJB65">
            <v>38.095238095238095</v>
          </cell>
          <cell r="AJC65">
            <v>100</v>
          </cell>
          <cell r="AJD65">
            <v>71.428571428571431</v>
          </cell>
          <cell r="AJE65" t="str">
            <v>n/a</v>
          </cell>
          <cell r="AJF65">
            <v>42.857142857142854</v>
          </cell>
          <cell r="AJG65">
            <v>76.19047619047619</v>
          </cell>
          <cell r="AJH65">
            <v>47.619047619047628</v>
          </cell>
          <cell r="AJI65">
            <v>42.857142857142854</v>
          </cell>
          <cell r="AJJ65">
            <v>23.809523809523807</v>
          </cell>
          <cell r="AJK65">
            <v>42.857142857142854</v>
          </cell>
          <cell r="AJL65">
            <v>21.428571428571427</v>
          </cell>
          <cell r="AJM65">
            <v>90.476190476190482</v>
          </cell>
          <cell r="AJN65">
            <v>60.476190476190496</v>
          </cell>
          <cell r="AJO65">
            <v>23.809523809523814</v>
          </cell>
          <cell r="AJP65">
            <v>80.952380952380949</v>
          </cell>
          <cell r="AJQ65" t="str">
            <v>n/a</v>
          </cell>
          <cell r="AJR65">
            <v>47.619047619047613</v>
          </cell>
          <cell r="AJS65" t="str">
            <v>n/a</v>
          </cell>
          <cell r="AJT65">
            <v>23.809523809523814</v>
          </cell>
          <cell r="AJU65" t="str">
            <v>n/a</v>
          </cell>
          <cell r="AJV65" t="str">
            <v>n/a</v>
          </cell>
          <cell r="AJW65">
            <v>100</v>
          </cell>
          <cell r="AJX65">
            <v>66.666666666666657</v>
          </cell>
          <cell r="AJY65">
            <v>38.095238095238095</v>
          </cell>
          <cell r="AJZ65">
            <v>95.238095238095255</v>
          </cell>
          <cell r="AKA65" t="str">
            <v>n/a</v>
          </cell>
          <cell r="AKB65">
            <v>52.380952380952387</v>
          </cell>
          <cell r="AKC65">
            <v>38.095238095238095</v>
          </cell>
          <cell r="AKD65">
            <v>42.857142857142854</v>
          </cell>
          <cell r="AKE65">
            <v>28.571428571428569</v>
          </cell>
          <cell r="AKF65">
            <v>57.142857142857153</v>
          </cell>
          <cell r="AKG65" t="str">
            <v>n/a</v>
          </cell>
          <cell r="AKH65">
            <v>38.095238095238095</v>
          </cell>
          <cell r="AKI65">
            <v>85.714285714285708</v>
          </cell>
          <cell r="AKJ65">
            <v>47.619047619047628</v>
          </cell>
          <cell r="AKK65">
            <v>54.761904761904766</v>
          </cell>
          <cell r="AKL65">
            <v>23.809523809523807</v>
          </cell>
          <cell r="AKM65" t="str">
            <v>n/a</v>
          </cell>
          <cell r="AKN65">
            <v>33.333333333333329</v>
          </cell>
          <cell r="AKO65">
            <v>42.857142857142854</v>
          </cell>
          <cell r="AKP65">
            <v>14.285714285714285</v>
          </cell>
          <cell r="AKQ65" t="str">
            <v>n/a</v>
          </cell>
          <cell r="AKR65">
            <v>66.666666666666657</v>
          </cell>
          <cell r="AKS65">
            <v>57.142857142857139</v>
          </cell>
          <cell r="AKT65">
            <v>61.904761904761905</v>
          </cell>
          <cell r="AKU65">
            <v>90.476190476190482</v>
          </cell>
          <cell r="AKV65">
            <v>52.380952380952387</v>
          </cell>
          <cell r="AKW65">
            <v>42.857142857142854</v>
          </cell>
          <cell r="AKX65">
            <v>95.238095238095255</v>
          </cell>
          <cell r="AKY65" t="str">
            <v>n/a</v>
          </cell>
          <cell r="AKZ65">
            <v>80.952380952380949</v>
          </cell>
          <cell r="ALA65">
            <v>38.095238095238095</v>
          </cell>
          <cell r="ALB65">
            <v>47.619047619047613</v>
          </cell>
          <cell r="ALC65">
            <v>0</v>
          </cell>
          <cell r="ALD65">
            <v>76.19047619047619</v>
          </cell>
          <cell r="ALE65">
            <v>14.285714285714285</v>
          </cell>
          <cell r="ALF65">
            <v>61.904761904761919</v>
          </cell>
          <cell r="ALG65">
            <v>33.333333333333329</v>
          </cell>
          <cell r="ALH65" t="str">
            <v>n/a</v>
          </cell>
          <cell r="ALI65">
            <v>68.333333333333329</v>
          </cell>
          <cell r="ALJ65">
            <v>0</v>
          </cell>
          <cell r="ALK65">
            <v>95.238095238095255</v>
          </cell>
          <cell r="ALL65" t="str">
            <v>n/a</v>
          </cell>
          <cell r="ALM65">
            <v>61.904761904761919</v>
          </cell>
          <cell r="ALN65">
            <v>71.428571428571431</v>
          </cell>
          <cell r="ALO65">
            <v>57.142857142857153</v>
          </cell>
          <cell r="ALP65">
            <v>23.809523809523807</v>
          </cell>
          <cell r="ALQ65">
            <v>76.19047619047619</v>
          </cell>
          <cell r="ALR65">
            <v>28.571428571428569</v>
          </cell>
          <cell r="ALS65">
            <v>61.904761904761919</v>
          </cell>
          <cell r="ALT65">
            <v>33.333333333333329</v>
          </cell>
          <cell r="ALU65">
            <v>100</v>
          </cell>
          <cell r="ALV65">
            <v>52.380952380952387</v>
          </cell>
          <cell r="ALW65" t="str">
            <v>n/a</v>
          </cell>
          <cell r="ALX65">
            <v>45.476190476190482</v>
          </cell>
          <cell r="ALY65">
            <v>38.095238095238095</v>
          </cell>
          <cell r="ALZ65">
            <v>38.095238095238095</v>
          </cell>
          <cell r="AMA65">
            <v>42.857142857142854</v>
          </cell>
          <cell r="AMB65">
            <v>38.095238095238095</v>
          </cell>
          <cell r="AMC65">
            <v>61.904761904761919</v>
          </cell>
          <cell r="AMD65">
            <v>41.904761904761905</v>
          </cell>
          <cell r="AME65">
            <v>17.857142857142858</v>
          </cell>
          <cell r="AMF65">
            <v>47.619047619047628</v>
          </cell>
          <cell r="AMG65">
            <v>47.619047619047613</v>
          </cell>
          <cell r="AMH65">
            <v>61.904761904761905</v>
          </cell>
          <cell r="AMI65" t="str">
            <v>n/a</v>
          </cell>
          <cell r="AMJ65">
            <v>66.666666666666657</v>
          </cell>
          <cell r="AMK65">
            <v>76.19047619047619</v>
          </cell>
          <cell r="AML65">
            <v>57.142857142857153</v>
          </cell>
          <cell r="AMM65">
            <v>57.142857142857153</v>
          </cell>
          <cell r="AMN65">
            <v>38.095238095238095</v>
          </cell>
          <cell r="AMO65">
            <v>33.333333333333329</v>
          </cell>
          <cell r="AMP65" t="str">
            <v>n/a</v>
          </cell>
          <cell r="AMQ65">
            <v>76.19047619047619</v>
          </cell>
          <cell r="AMR65">
            <v>95.238095238095227</v>
          </cell>
          <cell r="AMS65">
            <v>42.857142857142868</v>
          </cell>
          <cell r="AMY65">
            <v>65.900000000000006</v>
          </cell>
          <cell r="ANC65" t="str">
            <v>12</v>
          </cell>
          <cell r="ANE65">
            <v>65.864610692196891</v>
          </cell>
          <cell r="ANF65">
            <v>52.383292383292378</v>
          </cell>
          <cell r="ANG65">
            <v>61.071253071253061</v>
          </cell>
          <cell r="ANH65">
            <v>21.975429975429972</v>
          </cell>
          <cell r="ANI65">
            <v>26.31941031941032</v>
          </cell>
          <cell r="ANJ65">
            <v>61.071253071253061</v>
          </cell>
          <cell r="ANK65">
            <v>39.351351351351347</v>
          </cell>
          <cell r="ANL65">
            <v>52.383292383292378</v>
          </cell>
          <cell r="ANM65">
            <v>41.523341523341514</v>
          </cell>
          <cell r="ANN65">
            <v>82.791154791154781</v>
          </cell>
          <cell r="ANO65">
            <v>48.039312039312044</v>
          </cell>
          <cell r="ANP65">
            <v>35.007371007370999</v>
          </cell>
          <cell r="ANQ65">
            <v>17.631449631449637</v>
          </cell>
          <cell r="ANR65">
            <v>87.13513513513513</v>
          </cell>
          <cell r="ANS65">
            <v>29.811629811629814</v>
          </cell>
          <cell r="ANT65">
            <v>45.700245700245695</v>
          </cell>
          <cell r="ANU65">
            <v>61.071253071253061</v>
          </cell>
          <cell r="ANV65">
            <v>48.039312039312044</v>
          </cell>
          <cell r="ANW65">
            <v>35.007371007370999</v>
          </cell>
          <cell r="ANX65">
            <v>82.791154791154781</v>
          </cell>
          <cell r="ANY65">
            <v>52.383292383292378</v>
          </cell>
          <cell r="ANZ65">
            <v>26.31941031941032</v>
          </cell>
          <cell r="AOA65">
            <v>35.007371007370999</v>
          </cell>
          <cell r="AOB65">
            <v>61.071253071253061</v>
          </cell>
          <cell r="AOC65">
            <v>59.623259623259607</v>
          </cell>
          <cell r="AOD65">
            <v>100</v>
          </cell>
          <cell r="AOE65">
            <v>34.070434070434068</v>
          </cell>
          <cell r="AOF65">
            <v>45.700245700245695</v>
          </cell>
          <cell r="AOG65">
            <v>48.039312039312044</v>
          </cell>
          <cell r="AOH65">
            <v>0</v>
          </cell>
          <cell r="AOI65">
            <v>61.071253071253061</v>
          </cell>
          <cell r="AOJ65">
            <v>17.631449631449637</v>
          </cell>
          <cell r="AOK65">
            <v>27.445627445627448</v>
          </cell>
          <cell r="AOL65">
            <v>43.695331695331689</v>
          </cell>
          <cell r="AOM65">
            <v>63.882063882063875</v>
          </cell>
          <cell r="AON65">
            <v>65.415233415233416</v>
          </cell>
          <cell r="AOO65">
            <v>7.7140605442492252</v>
          </cell>
          <cell r="AOP65">
            <v>53.159003159003149</v>
          </cell>
          <cell r="AOQ65">
            <v>61.071253071253061</v>
          </cell>
          <cell r="AOR65">
            <v>23.423423423423415</v>
          </cell>
          <cell r="AOS65">
            <v>42.588042588042576</v>
          </cell>
          <cell r="AOT65">
            <v>48.039312039312044</v>
          </cell>
          <cell r="AOU65">
            <v>25.552825552825553</v>
          </cell>
          <cell r="AOV65">
            <v>52.383292383292378</v>
          </cell>
          <cell r="AOW65">
            <v>28.992628992628994</v>
          </cell>
          <cell r="AOX65">
            <v>26.31941031941032</v>
          </cell>
          <cell r="AOY65">
            <v>23.423423423423415</v>
          </cell>
          <cell r="AOZ65">
            <v>37.346437346437341</v>
          </cell>
          <cell r="APA65">
            <v>72.399672399672397</v>
          </cell>
          <cell r="APB65">
            <v>46.846846846846844</v>
          </cell>
          <cell r="APC65">
            <v>56.727272727272727</v>
          </cell>
          <cell r="APD65">
            <v>48.039312039312044</v>
          </cell>
          <cell r="APE65">
            <v>51.105651105651106</v>
          </cell>
          <cell r="APF65">
            <v>61.071253071253061</v>
          </cell>
          <cell r="APG65">
            <v>62.407862407862403</v>
          </cell>
          <cell r="APH65">
            <v>36.400723193176027</v>
          </cell>
          <cell r="API65">
            <v>65.415233415233416</v>
          </cell>
          <cell r="APJ65">
            <v>48.039312039312044</v>
          </cell>
          <cell r="APK65">
            <v>49.877149877149868</v>
          </cell>
          <cell r="APL65">
            <v>40.498817857308417</v>
          </cell>
          <cell r="APM65">
            <v>50.408755863301316</v>
          </cell>
          <cell r="APN65">
            <v>35.007371007370999</v>
          </cell>
          <cell r="APO65">
            <v>69.75921375921375</v>
          </cell>
          <cell r="APP65">
            <v>50.885368126747423</v>
          </cell>
          <cell r="APQ65">
            <v>65.415233415233416</v>
          </cell>
          <cell r="APR65">
            <v>45.401895401895395</v>
          </cell>
          <cell r="APS65">
            <v>62.407862407862403</v>
          </cell>
          <cell r="APT65">
            <v>44.596912521440821</v>
          </cell>
          <cell r="APU65">
            <v>74.103194103194099</v>
          </cell>
          <cell r="APV65">
            <v>43.695331695331689</v>
          </cell>
          <cell r="APW65">
            <v>51.105651105651106</v>
          </cell>
          <cell r="APX65">
            <v>48.695007185573218</v>
          </cell>
          <cell r="APY65">
            <v>46.846846846846844</v>
          </cell>
          <cell r="APZ65">
            <v>52.383292383292378</v>
          </cell>
          <cell r="AQA65">
            <v>56.727272727272727</v>
          </cell>
          <cell r="AQB65">
            <v>79.115479115479104</v>
          </cell>
          <cell r="AQC65">
            <v>48.039312039312044</v>
          </cell>
          <cell r="AQD65">
            <v>48.039312039312044</v>
          </cell>
          <cell r="AQE65">
            <v>28.992628992628994</v>
          </cell>
          <cell r="AQF65">
            <v>56.727272727272727</v>
          </cell>
          <cell r="AQG65">
            <v>21.294021294021295</v>
          </cell>
          <cell r="AQH65">
            <v>30.663390663390661</v>
          </cell>
          <cell r="AQI65">
            <v>61.071253071253061</v>
          </cell>
          <cell r="AQJ65">
            <v>39.351351351351347</v>
          </cell>
          <cell r="AQK65">
            <v>43.695331695331689</v>
          </cell>
          <cell r="AQL65">
            <v>43.695331695331689</v>
          </cell>
          <cell r="AQM65">
            <v>52.383292383292378</v>
          </cell>
          <cell r="AQN65">
            <v>63.645463645463643</v>
          </cell>
          <cell r="AQO65">
            <v>46.846846846846844</v>
          </cell>
          <cell r="AQP65">
            <v>28.204533864911223</v>
          </cell>
          <cell r="AQQ65">
            <v>8.5176085176085206</v>
          </cell>
          <cell r="AQR65">
            <v>46.846846846846844</v>
          </cell>
          <cell r="AQS65">
            <v>30.663390663390661</v>
          </cell>
          <cell r="AQT65">
            <v>73.283575170367612</v>
          </cell>
          <cell r="AQU65">
            <v>36.400723193176027</v>
          </cell>
          <cell r="AQV65">
            <v>48.039312039312044</v>
          </cell>
          <cell r="AQW65">
            <v>21.294021294021295</v>
          </cell>
          <cell r="AQX65">
            <v>78.447174447174433</v>
          </cell>
          <cell r="AQY65">
            <v>95.823095823095812</v>
          </cell>
          <cell r="AQZ65">
            <v>23.423423423423415</v>
          </cell>
          <cell r="ARB65">
            <v>47.570999999999998</v>
          </cell>
          <cell r="ARC65">
            <v>51.033000000000001</v>
          </cell>
          <cell r="ARD65">
            <v>45.978000000000002</v>
          </cell>
          <cell r="ARE65">
            <v>23.422999999999998</v>
          </cell>
          <cell r="ARF65">
            <v>40.027999999999999</v>
          </cell>
          <cell r="ARG65">
            <v>36.844999999999999</v>
          </cell>
          <cell r="ARH65">
            <v>35.32</v>
          </cell>
          <cell r="ARI65">
            <v>62.494</v>
          </cell>
          <cell r="ARJ65">
            <v>57.372</v>
          </cell>
          <cell r="ARK65">
            <v>58.756</v>
          </cell>
          <cell r="ARL65">
            <v>64.870999999999995</v>
          </cell>
          <cell r="ARM65">
            <v>38.924999999999997</v>
          </cell>
          <cell r="ARN65">
            <v>54.222000000000001</v>
          </cell>
          <cell r="ARO65">
            <v>49.713999999999999</v>
          </cell>
          <cell r="ARP65">
            <v>48.982999999999997</v>
          </cell>
          <cell r="ARQ65">
            <v>39.936</v>
          </cell>
          <cell r="ARR65">
            <v>50.814999999999998</v>
          </cell>
          <cell r="ARS65">
            <v>53.344999999999999</v>
          </cell>
          <cell r="ART65">
            <v>51.192999999999998</v>
          </cell>
          <cell r="ARU65" t="str">
            <v>.</v>
          </cell>
          <cell r="ARV65" t="str">
            <v>.</v>
          </cell>
          <cell r="ARW65" t="str">
            <v>.</v>
          </cell>
          <cell r="ARY65">
            <v>27.783999999999999</v>
          </cell>
          <cell r="ARZ65">
            <v>29.379000000000001</v>
          </cell>
          <cell r="ASA65">
            <v>27.050999999999998</v>
          </cell>
          <cell r="ASB65">
            <v>16.667000000000002</v>
          </cell>
          <cell r="ASC65">
            <v>24.312000000000001</v>
          </cell>
          <cell r="ASD65">
            <v>22.846</v>
          </cell>
          <cell r="ASE65">
            <v>22.143999999999998</v>
          </cell>
          <cell r="ASF65">
            <v>34.655000000000001</v>
          </cell>
          <cell r="ASG65">
            <v>32.296999999999997</v>
          </cell>
          <cell r="ASH65">
            <v>32.933999999999997</v>
          </cell>
          <cell r="ASI65">
            <v>35.749000000000002</v>
          </cell>
          <cell r="ASJ65">
            <v>23.803999999999998</v>
          </cell>
          <cell r="ASK65">
            <v>30.847000000000001</v>
          </cell>
          <cell r="ASL65">
            <v>28.771000000000001</v>
          </cell>
          <cell r="ASM65">
            <v>28.434999999999999</v>
          </cell>
          <cell r="ASN65">
            <v>24.268999999999998</v>
          </cell>
          <cell r="ASO65">
            <v>29.277999999999999</v>
          </cell>
          <cell r="ASP65">
            <v>30.443000000000001</v>
          </cell>
          <cell r="ASQ65">
            <v>29.452000000000002</v>
          </cell>
          <cell r="ASR65" t="str">
            <v>.</v>
          </cell>
          <cell r="ASS65" t="str">
            <v>.</v>
          </cell>
          <cell r="AST65" t="str">
            <v>.</v>
          </cell>
          <cell r="ASX65" t="str">
            <v>12</v>
          </cell>
          <cell r="ASY65" t="str">
            <v>=33</v>
          </cell>
          <cell r="ASZ65" t="str">
            <v>=20</v>
          </cell>
          <cell r="ATA65" t="str">
            <v>93</v>
          </cell>
          <cell r="ATB65" t="str">
            <v>=86</v>
          </cell>
          <cell r="ATC65" t="str">
            <v>=20</v>
          </cell>
          <cell r="ATD65" t="str">
            <v>=69</v>
          </cell>
          <cell r="ATE65" t="str">
            <v>=33</v>
          </cell>
          <cell r="ATF65" t="str">
            <v>67</v>
          </cell>
          <cell r="ATG65" t="str">
            <v>=4</v>
          </cell>
          <cell r="ATH65" t="str">
            <v>=45</v>
          </cell>
          <cell r="ATI65" t="str">
            <v>=74</v>
          </cell>
          <cell r="ATJ65" t="str">
            <v>=96</v>
          </cell>
          <cell r="ATK65" t="str">
            <v>3</v>
          </cell>
          <cell r="ATL65" t="str">
            <v>81</v>
          </cell>
          <cell r="ATM65" t="str">
            <v>=58</v>
          </cell>
          <cell r="ATN65" t="str">
            <v>=20</v>
          </cell>
          <cell r="ATO65" t="str">
            <v>=45</v>
          </cell>
          <cell r="ATP65" t="str">
            <v>=74</v>
          </cell>
          <cell r="ATQ65" t="str">
            <v>=4</v>
          </cell>
          <cell r="ATR65" t="str">
            <v>=33</v>
          </cell>
          <cell r="ATS65" t="str">
            <v>=86</v>
          </cell>
          <cell r="ATT65" t="str">
            <v>=74</v>
          </cell>
          <cell r="ATU65" t="str">
            <v>=20</v>
          </cell>
          <cell r="ATV65" t="str">
            <v>28</v>
          </cell>
          <cell r="ATW65" t="str">
            <v>1</v>
          </cell>
          <cell r="ATX65" t="str">
            <v>78</v>
          </cell>
          <cell r="ATY65" t="str">
            <v>=58</v>
          </cell>
          <cell r="ATZ65" t="str">
            <v>=45</v>
          </cell>
          <cell r="AUA65" t="str">
            <v>100</v>
          </cell>
          <cell r="AUB65" t="str">
            <v>=20</v>
          </cell>
          <cell r="AUC65" t="str">
            <v>=96</v>
          </cell>
          <cell r="AUD65" t="str">
            <v>85</v>
          </cell>
          <cell r="AUE65" t="str">
            <v>=62</v>
          </cell>
          <cell r="AUF65" t="str">
            <v>16</v>
          </cell>
          <cell r="AUG65" t="str">
            <v>=13</v>
          </cell>
          <cell r="AUH65" t="str">
            <v>99</v>
          </cell>
          <cell r="AUI65" t="str">
            <v>32</v>
          </cell>
          <cell r="AUJ65" t="str">
            <v>=20</v>
          </cell>
          <cell r="AUK65" t="str">
            <v>=90</v>
          </cell>
          <cell r="AUL65" t="str">
            <v>66</v>
          </cell>
          <cell r="AUM65" t="str">
            <v>=45</v>
          </cell>
          <cell r="AUN65" t="str">
            <v>89</v>
          </cell>
          <cell r="AUO65" t="str">
            <v>=33</v>
          </cell>
          <cell r="AUP65" t="str">
            <v>=82</v>
          </cell>
          <cell r="AUQ65" t="str">
            <v>=86</v>
          </cell>
          <cell r="AUR65" t="str">
            <v>=90</v>
          </cell>
          <cell r="AUS65" t="str">
            <v>71</v>
          </cell>
          <cell r="AUT65" t="str">
            <v>10</v>
          </cell>
          <cell r="AUU65" t="str">
            <v>=54</v>
          </cell>
          <cell r="AUV65" t="str">
            <v>=29</v>
          </cell>
          <cell r="AUW65" t="str">
            <v>=45</v>
          </cell>
          <cell r="AUX65" t="str">
            <v>=39</v>
          </cell>
          <cell r="AUY65" t="str">
            <v>=20</v>
          </cell>
          <cell r="AUZ65" t="str">
            <v>=18</v>
          </cell>
          <cell r="AVA65" t="str">
            <v>=72</v>
          </cell>
          <cell r="AVB65" t="str">
            <v>=13</v>
          </cell>
          <cell r="AVC65" t="str">
            <v>=45</v>
          </cell>
          <cell r="AVD65" t="str">
            <v>43</v>
          </cell>
          <cell r="AVE65" t="str">
            <v>68</v>
          </cell>
          <cell r="AVF65" t="str">
            <v>42</v>
          </cell>
          <cell r="AVG65" t="str">
            <v>=74</v>
          </cell>
          <cell r="AVH65" t="str">
            <v>11</v>
          </cell>
          <cell r="AVI65" t="str">
            <v>41</v>
          </cell>
          <cell r="AVJ65" t="str">
            <v>=13</v>
          </cell>
          <cell r="AVK65" t="str">
            <v>60</v>
          </cell>
          <cell r="AVL65" t="str">
            <v>=18</v>
          </cell>
          <cell r="AVM65" t="str">
            <v>61</v>
          </cell>
          <cell r="AVN65" t="str">
            <v>8</v>
          </cell>
          <cell r="AVO65" t="str">
            <v>=62</v>
          </cell>
          <cell r="AVP65" t="str">
            <v>=39</v>
          </cell>
          <cell r="AVQ65" t="str">
            <v>44</v>
          </cell>
          <cell r="AVR65" t="str">
            <v>=54</v>
          </cell>
          <cell r="AVS65" t="str">
            <v>=33</v>
          </cell>
          <cell r="AVT65" t="str">
            <v>=29</v>
          </cell>
          <cell r="AVU65" t="str">
            <v>6</v>
          </cell>
          <cell r="AVV65" t="str">
            <v>=45</v>
          </cell>
          <cell r="AVW65" t="str">
            <v>=45</v>
          </cell>
          <cell r="AVX65" t="str">
            <v>=82</v>
          </cell>
          <cell r="AVY65" t="str">
            <v>=29</v>
          </cell>
          <cell r="AVZ65" t="str">
            <v>=94</v>
          </cell>
          <cell r="AWA65" t="str">
            <v>=79</v>
          </cell>
          <cell r="AWB65" t="str">
            <v>=20</v>
          </cell>
          <cell r="AWC65" t="str">
            <v>=69</v>
          </cell>
          <cell r="AWD65" t="str">
            <v>=62</v>
          </cell>
          <cell r="AWE65" t="str">
            <v>=62</v>
          </cell>
          <cell r="AWF65" t="str">
            <v>=33</v>
          </cell>
          <cell r="AWG65" t="str">
            <v>17</v>
          </cell>
          <cell r="AWH65" t="str">
            <v>=54</v>
          </cell>
          <cell r="AWI65" t="str">
            <v>84</v>
          </cell>
          <cell r="AWJ65" t="str">
            <v>98</v>
          </cell>
          <cell r="AWK65" t="str">
            <v>=54</v>
          </cell>
          <cell r="AWL65" t="str">
            <v>=79</v>
          </cell>
          <cell r="AWM65" t="str">
            <v>9</v>
          </cell>
          <cell r="AWN65" t="str">
            <v>=72</v>
          </cell>
          <cell r="AWO65" t="str">
            <v>=45</v>
          </cell>
          <cell r="AWP65" t="str">
            <v>=94</v>
          </cell>
          <cell r="AWQ65" t="str">
            <v>7</v>
          </cell>
          <cell r="AWR65" t="str">
            <v>2</v>
          </cell>
          <cell r="AWS65" t="str">
            <v>=90</v>
          </cell>
        </row>
        <row r="66">
          <cell r="W66" t="e">
            <v>#N/A</v>
          </cell>
          <cell r="X66" t="e">
            <v>#N/A</v>
          </cell>
          <cell r="Y66" t="e">
            <v>#N/A</v>
          </cell>
          <cell r="Z66" t="e">
            <v>#N/A</v>
          </cell>
          <cell r="AA66" t="e">
            <v>#N/A</v>
          </cell>
          <cell r="AB66" t="e">
            <v>#N/A</v>
          </cell>
          <cell r="AC66" t="e">
            <v>#N/A</v>
          </cell>
          <cell r="AD66" t="e">
            <v>#N/A</v>
          </cell>
          <cell r="AE66" t="e">
            <v>#N/A</v>
          </cell>
          <cell r="AF66" t="e">
            <v>#N/A</v>
          </cell>
          <cell r="AG66" t="e">
            <v>#N/A</v>
          </cell>
          <cell r="AH66" t="e">
            <v>#N/A</v>
          </cell>
          <cell r="AI66" t="e">
            <v>#N/A</v>
          </cell>
          <cell r="AJ66" t="e">
            <v>#N/A</v>
          </cell>
          <cell r="AK66" t="e">
            <v>#N/A</v>
          </cell>
          <cell r="AL66" t="e">
            <v>#N/A</v>
          </cell>
          <cell r="AM66" t="e">
            <v>#N/A</v>
          </cell>
          <cell r="AN66" t="e">
            <v>#N/A</v>
          </cell>
          <cell r="AO66" t="e">
            <v>#N/A</v>
          </cell>
          <cell r="AP66" t="e">
            <v>#N/A</v>
          </cell>
          <cell r="AQ66" t="e">
            <v>#N/A</v>
          </cell>
          <cell r="AR66" t="e">
            <v>#N/A</v>
          </cell>
          <cell r="AS66" t="e">
            <v>#N/A</v>
          </cell>
          <cell r="AT66" t="e">
            <v>#N/A</v>
          </cell>
          <cell r="AU66" t="e">
            <v>#N/A</v>
          </cell>
          <cell r="AV66" t="e">
            <v>#N/A</v>
          </cell>
          <cell r="AW66" t="e">
            <v>#N/A</v>
          </cell>
          <cell r="AX66" t="e">
            <v>#N/A</v>
          </cell>
          <cell r="AY66" t="e">
            <v>#N/A</v>
          </cell>
          <cell r="AZ66" t="e">
            <v>#N/A</v>
          </cell>
          <cell r="BA66" t="e">
            <v>#N/A</v>
          </cell>
          <cell r="BB66" t="e">
            <v>#N/A</v>
          </cell>
          <cell r="BC66" t="e">
            <v>#N/A</v>
          </cell>
          <cell r="BD66" t="e">
            <v>#N/A</v>
          </cell>
          <cell r="BE66" t="e">
            <v>#N/A</v>
          </cell>
          <cell r="BF66" t="e">
            <v>#N/A</v>
          </cell>
          <cell r="BG66" t="e">
            <v>#N/A</v>
          </cell>
          <cell r="BH66" t="e">
            <v>#N/A</v>
          </cell>
          <cell r="BI66" t="e">
            <v>#N/A</v>
          </cell>
          <cell r="BJ66" t="e">
            <v>#N/A</v>
          </cell>
          <cell r="BK66" t="e">
            <v>#N/A</v>
          </cell>
          <cell r="BL66" t="e">
            <v>#N/A</v>
          </cell>
          <cell r="BM66" t="e">
            <v>#N/A</v>
          </cell>
          <cell r="BN66" t="e">
            <v>#N/A</v>
          </cell>
          <cell r="BO66" t="e">
            <v>#N/A</v>
          </cell>
          <cell r="BP66" t="e">
            <v>#N/A</v>
          </cell>
          <cell r="BQ66" t="e">
            <v>#N/A</v>
          </cell>
          <cell r="BR66" t="e">
            <v>#N/A</v>
          </cell>
          <cell r="BS66" t="e">
            <v>#N/A</v>
          </cell>
          <cell r="BT66" t="e">
            <v>#N/A</v>
          </cell>
          <cell r="BU66" t="e">
            <v>#N/A</v>
          </cell>
          <cell r="BV66" t="e">
            <v>#N/A</v>
          </cell>
          <cell r="BW66" t="e">
            <v>#N/A</v>
          </cell>
          <cell r="BX66" t="e">
            <v>#N/A</v>
          </cell>
          <cell r="BY66" t="e">
            <v>#N/A</v>
          </cell>
          <cell r="BZ66" t="e">
            <v>#N/A</v>
          </cell>
          <cell r="CA66" t="e">
            <v>#N/A</v>
          </cell>
          <cell r="CB66" t="e">
            <v>#N/A</v>
          </cell>
          <cell r="CC66" t="e">
            <v>#N/A</v>
          </cell>
          <cell r="CD66" t="e">
            <v>#N/A</v>
          </cell>
          <cell r="CE66" t="e">
            <v>#N/A</v>
          </cell>
          <cell r="CF66" t="e">
            <v>#N/A</v>
          </cell>
          <cell r="CG66" t="e">
            <v>#N/A</v>
          </cell>
          <cell r="CH66" t="e">
            <v>#N/A</v>
          </cell>
          <cell r="CI66" t="e">
            <v>#N/A</v>
          </cell>
          <cell r="CJ66" t="e">
            <v>#N/A</v>
          </cell>
          <cell r="CK66" t="e">
            <v>#N/A</v>
          </cell>
          <cell r="CL66" t="e">
            <v>#N/A</v>
          </cell>
          <cell r="CM66" t="e">
            <v>#N/A</v>
          </cell>
          <cell r="CN66" t="e">
            <v>#N/A</v>
          </cell>
          <cell r="CO66" t="e">
            <v>#N/A</v>
          </cell>
          <cell r="CP66" t="e">
            <v>#N/A</v>
          </cell>
          <cell r="CQ66" t="e">
            <v>#N/A</v>
          </cell>
          <cell r="CR66" t="e">
            <v>#N/A</v>
          </cell>
          <cell r="CS66" t="e">
            <v>#N/A</v>
          </cell>
          <cell r="CT66" t="e">
            <v>#N/A</v>
          </cell>
          <cell r="CU66" t="e">
            <v>#N/A</v>
          </cell>
          <cell r="CV66" t="e">
            <v>#N/A</v>
          </cell>
          <cell r="CW66" t="e">
            <v>#N/A</v>
          </cell>
          <cell r="CX66" t="e">
            <v>#N/A</v>
          </cell>
          <cell r="CY66" t="e">
            <v>#N/A</v>
          </cell>
          <cell r="CZ66" t="e">
            <v>#N/A</v>
          </cell>
          <cell r="DA66" t="e">
            <v>#N/A</v>
          </cell>
          <cell r="DB66" t="e">
            <v>#N/A</v>
          </cell>
          <cell r="DC66" t="e">
            <v>#N/A</v>
          </cell>
          <cell r="DD66" t="e">
            <v>#N/A</v>
          </cell>
          <cell r="DE66" t="e">
            <v>#N/A</v>
          </cell>
          <cell r="DF66" t="e">
            <v>#N/A</v>
          </cell>
          <cell r="DG66" t="e">
            <v>#N/A</v>
          </cell>
          <cell r="DH66" t="e">
            <v>#N/A</v>
          </cell>
          <cell r="DI66" t="e">
            <v>#N/A</v>
          </cell>
          <cell r="DJ66" t="e">
            <v>#N/A</v>
          </cell>
          <cell r="DK66" t="e">
            <v>#N/A</v>
          </cell>
          <cell r="DL66" t="e">
            <v>#N/A</v>
          </cell>
          <cell r="DM66" t="e">
            <v>#N/A</v>
          </cell>
          <cell r="DN66" t="e">
            <v>#N/A</v>
          </cell>
          <cell r="DO66" t="e">
            <v>#N/A</v>
          </cell>
          <cell r="DP66" t="e">
            <v>#N/A</v>
          </cell>
          <cell r="DQ66" t="e">
            <v>#N/A</v>
          </cell>
          <cell r="DR66" t="e">
            <v>#N/A</v>
          </cell>
          <cell r="DT66" t="str">
            <v>n/a</v>
          </cell>
          <cell r="DU66" t="str">
            <v>n/a</v>
          </cell>
          <cell r="DV66" t="str">
            <v>n/a</v>
          </cell>
          <cell r="DW66" t="str">
            <v>n/a</v>
          </cell>
          <cell r="DX66" t="str">
            <v>n/a</v>
          </cell>
          <cell r="DY66" t="str">
            <v>n/a</v>
          </cell>
          <cell r="DZ66" t="str">
            <v>n/a</v>
          </cell>
          <cell r="EA66" t="str">
            <v>n/a</v>
          </cell>
          <cell r="EB66" t="str">
            <v>n/a</v>
          </cell>
          <cell r="EC66" t="str">
            <v>n/a</v>
          </cell>
          <cell r="ED66" t="str">
            <v>n/a</v>
          </cell>
          <cell r="EE66" t="str">
            <v>n/a</v>
          </cell>
          <cell r="EF66" t="str">
            <v>n/a</v>
          </cell>
          <cell r="EG66" t="str">
            <v>n/a</v>
          </cell>
          <cell r="EH66" t="str">
            <v>n/a</v>
          </cell>
          <cell r="EI66" t="str">
            <v>n/a</v>
          </cell>
          <cell r="EJ66" t="str">
            <v>n/a</v>
          </cell>
          <cell r="EK66" t="str">
            <v>n/a</v>
          </cell>
          <cell r="EL66" t="str">
            <v>n/a</v>
          </cell>
          <cell r="EM66" t="str">
            <v>n/a</v>
          </cell>
          <cell r="EN66" t="str">
            <v>n/a</v>
          </cell>
          <cell r="EO66" t="str">
            <v>n/a</v>
          </cell>
          <cell r="EP66" t="str">
            <v>n/a</v>
          </cell>
          <cell r="EQ66" t="str">
            <v>n/a</v>
          </cell>
          <cell r="ER66" t="str">
            <v>n/a</v>
          </cell>
          <cell r="ES66" t="str">
            <v>n/a</v>
          </cell>
          <cell r="ET66" t="str">
            <v>n/a</v>
          </cell>
          <cell r="EU66" t="str">
            <v>n/a</v>
          </cell>
          <cell r="EV66" t="str">
            <v>n/a</v>
          </cell>
          <cell r="EW66" t="str">
            <v>n/a</v>
          </cell>
          <cell r="EX66" t="str">
            <v>n/a</v>
          </cell>
          <cell r="EY66" t="str">
            <v>n/a</v>
          </cell>
          <cell r="EZ66" t="str">
            <v>n/a</v>
          </cell>
          <cell r="FA66" t="str">
            <v>n/a</v>
          </cell>
          <cell r="FB66" t="str">
            <v>n/a</v>
          </cell>
          <cell r="FC66" t="str">
            <v>n/a</v>
          </cell>
          <cell r="FD66" t="str">
            <v>n/a</v>
          </cell>
          <cell r="FE66" t="str">
            <v>n/a</v>
          </cell>
          <cell r="FF66" t="str">
            <v>n/a</v>
          </cell>
          <cell r="FG66" t="str">
            <v>n/a</v>
          </cell>
          <cell r="FH66" t="str">
            <v>n/a</v>
          </cell>
          <cell r="FI66" t="str">
            <v>n/a</v>
          </cell>
          <cell r="FJ66" t="str">
            <v>n/a</v>
          </cell>
          <cell r="FK66" t="str">
            <v>n/a</v>
          </cell>
          <cell r="FL66" t="str">
            <v>n/a</v>
          </cell>
          <cell r="FM66" t="str">
            <v>n/a</v>
          </cell>
          <cell r="FN66" t="str">
            <v>n/a</v>
          </cell>
          <cell r="FO66" t="str">
            <v>n/a</v>
          </cell>
          <cell r="FP66" t="str">
            <v>n/a</v>
          </cell>
          <cell r="FQ66" t="str">
            <v>n/a</v>
          </cell>
          <cell r="FR66" t="str">
            <v>n/a</v>
          </cell>
          <cell r="FS66" t="str">
            <v>n/a</v>
          </cell>
          <cell r="FT66" t="str">
            <v>n/a</v>
          </cell>
          <cell r="FU66" t="str">
            <v>n/a</v>
          </cell>
          <cell r="FV66" t="str">
            <v>n/a</v>
          </cell>
          <cell r="FW66" t="str">
            <v>n/a</v>
          </cell>
          <cell r="FX66" t="str">
            <v>n/a</v>
          </cell>
          <cell r="FY66" t="str">
            <v>n/a</v>
          </cell>
          <cell r="FZ66" t="str">
            <v>n/a</v>
          </cell>
          <cell r="GA66" t="str">
            <v>n/a</v>
          </cell>
          <cell r="GB66" t="str">
            <v>n/a</v>
          </cell>
          <cell r="GC66" t="str">
            <v>n/a</v>
          </cell>
          <cell r="GD66" t="str">
            <v>n/a</v>
          </cell>
          <cell r="GE66" t="str">
            <v>n/a</v>
          </cell>
          <cell r="GF66" t="str">
            <v>n/a</v>
          </cell>
          <cell r="GG66" t="str">
            <v>n/a</v>
          </cell>
          <cell r="GH66" t="str">
            <v>n/a</v>
          </cell>
          <cell r="GI66" t="str">
            <v>n/a</v>
          </cell>
          <cell r="GJ66" t="str">
            <v>n/a</v>
          </cell>
          <cell r="GK66" t="str">
            <v>n/a</v>
          </cell>
          <cell r="GL66" t="str">
            <v>n/a</v>
          </cell>
          <cell r="GM66" t="str">
            <v>n/a</v>
          </cell>
          <cell r="GN66" t="str">
            <v>n/a</v>
          </cell>
          <cell r="GO66" t="str">
            <v>n/a</v>
          </cell>
          <cell r="GP66" t="str">
            <v>n/a</v>
          </cell>
          <cell r="GQ66" t="str">
            <v>n/a</v>
          </cell>
          <cell r="GR66" t="str">
            <v>n/a</v>
          </cell>
          <cell r="GS66" t="str">
            <v>n/a</v>
          </cell>
          <cell r="GT66" t="str">
            <v>n/a</v>
          </cell>
          <cell r="GU66" t="str">
            <v>n/a</v>
          </cell>
          <cell r="GV66" t="str">
            <v>n/a</v>
          </cell>
          <cell r="GW66" t="str">
            <v>n/a</v>
          </cell>
          <cell r="GX66" t="str">
            <v>n/a</v>
          </cell>
          <cell r="GY66" t="str">
            <v>n/a</v>
          </cell>
          <cell r="GZ66" t="str">
            <v>n/a</v>
          </cell>
          <cell r="HA66" t="str">
            <v>n/a</v>
          </cell>
          <cell r="HB66" t="str">
            <v>n/a</v>
          </cell>
          <cell r="HC66" t="str">
            <v>n/a</v>
          </cell>
          <cell r="HD66" t="str">
            <v>n/a</v>
          </cell>
          <cell r="HE66" t="str">
            <v>n/a</v>
          </cell>
          <cell r="HF66" t="str">
            <v>n/a</v>
          </cell>
          <cell r="HG66" t="str">
            <v>n/a</v>
          </cell>
          <cell r="HH66" t="str">
            <v>n/a</v>
          </cell>
          <cell r="HI66" t="str">
            <v>n/a</v>
          </cell>
          <cell r="HJ66" t="str">
            <v>n/a</v>
          </cell>
          <cell r="HK66" t="str">
            <v>n/a</v>
          </cell>
          <cell r="HL66" t="str">
            <v>n/a</v>
          </cell>
          <cell r="HM66" t="str">
            <v>n/a</v>
          </cell>
          <cell r="HN66" t="str">
            <v>n/a</v>
          </cell>
          <cell r="HO66" t="str">
            <v>n/a</v>
          </cell>
          <cell r="HR66">
            <v>12343</v>
          </cell>
          <cell r="HS66" t="e">
            <v>#N/A</v>
          </cell>
          <cell r="HT66">
            <v>14408</v>
          </cell>
          <cell r="HU66">
            <v>12345</v>
          </cell>
          <cell r="HV66">
            <v>12346</v>
          </cell>
          <cell r="HW66">
            <v>12347</v>
          </cell>
          <cell r="HX66">
            <v>12348</v>
          </cell>
          <cell r="HY66" t="e">
            <v>#N/A</v>
          </cell>
          <cell r="HZ66">
            <v>12349</v>
          </cell>
          <cell r="IA66">
            <v>12350</v>
          </cell>
          <cell r="IB66">
            <v>12351</v>
          </cell>
          <cell r="IC66">
            <v>12352</v>
          </cell>
          <cell r="ID66">
            <v>12353</v>
          </cell>
          <cell r="IE66">
            <v>12354</v>
          </cell>
          <cell r="IF66">
            <v>12355</v>
          </cell>
          <cell r="IG66">
            <v>12356</v>
          </cell>
          <cell r="IH66">
            <v>12357</v>
          </cell>
          <cell r="II66">
            <v>12358</v>
          </cell>
          <cell r="IJ66">
            <v>12359</v>
          </cell>
          <cell r="IK66" t="e">
            <v>#N/A</v>
          </cell>
          <cell r="IL66">
            <v>12360</v>
          </cell>
          <cell r="IM66" t="e">
            <v>#N/A</v>
          </cell>
          <cell r="IN66">
            <v>12361</v>
          </cell>
          <cell r="IO66" t="e">
            <v>#N/A</v>
          </cell>
          <cell r="IP66" t="e">
            <v>#N/A</v>
          </cell>
          <cell r="IQ66">
            <v>12362</v>
          </cell>
          <cell r="IR66">
            <v>12363</v>
          </cell>
          <cell r="IS66">
            <v>12364</v>
          </cell>
          <cell r="IT66">
            <v>12365</v>
          </cell>
          <cell r="IU66" t="e">
            <v>#N/A</v>
          </cell>
          <cell r="IV66">
            <v>12366</v>
          </cell>
          <cell r="IW66">
            <v>12367</v>
          </cell>
          <cell r="IX66">
            <v>12368</v>
          </cell>
          <cell r="IY66">
            <v>12369</v>
          </cell>
          <cell r="IZ66">
            <v>12370</v>
          </cell>
          <cell r="JA66" t="e">
            <v>#N/A</v>
          </cell>
          <cell r="JB66">
            <v>12371</v>
          </cell>
          <cell r="JC66">
            <v>12372</v>
          </cell>
          <cell r="JD66">
            <v>12373</v>
          </cell>
          <cell r="JE66">
            <v>12374</v>
          </cell>
          <cell r="JF66">
            <v>12375</v>
          </cell>
          <cell r="JG66" t="e">
            <v>#N/A</v>
          </cell>
          <cell r="JH66">
            <v>12376</v>
          </cell>
          <cell r="JI66">
            <v>12377</v>
          </cell>
          <cell r="JJ66">
            <v>12378</v>
          </cell>
          <cell r="JK66" t="e">
            <v>#N/A</v>
          </cell>
          <cell r="JL66">
            <v>12379</v>
          </cell>
          <cell r="JM66">
            <v>12380</v>
          </cell>
          <cell r="JN66">
            <v>12381</v>
          </cell>
          <cell r="JO66">
            <v>12382</v>
          </cell>
          <cell r="JP66">
            <v>12383</v>
          </cell>
          <cell r="JQ66">
            <v>12384</v>
          </cell>
          <cell r="JR66">
            <v>12385</v>
          </cell>
          <cell r="JS66" t="e">
            <v>#N/A</v>
          </cell>
          <cell r="JT66">
            <v>12387</v>
          </cell>
          <cell r="JU66">
            <v>12388</v>
          </cell>
          <cell r="JV66">
            <v>12389</v>
          </cell>
          <cell r="JW66">
            <v>12390</v>
          </cell>
          <cell r="JX66">
            <v>12391</v>
          </cell>
          <cell r="JY66">
            <v>12392</v>
          </cell>
          <cell r="JZ66">
            <v>12393</v>
          </cell>
          <cell r="KA66">
            <v>12394</v>
          </cell>
          <cell r="KB66" t="e">
            <v>#N/A</v>
          </cell>
          <cell r="KC66">
            <v>12395</v>
          </cell>
          <cell r="KD66">
            <v>12396</v>
          </cell>
          <cell r="KE66">
            <v>12397</v>
          </cell>
          <cell r="KF66" t="e">
            <v>#N/A</v>
          </cell>
          <cell r="KG66">
            <v>12398</v>
          </cell>
          <cell r="KH66">
            <v>12399</v>
          </cell>
          <cell r="KI66">
            <v>12400</v>
          </cell>
          <cell r="KJ66">
            <v>12401</v>
          </cell>
          <cell r="KK66">
            <v>12402</v>
          </cell>
          <cell r="KL66">
            <v>12403</v>
          </cell>
          <cell r="KM66">
            <v>12404</v>
          </cell>
          <cell r="KN66">
            <v>12405</v>
          </cell>
          <cell r="KO66">
            <v>12406</v>
          </cell>
          <cell r="KP66">
            <v>12407</v>
          </cell>
          <cell r="KQ66" t="e">
            <v>#N/A</v>
          </cell>
          <cell r="KR66">
            <v>12408</v>
          </cell>
          <cell r="KS66">
            <v>12409</v>
          </cell>
          <cell r="KT66">
            <v>12410</v>
          </cell>
          <cell r="KU66">
            <v>12411</v>
          </cell>
          <cell r="KV66">
            <v>12412</v>
          </cell>
          <cell r="KW66">
            <v>12413</v>
          </cell>
          <cell r="KX66">
            <v>12414</v>
          </cell>
          <cell r="KY66">
            <v>12415</v>
          </cell>
          <cell r="KZ66">
            <v>12416</v>
          </cell>
          <cell r="LA66">
            <v>12417</v>
          </cell>
          <cell r="LB66">
            <v>12418</v>
          </cell>
          <cell r="LC66" t="e">
            <v>#N/A</v>
          </cell>
          <cell r="LD66">
            <v>12419</v>
          </cell>
          <cell r="LE66">
            <v>12420</v>
          </cell>
          <cell r="LF66">
            <v>12421</v>
          </cell>
          <cell r="LG66">
            <v>12422</v>
          </cell>
          <cell r="LH66">
            <v>12423</v>
          </cell>
          <cell r="LI66">
            <v>12424</v>
          </cell>
          <cell r="LJ66" t="e">
            <v>#N/A</v>
          </cell>
          <cell r="LK66">
            <v>12426</v>
          </cell>
          <cell r="LL66">
            <v>12427</v>
          </cell>
          <cell r="LM66">
            <v>12428</v>
          </cell>
          <cell r="LO66">
            <v>54.300000000000004</v>
          </cell>
          <cell r="LP66" t="str">
            <v>n/a</v>
          </cell>
          <cell r="LQ66">
            <v>48.8</v>
          </cell>
          <cell r="LR66">
            <v>60.5</v>
          </cell>
          <cell r="LS66">
            <v>57.499999999999993</v>
          </cell>
          <cell r="LT66">
            <v>76.3</v>
          </cell>
          <cell r="LU66">
            <v>68.199999999999989</v>
          </cell>
          <cell r="LV66" t="str">
            <v>n/a</v>
          </cell>
          <cell r="LW66">
            <v>65.900000000000006</v>
          </cell>
          <cell r="LX66">
            <v>93.600000000000009</v>
          </cell>
          <cell r="LY66">
            <v>46.9</v>
          </cell>
          <cell r="LZ66">
            <v>62.5</v>
          </cell>
          <cell r="MA66">
            <v>54.2</v>
          </cell>
          <cell r="MB66">
            <v>38.4</v>
          </cell>
          <cell r="MC66">
            <v>65.3</v>
          </cell>
          <cell r="MD66">
            <v>70.8</v>
          </cell>
          <cell r="ME66">
            <v>70.599999999999994</v>
          </cell>
          <cell r="MF66">
            <v>80</v>
          </cell>
          <cell r="MG66">
            <v>77.8</v>
          </cell>
          <cell r="MH66" t="str">
            <v>n/a</v>
          </cell>
          <cell r="MI66">
            <v>68.399999999999991</v>
          </cell>
          <cell r="MJ66" t="str">
            <v>n/a</v>
          </cell>
          <cell r="MK66">
            <v>57.199999999999996</v>
          </cell>
          <cell r="ML66" t="str">
            <v>n/a</v>
          </cell>
          <cell r="MM66" t="str">
            <v>n/a</v>
          </cell>
          <cell r="MN66">
            <v>52.5</v>
          </cell>
          <cell r="MO66">
            <v>66.7</v>
          </cell>
          <cell r="MP66">
            <v>70.8</v>
          </cell>
          <cell r="MQ66">
            <v>59.5</v>
          </cell>
          <cell r="MR66" t="str">
            <v>n/a</v>
          </cell>
          <cell r="MS66">
            <v>55.099999999999994</v>
          </cell>
          <cell r="MT66">
            <v>50</v>
          </cell>
          <cell r="MU66">
            <v>57.2</v>
          </cell>
          <cell r="MV66">
            <v>71.7</v>
          </cell>
          <cell r="MW66">
            <v>66.7</v>
          </cell>
          <cell r="MX66" t="str">
            <v>n/a</v>
          </cell>
          <cell r="MY66">
            <v>75.5</v>
          </cell>
          <cell r="MZ66">
            <v>76.599999999999994</v>
          </cell>
          <cell r="NA66">
            <v>51.1</v>
          </cell>
          <cell r="NB66">
            <v>50.7</v>
          </cell>
          <cell r="NC66">
            <v>68.100000000000009</v>
          </cell>
          <cell r="ND66" t="str">
            <v>n/a</v>
          </cell>
          <cell r="NE66">
            <v>65.900000000000006</v>
          </cell>
          <cell r="NF66">
            <v>58.9</v>
          </cell>
          <cell r="NG66">
            <v>37</v>
          </cell>
          <cell r="NH66" t="str">
            <v>n/a</v>
          </cell>
          <cell r="NI66">
            <v>33.299999999999997</v>
          </cell>
          <cell r="NJ66">
            <v>69</v>
          </cell>
          <cell r="NK66">
            <v>43.9</v>
          </cell>
          <cell r="NL66">
            <v>58.699999999999996</v>
          </cell>
          <cell r="NM66">
            <v>36.299999999999997</v>
          </cell>
          <cell r="NN66">
            <v>47.599999999999994</v>
          </cell>
          <cell r="NO66">
            <v>58.699999999999996</v>
          </cell>
          <cell r="NP66" t="str">
            <v>n/a</v>
          </cell>
          <cell r="NQ66">
            <v>84.4</v>
          </cell>
          <cell r="NR66">
            <v>41.900000000000006</v>
          </cell>
          <cell r="NS66">
            <v>66.699999999999989</v>
          </cell>
          <cell r="NT66">
            <v>81.3</v>
          </cell>
          <cell r="NU66">
            <v>54</v>
          </cell>
          <cell r="NV66">
            <v>61.1</v>
          </cell>
          <cell r="NW66">
            <v>64.8</v>
          </cell>
          <cell r="NX66">
            <v>60.4</v>
          </cell>
          <cell r="NY66" t="str">
            <v>n/a</v>
          </cell>
          <cell r="NZ66">
            <v>74.5</v>
          </cell>
          <cell r="OA66">
            <v>67.399999999999991</v>
          </cell>
          <cell r="OB66">
            <v>65.7</v>
          </cell>
          <cell r="OC66" t="str">
            <v>n/a</v>
          </cell>
          <cell r="OD66">
            <v>64.600000000000009</v>
          </cell>
          <cell r="OE66">
            <v>54.499999999999993</v>
          </cell>
          <cell r="OF66">
            <v>74.400000000000006</v>
          </cell>
          <cell r="OG66">
            <v>64.5</v>
          </cell>
          <cell r="OH66">
            <v>61</v>
          </cell>
          <cell r="OI66">
            <v>58.3</v>
          </cell>
          <cell r="OJ66">
            <v>46.9</v>
          </cell>
          <cell r="OK66">
            <v>69.100000000000009</v>
          </cell>
          <cell r="OL66">
            <v>66.7</v>
          </cell>
          <cell r="OM66">
            <v>79.600000000000009</v>
          </cell>
          <cell r="ON66" t="str">
            <v>n/a</v>
          </cell>
          <cell r="OO66">
            <v>68</v>
          </cell>
          <cell r="OP66">
            <v>73.2</v>
          </cell>
          <cell r="OQ66">
            <v>52</v>
          </cell>
          <cell r="OR66">
            <v>63.1</v>
          </cell>
          <cell r="OS66">
            <v>51.2</v>
          </cell>
          <cell r="OT66">
            <v>52.900000000000006</v>
          </cell>
          <cell r="OU66">
            <v>52.1</v>
          </cell>
          <cell r="OV66">
            <v>44.4</v>
          </cell>
          <cell r="OW66">
            <v>41.699999999999996</v>
          </cell>
          <cell r="OX66">
            <v>60.000000000000007</v>
          </cell>
          <cell r="OY66">
            <v>74.5</v>
          </cell>
          <cell r="OZ66" t="str">
            <v>n/a</v>
          </cell>
          <cell r="PA66">
            <v>69.3</v>
          </cell>
          <cell r="PB66">
            <v>66.7</v>
          </cell>
          <cell r="PC66">
            <v>76.599999999999994</v>
          </cell>
          <cell r="PD66">
            <v>57.099999999999994</v>
          </cell>
          <cell r="PE66">
            <v>64</v>
          </cell>
          <cell r="PF66">
            <v>66</v>
          </cell>
          <cell r="PG66" t="str">
            <v>n/a</v>
          </cell>
          <cell r="PH66">
            <v>62.8</v>
          </cell>
          <cell r="PI66">
            <v>59.099999999999994</v>
          </cell>
          <cell r="PJ66">
            <v>65.100000000000009</v>
          </cell>
          <cell r="PL66">
            <v>4601</v>
          </cell>
          <cell r="PM66">
            <v>4602</v>
          </cell>
          <cell r="PN66">
            <v>4603</v>
          </cell>
          <cell r="PO66">
            <v>4604</v>
          </cell>
          <cell r="PP66">
            <v>4605</v>
          </cell>
          <cell r="PQ66">
            <v>4606</v>
          </cell>
          <cell r="PR66">
            <v>4607</v>
          </cell>
          <cell r="PS66">
            <v>4608</v>
          </cell>
          <cell r="PT66">
            <v>4609</v>
          </cell>
          <cell r="PU66">
            <v>4610</v>
          </cell>
          <cell r="PV66">
            <v>4611</v>
          </cell>
          <cell r="PW66">
            <v>4612</v>
          </cell>
          <cell r="PX66">
            <v>4613</v>
          </cell>
          <cell r="PY66">
            <v>4614</v>
          </cell>
          <cell r="PZ66">
            <v>4615</v>
          </cell>
          <cell r="QA66">
            <v>4616</v>
          </cell>
          <cell r="QB66">
            <v>4617</v>
          </cell>
          <cell r="QC66">
            <v>4618</v>
          </cell>
          <cell r="QD66">
            <v>4619</v>
          </cell>
          <cell r="QE66">
            <v>4620</v>
          </cell>
          <cell r="QF66">
            <v>4621</v>
          </cell>
          <cell r="QG66">
            <v>4622</v>
          </cell>
          <cell r="QH66">
            <v>4623</v>
          </cell>
          <cell r="QI66">
            <v>4624</v>
          </cell>
          <cell r="QJ66">
            <v>4625</v>
          </cell>
          <cell r="QK66">
            <v>4626</v>
          </cell>
          <cell r="QL66">
            <v>4627</v>
          </cell>
          <cell r="QM66">
            <v>4628</v>
          </cell>
          <cell r="QN66">
            <v>4629</v>
          </cell>
          <cell r="QO66">
            <v>4630</v>
          </cell>
          <cell r="QP66">
            <v>4631</v>
          </cell>
          <cell r="QQ66">
            <v>4632</v>
          </cell>
          <cell r="QR66">
            <v>4633</v>
          </cell>
          <cell r="QS66">
            <v>4634</v>
          </cell>
          <cell r="QT66">
            <v>4635</v>
          </cell>
          <cell r="QU66">
            <v>4636</v>
          </cell>
          <cell r="QV66">
            <v>4637</v>
          </cell>
          <cell r="QW66">
            <v>4638</v>
          </cell>
          <cell r="QX66">
            <v>4639</v>
          </cell>
          <cell r="QY66">
            <v>4640</v>
          </cell>
          <cell r="QZ66">
            <v>4641</v>
          </cell>
          <cell r="RA66">
            <v>4642</v>
          </cell>
          <cell r="RB66">
            <v>4643</v>
          </cell>
          <cell r="RC66">
            <v>4644</v>
          </cell>
          <cell r="RD66">
            <v>4645</v>
          </cell>
          <cell r="RE66">
            <v>4646</v>
          </cell>
          <cell r="RF66">
            <v>4647</v>
          </cell>
          <cell r="RG66">
            <v>4648</v>
          </cell>
          <cell r="RH66">
            <v>4649</v>
          </cell>
          <cell r="RI66">
            <v>4650</v>
          </cell>
          <cell r="RJ66">
            <v>4651</v>
          </cell>
          <cell r="RK66">
            <v>4652</v>
          </cell>
          <cell r="RL66">
            <v>4653</v>
          </cell>
          <cell r="RM66">
            <v>4654</v>
          </cell>
          <cell r="RN66">
            <v>4655</v>
          </cell>
          <cell r="RO66">
            <v>4656</v>
          </cell>
          <cell r="RP66">
            <v>4657</v>
          </cell>
          <cell r="RQ66">
            <v>4658</v>
          </cell>
          <cell r="RR66">
            <v>4659</v>
          </cell>
          <cell r="RS66">
            <v>4660</v>
          </cell>
          <cell r="RT66">
            <v>4661</v>
          </cell>
          <cell r="RU66">
            <v>4662</v>
          </cell>
          <cell r="RV66">
            <v>4663</v>
          </cell>
          <cell r="RW66">
            <v>4664</v>
          </cell>
          <cell r="RX66">
            <v>4665</v>
          </cell>
          <cell r="RY66">
            <v>4666</v>
          </cell>
          <cell r="RZ66">
            <v>4667</v>
          </cell>
          <cell r="SA66">
            <v>4668</v>
          </cell>
          <cell r="SB66">
            <v>4669</v>
          </cell>
          <cell r="SC66">
            <v>4670</v>
          </cell>
          <cell r="SD66">
            <v>4671</v>
          </cell>
          <cell r="SE66">
            <v>4672</v>
          </cell>
          <cell r="SF66">
            <v>4673</v>
          </cell>
          <cell r="SG66">
            <v>4674</v>
          </cell>
          <cell r="SH66">
            <v>4675</v>
          </cell>
          <cell r="SI66">
            <v>4676</v>
          </cell>
          <cell r="SJ66">
            <v>4677</v>
          </cell>
          <cell r="SK66">
            <v>4678</v>
          </cell>
          <cell r="SL66">
            <v>4679</v>
          </cell>
          <cell r="SM66">
            <v>4680</v>
          </cell>
          <cell r="SN66">
            <v>4681</v>
          </cell>
          <cell r="SO66">
            <v>4682</v>
          </cell>
          <cell r="SP66">
            <v>4683</v>
          </cell>
          <cell r="SQ66">
            <v>4684</v>
          </cell>
          <cell r="SR66">
            <v>4685</v>
          </cell>
          <cell r="SS66">
            <v>4686</v>
          </cell>
          <cell r="ST66">
            <v>4687</v>
          </cell>
          <cell r="SU66">
            <v>4688</v>
          </cell>
          <cell r="SV66">
            <v>4689</v>
          </cell>
          <cell r="SW66">
            <v>4690</v>
          </cell>
          <cell r="SX66">
            <v>4691</v>
          </cell>
          <cell r="SY66">
            <v>4692</v>
          </cell>
          <cell r="SZ66">
            <v>4693</v>
          </cell>
          <cell r="TA66">
            <v>4694</v>
          </cell>
          <cell r="TB66">
            <v>4695</v>
          </cell>
          <cell r="TC66">
            <v>4696</v>
          </cell>
          <cell r="TD66">
            <v>4697</v>
          </cell>
          <cell r="TE66">
            <v>4698</v>
          </cell>
          <cell r="TF66">
            <v>4699</v>
          </cell>
          <cell r="TG66">
            <v>4700</v>
          </cell>
          <cell r="TI66">
            <v>58.82352941176471</v>
          </cell>
          <cell r="TJ66">
            <v>56.521739130434781</v>
          </cell>
          <cell r="TK66">
            <v>58.695652173913047</v>
          </cell>
          <cell r="TL66">
            <v>68.75</v>
          </cell>
          <cell r="TM66">
            <v>42</v>
          </cell>
          <cell r="TN66">
            <v>67.391304347826093</v>
          </cell>
          <cell r="TO66">
            <v>47.916666666666671</v>
          </cell>
          <cell r="TP66">
            <v>58.695652173913047</v>
          </cell>
          <cell r="TQ66">
            <v>65.909090909090907</v>
          </cell>
          <cell r="TR66">
            <v>73.469387755102048</v>
          </cell>
          <cell r="TS66">
            <v>50</v>
          </cell>
          <cell r="TT66">
            <v>56.521739130434781</v>
          </cell>
          <cell r="TU66">
            <v>43.18181818181818</v>
          </cell>
          <cell r="TV66">
            <v>35.483870967741936</v>
          </cell>
          <cell r="TW66">
            <v>52.083333333333336</v>
          </cell>
          <cell r="TX66">
            <v>73.076923076923066</v>
          </cell>
          <cell r="TY66">
            <v>70</v>
          </cell>
          <cell r="TZ66">
            <v>57.777777777777771</v>
          </cell>
          <cell r="UA66">
            <v>59.574468085106382</v>
          </cell>
          <cell r="UB66">
            <v>67.391304347826093</v>
          </cell>
          <cell r="UC66">
            <v>53.191489361702125</v>
          </cell>
          <cell r="UD66">
            <v>56.000000000000007</v>
          </cell>
          <cell r="UE66">
            <v>72.916666666666657</v>
          </cell>
          <cell r="UF66">
            <v>56.09756097560976</v>
          </cell>
          <cell r="UG66">
            <v>63.829787234042556</v>
          </cell>
          <cell r="UH66">
            <v>70.212765957446805</v>
          </cell>
          <cell r="UI66">
            <v>61.53846153846154</v>
          </cell>
          <cell r="UJ66">
            <v>53.061224489795919</v>
          </cell>
          <cell r="UK66">
            <v>71.05263157894737</v>
          </cell>
          <cell r="UL66">
            <v>65.306122448979593</v>
          </cell>
          <cell r="UM66">
            <v>73.333333333333329</v>
          </cell>
          <cell r="UN66">
            <v>46.938775510204081</v>
          </cell>
          <cell r="UO66">
            <v>59.574468085106382</v>
          </cell>
          <cell r="UP66">
            <v>70.212765957446805</v>
          </cell>
          <cell r="UQ66">
            <v>46.808510638297875</v>
          </cell>
          <cell r="UR66">
            <v>55.555555555555557</v>
          </cell>
          <cell r="US66">
            <v>43.39622641509434</v>
          </cell>
          <cell r="UT66">
            <v>64.81481481481481</v>
          </cell>
          <cell r="UU66">
            <v>64.444444444444443</v>
          </cell>
          <cell r="UV66">
            <v>32.653061224489797</v>
          </cell>
          <cell r="UW66">
            <v>66</v>
          </cell>
          <cell r="UX66">
            <v>57.446808510638306</v>
          </cell>
          <cell r="UY66">
            <v>54</v>
          </cell>
          <cell r="UZ66">
            <v>55.000000000000007</v>
          </cell>
          <cell r="VA66">
            <v>43.137254901960787</v>
          </cell>
          <cell r="VB66">
            <v>48.648648648648653</v>
          </cell>
          <cell r="VC66">
            <v>32.653061224489797</v>
          </cell>
          <cell r="VD66">
            <v>56.81818181818182</v>
          </cell>
          <cell r="VE66">
            <v>55.555555555555557</v>
          </cell>
          <cell r="VF66">
            <v>70.833333333333343</v>
          </cell>
          <cell r="VG66">
            <v>69.767441860465112</v>
          </cell>
          <cell r="VH66">
            <v>60</v>
          </cell>
          <cell r="VI66">
            <v>46.938775510204081</v>
          </cell>
          <cell r="VJ66">
            <v>72.727272727272734</v>
          </cell>
          <cell r="VK66">
            <v>65.306122448979593</v>
          </cell>
          <cell r="VL66">
            <v>57.692307692307686</v>
          </cell>
          <cell r="VM66">
            <v>51.282051282051277</v>
          </cell>
          <cell r="VN66">
            <v>71.739130434782609</v>
          </cell>
          <cell r="VO66">
            <v>51.923076923076927</v>
          </cell>
          <cell r="VP66">
            <v>66.666666666666657</v>
          </cell>
          <cell r="VQ66">
            <v>59.183673469387756</v>
          </cell>
          <cell r="VR66">
            <v>48</v>
          </cell>
          <cell r="VS66">
            <v>52.272727272727273</v>
          </cell>
          <cell r="VT66">
            <v>70.588235294117652</v>
          </cell>
          <cell r="VU66">
            <v>56.81818181818182</v>
          </cell>
          <cell r="VV66">
            <v>70.454545454545453</v>
          </cell>
          <cell r="VW66">
            <v>64.444444444444443</v>
          </cell>
          <cell r="VX66">
            <v>72.549019607843135</v>
          </cell>
          <cell r="VY66">
            <v>43.75</v>
          </cell>
          <cell r="VZ66">
            <v>69.387755102040813</v>
          </cell>
          <cell r="WA66">
            <v>80</v>
          </cell>
          <cell r="WB66">
            <v>58.333333333333336</v>
          </cell>
          <cell r="WC66">
            <v>84</v>
          </cell>
          <cell r="WD66">
            <v>56.000000000000007</v>
          </cell>
          <cell r="WE66">
            <v>52.631578947368418</v>
          </cell>
          <cell r="WF66">
            <v>47.727272727272727</v>
          </cell>
          <cell r="WG66">
            <v>55.26315789473685</v>
          </cell>
          <cell r="WH66">
            <v>65</v>
          </cell>
          <cell r="WI66">
            <v>44.444444444444443</v>
          </cell>
          <cell r="WJ66">
            <v>55.26315789473685</v>
          </cell>
          <cell r="WK66">
            <v>47.916666666666671</v>
          </cell>
          <cell r="WL66">
            <v>63.265306122448983</v>
          </cell>
          <cell r="WM66">
            <v>47.727272727272727</v>
          </cell>
          <cell r="WN66">
            <v>65.116279069767444</v>
          </cell>
          <cell r="WO66">
            <v>53.061224489795919</v>
          </cell>
          <cell r="WP66">
            <v>59.574468085106382</v>
          </cell>
          <cell r="WQ66">
            <v>45.652173913043477</v>
          </cell>
          <cell r="WR66">
            <v>63.636363636363633</v>
          </cell>
          <cell r="WS66">
            <v>60.869565217391312</v>
          </cell>
          <cell r="WT66">
            <v>40.54054054054054</v>
          </cell>
          <cell r="WU66">
            <v>64</v>
          </cell>
          <cell r="WV66">
            <v>48.936170212765958</v>
          </cell>
          <cell r="WW66">
            <v>64.285714285714292</v>
          </cell>
          <cell r="WX66">
            <v>48.07692307692308</v>
          </cell>
          <cell r="WY66">
            <v>72</v>
          </cell>
          <cell r="WZ66">
            <v>51.020408163265309</v>
          </cell>
          <cell r="XA66">
            <v>58.695652173913047</v>
          </cell>
          <cell r="XB66">
            <v>78.571428571428569</v>
          </cell>
          <cell r="XC66">
            <v>56.000000000000007</v>
          </cell>
          <cell r="XD66">
            <v>56.756756756756758</v>
          </cell>
          <cell r="XF66">
            <v>8.3306250677066401E-2</v>
          </cell>
          <cell r="XG66" t="str">
            <v>n/a</v>
          </cell>
          <cell r="XH66">
            <v>0.20277975766215267</v>
          </cell>
          <cell r="XI66">
            <v>0.13636363636363635</v>
          </cell>
          <cell r="XJ66">
            <v>-0.26956521739130423</v>
          </cell>
          <cell r="XK66">
            <v>-0.11675878967462522</v>
          </cell>
          <cell r="XL66">
            <v>-0.29740957966764398</v>
          </cell>
          <cell r="XM66" t="str">
            <v>n/a</v>
          </cell>
          <cell r="XN66">
            <v>1.3795006207740246E-4</v>
          </cell>
          <cell r="XO66">
            <v>-0.21507064364207221</v>
          </cell>
          <cell r="XP66">
            <v>6.6098081023454186E-2</v>
          </cell>
          <cell r="XQ66">
            <v>-9.5652173913043495E-2</v>
          </cell>
          <cell r="XR66">
            <v>-0.20328748742032882</v>
          </cell>
          <cell r="XS66">
            <v>-7.5940860215053724E-2</v>
          </cell>
          <cell r="XT66">
            <v>-0.20239918325676359</v>
          </cell>
          <cell r="XU66">
            <v>3.2159930465015099E-2</v>
          </cell>
          <cell r="XV66">
            <v>-8.4985835694050185E-3</v>
          </cell>
          <cell r="XW66">
            <v>-0.27777777777777785</v>
          </cell>
          <cell r="XX66">
            <v>-0.23426133566701307</v>
          </cell>
          <cell r="XY66" t="str">
            <v>n/a</v>
          </cell>
          <cell r="XZ66">
            <v>-0.22234664675874077</v>
          </cell>
          <cell r="YA66" t="str">
            <v>n/a</v>
          </cell>
          <cell r="YB66">
            <v>0.27476689976689972</v>
          </cell>
          <cell r="YC66" t="str">
            <v>n/a</v>
          </cell>
          <cell r="YD66" t="str">
            <v>n/a</v>
          </cell>
          <cell r="YE66">
            <v>0.33738601823708203</v>
          </cell>
          <cell r="YF66">
            <v>-7.7384384730711575E-2</v>
          </cell>
          <cell r="YG66">
            <v>-0.25054767669779771</v>
          </cell>
          <cell r="YH66">
            <v>0.19416187527642639</v>
          </cell>
          <cell r="YI66" t="str">
            <v>n/a</v>
          </cell>
          <cell r="YJ66">
            <v>0.33091349062310954</v>
          </cell>
          <cell r="YK66">
            <v>-6.1224489795918373E-2</v>
          </cell>
          <cell r="YL66">
            <v>4.1511679809552081E-2</v>
          </cell>
          <cell r="YM66">
            <v>-2.0742455265734969E-2</v>
          </cell>
          <cell r="YN66">
            <v>-0.29822322881112634</v>
          </cell>
          <cell r="YO66" t="str">
            <v>n/a</v>
          </cell>
          <cell r="YP66">
            <v>-0.42521554417093588</v>
          </cell>
          <cell r="YQ66">
            <v>-0.15385359249589015</v>
          </cell>
          <cell r="YR66">
            <v>0.26114372689715148</v>
          </cell>
          <cell r="YS66">
            <v>-0.35595539991144387</v>
          </cell>
          <cell r="YT66">
            <v>-3.0837004405286465E-2</v>
          </cell>
          <cell r="YU66" t="str">
            <v>n/a</v>
          </cell>
          <cell r="YV66">
            <v>-0.18057663125948414</v>
          </cell>
          <cell r="YW66">
            <v>-6.6213921901527875E-2</v>
          </cell>
          <cell r="YX66">
            <v>0.1658717541070483</v>
          </cell>
          <cell r="YY66" t="str">
            <v>n/a</v>
          </cell>
          <cell r="YZ66">
            <v>-1.9427590856162181E-2</v>
          </cell>
          <cell r="ZA66">
            <v>-0.17654808959156781</v>
          </cell>
          <cell r="ZB66">
            <v>0.26550240445456852</v>
          </cell>
          <cell r="ZC66">
            <v>0.20670073821692245</v>
          </cell>
          <cell r="ZD66">
            <v>0.92196809532961754</v>
          </cell>
          <cell r="ZE66">
            <v>0.2605042016806724</v>
          </cell>
          <cell r="ZF66">
            <v>-0.20036157563536483</v>
          </cell>
          <cell r="ZG66" t="str">
            <v>n/a</v>
          </cell>
          <cell r="ZH66">
            <v>-0.22623077667085795</v>
          </cell>
          <cell r="ZI66">
            <v>0.37690471819350069</v>
          </cell>
          <cell r="ZJ66">
            <v>-0.23115365394225959</v>
          </cell>
          <cell r="ZK66">
            <v>-0.11759987165089038</v>
          </cell>
          <cell r="ZL66">
            <v>-3.8461538461538387E-2</v>
          </cell>
          <cell r="ZM66">
            <v>9.1107474086197307E-2</v>
          </cell>
          <cell r="ZN66">
            <v>-8.6671705719324713E-2</v>
          </cell>
          <cell r="ZO66">
            <v>-0.20529801324503311</v>
          </cell>
          <cell r="ZP66" t="str">
            <v>n/a</v>
          </cell>
          <cell r="ZQ66">
            <v>-5.2506908803789908E-2</v>
          </cell>
          <cell r="ZR66">
            <v>-0.15700026975991355</v>
          </cell>
          <cell r="ZS66">
            <v>7.2367510723675046E-2</v>
          </cell>
          <cell r="ZT66" t="str">
            <v>n/a</v>
          </cell>
          <cell r="ZU66">
            <v>0.12304983913069854</v>
          </cell>
          <cell r="ZV66">
            <v>-0.19724770642201825</v>
          </cell>
          <cell r="ZW66">
            <v>-6.7368883037085908E-2</v>
          </cell>
          <cell r="ZX66">
            <v>0.24031007751937986</v>
          </cell>
          <cell r="ZY66">
            <v>-4.3715846994535477E-2</v>
          </cell>
          <cell r="ZZ66">
            <v>0.44082332761578052</v>
          </cell>
          <cell r="AAA66">
            <v>0.19402985074626886</v>
          </cell>
          <cell r="AAB66">
            <v>-0.2383273668977075</v>
          </cell>
          <cell r="AAC66">
            <v>-0.28444868474853485</v>
          </cell>
          <cell r="AAD66">
            <v>-0.30573922242792911</v>
          </cell>
          <cell r="AAE66" t="str">
            <v>n/a</v>
          </cell>
          <cell r="AAF66">
            <v>-0.34640522875816998</v>
          </cell>
          <cell r="AAG66">
            <v>-0.24503882657463325</v>
          </cell>
          <cell r="AAH66">
            <v>-7.8525641025640941E-2</v>
          </cell>
          <cell r="AAI66">
            <v>2.6197483747857652E-3</v>
          </cell>
          <cell r="AAJ66">
            <v>-6.7826704545454614E-2</v>
          </cell>
          <cell r="AAK66">
            <v>0.2309315514133731</v>
          </cell>
          <cell r="AAL66">
            <v>1.8449606330055993E-2</v>
          </cell>
          <cell r="AAM66">
            <v>0.34176729921410776</v>
          </cell>
          <cell r="AAN66">
            <v>9.4776352830778926E-2</v>
          </cell>
          <cell r="AAO66">
            <v>6.0606060606060427E-2</v>
          </cell>
          <cell r="AAP66">
            <v>-0.18295885614239851</v>
          </cell>
          <cell r="AAQ66" t="str">
            <v>n/a</v>
          </cell>
          <cell r="AAR66">
            <v>-7.6479076479076438E-2</v>
          </cell>
          <cell r="AAS66">
            <v>-0.26632428466617758</v>
          </cell>
          <cell r="AAT66">
            <v>-0.16076091010816845</v>
          </cell>
          <cell r="AAU66">
            <v>-0.15802236292604055</v>
          </cell>
          <cell r="AAV66">
            <v>0.125</v>
          </cell>
          <cell r="AAW66">
            <v>-0.22696351267779835</v>
          </cell>
          <cell r="AAX66" t="str">
            <v>n/a</v>
          </cell>
          <cell r="AAY66">
            <v>0.25113739763421294</v>
          </cell>
          <cell r="AAZ66">
            <v>-5.2453468697123307E-2</v>
          </cell>
          <cell r="ABA66">
            <v>-0.12816041848299922</v>
          </cell>
          <cell r="AFA66">
            <v>51</v>
          </cell>
          <cell r="AFB66">
            <v>46.5</v>
          </cell>
          <cell r="AFC66">
            <v>50.7</v>
          </cell>
          <cell r="AFD66">
            <v>70.3</v>
          </cell>
          <cell r="AFE66">
            <v>18.2</v>
          </cell>
          <cell r="AFF66">
            <v>67.7</v>
          </cell>
          <cell r="AFG66">
            <v>29.7</v>
          </cell>
          <cell r="AFH66">
            <v>50.7</v>
          </cell>
          <cell r="AFI66">
            <v>64.8</v>
          </cell>
          <cell r="AFJ66">
            <v>79.5</v>
          </cell>
          <cell r="AFK66">
            <v>33.799999999999997</v>
          </cell>
          <cell r="AFL66">
            <v>46.5</v>
          </cell>
          <cell r="AFM66">
            <v>20.5</v>
          </cell>
          <cell r="AFN66">
            <v>5.5</v>
          </cell>
          <cell r="AFO66">
            <v>37.799999999999997</v>
          </cell>
          <cell r="AFP66">
            <v>78.7</v>
          </cell>
          <cell r="AFQ66">
            <v>72.7</v>
          </cell>
          <cell r="AFR66">
            <v>48.9</v>
          </cell>
          <cell r="AFS66">
            <v>52.4</v>
          </cell>
          <cell r="AFT66">
            <v>67.7</v>
          </cell>
          <cell r="AFU66">
            <v>40</v>
          </cell>
          <cell r="AFV66">
            <v>45.5</v>
          </cell>
          <cell r="AFW66">
            <v>78.400000000000006</v>
          </cell>
          <cell r="AFX66">
            <v>45.7</v>
          </cell>
          <cell r="AFY66">
            <v>60.7</v>
          </cell>
          <cell r="AFZ66">
            <v>73.099999999999994</v>
          </cell>
          <cell r="AGA66">
            <v>56.3</v>
          </cell>
          <cell r="AGB66">
            <v>39.700000000000003</v>
          </cell>
          <cell r="AGC66">
            <v>74.8</v>
          </cell>
          <cell r="AGD66">
            <v>63.6</v>
          </cell>
          <cell r="AGE66">
            <v>79.2</v>
          </cell>
          <cell r="AGF66">
            <v>27.8</v>
          </cell>
          <cell r="AGG66">
            <v>52.4</v>
          </cell>
          <cell r="AGH66">
            <v>73.099999999999994</v>
          </cell>
          <cell r="AGI66">
            <v>27.6</v>
          </cell>
          <cell r="AGJ66">
            <v>44.6</v>
          </cell>
          <cell r="AGK66">
            <v>20.9</v>
          </cell>
          <cell r="AGL66">
            <v>62.6</v>
          </cell>
          <cell r="AGM66">
            <v>61.9</v>
          </cell>
          <cell r="AGN66">
            <v>0</v>
          </cell>
          <cell r="AGO66">
            <v>64.900000000000006</v>
          </cell>
          <cell r="AGP66">
            <v>48.3</v>
          </cell>
          <cell r="AGQ66">
            <v>41.6</v>
          </cell>
          <cell r="AGR66">
            <v>43.5</v>
          </cell>
          <cell r="AGS66">
            <v>20.399999999999999</v>
          </cell>
          <cell r="AGT66">
            <v>31.2</v>
          </cell>
          <cell r="AGU66">
            <v>0</v>
          </cell>
          <cell r="AGV66">
            <v>47.1</v>
          </cell>
          <cell r="AGW66">
            <v>44.6</v>
          </cell>
          <cell r="AGX66">
            <v>74.400000000000006</v>
          </cell>
          <cell r="AGY66">
            <v>72.3</v>
          </cell>
          <cell r="AGZ66">
            <v>53.3</v>
          </cell>
          <cell r="AHA66">
            <v>27.8</v>
          </cell>
          <cell r="AHB66">
            <v>78</v>
          </cell>
          <cell r="AHC66">
            <v>63.6</v>
          </cell>
          <cell r="AHD66">
            <v>48.8</v>
          </cell>
          <cell r="AHE66">
            <v>36.299999999999997</v>
          </cell>
          <cell r="AHF66">
            <v>76.099999999999994</v>
          </cell>
          <cell r="AHG66">
            <v>37.5</v>
          </cell>
          <cell r="AHH66">
            <v>66.2</v>
          </cell>
          <cell r="AHI66">
            <v>51.7</v>
          </cell>
          <cell r="AHJ66">
            <v>29.9</v>
          </cell>
          <cell r="AHK66">
            <v>38.200000000000003</v>
          </cell>
          <cell r="AHL66">
            <v>73.900000000000006</v>
          </cell>
          <cell r="AHM66">
            <v>47.1</v>
          </cell>
          <cell r="AHN66">
            <v>73.599999999999994</v>
          </cell>
          <cell r="AHO66">
            <v>61.9</v>
          </cell>
          <cell r="AHP66">
            <v>77.7</v>
          </cell>
          <cell r="AHQ66">
            <v>21.6</v>
          </cell>
          <cell r="AHR66">
            <v>71.5</v>
          </cell>
          <cell r="AHS66">
            <v>92.2</v>
          </cell>
          <cell r="AHT66">
            <v>50</v>
          </cell>
          <cell r="AHU66">
            <v>100</v>
          </cell>
          <cell r="AHV66">
            <v>45.5</v>
          </cell>
          <cell r="AHW66">
            <v>38.9</v>
          </cell>
          <cell r="AHX66">
            <v>29.4</v>
          </cell>
          <cell r="AHY66">
            <v>44</v>
          </cell>
          <cell r="AHZ66">
            <v>63</v>
          </cell>
          <cell r="AIA66">
            <v>23</v>
          </cell>
          <cell r="AIB66">
            <v>44</v>
          </cell>
          <cell r="AIC66">
            <v>29.7</v>
          </cell>
          <cell r="AID66">
            <v>59.6</v>
          </cell>
          <cell r="AIE66">
            <v>29.4</v>
          </cell>
          <cell r="AIF66">
            <v>63.2</v>
          </cell>
          <cell r="AIG66">
            <v>39.700000000000003</v>
          </cell>
          <cell r="AIH66">
            <v>52.4</v>
          </cell>
          <cell r="AII66">
            <v>25.3</v>
          </cell>
          <cell r="AIJ66">
            <v>60.3</v>
          </cell>
          <cell r="AIK66">
            <v>55</v>
          </cell>
          <cell r="AIL66">
            <v>15.4</v>
          </cell>
          <cell r="AIM66">
            <v>61</v>
          </cell>
          <cell r="AIN66">
            <v>31.7</v>
          </cell>
          <cell r="AIO66">
            <v>61.6</v>
          </cell>
          <cell r="AIP66">
            <v>30</v>
          </cell>
          <cell r="AIQ66">
            <v>76.599999999999994</v>
          </cell>
          <cell r="AIR66">
            <v>35.799999999999997</v>
          </cell>
          <cell r="AIS66">
            <v>50.7</v>
          </cell>
          <cell r="AIT66">
            <v>89.4</v>
          </cell>
          <cell r="AIU66">
            <v>45.5</v>
          </cell>
          <cell r="AIV66">
            <v>46.9</v>
          </cell>
          <cell r="AIX66">
            <v>34.82587064676617</v>
          </cell>
          <cell r="AIY66" t="str">
            <v>n/a</v>
          </cell>
          <cell r="AIZ66">
            <v>25.704809286898833</v>
          </cell>
          <cell r="AJA66">
            <v>45.107794361525698</v>
          </cell>
          <cell r="AJB66">
            <v>40.132669983416235</v>
          </cell>
          <cell r="AJC66">
            <v>71.310116086235482</v>
          </cell>
          <cell r="AJD66">
            <v>57.877280265339934</v>
          </cell>
          <cell r="AJE66" t="str">
            <v>n/a</v>
          </cell>
          <cell r="AJF66">
            <v>54.06301824212273</v>
          </cell>
          <cell r="AJG66">
            <v>100</v>
          </cell>
          <cell r="AJH66">
            <v>22.553897180762849</v>
          </cell>
          <cell r="AJI66">
            <v>48.424543946932005</v>
          </cell>
          <cell r="AJJ66">
            <v>34.660033167495854</v>
          </cell>
          <cell r="AJK66">
            <v>8.4577114427860707</v>
          </cell>
          <cell r="AJL66">
            <v>53.067993366500822</v>
          </cell>
          <cell r="AJM66">
            <v>62.189054726368141</v>
          </cell>
          <cell r="AJN66">
            <v>61.857379767827517</v>
          </cell>
          <cell r="AJO66">
            <v>77.44610281923714</v>
          </cell>
          <cell r="AJP66">
            <v>73.797678275290195</v>
          </cell>
          <cell r="AJQ66" t="str">
            <v>n/a</v>
          </cell>
          <cell r="AJR66">
            <v>58.208955223880579</v>
          </cell>
          <cell r="AJS66" t="str">
            <v>n/a</v>
          </cell>
          <cell r="AJT66">
            <v>39.635157545605296</v>
          </cell>
          <cell r="AJU66" t="str">
            <v>n/a</v>
          </cell>
          <cell r="AJV66" t="str">
            <v>n/a</v>
          </cell>
          <cell r="AJW66">
            <v>31.840796019900498</v>
          </cell>
          <cell r="AJX66">
            <v>55.389718076285241</v>
          </cell>
          <cell r="AJY66">
            <v>62.189054726368141</v>
          </cell>
          <cell r="AJZ66">
            <v>43.449419568822549</v>
          </cell>
          <cell r="AKA66" t="str">
            <v>n/a</v>
          </cell>
          <cell r="AKB66">
            <v>36.152570480928681</v>
          </cell>
          <cell r="AKC66">
            <v>27.694859038142621</v>
          </cell>
          <cell r="AKD66">
            <v>39.63515754560531</v>
          </cell>
          <cell r="AKE66">
            <v>63.681592039800996</v>
          </cell>
          <cell r="AKF66">
            <v>55.389718076285241</v>
          </cell>
          <cell r="AKG66" t="str">
            <v>n/a</v>
          </cell>
          <cell r="AKH66">
            <v>69.983416252072956</v>
          </cell>
          <cell r="AKI66">
            <v>71.807628524046422</v>
          </cell>
          <cell r="AKJ66">
            <v>29.519071310116086</v>
          </cell>
          <cell r="AKK66">
            <v>28.855721393034827</v>
          </cell>
          <cell r="AKL66">
            <v>57.711442786069654</v>
          </cell>
          <cell r="AKM66" t="str">
            <v>n/a</v>
          </cell>
          <cell r="AKN66">
            <v>54.06301824212273</v>
          </cell>
          <cell r="AKO66">
            <v>42.454394693200662</v>
          </cell>
          <cell r="AKP66">
            <v>6.135986733001662</v>
          </cell>
          <cell r="AKQ66" t="str">
            <v>n/a</v>
          </cell>
          <cell r="AKR66">
            <v>0</v>
          </cell>
          <cell r="AKS66">
            <v>59.203980099502488</v>
          </cell>
          <cell r="AKT66">
            <v>17.578772802653397</v>
          </cell>
          <cell r="AKU66">
            <v>42.122719734660024</v>
          </cell>
          <cell r="AKV66">
            <v>4.9751243781094514</v>
          </cell>
          <cell r="AKW66">
            <v>23.714759535655048</v>
          </cell>
          <cell r="AKX66">
            <v>42.122719734660024</v>
          </cell>
          <cell r="AKY66" t="str">
            <v>n/a</v>
          </cell>
          <cell r="AKZ66">
            <v>84.742951907131015</v>
          </cell>
          <cell r="ALA66">
            <v>14.26202321724711</v>
          </cell>
          <cell r="ALB66">
            <v>55.389718076285213</v>
          </cell>
          <cell r="ALC66">
            <v>79.601990049751223</v>
          </cell>
          <cell r="ALD66">
            <v>34.328358208955223</v>
          </cell>
          <cell r="ALE66">
            <v>46.1028192371476</v>
          </cell>
          <cell r="ALF66">
            <v>52.238805970149251</v>
          </cell>
          <cell r="ALG66">
            <v>44.941956882255383</v>
          </cell>
          <cell r="ALH66" t="str">
            <v>n/a</v>
          </cell>
          <cell r="ALI66">
            <v>68.3250414593698</v>
          </cell>
          <cell r="ALJ66">
            <v>56.550580431177423</v>
          </cell>
          <cell r="ALK66">
            <v>53.731343283582092</v>
          </cell>
          <cell r="ALL66" t="str">
            <v>n/a</v>
          </cell>
          <cell r="ALM66">
            <v>51.907131011608634</v>
          </cell>
          <cell r="ALN66">
            <v>35.157545605306787</v>
          </cell>
          <cell r="ALO66">
            <v>68.159203980099505</v>
          </cell>
          <cell r="ALP66">
            <v>51.741293532338304</v>
          </cell>
          <cell r="ALQ66">
            <v>45.936981757877277</v>
          </cell>
          <cell r="ALR66">
            <v>41.459369817578768</v>
          </cell>
          <cell r="ALS66">
            <v>22.553897180762849</v>
          </cell>
          <cell r="ALT66">
            <v>59.36981757877281</v>
          </cell>
          <cell r="ALU66">
            <v>55.389718076285241</v>
          </cell>
          <cell r="ALV66">
            <v>76.782752902155892</v>
          </cell>
          <cell r="ALW66" t="str">
            <v>n/a</v>
          </cell>
          <cell r="ALX66">
            <v>57.545605306799331</v>
          </cell>
          <cell r="ALY66">
            <v>66.169154228855717</v>
          </cell>
          <cell r="ALZ66">
            <v>31.01160862354892</v>
          </cell>
          <cell r="AMA66">
            <v>49.419568822553892</v>
          </cell>
          <cell r="AMB66">
            <v>29.684908789386405</v>
          </cell>
          <cell r="AMC66">
            <v>32.504145936981764</v>
          </cell>
          <cell r="AMD66">
            <v>31.177446102819239</v>
          </cell>
          <cell r="AME66">
            <v>18.407960199004975</v>
          </cell>
          <cell r="AMF66">
            <v>13.930348258706463</v>
          </cell>
          <cell r="AMG66">
            <v>44.278606965174141</v>
          </cell>
          <cell r="AMH66">
            <v>68.3250414593698</v>
          </cell>
          <cell r="AMI66" t="str">
            <v>n/a</v>
          </cell>
          <cell r="AMJ66">
            <v>59.701492537313413</v>
          </cell>
          <cell r="AMK66">
            <v>55.389718076285241</v>
          </cell>
          <cell r="AML66">
            <v>71.807628524046422</v>
          </cell>
          <cell r="AMM66">
            <v>39.46932006633498</v>
          </cell>
          <cell r="AMN66">
            <v>50.912106135986726</v>
          </cell>
          <cell r="AMO66">
            <v>54.228855721393032</v>
          </cell>
          <cell r="AMP66" t="str">
            <v>n/a</v>
          </cell>
          <cell r="AMQ66">
            <v>48.922056384742937</v>
          </cell>
          <cell r="AMR66">
            <v>42.786069651741279</v>
          </cell>
          <cell r="AMS66">
            <v>52.736318407960205</v>
          </cell>
          <cell r="AMY66">
            <v>51</v>
          </cell>
          <cell r="ANC66" t="str">
            <v>46</v>
          </cell>
          <cell r="ANE66">
            <v>50.96792294024128</v>
          </cell>
          <cell r="ANF66">
            <v>46.485104029861056</v>
          </cell>
          <cell r="ANG66">
            <v>50.718877445220159</v>
          </cell>
          <cell r="ANH66">
            <v>70.300079491255957</v>
          </cell>
          <cell r="ANI66">
            <v>18.203497615262322</v>
          </cell>
          <cell r="ANJ66">
            <v>67.653971106656542</v>
          </cell>
          <cell r="ANK66">
            <v>29.726417594064664</v>
          </cell>
          <cell r="ANL66">
            <v>50.718877445220159</v>
          </cell>
          <cell r="ANM66">
            <v>64.767307414366243</v>
          </cell>
          <cell r="ANN66">
            <v>79.491255961844203</v>
          </cell>
          <cell r="ANO66">
            <v>33.783783783783782</v>
          </cell>
          <cell r="ANP66">
            <v>46.485104029861056</v>
          </cell>
          <cell r="ANQ66">
            <v>20.505130799248441</v>
          </cell>
          <cell r="ANR66">
            <v>5.5131032360633876</v>
          </cell>
          <cell r="ANS66">
            <v>37.841149973502922</v>
          </cell>
          <cell r="ANT66">
            <v>78.726916962211064</v>
          </cell>
          <cell r="ANU66">
            <v>72.734499205087445</v>
          </cell>
          <cell r="ANV66">
            <v>48.931284225401861</v>
          </cell>
          <cell r="ANW66">
            <v>52.430402868450422</v>
          </cell>
          <cell r="ANX66">
            <v>67.653971106656542</v>
          </cell>
          <cell r="ANY66">
            <v>39.999323478672657</v>
          </cell>
          <cell r="ANZ66">
            <v>45.468998410174891</v>
          </cell>
          <cell r="AOA66">
            <v>78.414811870694194</v>
          </cell>
          <cell r="AOB66">
            <v>45.659001900034909</v>
          </cell>
          <cell r="AOC66">
            <v>60.717789128302272</v>
          </cell>
          <cell r="AOD66">
            <v>73.148868518080022</v>
          </cell>
          <cell r="AOE66">
            <v>56.255350372997434</v>
          </cell>
          <cell r="AOF66">
            <v>39.745627980922102</v>
          </cell>
          <cell r="AOG66">
            <v>74.784536858840269</v>
          </cell>
          <cell r="AOH66">
            <v>63.593004769475357</v>
          </cell>
          <cell r="AOI66">
            <v>79.226285108638038</v>
          </cell>
          <cell r="AOJ66">
            <v>27.821939586645467</v>
          </cell>
          <cell r="AOK66">
            <v>52.430402868450422</v>
          </cell>
          <cell r="AOL66">
            <v>73.148868518080022</v>
          </cell>
          <cell r="AOM66">
            <v>27.568244088894904</v>
          </cell>
          <cell r="AON66">
            <v>44.603426956368139</v>
          </cell>
          <cell r="AOO66">
            <v>20.922698503164654</v>
          </cell>
          <cell r="AOP66">
            <v>62.636165577342041</v>
          </cell>
          <cell r="AOQ66">
            <v>61.914856032503081</v>
          </cell>
          <cell r="AOR66">
            <v>0</v>
          </cell>
          <cell r="AOS66">
            <v>64.944356120826711</v>
          </cell>
          <cell r="AOT66">
            <v>48.286709738524522</v>
          </cell>
          <cell r="AOU66">
            <v>41.573926868044516</v>
          </cell>
          <cell r="AOV66">
            <v>43.521462639109707</v>
          </cell>
          <cell r="AOW66">
            <v>20.418342217650181</v>
          </cell>
          <cell r="AOX66">
            <v>31.151978687749761</v>
          </cell>
          <cell r="AOY66">
            <v>0</v>
          </cell>
          <cell r="AOZ66">
            <v>47.062436768319124</v>
          </cell>
          <cell r="APA66">
            <v>44.603426956368139</v>
          </cell>
          <cell r="APB66">
            <v>74.357445680975104</v>
          </cell>
          <cell r="APC66">
            <v>72.281583909490877</v>
          </cell>
          <cell r="APD66">
            <v>53.25914149443561</v>
          </cell>
          <cell r="APE66">
            <v>27.821939586645467</v>
          </cell>
          <cell r="APF66">
            <v>78.045960398901599</v>
          </cell>
          <cell r="APG66">
            <v>63.593004769475357</v>
          </cell>
          <cell r="APH66">
            <v>48.764828176592872</v>
          </cell>
          <cell r="API66">
            <v>36.280624515918625</v>
          </cell>
          <cell r="APJ66">
            <v>76.121517937374719</v>
          </cell>
          <cell r="APK66">
            <v>37.52904488198606</v>
          </cell>
          <cell r="APL66">
            <v>66.24271330153681</v>
          </cell>
          <cell r="APM66">
            <v>51.669316375198726</v>
          </cell>
          <cell r="APN66">
            <v>29.888712241653415</v>
          </cell>
          <cell r="APO66">
            <v>38.210001445295568</v>
          </cell>
          <cell r="APP66">
            <v>73.88010848218461</v>
          </cell>
          <cell r="APQ66">
            <v>47.062436768319124</v>
          </cell>
          <cell r="APR66">
            <v>73.619742737389799</v>
          </cell>
          <cell r="APS66">
            <v>61.914856032503081</v>
          </cell>
          <cell r="APT66">
            <v>77.698806072508489</v>
          </cell>
          <cell r="APU66">
            <v>21.611685214626387</v>
          </cell>
          <cell r="APV66">
            <v>71.542130365659773</v>
          </cell>
          <cell r="APW66">
            <v>92.209856915739266</v>
          </cell>
          <cell r="APX66">
            <v>50.013248542660314</v>
          </cell>
          <cell r="APY66">
            <v>100</v>
          </cell>
          <cell r="APZ66">
            <v>45.468998410174891</v>
          </cell>
          <cell r="AQA66">
            <v>38.908877918165835</v>
          </cell>
          <cell r="AQB66">
            <v>29.357566122272001</v>
          </cell>
          <cell r="AQC66">
            <v>44.033972052547917</v>
          </cell>
          <cell r="AQD66">
            <v>62.996820349761528</v>
          </cell>
          <cell r="AQE66">
            <v>22.964140611199429</v>
          </cell>
          <cell r="AQF66">
            <v>44.033972052547917</v>
          </cell>
          <cell r="AQG66">
            <v>29.726417594064664</v>
          </cell>
          <cell r="AQH66">
            <v>59.618441971383149</v>
          </cell>
          <cell r="AQI66">
            <v>29.357566122272001</v>
          </cell>
          <cell r="AQJ66">
            <v>63.223277997559805</v>
          </cell>
          <cell r="AQK66">
            <v>39.745627980922102</v>
          </cell>
          <cell r="AQL66">
            <v>52.430402868450422</v>
          </cell>
          <cell r="AQM66">
            <v>25.316236953065598</v>
          </cell>
          <cell r="AQN66">
            <v>60.341089752854451</v>
          </cell>
          <cell r="AQO66">
            <v>54.952650860579269</v>
          </cell>
          <cell r="AQP66">
            <v>15.361148111545567</v>
          </cell>
          <cell r="AQQ66">
            <v>61.049284578696337</v>
          </cell>
          <cell r="AQR66">
            <v>31.711937218820825</v>
          </cell>
          <cell r="AQS66">
            <v>61.605723370429267</v>
          </cell>
          <cell r="AQT66">
            <v>30.038522685581516</v>
          </cell>
          <cell r="AQU66">
            <v>76.629570747217798</v>
          </cell>
          <cell r="AQV66">
            <v>35.771065182829894</v>
          </cell>
          <cell r="AQW66">
            <v>50.718877445220159</v>
          </cell>
          <cell r="AQX66">
            <v>89.427662957074716</v>
          </cell>
          <cell r="AQY66">
            <v>45.468998410174891</v>
          </cell>
          <cell r="AQZ66">
            <v>46.94280926395394</v>
          </cell>
          <cell r="ARB66">
            <v>50.341000000000001</v>
          </cell>
          <cell r="ARC66">
            <v>53.404000000000003</v>
          </cell>
          <cell r="ARD66">
            <v>40.235999999999997</v>
          </cell>
          <cell r="ARE66">
            <v>0</v>
          </cell>
          <cell r="ARF66">
            <v>39.392000000000003</v>
          </cell>
          <cell r="ARG66">
            <v>53.133000000000003</v>
          </cell>
          <cell r="ARH66">
            <v>54.31</v>
          </cell>
          <cell r="ARI66">
            <v>40.549999999999997</v>
          </cell>
          <cell r="ARJ66">
            <v>60.173000000000002</v>
          </cell>
          <cell r="ARK66">
            <v>41.631</v>
          </cell>
          <cell r="ARL66">
            <v>43.94</v>
          </cell>
          <cell r="ARM66">
            <v>36.805999999999997</v>
          </cell>
          <cell r="ARN66">
            <v>56.987000000000002</v>
          </cell>
          <cell r="ARO66">
            <v>40.341000000000001</v>
          </cell>
          <cell r="ARP66">
            <v>54.805999999999997</v>
          </cell>
          <cell r="ARQ66">
            <v>48.341999999999999</v>
          </cell>
          <cell r="ARR66">
            <v>57.697000000000003</v>
          </cell>
          <cell r="ARS66">
            <v>45.899000000000001</v>
          </cell>
          <cell r="ART66">
            <v>52.384999999999998</v>
          </cell>
          <cell r="ARU66" t="str">
            <v>.</v>
          </cell>
          <cell r="ARV66" t="str">
            <v>.</v>
          </cell>
          <cell r="ARW66" t="str">
            <v>.</v>
          </cell>
          <cell r="ARY66">
            <v>58.502000000000002</v>
          </cell>
          <cell r="ARZ66">
            <v>60.073999999999998</v>
          </cell>
          <cell r="ASA66">
            <v>53.313000000000002</v>
          </cell>
          <cell r="ASB66">
            <v>32.652999999999999</v>
          </cell>
          <cell r="ASC66">
            <v>52.88</v>
          </cell>
          <cell r="ASD66">
            <v>59.935000000000002</v>
          </cell>
          <cell r="ASE66">
            <v>60.54</v>
          </cell>
          <cell r="ASF66">
            <v>53.473999999999997</v>
          </cell>
          <cell r="ASG66">
            <v>63.55</v>
          </cell>
          <cell r="ASH66">
            <v>54.03</v>
          </cell>
          <cell r="ASI66">
            <v>55.215000000000003</v>
          </cell>
          <cell r="ASJ66">
            <v>51.552</v>
          </cell>
          <cell r="ASK66">
            <v>61.914000000000001</v>
          </cell>
          <cell r="ASL66">
            <v>53.366999999999997</v>
          </cell>
          <cell r="ASM66">
            <v>60.793999999999997</v>
          </cell>
          <cell r="ASN66">
            <v>57.475000000000001</v>
          </cell>
          <cell r="ASO66">
            <v>62.279000000000003</v>
          </cell>
          <cell r="ASP66">
            <v>56.220999999999997</v>
          </cell>
          <cell r="ASQ66">
            <v>59.551000000000002</v>
          </cell>
          <cell r="ASR66" t="str">
            <v>.</v>
          </cell>
          <cell r="ASS66" t="str">
            <v>.</v>
          </cell>
          <cell r="AST66" t="str">
            <v>.</v>
          </cell>
          <cell r="ASX66" t="str">
            <v>46</v>
          </cell>
          <cell r="ASY66" t="str">
            <v>=57</v>
          </cell>
          <cell r="ASZ66" t="str">
            <v>=47</v>
          </cell>
          <cell r="ATA66" t="str">
            <v>21</v>
          </cell>
          <cell r="ATB66" t="str">
            <v>96</v>
          </cell>
          <cell r="ATC66" t="str">
            <v>=22</v>
          </cell>
          <cell r="ATD66" t="str">
            <v>=83</v>
          </cell>
          <cell r="ATE66" t="str">
            <v>=47</v>
          </cell>
          <cell r="ATF66" t="str">
            <v>26</v>
          </cell>
          <cell r="ATG66" t="str">
            <v>4</v>
          </cell>
          <cell r="ATH66" t="str">
            <v>78</v>
          </cell>
          <cell r="ATI66" t="str">
            <v>=57</v>
          </cell>
          <cell r="ATJ66" t="str">
            <v>94</v>
          </cell>
          <cell r="ATK66" t="str">
            <v>98</v>
          </cell>
          <cell r="ATL66" t="str">
            <v>74</v>
          </cell>
          <cell r="ATM66" t="str">
            <v>6</v>
          </cell>
          <cell r="ATN66" t="str">
            <v>18</v>
          </cell>
          <cell r="ATO66" t="str">
            <v>51</v>
          </cell>
          <cell r="ATP66" t="str">
            <v>=42</v>
          </cell>
          <cell r="ATQ66" t="str">
            <v>=22</v>
          </cell>
          <cell r="ATR66" t="str">
            <v>69</v>
          </cell>
          <cell r="ATS66" t="str">
            <v>=60</v>
          </cell>
          <cell r="ATT66" t="str">
            <v>7</v>
          </cell>
          <cell r="ATU66" t="str">
            <v>59</v>
          </cell>
          <cell r="ATV66" t="str">
            <v>36</v>
          </cell>
          <cell r="ATW66" t="str">
            <v>=16</v>
          </cell>
          <cell r="ATX66" t="str">
            <v>39</v>
          </cell>
          <cell r="ATY66" t="str">
            <v>=70</v>
          </cell>
          <cell r="ATZ66" t="str">
            <v>12</v>
          </cell>
          <cell r="AUA66" t="str">
            <v>=27</v>
          </cell>
          <cell r="AUB66" t="str">
            <v>5</v>
          </cell>
          <cell r="AUC66" t="str">
            <v>=87</v>
          </cell>
          <cell r="AUD66" t="str">
            <v>=42</v>
          </cell>
          <cell r="AUE66" t="str">
            <v>=16</v>
          </cell>
          <cell r="AUF66" t="str">
            <v>89</v>
          </cell>
          <cell r="AUG66" t="str">
            <v>=63</v>
          </cell>
          <cell r="AUH66" t="str">
            <v>93</v>
          </cell>
          <cell r="AUI66" t="str">
            <v>31</v>
          </cell>
          <cell r="AUJ66" t="str">
            <v>=32</v>
          </cell>
          <cell r="AUK66" t="str">
            <v>=99</v>
          </cell>
          <cell r="AUL66" t="str">
            <v>25</v>
          </cell>
          <cell r="AUM66" t="str">
            <v>53</v>
          </cell>
          <cell r="AUN66" t="str">
            <v>68</v>
          </cell>
          <cell r="AUO66" t="str">
            <v>67</v>
          </cell>
          <cell r="AUP66" t="str">
            <v>95</v>
          </cell>
          <cell r="AUQ66" t="str">
            <v>80</v>
          </cell>
          <cell r="AUR66" t="str">
            <v>=99</v>
          </cell>
          <cell r="AUS66" t="str">
            <v>=54</v>
          </cell>
          <cell r="AUT66" t="str">
            <v>=63</v>
          </cell>
          <cell r="AUU66" t="str">
            <v>13</v>
          </cell>
          <cell r="AUV66" t="str">
            <v>19</v>
          </cell>
          <cell r="AUW66" t="str">
            <v>41</v>
          </cell>
          <cell r="AUX66" t="str">
            <v>=87</v>
          </cell>
          <cell r="AUY66" t="str">
            <v>8</v>
          </cell>
          <cell r="AUZ66" t="str">
            <v>=27</v>
          </cell>
          <cell r="AVA66" t="str">
            <v>52</v>
          </cell>
          <cell r="AVB66" t="str">
            <v>76</v>
          </cell>
          <cell r="AVC66" t="str">
            <v>11</v>
          </cell>
          <cell r="AVD66" t="str">
            <v>75</v>
          </cell>
          <cell r="AVE66" t="str">
            <v>24</v>
          </cell>
          <cell r="AVF66" t="str">
            <v>45</v>
          </cell>
          <cell r="AVG66" t="str">
            <v>82</v>
          </cell>
          <cell r="AVH66" t="str">
            <v>73</v>
          </cell>
          <cell r="AVI66" t="str">
            <v>14</v>
          </cell>
          <cell r="AVJ66" t="str">
            <v>=54</v>
          </cell>
          <cell r="AVK66" t="str">
            <v>15</v>
          </cell>
          <cell r="AVL66" t="str">
            <v>=32</v>
          </cell>
          <cell r="AVM66" t="str">
            <v>9</v>
          </cell>
          <cell r="AVN66" t="str">
            <v>92</v>
          </cell>
          <cell r="AVO66" t="str">
            <v>20</v>
          </cell>
          <cell r="AVP66" t="str">
            <v>2</v>
          </cell>
          <cell r="AVQ66" t="str">
            <v>50</v>
          </cell>
          <cell r="AVR66" t="str">
            <v>1</v>
          </cell>
          <cell r="AVS66" t="str">
            <v>=60</v>
          </cell>
          <cell r="AVT66" t="str">
            <v>72</v>
          </cell>
          <cell r="AVU66" t="str">
            <v>=85</v>
          </cell>
          <cell r="AVV66" t="str">
            <v>=65</v>
          </cell>
          <cell r="AVW66" t="str">
            <v>30</v>
          </cell>
          <cell r="AVX66" t="str">
            <v>91</v>
          </cell>
          <cell r="AVY66" t="str">
            <v>=65</v>
          </cell>
          <cell r="AVZ66" t="str">
            <v>=83</v>
          </cell>
          <cell r="AWA66" t="str">
            <v>38</v>
          </cell>
          <cell r="AWB66" t="str">
            <v>=85</v>
          </cell>
          <cell r="AWC66" t="str">
            <v>29</v>
          </cell>
          <cell r="AWD66" t="str">
            <v>=70</v>
          </cell>
          <cell r="AWE66" t="str">
            <v>=42</v>
          </cell>
          <cell r="AWF66" t="str">
            <v>90</v>
          </cell>
          <cell r="AWG66" t="str">
            <v>37</v>
          </cell>
          <cell r="AWH66" t="str">
            <v>40</v>
          </cell>
          <cell r="AWI66" t="str">
            <v>97</v>
          </cell>
          <cell r="AWJ66" t="str">
            <v>35</v>
          </cell>
          <cell r="AWK66" t="str">
            <v>79</v>
          </cell>
          <cell r="AWL66" t="str">
            <v>34</v>
          </cell>
          <cell r="AWM66" t="str">
            <v>81</v>
          </cell>
          <cell r="AWN66" t="str">
            <v>10</v>
          </cell>
          <cell r="AWO66" t="str">
            <v>77</v>
          </cell>
          <cell r="AWP66" t="str">
            <v>=47</v>
          </cell>
          <cell r="AWQ66" t="str">
            <v>3</v>
          </cell>
          <cell r="AWR66" t="str">
            <v>=60</v>
          </cell>
          <cell r="AWS66" t="str">
            <v>56</v>
          </cell>
        </row>
        <row r="67">
          <cell r="AFA67">
            <v>63.6</v>
          </cell>
          <cell r="AFB67">
            <v>18.2</v>
          </cell>
          <cell r="AFC67">
            <v>95.5</v>
          </cell>
          <cell r="AFD67">
            <v>90.9</v>
          </cell>
          <cell r="AFE67">
            <v>100</v>
          </cell>
          <cell r="AFF67">
            <v>90.9</v>
          </cell>
          <cell r="AFG67">
            <v>100</v>
          </cell>
          <cell r="AFH67">
            <v>59.1</v>
          </cell>
          <cell r="AFI67">
            <v>72.7</v>
          </cell>
          <cell r="AFJ67">
            <v>81.8</v>
          </cell>
          <cell r="AFK67">
            <v>95.5</v>
          </cell>
          <cell r="AFL67">
            <v>63.6</v>
          </cell>
          <cell r="AFM67">
            <v>36.4</v>
          </cell>
          <cell r="AFN67">
            <v>63.6</v>
          </cell>
          <cell r="AFO67">
            <v>86.4</v>
          </cell>
          <cell r="AFP67">
            <v>100</v>
          </cell>
          <cell r="AFQ67">
            <v>86.4</v>
          </cell>
          <cell r="AFR67">
            <v>90.9</v>
          </cell>
          <cell r="AFS67">
            <v>18.2</v>
          </cell>
          <cell r="AFT67">
            <v>100</v>
          </cell>
          <cell r="AFU67">
            <v>63.6</v>
          </cell>
          <cell r="AFV67">
            <v>81.8</v>
          </cell>
          <cell r="AFW67">
            <v>90.9</v>
          </cell>
          <cell r="AFX67">
            <v>100</v>
          </cell>
          <cell r="AFY67">
            <v>72.7</v>
          </cell>
          <cell r="AFZ67">
            <v>72.7</v>
          </cell>
          <cell r="AGA67">
            <v>31.8</v>
          </cell>
          <cell r="AGB67">
            <v>90.9</v>
          </cell>
          <cell r="AGC67">
            <v>72.7</v>
          </cell>
          <cell r="AGD67">
            <v>90.9</v>
          </cell>
          <cell r="AGE67">
            <v>90.9</v>
          </cell>
          <cell r="AGF67">
            <v>95.5</v>
          </cell>
          <cell r="AGG67">
            <v>59.1</v>
          </cell>
          <cell r="AGH67">
            <v>72.7</v>
          </cell>
          <cell r="AGI67">
            <v>36.4</v>
          </cell>
          <cell r="AGJ67">
            <v>72.7</v>
          </cell>
          <cell r="AGK67">
            <v>90.9</v>
          </cell>
          <cell r="AGL67">
            <v>95.5</v>
          </cell>
          <cell r="AGM67">
            <v>81.8</v>
          </cell>
          <cell r="AGN67">
            <v>90.9</v>
          </cell>
          <cell r="AGO67">
            <v>90.9</v>
          </cell>
          <cell r="AGP67">
            <v>68.2</v>
          </cell>
          <cell r="AGQ67">
            <v>86.4</v>
          </cell>
          <cell r="AGR67">
            <v>77.3</v>
          </cell>
          <cell r="AGS67">
            <v>95.5</v>
          </cell>
          <cell r="AGT67">
            <v>72.7</v>
          </cell>
          <cell r="AGU67">
            <v>90.9</v>
          </cell>
          <cell r="AGV67">
            <v>68.2</v>
          </cell>
          <cell r="AGW67">
            <v>45.5</v>
          </cell>
          <cell r="AGX67">
            <v>63.6</v>
          </cell>
          <cell r="AGY67">
            <v>40.9</v>
          </cell>
          <cell r="AGZ67">
            <v>77.3</v>
          </cell>
          <cell r="AHA67">
            <v>95.5</v>
          </cell>
          <cell r="AHB67">
            <v>59.1</v>
          </cell>
          <cell r="AHC67">
            <v>81.8</v>
          </cell>
          <cell r="AHD67">
            <v>72.7</v>
          </cell>
          <cell r="AHE67">
            <v>63.6</v>
          </cell>
          <cell r="AHF67">
            <v>68.2</v>
          </cell>
          <cell r="AHG67">
            <v>59.1</v>
          </cell>
          <cell r="AHH67">
            <v>72.7</v>
          </cell>
          <cell r="AHI67">
            <v>90.9</v>
          </cell>
          <cell r="AHJ67">
            <v>86.4</v>
          </cell>
          <cell r="AHK67">
            <v>45.5</v>
          </cell>
          <cell r="AHL67">
            <v>90.9</v>
          </cell>
          <cell r="AHM67">
            <v>95.5</v>
          </cell>
          <cell r="AHN67">
            <v>81.8</v>
          </cell>
          <cell r="AHO67">
            <v>90.9</v>
          </cell>
          <cell r="AHP67">
            <v>86.4</v>
          </cell>
          <cell r="AHQ67">
            <v>86.4</v>
          </cell>
          <cell r="AHR67">
            <v>95.5</v>
          </cell>
          <cell r="AHS67">
            <v>95.5</v>
          </cell>
          <cell r="AHT67">
            <v>100</v>
          </cell>
          <cell r="AHU67">
            <v>90.9</v>
          </cell>
          <cell r="AHV67">
            <v>72.7</v>
          </cell>
          <cell r="AHW67">
            <v>86.4</v>
          </cell>
          <cell r="AHX67">
            <v>95.5</v>
          </cell>
          <cell r="AHY67">
            <v>59.1</v>
          </cell>
          <cell r="AHZ67">
            <v>22.7</v>
          </cell>
          <cell r="AIA67">
            <v>90.9</v>
          </cell>
          <cell r="AIB67">
            <v>100</v>
          </cell>
          <cell r="AIC67">
            <v>100</v>
          </cell>
          <cell r="AID67">
            <v>100</v>
          </cell>
          <cell r="AIE67">
            <v>45.5</v>
          </cell>
          <cell r="AIF67">
            <v>27.3</v>
          </cell>
          <cell r="AIG67">
            <v>95.5</v>
          </cell>
          <cell r="AIH67">
            <v>95.5</v>
          </cell>
          <cell r="AII67">
            <v>95.5</v>
          </cell>
          <cell r="AIJ67">
            <v>77.3</v>
          </cell>
          <cell r="AIK67">
            <v>86.4</v>
          </cell>
          <cell r="AIL67">
            <v>45.5</v>
          </cell>
          <cell r="AIM67">
            <v>81.8</v>
          </cell>
          <cell r="AIN67">
            <v>68.2</v>
          </cell>
          <cell r="AIO67">
            <v>86.4</v>
          </cell>
          <cell r="AIP67">
            <v>72.7</v>
          </cell>
          <cell r="AIQ67">
            <v>90.9</v>
          </cell>
          <cell r="AIR67">
            <v>63.6</v>
          </cell>
          <cell r="AIS67">
            <v>68.2</v>
          </cell>
          <cell r="AIT67">
            <v>45.5</v>
          </cell>
          <cell r="AIU67">
            <v>86.4</v>
          </cell>
          <cell r="AIV67">
            <v>59.1</v>
          </cell>
          <cell r="AIX67">
            <v>27.272727272727273</v>
          </cell>
          <cell r="AIY67" t="str">
            <v>n/a</v>
          </cell>
          <cell r="AIZ67">
            <v>90.909090909090921</v>
          </cell>
          <cell r="AJA67">
            <v>77.27272727272728</v>
          </cell>
          <cell r="AJB67">
            <v>100.00000000000001</v>
          </cell>
          <cell r="AJC67">
            <v>90.909090909090921</v>
          </cell>
          <cell r="AJD67">
            <v>95.454545454545467</v>
          </cell>
          <cell r="AJE67" t="str">
            <v>n/a</v>
          </cell>
          <cell r="AJF67">
            <v>72.727272727272734</v>
          </cell>
          <cell r="AJG67">
            <v>63.63636363636364</v>
          </cell>
          <cell r="AJH67">
            <v>81.818181818181827</v>
          </cell>
          <cell r="AJI67">
            <v>50.000000000000007</v>
          </cell>
          <cell r="AJJ67">
            <v>31.81818181818182</v>
          </cell>
          <cell r="AJK67">
            <v>45.45454545454546</v>
          </cell>
          <cell r="AJL67">
            <v>68.181818181818187</v>
          </cell>
          <cell r="AJM67">
            <v>100.00000000000001</v>
          </cell>
          <cell r="AJN67">
            <v>86.363636363636374</v>
          </cell>
          <cell r="AJO67">
            <v>95.454545454545467</v>
          </cell>
          <cell r="AJP67">
            <v>18.181818181818183</v>
          </cell>
          <cell r="AJQ67" t="str">
            <v>n/a</v>
          </cell>
          <cell r="AJR67">
            <v>54.545454545454554</v>
          </cell>
          <cell r="AJS67" t="str">
            <v>n/a</v>
          </cell>
          <cell r="AJT67">
            <v>81.818181818181827</v>
          </cell>
          <cell r="AJU67" t="str">
            <v>n/a</v>
          </cell>
          <cell r="AJV67" t="str">
            <v>n/a</v>
          </cell>
          <cell r="AJW67">
            <v>63.63636363636364</v>
          </cell>
          <cell r="AJX67">
            <v>40.909090909090914</v>
          </cell>
          <cell r="AJY67">
            <v>81.818181818181827</v>
          </cell>
          <cell r="AJZ67">
            <v>36.363636363636367</v>
          </cell>
          <cell r="AKA67" t="str">
            <v>n/a</v>
          </cell>
          <cell r="AKB67">
            <v>100.00000000000001</v>
          </cell>
          <cell r="AKC67">
            <v>95.454545454545467</v>
          </cell>
          <cell r="AKD67">
            <v>86.363636363636374</v>
          </cell>
          <cell r="AKE67">
            <v>81.818181818181827</v>
          </cell>
          <cell r="AKF67">
            <v>45.45454545454546</v>
          </cell>
          <cell r="AKG67" t="str">
            <v>n/a</v>
          </cell>
          <cell r="AKH67">
            <v>95.454545454545467</v>
          </cell>
          <cell r="AKI67">
            <v>95.454545454545467</v>
          </cell>
          <cell r="AKJ67">
            <v>81.818181818181827</v>
          </cell>
          <cell r="AKK67">
            <v>81.818181818181827</v>
          </cell>
          <cell r="AKL67">
            <v>90.909090909090921</v>
          </cell>
          <cell r="AKM67" t="str">
            <v>n/a</v>
          </cell>
          <cell r="AKN67">
            <v>86.363636363636374</v>
          </cell>
          <cell r="AKO67">
            <v>72.727272727272734</v>
          </cell>
          <cell r="AKP67">
            <v>95.454545454545467</v>
          </cell>
          <cell r="AKQ67" t="str">
            <v>n/a</v>
          </cell>
          <cell r="AKR67">
            <v>81.818181818181827</v>
          </cell>
          <cell r="AKS67">
            <v>77.27272727272728</v>
          </cell>
          <cell r="AKT67">
            <v>36.363636363636367</v>
          </cell>
          <cell r="AKU67">
            <v>68.181818181818187</v>
          </cell>
          <cell r="AKV67">
            <v>36.363636363636367</v>
          </cell>
          <cell r="AKW67">
            <v>77.27272727272728</v>
          </cell>
          <cell r="AKX67">
            <v>100.00000000000001</v>
          </cell>
          <cell r="AKY67" t="str">
            <v>n/a</v>
          </cell>
          <cell r="AKZ67">
            <v>90.909090909090921</v>
          </cell>
          <cell r="ALA67">
            <v>72.727272727272734</v>
          </cell>
          <cell r="ALB67">
            <v>63.63636363636364</v>
          </cell>
          <cell r="ALC67">
            <v>27.272727272727277</v>
          </cell>
          <cell r="ALD67">
            <v>45.45454545454546</v>
          </cell>
          <cell r="ALE67">
            <v>50</v>
          </cell>
          <cell r="ALF67">
            <v>90.909090909090921</v>
          </cell>
          <cell r="ALG67">
            <v>81.818181818181827</v>
          </cell>
          <cell r="ALH67" t="str">
            <v>n/a</v>
          </cell>
          <cell r="ALI67">
            <v>90.909090909090921</v>
          </cell>
          <cell r="ALJ67">
            <v>95.454545454545467</v>
          </cell>
          <cell r="ALK67">
            <v>72.727272727272734</v>
          </cell>
          <cell r="ALL67" t="str">
            <v>n/a</v>
          </cell>
          <cell r="ALM67">
            <v>68.181818181818187</v>
          </cell>
          <cell r="ALN67">
            <v>63.63636363636364</v>
          </cell>
          <cell r="ALO67">
            <v>95.454545454545467</v>
          </cell>
          <cell r="ALP67">
            <v>95.454545454545467</v>
          </cell>
          <cell r="ALQ67">
            <v>95.454545454545467</v>
          </cell>
          <cell r="ALR67">
            <v>90.909090909090921</v>
          </cell>
          <cell r="ALS67">
            <v>72.727272727272734</v>
          </cell>
          <cell r="ALT67">
            <v>72.727272727272734</v>
          </cell>
          <cell r="ALU67">
            <v>81.818181818181827</v>
          </cell>
          <cell r="ALV67">
            <v>54.545454545454554</v>
          </cell>
          <cell r="ALW67" t="str">
            <v>n/a</v>
          </cell>
          <cell r="ALX67">
            <v>90.909090909090921</v>
          </cell>
          <cell r="ALY67">
            <v>100.00000000000001</v>
          </cell>
          <cell r="ALZ67">
            <v>100.00000000000001</v>
          </cell>
          <cell r="AMA67">
            <v>100.00000000000001</v>
          </cell>
          <cell r="AMB67">
            <v>45.45454545454546</v>
          </cell>
          <cell r="AMC67">
            <v>27.272727272727273</v>
          </cell>
          <cell r="AMD67">
            <v>95.454545454545467</v>
          </cell>
          <cell r="AME67">
            <v>95.454545454545467</v>
          </cell>
          <cell r="AMF67">
            <v>81.818181818181827</v>
          </cell>
          <cell r="AMG67">
            <v>72.727272727272734</v>
          </cell>
          <cell r="AMH67">
            <v>77.27272727272728</v>
          </cell>
          <cell r="AMI67" t="str">
            <v>n/a</v>
          </cell>
          <cell r="AMJ67">
            <v>54.545454545454547</v>
          </cell>
          <cell r="AMK67">
            <v>68.181818181818187</v>
          </cell>
          <cell r="AML67">
            <v>77.27272727272728</v>
          </cell>
          <cell r="AMM67">
            <v>40.909090909090914</v>
          </cell>
          <cell r="AMN67">
            <v>90.909090909090921</v>
          </cell>
          <cell r="AMO67">
            <v>81.818181818181827</v>
          </cell>
          <cell r="AMP67" t="str">
            <v>n/a</v>
          </cell>
          <cell r="AMQ67">
            <v>45.45454545454546</v>
          </cell>
          <cell r="AMR67">
            <v>72.727272727272734</v>
          </cell>
          <cell r="AMS67">
            <v>50.000000000000007</v>
          </cell>
          <cell r="AMY67">
            <v>63.6</v>
          </cell>
          <cell r="ANC67" t="str">
            <v>=75</v>
          </cell>
          <cell r="ANE67">
            <v>63.63636363636364</v>
          </cell>
          <cell r="ANF67">
            <v>18.181818181818183</v>
          </cell>
          <cell r="ANG67">
            <v>95.454545454545467</v>
          </cell>
          <cell r="ANH67">
            <v>90.909090909090921</v>
          </cell>
          <cell r="ANI67">
            <v>100.00000000000001</v>
          </cell>
          <cell r="ANJ67">
            <v>90.909090909090921</v>
          </cell>
          <cell r="ANK67">
            <v>100.00000000000001</v>
          </cell>
          <cell r="ANL67">
            <v>59.090909090909093</v>
          </cell>
          <cell r="ANM67">
            <v>72.727272727272734</v>
          </cell>
          <cell r="ANN67">
            <v>81.818181818181827</v>
          </cell>
          <cell r="ANO67">
            <v>95.454545454545467</v>
          </cell>
          <cell r="ANP67">
            <v>63.63636363636364</v>
          </cell>
          <cell r="ANQ67">
            <v>36.363636363636367</v>
          </cell>
          <cell r="ANR67">
            <v>63.63636363636364</v>
          </cell>
          <cell r="ANS67">
            <v>86.363636363636374</v>
          </cell>
          <cell r="ANT67">
            <v>100.00000000000001</v>
          </cell>
          <cell r="ANU67">
            <v>86.363636363636374</v>
          </cell>
          <cell r="ANV67">
            <v>90.909090909090921</v>
          </cell>
          <cell r="ANW67">
            <v>18.181818181818183</v>
          </cell>
          <cell r="ANX67">
            <v>100.00000000000001</v>
          </cell>
          <cell r="ANY67">
            <v>63.63636363636364</v>
          </cell>
          <cell r="ANZ67">
            <v>81.818181818181827</v>
          </cell>
          <cell r="AOA67">
            <v>90.909090909090921</v>
          </cell>
          <cell r="AOB67">
            <v>100.00000000000001</v>
          </cell>
          <cell r="AOC67">
            <v>72.727272727272734</v>
          </cell>
          <cell r="AOD67">
            <v>72.727272727272734</v>
          </cell>
          <cell r="AOE67">
            <v>31.81818181818182</v>
          </cell>
          <cell r="AOF67">
            <v>90.909090909090921</v>
          </cell>
          <cell r="AOG67">
            <v>72.727272727272734</v>
          </cell>
          <cell r="AOH67">
            <v>90.909090909090921</v>
          </cell>
          <cell r="AOI67">
            <v>90.909090909090921</v>
          </cell>
          <cell r="AOJ67">
            <v>95.454545454545467</v>
          </cell>
          <cell r="AOK67">
            <v>59.090909090909101</v>
          </cell>
          <cell r="AOL67">
            <v>72.727272727272734</v>
          </cell>
          <cell r="AOM67">
            <v>36.363636363636367</v>
          </cell>
          <cell r="AON67">
            <v>72.727272727272734</v>
          </cell>
          <cell r="AOO67">
            <v>90.909090909090921</v>
          </cell>
          <cell r="AOP67">
            <v>95.454545454545467</v>
          </cell>
          <cell r="AOQ67">
            <v>81.818181818181827</v>
          </cell>
          <cell r="AOR67">
            <v>90.909090909090921</v>
          </cell>
          <cell r="AOS67">
            <v>90.909090909090921</v>
          </cell>
          <cell r="AOT67">
            <v>68.181818181818187</v>
          </cell>
          <cell r="AOU67">
            <v>86.363636363636374</v>
          </cell>
          <cell r="AOV67">
            <v>77.27272727272728</v>
          </cell>
          <cell r="AOW67">
            <v>95.454545454545467</v>
          </cell>
          <cell r="AOX67">
            <v>72.727272727272734</v>
          </cell>
          <cell r="AOY67">
            <v>90.909090909090921</v>
          </cell>
          <cell r="AOZ67">
            <v>68.181818181818187</v>
          </cell>
          <cell r="APA67">
            <v>45.45454545454546</v>
          </cell>
          <cell r="APB67">
            <v>63.63636363636364</v>
          </cell>
          <cell r="APC67">
            <v>40.909090909090914</v>
          </cell>
          <cell r="APD67">
            <v>77.27272727272728</v>
          </cell>
          <cell r="APE67">
            <v>95.454545454545467</v>
          </cell>
          <cell r="APF67">
            <v>59.090909090909093</v>
          </cell>
          <cell r="APG67">
            <v>81.818181818181827</v>
          </cell>
          <cell r="APH67">
            <v>72.727272727272734</v>
          </cell>
          <cell r="API67">
            <v>63.63636363636364</v>
          </cell>
          <cell r="APJ67">
            <v>68.181818181818187</v>
          </cell>
          <cell r="APK67">
            <v>59.090909090909093</v>
          </cell>
          <cell r="APL67">
            <v>72.727272727272734</v>
          </cell>
          <cell r="APM67">
            <v>90.909090909090921</v>
          </cell>
          <cell r="APN67">
            <v>86.363636363636374</v>
          </cell>
          <cell r="APO67">
            <v>45.45454545454546</v>
          </cell>
          <cell r="APP67">
            <v>90.909090909090921</v>
          </cell>
          <cell r="APQ67">
            <v>95.454545454545467</v>
          </cell>
          <cell r="APR67">
            <v>81.818181818181827</v>
          </cell>
          <cell r="APS67">
            <v>90.909090909090921</v>
          </cell>
          <cell r="APT67">
            <v>86.363636363636374</v>
          </cell>
          <cell r="APU67">
            <v>86.363636363636374</v>
          </cell>
          <cell r="APV67">
            <v>95.454545454545467</v>
          </cell>
          <cell r="APW67">
            <v>95.454545454545467</v>
          </cell>
          <cell r="APX67">
            <v>100.00000000000001</v>
          </cell>
          <cell r="APY67">
            <v>90.909090909090921</v>
          </cell>
          <cell r="APZ67">
            <v>72.727272727272734</v>
          </cell>
          <cell r="AQA67">
            <v>86.363636363636374</v>
          </cell>
          <cell r="AQB67">
            <v>95.454545454545467</v>
          </cell>
          <cell r="AQC67">
            <v>59.090909090909093</v>
          </cell>
          <cell r="AQD67">
            <v>22.727272727272727</v>
          </cell>
          <cell r="AQE67">
            <v>90.909090909090921</v>
          </cell>
          <cell r="AQF67">
            <v>100.00000000000001</v>
          </cell>
          <cell r="AQG67">
            <v>100.00000000000001</v>
          </cell>
          <cell r="AQH67">
            <v>100.00000000000001</v>
          </cell>
          <cell r="AQI67">
            <v>45.45454545454546</v>
          </cell>
          <cell r="AQJ67">
            <v>27.272727272727273</v>
          </cell>
          <cell r="AQK67">
            <v>95.454545454545467</v>
          </cell>
          <cell r="AQL67">
            <v>95.454545454545467</v>
          </cell>
          <cell r="AQM67">
            <v>95.454545454545467</v>
          </cell>
          <cell r="AQN67">
            <v>77.27272727272728</v>
          </cell>
          <cell r="AQO67">
            <v>86.363636363636374</v>
          </cell>
          <cell r="AQP67">
            <v>45.45454545454546</v>
          </cell>
          <cell r="AQQ67">
            <v>81.818181818181827</v>
          </cell>
          <cell r="AQR67">
            <v>68.181818181818187</v>
          </cell>
          <cell r="AQS67">
            <v>86.363636363636374</v>
          </cell>
          <cell r="AQT67">
            <v>72.727272727272734</v>
          </cell>
          <cell r="AQU67">
            <v>90.909090909090921</v>
          </cell>
          <cell r="AQV67">
            <v>63.63636363636364</v>
          </cell>
          <cell r="AQW67">
            <v>68.181818181818187</v>
          </cell>
          <cell r="AQX67">
            <v>45.45454545454546</v>
          </cell>
          <cell r="AQY67">
            <v>86.363636363636374</v>
          </cell>
          <cell r="AQZ67">
            <v>59.090909090909093</v>
          </cell>
          <cell r="ARB67">
            <v>76.727000000000004</v>
          </cell>
          <cell r="ARC67">
            <v>61.73</v>
          </cell>
          <cell r="ARD67">
            <v>83.332999999999998</v>
          </cell>
          <cell r="ARE67">
            <v>90.909000000000006</v>
          </cell>
          <cell r="ARF67">
            <v>90</v>
          </cell>
          <cell r="ARG67">
            <v>89.772999999999996</v>
          </cell>
          <cell r="ARH67">
            <v>91.590999999999994</v>
          </cell>
          <cell r="ARI67">
            <v>80.909000000000006</v>
          </cell>
          <cell r="ARJ67">
            <v>77.272999999999996</v>
          </cell>
          <cell r="ARK67">
            <v>71.900999999999996</v>
          </cell>
          <cell r="ARL67">
            <v>61.363999999999997</v>
          </cell>
          <cell r="ARM67">
            <v>75</v>
          </cell>
          <cell r="ARN67">
            <v>80.909000000000006</v>
          </cell>
          <cell r="ARO67">
            <v>79.293000000000006</v>
          </cell>
          <cell r="ARP67">
            <v>61.784999999999997</v>
          </cell>
          <cell r="ARQ67">
            <v>88.635999999999996</v>
          </cell>
          <cell r="ARR67">
            <v>62.567</v>
          </cell>
          <cell r="ARS67">
            <v>64.031999999999996</v>
          </cell>
          <cell r="ART67">
            <v>81.061000000000007</v>
          </cell>
          <cell r="ARU67" t="str">
            <v>.</v>
          </cell>
          <cell r="ARV67" t="str">
            <v>.</v>
          </cell>
          <cell r="ARW67" t="str">
            <v>.</v>
          </cell>
          <cell r="ARY67" t="str">
            <v>.</v>
          </cell>
          <cell r="ARZ67" t="str">
            <v>.</v>
          </cell>
          <cell r="ASA67" t="str">
            <v>.</v>
          </cell>
          <cell r="ASB67" t="str">
            <v>.</v>
          </cell>
          <cell r="ASC67" t="str">
            <v>.</v>
          </cell>
          <cell r="ASD67" t="str">
            <v>.</v>
          </cell>
          <cell r="ASE67" t="str">
            <v>.</v>
          </cell>
          <cell r="ASF67" t="str">
            <v>.</v>
          </cell>
          <cell r="ASG67" t="str">
            <v>.</v>
          </cell>
          <cell r="ASH67" t="str">
            <v>.</v>
          </cell>
          <cell r="ASI67" t="str">
            <v>.</v>
          </cell>
          <cell r="ASJ67" t="str">
            <v>.</v>
          </cell>
          <cell r="ASK67" t="str">
            <v>.</v>
          </cell>
          <cell r="ASL67" t="str">
            <v>.</v>
          </cell>
          <cell r="ASM67" t="str">
            <v>.</v>
          </cell>
          <cell r="ASN67" t="str">
            <v>.</v>
          </cell>
          <cell r="ASO67" t="str">
            <v>.</v>
          </cell>
          <cell r="ASP67" t="str">
            <v>.</v>
          </cell>
          <cell r="ASQ67" t="str">
            <v>.</v>
          </cell>
          <cell r="ASR67" t="str">
            <v>.</v>
          </cell>
          <cell r="ASS67" t="str">
            <v>.</v>
          </cell>
          <cell r="AST67" t="str">
            <v>.</v>
          </cell>
          <cell r="ASX67" t="str">
            <v>=75</v>
          </cell>
          <cell r="ASY67" t="str">
            <v>=99</v>
          </cell>
          <cell r="ASZ67" t="str">
            <v>=10</v>
          </cell>
          <cell r="ATA67" t="str">
            <v>=23</v>
          </cell>
          <cell r="ATB67" t="str">
            <v>=1</v>
          </cell>
          <cell r="ATC67" t="str">
            <v>=23</v>
          </cell>
          <cell r="ATD67" t="str">
            <v>=1</v>
          </cell>
          <cell r="ATE67" t="str">
            <v>=82</v>
          </cell>
          <cell r="ATF67" t="str">
            <v>=59</v>
          </cell>
          <cell r="ATG67" t="str">
            <v>=50</v>
          </cell>
          <cell r="ATH67" t="str">
            <v>=10</v>
          </cell>
          <cell r="ATI67" t="str">
            <v>=75</v>
          </cell>
          <cell r="ATJ67" t="str">
            <v>=94</v>
          </cell>
          <cell r="ATK67" t="str">
            <v>=75</v>
          </cell>
          <cell r="ATL67" t="str">
            <v>=40</v>
          </cell>
          <cell r="ATM67" t="str">
            <v>=1</v>
          </cell>
          <cell r="ATN67" t="str">
            <v>=40</v>
          </cell>
          <cell r="ATO67" t="str">
            <v>=23</v>
          </cell>
          <cell r="ATP67" t="str">
            <v>=99</v>
          </cell>
          <cell r="ATQ67" t="str">
            <v>=1</v>
          </cell>
          <cell r="ATR67" t="str">
            <v>=75</v>
          </cell>
          <cell r="ATS67" t="str">
            <v>=50</v>
          </cell>
          <cell r="ATT67" t="str">
            <v>=23</v>
          </cell>
          <cell r="ATU67" t="str">
            <v>=1</v>
          </cell>
          <cell r="ATV67" t="str">
            <v>=59</v>
          </cell>
          <cell r="ATW67" t="str">
            <v>=59</v>
          </cell>
          <cell r="ATX67" t="str">
            <v>96</v>
          </cell>
          <cell r="ATY67" t="str">
            <v>=23</v>
          </cell>
          <cell r="ATZ67" t="str">
            <v>=59</v>
          </cell>
          <cell r="AUA67" t="str">
            <v>=23</v>
          </cell>
          <cell r="AUB67" t="str">
            <v>=23</v>
          </cell>
          <cell r="AUC67" t="str">
            <v>=10</v>
          </cell>
          <cell r="AUD67" t="str">
            <v>=82</v>
          </cell>
          <cell r="AUE67" t="str">
            <v>=59</v>
          </cell>
          <cell r="AUF67" t="str">
            <v>=94</v>
          </cell>
          <cell r="AUG67" t="str">
            <v>=59</v>
          </cell>
          <cell r="AUH67" t="str">
            <v>=23</v>
          </cell>
          <cell r="AUI67" t="str">
            <v>=10</v>
          </cell>
          <cell r="AUJ67" t="str">
            <v>=50</v>
          </cell>
          <cell r="AUK67" t="str">
            <v>=23</v>
          </cell>
          <cell r="AUL67" t="str">
            <v>=23</v>
          </cell>
          <cell r="AUM67" t="str">
            <v>=70</v>
          </cell>
          <cell r="AUN67" t="str">
            <v>=40</v>
          </cell>
          <cell r="AUO67" t="str">
            <v>=56</v>
          </cell>
          <cell r="AUP67" t="str">
            <v>=10</v>
          </cell>
          <cell r="AUQ67" t="str">
            <v>=59</v>
          </cell>
          <cell r="AUR67" t="str">
            <v>=23</v>
          </cell>
          <cell r="AUS67" t="str">
            <v>=70</v>
          </cell>
          <cell r="AUT67" t="str">
            <v>=88</v>
          </cell>
          <cell r="AUU67" t="str">
            <v>=75</v>
          </cell>
          <cell r="AUV67" t="str">
            <v>93</v>
          </cell>
          <cell r="AUW67" t="str">
            <v>=56</v>
          </cell>
          <cell r="AUX67" t="str">
            <v>=10</v>
          </cell>
          <cell r="AUY67" t="str">
            <v>=82</v>
          </cell>
          <cell r="AUZ67" t="str">
            <v>=50</v>
          </cell>
          <cell r="AVA67" t="str">
            <v>=59</v>
          </cell>
          <cell r="AVB67" t="str">
            <v>=75</v>
          </cell>
          <cell r="AVC67" t="str">
            <v>=70</v>
          </cell>
          <cell r="AVD67" t="str">
            <v>=82</v>
          </cell>
          <cell r="AVE67" t="str">
            <v>=59</v>
          </cell>
          <cell r="AVF67" t="str">
            <v>=23</v>
          </cell>
          <cell r="AVG67" t="str">
            <v>=40</v>
          </cell>
          <cell r="AVH67" t="str">
            <v>=88</v>
          </cell>
          <cell r="AVI67" t="str">
            <v>=23</v>
          </cell>
          <cell r="AVJ67" t="str">
            <v>=10</v>
          </cell>
          <cell r="AVK67" t="str">
            <v>=50</v>
          </cell>
          <cell r="AVL67" t="str">
            <v>=23</v>
          </cell>
          <cell r="AVM67" t="str">
            <v>=40</v>
          </cell>
          <cell r="AVN67" t="str">
            <v>=40</v>
          </cell>
          <cell r="AVO67" t="str">
            <v>=10</v>
          </cell>
          <cell r="AVP67" t="str">
            <v>=10</v>
          </cell>
          <cell r="AVQ67" t="str">
            <v>=1</v>
          </cell>
          <cell r="AVR67" t="str">
            <v>=23</v>
          </cell>
          <cell r="AVS67" t="str">
            <v>=59</v>
          </cell>
          <cell r="AVT67" t="str">
            <v>=40</v>
          </cell>
          <cell r="AVU67" t="str">
            <v>=10</v>
          </cell>
          <cell r="AVV67" t="str">
            <v>=82</v>
          </cell>
          <cell r="AVW67" t="str">
            <v>98</v>
          </cell>
          <cell r="AVX67" t="str">
            <v>=23</v>
          </cell>
          <cell r="AVY67" t="str">
            <v>=1</v>
          </cell>
          <cell r="AVZ67" t="str">
            <v>=1</v>
          </cell>
          <cell r="AWA67" t="str">
            <v>=1</v>
          </cell>
          <cell r="AWB67" t="str">
            <v>=88</v>
          </cell>
          <cell r="AWC67" t="str">
            <v>97</v>
          </cell>
          <cell r="AWD67" t="str">
            <v>=10</v>
          </cell>
          <cell r="AWE67" t="str">
            <v>=10</v>
          </cell>
          <cell r="AWF67" t="str">
            <v>=10</v>
          </cell>
          <cell r="AWG67" t="str">
            <v>=56</v>
          </cell>
          <cell r="AWH67" t="str">
            <v>=40</v>
          </cell>
          <cell r="AWI67" t="str">
            <v>=88</v>
          </cell>
          <cell r="AWJ67" t="str">
            <v>=50</v>
          </cell>
          <cell r="AWK67" t="str">
            <v>=70</v>
          </cell>
          <cell r="AWL67" t="str">
            <v>=40</v>
          </cell>
          <cell r="AWM67" t="str">
            <v>=59</v>
          </cell>
          <cell r="AWN67" t="str">
            <v>=23</v>
          </cell>
          <cell r="AWO67" t="str">
            <v>=75</v>
          </cell>
          <cell r="AWP67" t="str">
            <v>=70</v>
          </cell>
          <cell r="AWQ67" t="str">
            <v>=88</v>
          </cell>
          <cell r="AWR67" t="str">
            <v>=40</v>
          </cell>
          <cell r="AWS67" t="str">
            <v>=82</v>
          </cell>
        </row>
        <row r="68">
          <cell r="W68" t="e">
            <v>#N/A</v>
          </cell>
          <cell r="X68" t="e">
            <v>#N/A</v>
          </cell>
          <cell r="Y68" t="e">
            <v>#N/A</v>
          </cell>
          <cell r="Z68" t="e">
            <v>#N/A</v>
          </cell>
          <cell r="AA68" t="e">
            <v>#N/A</v>
          </cell>
          <cell r="AB68" t="e">
            <v>#N/A</v>
          </cell>
          <cell r="AC68" t="e">
            <v>#N/A</v>
          </cell>
          <cell r="AD68" t="e">
            <v>#N/A</v>
          </cell>
          <cell r="AE68" t="e">
            <v>#N/A</v>
          </cell>
          <cell r="AF68" t="e">
            <v>#N/A</v>
          </cell>
          <cell r="AG68" t="e">
            <v>#N/A</v>
          </cell>
          <cell r="AH68" t="e">
            <v>#N/A</v>
          </cell>
          <cell r="AI68" t="e">
            <v>#N/A</v>
          </cell>
          <cell r="AJ68" t="e">
            <v>#N/A</v>
          </cell>
          <cell r="AK68" t="e">
            <v>#N/A</v>
          </cell>
          <cell r="AL68" t="e">
            <v>#N/A</v>
          </cell>
          <cell r="AM68" t="e">
            <v>#N/A</v>
          </cell>
          <cell r="AN68" t="e">
            <v>#N/A</v>
          </cell>
          <cell r="AO68" t="e">
            <v>#N/A</v>
          </cell>
          <cell r="AP68" t="e">
            <v>#N/A</v>
          </cell>
          <cell r="AQ68" t="e">
            <v>#N/A</v>
          </cell>
          <cell r="AR68" t="e">
            <v>#N/A</v>
          </cell>
          <cell r="AS68" t="e">
            <v>#N/A</v>
          </cell>
          <cell r="AT68" t="e">
            <v>#N/A</v>
          </cell>
          <cell r="AU68" t="e">
            <v>#N/A</v>
          </cell>
          <cell r="AV68" t="e">
            <v>#N/A</v>
          </cell>
          <cell r="AW68" t="e">
            <v>#N/A</v>
          </cell>
          <cell r="AX68" t="e">
            <v>#N/A</v>
          </cell>
          <cell r="AY68" t="e">
            <v>#N/A</v>
          </cell>
          <cell r="AZ68" t="e">
            <v>#N/A</v>
          </cell>
          <cell r="BA68" t="e">
            <v>#N/A</v>
          </cell>
          <cell r="BB68" t="e">
            <v>#N/A</v>
          </cell>
          <cell r="BC68" t="e">
            <v>#N/A</v>
          </cell>
          <cell r="BD68" t="e">
            <v>#N/A</v>
          </cell>
          <cell r="BE68" t="e">
            <v>#N/A</v>
          </cell>
          <cell r="BF68" t="e">
            <v>#N/A</v>
          </cell>
          <cell r="BG68" t="e">
            <v>#N/A</v>
          </cell>
          <cell r="BH68" t="e">
            <v>#N/A</v>
          </cell>
          <cell r="BI68" t="e">
            <v>#N/A</v>
          </cell>
          <cell r="BJ68" t="e">
            <v>#N/A</v>
          </cell>
          <cell r="BK68" t="e">
            <v>#N/A</v>
          </cell>
          <cell r="BL68" t="e">
            <v>#N/A</v>
          </cell>
          <cell r="BM68" t="e">
            <v>#N/A</v>
          </cell>
          <cell r="BN68" t="e">
            <v>#N/A</v>
          </cell>
          <cell r="BO68" t="e">
            <v>#N/A</v>
          </cell>
          <cell r="BP68" t="e">
            <v>#N/A</v>
          </cell>
          <cell r="BQ68" t="e">
            <v>#N/A</v>
          </cell>
          <cell r="BR68" t="e">
            <v>#N/A</v>
          </cell>
          <cell r="BS68" t="e">
            <v>#N/A</v>
          </cell>
          <cell r="BT68" t="e">
            <v>#N/A</v>
          </cell>
          <cell r="BU68" t="e">
            <v>#N/A</v>
          </cell>
          <cell r="BV68" t="e">
            <v>#N/A</v>
          </cell>
          <cell r="BW68" t="e">
            <v>#N/A</v>
          </cell>
          <cell r="BX68" t="e">
            <v>#N/A</v>
          </cell>
          <cell r="BY68" t="e">
            <v>#N/A</v>
          </cell>
          <cell r="BZ68" t="e">
            <v>#N/A</v>
          </cell>
          <cell r="CA68" t="e">
            <v>#N/A</v>
          </cell>
          <cell r="CB68" t="e">
            <v>#N/A</v>
          </cell>
          <cell r="CC68" t="e">
            <v>#N/A</v>
          </cell>
          <cell r="CD68" t="e">
            <v>#N/A</v>
          </cell>
          <cell r="CE68" t="e">
            <v>#N/A</v>
          </cell>
          <cell r="CF68" t="e">
            <v>#N/A</v>
          </cell>
          <cell r="CG68" t="e">
            <v>#N/A</v>
          </cell>
          <cell r="CH68" t="e">
            <v>#N/A</v>
          </cell>
          <cell r="CI68" t="e">
            <v>#N/A</v>
          </cell>
          <cell r="CJ68" t="e">
            <v>#N/A</v>
          </cell>
          <cell r="CK68" t="e">
            <v>#N/A</v>
          </cell>
          <cell r="CL68" t="e">
            <v>#N/A</v>
          </cell>
          <cell r="CM68" t="e">
            <v>#N/A</v>
          </cell>
          <cell r="CN68" t="e">
            <v>#N/A</v>
          </cell>
          <cell r="CO68" t="e">
            <v>#N/A</v>
          </cell>
          <cell r="CP68" t="e">
            <v>#N/A</v>
          </cell>
          <cell r="CQ68" t="e">
            <v>#N/A</v>
          </cell>
          <cell r="CR68" t="e">
            <v>#N/A</v>
          </cell>
          <cell r="CS68" t="e">
            <v>#N/A</v>
          </cell>
          <cell r="CT68" t="e">
            <v>#N/A</v>
          </cell>
          <cell r="CU68" t="e">
            <v>#N/A</v>
          </cell>
          <cell r="CV68" t="e">
            <v>#N/A</v>
          </cell>
          <cell r="CW68" t="e">
            <v>#N/A</v>
          </cell>
          <cell r="CX68" t="e">
            <v>#N/A</v>
          </cell>
          <cell r="CY68" t="e">
            <v>#N/A</v>
          </cell>
          <cell r="CZ68" t="e">
            <v>#N/A</v>
          </cell>
          <cell r="DA68" t="e">
            <v>#N/A</v>
          </cell>
          <cell r="DB68" t="e">
            <v>#N/A</v>
          </cell>
          <cell r="DC68" t="e">
            <v>#N/A</v>
          </cell>
          <cell r="DD68" t="e">
            <v>#N/A</v>
          </cell>
          <cell r="DE68" t="e">
            <v>#N/A</v>
          </cell>
          <cell r="DF68" t="e">
            <v>#N/A</v>
          </cell>
          <cell r="DG68" t="e">
            <v>#N/A</v>
          </cell>
          <cell r="DH68" t="e">
            <v>#N/A</v>
          </cell>
          <cell r="DI68" t="e">
            <v>#N/A</v>
          </cell>
          <cell r="DJ68" t="e">
            <v>#N/A</v>
          </cell>
          <cell r="DK68" t="e">
            <v>#N/A</v>
          </cell>
          <cell r="DL68" t="e">
            <v>#N/A</v>
          </cell>
          <cell r="DM68" t="e">
            <v>#N/A</v>
          </cell>
          <cell r="DN68" t="e">
            <v>#N/A</v>
          </cell>
          <cell r="DO68" t="e">
            <v>#N/A</v>
          </cell>
          <cell r="DP68" t="e">
            <v>#N/A</v>
          </cell>
          <cell r="DQ68" t="e">
            <v>#N/A</v>
          </cell>
          <cell r="DR68" t="e">
            <v>#N/A</v>
          </cell>
          <cell r="DT68" t="str">
            <v>n/a</v>
          </cell>
          <cell r="DU68" t="str">
            <v>n/a</v>
          </cell>
          <cell r="DV68" t="str">
            <v>n/a</v>
          </cell>
          <cell r="DW68" t="str">
            <v>n/a</v>
          </cell>
          <cell r="DX68" t="str">
            <v>n/a</v>
          </cell>
          <cell r="DY68" t="str">
            <v>n/a</v>
          </cell>
          <cell r="DZ68" t="str">
            <v>n/a</v>
          </cell>
          <cell r="EA68" t="str">
            <v>n/a</v>
          </cell>
          <cell r="EB68" t="str">
            <v>n/a</v>
          </cell>
          <cell r="EC68" t="str">
            <v>n/a</v>
          </cell>
          <cell r="ED68" t="str">
            <v>n/a</v>
          </cell>
          <cell r="EE68" t="str">
            <v>n/a</v>
          </cell>
          <cell r="EF68" t="str">
            <v>n/a</v>
          </cell>
          <cell r="EG68" t="str">
            <v>n/a</v>
          </cell>
          <cell r="EH68" t="str">
            <v>n/a</v>
          </cell>
          <cell r="EI68" t="str">
            <v>n/a</v>
          </cell>
          <cell r="EJ68" t="str">
            <v>n/a</v>
          </cell>
          <cell r="EK68" t="str">
            <v>n/a</v>
          </cell>
          <cell r="EL68" t="str">
            <v>n/a</v>
          </cell>
          <cell r="EM68" t="str">
            <v>n/a</v>
          </cell>
          <cell r="EN68" t="str">
            <v>n/a</v>
          </cell>
          <cell r="EO68" t="str">
            <v>n/a</v>
          </cell>
          <cell r="EP68" t="str">
            <v>n/a</v>
          </cell>
          <cell r="EQ68" t="str">
            <v>n/a</v>
          </cell>
          <cell r="ER68" t="str">
            <v>n/a</v>
          </cell>
          <cell r="ES68" t="str">
            <v>n/a</v>
          </cell>
          <cell r="ET68" t="str">
            <v>n/a</v>
          </cell>
          <cell r="EU68" t="str">
            <v>n/a</v>
          </cell>
          <cell r="EV68" t="str">
            <v>n/a</v>
          </cell>
          <cell r="EW68" t="str">
            <v>n/a</v>
          </cell>
          <cell r="EX68" t="str">
            <v>n/a</v>
          </cell>
          <cell r="EY68" t="str">
            <v>n/a</v>
          </cell>
          <cell r="EZ68" t="str">
            <v>n/a</v>
          </cell>
          <cell r="FA68" t="str">
            <v>n/a</v>
          </cell>
          <cell r="FB68" t="str">
            <v>n/a</v>
          </cell>
          <cell r="FC68" t="str">
            <v>n/a</v>
          </cell>
          <cell r="FD68" t="str">
            <v>n/a</v>
          </cell>
          <cell r="FE68" t="str">
            <v>n/a</v>
          </cell>
          <cell r="FF68" t="str">
            <v>n/a</v>
          </cell>
          <cell r="FG68" t="str">
            <v>n/a</v>
          </cell>
          <cell r="FH68" t="str">
            <v>n/a</v>
          </cell>
          <cell r="FI68" t="str">
            <v>n/a</v>
          </cell>
          <cell r="FJ68" t="str">
            <v>n/a</v>
          </cell>
          <cell r="FK68" t="str">
            <v>n/a</v>
          </cell>
          <cell r="FL68" t="str">
            <v>n/a</v>
          </cell>
          <cell r="FM68" t="str">
            <v>n/a</v>
          </cell>
          <cell r="FN68" t="str">
            <v>n/a</v>
          </cell>
          <cell r="FO68" t="str">
            <v>n/a</v>
          </cell>
          <cell r="FP68" t="str">
            <v>n/a</v>
          </cell>
          <cell r="FQ68" t="str">
            <v>n/a</v>
          </cell>
          <cell r="FR68" t="str">
            <v>n/a</v>
          </cell>
          <cell r="FS68" t="str">
            <v>n/a</v>
          </cell>
          <cell r="FT68" t="str">
            <v>n/a</v>
          </cell>
          <cell r="FU68" t="str">
            <v>n/a</v>
          </cell>
          <cell r="FV68" t="str">
            <v>n/a</v>
          </cell>
          <cell r="FW68" t="str">
            <v>n/a</v>
          </cell>
          <cell r="FX68" t="str">
            <v>n/a</v>
          </cell>
          <cell r="FY68" t="str">
            <v>n/a</v>
          </cell>
          <cell r="FZ68" t="str">
            <v>n/a</v>
          </cell>
          <cell r="GA68" t="str">
            <v>n/a</v>
          </cell>
          <cell r="GB68" t="str">
            <v>n/a</v>
          </cell>
          <cell r="GC68" t="str">
            <v>n/a</v>
          </cell>
          <cell r="GD68" t="str">
            <v>n/a</v>
          </cell>
          <cell r="GE68" t="str">
            <v>n/a</v>
          </cell>
          <cell r="GF68" t="str">
            <v>n/a</v>
          </cell>
          <cell r="GG68" t="str">
            <v>n/a</v>
          </cell>
          <cell r="GH68" t="str">
            <v>n/a</v>
          </cell>
          <cell r="GI68" t="str">
            <v>n/a</v>
          </cell>
          <cell r="GJ68" t="str">
            <v>n/a</v>
          </cell>
          <cell r="GK68" t="str">
            <v>n/a</v>
          </cell>
          <cell r="GL68" t="str">
            <v>n/a</v>
          </cell>
          <cell r="GM68" t="str">
            <v>n/a</v>
          </cell>
          <cell r="GN68" t="str">
            <v>n/a</v>
          </cell>
          <cell r="GO68" t="str">
            <v>n/a</v>
          </cell>
          <cell r="GP68" t="str">
            <v>n/a</v>
          </cell>
          <cell r="GQ68" t="str">
            <v>n/a</v>
          </cell>
          <cell r="GR68" t="str">
            <v>n/a</v>
          </cell>
          <cell r="GS68" t="str">
            <v>n/a</v>
          </cell>
          <cell r="GT68" t="str">
            <v>n/a</v>
          </cell>
          <cell r="GU68" t="str">
            <v>n/a</v>
          </cell>
          <cell r="GV68" t="str">
            <v>n/a</v>
          </cell>
          <cell r="GW68" t="str">
            <v>n/a</v>
          </cell>
          <cell r="GX68" t="str">
            <v>n/a</v>
          </cell>
          <cell r="GY68" t="str">
            <v>n/a</v>
          </cell>
          <cell r="GZ68" t="str">
            <v>n/a</v>
          </cell>
          <cell r="HA68" t="str">
            <v>n/a</v>
          </cell>
          <cell r="HB68" t="str">
            <v>n/a</v>
          </cell>
          <cell r="HC68" t="str">
            <v>n/a</v>
          </cell>
          <cell r="HD68" t="str">
            <v>n/a</v>
          </cell>
          <cell r="HE68" t="str">
            <v>n/a</v>
          </cell>
          <cell r="HF68" t="str">
            <v>n/a</v>
          </cell>
          <cell r="HG68" t="str">
            <v>n/a</v>
          </cell>
          <cell r="HH68" t="str">
            <v>n/a</v>
          </cell>
          <cell r="HI68" t="str">
            <v>n/a</v>
          </cell>
          <cell r="HJ68" t="str">
            <v>n/a</v>
          </cell>
          <cell r="HK68" t="str">
            <v>n/a</v>
          </cell>
          <cell r="HL68" t="str">
            <v>n/a</v>
          </cell>
          <cell r="HM68" t="str">
            <v>n/a</v>
          </cell>
          <cell r="HN68" t="str">
            <v>n/a</v>
          </cell>
          <cell r="HO68" t="str">
            <v>n/a</v>
          </cell>
          <cell r="HR68">
            <v>12429</v>
          </cell>
          <cell r="HS68" t="e">
            <v>#N/A</v>
          </cell>
          <cell r="HT68">
            <v>12435</v>
          </cell>
          <cell r="HU68">
            <v>12431</v>
          </cell>
          <cell r="HV68">
            <v>12432</v>
          </cell>
          <cell r="HW68">
            <v>12437</v>
          </cell>
          <cell r="HX68">
            <v>12434</v>
          </cell>
          <cell r="HY68" t="e">
            <v>#N/A</v>
          </cell>
          <cell r="HZ68">
            <v>12448</v>
          </cell>
          <cell r="IA68">
            <v>12447</v>
          </cell>
          <cell r="IB68">
            <v>12442</v>
          </cell>
          <cell r="IC68">
            <v>12438</v>
          </cell>
          <cell r="ID68">
            <v>12439</v>
          </cell>
          <cell r="IE68">
            <v>12440</v>
          </cell>
          <cell r="IF68">
            <v>12441</v>
          </cell>
          <cell r="IG68">
            <v>12450</v>
          </cell>
          <cell r="IH68">
            <v>12443</v>
          </cell>
          <cell r="II68">
            <v>12454</v>
          </cell>
          <cell r="IJ68">
            <v>12445</v>
          </cell>
          <cell r="IK68" t="e">
            <v>#N/A</v>
          </cell>
          <cell r="IL68">
            <v>12446</v>
          </cell>
          <cell r="IM68" t="e">
            <v>#N/A</v>
          </cell>
          <cell r="IN68">
            <v>12455</v>
          </cell>
          <cell r="IO68" t="e">
            <v>#N/A</v>
          </cell>
          <cell r="IP68" t="e">
            <v>#N/A</v>
          </cell>
          <cell r="IQ68">
            <v>12457</v>
          </cell>
          <cell r="IR68">
            <v>13039</v>
          </cell>
          <cell r="IS68">
            <v>12456</v>
          </cell>
          <cell r="IT68">
            <v>12451</v>
          </cell>
          <cell r="IU68" t="e">
            <v>#N/A</v>
          </cell>
          <cell r="IV68">
            <v>12452</v>
          </cell>
          <cell r="IW68">
            <v>12453</v>
          </cell>
          <cell r="IX68">
            <v>12459</v>
          </cell>
          <cell r="IY68">
            <v>12460</v>
          </cell>
          <cell r="IZ68">
            <v>12462</v>
          </cell>
          <cell r="JA68" t="e">
            <v>#N/A</v>
          </cell>
          <cell r="JB68">
            <v>12463</v>
          </cell>
          <cell r="JC68">
            <v>12466</v>
          </cell>
          <cell r="JD68">
            <v>12464</v>
          </cell>
          <cell r="JE68">
            <v>12470</v>
          </cell>
          <cell r="JF68">
            <v>12461</v>
          </cell>
          <cell r="JG68" t="e">
            <v>#N/A</v>
          </cell>
          <cell r="JH68">
            <v>12471</v>
          </cell>
          <cell r="JI68">
            <v>12473</v>
          </cell>
          <cell r="JJ68">
            <v>12474</v>
          </cell>
          <cell r="JK68" t="e">
            <v>#N/A</v>
          </cell>
          <cell r="JL68">
            <v>12480</v>
          </cell>
          <cell r="JM68">
            <v>12479</v>
          </cell>
          <cell r="JN68">
            <v>12467</v>
          </cell>
          <cell r="JO68">
            <v>12468</v>
          </cell>
          <cell r="JP68">
            <v>12469</v>
          </cell>
          <cell r="JQ68">
            <v>12489</v>
          </cell>
          <cell r="JR68">
            <v>12491</v>
          </cell>
          <cell r="JS68" t="e">
            <v>#N/A</v>
          </cell>
          <cell r="JT68">
            <v>12490</v>
          </cell>
          <cell r="JU68">
            <v>12488</v>
          </cell>
          <cell r="JV68">
            <v>12475</v>
          </cell>
          <cell r="JW68">
            <v>12476</v>
          </cell>
          <cell r="JX68">
            <v>12477</v>
          </cell>
          <cell r="JY68">
            <v>12492</v>
          </cell>
          <cell r="JZ68">
            <v>12495</v>
          </cell>
          <cell r="KA68">
            <v>12494</v>
          </cell>
          <cell r="KB68" t="e">
            <v>#N/A</v>
          </cell>
          <cell r="KC68">
            <v>12493</v>
          </cell>
          <cell r="KD68">
            <v>12482</v>
          </cell>
          <cell r="KE68">
            <v>12483</v>
          </cell>
          <cell r="KF68" t="e">
            <v>#N/A</v>
          </cell>
          <cell r="KG68">
            <v>12484</v>
          </cell>
          <cell r="KH68">
            <v>12485</v>
          </cell>
          <cell r="KI68">
            <v>12502</v>
          </cell>
          <cell r="KJ68">
            <v>12506</v>
          </cell>
          <cell r="KK68">
            <v>12507</v>
          </cell>
          <cell r="KL68">
            <v>12509</v>
          </cell>
          <cell r="KM68">
            <v>12510</v>
          </cell>
          <cell r="KN68">
            <v>12511</v>
          </cell>
          <cell r="KO68">
            <v>12512</v>
          </cell>
          <cell r="KP68">
            <v>13034</v>
          </cell>
          <cell r="KQ68" t="e">
            <v>#N/A</v>
          </cell>
          <cell r="KR68">
            <v>12514</v>
          </cell>
          <cell r="KS68">
            <v>13115</v>
          </cell>
          <cell r="KT68">
            <v>12496</v>
          </cell>
          <cell r="KU68">
            <v>12497</v>
          </cell>
          <cell r="KV68">
            <v>12498</v>
          </cell>
          <cell r="KW68">
            <v>12499</v>
          </cell>
          <cell r="KX68">
            <v>12513</v>
          </cell>
          <cell r="KY68">
            <v>12449</v>
          </cell>
          <cell r="KZ68">
            <v>13066</v>
          </cell>
          <cell r="LA68">
            <v>12503</v>
          </cell>
          <cell r="LB68">
            <v>13061</v>
          </cell>
          <cell r="LC68" t="e">
            <v>#N/A</v>
          </cell>
          <cell r="LD68">
            <v>12505</v>
          </cell>
          <cell r="LE68">
            <v>12433</v>
          </cell>
          <cell r="LF68">
            <v>13087</v>
          </cell>
          <cell r="LG68">
            <v>13079</v>
          </cell>
          <cell r="LH68">
            <v>12458</v>
          </cell>
          <cell r="LI68">
            <v>13088</v>
          </cell>
          <cell r="LJ68" t="e">
            <v>#N/A</v>
          </cell>
          <cell r="LK68">
            <v>13100</v>
          </cell>
          <cell r="LL68">
            <v>13105</v>
          </cell>
          <cell r="LM68">
            <v>13204</v>
          </cell>
          <cell r="LO68">
            <v>0</v>
          </cell>
          <cell r="LP68" t="str">
            <v>n/a</v>
          </cell>
          <cell r="LQ68">
            <v>2</v>
          </cell>
          <cell r="LR68">
            <v>3</v>
          </cell>
          <cell r="LS68">
            <v>4</v>
          </cell>
          <cell r="LT68">
            <v>2</v>
          </cell>
          <cell r="LU68">
            <v>3</v>
          </cell>
          <cell r="LV68" t="str">
            <v>n/a</v>
          </cell>
          <cell r="LW68">
            <v>0</v>
          </cell>
          <cell r="LX68">
            <v>2</v>
          </cell>
          <cell r="LY68">
            <v>2</v>
          </cell>
          <cell r="LZ68">
            <v>0</v>
          </cell>
          <cell r="MA68">
            <v>0</v>
          </cell>
          <cell r="MB68">
            <v>0</v>
          </cell>
          <cell r="MC68">
            <v>3</v>
          </cell>
          <cell r="MD68">
            <v>4</v>
          </cell>
          <cell r="ME68">
            <v>3</v>
          </cell>
          <cell r="MF68">
            <v>3</v>
          </cell>
          <cell r="MG68">
            <v>0</v>
          </cell>
          <cell r="MH68" t="str">
            <v>n/a</v>
          </cell>
          <cell r="MI68">
            <v>0</v>
          </cell>
          <cell r="MJ68" t="str">
            <v>n/a</v>
          </cell>
          <cell r="MK68">
            <v>2</v>
          </cell>
          <cell r="ML68" t="str">
            <v>n/a</v>
          </cell>
          <cell r="MM68" t="str">
            <v>n/a</v>
          </cell>
          <cell r="MN68">
            <v>0</v>
          </cell>
          <cell r="MO68">
            <v>3</v>
          </cell>
          <cell r="MP68">
            <v>2</v>
          </cell>
          <cell r="MQ68">
            <v>0</v>
          </cell>
          <cell r="MR68" t="str">
            <v>n/a</v>
          </cell>
          <cell r="MS68">
            <v>4</v>
          </cell>
          <cell r="MT68">
            <v>3</v>
          </cell>
          <cell r="MU68">
            <v>1</v>
          </cell>
          <cell r="MV68">
            <v>2</v>
          </cell>
          <cell r="MW68">
            <v>2</v>
          </cell>
          <cell r="MX68" t="str">
            <v>n/a</v>
          </cell>
          <cell r="MY68">
            <v>3</v>
          </cell>
          <cell r="MZ68">
            <v>3</v>
          </cell>
          <cell r="NA68">
            <v>2</v>
          </cell>
          <cell r="NB68">
            <v>2</v>
          </cell>
          <cell r="NC68">
            <v>4</v>
          </cell>
          <cell r="ND68" t="str">
            <v>n/a</v>
          </cell>
          <cell r="NE68">
            <v>3</v>
          </cell>
          <cell r="NF68">
            <v>2</v>
          </cell>
          <cell r="NG68">
            <v>3</v>
          </cell>
          <cell r="NH68" t="str">
            <v>n/a</v>
          </cell>
          <cell r="NI68">
            <v>2</v>
          </cell>
          <cell r="NJ68">
            <v>1</v>
          </cell>
          <cell r="NK68">
            <v>2</v>
          </cell>
          <cell r="NL68">
            <v>1</v>
          </cell>
          <cell r="NM68">
            <v>0</v>
          </cell>
          <cell r="NN68">
            <v>1</v>
          </cell>
          <cell r="NO68">
            <v>4</v>
          </cell>
          <cell r="NP68" t="str">
            <v>n/a</v>
          </cell>
          <cell r="NQ68">
            <v>4</v>
          </cell>
          <cell r="NR68">
            <v>2</v>
          </cell>
          <cell r="NS68">
            <v>0</v>
          </cell>
          <cell r="NT68">
            <v>1</v>
          </cell>
          <cell r="NU68">
            <v>1</v>
          </cell>
          <cell r="NV68">
            <v>4</v>
          </cell>
          <cell r="NW68">
            <v>2</v>
          </cell>
          <cell r="NX68">
            <v>2</v>
          </cell>
          <cell r="NY68" t="str">
            <v>n/a</v>
          </cell>
          <cell r="NZ68">
            <v>2</v>
          </cell>
          <cell r="OA68">
            <v>3</v>
          </cell>
          <cell r="OB68">
            <v>0</v>
          </cell>
          <cell r="OC68" t="str">
            <v>n/a</v>
          </cell>
          <cell r="OD68">
            <v>1</v>
          </cell>
          <cell r="OE68">
            <v>2</v>
          </cell>
          <cell r="OF68">
            <v>3</v>
          </cell>
          <cell r="OG68">
            <v>3</v>
          </cell>
          <cell r="OH68">
            <v>3</v>
          </cell>
          <cell r="OI68">
            <v>2</v>
          </cell>
          <cell r="OJ68">
            <v>2</v>
          </cell>
          <cell r="OK68">
            <v>0</v>
          </cell>
          <cell r="OL68">
            <v>2</v>
          </cell>
          <cell r="OM68">
            <v>2</v>
          </cell>
          <cell r="ON68" t="str">
            <v>n/a</v>
          </cell>
          <cell r="OO68">
            <v>2</v>
          </cell>
          <cell r="OP68">
            <v>4</v>
          </cell>
          <cell r="OQ68">
            <v>4</v>
          </cell>
          <cell r="OR68">
            <v>4</v>
          </cell>
          <cell r="OS68">
            <v>0</v>
          </cell>
          <cell r="OT68">
            <v>0</v>
          </cell>
          <cell r="OU68">
            <v>3</v>
          </cell>
          <cell r="OV68">
            <v>3</v>
          </cell>
          <cell r="OW68">
            <v>2</v>
          </cell>
          <cell r="OX68">
            <v>2</v>
          </cell>
          <cell r="OY68">
            <v>3</v>
          </cell>
          <cell r="OZ68" t="str">
            <v>n/a</v>
          </cell>
          <cell r="PA68">
            <v>0</v>
          </cell>
          <cell r="PB68">
            <v>3</v>
          </cell>
          <cell r="PC68">
            <v>3</v>
          </cell>
          <cell r="PD68">
            <v>2</v>
          </cell>
          <cell r="PE68">
            <v>4</v>
          </cell>
          <cell r="PF68">
            <v>2</v>
          </cell>
          <cell r="PG68" t="str">
            <v>n/a</v>
          </cell>
          <cell r="PH68">
            <v>2</v>
          </cell>
          <cell r="PI68">
            <v>3</v>
          </cell>
          <cell r="PJ68">
            <v>1</v>
          </cell>
          <cell r="PL68">
            <v>4701</v>
          </cell>
          <cell r="PM68">
            <v>4702</v>
          </cell>
          <cell r="PN68">
            <v>4703</v>
          </cell>
          <cell r="PO68">
            <v>4704</v>
          </cell>
          <cell r="PP68">
            <v>4705</v>
          </cell>
          <cell r="PQ68">
            <v>4706</v>
          </cell>
          <cell r="PR68">
            <v>4707</v>
          </cell>
          <cell r="PS68">
            <v>4708</v>
          </cell>
          <cell r="PT68">
            <v>4709</v>
          </cell>
          <cell r="PU68">
            <v>4710</v>
          </cell>
          <cell r="PV68">
            <v>4711</v>
          </cell>
          <cell r="PW68">
            <v>4712</v>
          </cell>
          <cell r="PX68">
            <v>4713</v>
          </cell>
          <cell r="PY68">
            <v>4714</v>
          </cell>
          <cell r="PZ68">
            <v>4715</v>
          </cell>
          <cell r="QA68">
            <v>4716</v>
          </cell>
          <cell r="QB68">
            <v>4717</v>
          </cell>
          <cell r="QC68">
            <v>4718</v>
          </cell>
          <cell r="QD68">
            <v>4719</v>
          </cell>
          <cell r="QE68">
            <v>4720</v>
          </cell>
          <cell r="QF68">
            <v>4721</v>
          </cell>
          <cell r="QG68">
            <v>4722</v>
          </cell>
          <cell r="QH68">
            <v>4723</v>
          </cell>
          <cell r="QI68">
            <v>4724</v>
          </cell>
          <cell r="QJ68">
            <v>4725</v>
          </cell>
          <cell r="QK68">
            <v>4726</v>
          </cell>
          <cell r="QL68">
            <v>4727</v>
          </cell>
          <cell r="QM68">
            <v>4728</v>
          </cell>
          <cell r="QN68">
            <v>4729</v>
          </cell>
          <cell r="QO68">
            <v>4730</v>
          </cell>
          <cell r="QP68">
            <v>4731</v>
          </cell>
          <cell r="QQ68">
            <v>4732</v>
          </cell>
          <cell r="QR68">
            <v>4733</v>
          </cell>
          <cell r="QS68">
            <v>4734</v>
          </cell>
          <cell r="QT68">
            <v>4735</v>
          </cell>
          <cell r="QU68">
            <v>4736</v>
          </cell>
          <cell r="QV68">
            <v>4737</v>
          </cell>
          <cell r="QW68">
            <v>4738</v>
          </cell>
          <cell r="QX68">
            <v>4739</v>
          </cell>
          <cell r="QY68">
            <v>4740</v>
          </cell>
          <cell r="QZ68">
            <v>4741</v>
          </cell>
          <cell r="RA68">
            <v>4742</v>
          </cell>
          <cell r="RB68">
            <v>4743</v>
          </cell>
          <cell r="RC68">
            <v>4744</v>
          </cell>
          <cell r="RD68">
            <v>4745</v>
          </cell>
          <cell r="RE68">
            <v>4746</v>
          </cell>
          <cell r="RF68">
            <v>4747</v>
          </cell>
          <cell r="RG68">
            <v>4748</v>
          </cell>
          <cell r="RH68">
            <v>4749</v>
          </cell>
          <cell r="RI68">
            <v>4750</v>
          </cell>
          <cell r="RJ68">
            <v>4751</v>
          </cell>
          <cell r="RK68">
            <v>4752</v>
          </cell>
          <cell r="RL68">
            <v>4753</v>
          </cell>
          <cell r="RM68">
            <v>4754</v>
          </cell>
          <cell r="RN68">
            <v>4755</v>
          </cell>
          <cell r="RO68">
            <v>4756</v>
          </cell>
          <cell r="RP68">
            <v>4757</v>
          </cell>
          <cell r="RQ68">
            <v>4758</v>
          </cell>
          <cell r="RR68">
            <v>4759</v>
          </cell>
          <cell r="RS68">
            <v>4760</v>
          </cell>
          <cell r="RT68">
            <v>4761</v>
          </cell>
          <cell r="RU68">
            <v>4762</v>
          </cell>
          <cell r="RV68">
            <v>4763</v>
          </cell>
          <cell r="RW68">
            <v>4764</v>
          </cell>
          <cell r="RX68">
            <v>4765</v>
          </cell>
          <cell r="RY68">
            <v>4766</v>
          </cell>
          <cell r="RZ68">
            <v>4767</v>
          </cell>
          <cell r="SA68">
            <v>4768</v>
          </cell>
          <cell r="SB68">
            <v>4769</v>
          </cell>
          <cell r="SC68">
            <v>4770</v>
          </cell>
          <cell r="SD68">
            <v>4771</v>
          </cell>
          <cell r="SE68">
            <v>4772</v>
          </cell>
          <cell r="SF68">
            <v>4773</v>
          </cell>
          <cell r="SG68">
            <v>4774</v>
          </cell>
          <cell r="SH68">
            <v>4775</v>
          </cell>
          <cell r="SI68">
            <v>4776</v>
          </cell>
          <cell r="SJ68">
            <v>4777</v>
          </cell>
          <cell r="SK68">
            <v>4778</v>
          </cell>
          <cell r="SL68">
            <v>4779</v>
          </cell>
          <cell r="SM68">
            <v>4780</v>
          </cell>
          <cell r="SN68">
            <v>4781</v>
          </cell>
          <cell r="SO68">
            <v>4782</v>
          </cell>
          <cell r="SP68">
            <v>4783</v>
          </cell>
          <cell r="SQ68">
            <v>4784</v>
          </cell>
          <cell r="SR68">
            <v>4785</v>
          </cell>
          <cell r="SS68">
            <v>4786</v>
          </cell>
          <cell r="ST68">
            <v>4787</v>
          </cell>
          <cell r="SU68">
            <v>4788</v>
          </cell>
          <cell r="SV68">
            <v>4789</v>
          </cell>
          <cell r="SW68">
            <v>4790</v>
          </cell>
          <cell r="SX68">
            <v>4791</v>
          </cell>
          <cell r="SY68">
            <v>4792</v>
          </cell>
          <cell r="SZ68">
            <v>4793</v>
          </cell>
          <cell r="TA68">
            <v>4794</v>
          </cell>
          <cell r="TB68">
            <v>4795</v>
          </cell>
          <cell r="TC68">
            <v>4796</v>
          </cell>
          <cell r="TD68">
            <v>4797</v>
          </cell>
          <cell r="TE68">
            <v>4798</v>
          </cell>
          <cell r="TF68">
            <v>4799</v>
          </cell>
          <cell r="TG68">
            <v>4800</v>
          </cell>
          <cell r="TI68">
            <v>2</v>
          </cell>
          <cell r="TJ68">
            <v>0</v>
          </cell>
          <cell r="TK68">
            <v>3</v>
          </cell>
          <cell r="TL68">
            <v>4</v>
          </cell>
          <cell r="TM68">
            <v>4</v>
          </cell>
          <cell r="TN68">
            <v>2</v>
          </cell>
          <cell r="TO68">
            <v>4</v>
          </cell>
          <cell r="TP68">
            <v>0</v>
          </cell>
          <cell r="TQ68">
            <v>0</v>
          </cell>
          <cell r="TR68">
            <v>2</v>
          </cell>
          <cell r="TS68">
            <v>3</v>
          </cell>
          <cell r="TT68">
            <v>2</v>
          </cell>
          <cell r="TU68">
            <v>0</v>
          </cell>
          <cell r="TV68">
            <v>2</v>
          </cell>
          <cell r="TW68">
            <v>3</v>
          </cell>
          <cell r="TX68">
            <v>4</v>
          </cell>
          <cell r="TY68">
            <v>3</v>
          </cell>
          <cell r="TZ68">
            <v>2</v>
          </cell>
          <cell r="UA68">
            <v>0</v>
          </cell>
          <cell r="UB68">
            <v>4</v>
          </cell>
          <cell r="UC68">
            <v>0</v>
          </cell>
          <cell r="UD68">
            <v>2</v>
          </cell>
          <cell r="UE68">
            <v>2</v>
          </cell>
          <cell r="UF68">
            <v>4</v>
          </cell>
          <cell r="UG68">
            <v>0</v>
          </cell>
          <cell r="UH68">
            <v>2</v>
          </cell>
          <cell r="UI68">
            <v>1</v>
          </cell>
          <cell r="UJ68">
            <v>4</v>
          </cell>
          <cell r="UK68">
            <v>3</v>
          </cell>
          <cell r="UL68">
            <v>2</v>
          </cell>
          <cell r="UM68">
            <v>2</v>
          </cell>
          <cell r="UN68">
            <v>3</v>
          </cell>
          <cell r="UO68">
            <v>1</v>
          </cell>
          <cell r="UP68">
            <v>2</v>
          </cell>
          <cell r="UQ68">
            <v>0</v>
          </cell>
          <cell r="UR68">
            <v>0</v>
          </cell>
          <cell r="US68">
            <v>2</v>
          </cell>
          <cell r="UT68">
            <v>3</v>
          </cell>
          <cell r="UU68">
            <v>2</v>
          </cell>
          <cell r="UV68">
            <v>4</v>
          </cell>
          <cell r="UW68">
            <v>4</v>
          </cell>
          <cell r="UX68">
            <v>3</v>
          </cell>
          <cell r="UY68">
            <v>3</v>
          </cell>
          <cell r="UZ68">
            <v>3</v>
          </cell>
          <cell r="VA68">
            <v>3</v>
          </cell>
          <cell r="VB68">
            <v>2</v>
          </cell>
          <cell r="VC68">
            <v>2</v>
          </cell>
          <cell r="VD68">
            <v>1</v>
          </cell>
          <cell r="VE68">
            <v>2</v>
          </cell>
          <cell r="VF68">
            <v>0</v>
          </cell>
          <cell r="VG68">
            <v>0</v>
          </cell>
          <cell r="VH68">
            <v>1</v>
          </cell>
          <cell r="VI68">
            <v>3</v>
          </cell>
          <cell r="VJ68">
            <v>1</v>
          </cell>
          <cell r="VK68">
            <v>2</v>
          </cell>
          <cell r="VL68">
            <v>2</v>
          </cell>
          <cell r="VM68">
            <v>0</v>
          </cell>
          <cell r="VN68">
            <v>1</v>
          </cell>
          <cell r="VO68">
            <v>0</v>
          </cell>
          <cell r="VP68">
            <v>4</v>
          </cell>
          <cell r="VQ68">
            <v>2</v>
          </cell>
          <cell r="VR68">
            <v>3</v>
          </cell>
          <cell r="VS68">
            <v>1</v>
          </cell>
          <cell r="VT68">
            <v>2</v>
          </cell>
          <cell r="VU68">
            <v>3</v>
          </cell>
          <cell r="VV68">
            <v>2</v>
          </cell>
          <cell r="VW68">
            <v>4</v>
          </cell>
          <cell r="VX68">
            <v>1</v>
          </cell>
          <cell r="VY68">
            <v>3</v>
          </cell>
          <cell r="VZ68">
            <v>3</v>
          </cell>
          <cell r="WA68">
            <v>3</v>
          </cell>
          <cell r="WB68">
            <v>4</v>
          </cell>
          <cell r="WC68">
            <v>2</v>
          </cell>
          <cell r="WD68">
            <v>2</v>
          </cell>
          <cell r="WE68">
            <v>3</v>
          </cell>
          <cell r="WF68">
            <v>3</v>
          </cell>
          <cell r="WG68">
            <v>3</v>
          </cell>
          <cell r="WH68">
            <v>1</v>
          </cell>
          <cell r="WI68">
            <v>2</v>
          </cell>
          <cell r="WJ68">
            <v>4</v>
          </cell>
          <cell r="WK68">
            <v>4</v>
          </cell>
          <cell r="WL68">
            <v>4</v>
          </cell>
          <cell r="WM68">
            <v>0</v>
          </cell>
          <cell r="WN68">
            <v>0</v>
          </cell>
          <cell r="WO68">
            <v>3</v>
          </cell>
          <cell r="WP68">
            <v>3</v>
          </cell>
          <cell r="WQ68">
            <v>3</v>
          </cell>
          <cell r="WR68">
            <v>1</v>
          </cell>
          <cell r="WS68">
            <v>3</v>
          </cell>
          <cell r="WT68">
            <v>2</v>
          </cell>
          <cell r="WU68">
            <v>4</v>
          </cell>
          <cell r="WV68">
            <v>3</v>
          </cell>
          <cell r="WW68">
            <v>3</v>
          </cell>
          <cell r="WX68">
            <v>2</v>
          </cell>
          <cell r="WY68">
            <v>4</v>
          </cell>
          <cell r="WZ68">
            <v>2</v>
          </cell>
          <cell r="XA68">
            <v>3</v>
          </cell>
          <cell r="XB68">
            <v>2</v>
          </cell>
          <cell r="XC68">
            <v>1</v>
          </cell>
          <cell r="XD68">
            <v>1</v>
          </cell>
          <cell r="XF68" t="str">
            <v>+∞</v>
          </cell>
          <cell r="XG68" t="str">
            <v>n/a</v>
          </cell>
          <cell r="XH68">
            <v>0.5</v>
          </cell>
          <cell r="XI68">
            <v>0.33333333333333331</v>
          </cell>
          <cell r="XJ68">
            <v>0</v>
          </cell>
          <cell r="XK68">
            <v>0</v>
          </cell>
          <cell r="XL68">
            <v>0.33333333333333331</v>
          </cell>
          <cell r="XM68" t="str">
            <v>n/a</v>
          </cell>
          <cell r="XN68">
            <v>0</v>
          </cell>
          <cell r="XO68">
            <v>0</v>
          </cell>
          <cell r="XP68">
            <v>0.5</v>
          </cell>
          <cell r="XQ68" t="str">
            <v>+∞</v>
          </cell>
          <cell r="XR68">
            <v>0</v>
          </cell>
          <cell r="XS68" t="str">
            <v>+∞</v>
          </cell>
          <cell r="XT68">
            <v>0</v>
          </cell>
          <cell r="XU68">
            <v>0</v>
          </cell>
          <cell r="XV68">
            <v>0</v>
          </cell>
          <cell r="XW68">
            <v>-0.33333333333333331</v>
          </cell>
          <cell r="XX68">
            <v>0</v>
          </cell>
          <cell r="XY68" t="str">
            <v>n/a</v>
          </cell>
          <cell r="XZ68">
            <v>0</v>
          </cell>
          <cell r="YA68" t="str">
            <v>n/a</v>
          </cell>
          <cell r="YB68">
            <v>0</v>
          </cell>
          <cell r="YC68" t="str">
            <v>n/a</v>
          </cell>
          <cell r="YD68" t="str">
            <v>n/a</v>
          </cell>
          <cell r="YE68" t="str">
            <v>+∞</v>
          </cell>
          <cell r="YF68">
            <v>-0.66666666666666663</v>
          </cell>
          <cell r="YG68">
            <v>1</v>
          </cell>
          <cell r="YH68" t="str">
            <v>+∞</v>
          </cell>
          <cell r="YI68" t="str">
            <v>n/a</v>
          </cell>
          <cell r="YJ68">
            <v>-0.5</v>
          </cell>
          <cell r="YK68">
            <v>0</v>
          </cell>
          <cell r="YL68">
            <v>0</v>
          </cell>
          <cell r="YM68">
            <v>0</v>
          </cell>
          <cell r="YN68">
            <v>-1</v>
          </cell>
          <cell r="YO68" t="str">
            <v>n/a</v>
          </cell>
          <cell r="YP68">
            <v>-0.33333333333333331</v>
          </cell>
          <cell r="YQ68">
            <v>0</v>
          </cell>
          <cell r="YR68">
            <v>0</v>
          </cell>
          <cell r="YS68">
            <v>1</v>
          </cell>
          <cell r="YT68">
            <v>0</v>
          </cell>
          <cell r="YU68" t="str">
            <v>n/a</v>
          </cell>
          <cell r="YV68">
            <v>0</v>
          </cell>
          <cell r="YW68">
            <v>0.5</v>
          </cell>
          <cell r="YX68">
            <v>0</v>
          </cell>
          <cell r="YY68" t="str">
            <v>n/a</v>
          </cell>
          <cell r="YZ68">
            <v>0</v>
          </cell>
          <cell r="ZA68">
            <v>0</v>
          </cell>
          <cell r="ZB68">
            <v>0</v>
          </cell>
          <cell r="ZC68">
            <v>-1</v>
          </cell>
          <cell r="ZD68">
            <v>0</v>
          </cell>
          <cell r="ZE68">
            <v>0</v>
          </cell>
          <cell r="ZF68">
            <v>-0.25</v>
          </cell>
          <cell r="ZG68" t="str">
            <v>n/a</v>
          </cell>
          <cell r="ZH68">
            <v>-0.5</v>
          </cell>
          <cell r="ZI68">
            <v>0</v>
          </cell>
          <cell r="ZJ68">
            <v>0</v>
          </cell>
          <cell r="ZK68">
            <v>0</v>
          </cell>
          <cell r="ZL68">
            <v>-1</v>
          </cell>
          <cell r="ZM68">
            <v>0</v>
          </cell>
          <cell r="ZN68">
            <v>0</v>
          </cell>
          <cell r="ZO68">
            <v>0.5</v>
          </cell>
          <cell r="ZP68" t="str">
            <v>n/a</v>
          </cell>
          <cell r="ZQ68">
            <v>0</v>
          </cell>
          <cell r="ZR68">
            <v>0</v>
          </cell>
          <cell r="ZS68" t="str">
            <v>+∞</v>
          </cell>
          <cell r="ZT68" t="str">
            <v>n/a</v>
          </cell>
          <cell r="ZU68">
            <v>0</v>
          </cell>
          <cell r="ZV68">
            <v>0.5</v>
          </cell>
          <cell r="ZW68">
            <v>0</v>
          </cell>
          <cell r="ZX68">
            <v>0</v>
          </cell>
          <cell r="ZY68">
            <v>0.33333333333333331</v>
          </cell>
          <cell r="ZZ68">
            <v>0</v>
          </cell>
          <cell r="AAA68">
            <v>0</v>
          </cell>
          <cell r="AAB68" t="str">
            <v>+∞</v>
          </cell>
          <cell r="AAC68">
            <v>0.5</v>
          </cell>
          <cell r="AAD68">
            <v>0.5</v>
          </cell>
          <cell r="AAE68" t="str">
            <v>n/a</v>
          </cell>
          <cell r="AAF68">
            <v>0</v>
          </cell>
          <cell r="AAG68">
            <v>0</v>
          </cell>
          <cell r="AAH68">
            <v>0</v>
          </cell>
          <cell r="AAI68">
            <v>0</v>
          </cell>
          <cell r="AAJ68">
            <v>0</v>
          </cell>
          <cell r="AAK68">
            <v>0</v>
          </cell>
          <cell r="AAL68">
            <v>0</v>
          </cell>
          <cell r="AAM68">
            <v>0</v>
          </cell>
          <cell r="AAN68">
            <v>0.5</v>
          </cell>
          <cell r="AAO68">
            <v>-0.5</v>
          </cell>
          <cell r="AAP68">
            <v>0</v>
          </cell>
          <cell r="AAQ68" t="str">
            <v>n/a</v>
          </cell>
          <cell r="AAR68" t="str">
            <v>+∞</v>
          </cell>
          <cell r="AAS68">
            <v>0</v>
          </cell>
          <cell r="AAT68">
            <v>0</v>
          </cell>
          <cell r="AAU68">
            <v>0</v>
          </cell>
          <cell r="AAV68">
            <v>0</v>
          </cell>
          <cell r="AAW68">
            <v>0</v>
          </cell>
          <cell r="AAX68" t="str">
            <v>n/a</v>
          </cell>
          <cell r="AAY68">
            <v>0</v>
          </cell>
          <cell r="AAZ68">
            <v>-0.66666666666666663</v>
          </cell>
          <cell r="ABA68">
            <v>0</v>
          </cell>
          <cell r="AFA68">
            <v>50</v>
          </cell>
          <cell r="AFB68">
            <v>0</v>
          </cell>
          <cell r="AFC68">
            <v>75</v>
          </cell>
          <cell r="AFD68">
            <v>100</v>
          </cell>
          <cell r="AFE68">
            <v>100</v>
          </cell>
          <cell r="AFF68">
            <v>50</v>
          </cell>
          <cell r="AFG68">
            <v>100</v>
          </cell>
          <cell r="AFH68">
            <v>0</v>
          </cell>
          <cell r="AFI68">
            <v>0</v>
          </cell>
          <cell r="AFJ68">
            <v>50</v>
          </cell>
          <cell r="AFK68">
            <v>75</v>
          </cell>
          <cell r="AFL68">
            <v>50</v>
          </cell>
          <cell r="AFM68">
            <v>0</v>
          </cell>
          <cell r="AFN68">
            <v>50</v>
          </cell>
          <cell r="AFO68">
            <v>75</v>
          </cell>
          <cell r="AFP68">
            <v>100</v>
          </cell>
          <cell r="AFQ68">
            <v>75</v>
          </cell>
          <cell r="AFR68">
            <v>50</v>
          </cell>
          <cell r="AFS68">
            <v>0</v>
          </cell>
          <cell r="AFT68">
            <v>100</v>
          </cell>
          <cell r="AFU68">
            <v>0</v>
          </cell>
          <cell r="AFV68">
            <v>50</v>
          </cell>
          <cell r="AFW68">
            <v>50</v>
          </cell>
          <cell r="AFX68">
            <v>100</v>
          </cell>
          <cell r="AFY68">
            <v>0</v>
          </cell>
          <cell r="AFZ68">
            <v>50</v>
          </cell>
          <cell r="AGA68">
            <v>25</v>
          </cell>
          <cell r="AGB68">
            <v>100</v>
          </cell>
          <cell r="AGC68">
            <v>75</v>
          </cell>
          <cell r="AGD68">
            <v>50</v>
          </cell>
          <cell r="AGE68">
            <v>50</v>
          </cell>
          <cell r="AGF68">
            <v>75</v>
          </cell>
          <cell r="AGG68">
            <v>25</v>
          </cell>
          <cell r="AGH68">
            <v>50</v>
          </cell>
          <cell r="AGI68">
            <v>0</v>
          </cell>
          <cell r="AGJ68">
            <v>0</v>
          </cell>
          <cell r="AGK68">
            <v>50</v>
          </cell>
          <cell r="AGL68">
            <v>75</v>
          </cell>
          <cell r="AGM68">
            <v>50</v>
          </cell>
          <cell r="AGN68">
            <v>100</v>
          </cell>
          <cell r="AGO68">
            <v>100</v>
          </cell>
          <cell r="AGP68">
            <v>75</v>
          </cell>
          <cell r="AGQ68">
            <v>75</v>
          </cell>
          <cell r="AGR68">
            <v>75</v>
          </cell>
          <cell r="AGS68">
            <v>75</v>
          </cell>
          <cell r="AGT68">
            <v>50</v>
          </cell>
          <cell r="AGU68">
            <v>50</v>
          </cell>
          <cell r="AGV68">
            <v>25</v>
          </cell>
          <cell r="AGW68">
            <v>50</v>
          </cell>
          <cell r="AGX68">
            <v>0</v>
          </cell>
          <cell r="AGY68">
            <v>0</v>
          </cell>
          <cell r="AGZ68">
            <v>25</v>
          </cell>
          <cell r="AHA68">
            <v>75</v>
          </cell>
          <cell r="AHB68">
            <v>25</v>
          </cell>
          <cell r="AHC68">
            <v>50</v>
          </cell>
          <cell r="AHD68">
            <v>50</v>
          </cell>
          <cell r="AHE68">
            <v>0</v>
          </cell>
          <cell r="AHF68">
            <v>25</v>
          </cell>
          <cell r="AHG68">
            <v>0</v>
          </cell>
          <cell r="AHH68">
            <v>100</v>
          </cell>
          <cell r="AHI68">
            <v>50</v>
          </cell>
          <cell r="AHJ68">
            <v>75</v>
          </cell>
          <cell r="AHK68">
            <v>25</v>
          </cell>
          <cell r="AHL68">
            <v>50</v>
          </cell>
          <cell r="AHM68">
            <v>75</v>
          </cell>
          <cell r="AHN68">
            <v>50</v>
          </cell>
          <cell r="AHO68">
            <v>100</v>
          </cell>
          <cell r="AHP68">
            <v>25</v>
          </cell>
          <cell r="AHQ68">
            <v>75</v>
          </cell>
          <cell r="AHR68">
            <v>75</v>
          </cell>
          <cell r="AHS68">
            <v>75</v>
          </cell>
          <cell r="AHT68">
            <v>100</v>
          </cell>
          <cell r="AHU68">
            <v>50</v>
          </cell>
          <cell r="AHV68">
            <v>50</v>
          </cell>
          <cell r="AHW68">
            <v>75</v>
          </cell>
          <cell r="AHX68">
            <v>75</v>
          </cell>
          <cell r="AHY68">
            <v>75</v>
          </cell>
          <cell r="AHZ68">
            <v>25</v>
          </cell>
          <cell r="AIA68">
            <v>50</v>
          </cell>
          <cell r="AIB68">
            <v>100</v>
          </cell>
          <cell r="AIC68">
            <v>100</v>
          </cell>
          <cell r="AID68">
            <v>100</v>
          </cell>
          <cell r="AIE68">
            <v>0</v>
          </cell>
          <cell r="AIF68">
            <v>0</v>
          </cell>
          <cell r="AIG68">
            <v>75</v>
          </cell>
          <cell r="AIH68">
            <v>75</v>
          </cell>
          <cell r="AII68">
            <v>75</v>
          </cell>
          <cell r="AIJ68">
            <v>25</v>
          </cell>
          <cell r="AIK68">
            <v>75</v>
          </cell>
          <cell r="AIL68">
            <v>50</v>
          </cell>
          <cell r="AIM68">
            <v>100</v>
          </cell>
          <cell r="AIN68">
            <v>75</v>
          </cell>
          <cell r="AIO68">
            <v>75</v>
          </cell>
          <cell r="AIP68">
            <v>50</v>
          </cell>
          <cell r="AIQ68">
            <v>100</v>
          </cell>
          <cell r="AIR68">
            <v>50</v>
          </cell>
          <cell r="AIS68">
            <v>75</v>
          </cell>
          <cell r="AIT68">
            <v>50</v>
          </cell>
          <cell r="AIU68">
            <v>25</v>
          </cell>
          <cell r="AIV68">
            <v>25</v>
          </cell>
          <cell r="AIX68">
            <v>0</v>
          </cell>
          <cell r="AIY68" t="str">
            <v>n/a</v>
          </cell>
          <cell r="AIZ68">
            <v>50</v>
          </cell>
          <cell r="AJA68">
            <v>75</v>
          </cell>
          <cell r="AJB68">
            <v>100</v>
          </cell>
          <cell r="AJC68">
            <v>50</v>
          </cell>
          <cell r="AJD68">
            <v>75</v>
          </cell>
          <cell r="AJE68" t="str">
            <v>n/a</v>
          </cell>
          <cell r="AJF68">
            <v>0</v>
          </cell>
          <cell r="AJG68">
            <v>50</v>
          </cell>
          <cell r="AJH68">
            <v>50</v>
          </cell>
          <cell r="AJI68">
            <v>0</v>
          </cell>
          <cell r="AJJ68">
            <v>0</v>
          </cell>
          <cell r="AJK68">
            <v>0</v>
          </cell>
          <cell r="AJL68">
            <v>75</v>
          </cell>
          <cell r="AJM68">
            <v>100</v>
          </cell>
          <cell r="AJN68">
            <v>75</v>
          </cell>
          <cell r="AJO68">
            <v>75</v>
          </cell>
          <cell r="AJP68">
            <v>0</v>
          </cell>
          <cell r="AJQ68" t="str">
            <v>n/a</v>
          </cell>
          <cell r="AJR68">
            <v>0</v>
          </cell>
          <cell r="AJS68" t="str">
            <v>n/a</v>
          </cell>
          <cell r="AJT68">
            <v>50</v>
          </cell>
          <cell r="AJU68" t="str">
            <v>n/a</v>
          </cell>
          <cell r="AJV68" t="str">
            <v>n/a</v>
          </cell>
          <cell r="AJW68">
            <v>0</v>
          </cell>
          <cell r="AJX68">
            <v>75</v>
          </cell>
          <cell r="AJY68">
            <v>50</v>
          </cell>
          <cell r="AJZ68">
            <v>0</v>
          </cell>
          <cell r="AKA68" t="str">
            <v>n/a</v>
          </cell>
          <cell r="AKB68">
            <v>100</v>
          </cell>
          <cell r="AKC68">
            <v>75</v>
          </cell>
          <cell r="AKD68">
            <v>25</v>
          </cell>
          <cell r="AKE68">
            <v>50</v>
          </cell>
          <cell r="AKF68">
            <v>50</v>
          </cell>
          <cell r="AKG68" t="str">
            <v>n/a</v>
          </cell>
          <cell r="AKH68">
            <v>75</v>
          </cell>
          <cell r="AKI68">
            <v>75</v>
          </cell>
          <cell r="AKJ68">
            <v>50</v>
          </cell>
          <cell r="AKK68">
            <v>50</v>
          </cell>
          <cell r="AKL68">
            <v>100</v>
          </cell>
          <cell r="AKM68" t="str">
            <v>n/a</v>
          </cell>
          <cell r="AKN68">
            <v>75</v>
          </cell>
          <cell r="AKO68">
            <v>50</v>
          </cell>
          <cell r="AKP68">
            <v>75</v>
          </cell>
          <cell r="AKQ68" t="str">
            <v>n/a</v>
          </cell>
          <cell r="AKR68">
            <v>50</v>
          </cell>
          <cell r="AKS68">
            <v>25</v>
          </cell>
          <cell r="AKT68">
            <v>50</v>
          </cell>
          <cell r="AKU68">
            <v>25</v>
          </cell>
          <cell r="AKV68">
            <v>0</v>
          </cell>
          <cell r="AKW68">
            <v>25</v>
          </cell>
          <cell r="AKX68">
            <v>100</v>
          </cell>
          <cell r="AKY68" t="str">
            <v>n/a</v>
          </cell>
          <cell r="AKZ68">
            <v>100</v>
          </cell>
          <cell r="ALA68">
            <v>50</v>
          </cell>
          <cell r="ALB68">
            <v>0</v>
          </cell>
          <cell r="ALC68">
            <v>25</v>
          </cell>
          <cell r="ALD68">
            <v>25</v>
          </cell>
          <cell r="ALE68">
            <v>100</v>
          </cell>
          <cell r="ALF68">
            <v>50</v>
          </cell>
          <cell r="ALG68">
            <v>50</v>
          </cell>
          <cell r="ALH68" t="str">
            <v>n/a</v>
          </cell>
          <cell r="ALI68">
            <v>50</v>
          </cell>
          <cell r="ALJ68">
            <v>75</v>
          </cell>
          <cell r="ALK68">
            <v>0</v>
          </cell>
          <cell r="ALL68" t="str">
            <v>n/a</v>
          </cell>
          <cell r="ALM68">
            <v>25</v>
          </cell>
          <cell r="ALN68">
            <v>50</v>
          </cell>
          <cell r="ALO68">
            <v>75</v>
          </cell>
          <cell r="ALP68">
            <v>75</v>
          </cell>
          <cell r="ALQ68">
            <v>75</v>
          </cell>
          <cell r="ALR68">
            <v>50</v>
          </cell>
          <cell r="ALS68">
            <v>50</v>
          </cell>
          <cell r="ALT68">
            <v>0</v>
          </cell>
          <cell r="ALU68">
            <v>50</v>
          </cell>
          <cell r="ALV68">
            <v>50</v>
          </cell>
          <cell r="ALW68" t="str">
            <v>n/a</v>
          </cell>
          <cell r="ALX68">
            <v>50</v>
          </cell>
          <cell r="ALY68">
            <v>100</v>
          </cell>
          <cell r="ALZ68">
            <v>100</v>
          </cell>
          <cell r="AMA68">
            <v>100</v>
          </cell>
          <cell r="AMB68">
            <v>0</v>
          </cell>
          <cell r="AMC68">
            <v>0</v>
          </cell>
          <cell r="AMD68">
            <v>75</v>
          </cell>
          <cell r="AME68">
            <v>75</v>
          </cell>
          <cell r="AMF68">
            <v>50</v>
          </cell>
          <cell r="AMG68">
            <v>50</v>
          </cell>
          <cell r="AMH68">
            <v>75</v>
          </cell>
          <cell r="AMI68" t="str">
            <v>n/a</v>
          </cell>
          <cell r="AMJ68">
            <v>0</v>
          </cell>
          <cell r="AMK68">
            <v>75</v>
          </cell>
          <cell r="AML68">
            <v>75</v>
          </cell>
          <cell r="AMM68">
            <v>50</v>
          </cell>
          <cell r="AMN68">
            <v>100</v>
          </cell>
          <cell r="AMO68">
            <v>50</v>
          </cell>
          <cell r="AMP68" t="str">
            <v>n/a</v>
          </cell>
          <cell r="AMQ68">
            <v>50</v>
          </cell>
          <cell r="AMR68">
            <v>75</v>
          </cell>
          <cell r="AMS68">
            <v>25</v>
          </cell>
          <cell r="AMY68">
            <v>50</v>
          </cell>
          <cell r="ANC68" t="str">
            <v>=45</v>
          </cell>
          <cell r="ANE68">
            <v>50</v>
          </cell>
          <cell r="ANF68">
            <v>0</v>
          </cell>
          <cell r="ANG68">
            <v>75</v>
          </cell>
          <cell r="ANH68">
            <v>100</v>
          </cell>
          <cell r="ANI68">
            <v>100</v>
          </cell>
          <cell r="ANJ68">
            <v>50</v>
          </cell>
          <cell r="ANK68">
            <v>100</v>
          </cell>
          <cell r="ANL68">
            <v>0</v>
          </cell>
          <cell r="ANM68">
            <v>0</v>
          </cell>
          <cell r="ANN68">
            <v>50</v>
          </cell>
          <cell r="ANO68">
            <v>75</v>
          </cell>
          <cell r="ANP68">
            <v>50</v>
          </cell>
          <cell r="ANQ68">
            <v>0</v>
          </cell>
          <cell r="ANR68">
            <v>50</v>
          </cell>
          <cell r="ANS68">
            <v>75</v>
          </cell>
          <cell r="ANT68">
            <v>100</v>
          </cell>
          <cell r="ANU68">
            <v>75</v>
          </cell>
          <cell r="ANV68">
            <v>50</v>
          </cell>
          <cell r="ANW68">
            <v>0</v>
          </cell>
          <cell r="ANX68">
            <v>100</v>
          </cell>
          <cell r="ANY68">
            <v>0</v>
          </cell>
          <cell r="ANZ68">
            <v>50</v>
          </cell>
          <cell r="AOA68">
            <v>50</v>
          </cell>
          <cell r="AOB68">
            <v>100</v>
          </cell>
          <cell r="AOC68">
            <v>0</v>
          </cell>
          <cell r="AOD68">
            <v>50</v>
          </cell>
          <cell r="AOE68">
            <v>25</v>
          </cell>
          <cell r="AOF68">
            <v>100</v>
          </cell>
          <cell r="AOG68">
            <v>75</v>
          </cell>
          <cell r="AOH68">
            <v>50</v>
          </cell>
          <cell r="AOI68">
            <v>50</v>
          </cell>
          <cell r="AOJ68">
            <v>75</v>
          </cell>
          <cell r="AOK68">
            <v>25</v>
          </cell>
          <cell r="AOL68">
            <v>50</v>
          </cell>
          <cell r="AOM68">
            <v>0</v>
          </cell>
          <cell r="AON68">
            <v>0</v>
          </cell>
          <cell r="AOO68">
            <v>50</v>
          </cell>
          <cell r="AOP68">
            <v>75</v>
          </cell>
          <cell r="AOQ68">
            <v>50</v>
          </cell>
          <cell r="AOR68">
            <v>100</v>
          </cell>
          <cell r="AOS68">
            <v>100</v>
          </cell>
          <cell r="AOT68">
            <v>75</v>
          </cell>
          <cell r="AOU68">
            <v>75</v>
          </cell>
          <cell r="AOV68">
            <v>75</v>
          </cell>
          <cell r="AOW68">
            <v>75</v>
          </cell>
          <cell r="AOX68">
            <v>50</v>
          </cell>
          <cell r="AOY68">
            <v>50</v>
          </cell>
          <cell r="AOZ68">
            <v>25</v>
          </cell>
          <cell r="APA68">
            <v>50</v>
          </cell>
          <cell r="APB68">
            <v>0</v>
          </cell>
          <cell r="APC68">
            <v>0</v>
          </cell>
          <cell r="APD68">
            <v>25</v>
          </cell>
          <cell r="APE68">
            <v>75</v>
          </cell>
          <cell r="APF68">
            <v>25</v>
          </cell>
          <cell r="APG68">
            <v>50</v>
          </cell>
          <cell r="APH68">
            <v>50</v>
          </cell>
          <cell r="API68">
            <v>0</v>
          </cell>
          <cell r="APJ68">
            <v>25</v>
          </cell>
          <cell r="APK68">
            <v>0</v>
          </cell>
          <cell r="APL68">
            <v>100</v>
          </cell>
          <cell r="APM68">
            <v>50</v>
          </cell>
          <cell r="APN68">
            <v>75</v>
          </cell>
          <cell r="APO68">
            <v>25</v>
          </cell>
          <cell r="APP68">
            <v>50</v>
          </cell>
          <cell r="APQ68">
            <v>75</v>
          </cell>
          <cell r="APR68">
            <v>50</v>
          </cell>
          <cell r="APS68">
            <v>100</v>
          </cell>
          <cell r="APT68">
            <v>25</v>
          </cell>
          <cell r="APU68">
            <v>75</v>
          </cell>
          <cell r="APV68">
            <v>75</v>
          </cell>
          <cell r="APW68">
            <v>75</v>
          </cell>
          <cell r="APX68">
            <v>100</v>
          </cell>
          <cell r="APY68">
            <v>50</v>
          </cell>
          <cell r="APZ68">
            <v>50</v>
          </cell>
          <cell r="AQA68">
            <v>75</v>
          </cell>
          <cell r="AQB68">
            <v>75</v>
          </cell>
          <cell r="AQC68">
            <v>75</v>
          </cell>
          <cell r="AQD68">
            <v>25</v>
          </cell>
          <cell r="AQE68">
            <v>50</v>
          </cell>
          <cell r="AQF68">
            <v>100</v>
          </cell>
          <cell r="AQG68">
            <v>100</v>
          </cell>
          <cell r="AQH68">
            <v>100</v>
          </cell>
          <cell r="AQI68">
            <v>0</v>
          </cell>
          <cell r="AQJ68">
            <v>0</v>
          </cell>
          <cell r="AQK68">
            <v>75</v>
          </cell>
          <cell r="AQL68">
            <v>75</v>
          </cell>
          <cell r="AQM68">
            <v>75</v>
          </cell>
          <cell r="AQN68">
            <v>25</v>
          </cell>
          <cell r="AQO68">
            <v>75</v>
          </cell>
          <cell r="AQP68">
            <v>50</v>
          </cell>
          <cell r="AQQ68">
            <v>100</v>
          </cell>
          <cell r="AQR68">
            <v>75</v>
          </cell>
          <cell r="AQS68">
            <v>75</v>
          </cell>
          <cell r="AQT68">
            <v>50</v>
          </cell>
          <cell r="AQU68">
            <v>100</v>
          </cell>
          <cell r="AQV68">
            <v>50</v>
          </cell>
          <cell r="AQW68">
            <v>75</v>
          </cell>
          <cell r="AQX68">
            <v>50</v>
          </cell>
          <cell r="AQY68">
            <v>25</v>
          </cell>
          <cell r="AQZ68">
            <v>25</v>
          </cell>
          <cell r="ARB68">
            <v>54.75</v>
          </cell>
          <cell r="ARC68">
            <v>33.064999999999998</v>
          </cell>
          <cell r="ARD68">
            <v>57.143000000000001</v>
          </cell>
          <cell r="ARE68">
            <v>75</v>
          </cell>
          <cell r="ARF68">
            <v>75</v>
          </cell>
          <cell r="ARG68">
            <v>72.917000000000002</v>
          </cell>
          <cell r="ARH68">
            <v>73.75</v>
          </cell>
          <cell r="ARI68">
            <v>75</v>
          </cell>
          <cell r="ARJ68">
            <v>58.332999999999998</v>
          </cell>
          <cell r="ARK68">
            <v>59.091000000000001</v>
          </cell>
          <cell r="ARL68">
            <v>37.5</v>
          </cell>
          <cell r="ARM68">
            <v>62.5</v>
          </cell>
          <cell r="ARN68">
            <v>45</v>
          </cell>
          <cell r="ARO68">
            <v>50</v>
          </cell>
          <cell r="ARP68">
            <v>32.406999999999996</v>
          </cell>
          <cell r="ARQ68">
            <v>76.388999999999996</v>
          </cell>
          <cell r="ARR68">
            <v>32.353000000000002</v>
          </cell>
          <cell r="ARS68">
            <v>31.521999999999998</v>
          </cell>
          <cell r="ART68">
            <v>60.417000000000002</v>
          </cell>
          <cell r="ARU68" t="str">
            <v>.</v>
          </cell>
          <cell r="ARV68" t="str">
            <v>.</v>
          </cell>
          <cell r="ARW68" t="str">
            <v>.</v>
          </cell>
          <cell r="ARY68">
            <v>2.19</v>
          </cell>
          <cell r="ARZ68">
            <v>1.323</v>
          </cell>
          <cell r="ASA68">
            <v>2.286</v>
          </cell>
          <cell r="ASB68">
            <v>3</v>
          </cell>
          <cell r="ASC68">
            <v>3</v>
          </cell>
          <cell r="ASD68">
            <v>2.9169999999999998</v>
          </cell>
          <cell r="ASE68">
            <v>2.95</v>
          </cell>
          <cell r="ASF68">
            <v>3</v>
          </cell>
          <cell r="ASG68">
            <v>2.3330000000000002</v>
          </cell>
          <cell r="ASH68">
            <v>2.3639999999999999</v>
          </cell>
          <cell r="ASI68">
            <v>1.5</v>
          </cell>
          <cell r="ASJ68">
            <v>2.5</v>
          </cell>
          <cell r="ASK68">
            <v>1.8</v>
          </cell>
          <cell r="ASL68">
            <v>2</v>
          </cell>
          <cell r="ASM68">
            <v>1.296</v>
          </cell>
          <cell r="ASN68">
            <v>3.056</v>
          </cell>
          <cell r="ASO68">
            <v>1.294</v>
          </cell>
          <cell r="ASP68">
            <v>1.2609999999999999</v>
          </cell>
          <cell r="ASQ68">
            <v>2.4169999999999998</v>
          </cell>
          <cell r="ASR68" t="str">
            <v>.</v>
          </cell>
          <cell r="ASS68" t="str">
            <v>.</v>
          </cell>
          <cell r="AST68" t="str">
            <v>.</v>
          </cell>
          <cell r="ASX68" t="str">
            <v>=45</v>
          </cell>
          <cell r="ASY68" t="str">
            <v>=86</v>
          </cell>
          <cell r="ASZ68" t="str">
            <v>=18</v>
          </cell>
          <cell r="ATA68" t="str">
            <v>=1</v>
          </cell>
          <cell r="ATB68" t="str">
            <v>=1</v>
          </cell>
          <cell r="ATC68" t="str">
            <v>=45</v>
          </cell>
          <cell r="ATD68" t="str">
            <v>=1</v>
          </cell>
          <cell r="ATE68" t="str">
            <v>=86</v>
          </cell>
          <cell r="ATF68" t="str">
            <v>=86</v>
          </cell>
          <cell r="ATG68" t="str">
            <v>=45</v>
          </cell>
          <cell r="ATH68" t="str">
            <v>=18</v>
          </cell>
          <cell r="ATI68" t="str">
            <v>=45</v>
          </cell>
          <cell r="ATJ68" t="str">
            <v>=86</v>
          </cell>
          <cell r="ATK68" t="str">
            <v>=45</v>
          </cell>
          <cell r="ATL68" t="str">
            <v>=18</v>
          </cell>
          <cell r="ATM68" t="str">
            <v>=1</v>
          </cell>
          <cell r="ATN68" t="str">
            <v>=18</v>
          </cell>
          <cell r="ATO68" t="str">
            <v>=45</v>
          </cell>
          <cell r="ATP68" t="str">
            <v>=86</v>
          </cell>
          <cell r="ATQ68" t="str">
            <v>=1</v>
          </cell>
          <cell r="ATR68" t="str">
            <v>=86</v>
          </cell>
          <cell r="ATS68" t="str">
            <v>=45</v>
          </cell>
          <cell r="ATT68" t="str">
            <v>=45</v>
          </cell>
          <cell r="ATU68" t="str">
            <v>=1</v>
          </cell>
          <cell r="ATV68" t="str">
            <v>=86</v>
          </cell>
          <cell r="ATW68" t="str">
            <v>=45</v>
          </cell>
          <cell r="ATX68" t="str">
            <v>=74</v>
          </cell>
          <cell r="ATY68" t="str">
            <v>=1</v>
          </cell>
          <cell r="ATZ68" t="str">
            <v>=18</v>
          </cell>
          <cell r="AUA68" t="str">
            <v>=45</v>
          </cell>
          <cell r="AUB68" t="str">
            <v>=45</v>
          </cell>
          <cell r="AUC68" t="str">
            <v>=18</v>
          </cell>
          <cell r="AUD68" t="str">
            <v>=74</v>
          </cell>
          <cell r="AUE68" t="str">
            <v>=45</v>
          </cell>
          <cell r="AUF68" t="str">
            <v>=86</v>
          </cell>
          <cell r="AUG68" t="str">
            <v>=86</v>
          </cell>
          <cell r="AUH68" t="str">
            <v>=45</v>
          </cell>
          <cell r="AUI68" t="str">
            <v>=18</v>
          </cell>
          <cell r="AUJ68" t="str">
            <v>=45</v>
          </cell>
          <cell r="AUK68" t="str">
            <v>=1</v>
          </cell>
          <cell r="AUL68" t="str">
            <v>=1</v>
          </cell>
          <cell r="AUM68" t="str">
            <v>=18</v>
          </cell>
          <cell r="AUN68" t="str">
            <v>=18</v>
          </cell>
          <cell r="AUO68" t="str">
            <v>=18</v>
          </cell>
          <cell r="AUP68" t="str">
            <v>=18</v>
          </cell>
          <cell r="AUQ68" t="str">
            <v>=45</v>
          </cell>
          <cell r="AUR68" t="str">
            <v>=45</v>
          </cell>
          <cell r="AUS68" t="str">
            <v>=74</v>
          </cell>
          <cell r="AUT68" t="str">
            <v>=45</v>
          </cell>
          <cell r="AUU68" t="str">
            <v>=86</v>
          </cell>
          <cell r="AUV68" t="str">
            <v>=86</v>
          </cell>
          <cell r="AUW68" t="str">
            <v>=74</v>
          </cell>
          <cell r="AUX68" t="str">
            <v>=18</v>
          </cell>
          <cell r="AUY68" t="str">
            <v>=74</v>
          </cell>
          <cell r="AUZ68" t="str">
            <v>=45</v>
          </cell>
          <cell r="AVA68" t="str">
            <v>=45</v>
          </cell>
          <cell r="AVB68" t="str">
            <v>=86</v>
          </cell>
          <cell r="AVC68" t="str">
            <v>=74</v>
          </cell>
          <cell r="AVD68" t="str">
            <v>=86</v>
          </cell>
          <cell r="AVE68" t="str">
            <v>=1</v>
          </cell>
          <cell r="AVF68" t="str">
            <v>=45</v>
          </cell>
          <cell r="AVG68" t="str">
            <v>=18</v>
          </cell>
          <cell r="AVH68" t="str">
            <v>=74</v>
          </cell>
          <cell r="AVI68" t="str">
            <v>=45</v>
          </cell>
          <cell r="AVJ68" t="str">
            <v>=18</v>
          </cell>
          <cell r="AVK68" t="str">
            <v>=45</v>
          </cell>
          <cell r="AVL68" t="str">
            <v>=1</v>
          </cell>
          <cell r="AVM68" t="str">
            <v>=74</v>
          </cell>
          <cell r="AVN68" t="str">
            <v>=18</v>
          </cell>
          <cell r="AVO68" t="str">
            <v>=18</v>
          </cell>
          <cell r="AVP68" t="str">
            <v>=18</v>
          </cell>
          <cell r="AVQ68" t="str">
            <v>=1</v>
          </cell>
          <cell r="AVR68" t="str">
            <v>=45</v>
          </cell>
          <cell r="AVS68" t="str">
            <v>=45</v>
          </cell>
          <cell r="AVT68" t="str">
            <v>=18</v>
          </cell>
          <cell r="AVU68" t="str">
            <v>=18</v>
          </cell>
          <cell r="AVV68" t="str">
            <v>=18</v>
          </cell>
          <cell r="AVW68" t="str">
            <v>=74</v>
          </cell>
          <cell r="AVX68" t="str">
            <v>=45</v>
          </cell>
          <cell r="AVY68" t="str">
            <v>=1</v>
          </cell>
          <cell r="AVZ68" t="str">
            <v>=1</v>
          </cell>
          <cell r="AWA68" t="str">
            <v>=1</v>
          </cell>
          <cell r="AWB68" t="str">
            <v>=86</v>
          </cell>
          <cell r="AWC68" t="str">
            <v>=86</v>
          </cell>
          <cell r="AWD68" t="str">
            <v>=18</v>
          </cell>
          <cell r="AWE68" t="str">
            <v>=18</v>
          </cell>
          <cell r="AWF68" t="str">
            <v>=18</v>
          </cell>
          <cell r="AWG68" t="str">
            <v>=74</v>
          </cell>
          <cell r="AWH68" t="str">
            <v>=18</v>
          </cell>
          <cell r="AWI68" t="str">
            <v>=45</v>
          </cell>
          <cell r="AWJ68" t="str">
            <v>=1</v>
          </cell>
          <cell r="AWK68" t="str">
            <v>=18</v>
          </cell>
          <cell r="AWL68" t="str">
            <v>=18</v>
          </cell>
          <cell r="AWM68" t="str">
            <v>=45</v>
          </cell>
          <cell r="AWN68" t="str">
            <v>=1</v>
          </cell>
          <cell r="AWO68" t="str">
            <v>=45</v>
          </cell>
          <cell r="AWP68" t="str">
            <v>=18</v>
          </cell>
          <cell r="AWQ68" t="str">
            <v>=45</v>
          </cell>
          <cell r="AWR68" t="str">
            <v>=74</v>
          </cell>
          <cell r="AWS68" t="str">
            <v>=74</v>
          </cell>
        </row>
        <row r="69">
          <cell r="W69" t="e">
            <v>#N/A</v>
          </cell>
          <cell r="X69" t="e">
            <v>#N/A</v>
          </cell>
          <cell r="Y69" t="e">
            <v>#N/A</v>
          </cell>
          <cell r="Z69" t="e">
            <v>#N/A</v>
          </cell>
          <cell r="AA69" t="e">
            <v>#N/A</v>
          </cell>
          <cell r="AB69" t="e">
            <v>#N/A</v>
          </cell>
          <cell r="AC69" t="e">
            <v>#N/A</v>
          </cell>
          <cell r="AD69" t="e">
            <v>#N/A</v>
          </cell>
          <cell r="AE69" t="e">
            <v>#N/A</v>
          </cell>
          <cell r="AF69" t="e">
            <v>#N/A</v>
          </cell>
          <cell r="AG69" t="e">
            <v>#N/A</v>
          </cell>
          <cell r="AH69" t="e">
            <v>#N/A</v>
          </cell>
          <cell r="AI69" t="e">
            <v>#N/A</v>
          </cell>
          <cell r="AJ69" t="e">
            <v>#N/A</v>
          </cell>
          <cell r="AK69" t="e">
            <v>#N/A</v>
          </cell>
          <cell r="AL69" t="e">
            <v>#N/A</v>
          </cell>
          <cell r="AM69" t="e">
            <v>#N/A</v>
          </cell>
          <cell r="AN69" t="e">
            <v>#N/A</v>
          </cell>
          <cell r="AO69" t="e">
            <v>#N/A</v>
          </cell>
          <cell r="AP69" t="e">
            <v>#N/A</v>
          </cell>
          <cell r="AQ69" t="e">
            <v>#N/A</v>
          </cell>
          <cell r="AR69" t="e">
            <v>#N/A</v>
          </cell>
          <cell r="AS69" t="e">
            <v>#N/A</v>
          </cell>
          <cell r="AT69" t="e">
            <v>#N/A</v>
          </cell>
          <cell r="AU69" t="e">
            <v>#N/A</v>
          </cell>
          <cell r="AV69" t="e">
            <v>#N/A</v>
          </cell>
          <cell r="AW69" t="e">
            <v>#N/A</v>
          </cell>
          <cell r="AX69" t="e">
            <v>#N/A</v>
          </cell>
          <cell r="AY69" t="e">
            <v>#N/A</v>
          </cell>
          <cell r="AZ69" t="e">
            <v>#N/A</v>
          </cell>
          <cell r="BA69" t="e">
            <v>#N/A</v>
          </cell>
          <cell r="BB69" t="e">
            <v>#N/A</v>
          </cell>
          <cell r="BC69" t="e">
            <v>#N/A</v>
          </cell>
          <cell r="BD69" t="e">
            <v>#N/A</v>
          </cell>
          <cell r="BE69" t="e">
            <v>#N/A</v>
          </cell>
          <cell r="BF69" t="e">
            <v>#N/A</v>
          </cell>
          <cell r="BG69" t="e">
            <v>#N/A</v>
          </cell>
          <cell r="BH69" t="e">
            <v>#N/A</v>
          </cell>
          <cell r="BI69" t="e">
            <v>#N/A</v>
          </cell>
          <cell r="BJ69" t="e">
            <v>#N/A</v>
          </cell>
          <cell r="BK69" t="e">
            <v>#N/A</v>
          </cell>
          <cell r="BL69" t="e">
            <v>#N/A</v>
          </cell>
          <cell r="BM69" t="e">
            <v>#N/A</v>
          </cell>
          <cell r="BN69" t="e">
            <v>#N/A</v>
          </cell>
          <cell r="BO69" t="e">
            <v>#N/A</v>
          </cell>
          <cell r="BP69" t="e">
            <v>#N/A</v>
          </cell>
          <cell r="BQ69" t="e">
            <v>#N/A</v>
          </cell>
          <cell r="BR69" t="e">
            <v>#N/A</v>
          </cell>
          <cell r="BS69" t="e">
            <v>#N/A</v>
          </cell>
          <cell r="BT69" t="e">
            <v>#N/A</v>
          </cell>
          <cell r="BU69" t="e">
            <v>#N/A</v>
          </cell>
          <cell r="BV69" t="e">
            <v>#N/A</v>
          </cell>
          <cell r="BW69" t="e">
            <v>#N/A</v>
          </cell>
          <cell r="BX69" t="e">
            <v>#N/A</v>
          </cell>
          <cell r="BY69" t="e">
            <v>#N/A</v>
          </cell>
          <cell r="BZ69" t="e">
            <v>#N/A</v>
          </cell>
          <cell r="CA69" t="e">
            <v>#N/A</v>
          </cell>
          <cell r="CB69" t="e">
            <v>#N/A</v>
          </cell>
          <cell r="CC69" t="e">
            <v>#N/A</v>
          </cell>
          <cell r="CD69" t="e">
            <v>#N/A</v>
          </cell>
          <cell r="CE69" t="e">
            <v>#N/A</v>
          </cell>
          <cell r="CF69" t="e">
            <v>#N/A</v>
          </cell>
          <cell r="CG69" t="e">
            <v>#N/A</v>
          </cell>
          <cell r="CH69" t="e">
            <v>#N/A</v>
          </cell>
          <cell r="CI69" t="e">
            <v>#N/A</v>
          </cell>
          <cell r="CJ69" t="e">
            <v>#N/A</v>
          </cell>
          <cell r="CK69" t="e">
            <v>#N/A</v>
          </cell>
          <cell r="CL69" t="e">
            <v>#N/A</v>
          </cell>
          <cell r="CM69" t="e">
            <v>#N/A</v>
          </cell>
          <cell r="CN69" t="e">
            <v>#N/A</v>
          </cell>
          <cell r="CO69" t="e">
            <v>#N/A</v>
          </cell>
          <cell r="CP69" t="e">
            <v>#N/A</v>
          </cell>
          <cell r="CQ69" t="e">
            <v>#N/A</v>
          </cell>
          <cell r="CR69" t="e">
            <v>#N/A</v>
          </cell>
          <cell r="CS69" t="e">
            <v>#N/A</v>
          </cell>
          <cell r="CT69" t="e">
            <v>#N/A</v>
          </cell>
          <cell r="CU69" t="e">
            <v>#N/A</v>
          </cell>
          <cell r="CV69" t="e">
            <v>#N/A</v>
          </cell>
          <cell r="CW69" t="e">
            <v>#N/A</v>
          </cell>
          <cell r="CX69" t="e">
            <v>#N/A</v>
          </cell>
          <cell r="CY69" t="e">
            <v>#N/A</v>
          </cell>
          <cell r="CZ69" t="e">
            <v>#N/A</v>
          </cell>
          <cell r="DA69" t="e">
            <v>#N/A</v>
          </cell>
          <cell r="DB69" t="e">
            <v>#N/A</v>
          </cell>
          <cell r="DC69" t="e">
            <v>#N/A</v>
          </cell>
          <cell r="DD69" t="e">
            <v>#N/A</v>
          </cell>
          <cell r="DE69" t="e">
            <v>#N/A</v>
          </cell>
          <cell r="DF69" t="e">
            <v>#N/A</v>
          </cell>
          <cell r="DG69" t="e">
            <v>#N/A</v>
          </cell>
          <cell r="DH69" t="e">
            <v>#N/A</v>
          </cell>
          <cell r="DI69" t="e">
            <v>#N/A</v>
          </cell>
          <cell r="DJ69" t="e">
            <v>#N/A</v>
          </cell>
          <cell r="DK69" t="e">
            <v>#N/A</v>
          </cell>
          <cell r="DL69" t="e">
            <v>#N/A</v>
          </cell>
          <cell r="DM69" t="e">
            <v>#N/A</v>
          </cell>
          <cell r="DN69" t="e">
            <v>#N/A</v>
          </cell>
          <cell r="DO69" t="e">
            <v>#N/A</v>
          </cell>
          <cell r="DP69" t="e">
            <v>#N/A</v>
          </cell>
          <cell r="DQ69" t="e">
            <v>#N/A</v>
          </cell>
          <cell r="DR69" t="e">
            <v>#N/A</v>
          </cell>
          <cell r="DT69" t="str">
            <v>n/a</v>
          </cell>
          <cell r="DU69" t="str">
            <v>n/a</v>
          </cell>
          <cell r="DV69" t="str">
            <v>n/a</v>
          </cell>
          <cell r="DW69" t="str">
            <v>n/a</v>
          </cell>
          <cell r="DX69" t="str">
            <v>n/a</v>
          </cell>
          <cell r="DY69" t="str">
            <v>n/a</v>
          </cell>
          <cell r="DZ69" t="str">
            <v>n/a</v>
          </cell>
          <cell r="EA69" t="str">
            <v>n/a</v>
          </cell>
          <cell r="EB69" t="str">
            <v>n/a</v>
          </cell>
          <cell r="EC69" t="str">
            <v>n/a</v>
          </cell>
          <cell r="ED69" t="str">
            <v>n/a</v>
          </cell>
          <cell r="EE69" t="str">
            <v>n/a</v>
          </cell>
          <cell r="EF69" t="str">
            <v>n/a</v>
          </cell>
          <cell r="EG69" t="str">
            <v>n/a</v>
          </cell>
          <cell r="EH69" t="str">
            <v>n/a</v>
          </cell>
          <cell r="EI69" t="str">
            <v>n/a</v>
          </cell>
          <cell r="EJ69" t="str">
            <v>n/a</v>
          </cell>
          <cell r="EK69" t="str">
            <v>n/a</v>
          </cell>
          <cell r="EL69" t="str">
            <v>n/a</v>
          </cell>
          <cell r="EM69" t="str">
            <v>n/a</v>
          </cell>
          <cell r="EN69" t="str">
            <v>n/a</v>
          </cell>
          <cell r="EO69" t="str">
            <v>n/a</v>
          </cell>
          <cell r="EP69" t="str">
            <v>n/a</v>
          </cell>
          <cell r="EQ69" t="str">
            <v>n/a</v>
          </cell>
          <cell r="ER69" t="str">
            <v>n/a</v>
          </cell>
          <cell r="ES69" t="str">
            <v>n/a</v>
          </cell>
          <cell r="ET69" t="str">
            <v>n/a</v>
          </cell>
          <cell r="EU69" t="str">
            <v>n/a</v>
          </cell>
          <cell r="EV69" t="str">
            <v>n/a</v>
          </cell>
          <cell r="EW69" t="str">
            <v>n/a</v>
          </cell>
          <cell r="EX69" t="str">
            <v>n/a</v>
          </cell>
          <cell r="EY69" t="str">
            <v>n/a</v>
          </cell>
          <cell r="EZ69" t="str">
            <v>n/a</v>
          </cell>
          <cell r="FA69" t="str">
            <v>n/a</v>
          </cell>
          <cell r="FB69" t="str">
            <v>n/a</v>
          </cell>
          <cell r="FC69" t="str">
            <v>n/a</v>
          </cell>
          <cell r="FD69" t="str">
            <v>n/a</v>
          </cell>
          <cell r="FE69" t="str">
            <v>n/a</v>
          </cell>
          <cell r="FF69" t="str">
            <v>n/a</v>
          </cell>
          <cell r="FG69" t="str">
            <v>n/a</v>
          </cell>
          <cell r="FH69" t="str">
            <v>n/a</v>
          </cell>
          <cell r="FI69" t="str">
            <v>n/a</v>
          </cell>
          <cell r="FJ69" t="str">
            <v>n/a</v>
          </cell>
          <cell r="FK69" t="str">
            <v>n/a</v>
          </cell>
          <cell r="FL69" t="str">
            <v>n/a</v>
          </cell>
          <cell r="FM69" t="str">
            <v>n/a</v>
          </cell>
          <cell r="FN69" t="str">
            <v>n/a</v>
          </cell>
          <cell r="FO69" t="str">
            <v>n/a</v>
          </cell>
          <cell r="FP69" t="str">
            <v>n/a</v>
          </cell>
          <cell r="FQ69" t="str">
            <v>n/a</v>
          </cell>
          <cell r="FR69" t="str">
            <v>n/a</v>
          </cell>
          <cell r="FS69" t="str">
            <v>n/a</v>
          </cell>
          <cell r="FT69" t="str">
            <v>n/a</v>
          </cell>
          <cell r="FU69" t="str">
            <v>n/a</v>
          </cell>
          <cell r="FV69" t="str">
            <v>n/a</v>
          </cell>
          <cell r="FW69" t="str">
            <v>n/a</v>
          </cell>
          <cell r="FX69" t="str">
            <v>n/a</v>
          </cell>
          <cell r="FY69" t="str">
            <v>n/a</v>
          </cell>
          <cell r="FZ69" t="str">
            <v>n/a</v>
          </cell>
          <cell r="GA69" t="str">
            <v>n/a</v>
          </cell>
          <cell r="GB69" t="str">
            <v>n/a</v>
          </cell>
          <cell r="GC69" t="str">
            <v>n/a</v>
          </cell>
          <cell r="GD69" t="str">
            <v>n/a</v>
          </cell>
          <cell r="GE69" t="str">
            <v>n/a</v>
          </cell>
          <cell r="GF69" t="str">
            <v>n/a</v>
          </cell>
          <cell r="GG69" t="str">
            <v>n/a</v>
          </cell>
          <cell r="GH69" t="str">
            <v>n/a</v>
          </cell>
          <cell r="GI69" t="str">
            <v>n/a</v>
          </cell>
          <cell r="GJ69" t="str">
            <v>n/a</v>
          </cell>
          <cell r="GK69" t="str">
            <v>n/a</v>
          </cell>
          <cell r="GL69" t="str">
            <v>n/a</v>
          </cell>
          <cell r="GM69" t="str">
            <v>n/a</v>
          </cell>
          <cell r="GN69" t="str">
            <v>n/a</v>
          </cell>
          <cell r="GO69" t="str">
            <v>n/a</v>
          </cell>
          <cell r="GP69" t="str">
            <v>n/a</v>
          </cell>
          <cell r="GQ69" t="str">
            <v>n/a</v>
          </cell>
          <cell r="GR69" t="str">
            <v>n/a</v>
          </cell>
          <cell r="GS69" t="str">
            <v>n/a</v>
          </cell>
          <cell r="GT69" t="str">
            <v>n/a</v>
          </cell>
          <cell r="GU69" t="str">
            <v>n/a</v>
          </cell>
          <cell r="GV69" t="str">
            <v>n/a</v>
          </cell>
          <cell r="GW69" t="str">
            <v>n/a</v>
          </cell>
          <cell r="GX69" t="str">
            <v>n/a</v>
          </cell>
          <cell r="GY69" t="str">
            <v>n/a</v>
          </cell>
          <cell r="GZ69" t="str">
            <v>n/a</v>
          </cell>
          <cell r="HA69" t="str">
            <v>n/a</v>
          </cell>
          <cell r="HB69" t="str">
            <v>n/a</v>
          </cell>
          <cell r="HC69" t="str">
            <v>n/a</v>
          </cell>
          <cell r="HD69" t="str">
            <v>n/a</v>
          </cell>
          <cell r="HE69" t="str">
            <v>n/a</v>
          </cell>
          <cell r="HF69" t="str">
            <v>n/a</v>
          </cell>
          <cell r="HG69" t="str">
            <v>n/a</v>
          </cell>
          <cell r="HH69" t="str">
            <v>n/a</v>
          </cell>
          <cell r="HI69" t="str">
            <v>n/a</v>
          </cell>
          <cell r="HJ69" t="str">
            <v>n/a</v>
          </cell>
          <cell r="HK69" t="str">
            <v>n/a</v>
          </cell>
          <cell r="HL69" t="str">
            <v>n/a</v>
          </cell>
          <cell r="HM69" t="str">
            <v>n/a</v>
          </cell>
          <cell r="HN69" t="str">
            <v>n/a</v>
          </cell>
          <cell r="HO69" t="str">
            <v>n/a</v>
          </cell>
          <cell r="HR69">
            <v>12515</v>
          </cell>
          <cell r="HS69" t="e">
            <v>#N/A</v>
          </cell>
          <cell r="HT69">
            <v>13290</v>
          </cell>
          <cell r="HU69">
            <v>12517</v>
          </cell>
          <cell r="HV69">
            <v>12518</v>
          </cell>
          <cell r="HW69">
            <v>12519</v>
          </cell>
          <cell r="HX69">
            <v>12520</v>
          </cell>
          <cell r="HY69" t="e">
            <v>#N/A</v>
          </cell>
          <cell r="HZ69">
            <v>12521</v>
          </cell>
          <cell r="IA69">
            <v>12522</v>
          </cell>
          <cell r="IB69">
            <v>12523</v>
          </cell>
          <cell r="IC69">
            <v>12524</v>
          </cell>
          <cell r="ID69">
            <v>12525</v>
          </cell>
          <cell r="IE69">
            <v>12526</v>
          </cell>
          <cell r="IF69">
            <v>12527</v>
          </cell>
          <cell r="IG69">
            <v>12528</v>
          </cell>
          <cell r="IH69">
            <v>12529</v>
          </cell>
          <cell r="II69">
            <v>12530</v>
          </cell>
          <cell r="IJ69">
            <v>12531</v>
          </cell>
          <cell r="IK69" t="e">
            <v>#N/A</v>
          </cell>
          <cell r="IL69">
            <v>12532</v>
          </cell>
          <cell r="IM69" t="e">
            <v>#N/A</v>
          </cell>
          <cell r="IN69">
            <v>12533</v>
          </cell>
          <cell r="IO69" t="e">
            <v>#N/A</v>
          </cell>
          <cell r="IP69" t="e">
            <v>#N/A</v>
          </cell>
          <cell r="IQ69">
            <v>12534</v>
          </cell>
          <cell r="IR69">
            <v>12535</v>
          </cell>
          <cell r="IS69">
            <v>12536</v>
          </cell>
          <cell r="IT69">
            <v>12537</v>
          </cell>
          <cell r="IU69" t="e">
            <v>#N/A</v>
          </cell>
          <cell r="IV69">
            <v>12538</v>
          </cell>
          <cell r="IW69">
            <v>12539</v>
          </cell>
          <cell r="IX69">
            <v>12540</v>
          </cell>
          <cell r="IY69">
            <v>12541</v>
          </cell>
          <cell r="IZ69">
            <v>12542</v>
          </cell>
          <cell r="JA69" t="e">
            <v>#N/A</v>
          </cell>
          <cell r="JB69">
            <v>12543</v>
          </cell>
          <cell r="JC69">
            <v>12544</v>
          </cell>
          <cell r="JD69">
            <v>12545</v>
          </cell>
          <cell r="JE69">
            <v>12546</v>
          </cell>
          <cell r="JF69">
            <v>12547</v>
          </cell>
          <cell r="JG69" t="e">
            <v>#N/A</v>
          </cell>
          <cell r="JH69">
            <v>12548</v>
          </cell>
          <cell r="JI69">
            <v>12549</v>
          </cell>
          <cell r="JJ69">
            <v>12550</v>
          </cell>
          <cell r="JK69" t="e">
            <v>#N/A</v>
          </cell>
          <cell r="JL69">
            <v>12551</v>
          </cell>
          <cell r="JM69">
            <v>12552</v>
          </cell>
          <cell r="JN69">
            <v>12553</v>
          </cell>
          <cell r="JO69">
            <v>12554</v>
          </cell>
          <cell r="JP69">
            <v>12555</v>
          </cell>
          <cell r="JQ69">
            <v>12556</v>
          </cell>
          <cell r="JR69">
            <v>12557</v>
          </cell>
          <cell r="JS69" t="e">
            <v>#N/A</v>
          </cell>
          <cell r="JT69">
            <v>12559</v>
          </cell>
          <cell r="JU69">
            <v>12560</v>
          </cell>
          <cell r="JV69">
            <v>12561</v>
          </cell>
          <cell r="JW69">
            <v>12562</v>
          </cell>
          <cell r="JX69">
            <v>12563</v>
          </cell>
          <cell r="JY69">
            <v>12564</v>
          </cell>
          <cell r="JZ69">
            <v>12565</v>
          </cell>
          <cell r="KA69">
            <v>12566</v>
          </cell>
          <cell r="KB69" t="e">
            <v>#N/A</v>
          </cell>
          <cell r="KC69">
            <v>12567</v>
          </cell>
          <cell r="KD69">
            <v>12568</v>
          </cell>
          <cell r="KE69">
            <v>12569</v>
          </cell>
          <cell r="KF69" t="e">
            <v>#N/A</v>
          </cell>
          <cell r="KG69">
            <v>12570</v>
          </cell>
          <cell r="KH69">
            <v>12571</v>
          </cell>
          <cell r="KI69">
            <v>12572</v>
          </cell>
          <cell r="KJ69">
            <v>12573</v>
          </cell>
          <cell r="KK69">
            <v>12574</v>
          </cell>
          <cell r="KL69">
            <v>12575</v>
          </cell>
          <cell r="KM69">
            <v>12576</v>
          </cell>
          <cell r="KN69">
            <v>12577</v>
          </cell>
          <cell r="KO69">
            <v>12578</v>
          </cell>
          <cell r="KP69">
            <v>12579</v>
          </cell>
          <cell r="KQ69" t="e">
            <v>#N/A</v>
          </cell>
          <cell r="KR69">
            <v>12580</v>
          </cell>
          <cell r="KS69">
            <v>12581</v>
          </cell>
          <cell r="KT69">
            <v>12582</v>
          </cell>
          <cell r="KU69">
            <v>12583</v>
          </cell>
          <cell r="KV69">
            <v>12584</v>
          </cell>
          <cell r="KW69">
            <v>12585</v>
          </cell>
          <cell r="KX69">
            <v>12586</v>
          </cell>
          <cell r="KY69">
            <v>12587</v>
          </cell>
          <cell r="KZ69">
            <v>12588</v>
          </cell>
          <cell r="LA69">
            <v>12589</v>
          </cell>
          <cell r="LB69">
            <v>12590</v>
          </cell>
          <cell r="LC69" t="e">
            <v>#N/A</v>
          </cell>
          <cell r="LD69">
            <v>12591</v>
          </cell>
          <cell r="LE69">
            <v>12592</v>
          </cell>
          <cell r="LF69">
            <v>12593</v>
          </cell>
          <cell r="LG69">
            <v>12594</v>
          </cell>
          <cell r="LH69">
            <v>12595</v>
          </cell>
          <cell r="LI69">
            <v>12596</v>
          </cell>
          <cell r="LJ69" t="e">
            <v>#N/A</v>
          </cell>
          <cell r="LK69">
            <v>12598</v>
          </cell>
          <cell r="LL69">
            <v>12599</v>
          </cell>
          <cell r="LM69">
            <v>12600</v>
          </cell>
          <cell r="LO69">
            <v>0</v>
          </cell>
          <cell r="LP69" t="str">
            <v>n/a</v>
          </cell>
          <cell r="LQ69">
            <v>2</v>
          </cell>
          <cell r="LR69">
            <v>2</v>
          </cell>
          <cell r="LS69">
            <v>2</v>
          </cell>
          <cell r="LT69">
            <v>1</v>
          </cell>
          <cell r="LU69">
            <v>2</v>
          </cell>
          <cell r="LV69" t="str">
            <v>n/a</v>
          </cell>
          <cell r="LW69">
            <v>0</v>
          </cell>
          <cell r="LX69">
            <v>2</v>
          </cell>
          <cell r="LY69">
            <v>2</v>
          </cell>
          <cell r="LZ69">
            <v>0</v>
          </cell>
          <cell r="MA69">
            <v>0</v>
          </cell>
          <cell r="MB69">
            <v>0</v>
          </cell>
          <cell r="MC69">
            <v>2</v>
          </cell>
          <cell r="MD69">
            <v>2</v>
          </cell>
          <cell r="ME69">
            <v>2</v>
          </cell>
          <cell r="MF69">
            <v>2</v>
          </cell>
          <cell r="MG69">
            <v>0</v>
          </cell>
          <cell r="MH69" t="str">
            <v>n/a</v>
          </cell>
          <cell r="MI69">
            <v>0</v>
          </cell>
          <cell r="MJ69" t="str">
            <v>n/a</v>
          </cell>
          <cell r="MK69">
            <v>2</v>
          </cell>
          <cell r="ML69" t="str">
            <v>n/a</v>
          </cell>
          <cell r="MM69" t="str">
            <v>n/a</v>
          </cell>
          <cell r="MN69">
            <v>0</v>
          </cell>
          <cell r="MO69">
            <v>2</v>
          </cell>
          <cell r="MP69">
            <v>2</v>
          </cell>
          <cell r="MQ69">
            <v>0</v>
          </cell>
          <cell r="MR69" t="str">
            <v>n/a</v>
          </cell>
          <cell r="MS69">
            <v>2</v>
          </cell>
          <cell r="MT69">
            <v>2</v>
          </cell>
          <cell r="MU69">
            <v>0</v>
          </cell>
          <cell r="MV69">
            <v>2</v>
          </cell>
          <cell r="MW69">
            <v>2</v>
          </cell>
          <cell r="MX69" t="str">
            <v>n/a</v>
          </cell>
          <cell r="MY69">
            <v>2</v>
          </cell>
          <cell r="MZ69">
            <v>1</v>
          </cell>
          <cell r="NA69">
            <v>2</v>
          </cell>
          <cell r="NB69">
            <v>0</v>
          </cell>
          <cell r="NC69">
            <v>2</v>
          </cell>
          <cell r="ND69" t="str">
            <v>n/a</v>
          </cell>
          <cell r="NE69">
            <v>2</v>
          </cell>
          <cell r="NF69">
            <v>2</v>
          </cell>
          <cell r="NG69">
            <v>2</v>
          </cell>
          <cell r="NH69" t="str">
            <v>n/a</v>
          </cell>
          <cell r="NI69">
            <v>2</v>
          </cell>
          <cell r="NJ69">
            <v>0</v>
          </cell>
          <cell r="NK69">
            <v>2</v>
          </cell>
          <cell r="NL69">
            <v>1</v>
          </cell>
          <cell r="NM69">
            <v>0</v>
          </cell>
          <cell r="NN69">
            <v>0</v>
          </cell>
          <cell r="NO69">
            <v>2</v>
          </cell>
          <cell r="NP69" t="str">
            <v>n/a</v>
          </cell>
          <cell r="NQ69">
            <v>2</v>
          </cell>
          <cell r="NR69">
            <v>2</v>
          </cell>
          <cell r="NS69">
            <v>0</v>
          </cell>
          <cell r="NT69">
            <v>0</v>
          </cell>
          <cell r="NU69">
            <v>0</v>
          </cell>
          <cell r="NV69">
            <v>2</v>
          </cell>
          <cell r="NW69">
            <v>1</v>
          </cell>
          <cell r="NX69">
            <v>2</v>
          </cell>
          <cell r="NY69" t="str">
            <v>n/a</v>
          </cell>
          <cell r="NZ69">
            <v>0</v>
          </cell>
          <cell r="OA69">
            <v>2</v>
          </cell>
          <cell r="OB69">
            <v>0</v>
          </cell>
          <cell r="OC69" t="str">
            <v>n/a</v>
          </cell>
          <cell r="OD69">
            <v>1</v>
          </cell>
          <cell r="OE69">
            <v>2</v>
          </cell>
          <cell r="OF69">
            <v>2</v>
          </cell>
          <cell r="OG69">
            <v>2</v>
          </cell>
          <cell r="OH69">
            <v>2</v>
          </cell>
          <cell r="OI69">
            <v>2</v>
          </cell>
          <cell r="OJ69">
            <v>2</v>
          </cell>
          <cell r="OK69">
            <v>0</v>
          </cell>
          <cell r="OL69">
            <v>2</v>
          </cell>
          <cell r="OM69">
            <v>1</v>
          </cell>
          <cell r="ON69" t="str">
            <v>n/a</v>
          </cell>
          <cell r="OO69">
            <v>2</v>
          </cell>
          <cell r="OP69">
            <v>2</v>
          </cell>
          <cell r="OQ69">
            <v>2</v>
          </cell>
          <cell r="OR69">
            <v>2</v>
          </cell>
          <cell r="OS69">
            <v>0</v>
          </cell>
          <cell r="OT69">
            <v>0</v>
          </cell>
          <cell r="OU69">
            <v>2</v>
          </cell>
          <cell r="OV69">
            <v>2</v>
          </cell>
          <cell r="OW69">
            <v>2</v>
          </cell>
          <cell r="OX69">
            <v>0</v>
          </cell>
          <cell r="OY69">
            <v>2</v>
          </cell>
          <cell r="OZ69" t="str">
            <v>n/a</v>
          </cell>
          <cell r="PA69">
            <v>0</v>
          </cell>
          <cell r="PB69">
            <v>2</v>
          </cell>
          <cell r="PC69">
            <v>1</v>
          </cell>
          <cell r="PD69">
            <v>2</v>
          </cell>
          <cell r="PE69">
            <v>2</v>
          </cell>
          <cell r="PF69">
            <v>2</v>
          </cell>
          <cell r="PG69" t="str">
            <v>n/a</v>
          </cell>
          <cell r="PH69">
            <v>2</v>
          </cell>
          <cell r="PI69">
            <v>2</v>
          </cell>
          <cell r="PJ69">
            <v>0</v>
          </cell>
          <cell r="PL69">
            <v>4801</v>
          </cell>
          <cell r="PM69">
            <v>4802</v>
          </cell>
          <cell r="PN69">
            <v>4803</v>
          </cell>
          <cell r="PO69">
            <v>4804</v>
          </cell>
          <cell r="PP69">
            <v>4805</v>
          </cell>
          <cell r="PQ69">
            <v>4806</v>
          </cell>
          <cell r="PR69">
            <v>4807</v>
          </cell>
          <cell r="PS69">
            <v>4808</v>
          </cell>
          <cell r="PT69">
            <v>4809</v>
          </cell>
          <cell r="PU69">
            <v>4810</v>
          </cell>
          <cell r="PV69">
            <v>4811</v>
          </cell>
          <cell r="PW69">
            <v>4812</v>
          </cell>
          <cell r="PX69">
            <v>4813</v>
          </cell>
          <cell r="PY69">
            <v>4814</v>
          </cell>
          <cell r="PZ69">
            <v>4815</v>
          </cell>
          <cell r="QA69">
            <v>4816</v>
          </cell>
          <cell r="QB69">
            <v>4817</v>
          </cell>
          <cell r="QC69">
            <v>4818</v>
          </cell>
          <cell r="QD69">
            <v>4819</v>
          </cell>
          <cell r="QE69">
            <v>4820</v>
          </cell>
          <cell r="QF69">
            <v>4821</v>
          </cell>
          <cell r="QG69">
            <v>4822</v>
          </cell>
          <cell r="QH69">
            <v>4823</v>
          </cell>
          <cell r="QI69">
            <v>4824</v>
          </cell>
          <cell r="QJ69">
            <v>4825</v>
          </cell>
          <cell r="QK69">
            <v>4826</v>
          </cell>
          <cell r="QL69">
            <v>4827</v>
          </cell>
          <cell r="QM69">
            <v>4828</v>
          </cell>
          <cell r="QN69">
            <v>4829</v>
          </cell>
          <cell r="QO69">
            <v>4830</v>
          </cell>
          <cell r="QP69">
            <v>4831</v>
          </cell>
          <cell r="QQ69">
            <v>4832</v>
          </cell>
          <cell r="QR69">
            <v>4833</v>
          </cell>
          <cell r="QS69">
            <v>4834</v>
          </cell>
          <cell r="QT69">
            <v>4835</v>
          </cell>
          <cell r="QU69">
            <v>4836</v>
          </cell>
          <cell r="QV69">
            <v>4837</v>
          </cell>
          <cell r="QW69">
            <v>4838</v>
          </cell>
          <cell r="QX69">
            <v>4839</v>
          </cell>
          <cell r="QY69">
            <v>4840</v>
          </cell>
          <cell r="QZ69">
            <v>4841</v>
          </cell>
          <cell r="RA69">
            <v>4842</v>
          </cell>
          <cell r="RB69">
            <v>4843</v>
          </cell>
          <cell r="RC69">
            <v>4844</v>
          </cell>
          <cell r="RD69">
            <v>4845</v>
          </cell>
          <cell r="RE69">
            <v>4846</v>
          </cell>
          <cell r="RF69">
            <v>4847</v>
          </cell>
          <cell r="RG69">
            <v>4848</v>
          </cell>
          <cell r="RH69">
            <v>4849</v>
          </cell>
          <cell r="RI69">
            <v>4850</v>
          </cell>
          <cell r="RJ69">
            <v>4851</v>
          </cell>
          <cell r="RK69">
            <v>4852</v>
          </cell>
          <cell r="RL69">
            <v>4853</v>
          </cell>
          <cell r="RM69">
            <v>4854</v>
          </cell>
          <cell r="RN69">
            <v>4855</v>
          </cell>
          <cell r="RO69">
            <v>4856</v>
          </cell>
          <cell r="RP69">
            <v>4857</v>
          </cell>
          <cell r="RQ69">
            <v>4858</v>
          </cell>
          <cell r="RR69">
            <v>4859</v>
          </cell>
          <cell r="RS69">
            <v>4860</v>
          </cell>
          <cell r="RT69">
            <v>4861</v>
          </cell>
          <cell r="RU69">
            <v>4862</v>
          </cell>
          <cell r="RV69">
            <v>4863</v>
          </cell>
          <cell r="RW69">
            <v>4864</v>
          </cell>
          <cell r="RX69">
            <v>4865</v>
          </cell>
          <cell r="RY69">
            <v>4866</v>
          </cell>
          <cell r="RZ69">
            <v>4867</v>
          </cell>
          <cell r="SA69">
            <v>4868</v>
          </cell>
          <cell r="SB69">
            <v>4869</v>
          </cell>
          <cell r="SC69">
            <v>4870</v>
          </cell>
          <cell r="SD69">
            <v>4871</v>
          </cell>
          <cell r="SE69">
            <v>4872</v>
          </cell>
          <cell r="SF69">
            <v>4873</v>
          </cell>
          <cell r="SG69">
            <v>4874</v>
          </cell>
          <cell r="SH69">
            <v>4875</v>
          </cell>
          <cell r="SI69">
            <v>4876</v>
          </cell>
          <cell r="SJ69">
            <v>4877</v>
          </cell>
          <cell r="SK69">
            <v>4878</v>
          </cell>
          <cell r="SL69">
            <v>4879</v>
          </cell>
          <cell r="SM69">
            <v>4880</v>
          </cell>
          <cell r="SN69">
            <v>4881</v>
          </cell>
          <cell r="SO69">
            <v>4882</v>
          </cell>
          <cell r="SP69">
            <v>4883</v>
          </cell>
          <cell r="SQ69">
            <v>4884</v>
          </cell>
          <cell r="SR69">
            <v>4885</v>
          </cell>
          <cell r="SS69">
            <v>4886</v>
          </cell>
          <cell r="ST69">
            <v>4887</v>
          </cell>
          <cell r="SU69">
            <v>4888</v>
          </cell>
          <cell r="SV69">
            <v>4889</v>
          </cell>
          <cell r="SW69">
            <v>4890</v>
          </cell>
          <cell r="SX69">
            <v>4891</v>
          </cell>
          <cell r="SY69">
            <v>4892</v>
          </cell>
          <cell r="SZ69">
            <v>4893</v>
          </cell>
          <cell r="TA69">
            <v>4894</v>
          </cell>
          <cell r="TB69">
            <v>4895</v>
          </cell>
          <cell r="TC69">
            <v>4896</v>
          </cell>
          <cell r="TD69">
            <v>4897</v>
          </cell>
          <cell r="TE69">
            <v>4898</v>
          </cell>
          <cell r="TF69">
            <v>4899</v>
          </cell>
          <cell r="TG69">
            <v>4900</v>
          </cell>
          <cell r="TI69">
            <v>2</v>
          </cell>
          <cell r="TJ69">
            <v>0</v>
          </cell>
          <cell r="TK69">
            <v>2</v>
          </cell>
          <cell r="TL69">
            <v>2</v>
          </cell>
          <cell r="TM69">
            <v>2</v>
          </cell>
          <cell r="TN69">
            <v>1</v>
          </cell>
          <cell r="TO69">
            <v>2</v>
          </cell>
          <cell r="TP69">
            <v>0</v>
          </cell>
          <cell r="TQ69">
            <v>0</v>
          </cell>
          <cell r="TR69">
            <v>2</v>
          </cell>
          <cell r="TS69">
            <v>2</v>
          </cell>
          <cell r="TT69">
            <v>2</v>
          </cell>
          <cell r="TU69">
            <v>0</v>
          </cell>
          <cell r="TV69">
            <v>2</v>
          </cell>
          <cell r="TW69">
            <v>2</v>
          </cell>
          <cell r="TX69">
            <v>2</v>
          </cell>
          <cell r="TY69">
            <v>2</v>
          </cell>
          <cell r="TZ69">
            <v>1</v>
          </cell>
          <cell r="UA69">
            <v>0</v>
          </cell>
          <cell r="UB69">
            <v>2</v>
          </cell>
          <cell r="UC69">
            <v>0</v>
          </cell>
          <cell r="UD69">
            <v>2</v>
          </cell>
          <cell r="UE69">
            <v>2</v>
          </cell>
          <cell r="UF69">
            <v>2</v>
          </cell>
          <cell r="UG69">
            <v>0</v>
          </cell>
          <cell r="UH69">
            <v>1</v>
          </cell>
          <cell r="UI69">
            <v>0</v>
          </cell>
          <cell r="UJ69">
            <v>2</v>
          </cell>
          <cell r="UK69">
            <v>1</v>
          </cell>
          <cell r="UL69">
            <v>2</v>
          </cell>
          <cell r="UM69">
            <v>2</v>
          </cell>
          <cell r="UN69">
            <v>2</v>
          </cell>
          <cell r="UO69">
            <v>0</v>
          </cell>
          <cell r="UP69">
            <v>2</v>
          </cell>
          <cell r="UQ69">
            <v>0</v>
          </cell>
          <cell r="UR69">
            <v>0</v>
          </cell>
          <cell r="US69">
            <v>2</v>
          </cell>
          <cell r="UT69">
            <v>1</v>
          </cell>
          <cell r="UU69">
            <v>2</v>
          </cell>
          <cell r="UV69">
            <v>2</v>
          </cell>
          <cell r="UW69">
            <v>2</v>
          </cell>
          <cell r="UX69">
            <v>2</v>
          </cell>
          <cell r="UY69">
            <v>2</v>
          </cell>
          <cell r="UZ69">
            <v>2</v>
          </cell>
          <cell r="VA69">
            <v>2</v>
          </cell>
          <cell r="VB69">
            <v>2</v>
          </cell>
          <cell r="VC69">
            <v>2</v>
          </cell>
          <cell r="VD69">
            <v>0</v>
          </cell>
          <cell r="VE69">
            <v>2</v>
          </cell>
          <cell r="VF69">
            <v>0</v>
          </cell>
          <cell r="VG69">
            <v>0</v>
          </cell>
          <cell r="VH69">
            <v>0</v>
          </cell>
          <cell r="VI69">
            <v>1</v>
          </cell>
          <cell r="VJ69">
            <v>0</v>
          </cell>
          <cell r="VK69">
            <v>0</v>
          </cell>
          <cell r="VL69">
            <v>2</v>
          </cell>
          <cell r="VM69">
            <v>0</v>
          </cell>
          <cell r="VN69">
            <v>0</v>
          </cell>
          <cell r="VO69">
            <v>0</v>
          </cell>
          <cell r="VP69">
            <v>2</v>
          </cell>
          <cell r="VQ69">
            <v>1</v>
          </cell>
          <cell r="VR69">
            <v>2</v>
          </cell>
          <cell r="VS69">
            <v>0</v>
          </cell>
          <cell r="VT69">
            <v>0</v>
          </cell>
          <cell r="VU69">
            <v>2</v>
          </cell>
          <cell r="VV69">
            <v>1</v>
          </cell>
          <cell r="VW69">
            <v>2</v>
          </cell>
          <cell r="VX69">
            <v>1</v>
          </cell>
          <cell r="VY69">
            <v>2</v>
          </cell>
          <cell r="VZ69">
            <v>2</v>
          </cell>
          <cell r="WA69">
            <v>2</v>
          </cell>
          <cell r="WB69">
            <v>2</v>
          </cell>
          <cell r="WC69">
            <v>2</v>
          </cell>
          <cell r="WD69">
            <v>2</v>
          </cell>
          <cell r="WE69">
            <v>1</v>
          </cell>
          <cell r="WF69">
            <v>2</v>
          </cell>
          <cell r="WG69">
            <v>2</v>
          </cell>
          <cell r="WH69">
            <v>0</v>
          </cell>
          <cell r="WI69">
            <v>2</v>
          </cell>
          <cell r="WJ69">
            <v>2</v>
          </cell>
          <cell r="WK69">
            <v>2</v>
          </cell>
          <cell r="WL69">
            <v>2</v>
          </cell>
          <cell r="WM69">
            <v>0</v>
          </cell>
          <cell r="WN69">
            <v>0</v>
          </cell>
          <cell r="WO69">
            <v>2</v>
          </cell>
          <cell r="WP69">
            <v>2</v>
          </cell>
          <cell r="WQ69">
            <v>2</v>
          </cell>
          <cell r="WR69">
            <v>0</v>
          </cell>
          <cell r="WS69">
            <v>2</v>
          </cell>
          <cell r="WT69">
            <v>2</v>
          </cell>
          <cell r="WU69">
            <v>2</v>
          </cell>
          <cell r="WV69">
            <v>2</v>
          </cell>
          <cell r="WW69">
            <v>1</v>
          </cell>
          <cell r="WX69">
            <v>2</v>
          </cell>
          <cell r="WY69">
            <v>2</v>
          </cell>
          <cell r="WZ69">
            <v>2</v>
          </cell>
          <cell r="XA69">
            <v>2</v>
          </cell>
          <cell r="XB69">
            <v>2</v>
          </cell>
          <cell r="XC69">
            <v>0</v>
          </cell>
          <cell r="XD69">
            <v>0</v>
          </cell>
          <cell r="XF69" t="str">
            <v>+∞</v>
          </cell>
          <cell r="XG69" t="str">
            <v>n/a</v>
          </cell>
          <cell r="XH69">
            <v>0</v>
          </cell>
          <cell r="XI69">
            <v>0</v>
          </cell>
          <cell r="XJ69">
            <v>0</v>
          </cell>
          <cell r="XK69">
            <v>0</v>
          </cell>
          <cell r="XL69">
            <v>0</v>
          </cell>
          <cell r="XM69" t="str">
            <v>n/a</v>
          </cell>
          <cell r="XN69">
            <v>0</v>
          </cell>
          <cell r="XO69">
            <v>0</v>
          </cell>
          <cell r="XP69">
            <v>0</v>
          </cell>
          <cell r="XQ69" t="str">
            <v>+∞</v>
          </cell>
          <cell r="XR69">
            <v>0</v>
          </cell>
          <cell r="XS69" t="str">
            <v>+∞</v>
          </cell>
          <cell r="XT69">
            <v>0</v>
          </cell>
          <cell r="XU69">
            <v>0</v>
          </cell>
          <cell r="XV69">
            <v>0</v>
          </cell>
          <cell r="XW69">
            <v>-0.5</v>
          </cell>
          <cell r="XX69">
            <v>0</v>
          </cell>
          <cell r="XY69" t="str">
            <v>n/a</v>
          </cell>
          <cell r="XZ69">
            <v>0</v>
          </cell>
          <cell r="YA69" t="str">
            <v>n/a</v>
          </cell>
          <cell r="YB69">
            <v>0</v>
          </cell>
          <cell r="YC69" t="str">
            <v>n/a</v>
          </cell>
          <cell r="YD69" t="str">
            <v>n/a</v>
          </cell>
          <cell r="YE69" t="str">
            <v>+∞</v>
          </cell>
          <cell r="YF69">
            <v>-1</v>
          </cell>
          <cell r="YG69">
            <v>0</v>
          </cell>
          <cell r="YH69" t="str">
            <v>+∞</v>
          </cell>
          <cell r="YI69" t="str">
            <v>n/a</v>
          </cell>
          <cell r="YJ69">
            <v>0</v>
          </cell>
          <cell r="YK69">
            <v>0</v>
          </cell>
          <cell r="YL69">
            <v>0</v>
          </cell>
          <cell r="YM69">
            <v>0</v>
          </cell>
          <cell r="YN69">
            <v>-1</v>
          </cell>
          <cell r="YO69" t="str">
            <v>n/a</v>
          </cell>
          <cell r="YP69">
            <v>0</v>
          </cell>
          <cell r="YQ69">
            <v>0</v>
          </cell>
          <cell r="YR69">
            <v>0</v>
          </cell>
          <cell r="YS69" t="str">
            <v>+∞</v>
          </cell>
          <cell r="YT69">
            <v>0</v>
          </cell>
          <cell r="YU69" t="str">
            <v>n/a</v>
          </cell>
          <cell r="YV69">
            <v>0</v>
          </cell>
          <cell r="YW69">
            <v>0</v>
          </cell>
          <cell r="YX69">
            <v>0</v>
          </cell>
          <cell r="YY69" t="str">
            <v>n/a</v>
          </cell>
          <cell r="YZ69">
            <v>0</v>
          </cell>
          <cell r="ZA69">
            <v>0</v>
          </cell>
          <cell r="ZB69">
            <v>0</v>
          </cell>
          <cell r="ZC69">
            <v>-1</v>
          </cell>
          <cell r="ZD69">
            <v>0</v>
          </cell>
          <cell r="ZE69">
            <v>0</v>
          </cell>
          <cell r="ZF69">
            <v>-0.5</v>
          </cell>
          <cell r="ZG69" t="str">
            <v>n/a</v>
          </cell>
          <cell r="ZH69">
            <v>-1</v>
          </cell>
          <cell r="ZI69">
            <v>0</v>
          </cell>
          <cell r="ZJ69">
            <v>0</v>
          </cell>
          <cell r="ZK69">
            <v>0</v>
          </cell>
          <cell r="ZL69">
            <v>0</v>
          </cell>
          <cell r="ZM69">
            <v>0</v>
          </cell>
          <cell r="ZN69">
            <v>0</v>
          </cell>
          <cell r="ZO69">
            <v>0</v>
          </cell>
          <cell r="ZP69" t="str">
            <v>n/a</v>
          </cell>
          <cell r="ZQ69">
            <v>0</v>
          </cell>
          <cell r="ZR69">
            <v>0</v>
          </cell>
          <cell r="ZS69" t="str">
            <v>+∞</v>
          </cell>
          <cell r="ZT69" t="str">
            <v>n/a</v>
          </cell>
          <cell r="ZU69">
            <v>0</v>
          </cell>
          <cell r="ZV69">
            <v>0</v>
          </cell>
          <cell r="ZW69">
            <v>0</v>
          </cell>
          <cell r="ZX69">
            <v>0</v>
          </cell>
          <cell r="ZY69">
            <v>0</v>
          </cell>
          <cell r="ZZ69">
            <v>0</v>
          </cell>
          <cell r="AAA69">
            <v>0</v>
          </cell>
          <cell r="AAB69" t="str">
            <v>+∞</v>
          </cell>
          <cell r="AAC69">
            <v>0</v>
          </cell>
          <cell r="AAD69">
            <v>1</v>
          </cell>
          <cell r="AAE69" t="str">
            <v>n/a</v>
          </cell>
          <cell r="AAF69">
            <v>0</v>
          </cell>
          <cell r="AAG69">
            <v>0</v>
          </cell>
          <cell r="AAH69">
            <v>0</v>
          </cell>
          <cell r="AAI69">
            <v>0</v>
          </cell>
          <cell r="AAJ69">
            <v>0</v>
          </cell>
          <cell r="AAK69">
            <v>0</v>
          </cell>
          <cell r="AAL69">
            <v>0</v>
          </cell>
          <cell r="AAM69">
            <v>0</v>
          </cell>
          <cell r="AAN69">
            <v>0</v>
          </cell>
          <cell r="AAO69">
            <v>0</v>
          </cell>
          <cell r="AAP69">
            <v>0</v>
          </cell>
          <cell r="AAQ69" t="str">
            <v>n/a</v>
          </cell>
          <cell r="AAR69" t="str">
            <v>+∞</v>
          </cell>
          <cell r="AAS69">
            <v>0</v>
          </cell>
          <cell r="AAT69">
            <v>0</v>
          </cell>
          <cell r="AAU69">
            <v>0</v>
          </cell>
          <cell r="AAV69">
            <v>0</v>
          </cell>
          <cell r="AAW69">
            <v>0</v>
          </cell>
          <cell r="AAX69" t="str">
            <v>n/a</v>
          </cell>
          <cell r="AAY69">
            <v>0</v>
          </cell>
          <cell r="AAZ69">
            <v>-1</v>
          </cell>
          <cell r="ABA69">
            <v>0</v>
          </cell>
          <cell r="AFA69">
            <v>100</v>
          </cell>
          <cell r="AFB69">
            <v>0</v>
          </cell>
          <cell r="AFC69">
            <v>100</v>
          </cell>
          <cell r="AFD69">
            <v>100</v>
          </cell>
          <cell r="AFE69">
            <v>100</v>
          </cell>
          <cell r="AFF69">
            <v>50</v>
          </cell>
          <cell r="AFG69">
            <v>100</v>
          </cell>
          <cell r="AFH69">
            <v>0</v>
          </cell>
          <cell r="AFI69">
            <v>0</v>
          </cell>
          <cell r="AFJ69">
            <v>100</v>
          </cell>
          <cell r="AFK69">
            <v>100</v>
          </cell>
          <cell r="AFL69">
            <v>100</v>
          </cell>
          <cell r="AFM69">
            <v>0</v>
          </cell>
          <cell r="AFN69">
            <v>100</v>
          </cell>
          <cell r="AFO69">
            <v>100</v>
          </cell>
          <cell r="AFP69">
            <v>100</v>
          </cell>
          <cell r="AFQ69">
            <v>100</v>
          </cell>
          <cell r="AFR69">
            <v>50</v>
          </cell>
          <cell r="AFS69">
            <v>0</v>
          </cell>
          <cell r="AFT69">
            <v>100</v>
          </cell>
          <cell r="AFU69">
            <v>0</v>
          </cell>
          <cell r="AFV69">
            <v>100</v>
          </cell>
          <cell r="AFW69">
            <v>100</v>
          </cell>
          <cell r="AFX69">
            <v>100</v>
          </cell>
          <cell r="AFY69">
            <v>0</v>
          </cell>
          <cell r="AFZ69">
            <v>50</v>
          </cell>
          <cell r="AGA69">
            <v>0</v>
          </cell>
          <cell r="AGB69">
            <v>100</v>
          </cell>
          <cell r="AGC69">
            <v>50</v>
          </cell>
          <cell r="AGD69">
            <v>100</v>
          </cell>
          <cell r="AGE69">
            <v>100</v>
          </cell>
          <cell r="AGF69">
            <v>100</v>
          </cell>
          <cell r="AGG69">
            <v>0</v>
          </cell>
          <cell r="AGH69">
            <v>100</v>
          </cell>
          <cell r="AGI69">
            <v>0</v>
          </cell>
          <cell r="AGJ69">
            <v>0</v>
          </cell>
          <cell r="AGK69">
            <v>100</v>
          </cell>
          <cell r="AGL69">
            <v>50</v>
          </cell>
          <cell r="AGM69">
            <v>100</v>
          </cell>
          <cell r="AGN69">
            <v>100</v>
          </cell>
          <cell r="AGO69">
            <v>100</v>
          </cell>
          <cell r="AGP69">
            <v>100</v>
          </cell>
          <cell r="AGQ69">
            <v>100</v>
          </cell>
          <cell r="AGR69">
            <v>100</v>
          </cell>
          <cell r="AGS69">
            <v>100</v>
          </cell>
          <cell r="AGT69">
            <v>100</v>
          </cell>
          <cell r="AGU69">
            <v>100</v>
          </cell>
          <cell r="AGV69">
            <v>0</v>
          </cell>
          <cell r="AGW69">
            <v>100</v>
          </cell>
          <cell r="AGX69">
            <v>0</v>
          </cell>
          <cell r="AGY69">
            <v>0</v>
          </cell>
          <cell r="AGZ69">
            <v>0</v>
          </cell>
          <cell r="AHA69">
            <v>50</v>
          </cell>
          <cell r="AHB69">
            <v>0</v>
          </cell>
          <cell r="AHC69">
            <v>0</v>
          </cell>
          <cell r="AHD69">
            <v>100</v>
          </cell>
          <cell r="AHE69">
            <v>0</v>
          </cell>
          <cell r="AHF69">
            <v>0</v>
          </cell>
          <cell r="AHG69">
            <v>0</v>
          </cell>
          <cell r="AHH69">
            <v>100</v>
          </cell>
          <cell r="AHI69">
            <v>50</v>
          </cell>
          <cell r="AHJ69">
            <v>100</v>
          </cell>
          <cell r="AHK69">
            <v>0</v>
          </cell>
          <cell r="AHL69">
            <v>0</v>
          </cell>
          <cell r="AHM69">
            <v>100</v>
          </cell>
          <cell r="AHN69">
            <v>50</v>
          </cell>
          <cell r="AHO69">
            <v>100</v>
          </cell>
          <cell r="AHP69">
            <v>50</v>
          </cell>
          <cell r="AHQ69">
            <v>100</v>
          </cell>
          <cell r="AHR69">
            <v>100</v>
          </cell>
          <cell r="AHS69">
            <v>100</v>
          </cell>
          <cell r="AHT69">
            <v>100</v>
          </cell>
          <cell r="AHU69">
            <v>100</v>
          </cell>
          <cell r="AHV69">
            <v>100</v>
          </cell>
          <cell r="AHW69">
            <v>50</v>
          </cell>
          <cell r="AHX69">
            <v>100</v>
          </cell>
          <cell r="AHY69">
            <v>100</v>
          </cell>
          <cell r="AHZ69">
            <v>0</v>
          </cell>
          <cell r="AIA69">
            <v>100</v>
          </cell>
          <cell r="AIB69">
            <v>100</v>
          </cell>
          <cell r="AIC69">
            <v>100</v>
          </cell>
          <cell r="AID69">
            <v>100</v>
          </cell>
          <cell r="AIE69">
            <v>0</v>
          </cell>
          <cell r="AIF69">
            <v>0</v>
          </cell>
          <cell r="AIG69">
            <v>100</v>
          </cell>
          <cell r="AIH69">
            <v>100</v>
          </cell>
          <cell r="AII69">
            <v>100</v>
          </cell>
          <cell r="AIJ69">
            <v>0</v>
          </cell>
          <cell r="AIK69">
            <v>100</v>
          </cell>
          <cell r="AIL69">
            <v>100</v>
          </cell>
          <cell r="AIM69">
            <v>100</v>
          </cell>
          <cell r="AIN69">
            <v>100</v>
          </cell>
          <cell r="AIO69">
            <v>50</v>
          </cell>
          <cell r="AIP69">
            <v>100</v>
          </cell>
          <cell r="AIQ69">
            <v>100</v>
          </cell>
          <cell r="AIR69">
            <v>100</v>
          </cell>
          <cell r="AIS69">
            <v>100</v>
          </cell>
          <cell r="AIT69">
            <v>100</v>
          </cell>
          <cell r="AIU69">
            <v>0</v>
          </cell>
          <cell r="AIV69">
            <v>0</v>
          </cell>
          <cell r="AIX69">
            <v>0</v>
          </cell>
          <cell r="AIY69" t="str">
            <v>n/a</v>
          </cell>
          <cell r="AIZ69">
            <v>100</v>
          </cell>
          <cell r="AJA69">
            <v>100</v>
          </cell>
          <cell r="AJB69">
            <v>100</v>
          </cell>
          <cell r="AJC69">
            <v>50</v>
          </cell>
          <cell r="AJD69">
            <v>100</v>
          </cell>
          <cell r="AJE69" t="str">
            <v>n/a</v>
          </cell>
          <cell r="AJF69">
            <v>0</v>
          </cell>
          <cell r="AJG69">
            <v>100</v>
          </cell>
          <cell r="AJH69">
            <v>100</v>
          </cell>
          <cell r="AJI69">
            <v>0</v>
          </cell>
          <cell r="AJJ69">
            <v>0</v>
          </cell>
          <cell r="AJK69">
            <v>0</v>
          </cell>
          <cell r="AJL69">
            <v>100</v>
          </cell>
          <cell r="AJM69">
            <v>100</v>
          </cell>
          <cell r="AJN69">
            <v>100</v>
          </cell>
          <cell r="AJO69">
            <v>100</v>
          </cell>
          <cell r="AJP69">
            <v>0</v>
          </cell>
          <cell r="AJQ69" t="str">
            <v>n/a</v>
          </cell>
          <cell r="AJR69">
            <v>0</v>
          </cell>
          <cell r="AJS69" t="str">
            <v>n/a</v>
          </cell>
          <cell r="AJT69">
            <v>100</v>
          </cell>
          <cell r="AJU69" t="str">
            <v>n/a</v>
          </cell>
          <cell r="AJV69" t="str">
            <v>n/a</v>
          </cell>
          <cell r="AJW69">
            <v>0</v>
          </cell>
          <cell r="AJX69">
            <v>100</v>
          </cell>
          <cell r="AJY69">
            <v>100</v>
          </cell>
          <cell r="AJZ69">
            <v>0</v>
          </cell>
          <cell r="AKA69" t="str">
            <v>n/a</v>
          </cell>
          <cell r="AKB69">
            <v>100</v>
          </cell>
          <cell r="AKC69">
            <v>100</v>
          </cell>
          <cell r="AKD69">
            <v>0</v>
          </cell>
          <cell r="AKE69">
            <v>100</v>
          </cell>
          <cell r="AKF69">
            <v>100</v>
          </cell>
          <cell r="AKG69" t="str">
            <v>n/a</v>
          </cell>
          <cell r="AKH69">
            <v>100</v>
          </cell>
          <cell r="AKI69">
            <v>50</v>
          </cell>
          <cell r="AKJ69">
            <v>100</v>
          </cell>
          <cell r="AKK69">
            <v>0</v>
          </cell>
          <cell r="AKL69">
            <v>100</v>
          </cell>
          <cell r="AKM69" t="str">
            <v>n/a</v>
          </cell>
          <cell r="AKN69">
            <v>100</v>
          </cell>
          <cell r="AKO69">
            <v>100</v>
          </cell>
          <cell r="AKP69">
            <v>100</v>
          </cell>
          <cell r="AKQ69" t="str">
            <v>n/a</v>
          </cell>
          <cell r="AKR69">
            <v>100</v>
          </cell>
          <cell r="AKS69">
            <v>0</v>
          </cell>
          <cell r="AKT69">
            <v>100</v>
          </cell>
          <cell r="AKU69">
            <v>50</v>
          </cell>
          <cell r="AKV69">
            <v>0</v>
          </cell>
          <cell r="AKW69">
            <v>0</v>
          </cell>
          <cell r="AKX69">
            <v>100</v>
          </cell>
          <cell r="AKY69" t="str">
            <v>n/a</v>
          </cell>
          <cell r="AKZ69">
            <v>100</v>
          </cell>
          <cell r="ALA69">
            <v>100</v>
          </cell>
          <cell r="ALB69">
            <v>0</v>
          </cell>
          <cell r="ALC69">
            <v>0</v>
          </cell>
          <cell r="ALD69">
            <v>0</v>
          </cell>
          <cell r="ALE69">
            <v>100</v>
          </cell>
          <cell r="ALF69">
            <v>50</v>
          </cell>
          <cell r="ALG69">
            <v>100</v>
          </cell>
          <cell r="ALH69" t="str">
            <v>n/a</v>
          </cell>
          <cell r="ALI69">
            <v>0</v>
          </cell>
          <cell r="ALJ69">
            <v>100</v>
          </cell>
          <cell r="ALK69">
            <v>0</v>
          </cell>
          <cell r="ALL69" t="str">
            <v>n/a</v>
          </cell>
          <cell r="ALM69">
            <v>50</v>
          </cell>
          <cell r="ALN69">
            <v>100</v>
          </cell>
          <cell r="ALO69">
            <v>100</v>
          </cell>
          <cell r="ALP69">
            <v>100</v>
          </cell>
          <cell r="ALQ69">
            <v>100</v>
          </cell>
          <cell r="ALR69">
            <v>100</v>
          </cell>
          <cell r="ALS69">
            <v>100</v>
          </cell>
          <cell r="ALT69">
            <v>0</v>
          </cell>
          <cell r="ALU69">
            <v>100</v>
          </cell>
          <cell r="ALV69">
            <v>50</v>
          </cell>
          <cell r="ALW69" t="str">
            <v>n/a</v>
          </cell>
          <cell r="ALX69">
            <v>100</v>
          </cell>
          <cell r="ALY69">
            <v>100</v>
          </cell>
          <cell r="ALZ69">
            <v>100</v>
          </cell>
          <cell r="AMA69">
            <v>100</v>
          </cell>
          <cell r="AMB69">
            <v>0</v>
          </cell>
          <cell r="AMC69">
            <v>0</v>
          </cell>
          <cell r="AMD69">
            <v>100</v>
          </cell>
          <cell r="AME69">
            <v>100</v>
          </cell>
          <cell r="AMF69">
            <v>100</v>
          </cell>
          <cell r="AMG69">
            <v>0</v>
          </cell>
          <cell r="AMH69">
            <v>100</v>
          </cell>
          <cell r="AMI69" t="str">
            <v>n/a</v>
          </cell>
          <cell r="AMJ69">
            <v>0</v>
          </cell>
          <cell r="AMK69">
            <v>100</v>
          </cell>
          <cell r="AML69">
            <v>50</v>
          </cell>
          <cell r="AMM69">
            <v>100</v>
          </cell>
          <cell r="AMN69">
            <v>100</v>
          </cell>
          <cell r="AMO69">
            <v>100</v>
          </cell>
          <cell r="AMP69" t="str">
            <v>n/a</v>
          </cell>
          <cell r="AMQ69">
            <v>100</v>
          </cell>
          <cell r="AMR69">
            <v>100</v>
          </cell>
          <cell r="AMS69">
            <v>0</v>
          </cell>
          <cell r="AMY69">
            <v>100</v>
          </cell>
          <cell r="ANC69" t="str">
            <v>=1</v>
          </cell>
          <cell r="ANE69">
            <v>100</v>
          </cell>
          <cell r="ANF69">
            <v>0</v>
          </cell>
          <cell r="ANG69">
            <v>100</v>
          </cell>
          <cell r="ANH69">
            <v>100</v>
          </cell>
          <cell r="ANI69">
            <v>100</v>
          </cell>
          <cell r="ANJ69">
            <v>50</v>
          </cell>
          <cell r="ANK69">
            <v>100</v>
          </cell>
          <cell r="ANL69">
            <v>0</v>
          </cell>
          <cell r="ANM69">
            <v>0</v>
          </cell>
          <cell r="ANN69">
            <v>100</v>
          </cell>
          <cell r="ANO69">
            <v>100</v>
          </cell>
          <cell r="ANP69">
            <v>100</v>
          </cell>
          <cell r="ANQ69">
            <v>0</v>
          </cell>
          <cell r="ANR69">
            <v>100</v>
          </cell>
          <cell r="ANS69">
            <v>100</v>
          </cell>
          <cell r="ANT69">
            <v>100</v>
          </cell>
          <cell r="ANU69">
            <v>100</v>
          </cell>
          <cell r="ANV69">
            <v>50</v>
          </cell>
          <cell r="ANW69">
            <v>0</v>
          </cell>
          <cell r="ANX69">
            <v>100</v>
          </cell>
          <cell r="ANY69">
            <v>0</v>
          </cell>
          <cell r="ANZ69">
            <v>100</v>
          </cell>
          <cell r="AOA69">
            <v>100</v>
          </cell>
          <cell r="AOB69">
            <v>100</v>
          </cell>
          <cell r="AOC69">
            <v>0</v>
          </cell>
          <cell r="AOD69">
            <v>50</v>
          </cell>
          <cell r="AOE69">
            <v>0</v>
          </cell>
          <cell r="AOF69">
            <v>100</v>
          </cell>
          <cell r="AOG69">
            <v>50</v>
          </cell>
          <cell r="AOH69">
            <v>100</v>
          </cell>
          <cell r="AOI69">
            <v>100</v>
          </cell>
          <cell r="AOJ69">
            <v>100</v>
          </cell>
          <cell r="AOK69">
            <v>0</v>
          </cell>
          <cell r="AOL69">
            <v>100</v>
          </cell>
          <cell r="AOM69">
            <v>0</v>
          </cell>
          <cell r="AON69">
            <v>0</v>
          </cell>
          <cell r="AOO69">
            <v>100</v>
          </cell>
          <cell r="AOP69">
            <v>50</v>
          </cell>
          <cell r="AOQ69">
            <v>100</v>
          </cell>
          <cell r="AOR69">
            <v>100</v>
          </cell>
          <cell r="AOS69">
            <v>100</v>
          </cell>
          <cell r="AOT69">
            <v>100</v>
          </cell>
          <cell r="AOU69">
            <v>100</v>
          </cell>
          <cell r="AOV69">
            <v>100</v>
          </cell>
          <cell r="AOW69">
            <v>100</v>
          </cell>
          <cell r="AOX69">
            <v>100</v>
          </cell>
          <cell r="AOY69">
            <v>100</v>
          </cell>
          <cell r="AOZ69">
            <v>0</v>
          </cell>
          <cell r="APA69">
            <v>100</v>
          </cell>
          <cell r="APB69">
            <v>0</v>
          </cell>
          <cell r="APC69">
            <v>0</v>
          </cell>
          <cell r="APD69">
            <v>0</v>
          </cell>
          <cell r="APE69">
            <v>50</v>
          </cell>
          <cell r="APF69">
            <v>0</v>
          </cell>
          <cell r="APG69">
            <v>0</v>
          </cell>
          <cell r="APH69">
            <v>100</v>
          </cell>
          <cell r="API69">
            <v>0</v>
          </cell>
          <cell r="APJ69">
            <v>0</v>
          </cell>
          <cell r="APK69">
            <v>0</v>
          </cell>
          <cell r="APL69">
            <v>100</v>
          </cell>
          <cell r="APM69">
            <v>50</v>
          </cell>
          <cell r="APN69">
            <v>100</v>
          </cell>
          <cell r="APO69">
            <v>0</v>
          </cell>
          <cell r="APP69">
            <v>0</v>
          </cell>
          <cell r="APQ69">
            <v>100</v>
          </cell>
          <cell r="APR69">
            <v>50</v>
          </cell>
          <cell r="APS69">
            <v>100</v>
          </cell>
          <cell r="APT69">
            <v>50</v>
          </cell>
          <cell r="APU69">
            <v>100</v>
          </cell>
          <cell r="APV69">
            <v>100</v>
          </cell>
          <cell r="APW69">
            <v>100</v>
          </cell>
          <cell r="APX69">
            <v>100</v>
          </cell>
          <cell r="APY69">
            <v>100</v>
          </cell>
          <cell r="APZ69">
            <v>100</v>
          </cell>
          <cell r="AQA69">
            <v>50</v>
          </cell>
          <cell r="AQB69">
            <v>100</v>
          </cell>
          <cell r="AQC69">
            <v>100</v>
          </cell>
          <cell r="AQD69">
            <v>0</v>
          </cell>
          <cell r="AQE69">
            <v>100</v>
          </cell>
          <cell r="AQF69">
            <v>100</v>
          </cell>
          <cell r="AQG69">
            <v>100</v>
          </cell>
          <cell r="AQH69">
            <v>100</v>
          </cell>
          <cell r="AQI69">
            <v>0</v>
          </cell>
          <cell r="AQJ69">
            <v>0</v>
          </cell>
          <cell r="AQK69">
            <v>100</v>
          </cell>
          <cell r="AQL69">
            <v>100</v>
          </cell>
          <cell r="AQM69">
            <v>100</v>
          </cell>
          <cell r="AQN69">
            <v>0</v>
          </cell>
          <cell r="AQO69">
            <v>100</v>
          </cell>
          <cell r="AQP69">
            <v>100</v>
          </cell>
          <cell r="AQQ69">
            <v>100</v>
          </cell>
          <cell r="AQR69">
            <v>100</v>
          </cell>
          <cell r="AQS69">
            <v>50</v>
          </cell>
          <cell r="AQT69">
            <v>100</v>
          </cell>
          <cell r="AQU69">
            <v>100</v>
          </cell>
          <cell r="AQV69">
            <v>100</v>
          </cell>
          <cell r="AQW69">
            <v>100</v>
          </cell>
          <cell r="AQX69">
            <v>100</v>
          </cell>
          <cell r="AQY69">
            <v>0</v>
          </cell>
          <cell r="AQZ69">
            <v>0</v>
          </cell>
          <cell r="ARB69">
            <v>66.5</v>
          </cell>
          <cell r="ARC69">
            <v>29.032</v>
          </cell>
          <cell r="ARD69">
            <v>69.048000000000002</v>
          </cell>
          <cell r="ARE69">
            <v>100</v>
          </cell>
          <cell r="ARF69">
            <v>100</v>
          </cell>
          <cell r="ARG69">
            <v>100</v>
          </cell>
          <cell r="ARH69">
            <v>100</v>
          </cell>
          <cell r="ARI69">
            <v>100</v>
          </cell>
          <cell r="ARJ69">
            <v>66.667000000000002</v>
          </cell>
          <cell r="ARK69">
            <v>86.364000000000004</v>
          </cell>
          <cell r="ARL69">
            <v>62.5</v>
          </cell>
          <cell r="ARM69">
            <v>100</v>
          </cell>
          <cell r="ARN69">
            <v>40</v>
          </cell>
          <cell r="ARO69">
            <v>61.110999999999997</v>
          </cell>
          <cell r="ARP69">
            <v>24.074000000000002</v>
          </cell>
          <cell r="ARQ69">
            <v>100</v>
          </cell>
          <cell r="ARR69">
            <v>23.529</v>
          </cell>
          <cell r="ARS69">
            <v>34.783000000000001</v>
          </cell>
          <cell r="ART69">
            <v>77.082999999999998</v>
          </cell>
          <cell r="ARU69" t="str">
            <v>.</v>
          </cell>
          <cell r="ARV69" t="str">
            <v>.</v>
          </cell>
          <cell r="ARW69" t="str">
            <v>.</v>
          </cell>
          <cell r="ARY69">
            <v>1.33</v>
          </cell>
          <cell r="ARZ69">
            <v>0.58099999999999996</v>
          </cell>
          <cell r="ASA69">
            <v>1.381</v>
          </cell>
          <cell r="ASB69">
            <v>2</v>
          </cell>
          <cell r="ASC69">
            <v>2</v>
          </cell>
          <cell r="ASD69">
            <v>2</v>
          </cell>
          <cell r="ASE69">
            <v>2</v>
          </cell>
          <cell r="ASF69">
            <v>2</v>
          </cell>
          <cell r="ASG69">
            <v>1.333</v>
          </cell>
          <cell r="ASH69">
            <v>1.7270000000000001</v>
          </cell>
          <cell r="ASI69">
            <v>1.25</v>
          </cell>
          <cell r="ASJ69">
            <v>2</v>
          </cell>
          <cell r="ASK69">
            <v>0.8</v>
          </cell>
          <cell r="ASL69">
            <v>1.222</v>
          </cell>
          <cell r="ASM69">
            <v>0.48099999999999998</v>
          </cell>
          <cell r="ASN69">
            <v>2</v>
          </cell>
          <cell r="ASO69">
            <v>0.47099999999999997</v>
          </cell>
          <cell r="ASP69">
            <v>0.69599999999999995</v>
          </cell>
          <cell r="ASQ69">
            <v>1.542</v>
          </cell>
          <cell r="ASR69" t="str">
            <v>.</v>
          </cell>
          <cell r="ASS69" t="str">
            <v>.</v>
          </cell>
          <cell r="AST69" t="str">
            <v>.</v>
          </cell>
          <cell r="ASX69" t="str">
            <v>=1</v>
          </cell>
          <cell r="ASY69" t="str">
            <v>=73</v>
          </cell>
          <cell r="ASZ69" t="str">
            <v>=1</v>
          </cell>
          <cell r="ATA69" t="str">
            <v>=1</v>
          </cell>
          <cell r="ATB69" t="str">
            <v>=1</v>
          </cell>
          <cell r="ATC69" t="str">
            <v>=62</v>
          </cell>
          <cell r="ATD69" t="str">
            <v>=1</v>
          </cell>
          <cell r="ATE69" t="str">
            <v>=73</v>
          </cell>
          <cell r="ATF69" t="str">
            <v>=73</v>
          </cell>
          <cell r="ATG69" t="str">
            <v>=1</v>
          </cell>
          <cell r="ATH69" t="str">
            <v>=1</v>
          </cell>
          <cell r="ATI69" t="str">
            <v>=1</v>
          </cell>
          <cell r="ATJ69" t="str">
            <v>=73</v>
          </cell>
          <cell r="ATK69" t="str">
            <v>=1</v>
          </cell>
          <cell r="ATL69" t="str">
            <v>=1</v>
          </cell>
          <cell r="ATM69" t="str">
            <v>=1</v>
          </cell>
          <cell r="ATN69" t="str">
            <v>=1</v>
          </cell>
          <cell r="ATO69" t="str">
            <v>=62</v>
          </cell>
          <cell r="ATP69" t="str">
            <v>=73</v>
          </cell>
          <cell r="ATQ69" t="str">
            <v>=1</v>
          </cell>
          <cell r="ATR69" t="str">
            <v>=73</v>
          </cell>
          <cell r="ATS69" t="str">
            <v>=1</v>
          </cell>
          <cell r="ATT69" t="str">
            <v>=1</v>
          </cell>
          <cell r="ATU69" t="str">
            <v>=1</v>
          </cell>
          <cell r="ATV69" t="str">
            <v>=73</v>
          </cell>
          <cell r="ATW69" t="str">
            <v>=62</v>
          </cell>
          <cell r="ATX69" t="str">
            <v>=73</v>
          </cell>
          <cell r="ATY69" t="str">
            <v>=1</v>
          </cell>
          <cell r="ATZ69" t="str">
            <v>=62</v>
          </cell>
          <cell r="AUA69" t="str">
            <v>=1</v>
          </cell>
          <cell r="AUB69" t="str">
            <v>=1</v>
          </cell>
          <cell r="AUC69" t="str">
            <v>=1</v>
          </cell>
          <cell r="AUD69" t="str">
            <v>=73</v>
          </cell>
          <cell r="AUE69" t="str">
            <v>=1</v>
          </cell>
          <cell r="AUF69" t="str">
            <v>=73</v>
          </cell>
          <cell r="AUG69" t="str">
            <v>=73</v>
          </cell>
          <cell r="AUH69" t="str">
            <v>=1</v>
          </cell>
          <cell r="AUI69" t="str">
            <v>=62</v>
          </cell>
          <cell r="AUJ69" t="str">
            <v>=1</v>
          </cell>
          <cell r="AUK69" t="str">
            <v>=1</v>
          </cell>
          <cell r="AUL69" t="str">
            <v>=1</v>
          </cell>
          <cell r="AUM69" t="str">
            <v>=1</v>
          </cell>
          <cell r="AUN69" t="str">
            <v>=1</v>
          </cell>
          <cell r="AUO69" t="str">
            <v>=1</v>
          </cell>
          <cell r="AUP69" t="str">
            <v>=1</v>
          </cell>
          <cell r="AUQ69" t="str">
            <v>=1</v>
          </cell>
          <cell r="AUR69" t="str">
            <v>=1</v>
          </cell>
          <cell r="AUS69" t="str">
            <v>=73</v>
          </cell>
          <cell r="AUT69" t="str">
            <v>=1</v>
          </cell>
          <cell r="AUU69" t="str">
            <v>=73</v>
          </cell>
          <cell r="AUV69" t="str">
            <v>=73</v>
          </cell>
          <cell r="AUW69" t="str">
            <v>=73</v>
          </cell>
          <cell r="AUX69" t="str">
            <v>=62</v>
          </cell>
          <cell r="AUY69" t="str">
            <v>=73</v>
          </cell>
          <cell r="AUZ69" t="str">
            <v>=73</v>
          </cell>
          <cell r="AVA69" t="str">
            <v>=1</v>
          </cell>
          <cell r="AVB69" t="str">
            <v>=73</v>
          </cell>
          <cell r="AVC69" t="str">
            <v>=73</v>
          </cell>
          <cell r="AVD69" t="str">
            <v>=73</v>
          </cell>
          <cell r="AVE69" t="str">
            <v>=1</v>
          </cell>
          <cell r="AVF69" t="str">
            <v>=62</v>
          </cell>
          <cell r="AVG69" t="str">
            <v>=1</v>
          </cell>
          <cell r="AVH69" t="str">
            <v>=73</v>
          </cell>
          <cell r="AVI69" t="str">
            <v>=73</v>
          </cell>
          <cell r="AVJ69" t="str">
            <v>=1</v>
          </cell>
          <cell r="AVK69" t="str">
            <v>=62</v>
          </cell>
          <cell r="AVL69" t="str">
            <v>=1</v>
          </cell>
          <cell r="AVM69" t="str">
            <v>=62</v>
          </cell>
          <cell r="AVN69" t="str">
            <v>=1</v>
          </cell>
          <cell r="AVO69" t="str">
            <v>=1</v>
          </cell>
          <cell r="AVP69" t="str">
            <v>=1</v>
          </cell>
          <cell r="AVQ69" t="str">
            <v>=1</v>
          </cell>
          <cell r="AVR69" t="str">
            <v>=1</v>
          </cell>
          <cell r="AVS69" t="str">
            <v>=1</v>
          </cell>
          <cell r="AVT69" t="str">
            <v>=62</v>
          </cell>
          <cell r="AVU69" t="str">
            <v>=1</v>
          </cell>
          <cell r="AVV69" t="str">
            <v>=1</v>
          </cell>
          <cell r="AVW69" t="str">
            <v>=73</v>
          </cell>
          <cell r="AVX69" t="str">
            <v>=1</v>
          </cell>
          <cell r="AVY69" t="str">
            <v>=1</v>
          </cell>
          <cell r="AVZ69" t="str">
            <v>=1</v>
          </cell>
          <cell r="AWA69" t="str">
            <v>=1</v>
          </cell>
          <cell r="AWB69" t="str">
            <v>=73</v>
          </cell>
          <cell r="AWC69" t="str">
            <v>=73</v>
          </cell>
          <cell r="AWD69" t="str">
            <v>=1</v>
          </cell>
          <cell r="AWE69" t="str">
            <v>=1</v>
          </cell>
          <cell r="AWF69" t="str">
            <v>=1</v>
          </cell>
          <cell r="AWG69" t="str">
            <v>=73</v>
          </cell>
          <cell r="AWH69" t="str">
            <v>=1</v>
          </cell>
          <cell r="AWI69" t="str">
            <v>=1</v>
          </cell>
          <cell r="AWJ69" t="str">
            <v>=1</v>
          </cell>
          <cell r="AWK69" t="str">
            <v>=1</v>
          </cell>
          <cell r="AWL69" t="str">
            <v>=62</v>
          </cell>
          <cell r="AWM69" t="str">
            <v>=1</v>
          </cell>
          <cell r="AWN69" t="str">
            <v>=1</v>
          </cell>
          <cell r="AWO69" t="str">
            <v>=1</v>
          </cell>
          <cell r="AWP69" t="str">
            <v>=1</v>
          </cell>
          <cell r="AWQ69" t="str">
            <v>=1</v>
          </cell>
          <cell r="AWR69" t="str">
            <v>=73</v>
          </cell>
          <cell r="AWS69" t="str">
            <v>=73</v>
          </cell>
        </row>
        <row r="70">
          <cell r="W70" t="e">
            <v>#N/A</v>
          </cell>
          <cell r="X70" t="e">
            <v>#N/A</v>
          </cell>
          <cell r="Y70" t="e">
            <v>#N/A</v>
          </cell>
          <cell r="Z70" t="e">
            <v>#N/A</v>
          </cell>
          <cell r="AA70" t="e">
            <v>#N/A</v>
          </cell>
          <cell r="AB70" t="e">
            <v>#N/A</v>
          </cell>
          <cell r="AC70" t="e">
            <v>#N/A</v>
          </cell>
          <cell r="AD70" t="e">
            <v>#N/A</v>
          </cell>
          <cell r="AE70" t="e">
            <v>#N/A</v>
          </cell>
          <cell r="AF70" t="e">
            <v>#N/A</v>
          </cell>
          <cell r="AG70" t="e">
            <v>#N/A</v>
          </cell>
          <cell r="AH70" t="e">
            <v>#N/A</v>
          </cell>
          <cell r="AI70" t="e">
            <v>#N/A</v>
          </cell>
          <cell r="AJ70" t="e">
            <v>#N/A</v>
          </cell>
          <cell r="AK70" t="e">
            <v>#N/A</v>
          </cell>
          <cell r="AL70" t="e">
            <v>#N/A</v>
          </cell>
          <cell r="AM70" t="e">
            <v>#N/A</v>
          </cell>
          <cell r="AN70" t="e">
            <v>#N/A</v>
          </cell>
          <cell r="AO70" t="e">
            <v>#N/A</v>
          </cell>
          <cell r="AP70" t="e">
            <v>#N/A</v>
          </cell>
          <cell r="AQ70" t="e">
            <v>#N/A</v>
          </cell>
          <cell r="AR70" t="e">
            <v>#N/A</v>
          </cell>
          <cell r="AS70" t="e">
            <v>#N/A</v>
          </cell>
          <cell r="AT70" t="e">
            <v>#N/A</v>
          </cell>
          <cell r="AU70" t="e">
            <v>#N/A</v>
          </cell>
          <cell r="AV70" t="e">
            <v>#N/A</v>
          </cell>
          <cell r="AW70" t="e">
            <v>#N/A</v>
          </cell>
          <cell r="AX70" t="e">
            <v>#N/A</v>
          </cell>
          <cell r="AY70" t="e">
            <v>#N/A</v>
          </cell>
          <cell r="AZ70" t="e">
            <v>#N/A</v>
          </cell>
          <cell r="BA70" t="e">
            <v>#N/A</v>
          </cell>
          <cell r="BB70" t="e">
            <v>#N/A</v>
          </cell>
          <cell r="BC70" t="e">
            <v>#N/A</v>
          </cell>
          <cell r="BD70" t="e">
            <v>#N/A</v>
          </cell>
          <cell r="BE70" t="e">
            <v>#N/A</v>
          </cell>
          <cell r="BF70" t="e">
            <v>#N/A</v>
          </cell>
          <cell r="BG70" t="e">
            <v>#N/A</v>
          </cell>
          <cell r="BH70" t="e">
            <v>#N/A</v>
          </cell>
          <cell r="BI70" t="e">
            <v>#N/A</v>
          </cell>
          <cell r="BJ70" t="e">
            <v>#N/A</v>
          </cell>
          <cell r="BK70" t="e">
            <v>#N/A</v>
          </cell>
          <cell r="BL70" t="e">
            <v>#N/A</v>
          </cell>
          <cell r="BM70" t="e">
            <v>#N/A</v>
          </cell>
          <cell r="BN70" t="e">
            <v>#N/A</v>
          </cell>
          <cell r="BO70" t="e">
            <v>#N/A</v>
          </cell>
          <cell r="BP70" t="e">
            <v>#N/A</v>
          </cell>
          <cell r="BQ70" t="e">
            <v>#N/A</v>
          </cell>
          <cell r="BR70" t="e">
            <v>#N/A</v>
          </cell>
          <cell r="BS70" t="e">
            <v>#N/A</v>
          </cell>
          <cell r="BT70" t="e">
            <v>#N/A</v>
          </cell>
          <cell r="BU70" t="e">
            <v>#N/A</v>
          </cell>
          <cell r="BV70" t="e">
            <v>#N/A</v>
          </cell>
          <cell r="BW70" t="e">
            <v>#N/A</v>
          </cell>
          <cell r="BX70" t="e">
            <v>#N/A</v>
          </cell>
          <cell r="BY70" t="e">
            <v>#N/A</v>
          </cell>
          <cell r="BZ70" t="e">
            <v>#N/A</v>
          </cell>
          <cell r="CA70" t="e">
            <v>#N/A</v>
          </cell>
          <cell r="CB70" t="e">
            <v>#N/A</v>
          </cell>
          <cell r="CC70" t="e">
            <v>#N/A</v>
          </cell>
          <cell r="CD70" t="e">
            <v>#N/A</v>
          </cell>
          <cell r="CE70" t="e">
            <v>#N/A</v>
          </cell>
          <cell r="CF70" t="e">
            <v>#N/A</v>
          </cell>
          <cell r="CG70" t="e">
            <v>#N/A</v>
          </cell>
          <cell r="CH70" t="e">
            <v>#N/A</v>
          </cell>
          <cell r="CI70" t="e">
            <v>#N/A</v>
          </cell>
          <cell r="CJ70" t="e">
            <v>#N/A</v>
          </cell>
          <cell r="CK70" t="e">
            <v>#N/A</v>
          </cell>
          <cell r="CL70" t="e">
            <v>#N/A</v>
          </cell>
          <cell r="CM70" t="e">
            <v>#N/A</v>
          </cell>
          <cell r="CN70" t="e">
            <v>#N/A</v>
          </cell>
          <cell r="CO70" t="e">
            <v>#N/A</v>
          </cell>
          <cell r="CP70" t="e">
            <v>#N/A</v>
          </cell>
          <cell r="CQ70" t="e">
            <v>#N/A</v>
          </cell>
          <cell r="CR70" t="e">
            <v>#N/A</v>
          </cell>
          <cell r="CS70" t="e">
            <v>#N/A</v>
          </cell>
          <cell r="CT70" t="e">
            <v>#N/A</v>
          </cell>
          <cell r="CU70" t="e">
            <v>#N/A</v>
          </cell>
          <cell r="CV70" t="e">
            <v>#N/A</v>
          </cell>
          <cell r="CW70" t="e">
            <v>#N/A</v>
          </cell>
          <cell r="CX70" t="e">
            <v>#N/A</v>
          </cell>
          <cell r="CY70" t="e">
            <v>#N/A</v>
          </cell>
          <cell r="CZ70" t="e">
            <v>#N/A</v>
          </cell>
          <cell r="DA70" t="e">
            <v>#N/A</v>
          </cell>
          <cell r="DB70" t="e">
            <v>#N/A</v>
          </cell>
          <cell r="DC70" t="e">
            <v>#N/A</v>
          </cell>
          <cell r="DD70" t="e">
            <v>#N/A</v>
          </cell>
          <cell r="DE70" t="e">
            <v>#N/A</v>
          </cell>
          <cell r="DF70" t="e">
            <v>#N/A</v>
          </cell>
          <cell r="DG70" t="e">
            <v>#N/A</v>
          </cell>
          <cell r="DH70" t="e">
            <v>#N/A</v>
          </cell>
          <cell r="DI70" t="e">
            <v>#N/A</v>
          </cell>
          <cell r="DJ70" t="e">
            <v>#N/A</v>
          </cell>
          <cell r="DK70" t="e">
            <v>#N/A</v>
          </cell>
          <cell r="DL70" t="e">
            <v>#N/A</v>
          </cell>
          <cell r="DM70" t="e">
            <v>#N/A</v>
          </cell>
          <cell r="DN70" t="e">
            <v>#N/A</v>
          </cell>
          <cell r="DO70" t="e">
            <v>#N/A</v>
          </cell>
          <cell r="DP70" t="e">
            <v>#N/A</v>
          </cell>
          <cell r="DQ70" t="e">
            <v>#N/A</v>
          </cell>
          <cell r="DR70" t="e">
            <v>#N/A</v>
          </cell>
          <cell r="DT70" t="str">
            <v>n/a</v>
          </cell>
          <cell r="DU70" t="str">
            <v>n/a</v>
          </cell>
          <cell r="DV70" t="str">
            <v>n/a</v>
          </cell>
          <cell r="DW70" t="str">
            <v>n/a</v>
          </cell>
          <cell r="DX70" t="str">
            <v>n/a</v>
          </cell>
          <cell r="DY70" t="str">
            <v>n/a</v>
          </cell>
          <cell r="DZ70" t="str">
            <v>n/a</v>
          </cell>
          <cell r="EA70" t="str">
            <v>n/a</v>
          </cell>
          <cell r="EB70" t="str">
            <v>n/a</v>
          </cell>
          <cell r="EC70" t="str">
            <v>n/a</v>
          </cell>
          <cell r="ED70" t="str">
            <v>n/a</v>
          </cell>
          <cell r="EE70" t="str">
            <v>n/a</v>
          </cell>
          <cell r="EF70" t="str">
            <v>n/a</v>
          </cell>
          <cell r="EG70" t="str">
            <v>n/a</v>
          </cell>
          <cell r="EH70" t="str">
            <v>n/a</v>
          </cell>
          <cell r="EI70" t="str">
            <v>n/a</v>
          </cell>
          <cell r="EJ70" t="str">
            <v>n/a</v>
          </cell>
          <cell r="EK70" t="str">
            <v>n/a</v>
          </cell>
          <cell r="EL70" t="str">
            <v>n/a</v>
          </cell>
          <cell r="EM70" t="str">
            <v>n/a</v>
          </cell>
          <cell r="EN70" t="str">
            <v>n/a</v>
          </cell>
          <cell r="EO70" t="str">
            <v>n/a</v>
          </cell>
          <cell r="EP70" t="str">
            <v>n/a</v>
          </cell>
          <cell r="EQ70" t="str">
            <v>n/a</v>
          </cell>
          <cell r="ER70" t="str">
            <v>n/a</v>
          </cell>
          <cell r="ES70" t="str">
            <v>n/a</v>
          </cell>
          <cell r="ET70" t="str">
            <v>n/a</v>
          </cell>
          <cell r="EU70" t="str">
            <v>n/a</v>
          </cell>
          <cell r="EV70" t="str">
            <v>n/a</v>
          </cell>
          <cell r="EW70" t="str">
            <v>n/a</v>
          </cell>
          <cell r="EX70" t="str">
            <v>n/a</v>
          </cell>
          <cell r="EY70" t="str">
            <v>n/a</v>
          </cell>
          <cell r="EZ70" t="str">
            <v>n/a</v>
          </cell>
          <cell r="FA70" t="str">
            <v>n/a</v>
          </cell>
          <cell r="FB70" t="str">
            <v>n/a</v>
          </cell>
          <cell r="FC70" t="str">
            <v>n/a</v>
          </cell>
          <cell r="FD70" t="str">
            <v>n/a</v>
          </cell>
          <cell r="FE70" t="str">
            <v>n/a</v>
          </cell>
          <cell r="FF70" t="str">
            <v>n/a</v>
          </cell>
          <cell r="FG70" t="str">
            <v>n/a</v>
          </cell>
          <cell r="FH70" t="str">
            <v>n/a</v>
          </cell>
          <cell r="FI70" t="str">
            <v>n/a</v>
          </cell>
          <cell r="FJ70" t="str">
            <v>n/a</v>
          </cell>
          <cell r="FK70" t="str">
            <v>n/a</v>
          </cell>
          <cell r="FL70" t="str">
            <v>n/a</v>
          </cell>
          <cell r="FM70" t="str">
            <v>n/a</v>
          </cell>
          <cell r="FN70" t="str">
            <v>n/a</v>
          </cell>
          <cell r="FO70" t="str">
            <v>n/a</v>
          </cell>
          <cell r="FP70" t="str">
            <v>n/a</v>
          </cell>
          <cell r="FQ70" t="str">
            <v>n/a</v>
          </cell>
          <cell r="FR70" t="str">
            <v>n/a</v>
          </cell>
          <cell r="FS70" t="str">
            <v>n/a</v>
          </cell>
          <cell r="FT70" t="str">
            <v>n/a</v>
          </cell>
          <cell r="FU70" t="str">
            <v>n/a</v>
          </cell>
          <cell r="FV70" t="str">
            <v>n/a</v>
          </cell>
          <cell r="FW70" t="str">
            <v>n/a</v>
          </cell>
          <cell r="FX70" t="str">
            <v>n/a</v>
          </cell>
          <cell r="FY70" t="str">
            <v>n/a</v>
          </cell>
          <cell r="FZ70" t="str">
            <v>n/a</v>
          </cell>
          <cell r="GA70" t="str">
            <v>n/a</v>
          </cell>
          <cell r="GB70" t="str">
            <v>n/a</v>
          </cell>
          <cell r="GC70" t="str">
            <v>n/a</v>
          </cell>
          <cell r="GD70" t="str">
            <v>n/a</v>
          </cell>
          <cell r="GE70" t="str">
            <v>n/a</v>
          </cell>
          <cell r="GF70" t="str">
            <v>n/a</v>
          </cell>
          <cell r="GG70" t="str">
            <v>n/a</v>
          </cell>
          <cell r="GH70" t="str">
            <v>n/a</v>
          </cell>
          <cell r="GI70" t="str">
            <v>n/a</v>
          </cell>
          <cell r="GJ70" t="str">
            <v>n/a</v>
          </cell>
          <cell r="GK70" t="str">
            <v>n/a</v>
          </cell>
          <cell r="GL70" t="str">
            <v>n/a</v>
          </cell>
          <cell r="GM70" t="str">
            <v>n/a</v>
          </cell>
          <cell r="GN70" t="str">
            <v>n/a</v>
          </cell>
          <cell r="GO70" t="str">
            <v>n/a</v>
          </cell>
          <cell r="GP70" t="str">
            <v>n/a</v>
          </cell>
          <cell r="GQ70" t="str">
            <v>n/a</v>
          </cell>
          <cell r="GR70" t="str">
            <v>n/a</v>
          </cell>
          <cell r="GS70" t="str">
            <v>n/a</v>
          </cell>
          <cell r="GT70" t="str">
            <v>n/a</v>
          </cell>
          <cell r="GU70" t="str">
            <v>n/a</v>
          </cell>
          <cell r="GV70" t="str">
            <v>n/a</v>
          </cell>
          <cell r="GW70" t="str">
            <v>n/a</v>
          </cell>
          <cell r="GX70" t="str">
            <v>n/a</v>
          </cell>
          <cell r="GY70" t="str">
            <v>n/a</v>
          </cell>
          <cell r="GZ70" t="str">
            <v>n/a</v>
          </cell>
          <cell r="HA70" t="str">
            <v>n/a</v>
          </cell>
          <cell r="HB70" t="str">
            <v>n/a</v>
          </cell>
          <cell r="HC70" t="str">
            <v>n/a</v>
          </cell>
          <cell r="HD70" t="str">
            <v>n/a</v>
          </cell>
          <cell r="HE70" t="str">
            <v>n/a</v>
          </cell>
          <cell r="HF70" t="str">
            <v>n/a</v>
          </cell>
          <cell r="HG70" t="str">
            <v>n/a</v>
          </cell>
          <cell r="HH70" t="str">
            <v>n/a</v>
          </cell>
          <cell r="HI70" t="str">
            <v>n/a</v>
          </cell>
          <cell r="HJ70" t="str">
            <v>n/a</v>
          </cell>
          <cell r="HK70" t="str">
            <v>n/a</v>
          </cell>
          <cell r="HL70" t="str">
            <v>n/a</v>
          </cell>
          <cell r="HM70" t="str">
            <v>n/a</v>
          </cell>
          <cell r="HN70" t="str">
            <v>n/a</v>
          </cell>
          <cell r="HO70" t="str">
            <v>n/a</v>
          </cell>
          <cell r="HR70">
            <v>12601</v>
          </cell>
          <cell r="HS70" t="e">
            <v>#N/A</v>
          </cell>
          <cell r="HT70">
            <v>13376</v>
          </cell>
          <cell r="HU70">
            <v>12603</v>
          </cell>
          <cell r="HV70">
            <v>12604</v>
          </cell>
          <cell r="HW70">
            <v>12605</v>
          </cell>
          <cell r="HX70">
            <v>12606</v>
          </cell>
          <cell r="HY70" t="e">
            <v>#N/A</v>
          </cell>
          <cell r="HZ70">
            <v>12607</v>
          </cell>
          <cell r="IA70">
            <v>12608</v>
          </cell>
          <cell r="IB70">
            <v>12609</v>
          </cell>
          <cell r="IC70">
            <v>12610</v>
          </cell>
          <cell r="ID70">
            <v>12611</v>
          </cell>
          <cell r="IE70">
            <v>12612</v>
          </cell>
          <cell r="IF70">
            <v>12613</v>
          </cell>
          <cell r="IG70">
            <v>12614</v>
          </cell>
          <cell r="IH70">
            <v>12615</v>
          </cell>
          <cell r="II70">
            <v>12616</v>
          </cell>
          <cell r="IJ70">
            <v>12617</v>
          </cell>
          <cell r="IK70" t="e">
            <v>#N/A</v>
          </cell>
          <cell r="IL70">
            <v>12618</v>
          </cell>
          <cell r="IM70" t="e">
            <v>#N/A</v>
          </cell>
          <cell r="IN70">
            <v>12619</v>
          </cell>
          <cell r="IO70" t="e">
            <v>#N/A</v>
          </cell>
          <cell r="IP70" t="e">
            <v>#N/A</v>
          </cell>
          <cell r="IQ70">
            <v>12620</v>
          </cell>
          <cell r="IR70">
            <v>12621</v>
          </cell>
          <cell r="IS70">
            <v>12622</v>
          </cell>
          <cell r="IT70">
            <v>12623</v>
          </cell>
          <cell r="IU70" t="e">
            <v>#N/A</v>
          </cell>
          <cell r="IV70">
            <v>12624</v>
          </cell>
          <cell r="IW70">
            <v>12625</v>
          </cell>
          <cell r="IX70">
            <v>12626</v>
          </cell>
          <cell r="IY70">
            <v>12627</v>
          </cell>
          <cell r="IZ70">
            <v>12628</v>
          </cell>
          <cell r="JA70" t="e">
            <v>#N/A</v>
          </cell>
          <cell r="JB70">
            <v>12629</v>
          </cell>
          <cell r="JC70">
            <v>12630</v>
          </cell>
          <cell r="JD70">
            <v>12631</v>
          </cell>
          <cell r="JE70">
            <v>12632</v>
          </cell>
          <cell r="JF70">
            <v>12633</v>
          </cell>
          <cell r="JG70" t="e">
            <v>#N/A</v>
          </cell>
          <cell r="JH70">
            <v>12634</v>
          </cell>
          <cell r="JI70">
            <v>12635</v>
          </cell>
          <cell r="JJ70">
            <v>12636</v>
          </cell>
          <cell r="JK70" t="e">
            <v>#N/A</v>
          </cell>
          <cell r="JL70">
            <v>12637</v>
          </cell>
          <cell r="JM70">
            <v>12638</v>
          </cell>
          <cell r="JN70">
            <v>12639</v>
          </cell>
          <cell r="JO70">
            <v>12640</v>
          </cell>
          <cell r="JP70">
            <v>12641</v>
          </cell>
          <cell r="JQ70">
            <v>12642</v>
          </cell>
          <cell r="JR70">
            <v>12643</v>
          </cell>
          <cell r="JS70" t="e">
            <v>#N/A</v>
          </cell>
          <cell r="JT70">
            <v>12645</v>
          </cell>
          <cell r="JU70">
            <v>12646</v>
          </cell>
          <cell r="JV70">
            <v>12647</v>
          </cell>
          <cell r="JW70">
            <v>12648</v>
          </cell>
          <cell r="JX70">
            <v>12649</v>
          </cell>
          <cell r="JY70">
            <v>12650</v>
          </cell>
          <cell r="JZ70">
            <v>12651</v>
          </cell>
          <cell r="KA70">
            <v>12652</v>
          </cell>
          <cell r="KB70" t="e">
            <v>#N/A</v>
          </cell>
          <cell r="KC70">
            <v>12653</v>
          </cell>
          <cell r="KD70">
            <v>12654</v>
          </cell>
          <cell r="KE70">
            <v>12655</v>
          </cell>
          <cell r="KF70" t="e">
            <v>#N/A</v>
          </cell>
          <cell r="KG70">
            <v>12656</v>
          </cell>
          <cell r="KH70">
            <v>12657</v>
          </cell>
          <cell r="KI70">
            <v>12658</v>
          </cell>
          <cell r="KJ70">
            <v>12659</v>
          </cell>
          <cell r="KK70">
            <v>12660</v>
          </cell>
          <cell r="KL70">
            <v>12661</v>
          </cell>
          <cell r="KM70">
            <v>12662</v>
          </cell>
          <cell r="KN70">
            <v>12663</v>
          </cell>
          <cell r="KO70">
            <v>12664</v>
          </cell>
          <cell r="KP70">
            <v>12665</v>
          </cell>
          <cell r="KQ70" t="e">
            <v>#N/A</v>
          </cell>
          <cell r="KR70">
            <v>12666</v>
          </cell>
          <cell r="KS70">
            <v>12667</v>
          </cell>
          <cell r="KT70">
            <v>12668</v>
          </cell>
          <cell r="KU70">
            <v>12669</v>
          </cell>
          <cell r="KV70">
            <v>12670</v>
          </cell>
          <cell r="KW70">
            <v>12671</v>
          </cell>
          <cell r="KX70">
            <v>12672</v>
          </cell>
          <cell r="KY70">
            <v>12673</v>
          </cell>
          <cell r="KZ70">
            <v>12674</v>
          </cell>
          <cell r="LA70">
            <v>12675</v>
          </cell>
          <cell r="LB70">
            <v>12676</v>
          </cell>
          <cell r="LC70" t="e">
            <v>#N/A</v>
          </cell>
          <cell r="LD70">
            <v>12677</v>
          </cell>
          <cell r="LE70">
            <v>12678</v>
          </cell>
          <cell r="LF70">
            <v>12679</v>
          </cell>
          <cell r="LG70">
            <v>12680</v>
          </cell>
          <cell r="LH70">
            <v>12681</v>
          </cell>
          <cell r="LI70">
            <v>12682</v>
          </cell>
          <cell r="LJ70" t="e">
            <v>#N/A</v>
          </cell>
          <cell r="LK70">
            <v>12684</v>
          </cell>
          <cell r="LL70">
            <v>12685</v>
          </cell>
          <cell r="LM70">
            <v>12686</v>
          </cell>
          <cell r="LO70">
            <v>0</v>
          </cell>
          <cell r="LP70" t="str">
            <v>n/a</v>
          </cell>
          <cell r="LQ70">
            <v>0</v>
          </cell>
          <cell r="LR70">
            <v>0</v>
          </cell>
          <cell r="LS70">
            <v>1</v>
          </cell>
          <cell r="LT70">
            <v>1</v>
          </cell>
          <cell r="LU70">
            <v>1</v>
          </cell>
          <cell r="LV70" t="str">
            <v>n/a</v>
          </cell>
          <cell r="LW70">
            <v>0</v>
          </cell>
          <cell r="LX70">
            <v>0</v>
          </cell>
          <cell r="LY70">
            <v>0</v>
          </cell>
          <cell r="LZ70">
            <v>0</v>
          </cell>
          <cell r="MA70">
            <v>0</v>
          </cell>
          <cell r="MB70">
            <v>0</v>
          </cell>
          <cell r="MC70">
            <v>0</v>
          </cell>
          <cell r="MD70">
            <v>1</v>
          </cell>
          <cell r="ME70">
            <v>0</v>
          </cell>
          <cell r="MF70">
            <v>1</v>
          </cell>
          <cell r="MG70">
            <v>0</v>
          </cell>
          <cell r="MH70" t="str">
            <v>n/a</v>
          </cell>
          <cell r="MI70">
            <v>0</v>
          </cell>
          <cell r="MJ70" t="str">
            <v>n/a</v>
          </cell>
          <cell r="MK70">
            <v>0</v>
          </cell>
          <cell r="ML70" t="str">
            <v>n/a</v>
          </cell>
          <cell r="MM70" t="str">
            <v>n/a</v>
          </cell>
          <cell r="MN70">
            <v>0</v>
          </cell>
          <cell r="MO70">
            <v>1</v>
          </cell>
          <cell r="MP70">
            <v>0</v>
          </cell>
          <cell r="MQ70">
            <v>0</v>
          </cell>
          <cell r="MR70" t="str">
            <v>n/a</v>
          </cell>
          <cell r="MS70">
            <v>1</v>
          </cell>
          <cell r="MT70">
            <v>0</v>
          </cell>
          <cell r="MU70">
            <v>0</v>
          </cell>
          <cell r="MV70">
            <v>0</v>
          </cell>
          <cell r="MW70">
            <v>0</v>
          </cell>
          <cell r="MX70" t="str">
            <v>n/a</v>
          </cell>
          <cell r="MY70">
            <v>1</v>
          </cell>
          <cell r="MZ70">
            <v>1</v>
          </cell>
          <cell r="NA70">
            <v>0</v>
          </cell>
          <cell r="NB70">
            <v>1</v>
          </cell>
          <cell r="NC70">
            <v>1</v>
          </cell>
          <cell r="ND70" t="str">
            <v>n/a</v>
          </cell>
          <cell r="NE70">
            <v>1</v>
          </cell>
          <cell r="NF70">
            <v>0</v>
          </cell>
          <cell r="NG70">
            <v>0</v>
          </cell>
          <cell r="NH70" t="str">
            <v>n/a</v>
          </cell>
          <cell r="NI70">
            <v>0</v>
          </cell>
          <cell r="NJ70">
            <v>0</v>
          </cell>
          <cell r="NK70">
            <v>0</v>
          </cell>
          <cell r="NL70">
            <v>0</v>
          </cell>
          <cell r="NM70">
            <v>0</v>
          </cell>
          <cell r="NN70">
            <v>0</v>
          </cell>
          <cell r="NO70">
            <v>1</v>
          </cell>
          <cell r="NP70" t="str">
            <v>n/a</v>
          </cell>
          <cell r="NQ70">
            <v>1</v>
          </cell>
          <cell r="NR70">
            <v>0</v>
          </cell>
          <cell r="NS70">
            <v>0</v>
          </cell>
          <cell r="NT70">
            <v>0</v>
          </cell>
          <cell r="NU70">
            <v>0</v>
          </cell>
          <cell r="NV70">
            <v>1</v>
          </cell>
          <cell r="NW70">
            <v>1</v>
          </cell>
          <cell r="NX70">
            <v>0</v>
          </cell>
          <cell r="NY70" t="str">
            <v>n/a</v>
          </cell>
          <cell r="NZ70">
            <v>1</v>
          </cell>
          <cell r="OA70">
            <v>1</v>
          </cell>
          <cell r="OB70">
            <v>0</v>
          </cell>
          <cell r="OC70" t="str">
            <v>n/a</v>
          </cell>
          <cell r="OD70">
            <v>0</v>
          </cell>
          <cell r="OE70">
            <v>0</v>
          </cell>
          <cell r="OF70">
            <v>0</v>
          </cell>
          <cell r="OG70">
            <v>1</v>
          </cell>
          <cell r="OH70">
            <v>1</v>
          </cell>
          <cell r="OI70">
            <v>0</v>
          </cell>
          <cell r="OJ70">
            <v>0</v>
          </cell>
          <cell r="OK70">
            <v>0</v>
          </cell>
          <cell r="OL70">
            <v>0</v>
          </cell>
          <cell r="OM70">
            <v>1</v>
          </cell>
          <cell r="ON70" t="str">
            <v>n/a</v>
          </cell>
          <cell r="OO70">
            <v>0</v>
          </cell>
          <cell r="OP70">
            <v>1</v>
          </cell>
          <cell r="OQ70">
            <v>1</v>
          </cell>
          <cell r="OR70">
            <v>1</v>
          </cell>
          <cell r="OS70">
            <v>0</v>
          </cell>
          <cell r="OT70">
            <v>0</v>
          </cell>
          <cell r="OU70">
            <v>0</v>
          </cell>
          <cell r="OV70">
            <v>0</v>
          </cell>
          <cell r="OW70">
            <v>0</v>
          </cell>
          <cell r="OX70">
            <v>1</v>
          </cell>
          <cell r="OY70">
            <v>0</v>
          </cell>
          <cell r="OZ70" t="str">
            <v>n/a</v>
          </cell>
          <cell r="PA70">
            <v>0</v>
          </cell>
          <cell r="PB70">
            <v>0</v>
          </cell>
          <cell r="PC70">
            <v>1</v>
          </cell>
          <cell r="PD70">
            <v>0</v>
          </cell>
          <cell r="PE70">
            <v>1</v>
          </cell>
          <cell r="PF70">
            <v>0</v>
          </cell>
          <cell r="PG70" t="str">
            <v>n/a</v>
          </cell>
          <cell r="PH70">
            <v>0</v>
          </cell>
          <cell r="PI70">
            <v>0</v>
          </cell>
          <cell r="PJ70">
            <v>0</v>
          </cell>
          <cell r="PL70">
            <v>4901</v>
          </cell>
          <cell r="PM70">
            <v>4902</v>
          </cell>
          <cell r="PN70">
            <v>4903</v>
          </cell>
          <cell r="PO70">
            <v>4904</v>
          </cell>
          <cell r="PP70">
            <v>4905</v>
          </cell>
          <cell r="PQ70">
            <v>4906</v>
          </cell>
          <cell r="PR70">
            <v>4907</v>
          </cell>
          <cell r="PS70">
            <v>4908</v>
          </cell>
          <cell r="PT70">
            <v>4909</v>
          </cell>
          <cell r="PU70">
            <v>4910</v>
          </cell>
          <cell r="PV70">
            <v>4911</v>
          </cell>
          <cell r="PW70">
            <v>4912</v>
          </cell>
          <cell r="PX70">
            <v>4913</v>
          </cell>
          <cell r="PY70">
            <v>4914</v>
          </cell>
          <cell r="PZ70">
            <v>4915</v>
          </cell>
          <cell r="QA70">
            <v>4916</v>
          </cell>
          <cell r="QB70">
            <v>4917</v>
          </cell>
          <cell r="QC70">
            <v>4918</v>
          </cell>
          <cell r="QD70">
            <v>4919</v>
          </cell>
          <cell r="QE70">
            <v>4920</v>
          </cell>
          <cell r="QF70">
            <v>4921</v>
          </cell>
          <cell r="QG70">
            <v>4922</v>
          </cell>
          <cell r="QH70">
            <v>4923</v>
          </cell>
          <cell r="QI70">
            <v>4924</v>
          </cell>
          <cell r="QJ70">
            <v>4925</v>
          </cell>
          <cell r="QK70">
            <v>4926</v>
          </cell>
          <cell r="QL70">
            <v>4927</v>
          </cell>
          <cell r="QM70">
            <v>4928</v>
          </cell>
          <cell r="QN70">
            <v>4929</v>
          </cell>
          <cell r="QO70">
            <v>4930</v>
          </cell>
          <cell r="QP70">
            <v>4931</v>
          </cell>
          <cell r="QQ70">
            <v>4932</v>
          </cell>
          <cell r="QR70">
            <v>4933</v>
          </cell>
          <cell r="QS70">
            <v>4934</v>
          </cell>
          <cell r="QT70">
            <v>4935</v>
          </cell>
          <cell r="QU70">
            <v>4936</v>
          </cell>
          <cell r="QV70">
            <v>4937</v>
          </cell>
          <cell r="QW70">
            <v>4938</v>
          </cell>
          <cell r="QX70">
            <v>4939</v>
          </cell>
          <cell r="QY70">
            <v>4940</v>
          </cell>
          <cell r="QZ70">
            <v>4941</v>
          </cell>
          <cell r="RA70">
            <v>4942</v>
          </cell>
          <cell r="RB70">
            <v>4943</v>
          </cell>
          <cell r="RC70">
            <v>4944</v>
          </cell>
          <cell r="RD70">
            <v>4945</v>
          </cell>
          <cell r="RE70">
            <v>4946</v>
          </cell>
          <cell r="RF70">
            <v>4947</v>
          </cell>
          <cell r="RG70">
            <v>4948</v>
          </cell>
          <cell r="RH70">
            <v>4949</v>
          </cell>
          <cell r="RI70">
            <v>4950</v>
          </cell>
          <cell r="RJ70">
            <v>4951</v>
          </cell>
          <cell r="RK70">
            <v>4952</v>
          </cell>
          <cell r="RL70">
            <v>4953</v>
          </cell>
          <cell r="RM70">
            <v>4954</v>
          </cell>
          <cell r="RN70">
            <v>4955</v>
          </cell>
          <cell r="RO70">
            <v>4956</v>
          </cell>
          <cell r="RP70">
            <v>4957</v>
          </cell>
          <cell r="RQ70">
            <v>4958</v>
          </cell>
          <cell r="RR70">
            <v>4959</v>
          </cell>
          <cell r="RS70">
            <v>4960</v>
          </cell>
          <cell r="RT70">
            <v>4961</v>
          </cell>
          <cell r="RU70">
            <v>4962</v>
          </cell>
          <cell r="RV70">
            <v>4963</v>
          </cell>
          <cell r="RW70">
            <v>4964</v>
          </cell>
          <cell r="RX70">
            <v>4965</v>
          </cell>
          <cell r="RY70">
            <v>4966</v>
          </cell>
          <cell r="RZ70">
            <v>4967</v>
          </cell>
          <cell r="SA70">
            <v>4968</v>
          </cell>
          <cell r="SB70">
            <v>4969</v>
          </cell>
          <cell r="SC70">
            <v>4970</v>
          </cell>
          <cell r="SD70">
            <v>4971</v>
          </cell>
          <cell r="SE70">
            <v>4972</v>
          </cell>
          <cell r="SF70">
            <v>4973</v>
          </cell>
          <cell r="SG70">
            <v>4974</v>
          </cell>
          <cell r="SH70">
            <v>4975</v>
          </cell>
          <cell r="SI70">
            <v>4976</v>
          </cell>
          <cell r="SJ70">
            <v>4977</v>
          </cell>
          <cell r="SK70">
            <v>4978</v>
          </cell>
          <cell r="SL70">
            <v>4979</v>
          </cell>
          <cell r="SM70">
            <v>4980</v>
          </cell>
          <cell r="SN70">
            <v>4981</v>
          </cell>
          <cell r="SO70">
            <v>4982</v>
          </cell>
          <cell r="SP70">
            <v>4983</v>
          </cell>
          <cell r="SQ70">
            <v>4984</v>
          </cell>
          <cell r="SR70">
            <v>4985</v>
          </cell>
          <cell r="SS70">
            <v>4986</v>
          </cell>
          <cell r="ST70">
            <v>4987</v>
          </cell>
          <cell r="SU70">
            <v>4988</v>
          </cell>
          <cell r="SV70">
            <v>4989</v>
          </cell>
          <cell r="SW70">
            <v>4990</v>
          </cell>
          <cell r="SX70">
            <v>4991</v>
          </cell>
          <cell r="SY70">
            <v>4992</v>
          </cell>
          <cell r="SZ70">
            <v>4993</v>
          </cell>
          <cell r="TA70">
            <v>4994</v>
          </cell>
          <cell r="TB70">
            <v>4995</v>
          </cell>
          <cell r="TC70">
            <v>4996</v>
          </cell>
          <cell r="TD70">
            <v>4997</v>
          </cell>
          <cell r="TE70">
            <v>4998</v>
          </cell>
          <cell r="TF70">
            <v>4999</v>
          </cell>
          <cell r="TG70">
            <v>5000</v>
          </cell>
          <cell r="TI70">
            <v>0</v>
          </cell>
          <cell r="TJ70">
            <v>0</v>
          </cell>
          <cell r="TK70">
            <v>1</v>
          </cell>
          <cell r="TL70">
            <v>1</v>
          </cell>
          <cell r="TM70">
            <v>1</v>
          </cell>
          <cell r="TN70">
            <v>1</v>
          </cell>
          <cell r="TO70">
            <v>1</v>
          </cell>
          <cell r="TP70">
            <v>0</v>
          </cell>
          <cell r="TQ70">
            <v>0</v>
          </cell>
          <cell r="TR70">
            <v>0</v>
          </cell>
          <cell r="TS70">
            <v>1</v>
          </cell>
          <cell r="TT70">
            <v>0</v>
          </cell>
          <cell r="TU70">
            <v>0</v>
          </cell>
          <cell r="TV70">
            <v>0</v>
          </cell>
          <cell r="TW70">
            <v>0</v>
          </cell>
          <cell r="TX70">
            <v>1</v>
          </cell>
          <cell r="TY70">
            <v>0</v>
          </cell>
          <cell r="TZ70">
            <v>1</v>
          </cell>
          <cell r="UA70">
            <v>0</v>
          </cell>
          <cell r="UB70">
            <v>1</v>
          </cell>
          <cell r="UC70">
            <v>0</v>
          </cell>
          <cell r="UD70">
            <v>0</v>
          </cell>
          <cell r="UE70">
            <v>0</v>
          </cell>
          <cell r="UF70">
            <v>1</v>
          </cell>
          <cell r="UG70">
            <v>0</v>
          </cell>
          <cell r="UH70">
            <v>1</v>
          </cell>
          <cell r="UI70">
            <v>1</v>
          </cell>
          <cell r="UJ70">
            <v>1</v>
          </cell>
          <cell r="UK70">
            <v>1</v>
          </cell>
          <cell r="UL70">
            <v>0</v>
          </cell>
          <cell r="UM70">
            <v>0</v>
          </cell>
          <cell r="UN70">
            <v>0</v>
          </cell>
          <cell r="UO70">
            <v>0</v>
          </cell>
          <cell r="UP70">
            <v>0</v>
          </cell>
          <cell r="UQ70">
            <v>0</v>
          </cell>
          <cell r="UR70">
            <v>0</v>
          </cell>
          <cell r="US70">
            <v>0</v>
          </cell>
          <cell r="UT70">
            <v>1</v>
          </cell>
          <cell r="UU70">
            <v>0</v>
          </cell>
          <cell r="UV70">
            <v>1</v>
          </cell>
          <cell r="UW70">
            <v>1</v>
          </cell>
          <cell r="UX70">
            <v>0</v>
          </cell>
          <cell r="UY70">
            <v>1</v>
          </cell>
          <cell r="UZ70">
            <v>0</v>
          </cell>
          <cell r="VA70">
            <v>0</v>
          </cell>
          <cell r="VB70">
            <v>0</v>
          </cell>
          <cell r="VC70">
            <v>0</v>
          </cell>
          <cell r="VD70">
            <v>0</v>
          </cell>
          <cell r="VE70">
            <v>0</v>
          </cell>
          <cell r="VF70">
            <v>0</v>
          </cell>
          <cell r="VG70">
            <v>0</v>
          </cell>
          <cell r="VH70">
            <v>0</v>
          </cell>
          <cell r="VI70">
            <v>1</v>
          </cell>
          <cell r="VJ70">
            <v>0</v>
          </cell>
          <cell r="VK70">
            <v>1</v>
          </cell>
          <cell r="VL70">
            <v>0</v>
          </cell>
          <cell r="VM70">
            <v>0</v>
          </cell>
          <cell r="VN70">
            <v>0</v>
          </cell>
          <cell r="VO70">
            <v>0</v>
          </cell>
          <cell r="VP70">
            <v>1</v>
          </cell>
          <cell r="VQ70">
            <v>1</v>
          </cell>
          <cell r="VR70">
            <v>1</v>
          </cell>
          <cell r="VS70">
            <v>0</v>
          </cell>
          <cell r="VT70">
            <v>1</v>
          </cell>
          <cell r="VU70">
            <v>1</v>
          </cell>
          <cell r="VV70">
            <v>1</v>
          </cell>
          <cell r="VW70">
            <v>1</v>
          </cell>
          <cell r="VX70">
            <v>0</v>
          </cell>
          <cell r="VY70">
            <v>0</v>
          </cell>
          <cell r="VZ70">
            <v>0</v>
          </cell>
          <cell r="WA70">
            <v>1</v>
          </cell>
          <cell r="WB70">
            <v>1</v>
          </cell>
          <cell r="WC70">
            <v>0</v>
          </cell>
          <cell r="WD70">
            <v>0</v>
          </cell>
          <cell r="WE70">
            <v>1</v>
          </cell>
          <cell r="WF70">
            <v>1</v>
          </cell>
          <cell r="WG70">
            <v>1</v>
          </cell>
          <cell r="WH70">
            <v>0</v>
          </cell>
          <cell r="WI70">
            <v>0</v>
          </cell>
          <cell r="WJ70">
            <v>1</v>
          </cell>
          <cell r="WK70">
            <v>1</v>
          </cell>
          <cell r="WL70">
            <v>1</v>
          </cell>
          <cell r="WM70">
            <v>0</v>
          </cell>
          <cell r="WN70">
            <v>0</v>
          </cell>
          <cell r="WO70">
            <v>0</v>
          </cell>
          <cell r="WP70">
            <v>0</v>
          </cell>
          <cell r="WQ70">
            <v>1</v>
          </cell>
          <cell r="WR70">
            <v>0</v>
          </cell>
          <cell r="WS70">
            <v>0</v>
          </cell>
          <cell r="WT70">
            <v>0</v>
          </cell>
          <cell r="WU70">
            <v>1</v>
          </cell>
          <cell r="WV70">
            <v>0</v>
          </cell>
          <cell r="WW70">
            <v>1</v>
          </cell>
          <cell r="WX70">
            <v>0</v>
          </cell>
          <cell r="WY70">
            <v>1</v>
          </cell>
          <cell r="WZ70">
            <v>0</v>
          </cell>
          <cell r="XA70">
            <v>0</v>
          </cell>
          <cell r="XB70">
            <v>0</v>
          </cell>
          <cell r="XC70">
            <v>0</v>
          </cell>
          <cell r="XD70">
            <v>0</v>
          </cell>
          <cell r="XF70">
            <v>0</v>
          </cell>
          <cell r="XG70" t="str">
            <v>n/a</v>
          </cell>
          <cell r="XH70" t="str">
            <v>+∞</v>
          </cell>
          <cell r="XI70" t="str">
            <v>+∞</v>
          </cell>
          <cell r="XJ70">
            <v>0</v>
          </cell>
          <cell r="XK70">
            <v>0</v>
          </cell>
          <cell r="XL70">
            <v>0</v>
          </cell>
          <cell r="XM70" t="str">
            <v>n/a</v>
          </cell>
          <cell r="XN70">
            <v>0</v>
          </cell>
          <cell r="XO70">
            <v>0</v>
          </cell>
          <cell r="XP70" t="str">
            <v>+∞</v>
          </cell>
          <cell r="XQ70">
            <v>0</v>
          </cell>
          <cell r="XR70">
            <v>0</v>
          </cell>
          <cell r="XS70">
            <v>0</v>
          </cell>
          <cell r="XT70">
            <v>0</v>
          </cell>
          <cell r="XU70">
            <v>0</v>
          </cell>
          <cell r="XV70">
            <v>0</v>
          </cell>
          <cell r="XW70">
            <v>0</v>
          </cell>
          <cell r="XX70">
            <v>0</v>
          </cell>
          <cell r="XY70" t="str">
            <v>n/a</v>
          </cell>
          <cell r="XZ70">
            <v>0</v>
          </cell>
          <cell r="YA70" t="str">
            <v>n/a</v>
          </cell>
          <cell r="YB70">
            <v>0</v>
          </cell>
          <cell r="YC70" t="str">
            <v>n/a</v>
          </cell>
          <cell r="YD70" t="str">
            <v>n/a</v>
          </cell>
          <cell r="YE70" t="str">
            <v>+∞</v>
          </cell>
          <cell r="YF70">
            <v>0</v>
          </cell>
          <cell r="YG70" t="str">
            <v>+∞</v>
          </cell>
          <cell r="YH70" t="str">
            <v>+∞</v>
          </cell>
          <cell r="YI70" t="str">
            <v>n/a</v>
          </cell>
          <cell r="YJ70">
            <v>-1</v>
          </cell>
          <cell r="YK70">
            <v>0</v>
          </cell>
          <cell r="YL70">
            <v>0</v>
          </cell>
          <cell r="YM70">
            <v>0</v>
          </cell>
          <cell r="YN70">
            <v>0</v>
          </cell>
          <cell r="YO70" t="str">
            <v>n/a</v>
          </cell>
          <cell r="YP70">
            <v>-1</v>
          </cell>
          <cell r="YQ70">
            <v>0</v>
          </cell>
          <cell r="YR70">
            <v>0</v>
          </cell>
          <cell r="YS70">
            <v>0</v>
          </cell>
          <cell r="YT70">
            <v>0</v>
          </cell>
          <cell r="YU70" t="str">
            <v>n/a</v>
          </cell>
          <cell r="YV70">
            <v>0</v>
          </cell>
          <cell r="YW70">
            <v>0</v>
          </cell>
          <cell r="YX70">
            <v>0</v>
          </cell>
          <cell r="YY70" t="str">
            <v>n/a</v>
          </cell>
          <cell r="YZ70">
            <v>0</v>
          </cell>
          <cell r="ZA70">
            <v>0</v>
          </cell>
          <cell r="ZB70">
            <v>0</v>
          </cell>
          <cell r="ZC70">
            <v>0</v>
          </cell>
          <cell r="ZD70">
            <v>0</v>
          </cell>
          <cell r="ZE70">
            <v>0</v>
          </cell>
          <cell r="ZF70">
            <v>0</v>
          </cell>
          <cell r="ZG70" t="str">
            <v>n/a</v>
          </cell>
          <cell r="ZH70">
            <v>0</v>
          </cell>
          <cell r="ZI70">
            <v>0</v>
          </cell>
          <cell r="ZJ70">
            <v>0</v>
          </cell>
          <cell r="ZK70">
            <v>0</v>
          </cell>
          <cell r="ZL70">
            <v>0</v>
          </cell>
          <cell r="ZM70">
            <v>0</v>
          </cell>
          <cell r="ZN70">
            <v>0</v>
          </cell>
          <cell r="ZO70" t="str">
            <v>+∞</v>
          </cell>
          <cell r="ZP70" t="str">
            <v>n/a</v>
          </cell>
          <cell r="ZQ70">
            <v>0</v>
          </cell>
          <cell r="ZR70">
            <v>0</v>
          </cell>
          <cell r="ZS70" t="str">
            <v>+∞</v>
          </cell>
          <cell r="ZT70" t="str">
            <v>n/a</v>
          </cell>
          <cell r="ZU70">
            <v>0</v>
          </cell>
          <cell r="ZV70">
            <v>0</v>
          </cell>
          <cell r="ZW70">
            <v>0</v>
          </cell>
          <cell r="ZX70">
            <v>0</v>
          </cell>
          <cell r="ZY70">
            <v>0</v>
          </cell>
          <cell r="ZZ70">
            <v>0</v>
          </cell>
          <cell r="AAA70">
            <v>0</v>
          </cell>
          <cell r="AAB70" t="str">
            <v>+∞</v>
          </cell>
          <cell r="AAC70" t="str">
            <v>+∞</v>
          </cell>
          <cell r="AAD70">
            <v>0</v>
          </cell>
          <cell r="AAE70" t="str">
            <v>n/a</v>
          </cell>
          <cell r="AAF70">
            <v>0</v>
          </cell>
          <cell r="AAG70">
            <v>0</v>
          </cell>
          <cell r="AAH70">
            <v>0</v>
          </cell>
          <cell r="AAI70">
            <v>0</v>
          </cell>
          <cell r="AAJ70">
            <v>0</v>
          </cell>
          <cell r="AAK70">
            <v>0</v>
          </cell>
          <cell r="AAL70">
            <v>0</v>
          </cell>
          <cell r="AAM70">
            <v>0</v>
          </cell>
          <cell r="AAN70" t="str">
            <v>+∞</v>
          </cell>
          <cell r="AAO70">
            <v>-1</v>
          </cell>
          <cell r="AAP70">
            <v>0</v>
          </cell>
          <cell r="AAQ70" t="str">
            <v>n/a</v>
          </cell>
          <cell r="AAR70" t="str">
            <v>+∞</v>
          </cell>
          <cell r="AAS70">
            <v>0</v>
          </cell>
          <cell r="AAT70">
            <v>0</v>
          </cell>
          <cell r="AAU70">
            <v>0</v>
          </cell>
          <cell r="AAV70">
            <v>0</v>
          </cell>
          <cell r="AAW70">
            <v>0</v>
          </cell>
          <cell r="AAX70" t="str">
            <v>n/a</v>
          </cell>
          <cell r="AAY70">
            <v>0</v>
          </cell>
          <cell r="AAZ70">
            <v>0</v>
          </cell>
          <cell r="ABA70">
            <v>0</v>
          </cell>
          <cell r="AFA70">
            <v>0</v>
          </cell>
          <cell r="AFB70">
            <v>0</v>
          </cell>
          <cell r="AFC70">
            <v>100</v>
          </cell>
          <cell r="AFD70">
            <v>100</v>
          </cell>
          <cell r="AFE70">
            <v>100</v>
          </cell>
          <cell r="AFF70">
            <v>100</v>
          </cell>
          <cell r="AFG70">
            <v>100</v>
          </cell>
          <cell r="AFH70">
            <v>0</v>
          </cell>
          <cell r="AFI70">
            <v>0</v>
          </cell>
          <cell r="AFJ70">
            <v>0</v>
          </cell>
          <cell r="AFK70">
            <v>100</v>
          </cell>
          <cell r="AFL70">
            <v>0</v>
          </cell>
          <cell r="AFM70">
            <v>0</v>
          </cell>
          <cell r="AFN70">
            <v>0</v>
          </cell>
          <cell r="AFO70">
            <v>0</v>
          </cell>
          <cell r="AFP70">
            <v>100</v>
          </cell>
          <cell r="AFQ70">
            <v>0</v>
          </cell>
          <cell r="AFR70">
            <v>100</v>
          </cell>
          <cell r="AFS70">
            <v>0</v>
          </cell>
          <cell r="AFT70">
            <v>100</v>
          </cell>
          <cell r="AFU70">
            <v>0</v>
          </cell>
          <cell r="AFV70">
            <v>0</v>
          </cell>
          <cell r="AFW70">
            <v>0</v>
          </cell>
          <cell r="AFX70">
            <v>100</v>
          </cell>
          <cell r="AFY70">
            <v>0</v>
          </cell>
          <cell r="AFZ70">
            <v>100</v>
          </cell>
          <cell r="AGA70">
            <v>100</v>
          </cell>
          <cell r="AGB70">
            <v>100</v>
          </cell>
          <cell r="AGC70">
            <v>100</v>
          </cell>
          <cell r="AGD70">
            <v>0</v>
          </cell>
          <cell r="AGE70">
            <v>0</v>
          </cell>
          <cell r="AGF70">
            <v>0</v>
          </cell>
          <cell r="AGG70">
            <v>0</v>
          </cell>
          <cell r="AGH70">
            <v>0</v>
          </cell>
          <cell r="AGI70">
            <v>0</v>
          </cell>
          <cell r="AGJ70">
            <v>0</v>
          </cell>
          <cell r="AGK70">
            <v>0</v>
          </cell>
          <cell r="AGL70">
            <v>100</v>
          </cell>
          <cell r="AGM70">
            <v>0</v>
          </cell>
          <cell r="AGN70">
            <v>100</v>
          </cell>
          <cell r="AGO70">
            <v>100</v>
          </cell>
          <cell r="AGP70">
            <v>0</v>
          </cell>
          <cell r="AGQ70">
            <v>100</v>
          </cell>
          <cell r="AGR70">
            <v>0</v>
          </cell>
          <cell r="AGS70">
            <v>0</v>
          </cell>
          <cell r="AGT70">
            <v>0</v>
          </cell>
          <cell r="AGU70">
            <v>0</v>
          </cell>
          <cell r="AGV70">
            <v>0</v>
          </cell>
          <cell r="AGW70">
            <v>0</v>
          </cell>
          <cell r="AGX70">
            <v>0</v>
          </cell>
          <cell r="AGY70">
            <v>0</v>
          </cell>
          <cell r="AGZ70">
            <v>0</v>
          </cell>
          <cell r="AHA70">
            <v>100</v>
          </cell>
          <cell r="AHB70">
            <v>0</v>
          </cell>
          <cell r="AHC70">
            <v>100</v>
          </cell>
          <cell r="AHD70">
            <v>0</v>
          </cell>
          <cell r="AHE70">
            <v>0</v>
          </cell>
          <cell r="AHF70">
            <v>0</v>
          </cell>
          <cell r="AHG70">
            <v>0</v>
          </cell>
          <cell r="AHH70">
            <v>100</v>
          </cell>
          <cell r="AHI70">
            <v>100</v>
          </cell>
          <cell r="AHJ70">
            <v>100</v>
          </cell>
          <cell r="AHK70">
            <v>0</v>
          </cell>
          <cell r="AHL70">
            <v>100</v>
          </cell>
          <cell r="AHM70">
            <v>100</v>
          </cell>
          <cell r="AHN70">
            <v>100</v>
          </cell>
          <cell r="AHO70">
            <v>100</v>
          </cell>
          <cell r="AHP70">
            <v>0</v>
          </cell>
          <cell r="AHQ70">
            <v>0</v>
          </cell>
          <cell r="AHR70">
            <v>0</v>
          </cell>
          <cell r="AHS70">
            <v>100</v>
          </cell>
          <cell r="AHT70">
            <v>100</v>
          </cell>
          <cell r="AHU70">
            <v>0</v>
          </cell>
          <cell r="AHV70">
            <v>0</v>
          </cell>
          <cell r="AHW70">
            <v>100</v>
          </cell>
          <cell r="AHX70">
            <v>100</v>
          </cell>
          <cell r="AHY70">
            <v>100</v>
          </cell>
          <cell r="AHZ70">
            <v>0</v>
          </cell>
          <cell r="AIA70">
            <v>0</v>
          </cell>
          <cell r="AIB70">
            <v>100</v>
          </cell>
          <cell r="AIC70">
            <v>100</v>
          </cell>
          <cell r="AID70">
            <v>100</v>
          </cell>
          <cell r="AIE70">
            <v>0</v>
          </cell>
          <cell r="AIF70">
            <v>0</v>
          </cell>
          <cell r="AIG70">
            <v>0</v>
          </cell>
          <cell r="AIH70">
            <v>0</v>
          </cell>
          <cell r="AII70">
            <v>100</v>
          </cell>
          <cell r="AIJ70">
            <v>0</v>
          </cell>
          <cell r="AIK70">
            <v>0</v>
          </cell>
          <cell r="AIL70">
            <v>0</v>
          </cell>
          <cell r="AIM70">
            <v>100</v>
          </cell>
          <cell r="AIN70">
            <v>0</v>
          </cell>
          <cell r="AIO70">
            <v>100</v>
          </cell>
          <cell r="AIP70">
            <v>0</v>
          </cell>
          <cell r="AIQ70">
            <v>100</v>
          </cell>
          <cell r="AIR70">
            <v>0</v>
          </cell>
          <cell r="AIS70">
            <v>0</v>
          </cell>
          <cell r="AIT70">
            <v>0</v>
          </cell>
          <cell r="AIU70">
            <v>0</v>
          </cell>
          <cell r="AIV70">
            <v>0</v>
          </cell>
          <cell r="AIX70">
            <v>0</v>
          </cell>
          <cell r="AIY70" t="str">
            <v>n/a</v>
          </cell>
          <cell r="AIZ70">
            <v>0</v>
          </cell>
          <cell r="AJA70">
            <v>0</v>
          </cell>
          <cell r="AJB70">
            <v>100</v>
          </cell>
          <cell r="AJC70">
            <v>100</v>
          </cell>
          <cell r="AJD70">
            <v>100</v>
          </cell>
          <cell r="AJE70" t="str">
            <v>n/a</v>
          </cell>
          <cell r="AJF70">
            <v>0</v>
          </cell>
          <cell r="AJG70">
            <v>0</v>
          </cell>
          <cell r="AJH70">
            <v>0</v>
          </cell>
          <cell r="AJI70">
            <v>0</v>
          </cell>
          <cell r="AJJ70">
            <v>0</v>
          </cell>
          <cell r="AJK70">
            <v>0</v>
          </cell>
          <cell r="AJL70">
            <v>0</v>
          </cell>
          <cell r="AJM70">
            <v>100</v>
          </cell>
          <cell r="AJN70">
            <v>0</v>
          </cell>
          <cell r="AJO70">
            <v>100</v>
          </cell>
          <cell r="AJP70">
            <v>0</v>
          </cell>
          <cell r="AJQ70" t="str">
            <v>n/a</v>
          </cell>
          <cell r="AJR70">
            <v>0</v>
          </cell>
          <cell r="AJS70" t="str">
            <v>n/a</v>
          </cell>
          <cell r="AJT70">
            <v>0</v>
          </cell>
          <cell r="AJU70" t="str">
            <v>n/a</v>
          </cell>
          <cell r="AJV70" t="str">
            <v>n/a</v>
          </cell>
          <cell r="AJW70">
            <v>0</v>
          </cell>
          <cell r="AJX70">
            <v>100</v>
          </cell>
          <cell r="AJY70">
            <v>0</v>
          </cell>
          <cell r="AJZ70">
            <v>0</v>
          </cell>
          <cell r="AKA70" t="str">
            <v>n/a</v>
          </cell>
          <cell r="AKB70">
            <v>100</v>
          </cell>
          <cell r="AKC70">
            <v>0</v>
          </cell>
          <cell r="AKD70">
            <v>0</v>
          </cell>
          <cell r="AKE70">
            <v>0</v>
          </cell>
          <cell r="AKF70">
            <v>0</v>
          </cell>
          <cell r="AKG70" t="str">
            <v>n/a</v>
          </cell>
          <cell r="AKH70">
            <v>100</v>
          </cell>
          <cell r="AKI70">
            <v>100</v>
          </cell>
          <cell r="AKJ70">
            <v>0</v>
          </cell>
          <cell r="AKK70">
            <v>100</v>
          </cell>
          <cell r="AKL70">
            <v>100</v>
          </cell>
          <cell r="AKM70" t="str">
            <v>n/a</v>
          </cell>
          <cell r="AKN70">
            <v>100</v>
          </cell>
          <cell r="AKO70">
            <v>0</v>
          </cell>
          <cell r="AKP70">
            <v>0</v>
          </cell>
          <cell r="AKQ70" t="str">
            <v>n/a</v>
          </cell>
          <cell r="AKR70">
            <v>0</v>
          </cell>
          <cell r="AKS70">
            <v>0</v>
          </cell>
          <cell r="AKT70">
            <v>0</v>
          </cell>
          <cell r="AKU70">
            <v>0</v>
          </cell>
          <cell r="AKV70">
            <v>0</v>
          </cell>
          <cell r="AKW70">
            <v>0</v>
          </cell>
          <cell r="AKX70">
            <v>100</v>
          </cell>
          <cell r="AKY70" t="str">
            <v>n/a</v>
          </cell>
          <cell r="AKZ70">
            <v>100</v>
          </cell>
          <cell r="ALA70">
            <v>0</v>
          </cell>
          <cell r="ALB70">
            <v>0</v>
          </cell>
          <cell r="ALC70">
            <v>0</v>
          </cell>
          <cell r="ALD70">
            <v>0</v>
          </cell>
          <cell r="ALE70">
            <v>100</v>
          </cell>
          <cell r="ALF70">
            <v>100</v>
          </cell>
          <cell r="ALG70">
            <v>0</v>
          </cell>
          <cell r="ALH70" t="str">
            <v>n/a</v>
          </cell>
          <cell r="ALI70">
            <v>100</v>
          </cell>
          <cell r="ALJ70">
            <v>100</v>
          </cell>
          <cell r="ALK70">
            <v>0</v>
          </cell>
          <cell r="ALL70" t="str">
            <v>n/a</v>
          </cell>
          <cell r="ALM70">
            <v>0</v>
          </cell>
          <cell r="ALN70">
            <v>0</v>
          </cell>
          <cell r="ALO70">
            <v>0</v>
          </cell>
          <cell r="ALP70">
            <v>100</v>
          </cell>
          <cell r="ALQ70">
            <v>100</v>
          </cell>
          <cell r="ALR70">
            <v>0</v>
          </cell>
          <cell r="ALS70">
            <v>0</v>
          </cell>
          <cell r="ALT70">
            <v>0</v>
          </cell>
          <cell r="ALU70">
            <v>0</v>
          </cell>
          <cell r="ALV70">
            <v>100</v>
          </cell>
          <cell r="ALW70" t="str">
            <v>n/a</v>
          </cell>
          <cell r="ALX70">
            <v>0</v>
          </cell>
          <cell r="ALY70">
            <v>100</v>
          </cell>
          <cell r="ALZ70">
            <v>100</v>
          </cell>
          <cell r="AMA70">
            <v>100</v>
          </cell>
          <cell r="AMB70">
            <v>0</v>
          </cell>
          <cell r="AMC70">
            <v>0</v>
          </cell>
          <cell r="AMD70">
            <v>0</v>
          </cell>
          <cell r="AME70">
            <v>0</v>
          </cell>
          <cell r="AMF70">
            <v>0</v>
          </cell>
          <cell r="AMG70">
            <v>100</v>
          </cell>
          <cell r="AMH70">
            <v>0</v>
          </cell>
          <cell r="AMI70" t="str">
            <v>n/a</v>
          </cell>
          <cell r="AMJ70">
            <v>0</v>
          </cell>
          <cell r="AMK70">
            <v>0</v>
          </cell>
          <cell r="AML70">
            <v>100</v>
          </cell>
          <cell r="AMM70">
            <v>0</v>
          </cell>
          <cell r="AMN70">
            <v>100</v>
          </cell>
          <cell r="AMO70">
            <v>0</v>
          </cell>
          <cell r="AMP70" t="str">
            <v>n/a</v>
          </cell>
          <cell r="AMQ70">
            <v>0</v>
          </cell>
          <cell r="AMR70">
            <v>0</v>
          </cell>
          <cell r="AMS70">
            <v>0</v>
          </cell>
          <cell r="AMY70">
            <v>0</v>
          </cell>
          <cell r="ANC70" t="str">
            <v>=40</v>
          </cell>
          <cell r="ANE70">
            <v>0</v>
          </cell>
          <cell r="ANF70">
            <v>0</v>
          </cell>
          <cell r="ANG70">
            <v>100</v>
          </cell>
          <cell r="ANH70">
            <v>100</v>
          </cell>
          <cell r="ANI70">
            <v>100</v>
          </cell>
          <cell r="ANJ70">
            <v>100</v>
          </cell>
          <cell r="ANK70">
            <v>100</v>
          </cell>
          <cell r="ANL70">
            <v>0</v>
          </cell>
          <cell r="ANM70">
            <v>0</v>
          </cell>
          <cell r="ANN70">
            <v>0</v>
          </cell>
          <cell r="ANO70">
            <v>100</v>
          </cell>
          <cell r="ANP70">
            <v>0</v>
          </cell>
          <cell r="ANQ70">
            <v>0</v>
          </cell>
          <cell r="ANR70">
            <v>0</v>
          </cell>
          <cell r="ANS70">
            <v>0</v>
          </cell>
          <cell r="ANT70">
            <v>100</v>
          </cell>
          <cell r="ANU70">
            <v>0</v>
          </cell>
          <cell r="ANV70">
            <v>100</v>
          </cell>
          <cell r="ANW70">
            <v>0</v>
          </cell>
          <cell r="ANX70">
            <v>100</v>
          </cell>
          <cell r="ANY70">
            <v>0</v>
          </cell>
          <cell r="ANZ70">
            <v>0</v>
          </cell>
          <cell r="AOA70">
            <v>0</v>
          </cell>
          <cell r="AOB70">
            <v>100</v>
          </cell>
          <cell r="AOC70">
            <v>0</v>
          </cell>
          <cell r="AOD70">
            <v>100</v>
          </cell>
          <cell r="AOE70">
            <v>100</v>
          </cell>
          <cell r="AOF70">
            <v>100</v>
          </cell>
          <cell r="AOG70">
            <v>100</v>
          </cell>
          <cell r="AOH70">
            <v>0</v>
          </cell>
          <cell r="AOI70">
            <v>0</v>
          </cell>
          <cell r="AOJ70">
            <v>0</v>
          </cell>
          <cell r="AOK70">
            <v>0</v>
          </cell>
          <cell r="AOL70">
            <v>0</v>
          </cell>
          <cell r="AOM70">
            <v>0</v>
          </cell>
          <cell r="AON70">
            <v>0</v>
          </cell>
          <cell r="AOO70">
            <v>0</v>
          </cell>
          <cell r="AOP70">
            <v>100</v>
          </cell>
          <cell r="AOQ70">
            <v>0</v>
          </cell>
          <cell r="AOR70">
            <v>100</v>
          </cell>
          <cell r="AOS70">
            <v>100</v>
          </cell>
          <cell r="AOT70">
            <v>0</v>
          </cell>
          <cell r="AOU70">
            <v>100</v>
          </cell>
          <cell r="AOV70">
            <v>0</v>
          </cell>
          <cell r="AOW70">
            <v>0</v>
          </cell>
          <cell r="AOX70">
            <v>0</v>
          </cell>
          <cell r="AOY70">
            <v>0</v>
          </cell>
          <cell r="AOZ70">
            <v>0</v>
          </cell>
          <cell r="APA70">
            <v>0</v>
          </cell>
          <cell r="APB70">
            <v>0</v>
          </cell>
          <cell r="APC70">
            <v>0</v>
          </cell>
          <cell r="APD70">
            <v>0</v>
          </cell>
          <cell r="APE70">
            <v>100</v>
          </cell>
          <cell r="APF70">
            <v>0</v>
          </cell>
          <cell r="APG70">
            <v>100</v>
          </cell>
          <cell r="APH70">
            <v>0</v>
          </cell>
          <cell r="API70">
            <v>0</v>
          </cell>
          <cell r="APJ70">
            <v>0</v>
          </cell>
          <cell r="APK70">
            <v>0</v>
          </cell>
          <cell r="APL70">
            <v>100</v>
          </cell>
          <cell r="APM70">
            <v>100</v>
          </cell>
          <cell r="APN70">
            <v>100</v>
          </cell>
          <cell r="APO70">
            <v>0</v>
          </cell>
          <cell r="APP70">
            <v>100</v>
          </cell>
          <cell r="APQ70">
            <v>100</v>
          </cell>
          <cell r="APR70">
            <v>100</v>
          </cell>
          <cell r="APS70">
            <v>100</v>
          </cell>
          <cell r="APT70">
            <v>0</v>
          </cell>
          <cell r="APU70">
            <v>0</v>
          </cell>
          <cell r="APV70">
            <v>0</v>
          </cell>
          <cell r="APW70">
            <v>100</v>
          </cell>
          <cell r="APX70">
            <v>100</v>
          </cell>
          <cell r="APY70">
            <v>0</v>
          </cell>
          <cell r="APZ70">
            <v>0</v>
          </cell>
          <cell r="AQA70">
            <v>100</v>
          </cell>
          <cell r="AQB70">
            <v>100</v>
          </cell>
          <cell r="AQC70">
            <v>100</v>
          </cell>
          <cell r="AQD70">
            <v>0</v>
          </cell>
          <cell r="AQE70">
            <v>0</v>
          </cell>
          <cell r="AQF70">
            <v>100</v>
          </cell>
          <cell r="AQG70">
            <v>100</v>
          </cell>
          <cell r="AQH70">
            <v>100</v>
          </cell>
          <cell r="AQI70">
            <v>0</v>
          </cell>
          <cell r="AQJ70">
            <v>0</v>
          </cell>
          <cell r="AQK70">
            <v>0</v>
          </cell>
          <cell r="AQL70">
            <v>0</v>
          </cell>
          <cell r="AQM70">
            <v>100</v>
          </cell>
          <cell r="AQN70">
            <v>0</v>
          </cell>
          <cell r="AQO70">
            <v>0</v>
          </cell>
          <cell r="AQP70">
            <v>0</v>
          </cell>
          <cell r="AQQ70">
            <v>100</v>
          </cell>
          <cell r="AQR70">
            <v>0</v>
          </cell>
          <cell r="AQS70">
            <v>100</v>
          </cell>
          <cell r="AQT70">
            <v>0</v>
          </cell>
          <cell r="AQU70">
            <v>100</v>
          </cell>
          <cell r="AQV70">
            <v>0</v>
          </cell>
          <cell r="AQW70">
            <v>0</v>
          </cell>
          <cell r="AQX70">
            <v>0</v>
          </cell>
          <cell r="AQY70">
            <v>0</v>
          </cell>
          <cell r="AQZ70">
            <v>0</v>
          </cell>
          <cell r="ARB70">
            <v>39</v>
          </cell>
          <cell r="ARC70">
            <v>25.806000000000001</v>
          </cell>
          <cell r="ARD70">
            <v>42.856999999999999</v>
          </cell>
          <cell r="ARE70">
            <v>50</v>
          </cell>
          <cell r="ARF70">
            <v>40</v>
          </cell>
          <cell r="ARG70">
            <v>45.832999999999998</v>
          </cell>
          <cell r="ARH70">
            <v>50</v>
          </cell>
          <cell r="ARI70">
            <v>60</v>
          </cell>
          <cell r="ARJ70">
            <v>53.332999999999998</v>
          </cell>
          <cell r="ARK70">
            <v>36.363999999999997</v>
          </cell>
          <cell r="ARL70">
            <v>25</v>
          </cell>
          <cell r="ARM70">
            <v>0</v>
          </cell>
          <cell r="ARN70">
            <v>80</v>
          </cell>
          <cell r="ARO70">
            <v>22.222000000000001</v>
          </cell>
          <cell r="ARP70">
            <v>25.925999999999998</v>
          </cell>
          <cell r="ARQ70">
            <v>50</v>
          </cell>
          <cell r="ARR70">
            <v>29.411999999999999</v>
          </cell>
          <cell r="ARS70">
            <v>26.087</v>
          </cell>
          <cell r="ART70">
            <v>41.667000000000002</v>
          </cell>
          <cell r="ARU70" t="str">
            <v>.</v>
          </cell>
          <cell r="ARV70" t="str">
            <v>.</v>
          </cell>
          <cell r="ARW70" t="str">
            <v>.</v>
          </cell>
          <cell r="ARY70">
            <v>0.39</v>
          </cell>
          <cell r="ARZ70">
            <v>0.25800000000000001</v>
          </cell>
          <cell r="ASA70">
            <v>0.42899999999999999</v>
          </cell>
          <cell r="ASB70">
            <v>0.5</v>
          </cell>
          <cell r="ASC70">
            <v>0.4</v>
          </cell>
          <cell r="ASD70">
            <v>0.45800000000000002</v>
          </cell>
          <cell r="ASE70">
            <v>0.5</v>
          </cell>
          <cell r="ASF70">
            <v>0.6</v>
          </cell>
          <cell r="ASG70">
            <v>0.53300000000000003</v>
          </cell>
          <cell r="ASH70">
            <v>0.36399999999999999</v>
          </cell>
          <cell r="ASI70">
            <v>0.25</v>
          </cell>
          <cell r="ASJ70">
            <v>0</v>
          </cell>
          <cell r="ASK70">
            <v>0.8</v>
          </cell>
          <cell r="ASL70">
            <v>0.222</v>
          </cell>
          <cell r="ASM70">
            <v>0.25900000000000001</v>
          </cell>
          <cell r="ASN70">
            <v>0.5</v>
          </cell>
          <cell r="ASO70">
            <v>0.29399999999999998</v>
          </cell>
          <cell r="ASP70">
            <v>0.26100000000000001</v>
          </cell>
          <cell r="ASQ70">
            <v>0.41699999999999998</v>
          </cell>
          <cell r="ASR70" t="str">
            <v>.</v>
          </cell>
          <cell r="ASS70" t="str">
            <v>.</v>
          </cell>
          <cell r="AST70" t="str">
            <v>.</v>
          </cell>
          <cell r="ASX70" t="str">
            <v>=40</v>
          </cell>
          <cell r="ASY70" t="str">
            <v>=40</v>
          </cell>
          <cell r="ASZ70" t="str">
            <v>=1</v>
          </cell>
          <cell r="ATA70" t="str">
            <v>=1</v>
          </cell>
          <cell r="ATB70" t="str">
            <v>=1</v>
          </cell>
          <cell r="ATC70" t="str">
            <v>=1</v>
          </cell>
          <cell r="ATD70" t="str">
            <v>=1</v>
          </cell>
          <cell r="ATE70" t="str">
            <v>=40</v>
          </cell>
          <cell r="ATF70" t="str">
            <v>=40</v>
          </cell>
          <cell r="ATG70" t="str">
            <v>=40</v>
          </cell>
          <cell r="ATH70" t="str">
            <v>=1</v>
          </cell>
          <cell r="ATI70" t="str">
            <v>=40</v>
          </cell>
          <cell r="ATJ70" t="str">
            <v>=40</v>
          </cell>
          <cell r="ATK70" t="str">
            <v>=40</v>
          </cell>
          <cell r="ATL70" t="str">
            <v>=40</v>
          </cell>
          <cell r="ATM70" t="str">
            <v>=1</v>
          </cell>
          <cell r="ATN70" t="str">
            <v>=40</v>
          </cell>
          <cell r="ATO70" t="str">
            <v>=1</v>
          </cell>
          <cell r="ATP70" t="str">
            <v>=40</v>
          </cell>
          <cell r="ATQ70" t="str">
            <v>=1</v>
          </cell>
          <cell r="ATR70" t="str">
            <v>=40</v>
          </cell>
          <cell r="ATS70" t="str">
            <v>=40</v>
          </cell>
          <cell r="ATT70" t="str">
            <v>=40</v>
          </cell>
          <cell r="ATU70" t="str">
            <v>=1</v>
          </cell>
          <cell r="ATV70" t="str">
            <v>=40</v>
          </cell>
          <cell r="ATW70" t="str">
            <v>=1</v>
          </cell>
          <cell r="ATX70" t="str">
            <v>=1</v>
          </cell>
          <cell r="ATY70" t="str">
            <v>=1</v>
          </cell>
          <cell r="ATZ70" t="str">
            <v>=1</v>
          </cell>
          <cell r="AUA70" t="str">
            <v>=40</v>
          </cell>
          <cell r="AUB70" t="str">
            <v>=40</v>
          </cell>
          <cell r="AUC70" t="str">
            <v>=40</v>
          </cell>
          <cell r="AUD70" t="str">
            <v>=40</v>
          </cell>
          <cell r="AUE70" t="str">
            <v>=40</v>
          </cell>
          <cell r="AUF70" t="str">
            <v>=40</v>
          </cell>
          <cell r="AUG70" t="str">
            <v>=40</v>
          </cell>
          <cell r="AUH70" t="str">
            <v>=40</v>
          </cell>
          <cell r="AUI70" t="str">
            <v>=1</v>
          </cell>
          <cell r="AUJ70" t="str">
            <v>=40</v>
          </cell>
          <cell r="AUK70" t="str">
            <v>=1</v>
          </cell>
          <cell r="AUL70" t="str">
            <v>=1</v>
          </cell>
          <cell r="AUM70" t="str">
            <v>=40</v>
          </cell>
          <cell r="AUN70" t="str">
            <v>=1</v>
          </cell>
          <cell r="AUO70" t="str">
            <v>=40</v>
          </cell>
          <cell r="AUP70" t="str">
            <v>=40</v>
          </cell>
          <cell r="AUQ70" t="str">
            <v>=40</v>
          </cell>
          <cell r="AUR70" t="str">
            <v>=40</v>
          </cell>
          <cell r="AUS70" t="str">
            <v>=40</v>
          </cell>
          <cell r="AUT70" t="str">
            <v>=40</v>
          </cell>
          <cell r="AUU70" t="str">
            <v>=40</v>
          </cell>
          <cell r="AUV70" t="str">
            <v>=40</v>
          </cell>
          <cell r="AUW70" t="str">
            <v>=40</v>
          </cell>
          <cell r="AUX70" t="str">
            <v>=1</v>
          </cell>
          <cell r="AUY70" t="str">
            <v>=40</v>
          </cell>
          <cell r="AUZ70" t="str">
            <v>=1</v>
          </cell>
          <cell r="AVA70" t="str">
            <v>=40</v>
          </cell>
          <cell r="AVB70" t="str">
            <v>=40</v>
          </cell>
          <cell r="AVC70" t="str">
            <v>=40</v>
          </cell>
          <cell r="AVD70" t="str">
            <v>=40</v>
          </cell>
          <cell r="AVE70" t="str">
            <v>=1</v>
          </cell>
          <cell r="AVF70" t="str">
            <v>=1</v>
          </cell>
          <cell r="AVG70" t="str">
            <v>=1</v>
          </cell>
          <cell r="AVH70" t="str">
            <v>=40</v>
          </cell>
          <cell r="AVI70" t="str">
            <v>=1</v>
          </cell>
          <cell r="AVJ70" t="str">
            <v>=1</v>
          </cell>
          <cell r="AVK70" t="str">
            <v>=1</v>
          </cell>
          <cell r="AVL70" t="str">
            <v>=1</v>
          </cell>
          <cell r="AVM70" t="str">
            <v>=40</v>
          </cell>
          <cell r="AVN70" t="str">
            <v>=40</v>
          </cell>
          <cell r="AVO70" t="str">
            <v>=40</v>
          </cell>
          <cell r="AVP70" t="str">
            <v>=1</v>
          </cell>
          <cell r="AVQ70" t="str">
            <v>=1</v>
          </cell>
          <cell r="AVR70" t="str">
            <v>=40</v>
          </cell>
          <cell r="AVS70" t="str">
            <v>=40</v>
          </cell>
          <cell r="AVT70" t="str">
            <v>=1</v>
          </cell>
          <cell r="AVU70" t="str">
            <v>=1</v>
          </cell>
          <cell r="AVV70" t="str">
            <v>=1</v>
          </cell>
          <cell r="AVW70" t="str">
            <v>=40</v>
          </cell>
          <cell r="AVX70" t="str">
            <v>=40</v>
          </cell>
          <cell r="AVY70" t="str">
            <v>=1</v>
          </cell>
          <cell r="AVZ70" t="str">
            <v>=1</v>
          </cell>
          <cell r="AWA70" t="str">
            <v>=1</v>
          </cell>
          <cell r="AWB70" t="str">
            <v>=40</v>
          </cell>
          <cell r="AWC70" t="str">
            <v>=40</v>
          </cell>
          <cell r="AWD70" t="str">
            <v>=40</v>
          </cell>
          <cell r="AWE70" t="str">
            <v>=40</v>
          </cell>
          <cell r="AWF70" t="str">
            <v>=1</v>
          </cell>
          <cell r="AWG70" t="str">
            <v>=40</v>
          </cell>
          <cell r="AWH70" t="str">
            <v>=40</v>
          </cell>
          <cell r="AWI70" t="str">
            <v>=40</v>
          </cell>
          <cell r="AWJ70" t="str">
            <v>=1</v>
          </cell>
          <cell r="AWK70" t="str">
            <v>=40</v>
          </cell>
          <cell r="AWL70" t="str">
            <v>=1</v>
          </cell>
          <cell r="AWM70" t="str">
            <v>=40</v>
          </cell>
          <cell r="AWN70" t="str">
            <v>=1</v>
          </cell>
          <cell r="AWO70" t="str">
            <v>=40</v>
          </cell>
          <cell r="AWP70" t="str">
            <v>=40</v>
          </cell>
          <cell r="AWQ70" t="str">
            <v>=40</v>
          </cell>
          <cell r="AWR70" t="str">
            <v>=40</v>
          </cell>
          <cell r="AWS70" t="str">
            <v>=40</v>
          </cell>
        </row>
        <row r="71">
          <cell r="W71" t="e">
            <v>#N/A</v>
          </cell>
          <cell r="X71" t="e">
            <v>#N/A</v>
          </cell>
          <cell r="Y71" t="e">
            <v>#N/A</v>
          </cell>
          <cell r="Z71" t="e">
            <v>#N/A</v>
          </cell>
          <cell r="AA71" t="e">
            <v>#N/A</v>
          </cell>
          <cell r="AB71" t="e">
            <v>#N/A</v>
          </cell>
          <cell r="AC71" t="e">
            <v>#N/A</v>
          </cell>
          <cell r="AD71" t="e">
            <v>#N/A</v>
          </cell>
          <cell r="AE71" t="e">
            <v>#N/A</v>
          </cell>
          <cell r="AF71" t="e">
            <v>#N/A</v>
          </cell>
          <cell r="AG71" t="e">
            <v>#N/A</v>
          </cell>
          <cell r="AH71" t="e">
            <v>#N/A</v>
          </cell>
          <cell r="AI71" t="e">
            <v>#N/A</v>
          </cell>
          <cell r="AJ71" t="e">
            <v>#N/A</v>
          </cell>
          <cell r="AK71" t="e">
            <v>#N/A</v>
          </cell>
          <cell r="AL71" t="e">
            <v>#N/A</v>
          </cell>
          <cell r="AM71" t="e">
            <v>#N/A</v>
          </cell>
          <cell r="AN71" t="e">
            <v>#N/A</v>
          </cell>
          <cell r="AO71" t="e">
            <v>#N/A</v>
          </cell>
          <cell r="AP71" t="e">
            <v>#N/A</v>
          </cell>
          <cell r="AQ71" t="e">
            <v>#N/A</v>
          </cell>
          <cell r="AR71" t="e">
            <v>#N/A</v>
          </cell>
          <cell r="AS71" t="e">
            <v>#N/A</v>
          </cell>
          <cell r="AT71" t="e">
            <v>#N/A</v>
          </cell>
          <cell r="AU71" t="e">
            <v>#N/A</v>
          </cell>
          <cell r="AV71" t="e">
            <v>#N/A</v>
          </cell>
          <cell r="AW71" t="e">
            <v>#N/A</v>
          </cell>
          <cell r="AX71" t="e">
            <v>#N/A</v>
          </cell>
          <cell r="AY71" t="e">
            <v>#N/A</v>
          </cell>
          <cell r="AZ71" t="e">
            <v>#N/A</v>
          </cell>
          <cell r="BA71" t="e">
            <v>#N/A</v>
          </cell>
          <cell r="BB71" t="e">
            <v>#N/A</v>
          </cell>
          <cell r="BC71" t="e">
            <v>#N/A</v>
          </cell>
          <cell r="BD71" t="e">
            <v>#N/A</v>
          </cell>
          <cell r="BE71" t="e">
            <v>#N/A</v>
          </cell>
          <cell r="BF71" t="e">
            <v>#N/A</v>
          </cell>
          <cell r="BG71" t="e">
            <v>#N/A</v>
          </cell>
          <cell r="BH71" t="e">
            <v>#N/A</v>
          </cell>
          <cell r="BI71" t="e">
            <v>#N/A</v>
          </cell>
          <cell r="BJ71" t="e">
            <v>#N/A</v>
          </cell>
          <cell r="BK71" t="e">
            <v>#N/A</v>
          </cell>
          <cell r="BL71" t="e">
            <v>#N/A</v>
          </cell>
          <cell r="BM71" t="e">
            <v>#N/A</v>
          </cell>
          <cell r="BN71" t="e">
            <v>#N/A</v>
          </cell>
          <cell r="BO71" t="e">
            <v>#N/A</v>
          </cell>
          <cell r="BP71" t="e">
            <v>#N/A</v>
          </cell>
          <cell r="BQ71" t="e">
            <v>#N/A</v>
          </cell>
          <cell r="BR71" t="e">
            <v>#N/A</v>
          </cell>
          <cell r="BS71" t="e">
            <v>#N/A</v>
          </cell>
          <cell r="BT71" t="e">
            <v>#N/A</v>
          </cell>
          <cell r="BU71" t="e">
            <v>#N/A</v>
          </cell>
          <cell r="BV71" t="e">
            <v>#N/A</v>
          </cell>
          <cell r="BW71" t="e">
            <v>#N/A</v>
          </cell>
          <cell r="BX71" t="e">
            <v>#N/A</v>
          </cell>
          <cell r="BY71" t="e">
            <v>#N/A</v>
          </cell>
          <cell r="BZ71" t="e">
            <v>#N/A</v>
          </cell>
          <cell r="CA71" t="e">
            <v>#N/A</v>
          </cell>
          <cell r="CB71" t="e">
            <v>#N/A</v>
          </cell>
          <cell r="CC71" t="e">
            <v>#N/A</v>
          </cell>
          <cell r="CD71" t="e">
            <v>#N/A</v>
          </cell>
          <cell r="CE71" t="e">
            <v>#N/A</v>
          </cell>
          <cell r="CF71" t="e">
            <v>#N/A</v>
          </cell>
          <cell r="CG71" t="e">
            <v>#N/A</v>
          </cell>
          <cell r="CH71" t="e">
            <v>#N/A</v>
          </cell>
          <cell r="CI71" t="e">
            <v>#N/A</v>
          </cell>
          <cell r="CJ71" t="e">
            <v>#N/A</v>
          </cell>
          <cell r="CK71" t="e">
            <v>#N/A</v>
          </cell>
          <cell r="CL71" t="e">
            <v>#N/A</v>
          </cell>
          <cell r="CM71" t="e">
            <v>#N/A</v>
          </cell>
          <cell r="CN71" t="e">
            <v>#N/A</v>
          </cell>
          <cell r="CO71" t="e">
            <v>#N/A</v>
          </cell>
          <cell r="CP71" t="e">
            <v>#N/A</v>
          </cell>
          <cell r="CQ71" t="e">
            <v>#N/A</v>
          </cell>
          <cell r="CR71" t="e">
            <v>#N/A</v>
          </cell>
          <cell r="CS71" t="e">
            <v>#N/A</v>
          </cell>
          <cell r="CT71" t="e">
            <v>#N/A</v>
          </cell>
          <cell r="CU71" t="e">
            <v>#N/A</v>
          </cell>
          <cell r="CV71" t="e">
            <v>#N/A</v>
          </cell>
          <cell r="CW71" t="e">
            <v>#N/A</v>
          </cell>
          <cell r="CX71" t="e">
            <v>#N/A</v>
          </cell>
          <cell r="CY71" t="e">
            <v>#N/A</v>
          </cell>
          <cell r="CZ71" t="e">
            <v>#N/A</v>
          </cell>
          <cell r="DA71" t="e">
            <v>#N/A</v>
          </cell>
          <cell r="DB71" t="e">
            <v>#N/A</v>
          </cell>
          <cell r="DC71" t="e">
            <v>#N/A</v>
          </cell>
          <cell r="DD71" t="e">
            <v>#N/A</v>
          </cell>
          <cell r="DE71" t="e">
            <v>#N/A</v>
          </cell>
          <cell r="DF71" t="e">
            <v>#N/A</v>
          </cell>
          <cell r="DG71" t="e">
            <v>#N/A</v>
          </cell>
          <cell r="DH71" t="e">
            <v>#N/A</v>
          </cell>
          <cell r="DI71" t="e">
            <v>#N/A</v>
          </cell>
          <cell r="DJ71" t="e">
            <v>#N/A</v>
          </cell>
          <cell r="DK71" t="e">
            <v>#N/A</v>
          </cell>
          <cell r="DL71" t="e">
            <v>#N/A</v>
          </cell>
          <cell r="DM71" t="e">
            <v>#N/A</v>
          </cell>
          <cell r="DN71" t="e">
            <v>#N/A</v>
          </cell>
          <cell r="DO71" t="e">
            <v>#N/A</v>
          </cell>
          <cell r="DP71" t="e">
            <v>#N/A</v>
          </cell>
          <cell r="DQ71" t="e">
            <v>#N/A</v>
          </cell>
          <cell r="DR71" t="e">
            <v>#N/A</v>
          </cell>
          <cell r="DT71" t="str">
            <v>n/a</v>
          </cell>
          <cell r="DU71" t="str">
            <v>n/a</v>
          </cell>
          <cell r="DV71" t="str">
            <v>n/a</v>
          </cell>
          <cell r="DW71" t="str">
            <v>n/a</v>
          </cell>
          <cell r="DX71" t="str">
            <v>n/a</v>
          </cell>
          <cell r="DY71" t="str">
            <v>n/a</v>
          </cell>
          <cell r="DZ71" t="str">
            <v>n/a</v>
          </cell>
          <cell r="EA71" t="str">
            <v>n/a</v>
          </cell>
          <cell r="EB71" t="str">
            <v>n/a</v>
          </cell>
          <cell r="EC71" t="str">
            <v>n/a</v>
          </cell>
          <cell r="ED71" t="str">
            <v>n/a</v>
          </cell>
          <cell r="EE71" t="str">
            <v>n/a</v>
          </cell>
          <cell r="EF71" t="str">
            <v>n/a</v>
          </cell>
          <cell r="EG71" t="str">
            <v>n/a</v>
          </cell>
          <cell r="EH71" t="str">
            <v>n/a</v>
          </cell>
          <cell r="EI71" t="str">
            <v>n/a</v>
          </cell>
          <cell r="EJ71" t="str">
            <v>n/a</v>
          </cell>
          <cell r="EK71" t="str">
            <v>n/a</v>
          </cell>
          <cell r="EL71" t="str">
            <v>n/a</v>
          </cell>
          <cell r="EM71" t="str">
            <v>n/a</v>
          </cell>
          <cell r="EN71" t="str">
            <v>n/a</v>
          </cell>
          <cell r="EO71" t="str">
            <v>n/a</v>
          </cell>
          <cell r="EP71" t="str">
            <v>n/a</v>
          </cell>
          <cell r="EQ71" t="str">
            <v>n/a</v>
          </cell>
          <cell r="ER71" t="str">
            <v>n/a</v>
          </cell>
          <cell r="ES71" t="str">
            <v>n/a</v>
          </cell>
          <cell r="ET71" t="str">
            <v>n/a</v>
          </cell>
          <cell r="EU71" t="str">
            <v>n/a</v>
          </cell>
          <cell r="EV71" t="str">
            <v>n/a</v>
          </cell>
          <cell r="EW71" t="str">
            <v>n/a</v>
          </cell>
          <cell r="EX71" t="str">
            <v>n/a</v>
          </cell>
          <cell r="EY71" t="str">
            <v>n/a</v>
          </cell>
          <cell r="EZ71" t="str">
            <v>n/a</v>
          </cell>
          <cell r="FA71" t="str">
            <v>n/a</v>
          </cell>
          <cell r="FB71" t="str">
            <v>n/a</v>
          </cell>
          <cell r="FC71" t="str">
            <v>n/a</v>
          </cell>
          <cell r="FD71" t="str">
            <v>n/a</v>
          </cell>
          <cell r="FE71" t="str">
            <v>n/a</v>
          </cell>
          <cell r="FF71" t="str">
            <v>n/a</v>
          </cell>
          <cell r="FG71" t="str">
            <v>n/a</v>
          </cell>
          <cell r="FH71" t="str">
            <v>n/a</v>
          </cell>
          <cell r="FI71" t="str">
            <v>n/a</v>
          </cell>
          <cell r="FJ71" t="str">
            <v>n/a</v>
          </cell>
          <cell r="FK71" t="str">
            <v>n/a</v>
          </cell>
          <cell r="FL71" t="str">
            <v>n/a</v>
          </cell>
          <cell r="FM71" t="str">
            <v>n/a</v>
          </cell>
          <cell r="FN71" t="str">
            <v>n/a</v>
          </cell>
          <cell r="FO71" t="str">
            <v>n/a</v>
          </cell>
          <cell r="FP71" t="str">
            <v>n/a</v>
          </cell>
          <cell r="FQ71" t="str">
            <v>n/a</v>
          </cell>
          <cell r="FR71" t="str">
            <v>n/a</v>
          </cell>
          <cell r="FS71" t="str">
            <v>n/a</v>
          </cell>
          <cell r="FT71" t="str">
            <v>n/a</v>
          </cell>
          <cell r="FU71" t="str">
            <v>n/a</v>
          </cell>
          <cell r="FV71" t="str">
            <v>n/a</v>
          </cell>
          <cell r="FW71" t="str">
            <v>n/a</v>
          </cell>
          <cell r="FX71" t="str">
            <v>n/a</v>
          </cell>
          <cell r="FY71" t="str">
            <v>n/a</v>
          </cell>
          <cell r="FZ71" t="str">
            <v>n/a</v>
          </cell>
          <cell r="GA71" t="str">
            <v>n/a</v>
          </cell>
          <cell r="GB71" t="str">
            <v>n/a</v>
          </cell>
          <cell r="GC71" t="str">
            <v>n/a</v>
          </cell>
          <cell r="GD71" t="str">
            <v>n/a</v>
          </cell>
          <cell r="GE71" t="str">
            <v>n/a</v>
          </cell>
          <cell r="GF71" t="str">
            <v>n/a</v>
          </cell>
          <cell r="GG71" t="str">
            <v>n/a</v>
          </cell>
          <cell r="GH71" t="str">
            <v>n/a</v>
          </cell>
          <cell r="GI71" t="str">
            <v>n/a</v>
          </cell>
          <cell r="GJ71" t="str">
            <v>n/a</v>
          </cell>
          <cell r="GK71" t="str">
            <v>n/a</v>
          </cell>
          <cell r="GL71" t="str">
            <v>n/a</v>
          </cell>
          <cell r="GM71" t="str">
            <v>n/a</v>
          </cell>
          <cell r="GN71" t="str">
            <v>n/a</v>
          </cell>
          <cell r="GO71" t="str">
            <v>n/a</v>
          </cell>
          <cell r="GP71" t="str">
            <v>n/a</v>
          </cell>
          <cell r="GQ71" t="str">
            <v>n/a</v>
          </cell>
          <cell r="GR71" t="str">
            <v>n/a</v>
          </cell>
          <cell r="GS71" t="str">
            <v>n/a</v>
          </cell>
          <cell r="GT71" t="str">
            <v>n/a</v>
          </cell>
          <cell r="GU71" t="str">
            <v>n/a</v>
          </cell>
          <cell r="GV71" t="str">
            <v>n/a</v>
          </cell>
          <cell r="GW71" t="str">
            <v>n/a</v>
          </cell>
          <cell r="GX71" t="str">
            <v>n/a</v>
          </cell>
          <cell r="GY71" t="str">
            <v>n/a</v>
          </cell>
          <cell r="GZ71" t="str">
            <v>n/a</v>
          </cell>
          <cell r="HA71" t="str">
            <v>n/a</v>
          </cell>
          <cell r="HB71" t="str">
            <v>n/a</v>
          </cell>
          <cell r="HC71" t="str">
            <v>n/a</v>
          </cell>
          <cell r="HD71" t="str">
            <v>n/a</v>
          </cell>
          <cell r="HE71" t="str">
            <v>n/a</v>
          </cell>
          <cell r="HF71" t="str">
            <v>n/a</v>
          </cell>
          <cell r="HG71" t="str">
            <v>n/a</v>
          </cell>
          <cell r="HH71" t="str">
            <v>n/a</v>
          </cell>
          <cell r="HI71" t="str">
            <v>n/a</v>
          </cell>
          <cell r="HJ71" t="str">
            <v>n/a</v>
          </cell>
          <cell r="HK71" t="str">
            <v>n/a</v>
          </cell>
          <cell r="HL71" t="str">
            <v>n/a</v>
          </cell>
          <cell r="HM71" t="str">
            <v>n/a</v>
          </cell>
          <cell r="HN71" t="str">
            <v>n/a</v>
          </cell>
          <cell r="HO71" t="str">
            <v>n/a</v>
          </cell>
          <cell r="HR71">
            <v>12687</v>
          </cell>
          <cell r="HS71" t="e">
            <v>#N/A</v>
          </cell>
          <cell r="HT71">
            <v>13462</v>
          </cell>
          <cell r="HU71">
            <v>12689</v>
          </cell>
          <cell r="HV71">
            <v>12690</v>
          </cell>
          <cell r="HW71">
            <v>12691</v>
          </cell>
          <cell r="HX71">
            <v>12692</v>
          </cell>
          <cell r="HY71" t="e">
            <v>#N/A</v>
          </cell>
          <cell r="HZ71">
            <v>12693</v>
          </cell>
          <cell r="IA71">
            <v>12694</v>
          </cell>
          <cell r="IB71">
            <v>12695</v>
          </cell>
          <cell r="IC71">
            <v>12696</v>
          </cell>
          <cell r="ID71">
            <v>12697</v>
          </cell>
          <cell r="IE71">
            <v>12698</v>
          </cell>
          <cell r="IF71">
            <v>12699</v>
          </cell>
          <cell r="IG71">
            <v>12700</v>
          </cell>
          <cell r="IH71">
            <v>12701</v>
          </cell>
          <cell r="II71">
            <v>12702</v>
          </cell>
          <cell r="IJ71">
            <v>12703</v>
          </cell>
          <cell r="IK71" t="e">
            <v>#N/A</v>
          </cell>
          <cell r="IL71">
            <v>12704</v>
          </cell>
          <cell r="IM71" t="e">
            <v>#N/A</v>
          </cell>
          <cell r="IN71">
            <v>12705</v>
          </cell>
          <cell r="IO71" t="e">
            <v>#N/A</v>
          </cell>
          <cell r="IP71" t="e">
            <v>#N/A</v>
          </cell>
          <cell r="IQ71">
            <v>12706</v>
          </cell>
          <cell r="IR71">
            <v>12707</v>
          </cell>
          <cell r="IS71">
            <v>12708</v>
          </cell>
          <cell r="IT71">
            <v>12709</v>
          </cell>
          <cell r="IU71" t="e">
            <v>#N/A</v>
          </cell>
          <cell r="IV71">
            <v>12710</v>
          </cell>
          <cell r="IW71">
            <v>12711</v>
          </cell>
          <cell r="IX71">
            <v>12712</v>
          </cell>
          <cell r="IY71">
            <v>12713</v>
          </cell>
          <cell r="IZ71">
            <v>12714</v>
          </cell>
          <cell r="JA71" t="e">
            <v>#N/A</v>
          </cell>
          <cell r="JB71">
            <v>12715</v>
          </cell>
          <cell r="JC71">
            <v>12716</v>
          </cell>
          <cell r="JD71">
            <v>12717</v>
          </cell>
          <cell r="JE71">
            <v>12718</v>
          </cell>
          <cell r="JF71">
            <v>12719</v>
          </cell>
          <cell r="JG71" t="e">
            <v>#N/A</v>
          </cell>
          <cell r="JH71">
            <v>12720</v>
          </cell>
          <cell r="JI71">
            <v>12721</v>
          </cell>
          <cell r="JJ71">
            <v>12722</v>
          </cell>
          <cell r="JK71" t="e">
            <v>#N/A</v>
          </cell>
          <cell r="JL71">
            <v>12723</v>
          </cell>
          <cell r="JM71">
            <v>12724</v>
          </cell>
          <cell r="JN71">
            <v>12725</v>
          </cell>
          <cell r="JO71">
            <v>12726</v>
          </cell>
          <cell r="JP71">
            <v>12727</v>
          </cell>
          <cell r="JQ71">
            <v>12728</v>
          </cell>
          <cell r="JR71">
            <v>12729</v>
          </cell>
          <cell r="JS71" t="e">
            <v>#N/A</v>
          </cell>
          <cell r="JT71">
            <v>12731</v>
          </cell>
          <cell r="JU71">
            <v>12732</v>
          </cell>
          <cell r="JV71">
            <v>12733</v>
          </cell>
          <cell r="JW71">
            <v>12734</v>
          </cell>
          <cell r="JX71">
            <v>12735</v>
          </cell>
          <cell r="JY71">
            <v>12736</v>
          </cell>
          <cell r="JZ71">
            <v>12737</v>
          </cell>
          <cell r="KA71">
            <v>12738</v>
          </cell>
          <cell r="KB71" t="e">
            <v>#N/A</v>
          </cell>
          <cell r="KC71">
            <v>12739</v>
          </cell>
          <cell r="KD71">
            <v>12740</v>
          </cell>
          <cell r="KE71">
            <v>12741</v>
          </cell>
          <cell r="KF71" t="e">
            <v>#N/A</v>
          </cell>
          <cell r="KG71">
            <v>12742</v>
          </cell>
          <cell r="KH71">
            <v>12743</v>
          </cell>
          <cell r="KI71">
            <v>12744</v>
          </cell>
          <cell r="KJ71">
            <v>12745</v>
          </cell>
          <cell r="KK71">
            <v>12746</v>
          </cell>
          <cell r="KL71">
            <v>12747</v>
          </cell>
          <cell r="KM71">
            <v>12748</v>
          </cell>
          <cell r="KN71">
            <v>12749</v>
          </cell>
          <cell r="KO71">
            <v>12750</v>
          </cell>
          <cell r="KP71">
            <v>12751</v>
          </cell>
          <cell r="KQ71" t="e">
            <v>#N/A</v>
          </cell>
          <cell r="KR71">
            <v>12752</v>
          </cell>
          <cell r="KS71">
            <v>12753</v>
          </cell>
          <cell r="KT71">
            <v>12754</v>
          </cell>
          <cell r="KU71">
            <v>12755</v>
          </cell>
          <cell r="KV71">
            <v>12756</v>
          </cell>
          <cell r="KW71">
            <v>12757</v>
          </cell>
          <cell r="KX71">
            <v>12758</v>
          </cell>
          <cell r="KY71">
            <v>12759</v>
          </cell>
          <cell r="KZ71">
            <v>12760</v>
          </cell>
          <cell r="LA71">
            <v>12761</v>
          </cell>
          <cell r="LB71">
            <v>12762</v>
          </cell>
          <cell r="LC71" t="e">
            <v>#N/A</v>
          </cell>
          <cell r="LD71">
            <v>12763</v>
          </cell>
          <cell r="LE71">
            <v>12764</v>
          </cell>
          <cell r="LF71">
            <v>12765</v>
          </cell>
          <cell r="LG71">
            <v>12766</v>
          </cell>
          <cell r="LH71">
            <v>12767</v>
          </cell>
          <cell r="LI71">
            <v>12768</v>
          </cell>
          <cell r="LJ71" t="e">
            <v>#N/A</v>
          </cell>
          <cell r="LK71">
            <v>12770</v>
          </cell>
          <cell r="LL71">
            <v>12771</v>
          </cell>
          <cell r="LM71">
            <v>12772</v>
          </cell>
          <cell r="LO71">
            <v>0</v>
          </cell>
          <cell r="LP71" t="str">
            <v>n/a</v>
          </cell>
          <cell r="LQ71">
            <v>0</v>
          </cell>
          <cell r="LR71">
            <v>1</v>
          </cell>
          <cell r="LS71">
            <v>1</v>
          </cell>
          <cell r="LT71">
            <v>0</v>
          </cell>
          <cell r="LU71">
            <v>0</v>
          </cell>
          <cell r="LV71" t="str">
            <v>n/a</v>
          </cell>
          <cell r="LW71">
            <v>0</v>
          </cell>
          <cell r="LX71">
            <v>0</v>
          </cell>
          <cell r="LY71">
            <v>0</v>
          </cell>
          <cell r="LZ71">
            <v>0</v>
          </cell>
          <cell r="MA71">
            <v>0</v>
          </cell>
          <cell r="MB71">
            <v>0</v>
          </cell>
          <cell r="MC71">
            <v>1</v>
          </cell>
          <cell r="MD71">
            <v>1</v>
          </cell>
          <cell r="ME71">
            <v>1</v>
          </cell>
          <cell r="MF71">
            <v>0</v>
          </cell>
          <cell r="MG71">
            <v>0</v>
          </cell>
          <cell r="MH71" t="str">
            <v>n/a</v>
          </cell>
          <cell r="MI71">
            <v>0</v>
          </cell>
          <cell r="MJ71" t="str">
            <v>n/a</v>
          </cell>
          <cell r="MK71">
            <v>0</v>
          </cell>
          <cell r="ML71" t="str">
            <v>n/a</v>
          </cell>
          <cell r="MM71" t="str">
            <v>n/a</v>
          </cell>
          <cell r="MN71">
            <v>0</v>
          </cell>
          <cell r="MO71">
            <v>0</v>
          </cell>
          <cell r="MP71">
            <v>0</v>
          </cell>
          <cell r="MQ71">
            <v>0</v>
          </cell>
          <cell r="MR71" t="str">
            <v>n/a</v>
          </cell>
          <cell r="MS71">
            <v>1</v>
          </cell>
          <cell r="MT71">
            <v>1</v>
          </cell>
          <cell r="MU71">
            <v>1</v>
          </cell>
          <cell r="MV71">
            <v>0</v>
          </cell>
          <cell r="MW71">
            <v>0</v>
          </cell>
          <cell r="MX71" t="str">
            <v>n/a</v>
          </cell>
          <cell r="MY71">
            <v>0</v>
          </cell>
          <cell r="MZ71">
            <v>1</v>
          </cell>
          <cell r="NA71">
            <v>0</v>
          </cell>
          <cell r="NB71">
            <v>1</v>
          </cell>
          <cell r="NC71">
            <v>1</v>
          </cell>
          <cell r="ND71" t="str">
            <v>n/a</v>
          </cell>
          <cell r="NE71">
            <v>0</v>
          </cell>
          <cell r="NF71">
            <v>0</v>
          </cell>
          <cell r="NG71">
            <v>1</v>
          </cell>
          <cell r="NH71" t="str">
            <v>n/a</v>
          </cell>
          <cell r="NI71">
            <v>0</v>
          </cell>
          <cell r="NJ71">
            <v>1</v>
          </cell>
          <cell r="NK71">
            <v>0</v>
          </cell>
          <cell r="NL71">
            <v>0</v>
          </cell>
          <cell r="NM71">
            <v>0</v>
          </cell>
          <cell r="NN71">
            <v>1</v>
          </cell>
          <cell r="NO71">
            <v>1</v>
          </cell>
          <cell r="NP71" t="str">
            <v>n/a</v>
          </cell>
          <cell r="NQ71">
            <v>1</v>
          </cell>
          <cell r="NR71">
            <v>0</v>
          </cell>
          <cell r="NS71">
            <v>0</v>
          </cell>
          <cell r="NT71">
            <v>1</v>
          </cell>
          <cell r="NU71">
            <v>1</v>
          </cell>
          <cell r="NV71">
            <v>1</v>
          </cell>
          <cell r="NW71">
            <v>0</v>
          </cell>
          <cell r="NX71">
            <v>0</v>
          </cell>
          <cell r="NY71" t="str">
            <v>n/a</v>
          </cell>
          <cell r="NZ71">
            <v>1</v>
          </cell>
          <cell r="OA71">
            <v>0</v>
          </cell>
          <cell r="OB71">
            <v>0</v>
          </cell>
          <cell r="OC71" t="str">
            <v>n/a</v>
          </cell>
          <cell r="OD71">
            <v>0</v>
          </cell>
          <cell r="OE71">
            <v>0</v>
          </cell>
          <cell r="OF71">
            <v>1</v>
          </cell>
          <cell r="OG71">
            <v>0</v>
          </cell>
          <cell r="OH71">
            <v>0</v>
          </cell>
          <cell r="OI71">
            <v>0</v>
          </cell>
          <cell r="OJ71">
            <v>0</v>
          </cell>
          <cell r="OK71">
            <v>0</v>
          </cell>
          <cell r="OL71">
            <v>0</v>
          </cell>
          <cell r="OM71">
            <v>0</v>
          </cell>
          <cell r="ON71" t="str">
            <v>n/a</v>
          </cell>
          <cell r="OO71">
            <v>0</v>
          </cell>
          <cell r="OP71">
            <v>1</v>
          </cell>
          <cell r="OQ71">
            <v>1</v>
          </cell>
          <cell r="OR71">
            <v>1</v>
          </cell>
          <cell r="OS71">
            <v>0</v>
          </cell>
          <cell r="OT71">
            <v>0</v>
          </cell>
          <cell r="OU71">
            <v>1</v>
          </cell>
          <cell r="OV71">
            <v>1</v>
          </cell>
          <cell r="OW71">
            <v>0</v>
          </cell>
          <cell r="OX71">
            <v>1</v>
          </cell>
          <cell r="OY71">
            <v>1</v>
          </cell>
          <cell r="OZ71" t="str">
            <v>n/a</v>
          </cell>
          <cell r="PA71">
            <v>0</v>
          </cell>
          <cell r="PB71">
            <v>1</v>
          </cell>
          <cell r="PC71">
            <v>1</v>
          </cell>
          <cell r="PD71">
            <v>0</v>
          </cell>
          <cell r="PE71">
            <v>1</v>
          </cell>
          <cell r="PF71">
            <v>0</v>
          </cell>
          <cell r="PG71" t="str">
            <v>n/a</v>
          </cell>
          <cell r="PH71">
            <v>0</v>
          </cell>
          <cell r="PI71">
            <v>1</v>
          </cell>
          <cell r="PJ71">
            <v>1</v>
          </cell>
          <cell r="PL71">
            <v>5001</v>
          </cell>
          <cell r="PM71">
            <v>5002</v>
          </cell>
          <cell r="PN71">
            <v>5003</v>
          </cell>
          <cell r="PO71">
            <v>5004</v>
          </cell>
          <cell r="PP71">
            <v>5005</v>
          </cell>
          <cell r="PQ71">
            <v>5006</v>
          </cell>
          <cell r="PR71">
            <v>5007</v>
          </cell>
          <cell r="PS71">
            <v>5008</v>
          </cell>
          <cell r="PT71">
            <v>5009</v>
          </cell>
          <cell r="PU71">
            <v>5010</v>
          </cell>
          <cell r="PV71">
            <v>5011</v>
          </cell>
          <cell r="PW71">
            <v>5012</v>
          </cell>
          <cell r="PX71">
            <v>5013</v>
          </cell>
          <cell r="PY71">
            <v>5014</v>
          </cell>
          <cell r="PZ71">
            <v>5015</v>
          </cell>
          <cell r="QA71">
            <v>5016</v>
          </cell>
          <cell r="QB71">
            <v>5017</v>
          </cell>
          <cell r="QC71">
            <v>5018</v>
          </cell>
          <cell r="QD71">
            <v>5019</v>
          </cell>
          <cell r="QE71">
            <v>5020</v>
          </cell>
          <cell r="QF71">
            <v>5021</v>
          </cell>
          <cell r="QG71">
            <v>5022</v>
          </cell>
          <cell r="QH71">
            <v>5023</v>
          </cell>
          <cell r="QI71">
            <v>5024</v>
          </cell>
          <cell r="QJ71">
            <v>5025</v>
          </cell>
          <cell r="QK71">
            <v>5026</v>
          </cell>
          <cell r="QL71">
            <v>5027</v>
          </cell>
          <cell r="QM71">
            <v>5028</v>
          </cell>
          <cell r="QN71">
            <v>5029</v>
          </cell>
          <cell r="QO71">
            <v>5030</v>
          </cell>
          <cell r="QP71">
            <v>5031</v>
          </cell>
          <cell r="QQ71">
            <v>5032</v>
          </cell>
          <cell r="QR71">
            <v>5033</v>
          </cell>
          <cell r="QS71">
            <v>5034</v>
          </cell>
          <cell r="QT71">
            <v>5035</v>
          </cell>
          <cell r="QU71">
            <v>5036</v>
          </cell>
          <cell r="QV71">
            <v>5037</v>
          </cell>
          <cell r="QW71">
            <v>5038</v>
          </cell>
          <cell r="QX71">
            <v>5039</v>
          </cell>
          <cell r="QY71">
            <v>5040</v>
          </cell>
          <cell r="QZ71">
            <v>5041</v>
          </cell>
          <cell r="RA71">
            <v>5042</v>
          </cell>
          <cell r="RB71">
            <v>5043</v>
          </cell>
          <cell r="RC71">
            <v>5044</v>
          </cell>
          <cell r="RD71">
            <v>5045</v>
          </cell>
          <cell r="RE71">
            <v>5046</v>
          </cell>
          <cell r="RF71">
            <v>5047</v>
          </cell>
          <cell r="RG71">
            <v>5048</v>
          </cell>
          <cell r="RH71">
            <v>5049</v>
          </cell>
          <cell r="RI71">
            <v>5050</v>
          </cell>
          <cell r="RJ71">
            <v>5051</v>
          </cell>
          <cell r="RK71">
            <v>5052</v>
          </cell>
          <cell r="RL71">
            <v>5053</v>
          </cell>
          <cell r="RM71">
            <v>5054</v>
          </cell>
          <cell r="RN71">
            <v>5055</v>
          </cell>
          <cell r="RO71">
            <v>5056</v>
          </cell>
          <cell r="RP71">
            <v>5057</v>
          </cell>
          <cell r="RQ71">
            <v>5058</v>
          </cell>
          <cell r="RR71">
            <v>5059</v>
          </cell>
          <cell r="RS71">
            <v>5060</v>
          </cell>
          <cell r="RT71">
            <v>5061</v>
          </cell>
          <cell r="RU71">
            <v>5062</v>
          </cell>
          <cell r="RV71">
            <v>5063</v>
          </cell>
          <cell r="RW71">
            <v>5064</v>
          </cell>
          <cell r="RX71">
            <v>5065</v>
          </cell>
          <cell r="RY71">
            <v>5066</v>
          </cell>
          <cell r="RZ71">
            <v>5067</v>
          </cell>
          <cell r="SA71">
            <v>5068</v>
          </cell>
          <cell r="SB71">
            <v>5069</v>
          </cell>
          <cell r="SC71">
            <v>5070</v>
          </cell>
          <cell r="SD71">
            <v>5071</v>
          </cell>
          <cell r="SE71">
            <v>5072</v>
          </cell>
          <cell r="SF71">
            <v>5073</v>
          </cell>
          <cell r="SG71">
            <v>5074</v>
          </cell>
          <cell r="SH71">
            <v>5075</v>
          </cell>
          <cell r="SI71">
            <v>5076</v>
          </cell>
          <cell r="SJ71">
            <v>5077</v>
          </cell>
          <cell r="SK71">
            <v>5078</v>
          </cell>
          <cell r="SL71">
            <v>5079</v>
          </cell>
          <cell r="SM71">
            <v>5080</v>
          </cell>
          <cell r="SN71">
            <v>5081</v>
          </cell>
          <cell r="SO71">
            <v>5082</v>
          </cell>
          <cell r="SP71">
            <v>5083</v>
          </cell>
          <cell r="SQ71">
            <v>5084</v>
          </cell>
          <cell r="SR71">
            <v>5085</v>
          </cell>
          <cell r="SS71">
            <v>5086</v>
          </cell>
          <cell r="ST71">
            <v>5087</v>
          </cell>
          <cell r="SU71">
            <v>5088</v>
          </cell>
          <cell r="SV71">
            <v>5089</v>
          </cell>
          <cell r="SW71">
            <v>5090</v>
          </cell>
          <cell r="SX71">
            <v>5091</v>
          </cell>
          <cell r="SY71">
            <v>5092</v>
          </cell>
          <cell r="SZ71">
            <v>5093</v>
          </cell>
          <cell r="TA71">
            <v>5094</v>
          </cell>
          <cell r="TB71">
            <v>5095</v>
          </cell>
          <cell r="TC71">
            <v>5096</v>
          </cell>
          <cell r="TD71">
            <v>5097</v>
          </cell>
          <cell r="TE71">
            <v>5098</v>
          </cell>
          <cell r="TF71">
            <v>5099</v>
          </cell>
          <cell r="TG71">
            <v>5100</v>
          </cell>
          <cell r="TI71">
            <v>0</v>
          </cell>
          <cell r="TJ71">
            <v>0</v>
          </cell>
          <cell r="TK71">
            <v>0</v>
          </cell>
          <cell r="TL71">
            <v>1</v>
          </cell>
          <cell r="TM71">
            <v>1</v>
          </cell>
          <cell r="TN71">
            <v>0</v>
          </cell>
          <cell r="TO71">
            <v>1</v>
          </cell>
          <cell r="TP71">
            <v>0</v>
          </cell>
          <cell r="TQ71">
            <v>0</v>
          </cell>
          <cell r="TR71">
            <v>0</v>
          </cell>
          <cell r="TS71">
            <v>0</v>
          </cell>
          <cell r="TT71">
            <v>0</v>
          </cell>
          <cell r="TU71">
            <v>0</v>
          </cell>
          <cell r="TV71">
            <v>0</v>
          </cell>
          <cell r="TW71">
            <v>1</v>
          </cell>
          <cell r="TX71">
            <v>1</v>
          </cell>
          <cell r="TY71">
            <v>1</v>
          </cell>
          <cell r="TZ71">
            <v>0</v>
          </cell>
          <cell r="UA71">
            <v>0</v>
          </cell>
          <cell r="UB71">
            <v>1</v>
          </cell>
          <cell r="UC71">
            <v>0</v>
          </cell>
          <cell r="UD71">
            <v>0</v>
          </cell>
          <cell r="UE71">
            <v>0</v>
          </cell>
          <cell r="UF71">
            <v>1</v>
          </cell>
          <cell r="UG71">
            <v>0</v>
          </cell>
          <cell r="UH71">
            <v>0</v>
          </cell>
          <cell r="UI71">
            <v>0</v>
          </cell>
          <cell r="UJ71">
            <v>1</v>
          </cell>
          <cell r="UK71">
            <v>1</v>
          </cell>
          <cell r="UL71">
            <v>0</v>
          </cell>
          <cell r="UM71">
            <v>0</v>
          </cell>
          <cell r="UN71">
            <v>1</v>
          </cell>
          <cell r="UO71">
            <v>1</v>
          </cell>
          <cell r="UP71">
            <v>0</v>
          </cell>
          <cell r="UQ71">
            <v>0</v>
          </cell>
          <cell r="UR71">
            <v>0</v>
          </cell>
          <cell r="US71">
            <v>0</v>
          </cell>
          <cell r="UT71">
            <v>1</v>
          </cell>
          <cell r="UU71">
            <v>0</v>
          </cell>
          <cell r="UV71">
            <v>1</v>
          </cell>
          <cell r="UW71">
            <v>1</v>
          </cell>
          <cell r="UX71">
            <v>1</v>
          </cell>
          <cell r="UY71">
            <v>0</v>
          </cell>
          <cell r="UZ71">
            <v>1</v>
          </cell>
          <cell r="VA71">
            <v>1</v>
          </cell>
          <cell r="VB71">
            <v>0</v>
          </cell>
          <cell r="VC71">
            <v>0</v>
          </cell>
          <cell r="VD71">
            <v>1</v>
          </cell>
          <cell r="VE71">
            <v>0</v>
          </cell>
          <cell r="VF71">
            <v>0</v>
          </cell>
          <cell r="VG71">
            <v>0</v>
          </cell>
          <cell r="VH71">
            <v>1</v>
          </cell>
          <cell r="VI71">
            <v>1</v>
          </cell>
          <cell r="VJ71">
            <v>1</v>
          </cell>
          <cell r="VK71">
            <v>1</v>
          </cell>
          <cell r="VL71">
            <v>0</v>
          </cell>
          <cell r="VM71">
            <v>0</v>
          </cell>
          <cell r="VN71">
            <v>1</v>
          </cell>
          <cell r="VO71">
            <v>0</v>
          </cell>
          <cell r="VP71">
            <v>1</v>
          </cell>
          <cell r="VQ71">
            <v>0</v>
          </cell>
          <cell r="VR71">
            <v>0</v>
          </cell>
          <cell r="VS71">
            <v>1</v>
          </cell>
          <cell r="VT71">
            <v>1</v>
          </cell>
          <cell r="VU71">
            <v>0</v>
          </cell>
          <cell r="VV71">
            <v>0</v>
          </cell>
          <cell r="VW71">
            <v>1</v>
          </cell>
          <cell r="VX71">
            <v>0</v>
          </cell>
          <cell r="VY71">
            <v>1</v>
          </cell>
          <cell r="VZ71">
            <v>1</v>
          </cell>
          <cell r="WA71">
            <v>0</v>
          </cell>
          <cell r="WB71">
            <v>1</v>
          </cell>
          <cell r="WC71">
            <v>0</v>
          </cell>
          <cell r="WD71">
            <v>0</v>
          </cell>
          <cell r="WE71">
            <v>1</v>
          </cell>
          <cell r="WF71">
            <v>0</v>
          </cell>
          <cell r="WG71">
            <v>0</v>
          </cell>
          <cell r="WH71">
            <v>1</v>
          </cell>
          <cell r="WI71">
            <v>0</v>
          </cell>
          <cell r="WJ71">
            <v>1</v>
          </cell>
          <cell r="WK71">
            <v>1</v>
          </cell>
          <cell r="WL71">
            <v>1</v>
          </cell>
          <cell r="WM71">
            <v>0</v>
          </cell>
          <cell r="WN71">
            <v>0</v>
          </cell>
          <cell r="WO71">
            <v>1</v>
          </cell>
          <cell r="WP71">
            <v>1</v>
          </cell>
          <cell r="WQ71">
            <v>0</v>
          </cell>
          <cell r="WR71">
            <v>1</v>
          </cell>
          <cell r="WS71">
            <v>1</v>
          </cell>
          <cell r="WT71">
            <v>0</v>
          </cell>
          <cell r="WU71">
            <v>1</v>
          </cell>
          <cell r="WV71">
            <v>1</v>
          </cell>
          <cell r="WW71">
            <v>1</v>
          </cell>
          <cell r="WX71">
            <v>0</v>
          </cell>
          <cell r="WY71">
            <v>1</v>
          </cell>
          <cell r="WZ71">
            <v>0</v>
          </cell>
          <cell r="XA71">
            <v>1</v>
          </cell>
          <cell r="XB71">
            <v>0</v>
          </cell>
          <cell r="XC71">
            <v>1</v>
          </cell>
          <cell r="XD71">
            <v>1</v>
          </cell>
          <cell r="XF71">
            <v>0</v>
          </cell>
          <cell r="XG71" t="str">
            <v>n/a</v>
          </cell>
          <cell r="XH71">
            <v>0</v>
          </cell>
          <cell r="XI71">
            <v>0</v>
          </cell>
          <cell r="XJ71">
            <v>0</v>
          </cell>
          <cell r="XK71">
            <v>0</v>
          </cell>
          <cell r="XL71" t="str">
            <v>+∞</v>
          </cell>
          <cell r="XM71" t="str">
            <v>n/a</v>
          </cell>
          <cell r="XN71">
            <v>0</v>
          </cell>
          <cell r="XO71">
            <v>0</v>
          </cell>
          <cell r="XP71">
            <v>0</v>
          </cell>
          <cell r="XQ71">
            <v>0</v>
          </cell>
          <cell r="XR71">
            <v>0</v>
          </cell>
          <cell r="XS71">
            <v>0</v>
          </cell>
          <cell r="XT71">
            <v>0</v>
          </cell>
          <cell r="XU71">
            <v>0</v>
          </cell>
          <cell r="XV71">
            <v>0</v>
          </cell>
          <cell r="XW71">
            <v>0</v>
          </cell>
          <cell r="XX71">
            <v>0</v>
          </cell>
          <cell r="XY71" t="str">
            <v>n/a</v>
          </cell>
          <cell r="XZ71">
            <v>0</v>
          </cell>
          <cell r="YA71" t="str">
            <v>n/a</v>
          </cell>
          <cell r="YB71">
            <v>0</v>
          </cell>
          <cell r="YC71" t="str">
            <v>n/a</v>
          </cell>
          <cell r="YD71" t="str">
            <v>n/a</v>
          </cell>
          <cell r="YE71">
            <v>0</v>
          </cell>
          <cell r="YF71">
            <v>0</v>
          </cell>
          <cell r="YG71" t="str">
            <v>+∞</v>
          </cell>
          <cell r="YH71" t="str">
            <v>+∞</v>
          </cell>
          <cell r="YI71" t="str">
            <v>n/a</v>
          </cell>
          <cell r="YJ71">
            <v>-1</v>
          </cell>
          <cell r="YK71">
            <v>0</v>
          </cell>
          <cell r="YL71">
            <v>0</v>
          </cell>
          <cell r="YM71">
            <v>0</v>
          </cell>
          <cell r="YN71">
            <v>0</v>
          </cell>
          <cell r="YO71" t="str">
            <v>n/a</v>
          </cell>
          <cell r="YP71">
            <v>0</v>
          </cell>
          <cell r="YQ71">
            <v>0</v>
          </cell>
          <cell r="YR71">
            <v>0</v>
          </cell>
          <cell r="YS71">
            <v>0</v>
          </cell>
          <cell r="YT71">
            <v>0</v>
          </cell>
          <cell r="YU71" t="str">
            <v>n/a</v>
          </cell>
          <cell r="YV71">
            <v>0</v>
          </cell>
          <cell r="YW71" t="str">
            <v>+∞</v>
          </cell>
          <cell r="YX71">
            <v>0</v>
          </cell>
          <cell r="YY71" t="str">
            <v>n/a</v>
          </cell>
          <cell r="YZ71">
            <v>0</v>
          </cell>
          <cell r="ZA71">
            <v>0</v>
          </cell>
          <cell r="ZB71">
            <v>0</v>
          </cell>
          <cell r="ZC71">
            <v>0</v>
          </cell>
          <cell r="ZD71">
            <v>0</v>
          </cell>
          <cell r="ZE71">
            <v>0</v>
          </cell>
          <cell r="ZF71">
            <v>0</v>
          </cell>
          <cell r="ZG71" t="str">
            <v>n/a</v>
          </cell>
          <cell r="ZH71">
            <v>0</v>
          </cell>
          <cell r="ZI71">
            <v>0</v>
          </cell>
          <cell r="ZJ71">
            <v>0</v>
          </cell>
          <cell r="ZK71">
            <v>0</v>
          </cell>
          <cell r="ZL71">
            <v>-1</v>
          </cell>
          <cell r="ZM71">
            <v>0</v>
          </cell>
          <cell r="ZN71">
            <v>0</v>
          </cell>
          <cell r="ZO71">
            <v>0</v>
          </cell>
          <cell r="ZP71" t="str">
            <v>n/a</v>
          </cell>
          <cell r="ZQ71">
            <v>0</v>
          </cell>
          <cell r="ZR71">
            <v>0</v>
          </cell>
          <cell r="ZS71">
            <v>0</v>
          </cell>
          <cell r="ZT71" t="str">
            <v>n/a</v>
          </cell>
          <cell r="ZU71">
            <v>0</v>
          </cell>
          <cell r="ZV71" t="str">
            <v>+∞</v>
          </cell>
          <cell r="ZW71">
            <v>0</v>
          </cell>
          <cell r="ZX71">
            <v>0</v>
          </cell>
          <cell r="ZY71" t="str">
            <v>+∞</v>
          </cell>
          <cell r="ZZ71">
            <v>0</v>
          </cell>
          <cell r="AAA71">
            <v>0</v>
          </cell>
          <cell r="AAB71" t="str">
            <v>+∞</v>
          </cell>
          <cell r="AAC71">
            <v>0</v>
          </cell>
          <cell r="AAD71">
            <v>0</v>
          </cell>
          <cell r="AAE71" t="str">
            <v>n/a</v>
          </cell>
          <cell r="AAF71">
            <v>0</v>
          </cell>
          <cell r="AAG71">
            <v>0</v>
          </cell>
          <cell r="AAH71">
            <v>0</v>
          </cell>
          <cell r="AAI71">
            <v>0</v>
          </cell>
          <cell r="AAJ71">
            <v>0</v>
          </cell>
          <cell r="AAK71">
            <v>0</v>
          </cell>
          <cell r="AAL71">
            <v>0</v>
          </cell>
          <cell r="AAM71">
            <v>0</v>
          </cell>
          <cell r="AAN71">
            <v>0</v>
          </cell>
          <cell r="AAO71">
            <v>0</v>
          </cell>
          <cell r="AAP71">
            <v>0</v>
          </cell>
          <cell r="AAQ71" t="str">
            <v>n/a</v>
          </cell>
          <cell r="AAR71" t="str">
            <v>+∞</v>
          </cell>
          <cell r="AAS71">
            <v>0</v>
          </cell>
          <cell r="AAT71">
            <v>0</v>
          </cell>
          <cell r="AAU71">
            <v>0</v>
          </cell>
          <cell r="AAV71">
            <v>0</v>
          </cell>
          <cell r="AAW71">
            <v>0</v>
          </cell>
          <cell r="AAX71" t="str">
            <v>n/a</v>
          </cell>
          <cell r="AAY71">
            <v>0</v>
          </cell>
          <cell r="AAZ71">
            <v>0</v>
          </cell>
          <cell r="ABA71">
            <v>0</v>
          </cell>
          <cell r="AFA71">
            <v>0</v>
          </cell>
          <cell r="AFB71">
            <v>0</v>
          </cell>
          <cell r="AFC71">
            <v>0</v>
          </cell>
          <cell r="AFD71">
            <v>100</v>
          </cell>
          <cell r="AFE71">
            <v>100</v>
          </cell>
          <cell r="AFF71">
            <v>0</v>
          </cell>
          <cell r="AFG71">
            <v>100</v>
          </cell>
          <cell r="AFH71">
            <v>0</v>
          </cell>
          <cell r="AFI71">
            <v>0</v>
          </cell>
          <cell r="AFJ71">
            <v>0</v>
          </cell>
          <cell r="AFK71">
            <v>0</v>
          </cell>
          <cell r="AFL71">
            <v>0</v>
          </cell>
          <cell r="AFM71">
            <v>0</v>
          </cell>
          <cell r="AFN71">
            <v>0</v>
          </cell>
          <cell r="AFO71">
            <v>100</v>
          </cell>
          <cell r="AFP71">
            <v>100</v>
          </cell>
          <cell r="AFQ71">
            <v>100</v>
          </cell>
          <cell r="AFR71">
            <v>0</v>
          </cell>
          <cell r="AFS71">
            <v>0</v>
          </cell>
          <cell r="AFT71">
            <v>100</v>
          </cell>
          <cell r="AFU71">
            <v>0</v>
          </cell>
          <cell r="AFV71">
            <v>0</v>
          </cell>
          <cell r="AFW71">
            <v>0</v>
          </cell>
          <cell r="AFX71">
            <v>100</v>
          </cell>
          <cell r="AFY71">
            <v>0</v>
          </cell>
          <cell r="AFZ71">
            <v>0</v>
          </cell>
          <cell r="AGA71">
            <v>0</v>
          </cell>
          <cell r="AGB71">
            <v>100</v>
          </cell>
          <cell r="AGC71">
            <v>100</v>
          </cell>
          <cell r="AGD71">
            <v>0</v>
          </cell>
          <cell r="AGE71">
            <v>0</v>
          </cell>
          <cell r="AGF71">
            <v>100</v>
          </cell>
          <cell r="AGG71">
            <v>100</v>
          </cell>
          <cell r="AGH71">
            <v>0</v>
          </cell>
          <cell r="AGI71">
            <v>0</v>
          </cell>
          <cell r="AGJ71">
            <v>0</v>
          </cell>
          <cell r="AGK71">
            <v>0</v>
          </cell>
          <cell r="AGL71">
            <v>100</v>
          </cell>
          <cell r="AGM71">
            <v>0</v>
          </cell>
          <cell r="AGN71">
            <v>100</v>
          </cell>
          <cell r="AGO71">
            <v>100</v>
          </cell>
          <cell r="AGP71">
            <v>100</v>
          </cell>
          <cell r="AGQ71">
            <v>0</v>
          </cell>
          <cell r="AGR71">
            <v>100</v>
          </cell>
          <cell r="AGS71">
            <v>100</v>
          </cell>
          <cell r="AGT71">
            <v>0</v>
          </cell>
          <cell r="AGU71">
            <v>0</v>
          </cell>
          <cell r="AGV71">
            <v>100</v>
          </cell>
          <cell r="AGW71">
            <v>0</v>
          </cell>
          <cell r="AGX71">
            <v>0</v>
          </cell>
          <cell r="AGY71">
            <v>0</v>
          </cell>
          <cell r="AGZ71">
            <v>100</v>
          </cell>
          <cell r="AHA71">
            <v>100</v>
          </cell>
          <cell r="AHB71">
            <v>100</v>
          </cell>
          <cell r="AHC71">
            <v>100</v>
          </cell>
          <cell r="AHD71">
            <v>0</v>
          </cell>
          <cell r="AHE71">
            <v>0</v>
          </cell>
          <cell r="AHF71">
            <v>100</v>
          </cell>
          <cell r="AHG71">
            <v>0</v>
          </cell>
          <cell r="AHH71">
            <v>100</v>
          </cell>
          <cell r="AHI71">
            <v>0</v>
          </cell>
          <cell r="AHJ71">
            <v>0</v>
          </cell>
          <cell r="AHK71">
            <v>100</v>
          </cell>
          <cell r="AHL71">
            <v>100</v>
          </cell>
          <cell r="AHM71">
            <v>0</v>
          </cell>
          <cell r="AHN71">
            <v>0</v>
          </cell>
          <cell r="AHO71">
            <v>100</v>
          </cell>
          <cell r="AHP71">
            <v>0</v>
          </cell>
          <cell r="AHQ71">
            <v>100</v>
          </cell>
          <cell r="AHR71">
            <v>100</v>
          </cell>
          <cell r="AHS71">
            <v>0</v>
          </cell>
          <cell r="AHT71">
            <v>100</v>
          </cell>
          <cell r="AHU71">
            <v>0</v>
          </cell>
          <cell r="AHV71">
            <v>0</v>
          </cell>
          <cell r="AHW71">
            <v>100</v>
          </cell>
          <cell r="AHX71">
            <v>0</v>
          </cell>
          <cell r="AHY71">
            <v>0</v>
          </cell>
          <cell r="AHZ71">
            <v>100</v>
          </cell>
          <cell r="AIA71">
            <v>0</v>
          </cell>
          <cell r="AIB71">
            <v>100</v>
          </cell>
          <cell r="AIC71">
            <v>100</v>
          </cell>
          <cell r="AID71">
            <v>100</v>
          </cell>
          <cell r="AIE71">
            <v>0</v>
          </cell>
          <cell r="AIF71">
            <v>0</v>
          </cell>
          <cell r="AIG71">
            <v>100</v>
          </cell>
          <cell r="AIH71">
            <v>100</v>
          </cell>
          <cell r="AII71">
            <v>0</v>
          </cell>
          <cell r="AIJ71">
            <v>100</v>
          </cell>
          <cell r="AIK71">
            <v>100</v>
          </cell>
          <cell r="AIL71">
            <v>0</v>
          </cell>
          <cell r="AIM71">
            <v>100</v>
          </cell>
          <cell r="AIN71">
            <v>100</v>
          </cell>
          <cell r="AIO71">
            <v>100</v>
          </cell>
          <cell r="AIP71">
            <v>0</v>
          </cell>
          <cell r="AIQ71">
            <v>100</v>
          </cell>
          <cell r="AIR71">
            <v>0</v>
          </cell>
          <cell r="AIS71">
            <v>100</v>
          </cell>
          <cell r="AIT71">
            <v>0</v>
          </cell>
          <cell r="AIU71">
            <v>100</v>
          </cell>
          <cell r="AIV71">
            <v>100</v>
          </cell>
          <cell r="AIX71">
            <v>0</v>
          </cell>
          <cell r="AIY71" t="str">
            <v>n/a</v>
          </cell>
          <cell r="AIZ71">
            <v>0</v>
          </cell>
          <cell r="AJA71">
            <v>100</v>
          </cell>
          <cell r="AJB71">
            <v>100</v>
          </cell>
          <cell r="AJC71">
            <v>0</v>
          </cell>
          <cell r="AJD71">
            <v>0</v>
          </cell>
          <cell r="AJE71" t="str">
            <v>n/a</v>
          </cell>
          <cell r="AJF71">
            <v>0</v>
          </cell>
          <cell r="AJG71">
            <v>0</v>
          </cell>
          <cell r="AJH71">
            <v>0</v>
          </cell>
          <cell r="AJI71">
            <v>0</v>
          </cell>
          <cell r="AJJ71">
            <v>0</v>
          </cell>
          <cell r="AJK71">
            <v>0</v>
          </cell>
          <cell r="AJL71">
            <v>100</v>
          </cell>
          <cell r="AJM71">
            <v>100</v>
          </cell>
          <cell r="AJN71">
            <v>100</v>
          </cell>
          <cell r="AJO71">
            <v>0</v>
          </cell>
          <cell r="AJP71">
            <v>0</v>
          </cell>
          <cell r="AJQ71" t="str">
            <v>n/a</v>
          </cell>
          <cell r="AJR71">
            <v>0</v>
          </cell>
          <cell r="AJS71" t="str">
            <v>n/a</v>
          </cell>
          <cell r="AJT71">
            <v>0</v>
          </cell>
          <cell r="AJU71" t="str">
            <v>n/a</v>
          </cell>
          <cell r="AJV71" t="str">
            <v>n/a</v>
          </cell>
          <cell r="AJW71">
            <v>0</v>
          </cell>
          <cell r="AJX71">
            <v>0</v>
          </cell>
          <cell r="AJY71">
            <v>0</v>
          </cell>
          <cell r="AJZ71">
            <v>0</v>
          </cell>
          <cell r="AKA71" t="str">
            <v>n/a</v>
          </cell>
          <cell r="AKB71">
            <v>100</v>
          </cell>
          <cell r="AKC71">
            <v>100</v>
          </cell>
          <cell r="AKD71">
            <v>100</v>
          </cell>
          <cell r="AKE71">
            <v>0</v>
          </cell>
          <cell r="AKF71">
            <v>0</v>
          </cell>
          <cell r="AKG71" t="str">
            <v>n/a</v>
          </cell>
          <cell r="AKH71">
            <v>0</v>
          </cell>
          <cell r="AKI71">
            <v>100</v>
          </cell>
          <cell r="AKJ71">
            <v>0</v>
          </cell>
          <cell r="AKK71">
            <v>100</v>
          </cell>
          <cell r="AKL71">
            <v>100</v>
          </cell>
          <cell r="AKM71" t="str">
            <v>n/a</v>
          </cell>
          <cell r="AKN71">
            <v>0</v>
          </cell>
          <cell r="AKO71">
            <v>0</v>
          </cell>
          <cell r="AKP71">
            <v>100</v>
          </cell>
          <cell r="AKQ71" t="str">
            <v>n/a</v>
          </cell>
          <cell r="AKR71">
            <v>0</v>
          </cell>
          <cell r="AKS71">
            <v>100</v>
          </cell>
          <cell r="AKT71">
            <v>0</v>
          </cell>
          <cell r="AKU71">
            <v>0</v>
          </cell>
          <cell r="AKV71">
            <v>0</v>
          </cell>
          <cell r="AKW71">
            <v>100</v>
          </cell>
          <cell r="AKX71">
            <v>100</v>
          </cell>
          <cell r="AKY71" t="str">
            <v>n/a</v>
          </cell>
          <cell r="AKZ71">
            <v>100</v>
          </cell>
          <cell r="ALA71">
            <v>0</v>
          </cell>
          <cell r="ALB71">
            <v>0</v>
          </cell>
          <cell r="ALC71">
            <v>100</v>
          </cell>
          <cell r="ALD71">
            <v>100</v>
          </cell>
          <cell r="ALE71">
            <v>100</v>
          </cell>
          <cell r="ALF71">
            <v>0</v>
          </cell>
          <cell r="ALG71">
            <v>0</v>
          </cell>
          <cell r="ALH71" t="str">
            <v>n/a</v>
          </cell>
          <cell r="ALI71">
            <v>100</v>
          </cell>
          <cell r="ALJ71">
            <v>0</v>
          </cell>
          <cell r="ALK71">
            <v>0</v>
          </cell>
          <cell r="ALL71" t="str">
            <v>n/a</v>
          </cell>
          <cell r="ALM71">
            <v>0</v>
          </cell>
          <cell r="ALN71">
            <v>0</v>
          </cell>
          <cell r="ALO71">
            <v>100</v>
          </cell>
          <cell r="ALP71">
            <v>0</v>
          </cell>
          <cell r="ALQ71">
            <v>0</v>
          </cell>
          <cell r="ALR71">
            <v>0</v>
          </cell>
          <cell r="ALS71">
            <v>0</v>
          </cell>
          <cell r="ALT71">
            <v>0</v>
          </cell>
          <cell r="ALU71">
            <v>0</v>
          </cell>
          <cell r="ALV71">
            <v>0</v>
          </cell>
          <cell r="ALW71" t="str">
            <v>n/a</v>
          </cell>
          <cell r="ALX71">
            <v>0</v>
          </cell>
          <cell r="ALY71">
            <v>100</v>
          </cell>
          <cell r="ALZ71">
            <v>100</v>
          </cell>
          <cell r="AMA71">
            <v>100</v>
          </cell>
          <cell r="AMB71">
            <v>0</v>
          </cell>
          <cell r="AMC71">
            <v>0</v>
          </cell>
          <cell r="AMD71">
            <v>100</v>
          </cell>
          <cell r="AME71">
            <v>100</v>
          </cell>
          <cell r="AMF71">
            <v>0</v>
          </cell>
          <cell r="AMG71">
            <v>100</v>
          </cell>
          <cell r="AMH71">
            <v>100</v>
          </cell>
          <cell r="AMI71" t="str">
            <v>n/a</v>
          </cell>
          <cell r="AMJ71">
            <v>0</v>
          </cell>
          <cell r="AMK71">
            <v>100</v>
          </cell>
          <cell r="AML71">
            <v>100</v>
          </cell>
          <cell r="AMM71">
            <v>0</v>
          </cell>
          <cell r="AMN71">
            <v>100</v>
          </cell>
          <cell r="AMO71">
            <v>0</v>
          </cell>
          <cell r="AMP71" t="str">
            <v>n/a</v>
          </cell>
          <cell r="AMQ71">
            <v>0</v>
          </cell>
          <cell r="AMR71">
            <v>100</v>
          </cell>
          <cell r="AMS71">
            <v>100</v>
          </cell>
          <cell r="AMY71">
            <v>0</v>
          </cell>
          <cell r="ANC71" t="str">
            <v>=48</v>
          </cell>
          <cell r="ANE71">
            <v>0</v>
          </cell>
          <cell r="ANF71">
            <v>0</v>
          </cell>
          <cell r="ANG71">
            <v>0</v>
          </cell>
          <cell r="ANH71">
            <v>100</v>
          </cell>
          <cell r="ANI71">
            <v>100</v>
          </cell>
          <cell r="ANJ71">
            <v>0</v>
          </cell>
          <cell r="ANK71">
            <v>100</v>
          </cell>
          <cell r="ANL71">
            <v>0</v>
          </cell>
          <cell r="ANM71">
            <v>0</v>
          </cell>
          <cell r="ANN71">
            <v>0</v>
          </cell>
          <cell r="ANO71">
            <v>0</v>
          </cell>
          <cell r="ANP71">
            <v>0</v>
          </cell>
          <cell r="ANQ71">
            <v>0</v>
          </cell>
          <cell r="ANR71">
            <v>0</v>
          </cell>
          <cell r="ANS71">
            <v>100</v>
          </cell>
          <cell r="ANT71">
            <v>100</v>
          </cell>
          <cell r="ANU71">
            <v>100</v>
          </cell>
          <cell r="ANV71">
            <v>0</v>
          </cell>
          <cell r="ANW71">
            <v>0</v>
          </cell>
          <cell r="ANX71">
            <v>100</v>
          </cell>
          <cell r="ANY71">
            <v>0</v>
          </cell>
          <cell r="ANZ71">
            <v>0</v>
          </cell>
          <cell r="AOA71">
            <v>0</v>
          </cell>
          <cell r="AOB71">
            <v>100</v>
          </cell>
          <cell r="AOC71">
            <v>0</v>
          </cell>
          <cell r="AOD71">
            <v>0</v>
          </cell>
          <cell r="AOE71">
            <v>0</v>
          </cell>
          <cell r="AOF71">
            <v>100</v>
          </cell>
          <cell r="AOG71">
            <v>100</v>
          </cell>
          <cell r="AOH71">
            <v>0</v>
          </cell>
          <cell r="AOI71">
            <v>0</v>
          </cell>
          <cell r="AOJ71">
            <v>100</v>
          </cell>
          <cell r="AOK71">
            <v>100</v>
          </cell>
          <cell r="AOL71">
            <v>0</v>
          </cell>
          <cell r="AOM71">
            <v>0</v>
          </cell>
          <cell r="AON71">
            <v>0</v>
          </cell>
          <cell r="AOO71">
            <v>0</v>
          </cell>
          <cell r="AOP71">
            <v>100</v>
          </cell>
          <cell r="AOQ71">
            <v>0</v>
          </cell>
          <cell r="AOR71">
            <v>100</v>
          </cell>
          <cell r="AOS71">
            <v>100</v>
          </cell>
          <cell r="AOT71">
            <v>100</v>
          </cell>
          <cell r="AOU71">
            <v>0</v>
          </cell>
          <cell r="AOV71">
            <v>100</v>
          </cell>
          <cell r="AOW71">
            <v>100</v>
          </cell>
          <cell r="AOX71">
            <v>0</v>
          </cell>
          <cell r="AOY71">
            <v>0</v>
          </cell>
          <cell r="AOZ71">
            <v>100</v>
          </cell>
          <cell r="APA71">
            <v>0</v>
          </cell>
          <cell r="APB71">
            <v>0</v>
          </cell>
          <cell r="APC71">
            <v>0</v>
          </cell>
          <cell r="APD71">
            <v>100</v>
          </cell>
          <cell r="APE71">
            <v>100</v>
          </cell>
          <cell r="APF71">
            <v>100</v>
          </cell>
          <cell r="APG71">
            <v>100</v>
          </cell>
          <cell r="APH71">
            <v>0</v>
          </cell>
          <cell r="API71">
            <v>0</v>
          </cell>
          <cell r="APJ71">
            <v>100</v>
          </cell>
          <cell r="APK71">
            <v>0</v>
          </cell>
          <cell r="APL71">
            <v>100</v>
          </cell>
          <cell r="APM71">
            <v>0</v>
          </cell>
          <cell r="APN71">
            <v>0</v>
          </cell>
          <cell r="APO71">
            <v>100</v>
          </cell>
          <cell r="APP71">
            <v>100</v>
          </cell>
          <cell r="APQ71">
            <v>0</v>
          </cell>
          <cell r="APR71">
            <v>0</v>
          </cell>
          <cell r="APS71">
            <v>100</v>
          </cell>
          <cell r="APT71">
            <v>0</v>
          </cell>
          <cell r="APU71">
            <v>100</v>
          </cell>
          <cell r="APV71">
            <v>100</v>
          </cell>
          <cell r="APW71">
            <v>0</v>
          </cell>
          <cell r="APX71">
            <v>100</v>
          </cell>
          <cell r="APY71">
            <v>0</v>
          </cell>
          <cell r="APZ71">
            <v>0</v>
          </cell>
          <cell r="AQA71">
            <v>100</v>
          </cell>
          <cell r="AQB71">
            <v>0</v>
          </cell>
          <cell r="AQC71">
            <v>0</v>
          </cell>
          <cell r="AQD71">
            <v>100</v>
          </cell>
          <cell r="AQE71">
            <v>0</v>
          </cell>
          <cell r="AQF71">
            <v>100</v>
          </cell>
          <cell r="AQG71">
            <v>100</v>
          </cell>
          <cell r="AQH71">
            <v>100</v>
          </cell>
          <cell r="AQI71">
            <v>0</v>
          </cell>
          <cell r="AQJ71">
            <v>0</v>
          </cell>
          <cell r="AQK71">
            <v>100</v>
          </cell>
          <cell r="AQL71">
            <v>100</v>
          </cell>
          <cell r="AQM71">
            <v>0</v>
          </cell>
          <cell r="AQN71">
            <v>100</v>
          </cell>
          <cell r="AQO71">
            <v>100</v>
          </cell>
          <cell r="AQP71">
            <v>0</v>
          </cell>
          <cell r="AQQ71">
            <v>100</v>
          </cell>
          <cell r="AQR71">
            <v>100</v>
          </cell>
          <cell r="AQS71">
            <v>100</v>
          </cell>
          <cell r="AQT71">
            <v>0</v>
          </cell>
          <cell r="AQU71">
            <v>100</v>
          </cell>
          <cell r="AQV71">
            <v>0</v>
          </cell>
          <cell r="AQW71">
            <v>100</v>
          </cell>
          <cell r="AQX71">
            <v>0</v>
          </cell>
          <cell r="AQY71">
            <v>100</v>
          </cell>
          <cell r="AQZ71">
            <v>100</v>
          </cell>
          <cell r="ARB71">
            <v>47</v>
          </cell>
          <cell r="ARC71">
            <v>48.387</v>
          </cell>
          <cell r="ARD71">
            <v>47.619</v>
          </cell>
          <cell r="ARE71">
            <v>50</v>
          </cell>
          <cell r="ARF71">
            <v>60</v>
          </cell>
          <cell r="ARG71">
            <v>45.832999999999998</v>
          </cell>
          <cell r="ARH71">
            <v>45</v>
          </cell>
          <cell r="ARI71">
            <v>40</v>
          </cell>
          <cell r="ARJ71">
            <v>46.667000000000002</v>
          </cell>
          <cell r="ARK71">
            <v>27.273</v>
          </cell>
          <cell r="ARL71">
            <v>0</v>
          </cell>
          <cell r="ARM71">
            <v>50</v>
          </cell>
          <cell r="ARN71">
            <v>20</v>
          </cell>
          <cell r="ARO71">
            <v>55.555999999999997</v>
          </cell>
          <cell r="ARP71">
            <v>55.555999999999997</v>
          </cell>
          <cell r="ARQ71">
            <v>55.555999999999997</v>
          </cell>
          <cell r="ARR71">
            <v>52.941000000000003</v>
          </cell>
          <cell r="ARS71">
            <v>30.434999999999999</v>
          </cell>
          <cell r="ART71">
            <v>45.832999999999998</v>
          </cell>
          <cell r="ARU71" t="str">
            <v>.</v>
          </cell>
          <cell r="ARV71" t="str">
            <v>.</v>
          </cell>
          <cell r="ARW71" t="str">
            <v>.</v>
          </cell>
          <cell r="ARY71">
            <v>0.47</v>
          </cell>
          <cell r="ARZ71">
            <v>0.48399999999999999</v>
          </cell>
          <cell r="ASA71">
            <v>0.47599999999999998</v>
          </cell>
          <cell r="ASB71">
            <v>0.5</v>
          </cell>
          <cell r="ASC71">
            <v>0.6</v>
          </cell>
          <cell r="ASD71">
            <v>0.45800000000000002</v>
          </cell>
          <cell r="ASE71">
            <v>0.45</v>
          </cell>
          <cell r="ASF71">
            <v>0.4</v>
          </cell>
          <cell r="ASG71">
            <v>0.46700000000000003</v>
          </cell>
          <cell r="ASH71">
            <v>0.27300000000000002</v>
          </cell>
          <cell r="ASI71">
            <v>0</v>
          </cell>
          <cell r="ASJ71">
            <v>0.5</v>
          </cell>
          <cell r="ASK71">
            <v>0.2</v>
          </cell>
          <cell r="ASL71">
            <v>0.55600000000000005</v>
          </cell>
          <cell r="ASM71">
            <v>0.55600000000000005</v>
          </cell>
          <cell r="ASN71">
            <v>0.55600000000000005</v>
          </cell>
          <cell r="ASO71">
            <v>0.52900000000000003</v>
          </cell>
          <cell r="ASP71">
            <v>0.30399999999999999</v>
          </cell>
          <cell r="ASQ71">
            <v>0.45800000000000002</v>
          </cell>
          <cell r="ASR71" t="str">
            <v>.</v>
          </cell>
          <cell r="ASS71" t="str">
            <v>.</v>
          </cell>
          <cell r="AST71" t="str">
            <v>.</v>
          </cell>
          <cell r="ASX71" t="str">
            <v>=48</v>
          </cell>
          <cell r="ASY71" t="str">
            <v>=48</v>
          </cell>
          <cell r="ASZ71" t="str">
            <v>=48</v>
          </cell>
          <cell r="ATA71" t="str">
            <v>=1</v>
          </cell>
          <cell r="ATB71" t="str">
            <v>=1</v>
          </cell>
          <cell r="ATC71" t="str">
            <v>=48</v>
          </cell>
          <cell r="ATD71" t="str">
            <v>=1</v>
          </cell>
          <cell r="ATE71" t="str">
            <v>=48</v>
          </cell>
          <cell r="ATF71" t="str">
            <v>=48</v>
          </cell>
          <cell r="ATG71" t="str">
            <v>=48</v>
          </cell>
          <cell r="ATH71" t="str">
            <v>=48</v>
          </cell>
          <cell r="ATI71" t="str">
            <v>=48</v>
          </cell>
          <cell r="ATJ71" t="str">
            <v>=48</v>
          </cell>
          <cell r="ATK71" t="str">
            <v>=48</v>
          </cell>
          <cell r="ATL71" t="str">
            <v>=1</v>
          </cell>
          <cell r="ATM71" t="str">
            <v>=1</v>
          </cell>
          <cell r="ATN71" t="str">
            <v>=1</v>
          </cell>
          <cell r="ATO71" t="str">
            <v>=48</v>
          </cell>
          <cell r="ATP71" t="str">
            <v>=48</v>
          </cell>
          <cell r="ATQ71" t="str">
            <v>=1</v>
          </cell>
          <cell r="ATR71" t="str">
            <v>=48</v>
          </cell>
          <cell r="ATS71" t="str">
            <v>=48</v>
          </cell>
          <cell r="ATT71" t="str">
            <v>=48</v>
          </cell>
          <cell r="ATU71" t="str">
            <v>=1</v>
          </cell>
          <cell r="ATV71" t="str">
            <v>=48</v>
          </cell>
          <cell r="ATW71" t="str">
            <v>=48</v>
          </cell>
          <cell r="ATX71" t="str">
            <v>=48</v>
          </cell>
          <cell r="ATY71" t="str">
            <v>=1</v>
          </cell>
          <cell r="ATZ71" t="str">
            <v>=1</v>
          </cell>
          <cell r="AUA71" t="str">
            <v>=48</v>
          </cell>
          <cell r="AUB71" t="str">
            <v>=48</v>
          </cell>
          <cell r="AUC71" t="str">
            <v>=1</v>
          </cell>
          <cell r="AUD71" t="str">
            <v>=1</v>
          </cell>
          <cell r="AUE71" t="str">
            <v>=48</v>
          </cell>
          <cell r="AUF71" t="str">
            <v>=48</v>
          </cell>
          <cell r="AUG71" t="str">
            <v>=48</v>
          </cell>
          <cell r="AUH71" t="str">
            <v>=48</v>
          </cell>
          <cell r="AUI71" t="str">
            <v>=1</v>
          </cell>
          <cell r="AUJ71" t="str">
            <v>=48</v>
          </cell>
          <cell r="AUK71" t="str">
            <v>=1</v>
          </cell>
          <cell r="AUL71" t="str">
            <v>=1</v>
          </cell>
          <cell r="AUM71" t="str">
            <v>=1</v>
          </cell>
          <cell r="AUN71" t="str">
            <v>=48</v>
          </cell>
          <cell r="AUO71" t="str">
            <v>=1</v>
          </cell>
          <cell r="AUP71" t="str">
            <v>=1</v>
          </cell>
          <cell r="AUQ71" t="str">
            <v>=48</v>
          </cell>
          <cell r="AUR71" t="str">
            <v>=48</v>
          </cell>
          <cell r="AUS71" t="str">
            <v>=1</v>
          </cell>
          <cell r="AUT71" t="str">
            <v>=48</v>
          </cell>
          <cell r="AUU71" t="str">
            <v>=48</v>
          </cell>
          <cell r="AUV71" t="str">
            <v>=48</v>
          </cell>
          <cell r="AUW71" t="str">
            <v>=1</v>
          </cell>
          <cell r="AUX71" t="str">
            <v>=1</v>
          </cell>
          <cell r="AUY71" t="str">
            <v>=1</v>
          </cell>
          <cell r="AUZ71" t="str">
            <v>=1</v>
          </cell>
          <cell r="AVA71" t="str">
            <v>=48</v>
          </cell>
          <cell r="AVB71" t="str">
            <v>=48</v>
          </cell>
          <cell r="AVC71" t="str">
            <v>=1</v>
          </cell>
          <cell r="AVD71" t="str">
            <v>=48</v>
          </cell>
          <cell r="AVE71" t="str">
            <v>=1</v>
          </cell>
          <cell r="AVF71" t="str">
            <v>=48</v>
          </cell>
          <cell r="AVG71" t="str">
            <v>=48</v>
          </cell>
          <cell r="AVH71" t="str">
            <v>=1</v>
          </cell>
          <cell r="AVI71" t="str">
            <v>=1</v>
          </cell>
          <cell r="AVJ71" t="str">
            <v>=48</v>
          </cell>
          <cell r="AVK71" t="str">
            <v>=48</v>
          </cell>
          <cell r="AVL71" t="str">
            <v>=1</v>
          </cell>
          <cell r="AVM71" t="str">
            <v>=48</v>
          </cell>
          <cell r="AVN71" t="str">
            <v>=1</v>
          </cell>
          <cell r="AVO71" t="str">
            <v>=1</v>
          </cell>
          <cell r="AVP71" t="str">
            <v>=48</v>
          </cell>
          <cell r="AVQ71" t="str">
            <v>=1</v>
          </cell>
          <cell r="AVR71" t="str">
            <v>=48</v>
          </cell>
          <cell r="AVS71" t="str">
            <v>=48</v>
          </cell>
          <cell r="AVT71" t="str">
            <v>=1</v>
          </cell>
          <cell r="AVU71" t="str">
            <v>=48</v>
          </cell>
          <cell r="AVV71" t="str">
            <v>=48</v>
          </cell>
          <cell r="AVW71" t="str">
            <v>=1</v>
          </cell>
          <cell r="AVX71" t="str">
            <v>=48</v>
          </cell>
          <cell r="AVY71" t="str">
            <v>=1</v>
          </cell>
          <cell r="AVZ71" t="str">
            <v>=1</v>
          </cell>
          <cell r="AWA71" t="str">
            <v>=1</v>
          </cell>
          <cell r="AWB71" t="str">
            <v>=48</v>
          </cell>
          <cell r="AWC71" t="str">
            <v>=48</v>
          </cell>
          <cell r="AWD71" t="str">
            <v>=1</v>
          </cell>
          <cell r="AWE71" t="str">
            <v>=1</v>
          </cell>
          <cell r="AWF71" t="str">
            <v>=48</v>
          </cell>
          <cell r="AWG71" t="str">
            <v>=1</v>
          </cell>
          <cell r="AWH71" t="str">
            <v>=1</v>
          </cell>
          <cell r="AWI71" t="str">
            <v>=48</v>
          </cell>
          <cell r="AWJ71" t="str">
            <v>=1</v>
          </cell>
          <cell r="AWK71" t="str">
            <v>=1</v>
          </cell>
          <cell r="AWL71" t="str">
            <v>=1</v>
          </cell>
          <cell r="AWM71" t="str">
            <v>=48</v>
          </cell>
          <cell r="AWN71" t="str">
            <v>=1</v>
          </cell>
          <cell r="AWO71" t="str">
            <v>=48</v>
          </cell>
          <cell r="AWP71" t="str">
            <v>=1</v>
          </cell>
          <cell r="AWQ71" t="str">
            <v>=48</v>
          </cell>
          <cell r="AWR71" t="str">
            <v>=1</v>
          </cell>
          <cell r="AWS71" t="str">
            <v>=1</v>
          </cell>
        </row>
        <row r="72">
          <cell r="W72">
            <v>18535</v>
          </cell>
          <cell r="X72">
            <v>20556</v>
          </cell>
          <cell r="Y72">
            <v>18536</v>
          </cell>
          <cell r="Z72">
            <v>18537</v>
          </cell>
          <cell r="AA72">
            <v>18538</v>
          </cell>
          <cell r="AB72">
            <v>18539</v>
          </cell>
          <cell r="AC72">
            <v>18540</v>
          </cell>
          <cell r="AD72" t="e">
            <v>#N/A</v>
          </cell>
          <cell r="AE72">
            <v>18541</v>
          </cell>
          <cell r="AF72">
            <v>18542</v>
          </cell>
          <cell r="AG72">
            <v>18543</v>
          </cell>
          <cell r="AH72">
            <v>18544</v>
          </cell>
          <cell r="AI72">
            <v>18545</v>
          </cell>
          <cell r="AJ72">
            <v>18546</v>
          </cell>
          <cell r="AK72">
            <v>18547</v>
          </cell>
          <cell r="AL72">
            <v>18548</v>
          </cell>
          <cell r="AM72">
            <v>18549</v>
          </cell>
          <cell r="AN72">
            <v>18550</v>
          </cell>
          <cell r="AO72">
            <v>18551</v>
          </cell>
          <cell r="AP72" t="e">
            <v>#N/A</v>
          </cell>
          <cell r="AQ72">
            <v>18552</v>
          </cell>
          <cell r="AR72" t="e">
            <v>#N/A</v>
          </cell>
          <cell r="AS72">
            <v>18553</v>
          </cell>
          <cell r="AT72" t="e">
            <v>#N/A</v>
          </cell>
          <cell r="AU72" t="e">
            <v>#N/A</v>
          </cell>
          <cell r="AV72">
            <v>18554</v>
          </cell>
          <cell r="AW72">
            <v>18555</v>
          </cell>
          <cell r="AX72">
            <v>18556</v>
          </cell>
          <cell r="AY72">
            <v>18557</v>
          </cell>
          <cell r="AZ72" t="e">
            <v>#N/A</v>
          </cell>
          <cell r="BA72">
            <v>18558</v>
          </cell>
          <cell r="BB72">
            <v>18559</v>
          </cell>
          <cell r="BC72">
            <v>18560</v>
          </cell>
          <cell r="BD72">
            <v>18561</v>
          </cell>
          <cell r="BE72">
            <v>18562</v>
          </cell>
          <cell r="BF72" t="e">
            <v>#N/A</v>
          </cell>
          <cell r="BG72">
            <v>18563</v>
          </cell>
          <cell r="BH72">
            <v>18564</v>
          </cell>
          <cell r="BI72">
            <v>18565</v>
          </cell>
          <cell r="BJ72">
            <v>18566</v>
          </cell>
          <cell r="BK72">
            <v>18567</v>
          </cell>
          <cell r="BL72" t="e">
            <v>#N/A</v>
          </cell>
          <cell r="BM72">
            <v>18568</v>
          </cell>
          <cell r="BN72">
            <v>18569</v>
          </cell>
          <cell r="BO72">
            <v>18570</v>
          </cell>
          <cell r="BP72" t="e">
            <v>#N/A</v>
          </cell>
          <cell r="BQ72">
            <v>18571</v>
          </cell>
          <cell r="BR72">
            <v>18572</v>
          </cell>
          <cell r="BS72">
            <v>18573</v>
          </cell>
          <cell r="BT72">
            <v>18574</v>
          </cell>
          <cell r="BU72">
            <v>18575</v>
          </cell>
          <cell r="BV72">
            <v>18576</v>
          </cell>
          <cell r="BW72">
            <v>18577</v>
          </cell>
          <cell r="BX72">
            <v>20557</v>
          </cell>
          <cell r="BY72">
            <v>18579</v>
          </cell>
          <cell r="BZ72">
            <v>18580</v>
          </cell>
          <cell r="CA72">
            <v>18581</v>
          </cell>
          <cell r="CB72">
            <v>18582</v>
          </cell>
          <cell r="CC72">
            <v>18583</v>
          </cell>
          <cell r="CD72">
            <v>18584</v>
          </cell>
          <cell r="CE72">
            <v>18585</v>
          </cell>
          <cell r="CF72">
            <v>18586</v>
          </cell>
          <cell r="CG72">
            <v>20558</v>
          </cell>
          <cell r="CH72">
            <v>18587</v>
          </cell>
          <cell r="CI72">
            <v>18588</v>
          </cell>
          <cell r="CJ72">
            <v>18589</v>
          </cell>
          <cell r="CK72" t="e">
            <v>#N/A</v>
          </cell>
          <cell r="CL72">
            <v>18590</v>
          </cell>
          <cell r="CM72">
            <v>18591</v>
          </cell>
          <cell r="CN72">
            <v>18592</v>
          </cell>
          <cell r="CO72">
            <v>18593</v>
          </cell>
          <cell r="CP72">
            <v>18594</v>
          </cell>
          <cell r="CQ72">
            <v>18595</v>
          </cell>
          <cell r="CR72">
            <v>18596</v>
          </cell>
          <cell r="CS72">
            <v>18597</v>
          </cell>
          <cell r="CT72">
            <v>18598</v>
          </cell>
          <cell r="CU72">
            <v>18599</v>
          </cell>
          <cell r="CV72" t="e">
            <v>#N/A</v>
          </cell>
          <cell r="CW72">
            <v>18600</v>
          </cell>
          <cell r="CX72">
            <v>18601</v>
          </cell>
          <cell r="CY72">
            <v>18602</v>
          </cell>
          <cell r="CZ72">
            <v>18603</v>
          </cell>
          <cell r="DA72">
            <v>18604</v>
          </cell>
          <cell r="DB72">
            <v>18605</v>
          </cell>
          <cell r="DC72">
            <v>18606</v>
          </cell>
          <cell r="DD72">
            <v>18607</v>
          </cell>
          <cell r="DE72">
            <v>18608</v>
          </cell>
          <cell r="DF72">
            <v>18609</v>
          </cell>
          <cell r="DG72">
            <v>18610</v>
          </cell>
          <cell r="DH72" t="e">
            <v>#N/A</v>
          </cell>
          <cell r="DI72">
            <v>18611</v>
          </cell>
          <cell r="DJ72">
            <v>18612</v>
          </cell>
          <cell r="DK72">
            <v>18613</v>
          </cell>
          <cell r="DL72">
            <v>18614</v>
          </cell>
          <cell r="DM72">
            <v>18615</v>
          </cell>
          <cell r="DN72">
            <v>18616</v>
          </cell>
          <cell r="DO72" t="e">
            <v>#N/A</v>
          </cell>
          <cell r="DP72">
            <v>18618</v>
          </cell>
          <cell r="DQ72">
            <v>18619</v>
          </cell>
          <cell r="DR72">
            <v>18620</v>
          </cell>
          <cell r="DT72">
            <v>0</v>
          </cell>
          <cell r="DU72">
            <v>1</v>
          </cell>
          <cell r="DV72">
            <v>2</v>
          </cell>
          <cell r="DW72">
            <v>1</v>
          </cell>
          <cell r="DX72" t="str">
            <v>n/a</v>
          </cell>
          <cell r="DY72">
            <v>2</v>
          </cell>
          <cell r="DZ72" t="str">
            <v>n/a</v>
          </cell>
          <cell r="EA72" t="str">
            <v>n/a</v>
          </cell>
          <cell r="EB72" t="str">
            <v>n/a</v>
          </cell>
          <cell r="EC72">
            <v>2</v>
          </cell>
          <cell r="ED72" t="str">
            <v>n/a</v>
          </cell>
          <cell r="EE72">
            <v>1</v>
          </cell>
          <cell r="EF72">
            <v>1</v>
          </cell>
          <cell r="EG72">
            <v>0</v>
          </cell>
          <cell r="EH72">
            <v>1</v>
          </cell>
          <cell r="EI72">
            <v>2</v>
          </cell>
          <cell r="EJ72">
            <v>2</v>
          </cell>
          <cell r="EK72">
            <v>2</v>
          </cell>
          <cell r="EL72">
            <v>0</v>
          </cell>
          <cell r="EM72" t="str">
            <v>n/a</v>
          </cell>
          <cell r="EN72">
            <v>0</v>
          </cell>
          <cell r="EO72" t="str">
            <v>n/a</v>
          </cell>
          <cell r="EP72" t="str">
            <v>n/a</v>
          </cell>
          <cell r="EQ72" t="str">
            <v>n/a</v>
          </cell>
          <cell r="ER72" t="str">
            <v>n/a</v>
          </cell>
          <cell r="ES72">
            <v>2</v>
          </cell>
          <cell r="ET72">
            <v>0</v>
          </cell>
          <cell r="EU72" t="str">
            <v>n/a</v>
          </cell>
          <cell r="EV72">
            <v>0</v>
          </cell>
          <cell r="EW72" t="str">
            <v>n/a</v>
          </cell>
          <cell r="EX72">
            <v>2</v>
          </cell>
          <cell r="EY72">
            <v>2</v>
          </cell>
          <cell r="EZ72">
            <v>2</v>
          </cell>
          <cell r="FA72" t="str">
            <v>n/a</v>
          </cell>
          <cell r="FB72">
            <v>0</v>
          </cell>
          <cell r="FC72" t="str">
            <v>n/a</v>
          </cell>
          <cell r="FD72" t="str">
            <v>n/a</v>
          </cell>
          <cell r="FE72">
            <v>2</v>
          </cell>
          <cell r="FF72">
            <v>1</v>
          </cell>
          <cell r="FG72">
            <v>2</v>
          </cell>
          <cell r="FH72" t="str">
            <v>n/a</v>
          </cell>
          <cell r="FI72" t="str">
            <v>n/a</v>
          </cell>
          <cell r="FJ72">
            <v>1</v>
          </cell>
          <cell r="FK72" t="str">
            <v>n/a</v>
          </cell>
          <cell r="FL72">
            <v>2</v>
          </cell>
          <cell r="FM72" t="str">
            <v>n/a</v>
          </cell>
          <cell r="FN72">
            <v>2</v>
          </cell>
          <cell r="FO72">
            <v>1</v>
          </cell>
          <cell r="FP72" t="str">
            <v>n/a</v>
          </cell>
          <cell r="FQ72">
            <v>1</v>
          </cell>
          <cell r="FR72">
            <v>0</v>
          </cell>
          <cell r="FS72">
            <v>0</v>
          </cell>
          <cell r="FT72">
            <v>2</v>
          </cell>
          <cell r="FU72">
            <v>0</v>
          </cell>
          <cell r="FV72">
            <v>2</v>
          </cell>
          <cell r="FW72">
            <v>0</v>
          </cell>
          <cell r="FX72">
            <v>0</v>
          </cell>
          <cell r="FY72">
            <v>2</v>
          </cell>
          <cell r="FZ72">
            <v>0</v>
          </cell>
          <cell r="GA72" t="str">
            <v>n/a</v>
          </cell>
          <cell r="GB72">
            <v>2</v>
          </cell>
          <cell r="GC72">
            <v>1</v>
          </cell>
          <cell r="GD72">
            <v>0</v>
          </cell>
          <cell r="GE72">
            <v>2</v>
          </cell>
          <cell r="GF72">
            <v>2</v>
          </cell>
          <cell r="GG72">
            <v>0</v>
          </cell>
          <cell r="GH72" t="str">
            <v>n/a</v>
          </cell>
          <cell r="GI72">
            <v>2</v>
          </cell>
          <cell r="GJ72">
            <v>2</v>
          </cell>
          <cell r="GK72">
            <v>2</v>
          </cell>
          <cell r="GL72" t="str">
            <v>n/a</v>
          </cell>
          <cell r="GM72" t="str">
            <v>n/a</v>
          </cell>
          <cell r="GN72">
            <v>2</v>
          </cell>
          <cell r="GO72">
            <v>0</v>
          </cell>
          <cell r="GP72">
            <v>1</v>
          </cell>
          <cell r="GQ72">
            <v>1</v>
          </cell>
          <cell r="GR72">
            <v>0</v>
          </cell>
          <cell r="GS72" t="str">
            <v>n/a</v>
          </cell>
          <cell r="GT72">
            <v>2</v>
          </cell>
          <cell r="GU72">
            <v>2</v>
          </cell>
          <cell r="GV72">
            <v>2</v>
          </cell>
          <cell r="GW72">
            <v>2</v>
          </cell>
          <cell r="GX72">
            <v>0</v>
          </cell>
          <cell r="GY72">
            <v>0</v>
          </cell>
          <cell r="GZ72">
            <v>2</v>
          </cell>
          <cell r="HA72" t="str">
            <v>n/a</v>
          </cell>
          <cell r="HB72">
            <v>2</v>
          </cell>
          <cell r="HC72">
            <v>0</v>
          </cell>
          <cell r="HD72">
            <v>2</v>
          </cell>
          <cell r="HE72" t="str">
            <v>n/a</v>
          </cell>
          <cell r="HF72">
            <v>1</v>
          </cell>
          <cell r="HG72" t="str">
            <v>n/a</v>
          </cell>
          <cell r="HH72">
            <v>2</v>
          </cell>
          <cell r="HI72">
            <v>0</v>
          </cell>
          <cell r="HJ72">
            <v>2</v>
          </cell>
          <cell r="HK72">
            <v>2</v>
          </cell>
          <cell r="HL72" t="str">
            <v>n/a</v>
          </cell>
          <cell r="HM72">
            <v>2</v>
          </cell>
          <cell r="HN72">
            <v>1</v>
          </cell>
          <cell r="HO72">
            <v>0</v>
          </cell>
          <cell r="HR72">
            <v>12773</v>
          </cell>
          <cell r="HS72" t="e">
            <v>#N/A</v>
          </cell>
          <cell r="HT72">
            <v>13118</v>
          </cell>
          <cell r="HU72">
            <v>12775</v>
          </cell>
          <cell r="HV72">
            <v>12776</v>
          </cell>
          <cell r="HW72">
            <v>12777</v>
          </cell>
          <cell r="HX72">
            <v>12778</v>
          </cell>
          <cell r="HY72" t="e">
            <v>#N/A</v>
          </cell>
          <cell r="HZ72">
            <v>12779</v>
          </cell>
          <cell r="IA72">
            <v>12780</v>
          </cell>
          <cell r="IB72">
            <v>12781</v>
          </cell>
          <cell r="IC72">
            <v>12782</v>
          </cell>
          <cell r="ID72">
            <v>12783</v>
          </cell>
          <cell r="IE72">
            <v>12784</v>
          </cell>
          <cell r="IF72">
            <v>12785</v>
          </cell>
          <cell r="IG72">
            <v>12786</v>
          </cell>
          <cell r="IH72">
            <v>12787</v>
          </cell>
          <cell r="II72">
            <v>12788</v>
          </cell>
          <cell r="IJ72">
            <v>12789</v>
          </cell>
          <cell r="IK72" t="e">
            <v>#N/A</v>
          </cell>
          <cell r="IL72">
            <v>12790</v>
          </cell>
          <cell r="IM72" t="e">
            <v>#N/A</v>
          </cell>
          <cell r="IN72">
            <v>12791</v>
          </cell>
          <cell r="IO72" t="e">
            <v>#N/A</v>
          </cell>
          <cell r="IP72" t="e">
            <v>#N/A</v>
          </cell>
          <cell r="IQ72">
            <v>12792</v>
          </cell>
          <cell r="IR72">
            <v>12793</v>
          </cell>
          <cell r="IS72">
            <v>12794</v>
          </cell>
          <cell r="IT72">
            <v>12795</v>
          </cell>
          <cell r="IU72" t="e">
            <v>#N/A</v>
          </cell>
          <cell r="IV72">
            <v>12796</v>
          </cell>
          <cell r="IW72">
            <v>12797</v>
          </cell>
          <cell r="IX72">
            <v>12798</v>
          </cell>
          <cell r="IY72">
            <v>12799</v>
          </cell>
          <cell r="IZ72">
            <v>12800</v>
          </cell>
          <cell r="JA72" t="e">
            <v>#N/A</v>
          </cell>
          <cell r="JB72">
            <v>12801</v>
          </cell>
          <cell r="JC72">
            <v>12802</v>
          </cell>
          <cell r="JD72">
            <v>12803</v>
          </cell>
          <cell r="JE72">
            <v>12804</v>
          </cell>
          <cell r="JF72">
            <v>12805</v>
          </cell>
          <cell r="JG72" t="e">
            <v>#N/A</v>
          </cell>
          <cell r="JH72">
            <v>12806</v>
          </cell>
          <cell r="JI72">
            <v>12807</v>
          </cell>
          <cell r="JJ72">
            <v>12808</v>
          </cell>
          <cell r="JK72" t="e">
            <v>#N/A</v>
          </cell>
          <cell r="JL72">
            <v>12809</v>
          </cell>
          <cell r="JM72">
            <v>12810</v>
          </cell>
          <cell r="JN72">
            <v>12811</v>
          </cell>
          <cell r="JO72">
            <v>12812</v>
          </cell>
          <cell r="JP72">
            <v>12813</v>
          </cell>
          <cell r="JQ72">
            <v>12814</v>
          </cell>
          <cell r="JR72">
            <v>12815</v>
          </cell>
          <cell r="JS72" t="e">
            <v>#N/A</v>
          </cell>
          <cell r="JT72">
            <v>12817</v>
          </cell>
          <cell r="JU72">
            <v>12818</v>
          </cell>
          <cell r="JV72">
            <v>12819</v>
          </cell>
          <cell r="JW72">
            <v>12820</v>
          </cell>
          <cell r="JX72">
            <v>12821</v>
          </cell>
          <cell r="JY72">
            <v>12822</v>
          </cell>
          <cell r="JZ72">
            <v>12823</v>
          </cell>
          <cell r="KA72">
            <v>12824</v>
          </cell>
          <cell r="KB72" t="e">
            <v>#N/A</v>
          </cell>
          <cell r="KC72">
            <v>12825</v>
          </cell>
          <cell r="KD72">
            <v>12826</v>
          </cell>
          <cell r="KE72">
            <v>12827</v>
          </cell>
          <cell r="KF72" t="e">
            <v>#N/A</v>
          </cell>
          <cell r="KG72">
            <v>12828</v>
          </cell>
          <cell r="KH72">
            <v>12829</v>
          </cell>
          <cell r="KI72">
            <v>12830</v>
          </cell>
          <cell r="KJ72">
            <v>12831</v>
          </cell>
          <cell r="KK72">
            <v>12832</v>
          </cell>
          <cell r="KL72">
            <v>12833</v>
          </cell>
          <cell r="KM72">
            <v>12834</v>
          </cell>
          <cell r="KN72">
            <v>12835</v>
          </cell>
          <cell r="KO72">
            <v>12836</v>
          </cell>
          <cell r="KP72">
            <v>12837</v>
          </cell>
          <cell r="KQ72" t="e">
            <v>#N/A</v>
          </cell>
          <cell r="KR72">
            <v>12838</v>
          </cell>
          <cell r="KS72">
            <v>12839</v>
          </cell>
          <cell r="KT72">
            <v>12840</v>
          </cell>
          <cell r="KU72">
            <v>12841</v>
          </cell>
          <cell r="KV72">
            <v>12842</v>
          </cell>
          <cell r="KW72">
            <v>12843</v>
          </cell>
          <cell r="KX72">
            <v>12844</v>
          </cell>
          <cell r="KY72">
            <v>12845</v>
          </cell>
          <cell r="KZ72">
            <v>12846</v>
          </cell>
          <cell r="LA72">
            <v>12847</v>
          </cell>
          <cell r="LB72">
            <v>12848</v>
          </cell>
          <cell r="LC72" t="e">
            <v>#N/A</v>
          </cell>
          <cell r="LD72">
            <v>12849</v>
          </cell>
          <cell r="LE72">
            <v>12850</v>
          </cell>
          <cell r="LF72">
            <v>12851</v>
          </cell>
          <cell r="LG72">
            <v>12852</v>
          </cell>
          <cell r="LH72">
            <v>12853</v>
          </cell>
          <cell r="LI72">
            <v>12854</v>
          </cell>
          <cell r="LJ72" t="e">
            <v>#N/A</v>
          </cell>
          <cell r="LK72">
            <v>12856</v>
          </cell>
          <cell r="LL72">
            <v>12857</v>
          </cell>
          <cell r="LM72">
            <v>12858</v>
          </cell>
          <cell r="LO72">
            <v>0</v>
          </cell>
          <cell r="LP72" t="str">
            <v>n/a</v>
          </cell>
          <cell r="LQ72">
            <v>2</v>
          </cell>
          <cell r="LR72">
            <v>1</v>
          </cell>
          <cell r="LS72">
            <v>2</v>
          </cell>
          <cell r="LT72">
            <v>2</v>
          </cell>
          <cell r="LU72">
            <v>2</v>
          </cell>
          <cell r="LV72" t="str">
            <v>n/a</v>
          </cell>
          <cell r="LW72">
            <v>2</v>
          </cell>
          <cell r="LX72">
            <v>2</v>
          </cell>
          <cell r="LY72">
            <v>1</v>
          </cell>
          <cell r="LZ72">
            <v>1</v>
          </cell>
          <cell r="MA72">
            <v>1</v>
          </cell>
          <cell r="MB72">
            <v>0</v>
          </cell>
          <cell r="MC72">
            <v>2</v>
          </cell>
          <cell r="MD72">
            <v>2</v>
          </cell>
          <cell r="ME72">
            <v>2</v>
          </cell>
          <cell r="MF72">
            <v>2</v>
          </cell>
          <cell r="MG72">
            <v>0</v>
          </cell>
          <cell r="MH72" t="str">
            <v>n/a</v>
          </cell>
          <cell r="MI72">
            <v>0</v>
          </cell>
          <cell r="MJ72" t="str">
            <v>n/a</v>
          </cell>
          <cell r="MK72">
            <v>2</v>
          </cell>
          <cell r="ML72" t="str">
            <v>n/a</v>
          </cell>
          <cell r="MM72" t="str">
            <v>n/a</v>
          </cell>
          <cell r="MN72">
            <v>2</v>
          </cell>
          <cell r="MO72">
            <v>0</v>
          </cell>
          <cell r="MP72">
            <v>1</v>
          </cell>
          <cell r="MQ72">
            <v>0</v>
          </cell>
          <cell r="MR72" t="str">
            <v>n/a</v>
          </cell>
          <cell r="MS72">
            <v>2</v>
          </cell>
          <cell r="MT72">
            <v>2</v>
          </cell>
          <cell r="MU72">
            <v>2</v>
          </cell>
          <cell r="MV72">
            <v>1</v>
          </cell>
          <cell r="MW72">
            <v>1</v>
          </cell>
          <cell r="MX72" t="str">
            <v>n/a</v>
          </cell>
          <cell r="MY72">
            <v>2</v>
          </cell>
          <cell r="MZ72">
            <v>2</v>
          </cell>
          <cell r="NA72">
            <v>1</v>
          </cell>
          <cell r="NB72">
            <v>2</v>
          </cell>
          <cell r="NC72">
            <v>2</v>
          </cell>
          <cell r="ND72" t="str">
            <v>n/a</v>
          </cell>
          <cell r="NE72">
            <v>1</v>
          </cell>
          <cell r="NF72">
            <v>2</v>
          </cell>
          <cell r="NG72">
            <v>2</v>
          </cell>
          <cell r="NH72" t="str">
            <v>n/a</v>
          </cell>
          <cell r="NI72">
            <v>2</v>
          </cell>
          <cell r="NJ72">
            <v>1</v>
          </cell>
          <cell r="NK72">
            <v>0</v>
          </cell>
          <cell r="NL72">
            <v>2</v>
          </cell>
          <cell r="NM72">
            <v>1</v>
          </cell>
          <cell r="NN72">
            <v>1</v>
          </cell>
          <cell r="NO72">
            <v>2</v>
          </cell>
          <cell r="NP72" t="str">
            <v>n/a</v>
          </cell>
          <cell r="NQ72">
            <v>2</v>
          </cell>
          <cell r="NR72">
            <v>1</v>
          </cell>
          <cell r="NS72">
            <v>0</v>
          </cell>
          <cell r="NT72">
            <v>2</v>
          </cell>
          <cell r="NU72">
            <v>1</v>
          </cell>
          <cell r="NV72">
            <v>0</v>
          </cell>
          <cell r="NW72">
            <v>2</v>
          </cell>
          <cell r="NX72">
            <v>1</v>
          </cell>
          <cell r="NY72" t="str">
            <v>n/a</v>
          </cell>
          <cell r="NZ72">
            <v>2</v>
          </cell>
          <cell r="OA72">
            <v>2</v>
          </cell>
          <cell r="OB72">
            <v>1</v>
          </cell>
          <cell r="OC72" t="str">
            <v>n/a</v>
          </cell>
          <cell r="OD72">
            <v>2</v>
          </cell>
          <cell r="OE72">
            <v>2</v>
          </cell>
          <cell r="OF72">
            <v>2</v>
          </cell>
          <cell r="OG72">
            <v>2</v>
          </cell>
          <cell r="OH72">
            <v>2</v>
          </cell>
          <cell r="OI72">
            <v>2</v>
          </cell>
          <cell r="OJ72">
            <v>0</v>
          </cell>
          <cell r="OK72">
            <v>1</v>
          </cell>
          <cell r="OL72">
            <v>1</v>
          </cell>
          <cell r="OM72">
            <v>1</v>
          </cell>
          <cell r="ON72" t="str">
            <v>n/a</v>
          </cell>
          <cell r="OO72">
            <v>2</v>
          </cell>
          <cell r="OP72">
            <v>2</v>
          </cell>
          <cell r="OQ72">
            <v>2</v>
          </cell>
          <cell r="OR72">
            <v>2</v>
          </cell>
          <cell r="OS72">
            <v>1</v>
          </cell>
          <cell r="OT72">
            <v>0</v>
          </cell>
          <cell r="OU72">
            <v>2</v>
          </cell>
          <cell r="OV72">
            <v>2</v>
          </cell>
          <cell r="OW72">
            <v>2</v>
          </cell>
          <cell r="OX72">
            <v>1</v>
          </cell>
          <cell r="OY72">
            <v>2</v>
          </cell>
          <cell r="OZ72" t="str">
            <v>n/a</v>
          </cell>
          <cell r="PA72">
            <v>1</v>
          </cell>
          <cell r="PB72">
            <v>0</v>
          </cell>
          <cell r="PC72">
            <v>2</v>
          </cell>
          <cell r="PD72">
            <v>0</v>
          </cell>
          <cell r="PE72">
            <v>2</v>
          </cell>
          <cell r="PF72">
            <v>2</v>
          </cell>
          <cell r="PG72" t="str">
            <v>n/a</v>
          </cell>
          <cell r="PH72">
            <v>0</v>
          </cell>
          <cell r="PI72">
            <v>1</v>
          </cell>
          <cell r="PJ72">
            <v>0</v>
          </cell>
          <cell r="PL72">
            <v>5101</v>
          </cell>
          <cell r="PM72">
            <v>5102</v>
          </cell>
          <cell r="PN72">
            <v>5103</v>
          </cell>
          <cell r="PO72">
            <v>5104</v>
          </cell>
          <cell r="PP72">
            <v>5105</v>
          </cell>
          <cell r="PQ72">
            <v>5106</v>
          </cell>
          <cell r="PR72">
            <v>5107</v>
          </cell>
          <cell r="PS72">
            <v>5108</v>
          </cell>
          <cell r="PT72">
            <v>5109</v>
          </cell>
          <cell r="PU72">
            <v>5110</v>
          </cell>
          <cell r="PV72">
            <v>5111</v>
          </cell>
          <cell r="PW72">
            <v>5112</v>
          </cell>
          <cell r="PX72">
            <v>5113</v>
          </cell>
          <cell r="PY72">
            <v>5114</v>
          </cell>
          <cell r="PZ72">
            <v>5115</v>
          </cell>
          <cell r="QA72">
            <v>5116</v>
          </cell>
          <cell r="QB72">
            <v>5117</v>
          </cell>
          <cell r="QC72">
            <v>5118</v>
          </cell>
          <cell r="QD72">
            <v>5119</v>
          </cell>
          <cell r="QE72">
            <v>5120</v>
          </cell>
          <cell r="QF72">
            <v>5121</v>
          </cell>
          <cell r="QG72">
            <v>5122</v>
          </cell>
          <cell r="QH72">
            <v>5123</v>
          </cell>
          <cell r="QI72">
            <v>5124</v>
          </cell>
          <cell r="QJ72">
            <v>5125</v>
          </cell>
          <cell r="QK72">
            <v>5126</v>
          </cell>
          <cell r="QL72">
            <v>5127</v>
          </cell>
          <cell r="QM72">
            <v>5128</v>
          </cell>
          <cell r="QN72">
            <v>5129</v>
          </cell>
          <cell r="QO72">
            <v>5130</v>
          </cell>
          <cell r="QP72">
            <v>5131</v>
          </cell>
          <cell r="QQ72">
            <v>5132</v>
          </cell>
          <cell r="QR72">
            <v>5133</v>
          </cell>
          <cell r="QS72">
            <v>5134</v>
          </cell>
          <cell r="QT72">
            <v>5135</v>
          </cell>
          <cell r="QU72">
            <v>5136</v>
          </cell>
          <cell r="QV72">
            <v>5137</v>
          </cell>
          <cell r="QW72">
            <v>5138</v>
          </cell>
          <cell r="QX72">
            <v>5139</v>
          </cell>
          <cell r="QY72">
            <v>5140</v>
          </cell>
          <cell r="QZ72">
            <v>5141</v>
          </cell>
          <cell r="RA72">
            <v>5142</v>
          </cell>
          <cell r="RB72">
            <v>5143</v>
          </cell>
          <cell r="RC72">
            <v>5144</v>
          </cell>
          <cell r="RD72">
            <v>5145</v>
          </cell>
          <cell r="RE72">
            <v>5146</v>
          </cell>
          <cell r="RF72">
            <v>5147</v>
          </cell>
          <cell r="RG72">
            <v>5148</v>
          </cell>
          <cell r="RH72">
            <v>5149</v>
          </cell>
          <cell r="RI72">
            <v>5150</v>
          </cell>
          <cell r="RJ72">
            <v>5151</v>
          </cell>
          <cell r="RK72">
            <v>5152</v>
          </cell>
          <cell r="RL72">
            <v>5153</v>
          </cell>
          <cell r="RM72">
            <v>5154</v>
          </cell>
          <cell r="RN72">
            <v>5155</v>
          </cell>
          <cell r="RO72">
            <v>5156</v>
          </cell>
          <cell r="RP72">
            <v>5157</v>
          </cell>
          <cell r="RQ72">
            <v>5158</v>
          </cell>
          <cell r="RR72">
            <v>5159</v>
          </cell>
          <cell r="RS72">
            <v>5160</v>
          </cell>
          <cell r="RT72">
            <v>5161</v>
          </cell>
          <cell r="RU72">
            <v>5162</v>
          </cell>
          <cell r="RV72">
            <v>5163</v>
          </cell>
          <cell r="RW72">
            <v>5164</v>
          </cell>
          <cell r="RX72">
            <v>5165</v>
          </cell>
          <cell r="RY72">
            <v>5166</v>
          </cell>
          <cell r="RZ72">
            <v>5167</v>
          </cell>
          <cell r="SA72">
            <v>5168</v>
          </cell>
          <cell r="SB72">
            <v>5169</v>
          </cell>
          <cell r="SC72">
            <v>5170</v>
          </cell>
          <cell r="SD72">
            <v>5171</v>
          </cell>
          <cell r="SE72">
            <v>5172</v>
          </cell>
          <cell r="SF72">
            <v>5173</v>
          </cell>
          <cell r="SG72">
            <v>5174</v>
          </cell>
          <cell r="SH72">
            <v>5175</v>
          </cell>
          <cell r="SI72">
            <v>5176</v>
          </cell>
          <cell r="SJ72">
            <v>5177</v>
          </cell>
          <cell r="SK72">
            <v>5178</v>
          </cell>
          <cell r="SL72">
            <v>5179</v>
          </cell>
          <cell r="SM72">
            <v>5180</v>
          </cell>
          <cell r="SN72">
            <v>5181</v>
          </cell>
          <cell r="SO72">
            <v>5182</v>
          </cell>
          <cell r="SP72">
            <v>5183</v>
          </cell>
          <cell r="SQ72">
            <v>5184</v>
          </cell>
          <cell r="SR72">
            <v>5185</v>
          </cell>
          <cell r="SS72">
            <v>5186</v>
          </cell>
          <cell r="ST72">
            <v>5187</v>
          </cell>
          <cell r="SU72">
            <v>5188</v>
          </cell>
          <cell r="SV72">
            <v>5189</v>
          </cell>
          <cell r="SW72">
            <v>5190</v>
          </cell>
          <cell r="SX72">
            <v>5191</v>
          </cell>
          <cell r="SY72">
            <v>5192</v>
          </cell>
          <cell r="SZ72">
            <v>5193</v>
          </cell>
          <cell r="TA72">
            <v>5194</v>
          </cell>
          <cell r="TB72">
            <v>5195</v>
          </cell>
          <cell r="TC72">
            <v>5196</v>
          </cell>
          <cell r="TD72">
            <v>5197</v>
          </cell>
          <cell r="TE72">
            <v>5198</v>
          </cell>
          <cell r="TF72">
            <v>5199</v>
          </cell>
          <cell r="TG72">
            <v>5200</v>
          </cell>
          <cell r="TI72">
            <v>1</v>
          </cell>
          <cell r="TJ72">
            <v>1</v>
          </cell>
          <cell r="TK72">
            <v>2</v>
          </cell>
          <cell r="TL72">
            <v>2</v>
          </cell>
          <cell r="TM72">
            <v>2</v>
          </cell>
          <cell r="TN72">
            <v>2</v>
          </cell>
          <cell r="TO72">
            <v>2</v>
          </cell>
          <cell r="TP72">
            <v>1</v>
          </cell>
          <cell r="TQ72">
            <v>2</v>
          </cell>
          <cell r="TR72">
            <v>2</v>
          </cell>
          <cell r="TS72">
            <v>2</v>
          </cell>
          <cell r="TT72">
            <v>1</v>
          </cell>
          <cell r="TU72">
            <v>1</v>
          </cell>
          <cell r="TV72">
            <v>1</v>
          </cell>
          <cell r="TW72">
            <v>2</v>
          </cell>
          <cell r="TX72">
            <v>2</v>
          </cell>
          <cell r="TY72">
            <v>2</v>
          </cell>
          <cell r="TZ72">
            <v>2</v>
          </cell>
          <cell r="UA72">
            <v>0</v>
          </cell>
          <cell r="UB72">
            <v>2</v>
          </cell>
          <cell r="UC72">
            <v>1</v>
          </cell>
          <cell r="UD72">
            <v>1</v>
          </cell>
          <cell r="UE72">
            <v>2</v>
          </cell>
          <cell r="UF72">
            <v>2</v>
          </cell>
          <cell r="UG72">
            <v>1</v>
          </cell>
          <cell r="UH72">
            <v>2</v>
          </cell>
          <cell r="UI72">
            <v>0</v>
          </cell>
          <cell r="UJ72">
            <v>1</v>
          </cell>
          <cell r="UK72">
            <v>2</v>
          </cell>
          <cell r="UL72">
            <v>2</v>
          </cell>
          <cell r="UM72">
            <v>2</v>
          </cell>
          <cell r="UN72">
            <v>2</v>
          </cell>
          <cell r="UO72">
            <v>2</v>
          </cell>
          <cell r="UP72">
            <v>0</v>
          </cell>
          <cell r="UQ72">
            <v>1</v>
          </cell>
          <cell r="UR72">
            <v>2</v>
          </cell>
          <cell r="US72">
            <v>2</v>
          </cell>
          <cell r="UT72">
            <v>2</v>
          </cell>
          <cell r="UU72">
            <v>1</v>
          </cell>
          <cell r="UV72">
            <v>2</v>
          </cell>
          <cell r="UW72">
            <v>2</v>
          </cell>
          <cell r="UX72">
            <v>2</v>
          </cell>
          <cell r="UY72">
            <v>1</v>
          </cell>
          <cell r="UZ72">
            <v>2</v>
          </cell>
          <cell r="VA72">
            <v>2</v>
          </cell>
          <cell r="VB72">
            <v>2</v>
          </cell>
          <cell r="VC72">
            <v>2</v>
          </cell>
          <cell r="VD72">
            <v>2</v>
          </cell>
          <cell r="VE72">
            <v>0</v>
          </cell>
          <cell r="VF72">
            <v>2</v>
          </cell>
          <cell r="VG72">
            <v>1</v>
          </cell>
          <cell r="VH72">
            <v>1</v>
          </cell>
          <cell r="VI72">
            <v>2</v>
          </cell>
          <cell r="VJ72">
            <v>1</v>
          </cell>
          <cell r="VK72">
            <v>2</v>
          </cell>
          <cell r="VL72">
            <v>1</v>
          </cell>
          <cell r="VM72">
            <v>0</v>
          </cell>
          <cell r="VN72">
            <v>2</v>
          </cell>
          <cell r="VO72">
            <v>2</v>
          </cell>
          <cell r="VP72">
            <v>1</v>
          </cell>
          <cell r="VQ72">
            <v>2</v>
          </cell>
          <cell r="VR72">
            <v>1</v>
          </cell>
          <cell r="VS72">
            <v>0</v>
          </cell>
          <cell r="VT72">
            <v>2</v>
          </cell>
          <cell r="VU72">
            <v>2</v>
          </cell>
          <cell r="VV72">
            <v>2</v>
          </cell>
          <cell r="VW72">
            <v>1</v>
          </cell>
          <cell r="VX72">
            <v>2</v>
          </cell>
          <cell r="VY72">
            <v>2</v>
          </cell>
          <cell r="VZ72">
            <v>2</v>
          </cell>
          <cell r="WA72">
            <v>2</v>
          </cell>
          <cell r="WB72">
            <v>2</v>
          </cell>
          <cell r="WC72">
            <v>2</v>
          </cell>
          <cell r="WD72">
            <v>0</v>
          </cell>
          <cell r="WE72">
            <v>2</v>
          </cell>
          <cell r="WF72">
            <v>2</v>
          </cell>
          <cell r="WG72">
            <v>1</v>
          </cell>
          <cell r="WH72">
            <v>0</v>
          </cell>
          <cell r="WI72">
            <v>2</v>
          </cell>
          <cell r="WJ72">
            <v>2</v>
          </cell>
          <cell r="WK72">
            <v>2</v>
          </cell>
          <cell r="WL72">
            <v>2</v>
          </cell>
          <cell r="WM72">
            <v>1</v>
          </cell>
          <cell r="WN72">
            <v>0</v>
          </cell>
          <cell r="WO72">
            <v>2</v>
          </cell>
          <cell r="WP72">
            <v>2</v>
          </cell>
          <cell r="WQ72">
            <v>2</v>
          </cell>
          <cell r="WR72">
            <v>2</v>
          </cell>
          <cell r="WS72">
            <v>2</v>
          </cell>
          <cell r="WT72">
            <v>1</v>
          </cell>
          <cell r="WU72">
            <v>1</v>
          </cell>
          <cell r="WV72">
            <v>0</v>
          </cell>
          <cell r="WW72">
            <v>2</v>
          </cell>
          <cell r="WX72">
            <v>1</v>
          </cell>
          <cell r="WY72">
            <v>2</v>
          </cell>
          <cell r="WZ72">
            <v>2</v>
          </cell>
          <cell r="XA72">
            <v>2</v>
          </cell>
          <cell r="XB72">
            <v>0</v>
          </cell>
          <cell r="XC72">
            <v>2</v>
          </cell>
          <cell r="XD72">
            <v>1</v>
          </cell>
          <cell r="XF72" t="str">
            <v>+∞</v>
          </cell>
          <cell r="XG72">
            <v>0</v>
          </cell>
          <cell r="XH72">
            <v>0</v>
          </cell>
          <cell r="XI72">
            <v>1</v>
          </cell>
          <cell r="XJ72">
            <v>0</v>
          </cell>
          <cell r="XK72">
            <v>0</v>
          </cell>
          <cell r="XL72">
            <v>0</v>
          </cell>
          <cell r="XM72" t="str">
            <v>n/a</v>
          </cell>
          <cell r="XN72">
            <v>0</v>
          </cell>
          <cell r="XO72">
            <v>0</v>
          </cell>
          <cell r="XP72">
            <v>1</v>
          </cell>
          <cell r="XQ72">
            <v>0</v>
          </cell>
          <cell r="XR72">
            <v>0</v>
          </cell>
          <cell r="XS72" t="str">
            <v>+∞</v>
          </cell>
          <cell r="XT72">
            <v>0</v>
          </cell>
          <cell r="XU72">
            <v>0</v>
          </cell>
          <cell r="XV72">
            <v>0</v>
          </cell>
          <cell r="XW72">
            <v>0</v>
          </cell>
          <cell r="XX72">
            <v>0</v>
          </cell>
          <cell r="XY72" t="str">
            <v>n/a</v>
          </cell>
          <cell r="XZ72" t="str">
            <v>+∞</v>
          </cell>
          <cell r="YA72" t="str">
            <v>n/a</v>
          </cell>
          <cell r="YB72">
            <v>0</v>
          </cell>
          <cell r="YC72" t="str">
            <v>n/a</v>
          </cell>
          <cell r="YD72" t="str">
            <v>n/a</v>
          </cell>
          <cell r="YE72">
            <v>0</v>
          </cell>
          <cell r="YF72">
            <v>0</v>
          </cell>
          <cell r="YG72">
            <v>0</v>
          </cell>
          <cell r="YH72" t="str">
            <v>+∞</v>
          </cell>
          <cell r="YI72" t="str">
            <v>n/a</v>
          </cell>
          <cell r="YJ72">
            <v>0</v>
          </cell>
          <cell r="YK72">
            <v>0</v>
          </cell>
          <cell r="YL72">
            <v>0</v>
          </cell>
          <cell r="YM72">
            <v>-1</v>
          </cell>
          <cell r="YN72">
            <v>0</v>
          </cell>
          <cell r="YO72" t="str">
            <v>n/a</v>
          </cell>
          <cell r="YP72">
            <v>0</v>
          </cell>
          <cell r="YQ72">
            <v>0</v>
          </cell>
          <cell r="YR72">
            <v>0</v>
          </cell>
          <cell r="YS72">
            <v>0</v>
          </cell>
          <cell r="YT72">
            <v>0</v>
          </cell>
          <cell r="YU72" t="str">
            <v>n/a</v>
          </cell>
          <cell r="YV72">
            <v>0</v>
          </cell>
          <cell r="YW72">
            <v>0</v>
          </cell>
          <cell r="YX72">
            <v>0</v>
          </cell>
          <cell r="YY72" t="str">
            <v>n/a</v>
          </cell>
          <cell r="YZ72">
            <v>0</v>
          </cell>
          <cell r="ZA72">
            <v>1</v>
          </cell>
          <cell r="ZB72">
            <v>0</v>
          </cell>
          <cell r="ZC72">
            <v>0</v>
          </cell>
          <cell r="ZD72">
            <v>0</v>
          </cell>
          <cell r="ZE72">
            <v>0</v>
          </cell>
          <cell r="ZF72">
            <v>0</v>
          </cell>
          <cell r="ZG72" t="str">
            <v>+∞</v>
          </cell>
          <cell r="ZH72">
            <v>0</v>
          </cell>
          <cell r="ZI72">
            <v>0</v>
          </cell>
          <cell r="ZJ72">
            <v>0</v>
          </cell>
          <cell r="ZK72">
            <v>0</v>
          </cell>
          <cell r="ZL72">
            <v>1</v>
          </cell>
          <cell r="ZM72" t="str">
            <v>+∞</v>
          </cell>
          <cell r="ZN72">
            <v>0</v>
          </cell>
          <cell r="ZO72">
            <v>0</v>
          </cell>
          <cell r="ZP72">
            <v>0</v>
          </cell>
          <cell r="ZQ72">
            <v>0</v>
          </cell>
          <cell r="ZR72">
            <v>0</v>
          </cell>
          <cell r="ZS72">
            <v>1</v>
          </cell>
          <cell r="ZT72" t="str">
            <v>n/a</v>
          </cell>
          <cell r="ZU72">
            <v>0</v>
          </cell>
          <cell r="ZV72">
            <v>0</v>
          </cell>
          <cell r="ZW72">
            <v>0</v>
          </cell>
          <cell r="ZX72">
            <v>0</v>
          </cell>
          <cell r="ZY72">
            <v>0</v>
          </cell>
          <cell r="ZZ72">
            <v>0</v>
          </cell>
          <cell r="AAA72">
            <v>0</v>
          </cell>
          <cell r="AAB72">
            <v>1</v>
          </cell>
          <cell r="AAC72">
            <v>1</v>
          </cell>
          <cell r="AAD72">
            <v>0</v>
          </cell>
          <cell r="AAE72" t="str">
            <v>n/a</v>
          </cell>
          <cell r="AAF72">
            <v>0</v>
          </cell>
          <cell r="AAG72">
            <v>0</v>
          </cell>
          <cell r="AAH72">
            <v>0</v>
          </cell>
          <cell r="AAI72">
            <v>0</v>
          </cell>
          <cell r="AAJ72">
            <v>0</v>
          </cell>
          <cell r="AAK72">
            <v>0</v>
          </cell>
          <cell r="AAL72">
            <v>0</v>
          </cell>
          <cell r="AAM72">
            <v>0</v>
          </cell>
          <cell r="AAN72">
            <v>0</v>
          </cell>
          <cell r="AAO72">
            <v>1</v>
          </cell>
          <cell r="AAP72">
            <v>0</v>
          </cell>
          <cell r="AAQ72" t="str">
            <v>n/a</v>
          </cell>
          <cell r="AAR72">
            <v>0</v>
          </cell>
          <cell r="AAS72">
            <v>0</v>
          </cell>
          <cell r="AAT72">
            <v>0</v>
          </cell>
          <cell r="AAU72" t="str">
            <v>+∞</v>
          </cell>
          <cell r="AAV72">
            <v>0</v>
          </cell>
          <cell r="AAW72">
            <v>0</v>
          </cell>
          <cell r="AAX72" t="str">
            <v>n/a</v>
          </cell>
          <cell r="AAY72">
            <v>0</v>
          </cell>
          <cell r="AAZ72">
            <v>1</v>
          </cell>
          <cell r="ABA72" t="str">
            <v>+∞</v>
          </cell>
          <cell r="AFA72">
            <v>50</v>
          </cell>
          <cell r="AFB72">
            <v>50</v>
          </cell>
          <cell r="AFC72">
            <v>100</v>
          </cell>
          <cell r="AFD72">
            <v>100</v>
          </cell>
          <cell r="AFE72">
            <v>100</v>
          </cell>
          <cell r="AFF72">
            <v>100</v>
          </cell>
          <cell r="AFG72">
            <v>100</v>
          </cell>
          <cell r="AFH72">
            <v>50</v>
          </cell>
          <cell r="AFI72">
            <v>100</v>
          </cell>
          <cell r="AFJ72">
            <v>100</v>
          </cell>
          <cell r="AFK72">
            <v>100</v>
          </cell>
          <cell r="AFL72">
            <v>50</v>
          </cell>
          <cell r="AFM72">
            <v>50</v>
          </cell>
          <cell r="AFN72">
            <v>50</v>
          </cell>
          <cell r="AFO72">
            <v>100</v>
          </cell>
          <cell r="AFP72">
            <v>100</v>
          </cell>
          <cell r="AFQ72">
            <v>100</v>
          </cell>
          <cell r="AFR72">
            <v>100</v>
          </cell>
          <cell r="AFS72">
            <v>0</v>
          </cell>
          <cell r="AFT72">
            <v>100</v>
          </cell>
          <cell r="AFU72">
            <v>50</v>
          </cell>
          <cell r="AFV72">
            <v>50</v>
          </cell>
          <cell r="AFW72">
            <v>100</v>
          </cell>
          <cell r="AFX72">
            <v>100</v>
          </cell>
          <cell r="AFY72">
            <v>50</v>
          </cell>
          <cell r="AFZ72">
            <v>100</v>
          </cell>
          <cell r="AGA72">
            <v>0</v>
          </cell>
          <cell r="AGB72">
            <v>50</v>
          </cell>
          <cell r="AGC72">
            <v>100</v>
          </cell>
          <cell r="AGD72">
            <v>100</v>
          </cell>
          <cell r="AGE72">
            <v>100</v>
          </cell>
          <cell r="AGF72">
            <v>100</v>
          </cell>
          <cell r="AGG72">
            <v>100</v>
          </cell>
          <cell r="AGH72">
            <v>0</v>
          </cell>
          <cell r="AGI72">
            <v>50</v>
          </cell>
          <cell r="AGJ72">
            <v>100</v>
          </cell>
          <cell r="AGK72">
            <v>100</v>
          </cell>
          <cell r="AGL72">
            <v>100</v>
          </cell>
          <cell r="AGM72">
            <v>50</v>
          </cell>
          <cell r="AGN72">
            <v>100</v>
          </cell>
          <cell r="AGO72">
            <v>100</v>
          </cell>
          <cell r="AGP72">
            <v>100</v>
          </cell>
          <cell r="AGQ72">
            <v>50</v>
          </cell>
          <cell r="AGR72">
            <v>100</v>
          </cell>
          <cell r="AGS72">
            <v>100</v>
          </cell>
          <cell r="AGT72">
            <v>100</v>
          </cell>
          <cell r="AGU72">
            <v>100</v>
          </cell>
          <cell r="AGV72">
            <v>100</v>
          </cell>
          <cell r="AGW72">
            <v>0</v>
          </cell>
          <cell r="AGX72">
            <v>100</v>
          </cell>
          <cell r="AGY72">
            <v>50</v>
          </cell>
          <cell r="AGZ72">
            <v>50</v>
          </cell>
          <cell r="AHA72">
            <v>100</v>
          </cell>
          <cell r="AHB72">
            <v>50</v>
          </cell>
          <cell r="AHC72">
            <v>100</v>
          </cell>
          <cell r="AHD72">
            <v>50</v>
          </cell>
          <cell r="AHE72">
            <v>0</v>
          </cell>
          <cell r="AHF72">
            <v>100</v>
          </cell>
          <cell r="AHG72">
            <v>100</v>
          </cell>
          <cell r="AHH72">
            <v>50</v>
          </cell>
          <cell r="AHI72">
            <v>100</v>
          </cell>
          <cell r="AHJ72">
            <v>50</v>
          </cell>
          <cell r="AHK72">
            <v>0</v>
          </cell>
          <cell r="AHL72">
            <v>100</v>
          </cell>
          <cell r="AHM72">
            <v>100</v>
          </cell>
          <cell r="AHN72">
            <v>100</v>
          </cell>
          <cell r="AHO72">
            <v>50</v>
          </cell>
          <cell r="AHP72">
            <v>100</v>
          </cell>
          <cell r="AHQ72">
            <v>100</v>
          </cell>
          <cell r="AHR72">
            <v>100</v>
          </cell>
          <cell r="AHS72">
            <v>100</v>
          </cell>
          <cell r="AHT72">
            <v>100</v>
          </cell>
          <cell r="AHU72">
            <v>100</v>
          </cell>
          <cell r="AHV72">
            <v>0</v>
          </cell>
          <cell r="AHW72">
            <v>100</v>
          </cell>
          <cell r="AHX72">
            <v>100</v>
          </cell>
          <cell r="AHY72">
            <v>50</v>
          </cell>
          <cell r="AHZ72">
            <v>0</v>
          </cell>
          <cell r="AIA72">
            <v>100</v>
          </cell>
          <cell r="AIB72">
            <v>100</v>
          </cell>
          <cell r="AIC72">
            <v>100</v>
          </cell>
          <cell r="AID72">
            <v>100</v>
          </cell>
          <cell r="AIE72">
            <v>50</v>
          </cell>
          <cell r="AIF72">
            <v>0</v>
          </cell>
          <cell r="AIG72">
            <v>100</v>
          </cell>
          <cell r="AIH72">
            <v>100</v>
          </cell>
          <cell r="AII72">
            <v>100</v>
          </cell>
          <cell r="AIJ72">
            <v>100</v>
          </cell>
          <cell r="AIK72">
            <v>100</v>
          </cell>
          <cell r="AIL72">
            <v>50</v>
          </cell>
          <cell r="AIM72">
            <v>50</v>
          </cell>
          <cell r="AIN72">
            <v>0</v>
          </cell>
          <cell r="AIO72">
            <v>100</v>
          </cell>
          <cell r="AIP72">
            <v>50</v>
          </cell>
          <cell r="AIQ72">
            <v>100</v>
          </cell>
          <cell r="AIR72">
            <v>100</v>
          </cell>
          <cell r="AIS72">
            <v>100</v>
          </cell>
          <cell r="AIT72">
            <v>0</v>
          </cell>
          <cell r="AIU72">
            <v>100</v>
          </cell>
          <cell r="AIV72">
            <v>50</v>
          </cell>
          <cell r="AIX72">
            <v>0</v>
          </cell>
          <cell r="AIY72" t="str">
            <v>n/a</v>
          </cell>
          <cell r="AIZ72">
            <v>100</v>
          </cell>
          <cell r="AJA72">
            <v>50</v>
          </cell>
          <cell r="AJB72">
            <v>100</v>
          </cell>
          <cell r="AJC72">
            <v>100</v>
          </cell>
          <cell r="AJD72">
            <v>100</v>
          </cell>
          <cell r="AJE72" t="str">
            <v>n/a</v>
          </cell>
          <cell r="AJF72">
            <v>100</v>
          </cell>
          <cell r="AJG72">
            <v>100</v>
          </cell>
          <cell r="AJH72">
            <v>50</v>
          </cell>
          <cell r="AJI72">
            <v>50</v>
          </cell>
          <cell r="AJJ72">
            <v>50</v>
          </cell>
          <cell r="AJK72">
            <v>0</v>
          </cell>
          <cell r="AJL72">
            <v>100</v>
          </cell>
          <cell r="AJM72">
            <v>100</v>
          </cell>
          <cell r="AJN72">
            <v>100</v>
          </cell>
          <cell r="AJO72">
            <v>100</v>
          </cell>
          <cell r="AJP72">
            <v>0</v>
          </cell>
          <cell r="AJQ72" t="str">
            <v>n/a</v>
          </cell>
          <cell r="AJR72">
            <v>0</v>
          </cell>
          <cell r="AJS72" t="str">
            <v>n/a</v>
          </cell>
          <cell r="AJT72">
            <v>100</v>
          </cell>
          <cell r="AJU72" t="str">
            <v>n/a</v>
          </cell>
          <cell r="AJV72" t="str">
            <v>n/a</v>
          </cell>
          <cell r="AJW72">
            <v>100</v>
          </cell>
          <cell r="AJX72">
            <v>0</v>
          </cell>
          <cell r="AJY72">
            <v>50</v>
          </cell>
          <cell r="AJZ72">
            <v>0</v>
          </cell>
          <cell r="AKA72" t="str">
            <v>n/a</v>
          </cell>
          <cell r="AKB72">
            <v>100</v>
          </cell>
          <cell r="AKC72">
            <v>100</v>
          </cell>
          <cell r="AKD72">
            <v>100</v>
          </cell>
          <cell r="AKE72">
            <v>50</v>
          </cell>
          <cell r="AKF72">
            <v>50</v>
          </cell>
          <cell r="AKG72" t="str">
            <v>n/a</v>
          </cell>
          <cell r="AKH72">
            <v>100</v>
          </cell>
          <cell r="AKI72">
            <v>100</v>
          </cell>
          <cell r="AKJ72">
            <v>50</v>
          </cell>
          <cell r="AKK72">
            <v>100</v>
          </cell>
          <cell r="AKL72">
            <v>100</v>
          </cell>
          <cell r="AKM72" t="str">
            <v>n/a</v>
          </cell>
          <cell r="AKN72">
            <v>50</v>
          </cell>
          <cell r="AKO72">
            <v>100</v>
          </cell>
          <cell r="AKP72">
            <v>100</v>
          </cell>
          <cell r="AKQ72" t="str">
            <v>n/a</v>
          </cell>
          <cell r="AKR72">
            <v>100</v>
          </cell>
          <cell r="AKS72">
            <v>50</v>
          </cell>
          <cell r="AKT72">
            <v>0</v>
          </cell>
          <cell r="AKU72">
            <v>100</v>
          </cell>
          <cell r="AKV72">
            <v>50</v>
          </cell>
          <cell r="AKW72">
            <v>50</v>
          </cell>
          <cell r="AKX72">
            <v>100</v>
          </cell>
          <cell r="AKY72" t="str">
            <v>n/a</v>
          </cell>
          <cell r="AKZ72">
            <v>100</v>
          </cell>
          <cell r="ALA72">
            <v>50</v>
          </cell>
          <cell r="ALB72">
            <v>0</v>
          </cell>
          <cell r="ALC72">
            <v>100</v>
          </cell>
          <cell r="ALD72">
            <v>50</v>
          </cell>
          <cell r="ALE72">
            <v>0</v>
          </cell>
          <cell r="ALF72">
            <v>100</v>
          </cell>
          <cell r="ALG72">
            <v>50</v>
          </cell>
          <cell r="ALH72" t="str">
            <v>n/a</v>
          </cell>
          <cell r="ALI72">
            <v>100</v>
          </cell>
          <cell r="ALJ72">
            <v>100</v>
          </cell>
          <cell r="ALK72">
            <v>50</v>
          </cell>
          <cell r="ALL72" t="str">
            <v>n/a</v>
          </cell>
          <cell r="ALM72">
            <v>100</v>
          </cell>
          <cell r="ALN72">
            <v>100</v>
          </cell>
          <cell r="ALO72">
            <v>100</v>
          </cell>
          <cell r="ALP72">
            <v>100</v>
          </cell>
          <cell r="ALQ72">
            <v>100</v>
          </cell>
          <cell r="ALR72">
            <v>100</v>
          </cell>
          <cell r="ALS72">
            <v>0</v>
          </cell>
          <cell r="ALT72">
            <v>50</v>
          </cell>
          <cell r="ALU72">
            <v>50</v>
          </cell>
          <cell r="ALV72">
            <v>50</v>
          </cell>
          <cell r="ALW72" t="str">
            <v>n/a</v>
          </cell>
          <cell r="ALX72">
            <v>100</v>
          </cell>
          <cell r="ALY72">
            <v>100</v>
          </cell>
          <cell r="ALZ72">
            <v>100</v>
          </cell>
          <cell r="AMA72">
            <v>100</v>
          </cell>
          <cell r="AMB72">
            <v>50</v>
          </cell>
          <cell r="AMC72">
            <v>0</v>
          </cell>
          <cell r="AMD72">
            <v>100</v>
          </cell>
          <cell r="AME72">
            <v>100</v>
          </cell>
          <cell r="AMF72">
            <v>100</v>
          </cell>
          <cell r="AMG72">
            <v>50</v>
          </cell>
          <cell r="AMH72">
            <v>100</v>
          </cell>
          <cell r="AMI72" t="str">
            <v>n/a</v>
          </cell>
          <cell r="AMJ72">
            <v>50</v>
          </cell>
          <cell r="AMK72">
            <v>0</v>
          </cell>
          <cell r="AML72">
            <v>100</v>
          </cell>
          <cell r="AMM72">
            <v>0</v>
          </cell>
          <cell r="AMN72">
            <v>100</v>
          </cell>
          <cell r="AMO72">
            <v>100</v>
          </cell>
          <cell r="AMP72" t="str">
            <v>n/a</v>
          </cell>
          <cell r="AMQ72">
            <v>0</v>
          </cell>
          <cell r="AMR72">
            <v>50</v>
          </cell>
          <cell r="AMS72">
            <v>0</v>
          </cell>
          <cell r="AMY72">
            <v>50</v>
          </cell>
          <cell r="ANC72" t="str">
            <v>=64</v>
          </cell>
          <cell r="ANE72">
            <v>50</v>
          </cell>
          <cell r="ANF72">
            <v>50</v>
          </cell>
          <cell r="ANG72">
            <v>100</v>
          </cell>
          <cell r="ANH72">
            <v>100</v>
          </cell>
          <cell r="ANI72">
            <v>100</v>
          </cell>
          <cell r="ANJ72">
            <v>100</v>
          </cell>
          <cell r="ANK72">
            <v>100</v>
          </cell>
          <cell r="ANL72">
            <v>50</v>
          </cell>
          <cell r="ANM72">
            <v>100</v>
          </cell>
          <cell r="ANN72">
            <v>100</v>
          </cell>
          <cell r="ANO72">
            <v>100</v>
          </cell>
          <cell r="ANP72">
            <v>50</v>
          </cell>
          <cell r="ANQ72">
            <v>50</v>
          </cell>
          <cell r="ANR72">
            <v>50</v>
          </cell>
          <cell r="ANS72">
            <v>100</v>
          </cell>
          <cell r="ANT72">
            <v>100</v>
          </cell>
          <cell r="ANU72">
            <v>100</v>
          </cell>
          <cell r="ANV72">
            <v>100</v>
          </cell>
          <cell r="ANW72">
            <v>0</v>
          </cell>
          <cell r="ANX72">
            <v>100</v>
          </cell>
          <cell r="ANY72">
            <v>50</v>
          </cell>
          <cell r="ANZ72">
            <v>50</v>
          </cell>
          <cell r="AOA72">
            <v>100</v>
          </cell>
          <cell r="AOB72">
            <v>100</v>
          </cell>
          <cell r="AOC72">
            <v>50</v>
          </cell>
          <cell r="AOD72">
            <v>100</v>
          </cell>
          <cell r="AOE72">
            <v>0</v>
          </cell>
          <cell r="AOF72">
            <v>50</v>
          </cell>
          <cell r="AOG72">
            <v>100</v>
          </cell>
          <cell r="AOH72">
            <v>100</v>
          </cell>
          <cell r="AOI72">
            <v>100</v>
          </cell>
          <cell r="AOJ72">
            <v>100</v>
          </cell>
          <cell r="AOK72">
            <v>100</v>
          </cell>
          <cell r="AOL72">
            <v>0</v>
          </cell>
          <cell r="AOM72">
            <v>50</v>
          </cell>
          <cell r="AON72">
            <v>100</v>
          </cell>
          <cell r="AOO72">
            <v>100</v>
          </cell>
          <cell r="AOP72">
            <v>100</v>
          </cell>
          <cell r="AOQ72">
            <v>50</v>
          </cell>
          <cell r="AOR72">
            <v>100</v>
          </cell>
          <cell r="AOS72">
            <v>100</v>
          </cell>
          <cell r="AOT72">
            <v>100</v>
          </cell>
          <cell r="AOU72">
            <v>50</v>
          </cell>
          <cell r="AOV72">
            <v>100</v>
          </cell>
          <cell r="AOW72">
            <v>100</v>
          </cell>
          <cell r="AOX72">
            <v>100</v>
          </cell>
          <cell r="AOY72">
            <v>100</v>
          </cell>
          <cell r="AOZ72">
            <v>100</v>
          </cell>
          <cell r="APA72">
            <v>0</v>
          </cell>
          <cell r="APB72">
            <v>100</v>
          </cell>
          <cell r="APC72">
            <v>50</v>
          </cell>
          <cell r="APD72">
            <v>50</v>
          </cell>
          <cell r="APE72">
            <v>100</v>
          </cell>
          <cell r="APF72">
            <v>50</v>
          </cell>
          <cell r="APG72">
            <v>100</v>
          </cell>
          <cell r="APH72">
            <v>50</v>
          </cell>
          <cell r="API72">
            <v>0</v>
          </cell>
          <cell r="APJ72">
            <v>100</v>
          </cell>
          <cell r="APK72">
            <v>100</v>
          </cell>
          <cell r="APL72">
            <v>50</v>
          </cell>
          <cell r="APM72">
            <v>100</v>
          </cell>
          <cell r="APN72">
            <v>50</v>
          </cell>
          <cell r="APO72">
            <v>0</v>
          </cell>
          <cell r="APP72">
            <v>100</v>
          </cell>
          <cell r="APQ72">
            <v>100</v>
          </cell>
          <cell r="APR72">
            <v>100</v>
          </cell>
          <cell r="APS72">
            <v>50</v>
          </cell>
          <cell r="APT72">
            <v>100</v>
          </cell>
          <cell r="APU72">
            <v>100</v>
          </cell>
          <cell r="APV72">
            <v>100</v>
          </cell>
          <cell r="APW72">
            <v>100</v>
          </cell>
          <cell r="APX72">
            <v>100</v>
          </cell>
          <cell r="APY72">
            <v>100</v>
          </cell>
          <cell r="APZ72">
            <v>0</v>
          </cell>
          <cell r="AQA72">
            <v>100</v>
          </cell>
          <cell r="AQB72">
            <v>100</v>
          </cell>
          <cell r="AQC72">
            <v>50</v>
          </cell>
          <cell r="AQD72">
            <v>0</v>
          </cell>
          <cell r="AQE72">
            <v>100</v>
          </cell>
          <cell r="AQF72">
            <v>100</v>
          </cell>
          <cell r="AQG72">
            <v>100</v>
          </cell>
          <cell r="AQH72">
            <v>100</v>
          </cell>
          <cell r="AQI72">
            <v>50</v>
          </cell>
          <cell r="AQJ72">
            <v>0</v>
          </cell>
          <cell r="AQK72">
            <v>100</v>
          </cell>
          <cell r="AQL72">
            <v>100</v>
          </cell>
          <cell r="AQM72">
            <v>100</v>
          </cell>
          <cell r="AQN72">
            <v>100</v>
          </cell>
          <cell r="AQO72">
            <v>100</v>
          </cell>
          <cell r="AQP72">
            <v>50</v>
          </cell>
          <cell r="AQQ72">
            <v>50</v>
          </cell>
          <cell r="AQR72">
            <v>0</v>
          </cell>
          <cell r="AQS72">
            <v>100</v>
          </cell>
          <cell r="AQT72">
            <v>50</v>
          </cell>
          <cell r="AQU72">
            <v>100</v>
          </cell>
          <cell r="AQV72">
            <v>100</v>
          </cell>
          <cell r="AQW72">
            <v>100</v>
          </cell>
          <cell r="AQX72">
            <v>0</v>
          </cell>
          <cell r="AQY72">
            <v>100</v>
          </cell>
          <cell r="AQZ72">
            <v>50</v>
          </cell>
          <cell r="ARB72">
            <v>76</v>
          </cell>
          <cell r="ARC72">
            <v>62.902999999999999</v>
          </cell>
          <cell r="ARD72">
            <v>90.475999999999999</v>
          </cell>
          <cell r="ARE72">
            <v>100</v>
          </cell>
          <cell r="ARF72">
            <v>90</v>
          </cell>
          <cell r="ARG72">
            <v>79.167000000000002</v>
          </cell>
          <cell r="ARH72">
            <v>85</v>
          </cell>
          <cell r="ARI72">
            <v>60</v>
          </cell>
          <cell r="ARJ72">
            <v>76.667000000000002</v>
          </cell>
          <cell r="ARK72">
            <v>63.636000000000003</v>
          </cell>
          <cell r="ARL72">
            <v>50</v>
          </cell>
          <cell r="ARM72">
            <v>100</v>
          </cell>
          <cell r="ARN72">
            <v>90</v>
          </cell>
          <cell r="ARO72">
            <v>88.888999999999996</v>
          </cell>
          <cell r="ARP72">
            <v>64.814999999999998</v>
          </cell>
          <cell r="ARQ72">
            <v>84.721999999999994</v>
          </cell>
          <cell r="ARR72">
            <v>64.706000000000003</v>
          </cell>
          <cell r="ARS72">
            <v>65.216999999999999</v>
          </cell>
          <cell r="ART72">
            <v>81.25</v>
          </cell>
          <cell r="ARU72" t="str">
            <v>.</v>
          </cell>
          <cell r="ARV72" t="str">
            <v>.</v>
          </cell>
          <cell r="ARW72" t="str">
            <v>.</v>
          </cell>
          <cell r="ARY72">
            <v>1.52</v>
          </cell>
          <cell r="ARZ72">
            <v>1.258</v>
          </cell>
          <cell r="ASA72">
            <v>1.81</v>
          </cell>
          <cell r="ASB72">
            <v>2</v>
          </cell>
          <cell r="ASC72">
            <v>1.8</v>
          </cell>
          <cell r="ASD72">
            <v>1.583</v>
          </cell>
          <cell r="ASE72">
            <v>1.7</v>
          </cell>
          <cell r="ASF72">
            <v>1.2</v>
          </cell>
          <cell r="ASG72">
            <v>1.5329999999999999</v>
          </cell>
          <cell r="ASH72">
            <v>1.2729999999999999</v>
          </cell>
          <cell r="ASI72">
            <v>1</v>
          </cell>
          <cell r="ASJ72">
            <v>2</v>
          </cell>
          <cell r="ASK72">
            <v>1.8</v>
          </cell>
          <cell r="ASL72">
            <v>1.778</v>
          </cell>
          <cell r="ASM72">
            <v>1.296</v>
          </cell>
          <cell r="ASN72">
            <v>1.694</v>
          </cell>
          <cell r="ASO72">
            <v>1.294</v>
          </cell>
          <cell r="ASP72">
            <v>1.304</v>
          </cell>
          <cell r="ASQ72">
            <v>1.625</v>
          </cell>
          <cell r="ASR72" t="str">
            <v>.</v>
          </cell>
          <cell r="ASS72" t="str">
            <v>.</v>
          </cell>
          <cell r="AST72" t="str">
            <v>.</v>
          </cell>
          <cell r="ASX72" t="str">
            <v>=64</v>
          </cell>
          <cell r="ASY72" t="str">
            <v>=64</v>
          </cell>
          <cell r="ASZ72" t="str">
            <v>=1</v>
          </cell>
          <cell r="ATA72" t="str">
            <v>=1</v>
          </cell>
          <cell r="ATB72" t="str">
            <v>=1</v>
          </cell>
          <cell r="ATC72" t="str">
            <v>=1</v>
          </cell>
          <cell r="ATD72" t="str">
            <v>=1</v>
          </cell>
          <cell r="ATE72" t="str">
            <v>=64</v>
          </cell>
          <cell r="ATF72" t="str">
            <v>=1</v>
          </cell>
          <cell r="ATG72" t="str">
            <v>=1</v>
          </cell>
          <cell r="ATH72" t="str">
            <v>=1</v>
          </cell>
          <cell r="ATI72" t="str">
            <v>=64</v>
          </cell>
          <cell r="ATJ72" t="str">
            <v>=64</v>
          </cell>
          <cell r="ATK72" t="str">
            <v>=64</v>
          </cell>
          <cell r="ATL72" t="str">
            <v>=1</v>
          </cell>
          <cell r="ATM72" t="str">
            <v>=1</v>
          </cell>
          <cell r="ATN72" t="str">
            <v>=1</v>
          </cell>
          <cell r="ATO72" t="str">
            <v>=1</v>
          </cell>
          <cell r="ATP72" t="str">
            <v>=90</v>
          </cell>
          <cell r="ATQ72" t="str">
            <v>=1</v>
          </cell>
          <cell r="ATR72" t="str">
            <v>=64</v>
          </cell>
          <cell r="ATS72" t="str">
            <v>=64</v>
          </cell>
          <cell r="ATT72" t="str">
            <v>=1</v>
          </cell>
          <cell r="ATU72" t="str">
            <v>=1</v>
          </cell>
          <cell r="ATV72" t="str">
            <v>=64</v>
          </cell>
          <cell r="ATW72" t="str">
            <v>=1</v>
          </cell>
          <cell r="ATX72" t="str">
            <v>=90</v>
          </cell>
          <cell r="ATY72" t="str">
            <v>=64</v>
          </cell>
          <cell r="ATZ72" t="str">
            <v>=1</v>
          </cell>
          <cell r="AUA72" t="str">
            <v>=1</v>
          </cell>
          <cell r="AUB72" t="str">
            <v>=1</v>
          </cell>
          <cell r="AUC72" t="str">
            <v>=1</v>
          </cell>
          <cell r="AUD72" t="str">
            <v>=1</v>
          </cell>
          <cell r="AUE72" t="str">
            <v>=90</v>
          </cell>
          <cell r="AUF72" t="str">
            <v>=64</v>
          </cell>
          <cell r="AUG72" t="str">
            <v>=1</v>
          </cell>
          <cell r="AUH72" t="str">
            <v>=1</v>
          </cell>
          <cell r="AUI72" t="str">
            <v>=1</v>
          </cell>
          <cell r="AUJ72" t="str">
            <v>=64</v>
          </cell>
          <cell r="AUK72" t="str">
            <v>=1</v>
          </cell>
          <cell r="AUL72" t="str">
            <v>=1</v>
          </cell>
          <cell r="AUM72" t="str">
            <v>=1</v>
          </cell>
          <cell r="AUN72" t="str">
            <v>=64</v>
          </cell>
          <cell r="AUO72" t="str">
            <v>=1</v>
          </cell>
          <cell r="AUP72" t="str">
            <v>=1</v>
          </cell>
          <cell r="AUQ72" t="str">
            <v>=1</v>
          </cell>
          <cell r="AUR72" t="str">
            <v>=1</v>
          </cell>
          <cell r="AUS72" t="str">
            <v>=1</v>
          </cell>
          <cell r="AUT72" t="str">
            <v>=90</v>
          </cell>
          <cell r="AUU72" t="str">
            <v>=1</v>
          </cell>
          <cell r="AUV72" t="str">
            <v>=64</v>
          </cell>
          <cell r="AUW72" t="str">
            <v>=64</v>
          </cell>
          <cell r="AUX72" t="str">
            <v>=1</v>
          </cell>
          <cell r="AUY72" t="str">
            <v>=64</v>
          </cell>
          <cell r="AUZ72" t="str">
            <v>=1</v>
          </cell>
          <cell r="AVA72" t="str">
            <v>=64</v>
          </cell>
          <cell r="AVB72" t="str">
            <v>=90</v>
          </cell>
          <cell r="AVC72" t="str">
            <v>=1</v>
          </cell>
          <cell r="AVD72" t="str">
            <v>=1</v>
          </cell>
          <cell r="AVE72" t="str">
            <v>=64</v>
          </cell>
          <cell r="AVF72" t="str">
            <v>=1</v>
          </cell>
          <cell r="AVG72" t="str">
            <v>=64</v>
          </cell>
          <cell r="AVH72" t="str">
            <v>=90</v>
          </cell>
          <cell r="AVI72" t="str">
            <v>=1</v>
          </cell>
          <cell r="AVJ72" t="str">
            <v>=1</v>
          </cell>
          <cell r="AVK72" t="str">
            <v>=1</v>
          </cell>
          <cell r="AVL72" t="str">
            <v>=64</v>
          </cell>
          <cell r="AVM72" t="str">
            <v>=1</v>
          </cell>
          <cell r="AVN72" t="str">
            <v>=1</v>
          </cell>
          <cell r="AVO72" t="str">
            <v>=1</v>
          </cell>
          <cell r="AVP72" t="str">
            <v>=1</v>
          </cell>
          <cell r="AVQ72" t="str">
            <v>=1</v>
          </cell>
          <cell r="AVR72" t="str">
            <v>=1</v>
          </cell>
          <cell r="AVS72" t="str">
            <v>=90</v>
          </cell>
          <cell r="AVT72" t="str">
            <v>=1</v>
          </cell>
          <cell r="AVU72" t="str">
            <v>=1</v>
          </cell>
          <cell r="AVV72" t="str">
            <v>=64</v>
          </cell>
          <cell r="AVW72" t="str">
            <v>=90</v>
          </cell>
          <cell r="AVX72" t="str">
            <v>=1</v>
          </cell>
          <cell r="AVY72" t="str">
            <v>=1</v>
          </cell>
          <cell r="AVZ72" t="str">
            <v>=1</v>
          </cell>
          <cell r="AWA72" t="str">
            <v>=1</v>
          </cell>
          <cell r="AWB72" t="str">
            <v>=64</v>
          </cell>
          <cell r="AWC72" t="str">
            <v>=90</v>
          </cell>
          <cell r="AWD72" t="str">
            <v>=1</v>
          </cell>
          <cell r="AWE72" t="str">
            <v>=1</v>
          </cell>
          <cell r="AWF72" t="str">
            <v>=1</v>
          </cell>
          <cell r="AWG72" t="str">
            <v>=1</v>
          </cell>
          <cell r="AWH72" t="str">
            <v>=1</v>
          </cell>
          <cell r="AWI72" t="str">
            <v>=64</v>
          </cell>
          <cell r="AWJ72" t="str">
            <v>=64</v>
          </cell>
          <cell r="AWK72" t="str">
            <v>=90</v>
          </cell>
          <cell r="AWL72" t="str">
            <v>=1</v>
          </cell>
          <cell r="AWM72" t="str">
            <v>=64</v>
          </cell>
          <cell r="AWN72" t="str">
            <v>=1</v>
          </cell>
          <cell r="AWO72" t="str">
            <v>=1</v>
          </cell>
          <cell r="AWP72" t="str">
            <v>=1</v>
          </cell>
          <cell r="AWQ72" t="str">
            <v>=90</v>
          </cell>
          <cell r="AWR72" t="str">
            <v>=1</v>
          </cell>
          <cell r="AWS72" t="str">
            <v>=64</v>
          </cell>
        </row>
        <row r="73">
          <cell r="W73">
            <v>18621</v>
          </cell>
          <cell r="X73">
            <v>20553</v>
          </cell>
          <cell r="Y73">
            <v>18622</v>
          </cell>
          <cell r="Z73">
            <v>18623</v>
          </cell>
          <cell r="AA73">
            <v>18624</v>
          </cell>
          <cell r="AB73">
            <v>18625</v>
          </cell>
          <cell r="AC73">
            <v>18626</v>
          </cell>
          <cell r="AD73" t="e">
            <v>#N/A</v>
          </cell>
          <cell r="AE73">
            <v>18627</v>
          </cell>
          <cell r="AF73">
            <v>18628</v>
          </cell>
          <cell r="AG73">
            <v>18629</v>
          </cell>
          <cell r="AH73">
            <v>18630</v>
          </cell>
          <cell r="AI73">
            <v>18631</v>
          </cell>
          <cell r="AJ73">
            <v>18632</v>
          </cell>
          <cell r="AK73">
            <v>18633</v>
          </cell>
          <cell r="AL73">
            <v>18634</v>
          </cell>
          <cell r="AM73">
            <v>18635</v>
          </cell>
          <cell r="AN73">
            <v>18636</v>
          </cell>
          <cell r="AO73">
            <v>18637</v>
          </cell>
          <cell r="AP73" t="e">
            <v>#N/A</v>
          </cell>
          <cell r="AQ73">
            <v>18638</v>
          </cell>
          <cell r="AR73" t="e">
            <v>#N/A</v>
          </cell>
          <cell r="AS73">
            <v>18639</v>
          </cell>
          <cell r="AT73" t="e">
            <v>#N/A</v>
          </cell>
          <cell r="AU73" t="e">
            <v>#N/A</v>
          </cell>
          <cell r="AV73">
            <v>18640</v>
          </cell>
          <cell r="AW73">
            <v>18641</v>
          </cell>
          <cell r="AX73">
            <v>18642</v>
          </cell>
          <cell r="AY73">
            <v>18643</v>
          </cell>
          <cell r="AZ73" t="e">
            <v>#N/A</v>
          </cell>
          <cell r="BA73">
            <v>18644</v>
          </cell>
          <cell r="BB73">
            <v>18645</v>
          </cell>
          <cell r="BC73">
            <v>18646</v>
          </cell>
          <cell r="BD73">
            <v>18647</v>
          </cell>
          <cell r="BE73">
            <v>18648</v>
          </cell>
          <cell r="BF73" t="e">
            <v>#N/A</v>
          </cell>
          <cell r="BG73">
            <v>18649</v>
          </cell>
          <cell r="BH73">
            <v>18650</v>
          </cell>
          <cell r="BI73">
            <v>18651</v>
          </cell>
          <cell r="BJ73">
            <v>18652</v>
          </cell>
          <cell r="BK73">
            <v>18653</v>
          </cell>
          <cell r="BL73" t="e">
            <v>#N/A</v>
          </cell>
          <cell r="BM73">
            <v>18654</v>
          </cell>
          <cell r="BN73">
            <v>18655</v>
          </cell>
          <cell r="BO73">
            <v>18656</v>
          </cell>
          <cell r="BP73" t="e">
            <v>#N/A</v>
          </cell>
          <cell r="BQ73">
            <v>18657</v>
          </cell>
          <cell r="BR73">
            <v>18658</v>
          </cell>
          <cell r="BS73">
            <v>18659</v>
          </cell>
          <cell r="BT73">
            <v>18660</v>
          </cell>
          <cell r="BU73">
            <v>18661</v>
          </cell>
          <cell r="BV73">
            <v>18662</v>
          </cell>
          <cell r="BW73">
            <v>18663</v>
          </cell>
          <cell r="BX73">
            <v>20554</v>
          </cell>
          <cell r="BY73">
            <v>18665</v>
          </cell>
          <cell r="BZ73">
            <v>18666</v>
          </cell>
          <cell r="CA73">
            <v>18667</v>
          </cell>
          <cell r="CB73">
            <v>18668</v>
          </cell>
          <cell r="CC73">
            <v>18669</v>
          </cell>
          <cell r="CD73">
            <v>18670</v>
          </cell>
          <cell r="CE73">
            <v>18671</v>
          </cell>
          <cell r="CF73">
            <v>18672</v>
          </cell>
          <cell r="CG73">
            <v>20555</v>
          </cell>
          <cell r="CH73">
            <v>18673</v>
          </cell>
          <cell r="CI73">
            <v>18674</v>
          </cell>
          <cell r="CJ73">
            <v>18675</v>
          </cell>
          <cell r="CK73" t="e">
            <v>#N/A</v>
          </cell>
          <cell r="CL73">
            <v>18676</v>
          </cell>
          <cell r="CM73">
            <v>18677</v>
          </cell>
          <cell r="CN73">
            <v>18678</v>
          </cell>
          <cell r="CO73">
            <v>18679</v>
          </cell>
          <cell r="CP73">
            <v>18680</v>
          </cell>
          <cell r="CQ73">
            <v>18681</v>
          </cell>
          <cell r="CR73">
            <v>18682</v>
          </cell>
          <cell r="CS73">
            <v>18683</v>
          </cell>
          <cell r="CT73">
            <v>18684</v>
          </cell>
          <cell r="CU73">
            <v>18685</v>
          </cell>
          <cell r="CV73" t="e">
            <v>#N/A</v>
          </cell>
          <cell r="CW73">
            <v>18686</v>
          </cell>
          <cell r="CX73">
            <v>18687</v>
          </cell>
          <cell r="CY73">
            <v>18688</v>
          </cell>
          <cell r="CZ73">
            <v>18689</v>
          </cell>
          <cell r="DA73">
            <v>18690</v>
          </cell>
          <cell r="DB73">
            <v>18691</v>
          </cell>
          <cell r="DC73">
            <v>18692</v>
          </cell>
          <cell r="DD73">
            <v>18693</v>
          </cell>
          <cell r="DE73">
            <v>18694</v>
          </cell>
          <cell r="DF73">
            <v>18695</v>
          </cell>
          <cell r="DG73">
            <v>18696</v>
          </cell>
          <cell r="DH73" t="e">
            <v>#N/A</v>
          </cell>
          <cell r="DI73">
            <v>18697</v>
          </cell>
          <cell r="DJ73">
            <v>18698</v>
          </cell>
          <cell r="DK73">
            <v>18699</v>
          </cell>
          <cell r="DL73">
            <v>18700</v>
          </cell>
          <cell r="DM73">
            <v>18701</v>
          </cell>
          <cell r="DN73">
            <v>18702</v>
          </cell>
          <cell r="DO73" t="e">
            <v>#N/A</v>
          </cell>
          <cell r="DP73">
            <v>18704</v>
          </cell>
          <cell r="DQ73">
            <v>18705</v>
          </cell>
          <cell r="DR73">
            <v>18706</v>
          </cell>
          <cell r="DT73">
            <v>0</v>
          </cell>
          <cell r="DU73">
            <v>1</v>
          </cell>
          <cell r="DV73">
            <v>2</v>
          </cell>
          <cell r="DW73">
            <v>2</v>
          </cell>
          <cell r="DX73" t="str">
            <v>n/a</v>
          </cell>
          <cell r="DY73">
            <v>2</v>
          </cell>
          <cell r="DZ73" t="str">
            <v>n/a</v>
          </cell>
          <cell r="EA73" t="str">
            <v>n/a</v>
          </cell>
          <cell r="EB73" t="str">
            <v>n/a</v>
          </cell>
          <cell r="EC73">
            <v>1</v>
          </cell>
          <cell r="ED73" t="str">
            <v>n/a</v>
          </cell>
          <cell r="EE73">
            <v>1</v>
          </cell>
          <cell r="EF73">
            <v>2</v>
          </cell>
          <cell r="EG73">
            <v>0</v>
          </cell>
          <cell r="EH73">
            <v>0</v>
          </cell>
          <cell r="EI73">
            <v>2</v>
          </cell>
          <cell r="EJ73">
            <v>2</v>
          </cell>
          <cell r="EK73">
            <v>2</v>
          </cell>
          <cell r="EL73">
            <v>0</v>
          </cell>
          <cell r="EM73" t="str">
            <v>n/a</v>
          </cell>
          <cell r="EN73">
            <v>0</v>
          </cell>
          <cell r="EO73" t="str">
            <v>n/a</v>
          </cell>
          <cell r="EP73" t="str">
            <v>n/a</v>
          </cell>
          <cell r="EQ73" t="str">
            <v>n/a</v>
          </cell>
          <cell r="ER73" t="str">
            <v>n/a</v>
          </cell>
          <cell r="ES73">
            <v>2</v>
          </cell>
          <cell r="ET73">
            <v>0</v>
          </cell>
          <cell r="EU73" t="str">
            <v>n/a</v>
          </cell>
          <cell r="EV73">
            <v>0</v>
          </cell>
          <cell r="EW73" t="str">
            <v>n/a</v>
          </cell>
          <cell r="EX73">
            <v>2</v>
          </cell>
          <cell r="EY73">
            <v>2</v>
          </cell>
          <cell r="EZ73">
            <v>0</v>
          </cell>
          <cell r="FA73" t="str">
            <v>n/a</v>
          </cell>
          <cell r="FB73">
            <v>0</v>
          </cell>
          <cell r="FC73" t="str">
            <v>n/a</v>
          </cell>
          <cell r="FD73" t="str">
            <v>n/a</v>
          </cell>
          <cell r="FE73">
            <v>2</v>
          </cell>
          <cell r="FF73">
            <v>2</v>
          </cell>
          <cell r="FG73">
            <v>2</v>
          </cell>
          <cell r="FH73" t="str">
            <v>n/a</v>
          </cell>
          <cell r="FI73" t="str">
            <v>n/a</v>
          </cell>
          <cell r="FJ73">
            <v>2</v>
          </cell>
          <cell r="FK73" t="str">
            <v>n/a</v>
          </cell>
          <cell r="FL73">
            <v>2</v>
          </cell>
          <cell r="FM73" t="str">
            <v>n/a</v>
          </cell>
          <cell r="FN73">
            <v>2</v>
          </cell>
          <cell r="FO73">
            <v>2</v>
          </cell>
          <cell r="FP73" t="str">
            <v>n/a</v>
          </cell>
          <cell r="FQ73">
            <v>0</v>
          </cell>
          <cell r="FR73">
            <v>0</v>
          </cell>
          <cell r="FS73">
            <v>2</v>
          </cell>
          <cell r="FT73">
            <v>2</v>
          </cell>
          <cell r="FU73">
            <v>0</v>
          </cell>
          <cell r="FV73">
            <v>1</v>
          </cell>
          <cell r="FW73">
            <v>0</v>
          </cell>
          <cell r="FX73">
            <v>2</v>
          </cell>
          <cell r="FY73">
            <v>0</v>
          </cell>
          <cell r="FZ73">
            <v>0</v>
          </cell>
          <cell r="GA73" t="str">
            <v>n/a</v>
          </cell>
          <cell r="GB73">
            <v>2</v>
          </cell>
          <cell r="GC73">
            <v>2</v>
          </cell>
          <cell r="GD73">
            <v>0</v>
          </cell>
          <cell r="GE73">
            <v>2</v>
          </cell>
          <cell r="GF73">
            <v>2</v>
          </cell>
          <cell r="GG73">
            <v>2</v>
          </cell>
          <cell r="GH73" t="str">
            <v>n/a</v>
          </cell>
          <cell r="GI73">
            <v>1</v>
          </cell>
          <cell r="GJ73">
            <v>2</v>
          </cell>
          <cell r="GK73">
            <v>2</v>
          </cell>
          <cell r="GL73" t="str">
            <v>n/a</v>
          </cell>
          <cell r="GM73" t="str">
            <v>n/a</v>
          </cell>
          <cell r="GN73">
            <v>2</v>
          </cell>
          <cell r="GO73">
            <v>2</v>
          </cell>
          <cell r="GP73">
            <v>2</v>
          </cell>
          <cell r="GQ73">
            <v>2</v>
          </cell>
          <cell r="GR73">
            <v>0</v>
          </cell>
          <cell r="GS73" t="str">
            <v>n/a</v>
          </cell>
          <cell r="GT73">
            <v>2</v>
          </cell>
          <cell r="GU73">
            <v>2</v>
          </cell>
          <cell r="GV73">
            <v>2</v>
          </cell>
          <cell r="GW73">
            <v>2</v>
          </cell>
          <cell r="GX73">
            <v>0</v>
          </cell>
          <cell r="GY73">
            <v>1</v>
          </cell>
          <cell r="GZ73">
            <v>2</v>
          </cell>
          <cell r="HA73" t="str">
            <v>n/a</v>
          </cell>
          <cell r="HB73">
            <v>2</v>
          </cell>
          <cell r="HC73">
            <v>1</v>
          </cell>
          <cell r="HD73">
            <v>2</v>
          </cell>
          <cell r="HE73" t="str">
            <v>n/a</v>
          </cell>
          <cell r="HF73">
            <v>0</v>
          </cell>
          <cell r="HG73" t="str">
            <v>n/a</v>
          </cell>
          <cell r="HH73">
            <v>0</v>
          </cell>
          <cell r="HI73">
            <v>2</v>
          </cell>
          <cell r="HJ73">
            <v>2</v>
          </cell>
          <cell r="HK73">
            <v>2</v>
          </cell>
          <cell r="HL73" t="str">
            <v>n/a</v>
          </cell>
          <cell r="HM73">
            <v>1</v>
          </cell>
          <cell r="HN73">
            <v>2</v>
          </cell>
          <cell r="HO73">
            <v>0</v>
          </cell>
          <cell r="HR73">
            <v>12859</v>
          </cell>
          <cell r="HS73" t="e">
            <v>#N/A</v>
          </cell>
          <cell r="HT73">
            <v>13032</v>
          </cell>
          <cell r="HU73">
            <v>12861</v>
          </cell>
          <cell r="HV73">
            <v>12862</v>
          </cell>
          <cell r="HW73">
            <v>12863</v>
          </cell>
          <cell r="HX73">
            <v>12864</v>
          </cell>
          <cell r="HY73" t="e">
            <v>#N/A</v>
          </cell>
          <cell r="HZ73">
            <v>12865</v>
          </cell>
          <cell r="IA73">
            <v>12866</v>
          </cell>
          <cell r="IB73">
            <v>12867</v>
          </cell>
          <cell r="IC73">
            <v>12868</v>
          </cell>
          <cell r="ID73">
            <v>12869</v>
          </cell>
          <cell r="IE73">
            <v>12870</v>
          </cell>
          <cell r="IF73">
            <v>12871</v>
          </cell>
          <cell r="IG73">
            <v>12872</v>
          </cell>
          <cell r="IH73">
            <v>12873</v>
          </cell>
          <cell r="II73">
            <v>12874</v>
          </cell>
          <cell r="IJ73">
            <v>12875</v>
          </cell>
          <cell r="IK73" t="e">
            <v>#N/A</v>
          </cell>
          <cell r="IL73">
            <v>12876</v>
          </cell>
          <cell r="IM73" t="e">
            <v>#N/A</v>
          </cell>
          <cell r="IN73">
            <v>12877</v>
          </cell>
          <cell r="IO73" t="e">
            <v>#N/A</v>
          </cell>
          <cell r="IP73" t="e">
            <v>#N/A</v>
          </cell>
          <cell r="IQ73">
            <v>12878</v>
          </cell>
          <cell r="IR73">
            <v>12879</v>
          </cell>
          <cell r="IS73">
            <v>12880</v>
          </cell>
          <cell r="IT73">
            <v>12881</v>
          </cell>
          <cell r="IU73" t="e">
            <v>#N/A</v>
          </cell>
          <cell r="IV73">
            <v>12882</v>
          </cell>
          <cell r="IW73">
            <v>12883</v>
          </cell>
          <cell r="IX73">
            <v>12884</v>
          </cell>
          <cell r="IY73">
            <v>12885</v>
          </cell>
          <cell r="IZ73">
            <v>12886</v>
          </cell>
          <cell r="JA73" t="e">
            <v>#N/A</v>
          </cell>
          <cell r="JB73">
            <v>12887</v>
          </cell>
          <cell r="JC73">
            <v>12888</v>
          </cell>
          <cell r="JD73">
            <v>12889</v>
          </cell>
          <cell r="JE73">
            <v>12890</v>
          </cell>
          <cell r="JF73">
            <v>12891</v>
          </cell>
          <cell r="JG73" t="e">
            <v>#N/A</v>
          </cell>
          <cell r="JH73">
            <v>12892</v>
          </cell>
          <cell r="JI73">
            <v>12893</v>
          </cell>
          <cell r="JJ73">
            <v>12894</v>
          </cell>
          <cell r="JK73" t="e">
            <v>#N/A</v>
          </cell>
          <cell r="JL73">
            <v>12895</v>
          </cell>
          <cell r="JM73">
            <v>12896</v>
          </cell>
          <cell r="JN73">
            <v>12897</v>
          </cell>
          <cell r="JO73">
            <v>12898</v>
          </cell>
          <cell r="JP73">
            <v>12899</v>
          </cell>
          <cell r="JQ73">
            <v>12900</v>
          </cell>
          <cell r="JR73">
            <v>12901</v>
          </cell>
          <cell r="JS73" t="e">
            <v>#N/A</v>
          </cell>
          <cell r="JT73">
            <v>12903</v>
          </cell>
          <cell r="JU73">
            <v>12904</v>
          </cell>
          <cell r="JV73">
            <v>12905</v>
          </cell>
          <cell r="JW73">
            <v>12906</v>
          </cell>
          <cell r="JX73">
            <v>12907</v>
          </cell>
          <cell r="JY73">
            <v>12908</v>
          </cell>
          <cell r="JZ73">
            <v>12909</v>
          </cell>
          <cell r="KA73">
            <v>12910</v>
          </cell>
          <cell r="KB73" t="e">
            <v>#N/A</v>
          </cell>
          <cell r="KC73">
            <v>12911</v>
          </cell>
          <cell r="KD73">
            <v>12912</v>
          </cell>
          <cell r="KE73">
            <v>12913</v>
          </cell>
          <cell r="KF73" t="e">
            <v>#N/A</v>
          </cell>
          <cell r="KG73">
            <v>12914</v>
          </cell>
          <cell r="KH73">
            <v>12915</v>
          </cell>
          <cell r="KI73">
            <v>12916</v>
          </cell>
          <cell r="KJ73">
            <v>12917</v>
          </cell>
          <cell r="KK73">
            <v>12918</v>
          </cell>
          <cell r="KL73">
            <v>12919</v>
          </cell>
          <cell r="KM73">
            <v>12920</v>
          </cell>
          <cell r="KN73">
            <v>12921</v>
          </cell>
          <cell r="KO73">
            <v>12922</v>
          </cell>
          <cell r="KP73">
            <v>12923</v>
          </cell>
          <cell r="KQ73" t="e">
            <v>#N/A</v>
          </cell>
          <cell r="KR73">
            <v>12924</v>
          </cell>
          <cell r="KS73">
            <v>12925</v>
          </cell>
          <cell r="KT73">
            <v>12926</v>
          </cell>
          <cell r="KU73">
            <v>12927</v>
          </cell>
          <cell r="KV73">
            <v>12928</v>
          </cell>
          <cell r="KW73">
            <v>12929</v>
          </cell>
          <cell r="KX73">
            <v>12930</v>
          </cell>
          <cell r="KY73">
            <v>12931</v>
          </cell>
          <cell r="KZ73">
            <v>12932</v>
          </cell>
          <cell r="LA73">
            <v>12933</v>
          </cell>
          <cell r="LB73">
            <v>12934</v>
          </cell>
          <cell r="LC73" t="e">
            <v>#N/A</v>
          </cell>
          <cell r="LD73">
            <v>12935</v>
          </cell>
          <cell r="LE73">
            <v>12936</v>
          </cell>
          <cell r="LF73">
            <v>12937</v>
          </cell>
          <cell r="LG73">
            <v>12938</v>
          </cell>
          <cell r="LH73">
            <v>12939</v>
          </cell>
          <cell r="LI73">
            <v>12940</v>
          </cell>
          <cell r="LJ73" t="e">
            <v>#N/A</v>
          </cell>
          <cell r="LK73">
            <v>12942</v>
          </cell>
          <cell r="LL73">
            <v>12943</v>
          </cell>
          <cell r="LM73">
            <v>12944</v>
          </cell>
          <cell r="LO73">
            <v>0</v>
          </cell>
          <cell r="LP73" t="str">
            <v>n/a</v>
          </cell>
          <cell r="LQ73">
            <v>2</v>
          </cell>
          <cell r="LR73">
            <v>2</v>
          </cell>
          <cell r="LS73">
            <v>2</v>
          </cell>
          <cell r="LT73">
            <v>2</v>
          </cell>
          <cell r="LU73">
            <v>2</v>
          </cell>
          <cell r="LV73" t="str">
            <v>n/a</v>
          </cell>
          <cell r="LW73">
            <v>2</v>
          </cell>
          <cell r="LX73">
            <v>1</v>
          </cell>
          <cell r="LY73">
            <v>2</v>
          </cell>
          <cell r="LZ73">
            <v>1</v>
          </cell>
          <cell r="MA73">
            <v>2</v>
          </cell>
          <cell r="MB73">
            <v>2</v>
          </cell>
          <cell r="MC73">
            <v>0</v>
          </cell>
          <cell r="MD73">
            <v>2</v>
          </cell>
          <cell r="ME73">
            <v>2</v>
          </cell>
          <cell r="MF73">
            <v>2</v>
          </cell>
          <cell r="MG73">
            <v>0</v>
          </cell>
          <cell r="MH73" t="str">
            <v>n/a</v>
          </cell>
          <cell r="MI73">
            <v>2</v>
          </cell>
          <cell r="MJ73" t="str">
            <v>n/a</v>
          </cell>
          <cell r="MK73">
            <v>2</v>
          </cell>
          <cell r="ML73" t="str">
            <v>n/a</v>
          </cell>
          <cell r="MM73" t="str">
            <v>n/a</v>
          </cell>
          <cell r="MN73">
            <v>2</v>
          </cell>
          <cell r="MO73">
            <v>0</v>
          </cell>
          <cell r="MP73">
            <v>2</v>
          </cell>
          <cell r="MQ73">
            <v>2</v>
          </cell>
          <cell r="MR73" t="str">
            <v>n/a</v>
          </cell>
          <cell r="MS73">
            <v>2</v>
          </cell>
          <cell r="MT73">
            <v>2</v>
          </cell>
          <cell r="MU73">
            <v>2</v>
          </cell>
          <cell r="MV73">
            <v>2</v>
          </cell>
          <cell r="MW73">
            <v>0</v>
          </cell>
          <cell r="MX73" t="str">
            <v>n/a</v>
          </cell>
          <cell r="MY73">
            <v>2</v>
          </cell>
          <cell r="MZ73">
            <v>2</v>
          </cell>
          <cell r="NA73">
            <v>2</v>
          </cell>
          <cell r="NB73">
            <v>2</v>
          </cell>
          <cell r="NC73">
            <v>2</v>
          </cell>
          <cell r="ND73" t="str">
            <v>n/a</v>
          </cell>
          <cell r="NE73">
            <v>2</v>
          </cell>
          <cell r="NF73">
            <v>0</v>
          </cell>
          <cell r="NG73">
            <v>2</v>
          </cell>
          <cell r="NH73" t="str">
            <v>n/a</v>
          </cell>
          <cell r="NI73">
            <v>2</v>
          </cell>
          <cell r="NJ73">
            <v>2</v>
          </cell>
          <cell r="NK73">
            <v>0</v>
          </cell>
          <cell r="NL73">
            <v>0</v>
          </cell>
          <cell r="NM73">
            <v>0</v>
          </cell>
          <cell r="NN73">
            <v>2</v>
          </cell>
          <cell r="NO73">
            <v>2</v>
          </cell>
          <cell r="NP73" t="str">
            <v>n/a</v>
          </cell>
          <cell r="NQ73">
            <v>1</v>
          </cell>
          <cell r="NR73">
            <v>2</v>
          </cell>
          <cell r="NS73">
            <v>2</v>
          </cell>
          <cell r="NT73">
            <v>0</v>
          </cell>
          <cell r="NU73">
            <v>0</v>
          </cell>
          <cell r="NV73">
            <v>1</v>
          </cell>
          <cell r="NW73">
            <v>2</v>
          </cell>
          <cell r="NX73">
            <v>2</v>
          </cell>
          <cell r="NY73" t="str">
            <v>n/a</v>
          </cell>
          <cell r="NZ73">
            <v>2</v>
          </cell>
          <cell r="OA73">
            <v>2</v>
          </cell>
          <cell r="OB73">
            <v>2</v>
          </cell>
          <cell r="OC73" t="str">
            <v>n/a</v>
          </cell>
          <cell r="OD73">
            <v>1</v>
          </cell>
          <cell r="OE73">
            <v>2</v>
          </cell>
          <cell r="OF73">
            <v>2</v>
          </cell>
          <cell r="OG73">
            <v>2</v>
          </cell>
          <cell r="OH73">
            <v>2</v>
          </cell>
          <cell r="OI73">
            <v>2</v>
          </cell>
          <cell r="OJ73">
            <v>2</v>
          </cell>
          <cell r="OK73">
            <v>2</v>
          </cell>
          <cell r="OL73">
            <v>2</v>
          </cell>
          <cell r="OM73">
            <v>0</v>
          </cell>
          <cell r="ON73" t="str">
            <v>n/a</v>
          </cell>
          <cell r="OO73">
            <v>2</v>
          </cell>
          <cell r="OP73">
            <v>2</v>
          </cell>
          <cell r="OQ73">
            <v>2</v>
          </cell>
          <cell r="OR73">
            <v>2</v>
          </cell>
          <cell r="OS73">
            <v>0</v>
          </cell>
          <cell r="OT73">
            <v>0</v>
          </cell>
          <cell r="OU73">
            <v>2</v>
          </cell>
          <cell r="OV73">
            <v>2</v>
          </cell>
          <cell r="OW73">
            <v>2</v>
          </cell>
          <cell r="OX73">
            <v>1</v>
          </cell>
          <cell r="OY73">
            <v>2</v>
          </cell>
          <cell r="OZ73" t="str">
            <v>n/a</v>
          </cell>
          <cell r="PA73">
            <v>0</v>
          </cell>
          <cell r="PB73">
            <v>2</v>
          </cell>
          <cell r="PC73">
            <v>0</v>
          </cell>
          <cell r="PD73">
            <v>2</v>
          </cell>
          <cell r="PE73">
            <v>2</v>
          </cell>
          <cell r="PF73">
            <v>2</v>
          </cell>
          <cell r="PG73" t="str">
            <v>n/a</v>
          </cell>
          <cell r="PH73">
            <v>0</v>
          </cell>
          <cell r="PI73">
            <v>2</v>
          </cell>
          <cell r="PJ73">
            <v>0</v>
          </cell>
          <cell r="PL73">
            <v>5201</v>
          </cell>
          <cell r="PM73">
            <v>5202</v>
          </cell>
          <cell r="PN73">
            <v>5203</v>
          </cell>
          <cell r="PO73">
            <v>5204</v>
          </cell>
          <cell r="PP73">
            <v>5205</v>
          </cell>
          <cell r="PQ73">
            <v>5206</v>
          </cell>
          <cell r="PR73">
            <v>5207</v>
          </cell>
          <cell r="PS73">
            <v>5208</v>
          </cell>
          <cell r="PT73">
            <v>5209</v>
          </cell>
          <cell r="PU73">
            <v>5210</v>
          </cell>
          <cell r="PV73">
            <v>5211</v>
          </cell>
          <cell r="PW73">
            <v>5212</v>
          </cell>
          <cell r="PX73">
            <v>5213</v>
          </cell>
          <cell r="PY73">
            <v>5214</v>
          </cell>
          <cell r="PZ73">
            <v>5215</v>
          </cell>
          <cell r="QA73">
            <v>5216</v>
          </cell>
          <cell r="QB73">
            <v>5217</v>
          </cell>
          <cell r="QC73">
            <v>5218</v>
          </cell>
          <cell r="QD73">
            <v>5219</v>
          </cell>
          <cell r="QE73">
            <v>5220</v>
          </cell>
          <cell r="QF73">
            <v>5221</v>
          </cell>
          <cell r="QG73">
            <v>5222</v>
          </cell>
          <cell r="QH73">
            <v>5223</v>
          </cell>
          <cell r="QI73">
            <v>5224</v>
          </cell>
          <cell r="QJ73">
            <v>5225</v>
          </cell>
          <cell r="QK73">
            <v>5226</v>
          </cell>
          <cell r="QL73">
            <v>5227</v>
          </cell>
          <cell r="QM73">
            <v>5228</v>
          </cell>
          <cell r="QN73">
            <v>5229</v>
          </cell>
          <cell r="QO73">
            <v>5230</v>
          </cell>
          <cell r="QP73">
            <v>5231</v>
          </cell>
          <cell r="QQ73">
            <v>5232</v>
          </cell>
          <cell r="QR73">
            <v>5233</v>
          </cell>
          <cell r="QS73">
            <v>5234</v>
          </cell>
          <cell r="QT73">
            <v>5235</v>
          </cell>
          <cell r="QU73">
            <v>5236</v>
          </cell>
          <cell r="QV73">
            <v>5237</v>
          </cell>
          <cell r="QW73">
            <v>5238</v>
          </cell>
          <cell r="QX73">
            <v>5239</v>
          </cell>
          <cell r="QY73">
            <v>5240</v>
          </cell>
          <cell r="QZ73">
            <v>5241</v>
          </cell>
          <cell r="RA73">
            <v>5242</v>
          </cell>
          <cell r="RB73">
            <v>5243</v>
          </cell>
          <cell r="RC73">
            <v>5244</v>
          </cell>
          <cell r="RD73">
            <v>5245</v>
          </cell>
          <cell r="RE73">
            <v>5246</v>
          </cell>
          <cell r="RF73">
            <v>5247</v>
          </cell>
          <cell r="RG73">
            <v>5248</v>
          </cell>
          <cell r="RH73">
            <v>5249</v>
          </cell>
          <cell r="RI73">
            <v>5250</v>
          </cell>
          <cell r="RJ73">
            <v>5251</v>
          </cell>
          <cell r="RK73">
            <v>5252</v>
          </cell>
          <cell r="RL73">
            <v>5253</v>
          </cell>
          <cell r="RM73">
            <v>5254</v>
          </cell>
          <cell r="RN73">
            <v>5255</v>
          </cell>
          <cell r="RO73">
            <v>5256</v>
          </cell>
          <cell r="RP73">
            <v>5257</v>
          </cell>
          <cell r="RQ73">
            <v>5258</v>
          </cell>
          <cell r="RR73">
            <v>5259</v>
          </cell>
          <cell r="RS73">
            <v>5260</v>
          </cell>
          <cell r="RT73">
            <v>5261</v>
          </cell>
          <cell r="RU73">
            <v>5262</v>
          </cell>
          <cell r="RV73">
            <v>5263</v>
          </cell>
          <cell r="RW73">
            <v>5264</v>
          </cell>
          <cell r="RX73">
            <v>5265</v>
          </cell>
          <cell r="RY73">
            <v>5266</v>
          </cell>
          <cell r="RZ73">
            <v>5267</v>
          </cell>
          <cell r="SA73">
            <v>5268</v>
          </cell>
          <cell r="SB73">
            <v>5269</v>
          </cell>
          <cell r="SC73">
            <v>5270</v>
          </cell>
          <cell r="SD73">
            <v>5271</v>
          </cell>
          <cell r="SE73">
            <v>5272</v>
          </cell>
          <cell r="SF73">
            <v>5273</v>
          </cell>
          <cell r="SG73">
            <v>5274</v>
          </cell>
          <cell r="SH73">
            <v>5275</v>
          </cell>
          <cell r="SI73">
            <v>5276</v>
          </cell>
          <cell r="SJ73">
            <v>5277</v>
          </cell>
          <cell r="SK73">
            <v>5278</v>
          </cell>
          <cell r="SL73">
            <v>5279</v>
          </cell>
          <cell r="SM73">
            <v>5280</v>
          </cell>
          <cell r="SN73">
            <v>5281</v>
          </cell>
          <cell r="SO73">
            <v>5282</v>
          </cell>
          <cell r="SP73">
            <v>5283</v>
          </cell>
          <cell r="SQ73">
            <v>5284</v>
          </cell>
          <cell r="SR73">
            <v>5285</v>
          </cell>
          <cell r="SS73">
            <v>5286</v>
          </cell>
          <cell r="ST73">
            <v>5287</v>
          </cell>
          <cell r="SU73">
            <v>5288</v>
          </cell>
          <cell r="SV73">
            <v>5289</v>
          </cell>
          <cell r="SW73">
            <v>5290</v>
          </cell>
          <cell r="SX73">
            <v>5291</v>
          </cell>
          <cell r="SY73">
            <v>5292</v>
          </cell>
          <cell r="SZ73">
            <v>5293</v>
          </cell>
          <cell r="TA73">
            <v>5294</v>
          </cell>
          <cell r="TB73">
            <v>5295</v>
          </cell>
          <cell r="TC73">
            <v>5296</v>
          </cell>
          <cell r="TD73">
            <v>5297</v>
          </cell>
          <cell r="TE73">
            <v>5298</v>
          </cell>
          <cell r="TF73">
            <v>5299</v>
          </cell>
          <cell r="TG73">
            <v>5300</v>
          </cell>
          <cell r="TI73">
            <v>1</v>
          </cell>
          <cell r="TJ73">
            <v>0</v>
          </cell>
          <cell r="TK73">
            <v>2</v>
          </cell>
          <cell r="TL73">
            <v>2</v>
          </cell>
          <cell r="TM73">
            <v>2</v>
          </cell>
          <cell r="TN73">
            <v>2</v>
          </cell>
          <cell r="TO73">
            <v>2</v>
          </cell>
          <cell r="TP73">
            <v>2</v>
          </cell>
          <cell r="TQ73">
            <v>2</v>
          </cell>
          <cell r="TR73">
            <v>2</v>
          </cell>
          <cell r="TS73">
            <v>2</v>
          </cell>
          <cell r="TT73">
            <v>1</v>
          </cell>
          <cell r="TU73">
            <v>2</v>
          </cell>
          <cell r="TV73">
            <v>2</v>
          </cell>
          <cell r="TW73">
            <v>2</v>
          </cell>
          <cell r="TX73">
            <v>2</v>
          </cell>
          <cell r="TY73">
            <v>2</v>
          </cell>
          <cell r="TZ73">
            <v>2</v>
          </cell>
          <cell r="UA73">
            <v>0</v>
          </cell>
          <cell r="UB73">
            <v>2</v>
          </cell>
          <cell r="UC73">
            <v>2</v>
          </cell>
          <cell r="UD73">
            <v>2</v>
          </cell>
          <cell r="UE73">
            <v>2</v>
          </cell>
          <cell r="UF73">
            <v>2</v>
          </cell>
          <cell r="UG73">
            <v>2</v>
          </cell>
          <cell r="UH73">
            <v>2</v>
          </cell>
          <cell r="UI73">
            <v>0</v>
          </cell>
          <cell r="UJ73">
            <v>2</v>
          </cell>
          <cell r="UK73">
            <v>2</v>
          </cell>
          <cell r="UL73">
            <v>2</v>
          </cell>
          <cell r="UM73">
            <v>2</v>
          </cell>
          <cell r="UN73">
            <v>2</v>
          </cell>
          <cell r="UO73">
            <v>0</v>
          </cell>
          <cell r="UP73">
            <v>2</v>
          </cell>
          <cell r="UQ73">
            <v>0</v>
          </cell>
          <cell r="UR73">
            <v>2</v>
          </cell>
          <cell r="US73">
            <v>2</v>
          </cell>
          <cell r="UT73">
            <v>2</v>
          </cell>
          <cell r="UU73">
            <v>2</v>
          </cell>
          <cell r="UV73">
            <v>2</v>
          </cell>
          <cell r="UW73">
            <v>2</v>
          </cell>
          <cell r="UX73">
            <v>1</v>
          </cell>
          <cell r="UY73">
            <v>2</v>
          </cell>
          <cell r="UZ73">
            <v>0</v>
          </cell>
          <cell r="VA73">
            <v>2</v>
          </cell>
          <cell r="VB73">
            <v>1</v>
          </cell>
          <cell r="VC73">
            <v>2</v>
          </cell>
          <cell r="VD73">
            <v>0</v>
          </cell>
          <cell r="VE73">
            <v>1</v>
          </cell>
          <cell r="VF73">
            <v>0</v>
          </cell>
          <cell r="VG73">
            <v>0</v>
          </cell>
          <cell r="VH73">
            <v>2</v>
          </cell>
          <cell r="VI73">
            <v>2</v>
          </cell>
          <cell r="VJ73">
            <v>1</v>
          </cell>
          <cell r="VK73">
            <v>1</v>
          </cell>
          <cell r="VL73">
            <v>2</v>
          </cell>
          <cell r="VM73">
            <v>2</v>
          </cell>
          <cell r="VN73">
            <v>2</v>
          </cell>
          <cell r="VO73">
            <v>0</v>
          </cell>
          <cell r="VP73">
            <v>0</v>
          </cell>
          <cell r="VQ73">
            <v>2</v>
          </cell>
          <cell r="VR73">
            <v>2</v>
          </cell>
          <cell r="VS73">
            <v>1</v>
          </cell>
          <cell r="VT73">
            <v>2</v>
          </cell>
          <cell r="VU73">
            <v>2</v>
          </cell>
          <cell r="VV73">
            <v>1</v>
          </cell>
          <cell r="VW73">
            <v>2</v>
          </cell>
          <cell r="VX73">
            <v>2</v>
          </cell>
          <cell r="VY73">
            <v>2</v>
          </cell>
          <cell r="VZ73">
            <v>2</v>
          </cell>
          <cell r="WA73">
            <v>2</v>
          </cell>
          <cell r="WB73">
            <v>2</v>
          </cell>
          <cell r="WC73">
            <v>2</v>
          </cell>
          <cell r="WD73">
            <v>2</v>
          </cell>
          <cell r="WE73">
            <v>1</v>
          </cell>
          <cell r="WF73">
            <v>2</v>
          </cell>
          <cell r="WG73">
            <v>0</v>
          </cell>
          <cell r="WH73">
            <v>0</v>
          </cell>
          <cell r="WI73">
            <v>2</v>
          </cell>
          <cell r="WJ73">
            <v>2</v>
          </cell>
          <cell r="WK73">
            <v>2</v>
          </cell>
          <cell r="WL73">
            <v>2</v>
          </cell>
          <cell r="WM73">
            <v>0</v>
          </cell>
          <cell r="WN73">
            <v>0</v>
          </cell>
          <cell r="WO73">
            <v>2</v>
          </cell>
          <cell r="WP73">
            <v>2</v>
          </cell>
          <cell r="WQ73">
            <v>2</v>
          </cell>
          <cell r="WR73">
            <v>1</v>
          </cell>
          <cell r="WS73">
            <v>2</v>
          </cell>
          <cell r="WT73">
            <v>2</v>
          </cell>
          <cell r="WU73">
            <v>1</v>
          </cell>
          <cell r="WV73">
            <v>2</v>
          </cell>
          <cell r="WW73">
            <v>1</v>
          </cell>
          <cell r="WX73">
            <v>2</v>
          </cell>
          <cell r="WY73">
            <v>2</v>
          </cell>
          <cell r="WZ73">
            <v>0</v>
          </cell>
          <cell r="XA73">
            <v>2</v>
          </cell>
          <cell r="XB73">
            <v>0</v>
          </cell>
          <cell r="XC73">
            <v>2</v>
          </cell>
          <cell r="XD73">
            <v>0</v>
          </cell>
          <cell r="XF73" t="str">
            <v>+∞</v>
          </cell>
          <cell r="XG73">
            <v>-1</v>
          </cell>
          <cell r="XH73">
            <v>0</v>
          </cell>
          <cell r="XI73">
            <v>0</v>
          </cell>
          <cell r="XJ73">
            <v>0</v>
          </cell>
          <cell r="XK73">
            <v>0</v>
          </cell>
          <cell r="XL73">
            <v>0</v>
          </cell>
          <cell r="XM73" t="str">
            <v>n/a</v>
          </cell>
          <cell r="XN73">
            <v>0</v>
          </cell>
          <cell r="XO73">
            <v>1</v>
          </cell>
          <cell r="XP73">
            <v>0</v>
          </cell>
          <cell r="XQ73">
            <v>0</v>
          </cell>
          <cell r="XR73">
            <v>0</v>
          </cell>
          <cell r="XS73">
            <v>0</v>
          </cell>
          <cell r="XT73" t="str">
            <v>+∞</v>
          </cell>
          <cell r="XU73">
            <v>0</v>
          </cell>
          <cell r="XV73">
            <v>0</v>
          </cell>
          <cell r="XW73">
            <v>0</v>
          </cell>
          <cell r="XX73">
            <v>0</v>
          </cell>
          <cell r="XY73" t="str">
            <v>n/a</v>
          </cell>
          <cell r="XZ73">
            <v>0</v>
          </cell>
          <cell r="YA73" t="str">
            <v>n/a</v>
          </cell>
          <cell r="YB73">
            <v>0</v>
          </cell>
          <cell r="YC73" t="str">
            <v>n/a</v>
          </cell>
          <cell r="YD73" t="str">
            <v>n/a</v>
          </cell>
          <cell r="YE73">
            <v>0</v>
          </cell>
          <cell r="YF73">
            <v>0</v>
          </cell>
          <cell r="YG73">
            <v>0</v>
          </cell>
          <cell r="YH73">
            <v>0</v>
          </cell>
          <cell r="YI73" t="str">
            <v>n/a</v>
          </cell>
          <cell r="YJ73">
            <v>0</v>
          </cell>
          <cell r="YK73">
            <v>0</v>
          </cell>
          <cell r="YL73">
            <v>-1</v>
          </cell>
          <cell r="YM73">
            <v>0</v>
          </cell>
          <cell r="YN73">
            <v>0</v>
          </cell>
          <cell r="YO73" t="str">
            <v>n/a</v>
          </cell>
          <cell r="YP73">
            <v>0</v>
          </cell>
          <cell r="YQ73">
            <v>0</v>
          </cell>
          <cell r="YR73">
            <v>0</v>
          </cell>
          <cell r="YS73">
            <v>0</v>
          </cell>
          <cell r="YT73">
            <v>0</v>
          </cell>
          <cell r="YU73" t="str">
            <v>n/a</v>
          </cell>
          <cell r="YV73">
            <v>0</v>
          </cell>
          <cell r="YW73">
            <v>0</v>
          </cell>
          <cell r="YX73">
            <v>0</v>
          </cell>
          <cell r="YY73" t="str">
            <v>n/a</v>
          </cell>
          <cell r="YZ73">
            <v>0</v>
          </cell>
          <cell r="ZA73">
            <v>-1</v>
          </cell>
          <cell r="ZB73" t="str">
            <v>+∞</v>
          </cell>
          <cell r="ZC73">
            <v>0</v>
          </cell>
          <cell r="ZD73">
            <v>0</v>
          </cell>
          <cell r="ZE73">
            <v>0</v>
          </cell>
          <cell r="ZF73">
            <v>0</v>
          </cell>
          <cell r="ZG73" t="str">
            <v>+∞</v>
          </cell>
          <cell r="ZH73">
            <v>0</v>
          </cell>
          <cell r="ZI73">
            <v>0</v>
          </cell>
          <cell r="ZJ73">
            <v>0</v>
          </cell>
          <cell r="ZK73" t="str">
            <v>+∞</v>
          </cell>
          <cell r="ZL73">
            <v>0</v>
          </cell>
          <cell r="ZM73">
            <v>-1</v>
          </cell>
          <cell r="ZN73">
            <v>0</v>
          </cell>
          <cell r="ZO73">
            <v>0</v>
          </cell>
          <cell r="ZP73" t="str">
            <v>+∞</v>
          </cell>
          <cell r="ZQ73">
            <v>0</v>
          </cell>
          <cell r="ZR73">
            <v>0</v>
          </cell>
          <cell r="ZS73">
            <v>-0.5</v>
          </cell>
          <cell r="ZT73" t="str">
            <v>n/a</v>
          </cell>
          <cell r="ZU73">
            <v>1</v>
          </cell>
          <cell r="ZV73">
            <v>0</v>
          </cell>
          <cell r="ZW73">
            <v>0</v>
          </cell>
          <cell r="ZX73">
            <v>0</v>
          </cell>
          <cell r="ZY73">
            <v>0</v>
          </cell>
          <cell r="ZZ73">
            <v>0</v>
          </cell>
          <cell r="AAA73">
            <v>0</v>
          </cell>
          <cell r="AAB73">
            <v>-0.5</v>
          </cell>
          <cell r="AAC73">
            <v>0</v>
          </cell>
          <cell r="AAD73">
            <v>0</v>
          </cell>
          <cell r="AAE73" t="str">
            <v>n/a</v>
          </cell>
          <cell r="AAF73">
            <v>0</v>
          </cell>
          <cell r="AAG73">
            <v>0</v>
          </cell>
          <cell r="AAH73">
            <v>0</v>
          </cell>
          <cell r="AAI73">
            <v>0</v>
          </cell>
          <cell r="AAJ73">
            <v>0</v>
          </cell>
          <cell r="AAK73">
            <v>0</v>
          </cell>
          <cell r="AAL73">
            <v>0</v>
          </cell>
          <cell r="AAM73">
            <v>0</v>
          </cell>
          <cell r="AAN73">
            <v>0</v>
          </cell>
          <cell r="AAO73">
            <v>0</v>
          </cell>
          <cell r="AAP73">
            <v>0</v>
          </cell>
          <cell r="AAQ73" t="str">
            <v>n/a</v>
          </cell>
          <cell r="AAR73" t="str">
            <v>+∞</v>
          </cell>
          <cell r="AAS73">
            <v>0</v>
          </cell>
          <cell r="AAT73" t="str">
            <v>+∞</v>
          </cell>
          <cell r="AAU73">
            <v>0</v>
          </cell>
          <cell r="AAV73">
            <v>0</v>
          </cell>
          <cell r="AAW73">
            <v>-1</v>
          </cell>
          <cell r="AAX73" t="str">
            <v>n/a</v>
          </cell>
          <cell r="AAY73">
            <v>0</v>
          </cell>
          <cell r="AAZ73">
            <v>0</v>
          </cell>
          <cell r="ABA73">
            <v>0</v>
          </cell>
          <cell r="AFA73">
            <v>50</v>
          </cell>
          <cell r="AFB73">
            <v>0</v>
          </cell>
          <cell r="AFC73">
            <v>100</v>
          </cell>
          <cell r="AFD73">
            <v>100</v>
          </cell>
          <cell r="AFE73">
            <v>100</v>
          </cell>
          <cell r="AFF73">
            <v>100</v>
          </cell>
          <cell r="AFG73">
            <v>100</v>
          </cell>
          <cell r="AFH73">
            <v>100</v>
          </cell>
          <cell r="AFI73">
            <v>100</v>
          </cell>
          <cell r="AFJ73">
            <v>100</v>
          </cell>
          <cell r="AFK73">
            <v>100</v>
          </cell>
          <cell r="AFL73">
            <v>50</v>
          </cell>
          <cell r="AFM73">
            <v>100</v>
          </cell>
          <cell r="AFN73">
            <v>100</v>
          </cell>
          <cell r="AFO73">
            <v>100</v>
          </cell>
          <cell r="AFP73">
            <v>100</v>
          </cell>
          <cell r="AFQ73">
            <v>100</v>
          </cell>
          <cell r="AFR73">
            <v>100</v>
          </cell>
          <cell r="AFS73">
            <v>0</v>
          </cell>
          <cell r="AFT73">
            <v>100</v>
          </cell>
          <cell r="AFU73">
            <v>100</v>
          </cell>
          <cell r="AFV73">
            <v>100</v>
          </cell>
          <cell r="AFW73">
            <v>100</v>
          </cell>
          <cell r="AFX73">
            <v>100</v>
          </cell>
          <cell r="AFY73">
            <v>100</v>
          </cell>
          <cell r="AFZ73">
            <v>100</v>
          </cell>
          <cell r="AGA73">
            <v>0</v>
          </cell>
          <cell r="AGB73">
            <v>100</v>
          </cell>
          <cell r="AGC73">
            <v>100</v>
          </cell>
          <cell r="AGD73">
            <v>100</v>
          </cell>
          <cell r="AGE73">
            <v>100</v>
          </cell>
          <cell r="AGF73">
            <v>100</v>
          </cell>
          <cell r="AGG73">
            <v>0</v>
          </cell>
          <cell r="AGH73">
            <v>100</v>
          </cell>
          <cell r="AGI73">
            <v>0</v>
          </cell>
          <cell r="AGJ73">
            <v>100</v>
          </cell>
          <cell r="AGK73">
            <v>100</v>
          </cell>
          <cell r="AGL73">
            <v>100</v>
          </cell>
          <cell r="AGM73">
            <v>100</v>
          </cell>
          <cell r="AGN73">
            <v>100</v>
          </cell>
          <cell r="AGO73">
            <v>100</v>
          </cell>
          <cell r="AGP73">
            <v>50</v>
          </cell>
          <cell r="AGQ73">
            <v>100</v>
          </cell>
          <cell r="AGR73">
            <v>0</v>
          </cell>
          <cell r="AGS73">
            <v>100</v>
          </cell>
          <cell r="AGT73">
            <v>50</v>
          </cell>
          <cell r="AGU73">
            <v>100</v>
          </cell>
          <cell r="AGV73">
            <v>0</v>
          </cell>
          <cell r="AGW73">
            <v>50</v>
          </cell>
          <cell r="AGX73">
            <v>0</v>
          </cell>
          <cell r="AGY73">
            <v>0</v>
          </cell>
          <cell r="AGZ73">
            <v>100</v>
          </cell>
          <cell r="AHA73">
            <v>100</v>
          </cell>
          <cell r="AHB73">
            <v>50</v>
          </cell>
          <cell r="AHC73">
            <v>50</v>
          </cell>
          <cell r="AHD73">
            <v>100</v>
          </cell>
          <cell r="AHE73">
            <v>100</v>
          </cell>
          <cell r="AHF73">
            <v>100</v>
          </cell>
          <cell r="AHG73">
            <v>0</v>
          </cell>
          <cell r="AHH73">
            <v>0</v>
          </cell>
          <cell r="AHI73">
            <v>100</v>
          </cell>
          <cell r="AHJ73">
            <v>100</v>
          </cell>
          <cell r="AHK73">
            <v>50</v>
          </cell>
          <cell r="AHL73">
            <v>100</v>
          </cell>
          <cell r="AHM73">
            <v>100</v>
          </cell>
          <cell r="AHN73">
            <v>50</v>
          </cell>
          <cell r="AHO73">
            <v>100</v>
          </cell>
          <cell r="AHP73">
            <v>100</v>
          </cell>
          <cell r="AHQ73">
            <v>100</v>
          </cell>
          <cell r="AHR73">
            <v>100</v>
          </cell>
          <cell r="AHS73">
            <v>100</v>
          </cell>
          <cell r="AHT73">
            <v>100</v>
          </cell>
          <cell r="AHU73">
            <v>100</v>
          </cell>
          <cell r="AHV73">
            <v>100</v>
          </cell>
          <cell r="AHW73">
            <v>50</v>
          </cell>
          <cell r="AHX73">
            <v>100</v>
          </cell>
          <cell r="AHY73">
            <v>0</v>
          </cell>
          <cell r="AHZ73">
            <v>0</v>
          </cell>
          <cell r="AIA73">
            <v>100</v>
          </cell>
          <cell r="AIB73">
            <v>100</v>
          </cell>
          <cell r="AIC73">
            <v>100</v>
          </cell>
          <cell r="AID73">
            <v>100</v>
          </cell>
          <cell r="AIE73">
            <v>0</v>
          </cell>
          <cell r="AIF73">
            <v>0</v>
          </cell>
          <cell r="AIG73">
            <v>100</v>
          </cell>
          <cell r="AIH73">
            <v>100</v>
          </cell>
          <cell r="AII73">
            <v>100</v>
          </cell>
          <cell r="AIJ73">
            <v>50</v>
          </cell>
          <cell r="AIK73">
            <v>100</v>
          </cell>
          <cell r="AIL73">
            <v>100</v>
          </cell>
          <cell r="AIM73">
            <v>50</v>
          </cell>
          <cell r="AIN73">
            <v>100</v>
          </cell>
          <cell r="AIO73">
            <v>50</v>
          </cell>
          <cell r="AIP73">
            <v>100</v>
          </cell>
          <cell r="AIQ73">
            <v>100</v>
          </cell>
          <cell r="AIR73">
            <v>0</v>
          </cell>
          <cell r="AIS73">
            <v>100</v>
          </cell>
          <cell r="AIT73">
            <v>0</v>
          </cell>
          <cell r="AIU73">
            <v>100</v>
          </cell>
          <cell r="AIV73">
            <v>0</v>
          </cell>
          <cell r="AIX73">
            <v>0</v>
          </cell>
          <cell r="AIY73" t="str">
            <v>n/a</v>
          </cell>
          <cell r="AIZ73">
            <v>100</v>
          </cell>
          <cell r="AJA73">
            <v>100</v>
          </cell>
          <cell r="AJB73">
            <v>100</v>
          </cell>
          <cell r="AJC73">
            <v>100</v>
          </cell>
          <cell r="AJD73">
            <v>100</v>
          </cell>
          <cell r="AJE73" t="str">
            <v>n/a</v>
          </cell>
          <cell r="AJF73">
            <v>100</v>
          </cell>
          <cell r="AJG73">
            <v>50</v>
          </cell>
          <cell r="AJH73">
            <v>100</v>
          </cell>
          <cell r="AJI73">
            <v>50</v>
          </cell>
          <cell r="AJJ73">
            <v>100</v>
          </cell>
          <cell r="AJK73">
            <v>100</v>
          </cell>
          <cell r="AJL73">
            <v>0</v>
          </cell>
          <cell r="AJM73">
            <v>100</v>
          </cell>
          <cell r="AJN73">
            <v>100</v>
          </cell>
          <cell r="AJO73">
            <v>100</v>
          </cell>
          <cell r="AJP73">
            <v>0</v>
          </cell>
          <cell r="AJQ73" t="str">
            <v>n/a</v>
          </cell>
          <cell r="AJR73">
            <v>100</v>
          </cell>
          <cell r="AJS73" t="str">
            <v>n/a</v>
          </cell>
          <cell r="AJT73">
            <v>100</v>
          </cell>
          <cell r="AJU73" t="str">
            <v>n/a</v>
          </cell>
          <cell r="AJV73" t="str">
            <v>n/a</v>
          </cell>
          <cell r="AJW73">
            <v>100</v>
          </cell>
          <cell r="AJX73">
            <v>0</v>
          </cell>
          <cell r="AJY73">
            <v>100</v>
          </cell>
          <cell r="AJZ73">
            <v>100</v>
          </cell>
          <cell r="AKA73" t="str">
            <v>n/a</v>
          </cell>
          <cell r="AKB73">
            <v>100</v>
          </cell>
          <cell r="AKC73">
            <v>100</v>
          </cell>
          <cell r="AKD73">
            <v>100</v>
          </cell>
          <cell r="AKE73">
            <v>100</v>
          </cell>
          <cell r="AKF73">
            <v>0</v>
          </cell>
          <cell r="AKG73" t="str">
            <v>n/a</v>
          </cell>
          <cell r="AKH73">
            <v>100</v>
          </cell>
          <cell r="AKI73">
            <v>100</v>
          </cell>
          <cell r="AKJ73">
            <v>100</v>
          </cell>
          <cell r="AKK73">
            <v>100</v>
          </cell>
          <cell r="AKL73">
            <v>100</v>
          </cell>
          <cell r="AKM73" t="str">
            <v>n/a</v>
          </cell>
          <cell r="AKN73">
            <v>100</v>
          </cell>
          <cell r="AKO73">
            <v>0</v>
          </cell>
          <cell r="AKP73">
            <v>100</v>
          </cell>
          <cell r="AKQ73" t="str">
            <v>n/a</v>
          </cell>
          <cell r="AKR73">
            <v>100</v>
          </cell>
          <cell r="AKS73">
            <v>100</v>
          </cell>
          <cell r="AKT73">
            <v>0</v>
          </cell>
          <cell r="AKU73">
            <v>0</v>
          </cell>
          <cell r="AKV73">
            <v>0</v>
          </cell>
          <cell r="AKW73">
            <v>100</v>
          </cell>
          <cell r="AKX73">
            <v>100</v>
          </cell>
          <cell r="AKY73" t="str">
            <v>n/a</v>
          </cell>
          <cell r="AKZ73">
            <v>50</v>
          </cell>
          <cell r="ALA73">
            <v>100</v>
          </cell>
          <cell r="ALB73">
            <v>100</v>
          </cell>
          <cell r="ALC73">
            <v>0</v>
          </cell>
          <cell r="ALD73">
            <v>0</v>
          </cell>
          <cell r="ALE73">
            <v>50</v>
          </cell>
          <cell r="ALF73">
            <v>100</v>
          </cell>
          <cell r="ALG73">
            <v>100</v>
          </cell>
          <cell r="ALH73" t="str">
            <v>n/a</v>
          </cell>
          <cell r="ALI73">
            <v>100</v>
          </cell>
          <cell r="ALJ73">
            <v>100</v>
          </cell>
          <cell r="ALK73">
            <v>100</v>
          </cell>
          <cell r="ALL73" t="str">
            <v>n/a</v>
          </cell>
          <cell r="ALM73">
            <v>50</v>
          </cell>
          <cell r="ALN73">
            <v>100</v>
          </cell>
          <cell r="ALO73">
            <v>100</v>
          </cell>
          <cell r="ALP73">
            <v>100</v>
          </cell>
          <cell r="ALQ73">
            <v>100</v>
          </cell>
          <cell r="ALR73">
            <v>100</v>
          </cell>
          <cell r="ALS73">
            <v>100</v>
          </cell>
          <cell r="ALT73">
            <v>100</v>
          </cell>
          <cell r="ALU73">
            <v>100</v>
          </cell>
          <cell r="ALV73">
            <v>0</v>
          </cell>
          <cell r="ALW73" t="str">
            <v>n/a</v>
          </cell>
          <cell r="ALX73">
            <v>100</v>
          </cell>
          <cell r="ALY73">
            <v>100</v>
          </cell>
          <cell r="ALZ73">
            <v>100</v>
          </cell>
          <cell r="AMA73">
            <v>100</v>
          </cell>
          <cell r="AMB73">
            <v>0</v>
          </cell>
          <cell r="AMC73">
            <v>0</v>
          </cell>
          <cell r="AMD73">
            <v>100</v>
          </cell>
          <cell r="AME73">
            <v>100</v>
          </cell>
          <cell r="AMF73">
            <v>100</v>
          </cell>
          <cell r="AMG73">
            <v>50</v>
          </cell>
          <cell r="AMH73">
            <v>100</v>
          </cell>
          <cell r="AMI73" t="str">
            <v>n/a</v>
          </cell>
          <cell r="AMJ73">
            <v>0</v>
          </cell>
          <cell r="AMK73">
            <v>100</v>
          </cell>
          <cell r="AML73">
            <v>0</v>
          </cell>
          <cell r="AMM73">
            <v>100</v>
          </cell>
          <cell r="AMN73">
            <v>100</v>
          </cell>
          <cell r="AMO73">
            <v>100</v>
          </cell>
          <cell r="AMP73" t="str">
            <v>n/a</v>
          </cell>
          <cell r="AMQ73">
            <v>0</v>
          </cell>
          <cell r="AMR73">
            <v>100</v>
          </cell>
          <cell r="AMS73">
            <v>0</v>
          </cell>
          <cell r="AMY73">
            <v>50</v>
          </cell>
          <cell r="ANC73" t="str">
            <v>=70</v>
          </cell>
          <cell r="ANE73">
            <v>50</v>
          </cell>
          <cell r="ANF73">
            <v>0</v>
          </cell>
          <cell r="ANG73">
            <v>100</v>
          </cell>
          <cell r="ANH73">
            <v>100</v>
          </cell>
          <cell r="ANI73">
            <v>100</v>
          </cell>
          <cell r="ANJ73">
            <v>100</v>
          </cell>
          <cell r="ANK73">
            <v>100</v>
          </cell>
          <cell r="ANL73">
            <v>100</v>
          </cell>
          <cell r="ANM73">
            <v>100</v>
          </cell>
          <cell r="ANN73">
            <v>100</v>
          </cell>
          <cell r="ANO73">
            <v>100</v>
          </cell>
          <cell r="ANP73">
            <v>50</v>
          </cell>
          <cell r="ANQ73">
            <v>100</v>
          </cell>
          <cell r="ANR73">
            <v>100</v>
          </cell>
          <cell r="ANS73">
            <v>100</v>
          </cell>
          <cell r="ANT73">
            <v>100</v>
          </cell>
          <cell r="ANU73">
            <v>100</v>
          </cell>
          <cell r="ANV73">
            <v>100</v>
          </cell>
          <cell r="ANW73">
            <v>0</v>
          </cell>
          <cell r="ANX73">
            <v>100</v>
          </cell>
          <cell r="ANY73">
            <v>100</v>
          </cell>
          <cell r="ANZ73">
            <v>100</v>
          </cell>
          <cell r="AOA73">
            <v>100</v>
          </cell>
          <cell r="AOB73">
            <v>100</v>
          </cell>
          <cell r="AOC73">
            <v>100</v>
          </cell>
          <cell r="AOD73">
            <v>100</v>
          </cell>
          <cell r="AOE73">
            <v>0</v>
          </cell>
          <cell r="AOF73">
            <v>100</v>
          </cell>
          <cell r="AOG73">
            <v>100</v>
          </cell>
          <cell r="AOH73">
            <v>100</v>
          </cell>
          <cell r="AOI73">
            <v>100</v>
          </cell>
          <cell r="AOJ73">
            <v>100</v>
          </cell>
          <cell r="AOK73">
            <v>0</v>
          </cell>
          <cell r="AOL73">
            <v>100</v>
          </cell>
          <cell r="AOM73">
            <v>0</v>
          </cell>
          <cell r="AON73">
            <v>100</v>
          </cell>
          <cell r="AOO73">
            <v>100</v>
          </cell>
          <cell r="AOP73">
            <v>100</v>
          </cell>
          <cell r="AOQ73">
            <v>100</v>
          </cell>
          <cell r="AOR73">
            <v>100</v>
          </cell>
          <cell r="AOS73">
            <v>100</v>
          </cell>
          <cell r="AOT73">
            <v>50</v>
          </cell>
          <cell r="AOU73">
            <v>100</v>
          </cell>
          <cell r="AOV73">
            <v>0</v>
          </cell>
          <cell r="AOW73">
            <v>100</v>
          </cell>
          <cell r="AOX73">
            <v>50</v>
          </cell>
          <cell r="AOY73">
            <v>100</v>
          </cell>
          <cell r="AOZ73">
            <v>0</v>
          </cell>
          <cell r="APA73">
            <v>50</v>
          </cell>
          <cell r="APB73">
            <v>0</v>
          </cell>
          <cell r="APC73">
            <v>0</v>
          </cell>
          <cell r="APD73">
            <v>100</v>
          </cell>
          <cell r="APE73">
            <v>100</v>
          </cell>
          <cell r="APF73">
            <v>50</v>
          </cell>
          <cell r="APG73">
            <v>50</v>
          </cell>
          <cell r="APH73">
            <v>100</v>
          </cell>
          <cell r="API73">
            <v>100</v>
          </cell>
          <cell r="APJ73">
            <v>100</v>
          </cell>
          <cell r="APK73">
            <v>0</v>
          </cell>
          <cell r="APL73">
            <v>0</v>
          </cell>
          <cell r="APM73">
            <v>100</v>
          </cell>
          <cell r="APN73">
            <v>100</v>
          </cell>
          <cell r="APO73">
            <v>50</v>
          </cell>
          <cell r="APP73">
            <v>100</v>
          </cell>
          <cell r="APQ73">
            <v>100</v>
          </cell>
          <cell r="APR73">
            <v>50</v>
          </cell>
          <cell r="APS73">
            <v>100</v>
          </cell>
          <cell r="APT73">
            <v>100</v>
          </cell>
          <cell r="APU73">
            <v>100</v>
          </cell>
          <cell r="APV73">
            <v>100</v>
          </cell>
          <cell r="APW73">
            <v>100</v>
          </cell>
          <cell r="APX73">
            <v>100</v>
          </cell>
          <cell r="APY73">
            <v>100</v>
          </cell>
          <cell r="APZ73">
            <v>100</v>
          </cell>
          <cell r="AQA73">
            <v>50</v>
          </cell>
          <cell r="AQB73">
            <v>100</v>
          </cell>
          <cell r="AQC73">
            <v>0</v>
          </cell>
          <cell r="AQD73">
            <v>0</v>
          </cell>
          <cell r="AQE73">
            <v>100</v>
          </cell>
          <cell r="AQF73">
            <v>100</v>
          </cell>
          <cell r="AQG73">
            <v>100</v>
          </cell>
          <cell r="AQH73">
            <v>100</v>
          </cell>
          <cell r="AQI73">
            <v>0</v>
          </cell>
          <cell r="AQJ73">
            <v>0</v>
          </cell>
          <cell r="AQK73">
            <v>100</v>
          </cell>
          <cell r="AQL73">
            <v>100</v>
          </cell>
          <cell r="AQM73">
            <v>100</v>
          </cell>
          <cell r="AQN73">
            <v>50</v>
          </cell>
          <cell r="AQO73">
            <v>100</v>
          </cell>
          <cell r="AQP73">
            <v>100</v>
          </cell>
          <cell r="AQQ73">
            <v>50</v>
          </cell>
          <cell r="AQR73">
            <v>100</v>
          </cell>
          <cell r="AQS73">
            <v>50</v>
          </cell>
          <cell r="AQT73">
            <v>100</v>
          </cell>
          <cell r="AQU73">
            <v>100</v>
          </cell>
          <cell r="AQV73">
            <v>0</v>
          </cell>
          <cell r="AQW73">
            <v>100</v>
          </cell>
          <cell r="AQX73">
            <v>0</v>
          </cell>
          <cell r="AQY73">
            <v>100</v>
          </cell>
          <cell r="AQZ73">
            <v>0</v>
          </cell>
          <cell r="ARB73">
            <v>75.5</v>
          </cell>
          <cell r="ARC73">
            <v>53.225999999999999</v>
          </cell>
          <cell r="ARD73">
            <v>88.094999999999999</v>
          </cell>
          <cell r="ARE73">
            <v>100</v>
          </cell>
          <cell r="ARF73">
            <v>100</v>
          </cell>
          <cell r="ARG73">
            <v>97.917000000000002</v>
          </cell>
          <cell r="ARH73">
            <v>100</v>
          </cell>
          <cell r="ARI73">
            <v>90</v>
          </cell>
          <cell r="ARJ73">
            <v>70</v>
          </cell>
          <cell r="ARK73">
            <v>81.817999999999998</v>
          </cell>
          <cell r="ARL73">
            <v>87.5</v>
          </cell>
          <cell r="ARM73">
            <v>50</v>
          </cell>
          <cell r="ARN73">
            <v>70</v>
          </cell>
          <cell r="ARO73">
            <v>88.888999999999996</v>
          </cell>
          <cell r="ARP73">
            <v>48.148000000000003</v>
          </cell>
          <cell r="ARQ73">
            <v>94.444000000000003</v>
          </cell>
          <cell r="ARR73">
            <v>52.941000000000003</v>
          </cell>
          <cell r="ARS73">
            <v>63.042999999999999</v>
          </cell>
          <cell r="ART73">
            <v>75</v>
          </cell>
          <cell r="ARU73" t="str">
            <v>.</v>
          </cell>
          <cell r="ARV73" t="str">
            <v>.</v>
          </cell>
          <cell r="ARW73" t="str">
            <v>.</v>
          </cell>
          <cell r="ARY73">
            <v>1.51</v>
          </cell>
          <cell r="ARZ73">
            <v>1.0649999999999999</v>
          </cell>
          <cell r="ASA73">
            <v>1.762</v>
          </cell>
          <cell r="ASB73">
            <v>2</v>
          </cell>
          <cell r="ASC73">
            <v>2</v>
          </cell>
          <cell r="ASD73">
            <v>1.958</v>
          </cell>
          <cell r="ASE73">
            <v>2</v>
          </cell>
          <cell r="ASF73">
            <v>1.8</v>
          </cell>
          <cell r="ASG73">
            <v>1.4</v>
          </cell>
          <cell r="ASH73">
            <v>1.6359999999999999</v>
          </cell>
          <cell r="ASI73">
            <v>1.75</v>
          </cell>
          <cell r="ASJ73">
            <v>1</v>
          </cell>
          <cell r="ASK73">
            <v>1.4</v>
          </cell>
          <cell r="ASL73">
            <v>1.778</v>
          </cell>
          <cell r="ASM73">
            <v>0.96299999999999997</v>
          </cell>
          <cell r="ASN73">
            <v>1.889</v>
          </cell>
          <cell r="ASO73">
            <v>1.0589999999999999</v>
          </cell>
          <cell r="ASP73">
            <v>1.2609999999999999</v>
          </cell>
          <cell r="ASQ73">
            <v>1.5</v>
          </cell>
          <cell r="ASR73" t="str">
            <v>.</v>
          </cell>
          <cell r="ASS73" t="str">
            <v>.</v>
          </cell>
          <cell r="AST73" t="str">
            <v>.</v>
          </cell>
          <cell r="ASX73" t="str">
            <v>=70</v>
          </cell>
          <cell r="ASY73" t="str">
            <v>=83</v>
          </cell>
          <cell r="ASZ73" t="str">
            <v>=1</v>
          </cell>
          <cell r="ATA73" t="str">
            <v>=1</v>
          </cell>
          <cell r="ATB73" t="str">
            <v>=1</v>
          </cell>
          <cell r="ATC73" t="str">
            <v>=1</v>
          </cell>
          <cell r="ATD73" t="str">
            <v>=1</v>
          </cell>
          <cell r="ATE73" t="str">
            <v>=1</v>
          </cell>
          <cell r="ATF73" t="str">
            <v>=1</v>
          </cell>
          <cell r="ATG73" t="str">
            <v>=1</v>
          </cell>
          <cell r="ATH73" t="str">
            <v>=1</v>
          </cell>
          <cell r="ATI73" t="str">
            <v>=70</v>
          </cell>
          <cell r="ATJ73" t="str">
            <v>=1</v>
          </cell>
          <cell r="ATK73" t="str">
            <v>=1</v>
          </cell>
          <cell r="ATL73" t="str">
            <v>=1</v>
          </cell>
          <cell r="ATM73" t="str">
            <v>=1</v>
          </cell>
          <cell r="ATN73" t="str">
            <v>=1</v>
          </cell>
          <cell r="ATO73" t="str">
            <v>=1</v>
          </cell>
          <cell r="ATP73" t="str">
            <v>=83</v>
          </cell>
          <cell r="ATQ73" t="str">
            <v>=1</v>
          </cell>
          <cell r="ATR73" t="str">
            <v>=1</v>
          </cell>
          <cell r="ATS73" t="str">
            <v>=1</v>
          </cell>
          <cell r="ATT73" t="str">
            <v>=1</v>
          </cell>
          <cell r="ATU73" t="str">
            <v>=1</v>
          </cell>
          <cell r="ATV73" t="str">
            <v>=1</v>
          </cell>
          <cell r="ATW73" t="str">
            <v>=1</v>
          </cell>
          <cell r="ATX73" t="str">
            <v>=83</v>
          </cell>
          <cell r="ATY73" t="str">
            <v>=1</v>
          </cell>
          <cell r="ATZ73" t="str">
            <v>=1</v>
          </cell>
          <cell r="AUA73" t="str">
            <v>=1</v>
          </cell>
          <cell r="AUB73" t="str">
            <v>=1</v>
          </cell>
          <cell r="AUC73" t="str">
            <v>=1</v>
          </cell>
          <cell r="AUD73" t="str">
            <v>=83</v>
          </cell>
          <cell r="AUE73" t="str">
            <v>=1</v>
          </cell>
          <cell r="AUF73" t="str">
            <v>=83</v>
          </cell>
          <cell r="AUG73" t="str">
            <v>=1</v>
          </cell>
          <cell r="AUH73" t="str">
            <v>=1</v>
          </cell>
          <cell r="AUI73" t="str">
            <v>=1</v>
          </cell>
          <cell r="AUJ73" t="str">
            <v>=1</v>
          </cell>
          <cell r="AUK73" t="str">
            <v>=1</v>
          </cell>
          <cell r="AUL73" t="str">
            <v>=1</v>
          </cell>
          <cell r="AUM73" t="str">
            <v>=70</v>
          </cell>
          <cell r="AUN73" t="str">
            <v>=1</v>
          </cell>
          <cell r="AUO73" t="str">
            <v>=83</v>
          </cell>
          <cell r="AUP73" t="str">
            <v>=1</v>
          </cell>
          <cell r="AUQ73" t="str">
            <v>=70</v>
          </cell>
          <cell r="AUR73" t="str">
            <v>=1</v>
          </cell>
          <cell r="AUS73" t="str">
            <v>=83</v>
          </cell>
          <cell r="AUT73" t="str">
            <v>=70</v>
          </cell>
          <cell r="AUU73" t="str">
            <v>=83</v>
          </cell>
          <cell r="AUV73" t="str">
            <v>=83</v>
          </cell>
          <cell r="AUW73" t="str">
            <v>=1</v>
          </cell>
          <cell r="AUX73" t="str">
            <v>=1</v>
          </cell>
          <cell r="AUY73" t="str">
            <v>=70</v>
          </cell>
          <cell r="AUZ73" t="str">
            <v>=70</v>
          </cell>
          <cell r="AVA73" t="str">
            <v>=1</v>
          </cell>
          <cell r="AVB73" t="str">
            <v>=1</v>
          </cell>
          <cell r="AVC73" t="str">
            <v>=1</v>
          </cell>
          <cell r="AVD73" t="str">
            <v>=83</v>
          </cell>
          <cell r="AVE73" t="str">
            <v>=83</v>
          </cell>
          <cell r="AVF73" t="str">
            <v>=1</v>
          </cell>
          <cell r="AVG73" t="str">
            <v>=1</v>
          </cell>
          <cell r="AVH73" t="str">
            <v>=70</v>
          </cell>
          <cell r="AVI73" t="str">
            <v>=1</v>
          </cell>
          <cell r="AVJ73" t="str">
            <v>=1</v>
          </cell>
          <cell r="AVK73" t="str">
            <v>=70</v>
          </cell>
          <cell r="AVL73" t="str">
            <v>=1</v>
          </cell>
          <cell r="AVM73" t="str">
            <v>=1</v>
          </cell>
          <cell r="AVN73" t="str">
            <v>=1</v>
          </cell>
          <cell r="AVO73" t="str">
            <v>=1</v>
          </cell>
          <cell r="AVP73" t="str">
            <v>=1</v>
          </cell>
          <cell r="AVQ73" t="str">
            <v>=1</v>
          </cell>
          <cell r="AVR73" t="str">
            <v>=1</v>
          </cell>
          <cell r="AVS73" t="str">
            <v>=1</v>
          </cell>
          <cell r="AVT73" t="str">
            <v>=70</v>
          </cell>
          <cell r="AVU73" t="str">
            <v>=1</v>
          </cell>
          <cell r="AVV73" t="str">
            <v>=83</v>
          </cell>
          <cell r="AVW73" t="str">
            <v>=83</v>
          </cell>
          <cell r="AVX73" t="str">
            <v>=1</v>
          </cell>
          <cell r="AVY73" t="str">
            <v>=1</v>
          </cell>
          <cell r="AVZ73" t="str">
            <v>=1</v>
          </cell>
          <cell r="AWA73" t="str">
            <v>=1</v>
          </cell>
          <cell r="AWB73" t="str">
            <v>=83</v>
          </cell>
          <cell r="AWC73" t="str">
            <v>=83</v>
          </cell>
          <cell r="AWD73" t="str">
            <v>=1</v>
          </cell>
          <cell r="AWE73" t="str">
            <v>=1</v>
          </cell>
          <cell r="AWF73" t="str">
            <v>=1</v>
          </cell>
          <cell r="AWG73" t="str">
            <v>=70</v>
          </cell>
          <cell r="AWH73" t="str">
            <v>=1</v>
          </cell>
          <cell r="AWI73" t="str">
            <v>=1</v>
          </cell>
          <cell r="AWJ73" t="str">
            <v>=70</v>
          </cell>
          <cell r="AWK73" t="str">
            <v>=1</v>
          </cell>
          <cell r="AWL73" t="str">
            <v>=70</v>
          </cell>
          <cell r="AWM73" t="str">
            <v>=1</v>
          </cell>
          <cell r="AWN73" t="str">
            <v>=1</v>
          </cell>
          <cell r="AWO73" t="str">
            <v>=83</v>
          </cell>
          <cell r="AWP73" t="str">
            <v>=1</v>
          </cell>
          <cell r="AWQ73" t="str">
            <v>=83</v>
          </cell>
          <cell r="AWR73" t="str">
            <v>=1</v>
          </cell>
          <cell r="AWS73" t="str">
            <v>=83</v>
          </cell>
        </row>
        <row r="74">
          <cell r="W74" t="e">
            <v>#N/A</v>
          </cell>
          <cell r="X74" t="e">
            <v>#N/A</v>
          </cell>
          <cell r="Y74" t="e">
            <v>#N/A</v>
          </cell>
          <cell r="Z74" t="e">
            <v>#N/A</v>
          </cell>
          <cell r="AA74" t="e">
            <v>#N/A</v>
          </cell>
          <cell r="AB74" t="e">
            <v>#N/A</v>
          </cell>
          <cell r="AC74" t="e">
            <v>#N/A</v>
          </cell>
          <cell r="AD74" t="e">
            <v>#N/A</v>
          </cell>
          <cell r="AE74" t="e">
            <v>#N/A</v>
          </cell>
          <cell r="AF74" t="e">
            <v>#N/A</v>
          </cell>
          <cell r="AG74" t="e">
            <v>#N/A</v>
          </cell>
          <cell r="AH74" t="e">
            <v>#N/A</v>
          </cell>
          <cell r="AI74" t="e">
            <v>#N/A</v>
          </cell>
          <cell r="AJ74" t="e">
            <v>#N/A</v>
          </cell>
          <cell r="AK74" t="e">
            <v>#N/A</v>
          </cell>
          <cell r="AL74" t="e">
            <v>#N/A</v>
          </cell>
          <cell r="AM74" t="e">
            <v>#N/A</v>
          </cell>
          <cell r="AN74" t="e">
            <v>#N/A</v>
          </cell>
          <cell r="AO74" t="e">
            <v>#N/A</v>
          </cell>
          <cell r="AP74" t="e">
            <v>#N/A</v>
          </cell>
          <cell r="AQ74" t="e">
            <v>#N/A</v>
          </cell>
          <cell r="AR74" t="e">
            <v>#N/A</v>
          </cell>
          <cell r="AS74" t="e">
            <v>#N/A</v>
          </cell>
          <cell r="AT74" t="e">
            <v>#N/A</v>
          </cell>
          <cell r="AU74" t="e">
            <v>#N/A</v>
          </cell>
          <cell r="AV74" t="e">
            <v>#N/A</v>
          </cell>
          <cell r="AW74" t="e">
            <v>#N/A</v>
          </cell>
          <cell r="AX74" t="e">
            <v>#N/A</v>
          </cell>
          <cell r="AY74" t="e">
            <v>#N/A</v>
          </cell>
          <cell r="AZ74" t="e">
            <v>#N/A</v>
          </cell>
          <cell r="BA74" t="e">
            <v>#N/A</v>
          </cell>
          <cell r="BB74" t="e">
            <v>#N/A</v>
          </cell>
          <cell r="BC74" t="e">
            <v>#N/A</v>
          </cell>
          <cell r="BD74" t="e">
            <v>#N/A</v>
          </cell>
          <cell r="BE74" t="e">
            <v>#N/A</v>
          </cell>
          <cell r="BF74" t="e">
            <v>#N/A</v>
          </cell>
          <cell r="BG74" t="e">
            <v>#N/A</v>
          </cell>
          <cell r="BH74" t="e">
            <v>#N/A</v>
          </cell>
          <cell r="BI74" t="e">
            <v>#N/A</v>
          </cell>
          <cell r="BJ74" t="e">
            <v>#N/A</v>
          </cell>
          <cell r="BK74" t="e">
            <v>#N/A</v>
          </cell>
          <cell r="BL74" t="e">
            <v>#N/A</v>
          </cell>
          <cell r="BM74" t="e">
            <v>#N/A</v>
          </cell>
          <cell r="BN74" t="e">
            <v>#N/A</v>
          </cell>
          <cell r="BO74" t="e">
            <v>#N/A</v>
          </cell>
          <cell r="BP74" t="e">
            <v>#N/A</v>
          </cell>
          <cell r="BQ74" t="e">
            <v>#N/A</v>
          </cell>
          <cell r="BR74" t="e">
            <v>#N/A</v>
          </cell>
          <cell r="BS74" t="e">
            <v>#N/A</v>
          </cell>
          <cell r="BT74" t="e">
            <v>#N/A</v>
          </cell>
          <cell r="BU74" t="e">
            <v>#N/A</v>
          </cell>
          <cell r="BV74" t="e">
            <v>#N/A</v>
          </cell>
          <cell r="BW74" t="e">
            <v>#N/A</v>
          </cell>
          <cell r="BX74" t="e">
            <v>#N/A</v>
          </cell>
          <cell r="BY74" t="e">
            <v>#N/A</v>
          </cell>
          <cell r="BZ74" t="e">
            <v>#N/A</v>
          </cell>
          <cell r="CA74" t="e">
            <v>#N/A</v>
          </cell>
          <cell r="CB74" t="e">
            <v>#N/A</v>
          </cell>
          <cell r="CC74" t="e">
            <v>#N/A</v>
          </cell>
          <cell r="CD74" t="e">
            <v>#N/A</v>
          </cell>
          <cell r="CE74" t="e">
            <v>#N/A</v>
          </cell>
          <cell r="CF74" t="e">
            <v>#N/A</v>
          </cell>
          <cell r="CG74" t="e">
            <v>#N/A</v>
          </cell>
          <cell r="CH74" t="e">
            <v>#N/A</v>
          </cell>
          <cell r="CI74" t="e">
            <v>#N/A</v>
          </cell>
          <cell r="CJ74" t="e">
            <v>#N/A</v>
          </cell>
          <cell r="CK74" t="e">
            <v>#N/A</v>
          </cell>
          <cell r="CL74" t="e">
            <v>#N/A</v>
          </cell>
          <cell r="CM74" t="e">
            <v>#N/A</v>
          </cell>
          <cell r="CN74" t="e">
            <v>#N/A</v>
          </cell>
          <cell r="CO74" t="e">
            <v>#N/A</v>
          </cell>
          <cell r="CP74" t="e">
            <v>#N/A</v>
          </cell>
          <cell r="CQ74" t="e">
            <v>#N/A</v>
          </cell>
          <cell r="CR74" t="e">
            <v>#N/A</v>
          </cell>
          <cell r="CS74" t="e">
            <v>#N/A</v>
          </cell>
          <cell r="CT74" t="e">
            <v>#N/A</v>
          </cell>
          <cell r="CU74" t="e">
            <v>#N/A</v>
          </cell>
          <cell r="CV74" t="e">
            <v>#N/A</v>
          </cell>
          <cell r="CW74" t="e">
            <v>#N/A</v>
          </cell>
          <cell r="CX74" t="e">
            <v>#N/A</v>
          </cell>
          <cell r="CY74" t="e">
            <v>#N/A</v>
          </cell>
          <cell r="CZ74" t="e">
            <v>#N/A</v>
          </cell>
          <cell r="DA74" t="e">
            <v>#N/A</v>
          </cell>
          <cell r="DB74" t="e">
            <v>#N/A</v>
          </cell>
          <cell r="DC74" t="e">
            <v>#N/A</v>
          </cell>
          <cell r="DD74" t="e">
            <v>#N/A</v>
          </cell>
          <cell r="DE74" t="e">
            <v>#N/A</v>
          </cell>
          <cell r="DF74" t="e">
            <v>#N/A</v>
          </cell>
          <cell r="DG74" t="e">
            <v>#N/A</v>
          </cell>
          <cell r="DH74" t="e">
            <v>#N/A</v>
          </cell>
          <cell r="DI74" t="e">
            <v>#N/A</v>
          </cell>
          <cell r="DJ74" t="e">
            <v>#N/A</v>
          </cell>
          <cell r="DK74" t="e">
            <v>#N/A</v>
          </cell>
          <cell r="DL74" t="e">
            <v>#N/A</v>
          </cell>
          <cell r="DM74" t="e">
            <v>#N/A</v>
          </cell>
          <cell r="DN74" t="e">
            <v>#N/A</v>
          </cell>
          <cell r="DO74" t="e">
            <v>#N/A</v>
          </cell>
          <cell r="DP74" t="e">
            <v>#N/A</v>
          </cell>
          <cell r="DQ74" t="e">
            <v>#N/A</v>
          </cell>
          <cell r="DR74" t="e">
            <v>#N/A</v>
          </cell>
          <cell r="DT74" t="str">
            <v>n/a</v>
          </cell>
          <cell r="DU74" t="str">
            <v>n/a</v>
          </cell>
          <cell r="DV74" t="str">
            <v>n/a</v>
          </cell>
          <cell r="DW74" t="str">
            <v>n/a</v>
          </cell>
          <cell r="DX74" t="str">
            <v>n/a</v>
          </cell>
          <cell r="DY74" t="str">
            <v>n/a</v>
          </cell>
          <cell r="DZ74" t="str">
            <v>n/a</v>
          </cell>
          <cell r="EA74" t="str">
            <v>n/a</v>
          </cell>
          <cell r="EB74" t="str">
            <v>n/a</v>
          </cell>
          <cell r="EC74" t="str">
            <v>n/a</v>
          </cell>
          <cell r="ED74" t="str">
            <v>n/a</v>
          </cell>
          <cell r="EE74" t="str">
            <v>n/a</v>
          </cell>
          <cell r="EF74" t="str">
            <v>n/a</v>
          </cell>
          <cell r="EG74" t="str">
            <v>n/a</v>
          </cell>
          <cell r="EH74" t="str">
            <v>n/a</v>
          </cell>
          <cell r="EI74" t="str">
            <v>n/a</v>
          </cell>
          <cell r="EJ74" t="str">
            <v>n/a</v>
          </cell>
          <cell r="EK74" t="str">
            <v>n/a</v>
          </cell>
          <cell r="EL74" t="str">
            <v>n/a</v>
          </cell>
          <cell r="EM74" t="str">
            <v>n/a</v>
          </cell>
          <cell r="EN74" t="str">
            <v>n/a</v>
          </cell>
          <cell r="EO74" t="str">
            <v>n/a</v>
          </cell>
          <cell r="EP74" t="str">
            <v>n/a</v>
          </cell>
          <cell r="EQ74" t="str">
            <v>n/a</v>
          </cell>
          <cell r="ER74" t="str">
            <v>n/a</v>
          </cell>
          <cell r="ES74" t="str">
            <v>n/a</v>
          </cell>
          <cell r="ET74" t="str">
            <v>n/a</v>
          </cell>
          <cell r="EU74" t="str">
            <v>n/a</v>
          </cell>
          <cell r="EV74" t="str">
            <v>n/a</v>
          </cell>
          <cell r="EW74" t="str">
            <v>n/a</v>
          </cell>
          <cell r="EX74" t="str">
            <v>n/a</v>
          </cell>
          <cell r="EY74" t="str">
            <v>n/a</v>
          </cell>
          <cell r="EZ74" t="str">
            <v>n/a</v>
          </cell>
          <cell r="FA74" t="str">
            <v>n/a</v>
          </cell>
          <cell r="FB74" t="str">
            <v>n/a</v>
          </cell>
          <cell r="FC74" t="str">
            <v>n/a</v>
          </cell>
          <cell r="FD74" t="str">
            <v>n/a</v>
          </cell>
          <cell r="FE74" t="str">
            <v>n/a</v>
          </cell>
          <cell r="FF74" t="str">
            <v>n/a</v>
          </cell>
          <cell r="FG74" t="str">
            <v>n/a</v>
          </cell>
          <cell r="FH74" t="str">
            <v>n/a</v>
          </cell>
          <cell r="FI74" t="str">
            <v>n/a</v>
          </cell>
          <cell r="FJ74" t="str">
            <v>n/a</v>
          </cell>
          <cell r="FK74" t="str">
            <v>n/a</v>
          </cell>
          <cell r="FL74" t="str">
            <v>n/a</v>
          </cell>
          <cell r="FM74" t="str">
            <v>n/a</v>
          </cell>
          <cell r="FN74" t="str">
            <v>n/a</v>
          </cell>
          <cell r="FO74" t="str">
            <v>n/a</v>
          </cell>
          <cell r="FP74" t="str">
            <v>n/a</v>
          </cell>
          <cell r="FQ74" t="str">
            <v>n/a</v>
          </cell>
          <cell r="FR74" t="str">
            <v>n/a</v>
          </cell>
          <cell r="FS74" t="str">
            <v>n/a</v>
          </cell>
          <cell r="FT74" t="str">
            <v>n/a</v>
          </cell>
          <cell r="FU74" t="str">
            <v>n/a</v>
          </cell>
          <cell r="FV74" t="str">
            <v>n/a</v>
          </cell>
          <cell r="FW74" t="str">
            <v>n/a</v>
          </cell>
          <cell r="FX74" t="str">
            <v>n/a</v>
          </cell>
          <cell r="FY74" t="str">
            <v>n/a</v>
          </cell>
          <cell r="FZ74" t="str">
            <v>n/a</v>
          </cell>
          <cell r="GA74" t="str">
            <v>n/a</v>
          </cell>
          <cell r="GB74" t="str">
            <v>n/a</v>
          </cell>
          <cell r="GC74" t="str">
            <v>n/a</v>
          </cell>
          <cell r="GD74" t="str">
            <v>n/a</v>
          </cell>
          <cell r="GE74" t="str">
            <v>n/a</v>
          </cell>
          <cell r="GF74" t="str">
            <v>n/a</v>
          </cell>
          <cell r="GG74" t="str">
            <v>n/a</v>
          </cell>
          <cell r="GH74" t="str">
            <v>n/a</v>
          </cell>
          <cell r="GI74" t="str">
            <v>n/a</v>
          </cell>
          <cell r="GJ74" t="str">
            <v>n/a</v>
          </cell>
          <cell r="GK74" t="str">
            <v>n/a</v>
          </cell>
          <cell r="GL74" t="str">
            <v>n/a</v>
          </cell>
          <cell r="GM74" t="str">
            <v>n/a</v>
          </cell>
          <cell r="GN74" t="str">
            <v>n/a</v>
          </cell>
          <cell r="GO74" t="str">
            <v>n/a</v>
          </cell>
          <cell r="GP74" t="str">
            <v>n/a</v>
          </cell>
          <cell r="GQ74" t="str">
            <v>n/a</v>
          </cell>
          <cell r="GR74" t="str">
            <v>n/a</v>
          </cell>
          <cell r="GS74" t="str">
            <v>n/a</v>
          </cell>
          <cell r="GT74" t="str">
            <v>n/a</v>
          </cell>
          <cell r="GU74" t="str">
            <v>n/a</v>
          </cell>
          <cell r="GV74" t="str">
            <v>n/a</v>
          </cell>
          <cell r="GW74" t="str">
            <v>n/a</v>
          </cell>
          <cell r="GX74" t="str">
            <v>n/a</v>
          </cell>
          <cell r="GY74" t="str">
            <v>n/a</v>
          </cell>
          <cell r="GZ74" t="str">
            <v>n/a</v>
          </cell>
          <cell r="HA74" t="str">
            <v>n/a</v>
          </cell>
          <cell r="HB74" t="str">
            <v>n/a</v>
          </cell>
          <cell r="HC74" t="str">
            <v>n/a</v>
          </cell>
          <cell r="HD74" t="str">
            <v>n/a</v>
          </cell>
          <cell r="HE74" t="str">
            <v>n/a</v>
          </cell>
          <cell r="HF74" t="str">
            <v>n/a</v>
          </cell>
          <cell r="HG74" t="str">
            <v>n/a</v>
          </cell>
          <cell r="HH74" t="str">
            <v>n/a</v>
          </cell>
          <cell r="HI74" t="str">
            <v>n/a</v>
          </cell>
          <cell r="HJ74" t="str">
            <v>n/a</v>
          </cell>
          <cell r="HK74" t="str">
            <v>n/a</v>
          </cell>
          <cell r="HL74" t="str">
            <v>n/a</v>
          </cell>
          <cell r="HM74" t="str">
            <v>n/a</v>
          </cell>
          <cell r="HN74" t="str">
            <v>n/a</v>
          </cell>
          <cell r="HO74" t="str">
            <v>n/a</v>
          </cell>
          <cell r="HR74">
            <v>12945</v>
          </cell>
          <cell r="HS74" t="e">
            <v>#N/A</v>
          </cell>
          <cell r="HT74">
            <v>13634</v>
          </cell>
          <cell r="HU74">
            <v>12947</v>
          </cell>
          <cell r="HV74">
            <v>12948</v>
          </cell>
          <cell r="HW74">
            <v>12949</v>
          </cell>
          <cell r="HX74">
            <v>12950</v>
          </cell>
          <cell r="HY74" t="e">
            <v>#N/A</v>
          </cell>
          <cell r="HZ74">
            <v>12951</v>
          </cell>
          <cell r="IA74">
            <v>12952</v>
          </cell>
          <cell r="IB74">
            <v>12953</v>
          </cell>
          <cell r="IC74">
            <v>12954</v>
          </cell>
          <cell r="ID74">
            <v>12955</v>
          </cell>
          <cell r="IE74">
            <v>12956</v>
          </cell>
          <cell r="IF74">
            <v>12957</v>
          </cell>
          <cell r="IG74">
            <v>12958</v>
          </cell>
          <cell r="IH74">
            <v>12959</v>
          </cell>
          <cell r="II74">
            <v>12960</v>
          </cell>
          <cell r="IJ74">
            <v>12961</v>
          </cell>
          <cell r="IK74" t="e">
            <v>#N/A</v>
          </cell>
          <cell r="IL74">
            <v>12962</v>
          </cell>
          <cell r="IM74" t="e">
            <v>#N/A</v>
          </cell>
          <cell r="IN74">
            <v>12963</v>
          </cell>
          <cell r="IO74" t="e">
            <v>#N/A</v>
          </cell>
          <cell r="IP74" t="e">
            <v>#N/A</v>
          </cell>
          <cell r="IQ74">
            <v>12964</v>
          </cell>
          <cell r="IR74">
            <v>12965</v>
          </cell>
          <cell r="IS74">
            <v>12966</v>
          </cell>
          <cell r="IT74">
            <v>12967</v>
          </cell>
          <cell r="IU74" t="e">
            <v>#N/A</v>
          </cell>
          <cell r="IV74">
            <v>12968</v>
          </cell>
          <cell r="IW74">
            <v>12969</v>
          </cell>
          <cell r="IX74">
            <v>12970</v>
          </cell>
          <cell r="IY74">
            <v>12971</v>
          </cell>
          <cell r="IZ74">
            <v>12972</v>
          </cell>
          <cell r="JA74" t="e">
            <v>#N/A</v>
          </cell>
          <cell r="JB74">
            <v>12973</v>
          </cell>
          <cell r="JC74">
            <v>12974</v>
          </cell>
          <cell r="JD74">
            <v>12975</v>
          </cell>
          <cell r="JE74">
            <v>12976</v>
          </cell>
          <cell r="JF74">
            <v>12977</v>
          </cell>
          <cell r="JG74" t="e">
            <v>#N/A</v>
          </cell>
          <cell r="JH74">
            <v>12978</v>
          </cell>
          <cell r="JI74">
            <v>12979</v>
          </cell>
          <cell r="JJ74">
            <v>12980</v>
          </cell>
          <cell r="JK74" t="e">
            <v>#N/A</v>
          </cell>
          <cell r="JL74">
            <v>12981</v>
          </cell>
          <cell r="JM74">
            <v>12982</v>
          </cell>
          <cell r="JN74">
            <v>12983</v>
          </cell>
          <cell r="JO74">
            <v>12984</v>
          </cell>
          <cell r="JP74">
            <v>12985</v>
          </cell>
          <cell r="JQ74">
            <v>12986</v>
          </cell>
          <cell r="JR74">
            <v>12987</v>
          </cell>
          <cell r="JS74" t="e">
            <v>#N/A</v>
          </cell>
          <cell r="JT74">
            <v>12989</v>
          </cell>
          <cell r="JU74">
            <v>12990</v>
          </cell>
          <cell r="JV74">
            <v>12991</v>
          </cell>
          <cell r="JW74">
            <v>12992</v>
          </cell>
          <cell r="JX74">
            <v>12993</v>
          </cell>
          <cell r="JY74">
            <v>12994</v>
          </cell>
          <cell r="JZ74">
            <v>12995</v>
          </cell>
          <cell r="KA74">
            <v>12996</v>
          </cell>
          <cell r="KB74" t="e">
            <v>#N/A</v>
          </cell>
          <cell r="KC74">
            <v>12997</v>
          </cell>
          <cell r="KD74">
            <v>12998</v>
          </cell>
          <cell r="KE74">
            <v>12999</v>
          </cell>
          <cell r="KF74" t="e">
            <v>#N/A</v>
          </cell>
          <cell r="KG74">
            <v>13000</v>
          </cell>
          <cell r="KH74">
            <v>13001</v>
          </cell>
          <cell r="KI74">
            <v>13002</v>
          </cell>
          <cell r="KJ74">
            <v>13003</v>
          </cell>
          <cell r="KK74">
            <v>13004</v>
          </cell>
          <cell r="KL74">
            <v>13005</v>
          </cell>
          <cell r="KM74">
            <v>13006</v>
          </cell>
          <cell r="KN74">
            <v>13007</v>
          </cell>
          <cell r="KO74">
            <v>13008</v>
          </cell>
          <cell r="KP74">
            <v>13009</v>
          </cell>
          <cell r="KQ74" t="e">
            <v>#N/A</v>
          </cell>
          <cell r="KR74">
            <v>13010</v>
          </cell>
          <cell r="KS74">
            <v>13011</v>
          </cell>
          <cell r="KT74">
            <v>13012</v>
          </cell>
          <cell r="KU74">
            <v>13013</v>
          </cell>
          <cell r="KV74">
            <v>13014</v>
          </cell>
          <cell r="KW74">
            <v>13015</v>
          </cell>
          <cell r="KX74">
            <v>13016</v>
          </cell>
          <cell r="KY74">
            <v>13017</v>
          </cell>
          <cell r="KZ74">
            <v>13018</v>
          </cell>
          <cell r="LA74">
            <v>13019</v>
          </cell>
          <cell r="LB74">
            <v>13020</v>
          </cell>
          <cell r="LC74" t="e">
            <v>#N/A</v>
          </cell>
          <cell r="LD74">
            <v>13021</v>
          </cell>
          <cell r="LE74">
            <v>13022</v>
          </cell>
          <cell r="LF74">
            <v>13023</v>
          </cell>
          <cell r="LG74">
            <v>13024</v>
          </cell>
          <cell r="LH74">
            <v>13025</v>
          </cell>
          <cell r="LI74">
            <v>13026</v>
          </cell>
          <cell r="LJ74" t="e">
            <v>#N/A</v>
          </cell>
          <cell r="LK74">
            <v>13028</v>
          </cell>
          <cell r="LL74">
            <v>13029</v>
          </cell>
          <cell r="LM74">
            <v>13030</v>
          </cell>
          <cell r="LO74">
            <v>1</v>
          </cell>
          <cell r="LP74" t="str">
            <v>n/a</v>
          </cell>
          <cell r="LQ74">
            <v>1</v>
          </cell>
          <cell r="LR74">
            <v>1</v>
          </cell>
          <cell r="LS74">
            <v>1</v>
          </cell>
          <cell r="LT74">
            <v>1</v>
          </cell>
          <cell r="LU74">
            <v>1</v>
          </cell>
          <cell r="LV74" t="str">
            <v>n/a</v>
          </cell>
          <cell r="LW74">
            <v>1</v>
          </cell>
          <cell r="LX74">
            <v>1</v>
          </cell>
          <cell r="LY74">
            <v>1</v>
          </cell>
          <cell r="LZ74">
            <v>1</v>
          </cell>
          <cell r="MA74">
            <v>0</v>
          </cell>
          <cell r="MB74">
            <v>1</v>
          </cell>
          <cell r="MC74">
            <v>1</v>
          </cell>
          <cell r="MD74">
            <v>1</v>
          </cell>
          <cell r="ME74">
            <v>1</v>
          </cell>
          <cell r="MF74">
            <v>1</v>
          </cell>
          <cell r="MG74">
            <v>1</v>
          </cell>
          <cell r="MH74" t="str">
            <v>n/a</v>
          </cell>
          <cell r="MI74">
            <v>1</v>
          </cell>
          <cell r="MJ74" t="str">
            <v>n/a</v>
          </cell>
          <cell r="MK74">
            <v>1</v>
          </cell>
          <cell r="ML74" t="str">
            <v>n/a</v>
          </cell>
          <cell r="MM74" t="str">
            <v>n/a</v>
          </cell>
          <cell r="MN74">
            <v>1</v>
          </cell>
          <cell r="MO74">
            <v>0</v>
          </cell>
          <cell r="MP74">
            <v>1</v>
          </cell>
          <cell r="MQ74">
            <v>1</v>
          </cell>
          <cell r="MR74" t="str">
            <v>n/a</v>
          </cell>
          <cell r="MS74">
            <v>1</v>
          </cell>
          <cell r="MT74">
            <v>1</v>
          </cell>
          <cell r="MU74">
            <v>1</v>
          </cell>
          <cell r="MV74">
            <v>1</v>
          </cell>
          <cell r="MW74">
            <v>0</v>
          </cell>
          <cell r="MX74" t="str">
            <v>n/a</v>
          </cell>
          <cell r="MY74">
            <v>1</v>
          </cell>
          <cell r="MZ74">
            <v>1</v>
          </cell>
          <cell r="NA74">
            <v>1</v>
          </cell>
          <cell r="NB74">
            <v>1</v>
          </cell>
          <cell r="NC74">
            <v>1</v>
          </cell>
          <cell r="ND74" t="str">
            <v>n/a</v>
          </cell>
          <cell r="NE74">
            <v>1</v>
          </cell>
          <cell r="NF74">
            <v>1</v>
          </cell>
          <cell r="NG74">
            <v>1</v>
          </cell>
          <cell r="NH74" t="str">
            <v>n/a</v>
          </cell>
          <cell r="NI74">
            <v>1</v>
          </cell>
          <cell r="NJ74">
            <v>1</v>
          </cell>
          <cell r="NK74">
            <v>1</v>
          </cell>
          <cell r="NL74">
            <v>1</v>
          </cell>
          <cell r="NM74">
            <v>1</v>
          </cell>
          <cell r="NN74">
            <v>1</v>
          </cell>
          <cell r="NO74">
            <v>1</v>
          </cell>
          <cell r="NP74" t="str">
            <v>n/a</v>
          </cell>
          <cell r="NQ74">
            <v>1</v>
          </cell>
          <cell r="NR74">
            <v>1</v>
          </cell>
          <cell r="NS74">
            <v>1</v>
          </cell>
          <cell r="NT74">
            <v>0</v>
          </cell>
          <cell r="NU74">
            <v>1</v>
          </cell>
          <cell r="NV74">
            <v>0</v>
          </cell>
          <cell r="NW74">
            <v>1</v>
          </cell>
          <cell r="NX74">
            <v>1</v>
          </cell>
          <cell r="NY74" t="str">
            <v>n/a</v>
          </cell>
          <cell r="NZ74">
            <v>1</v>
          </cell>
          <cell r="OA74">
            <v>1</v>
          </cell>
          <cell r="OB74">
            <v>1</v>
          </cell>
          <cell r="OC74" t="str">
            <v>n/a</v>
          </cell>
          <cell r="OD74">
            <v>1</v>
          </cell>
          <cell r="OE74">
            <v>0</v>
          </cell>
          <cell r="OF74">
            <v>1</v>
          </cell>
          <cell r="OG74">
            <v>1</v>
          </cell>
          <cell r="OH74">
            <v>1</v>
          </cell>
          <cell r="OI74">
            <v>1</v>
          </cell>
          <cell r="OJ74">
            <v>1</v>
          </cell>
          <cell r="OK74">
            <v>1</v>
          </cell>
          <cell r="OL74">
            <v>1</v>
          </cell>
          <cell r="OM74">
            <v>1</v>
          </cell>
          <cell r="ON74" t="str">
            <v>n/a</v>
          </cell>
          <cell r="OO74">
            <v>1</v>
          </cell>
          <cell r="OP74">
            <v>1</v>
          </cell>
          <cell r="OQ74">
            <v>1</v>
          </cell>
          <cell r="OR74">
            <v>1</v>
          </cell>
          <cell r="OS74">
            <v>1</v>
          </cell>
          <cell r="OT74">
            <v>1</v>
          </cell>
          <cell r="OU74">
            <v>1</v>
          </cell>
          <cell r="OV74">
            <v>1</v>
          </cell>
          <cell r="OW74">
            <v>1</v>
          </cell>
          <cell r="OX74">
            <v>1</v>
          </cell>
          <cell r="OY74">
            <v>1</v>
          </cell>
          <cell r="OZ74" t="str">
            <v>n/a</v>
          </cell>
          <cell r="PA74">
            <v>1</v>
          </cell>
          <cell r="PB74">
            <v>1</v>
          </cell>
          <cell r="PC74">
            <v>1</v>
          </cell>
          <cell r="PD74">
            <v>0</v>
          </cell>
          <cell r="PE74">
            <v>1</v>
          </cell>
          <cell r="PF74">
            <v>1</v>
          </cell>
          <cell r="PG74" t="str">
            <v>n/a</v>
          </cell>
          <cell r="PH74">
            <v>1</v>
          </cell>
          <cell r="PI74">
            <v>1</v>
          </cell>
          <cell r="PJ74">
            <v>1</v>
          </cell>
          <cell r="PL74">
            <v>5301</v>
          </cell>
          <cell r="PM74">
            <v>5302</v>
          </cell>
          <cell r="PN74">
            <v>5303</v>
          </cell>
          <cell r="PO74">
            <v>5304</v>
          </cell>
          <cell r="PP74">
            <v>5305</v>
          </cell>
          <cell r="PQ74">
            <v>5306</v>
          </cell>
          <cell r="PR74">
            <v>5307</v>
          </cell>
          <cell r="PS74">
            <v>5308</v>
          </cell>
          <cell r="PT74">
            <v>5309</v>
          </cell>
          <cell r="PU74">
            <v>5310</v>
          </cell>
          <cell r="PV74">
            <v>5311</v>
          </cell>
          <cell r="PW74">
            <v>5312</v>
          </cell>
          <cell r="PX74">
            <v>5313</v>
          </cell>
          <cell r="PY74">
            <v>5314</v>
          </cell>
          <cell r="PZ74">
            <v>5315</v>
          </cell>
          <cell r="QA74">
            <v>5316</v>
          </cell>
          <cell r="QB74">
            <v>5317</v>
          </cell>
          <cell r="QC74">
            <v>5318</v>
          </cell>
          <cell r="QD74">
            <v>5319</v>
          </cell>
          <cell r="QE74">
            <v>5320</v>
          </cell>
          <cell r="QF74">
            <v>5321</v>
          </cell>
          <cell r="QG74">
            <v>5322</v>
          </cell>
          <cell r="QH74">
            <v>5323</v>
          </cell>
          <cell r="QI74">
            <v>5324</v>
          </cell>
          <cell r="QJ74">
            <v>5325</v>
          </cell>
          <cell r="QK74">
            <v>5326</v>
          </cell>
          <cell r="QL74">
            <v>5327</v>
          </cell>
          <cell r="QM74">
            <v>5328</v>
          </cell>
          <cell r="QN74">
            <v>5329</v>
          </cell>
          <cell r="QO74">
            <v>5330</v>
          </cell>
          <cell r="QP74">
            <v>5331</v>
          </cell>
          <cell r="QQ74">
            <v>5332</v>
          </cell>
          <cell r="QR74">
            <v>5333</v>
          </cell>
          <cell r="QS74">
            <v>5334</v>
          </cell>
          <cell r="QT74">
            <v>5335</v>
          </cell>
          <cell r="QU74">
            <v>5336</v>
          </cell>
          <cell r="QV74">
            <v>5337</v>
          </cell>
          <cell r="QW74">
            <v>5338</v>
          </cell>
          <cell r="QX74">
            <v>5339</v>
          </cell>
          <cell r="QY74">
            <v>5340</v>
          </cell>
          <cell r="QZ74">
            <v>5341</v>
          </cell>
          <cell r="RA74">
            <v>5342</v>
          </cell>
          <cell r="RB74">
            <v>5343</v>
          </cell>
          <cell r="RC74">
            <v>5344</v>
          </cell>
          <cell r="RD74">
            <v>5345</v>
          </cell>
          <cell r="RE74">
            <v>5346</v>
          </cell>
          <cell r="RF74">
            <v>5347</v>
          </cell>
          <cell r="RG74">
            <v>5348</v>
          </cell>
          <cell r="RH74">
            <v>5349</v>
          </cell>
          <cell r="RI74">
            <v>5350</v>
          </cell>
          <cell r="RJ74">
            <v>5351</v>
          </cell>
          <cell r="RK74">
            <v>5352</v>
          </cell>
          <cell r="RL74">
            <v>5353</v>
          </cell>
          <cell r="RM74">
            <v>5354</v>
          </cell>
          <cell r="RN74">
            <v>5355</v>
          </cell>
          <cell r="RO74">
            <v>5356</v>
          </cell>
          <cell r="RP74">
            <v>5357</v>
          </cell>
          <cell r="RQ74">
            <v>5358</v>
          </cell>
          <cell r="RR74">
            <v>5359</v>
          </cell>
          <cell r="RS74">
            <v>5360</v>
          </cell>
          <cell r="RT74">
            <v>5361</v>
          </cell>
          <cell r="RU74">
            <v>5362</v>
          </cell>
          <cell r="RV74">
            <v>5363</v>
          </cell>
          <cell r="RW74">
            <v>5364</v>
          </cell>
          <cell r="RX74">
            <v>5365</v>
          </cell>
          <cell r="RY74">
            <v>5366</v>
          </cell>
          <cell r="RZ74">
            <v>5367</v>
          </cell>
          <cell r="SA74">
            <v>5368</v>
          </cell>
          <cell r="SB74">
            <v>5369</v>
          </cell>
          <cell r="SC74">
            <v>5370</v>
          </cell>
          <cell r="SD74">
            <v>5371</v>
          </cell>
          <cell r="SE74">
            <v>5372</v>
          </cell>
          <cell r="SF74">
            <v>5373</v>
          </cell>
          <cell r="SG74">
            <v>5374</v>
          </cell>
          <cell r="SH74">
            <v>5375</v>
          </cell>
          <cell r="SI74">
            <v>5376</v>
          </cell>
          <cell r="SJ74">
            <v>5377</v>
          </cell>
          <cell r="SK74">
            <v>5378</v>
          </cell>
          <cell r="SL74">
            <v>5379</v>
          </cell>
          <cell r="SM74">
            <v>5380</v>
          </cell>
          <cell r="SN74">
            <v>5381</v>
          </cell>
          <cell r="SO74">
            <v>5382</v>
          </cell>
          <cell r="SP74">
            <v>5383</v>
          </cell>
          <cell r="SQ74">
            <v>5384</v>
          </cell>
          <cell r="SR74">
            <v>5385</v>
          </cell>
          <cell r="SS74">
            <v>5386</v>
          </cell>
          <cell r="ST74">
            <v>5387</v>
          </cell>
          <cell r="SU74">
            <v>5388</v>
          </cell>
          <cell r="SV74">
            <v>5389</v>
          </cell>
          <cell r="SW74">
            <v>5390</v>
          </cell>
          <cell r="SX74">
            <v>5391</v>
          </cell>
          <cell r="SY74">
            <v>5392</v>
          </cell>
          <cell r="SZ74">
            <v>5393</v>
          </cell>
          <cell r="TA74">
            <v>5394</v>
          </cell>
          <cell r="TB74">
            <v>5395</v>
          </cell>
          <cell r="TC74">
            <v>5396</v>
          </cell>
          <cell r="TD74">
            <v>5397</v>
          </cell>
          <cell r="TE74">
            <v>5398</v>
          </cell>
          <cell r="TF74">
            <v>5399</v>
          </cell>
          <cell r="TG74">
            <v>5400</v>
          </cell>
          <cell r="TI74">
            <v>1</v>
          </cell>
          <cell r="TJ74">
            <v>0</v>
          </cell>
          <cell r="TK74">
            <v>1</v>
          </cell>
          <cell r="TL74">
            <v>1</v>
          </cell>
          <cell r="TM74">
            <v>1</v>
          </cell>
          <cell r="TN74">
            <v>1</v>
          </cell>
          <cell r="TO74">
            <v>1</v>
          </cell>
          <cell r="TP74">
            <v>1</v>
          </cell>
          <cell r="TQ74">
            <v>1</v>
          </cell>
          <cell r="TR74">
            <v>1</v>
          </cell>
          <cell r="TS74">
            <v>1</v>
          </cell>
          <cell r="TT74">
            <v>1</v>
          </cell>
          <cell r="TU74">
            <v>0</v>
          </cell>
          <cell r="TV74">
            <v>1</v>
          </cell>
          <cell r="TW74">
            <v>1</v>
          </cell>
          <cell r="TX74">
            <v>1</v>
          </cell>
          <cell r="TY74">
            <v>1</v>
          </cell>
          <cell r="TZ74">
            <v>1</v>
          </cell>
          <cell r="UA74">
            <v>1</v>
          </cell>
          <cell r="UB74">
            <v>1</v>
          </cell>
          <cell r="UC74">
            <v>1</v>
          </cell>
          <cell r="UD74">
            <v>1</v>
          </cell>
          <cell r="UE74">
            <v>1</v>
          </cell>
          <cell r="UF74">
            <v>1</v>
          </cell>
          <cell r="UG74">
            <v>1</v>
          </cell>
          <cell r="UH74">
            <v>1</v>
          </cell>
          <cell r="UI74">
            <v>0</v>
          </cell>
          <cell r="UJ74">
            <v>1</v>
          </cell>
          <cell r="UK74">
            <v>1</v>
          </cell>
          <cell r="UL74">
            <v>1</v>
          </cell>
          <cell r="UM74">
            <v>1</v>
          </cell>
          <cell r="UN74">
            <v>1</v>
          </cell>
          <cell r="UO74">
            <v>1</v>
          </cell>
          <cell r="UP74">
            <v>1</v>
          </cell>
          <cell r="UQ74">
            <v>0</v>
          </cell>
          <cell r="UR74">
            <v>1</v>
          </cell>
          <cell r="US74">
            <v>1</v>
          </cell>
          <cell r="UT74">
            <v>1</v>
          </cell>
          <cell r="UU74">
            <v>1</v>
          </cell>
          <cell r="UV74">
            <v>1</v>
          </cell>
          <cell r="UW74">
            <v>1</v>
          </cell>
          <cell r="UX74">
            <v>0</v>
          </cell>
          <cell r="UY74">
            <v>1</v>
          </cell>
          <cell r="UZ74">
            <v>1</v>
          </cell>
          <cell r="VA74">
            <v>1</v>
          </cell>
          <cell r="VB74">
            <v>1</v>
          </cell>
          <cell r="VC74">
            <v>1</v>
          </cell>
          <cell r="VD74">
            <v>1</v>
          </cell>
          <cell r="VE74">
            <v>1</v>
          </cell>
          <cell r="VF74">
            <v>1</v>
          </cell>
          <cell r="VG74">
            <v>1</v>
          </cell>
          <cell r="VH74">
            <v>1</v>
          </cell>
          <cell r="VI74">
            <v>1</v>
          </cell>
          <cell r="VJ74">
            <v>1</v>
          </cell>
          <cell r="VK74">
            <v>1</v>
          </cell>
          <cell r="VL74">
            <v>1</v>
          </cell>
          <cell r="VM74">
            <v>1</v>
          </cell>
          <cell r="VN74">
            <v>1</v>
          </cell>
          <cell r="VO74">
            <v>1</v>
          </cell>
          <cell r="VP74">
            <v>1</v>
          </cell>
          <cell r="VQ74">
            <v>1</v>
          </cell>
          <cell r="VR74">
            <v>1</v>
          </cell>
          <cell r="VS74">
            <v>1</v>
          </cell>
          <cell r="VT74">
            <v>1</v>
          </cell>
          <cell r="VU74">
            <v>1</v>
          </cell>
          <cell r="VV74">
            <v>1</v>
          </cell>
          <cell r="VW74">
            <v>1</v>
          </cell>
          <cell r="VX74">
            <v>1</v>
          </cell>
          <cell r="VY74">
            <v>1</v>
          </cell>
          <cell r="VZ74">
            <v>1</v>
          </cell>
          <cell r="WA74">
            <v>1</v>
          </cell>
          <cell r="WB74">
            <v>1</v>
          </cell>
          <cell r="WC74">
            <v>1</v>
          </cell>
          <cell r="WD74">
            <v>1</v>
          </cell>
          <cell r="WE74">
            <v>1</v>
          </cell>
          <cell r="WF74">
            <v>1</v>
          </cell>
          <cell r="WG74">
            <v>1</v>
          </cell>
          <cell r="WH74">
            <v>0</v>
          </cell>
          <cell r="WI74">
            <v>1</v>
          </cell>
          <cell r="WJ74">
            <v>1</v>
          </cell>
          <cell r="WK74">
            <v>1</v>
          </cell>
          <cell r="WL74">
            <v>1</v>
          </cell>
          <cell r="WM74">
            <v>1</v>
          </cell>
          <cell r="WN74">
            <v>1</v>
          </cell>
          <cell r="WO74">
            <v>1</v>
          </cell>
          <cell r="WP74">
            <v>1</v>
          </cell>
          <cell r="WQ74">
            <v>1</v>
          </cell>
          <cell r="WR74">
            <v>1</v>
          </cell>
          <cell r="WS74">
            <v>1</v>
          </cell>
          <cell r="WT74">
            <v>0</v>
          </cell>
          <cell r="WU74">
            <v>1</v>
          </cell>
          <cell r="WV74">
            <v>1</v>
          </cell>
          <cell r="WW74">
            <v>1</v>
          </cell>
          <cell r="WX74">
            <v>1</v>
          </cell>
          <cell r="WY74">
            <v>1</v>
          </cell>
          <cell r="WZ74">
            <v>1</v>
          </cell>
          <cell r="XA74">
            <v>0</v>
          </cell>
          <cell r="XB74">
            <v>1</v>
          </cell>
          <cell r="XC74">
            <v>1</v>
          </cell>
          <cell r="XD74">
            <v>1</v>
          </cell>
          <cell r="XF74">
            <v>0</v>
          </cell>
          <cell r="XG74" t="str">
            <v>n/a</v>
          </cell>
          <cell r="XH74">
            <v>0</v>
          </cell>
          <cell r="XI74">
            <v>0</v>
          </cell>
          <cell r="XJ74">
            <v>0</v>
          </cell>
          <cell r="XK74">
            <v>0</v>
          </cell>
          <cell r="XL74">
            <v>0</v>
          </cell>
          <cell r="XM74" t="str">
            <v>n/a</v>
          </cell>
          <cell r="XN74">
            <v>0</v>
          </cell>
          <cell r="XO74">
            <v>0</v>
          </cell>
          <cell r="XP74">
            <v>0</v>
          </cell>
          <cell r="XQ74">
            <v>0</v>
          </cell>
          <cell r="XR74">
            <v>0</v>
          </cell>
          <cell r="XS74">
            <v>0</v>
          </cell>
          <cell r="XT74">
            <v>0</v>
          </cell>
          <cell r="XU74">
            <v>0</v>
          </cell>
          <cell r="XV74">
            <v>0</v>
          </cell>
          <cell r="XW74">
            <v>0</v>
          </cell>
          <cell r="XX74">
            <v>0</v>
          </cell>
          <cell r="XY74" t="str">
            <v>n/a</v>
          </cell>
          <cell r="XZ74">
            <v>0</v>
          </cell>
          <cell r="YA74" t="str">
            <v>n/a</v>
          </cell>
          <cell r="YB74">
            <v>0</v>
          </cell>
          <cell r="YC74" t="str">
            <v>n/a</v>
          </cell>
          <cell r="YD74" t="str">
            <v>n/a</v>
          </cell>
          <cell r="YE74">
            <v>0</v>
          </cell>
          <cell r="YF74">
            <v>0</v>
          </cell>
          <cell r="YG74">
            <v>0</v>
          </cell>
          <cell r="YH74">
            <v>0</v>
          </cell>
          <cell r="YI74" t="str">
            <v>n/a</v>
          </cell>
          <cell r="YJ74">
            <v>0</v>
          </cell>
          <cell r="YK74">
            <v>0</v>
          </cell>
          <cell r="YL74">
            <v>0</v>
          </cell>
          <cell r="YM74">
            <v>0</v>
          </cell>
          <cell r="YN74">
            <v>0</v>
          </cell>
          <cell r="YO74" t="str">
            <v>n/a</v>
          </cell>
          <cell r="YP74">
            <v>0</v>
          </cell>
          <cell r="YQ74">
            <v>0</v>
          </cell>
          <cell r="YR74">
            <v>0</v>
          </cell>
          <cell r="YS74">
            <v>0</v>
          </cell>
          <cell r="YT74">
            <v>0</v>
          </cell>
          <cell r="YU74" t="str">
            <v>n/a</v>
          </cell>
          <cell r="YV74">
            <v>0</v>
          </cell>
          <cell r="YW74">
            <v>0</v>
          </cell>
          <cell r="YX74">
            <v>0</v>
          </cell>
          <cell r="YY74" t="str">
            <v>n/a</v>
          </cell>
          <cell r="YZ74">
            <v>0</v>
          </cell>
          <cell r="ZA74">
            <v>0</v>
          </cell>
          <cell r="ZB74">
            <v>0</v>
          </cell>
          <cell r="ZC74">
            <v>0</v>
          </cell>
          <cell r="ZD74">
            <v>0</v>
          </cell>
          <cell r="ZE74">
            <v>0</v>
          </cell>
          <cell r="ZF74">
            <v>0</v>
          </cell>
          <cell r="ZG74" t="str">
            <v>n/a</v>
          </cell>
          <cell r="ZH74">
            <v>0</v>
          </cell>
          <cell r="ZI74">
            <v>0</v>
          </cell>
          <cell r="ZJ74">
            <v>0</v>
          </cell>
          <cell r="ZK74" t="str">
            <v>+∞</v>
          </cell>
          <cell r="ZL74">
            <v>0</v>
          </cell>
          <cell r="ZM74" t="str">
            <v>+∞</v>
          </cell>
          <cell r="ZN74">
            <v>0</v>
          </cell>
          <cell r="ZO74">
            <v>0</v>
          </cell>
          <cell r="ZP74" t="str">
            <v>n/a</v>
          </cell>
          <cell r="ZQ74">
            <v>0</v>
          </cell>
          <cell r="ZR74">
            <v>0</v>
          </cell>
          <cell r="ZS74">
            <v>0</v>
          </cell>
          <cell r="ZT74" t="str">
            <v>n/a</v>
          </cell>
          <cell r="ZU74">
            <v>0</v>
          </cell>
          <cell r="ZV74" t="str">
            <v>+∞</v>
          </cell>
          <cell r="ZW74">
            <v>0</v>
          </cell>
          <cell r="ZX74">
            <v>0</v>
          </cell>
          <cell r="ZY74">
            <v>0</v>
          </cell>
          <cell r="ZZ74">
            <v>0</v>
          </cell>
          <cell r="AAA74">
            <v>0</v>
          </cell>
          <cell r="AAB74">
            <v>0</v>
          </cell>
          <cell r="AAC74">
            <v>0</v>
          </cell>
          <cell r="AAD74">
            <v>0</v>
          </cell>
          <cell r="AAE74" t="str">
            <v>n/a</v>
          </cell>
          <cell r="AAF74">
            <v>0</v>
          </cell>
          <cell r="AAG74">
            <v>0</v>
          </cell>
          <cell r="AAH74">
            <v>0</v>
          </cell>
          <cell r="AAI74">
            <v>0</v>
          </cell>
          <cell r="AAJ74">
            <v>0</v>
          </cell>
          <cell r="AAK74">
            <v>0</v>
          </cell>
          <cell r="AAL74">
            <v>0</v>
          </cell>
          <cell r="AAM74">
            <v>0</v>
          </cell>
          <cell r="AAN74">
            <v>0</v>
          </cell>
          <cell r="AAO74">
            <v>0</v>
          </cell>
          <cell r="AAP74">
            <v>0</v>
          </cell>
          <cell r="AAQ74" t="str">
            <v>n/a</v>
          </cell>
          <cell r="AAR74">
            <v>0</v>
          </cell>
          <cell r="AAS74">
            <v>0</v>
          </cell>
          <cell r="AAT74">
            <v>0</v>
          </cell>
          <cell r="AAU74" t="str">
            <v>+∞</v>
          </cell>
          <cell r="AAV74">
            <v>0</v>
          </cell>
          <cell r="AAW74">
            <v>0</v>
          </cell>
          <cell r="AAX74" t="str">
            <v>n/a</v>
          </cell>
          <cell r="AAY74">
            <v>0</v>
          </cell>
          <cell r="AAZ74">
            <v>0</v>
          </cell>
          <cell r="ABA74">
            <v>0</v>
          </cell>
          <cell r="AFA74">
            <v>100</v>
          </cell>
          <cell r="AFB74">
            <v>0</v>
          </cell>
          <cell r="AFC74">
            <v>100</v>
          </cell>
          <cell r="AFD74">
            <v>100</v>
          </cell>
          <cell r="AFE74">
            <v>100</v>
          </cell>
          <cell r="AFF74">
            <v>100</v>
          </cell>
          <cell r="AFG74">
            <v>100</v>
          </cell>
          <cell r="AFH74">
            <v>100</v>
          </cell>
          <cell r="AFI74">
            <v>100</v>
          </cell>
          <cell r="AFJ74">
            <v>100</v>
          </cell>
          <cell r="AFK74">
            <v>100</v>
          </cell>
          <cell r="AFL74">
            <v>100</v>
          </cell>
          <cell r="AFM74">
            <v>0</v>
          </cell>
          <cell r="AFN74">
            <v>100</v>
          </cell>
          <cell r="AFO74">
            <v>100</v>
          </cell>
          <cell r="AFP74">
            <v>100</v>
          </cell>
          <cell r="AFQ74">
            <v>100</v>
          </cell>
          <cell r="AFR74">
            <v>100</v>
          </cell>
          <cell r="AFS74">
            <v>100</v>
          </cell>
          <cell r="AFT74">
            <v>100</v>
          </cell>
          <cell r="AFU74">
            <v>100</v>
          </cell>
          <cell r="AFV74">
            <v>100</v>
          </cell>
          <cell r="AFW74">
            <v>100</v>
          </cell>
          <cell r="AFX74">
            <v>100</v>
          </cell>
          <cell r="AFY74">
            <v>100</v>
          </cell>
          <cell r="AFZ74">
            <v>100</v>
          </cell>
          <cell r="AGA74">
            <v>0</v>
          </cell>
          <cell r="AGB74">
            <v>100</v>
          </cell>
          <cell r="AGC74">
            <v>100</v>
          </cell>
          <cell r="AGD74">
            <v>100</v>
          </cell>
          <cell r="AGE74">
            <v>100</v>
          </cell>
          <cell r="AGF74">
            <v>100</v>
          </cell>
          <cell r="AGG74">
            <v>100</v>
          </cell>
          <cell r="AGH74">
            <v>100</v>
          </cell>
          <cell r="AGI74">
            <v>0</v>
          </cell>
          <cell r="AGJ74">
            <v>100</v>
          </cell>
          <cell r="AGK74">
            <v>100</v>
          </cell>
          <cell r="AGL74">
            <v>100</v>
          </cell>
          <cell r="AGM74">
            <v>100</v>
          </cell>
          <cell r="AGN74">
            <v>100</v>
          </cell>
          <cell r="AGO74">
            <v>100</v>
          </cell>
          <cell r="AGP74">
            <v>0</v>
          </cell>
          <cell r="AGQ74">
            <v>100</v>
          </cell>
          <cell r="AGR74">
            <v>100</v>
          </cell>
          <cell r="AGS74">
            <v>100</v>
          </cell>
          <cell r="AGT74">
            <v>100</v>
          </cell>
          <cell r="AGU74">
            <v>100</v>
          </cell>
          <cell r="AGV74">
            <v>100</v>
          </cell>
          <cell r="AGW74">
            <v>100</v>
          </cell>
          <cell r="AGX74">
            <v>100</v>
          </cell>
          <cell r="AGY74">
            <v>100</v>
          </cell>
          <cell r="AGZ74">
            <v>100</v>
          </cell>
          <cell r="AHA74">
            <v>100</v>
          </cell>
          <cell r="AHB74">
            <v>100</v>
          </cell>
          <cell r="AHC74">
            <v>100</v>
          </cell>
          <cell r="AHD74">
            <v>100</v>
          </cell>
          <cell r="AHE74">
            <v>100</v>
          </cell>
          <cell r="AHF74">
            <v>100</v>
          </cell>
          <cell r="AHG74">
            <v>100</v>
          </cell>
          <cell r="AHH74">
            <v>100</v>
          </cell>
          <cell r="AHI74">
            <v>100</v>
          </cell>
          <cell r="AHJ74">
            <v>100</v>
          </cell>
          <cell r="AHK74">
            <v>100</v>
          </cell>
          <cell r="AHL74">
            <v>100</v>
          </cell>
          <cell r="AHM74">
            <v>100</v>
          </cell>
          <cell r="AHN74">
            <v>100</v>
          </cell>
          <cell r="AHO74">
            <v>100</v>
          </cell>
          <cell r="AHP74">
            <v>100</v>
          </cell>
          <cell r="AHQ74">
            <v>100</v>
          </cell>
          <cell r="AHR74">
            <v>100</v>
          </cell>
          <cell r="AHS74">
            <v>100</v>
          </cell>
          <cell r="AHT74">
            <v>100</v>
          </cell>
          <cell r="AHU74">
            <v>100</v>
          </cell>
          <cell r="AHV74">
            <v>100</v>
          </cell>
          <cell r="AHW74">
            <v>100</v>
          </cell>
          <cell r="AHX74">
            <v>100</v>
          </cell>
          <cell r="AHY74">
            <v>100</v>
          </cell>
          <cell r="AHZ74">
            <v>0</v>
          </cell>
          <cell r="AIA74">
            <v>100</v>
          </cell>
          <cell r="AIB74">
            <v>100</v>
          </cell>
          <cell r="AIC74">
            <v>100</v>
          </cell>
          <cell r="AID74">
            <v>100</v>
          </cell>
          <cell r="AIE74">
            <v>100</v>
          </cell>
          <cell r="AIF74">
            <v>100</v>
          </cell>
          <cell r="AIG74">
            <v>100</v>
          </cell>
          <cell r="AIH74">
            <v>100</v>
          </cell>
          <cell r="AII74">
            <v>100</v>
          </cell>
          <cell r="AIJ74">
            <v>100</v>
          </cell>
          <cell r="AIK74">
            <v>100</v>
          </cell>
          <cell r="AIL74">
            <v>0</v>
          </cell>
          <cell r="AIM74">
            <v>100</v>
          </cell>
          <cell r="AIN74">
            <v>100</v>
          </cell>
          <cell r="AIO74">
            <v>100</v>
          </cell>
          <cell r="AIP74">
            <v>100</v>
          </cell>
          <cell r="AIQ74">
            <v>100</v>
          </cell>
          <cell r="AIR74">
            <v>100</v>
          </cell>
          <cell r="AIS74">
            <v>0</v>
          </cell>
          <cell r="AIT74">
            <v>100</v>
          </cell>
          <cell r="AIU74">
            <v>100</v>
          </cell>
          <cell r="AIV74">
            <v>100</v>
          </cell>
          <cell r="AIX74">
            <v>100</v>
          </cell>
          <cell r="AIY74" t="str">
            <v>n/a</v>
          </cell>
          <cell r="AIZ74">
            <v>100</v>
          </cell>
          <cell r="AJA74">
            <v>100</v>
          </cell>
          <cell r="AJB74">
            <v>100</v>
          </cell>
          <cell r="AJC74">
            <v>100</v>
          </cell>
          <cell r="AJD74">
            <v>100</v>
          </cell>
          <cell r="AJE74" t="str">
            <v>n/a</v>
          </cell>
          <cell r="AJF74">
            <v>100</v>
          </cell>
          <cell r="AJG74">
            <v>100</v>
          </cell>
          <cell r="AJH74">
            <v>100</v>
          </cell>
          <cell r="AJI74">
            <v>100</v>
          </cell>
          <cell r="AJJ74">
            <v>0</v>
          </cell>
          <cell r="AJK74">
            <v>100</v>
          </cell>
          <cell r="AJL74">
            <v>100</v>
          </cell>
          <cell r="AJM74">
            <v>100</v>
          </cell>
          <cell r="AJN74">
            <v>100</v>
          </cell>
          <cell r="AJO74">
            <v>100</v>
          </cell>
          <cell r="AJP74">
            <v>100</v>
          </cell>
          <cell r="AJQ74" t="str">
            <v>n/a</v>
          </cell>
          <cell r="AJR74">
            <v>100</v>
          </cell>
          <cell r="AJS74" t="str">
            <v>n/a</v>
          </cell>
          <cell r="AJT74">
            <v>100</v>
          </cell>
          <cell r="AJU74" t="str">
            <v>n/a</v>
          </cell>
          <cell r="AJV74" t="str">
            <v>n/a</v>
          </cell>
          <cell r="AJW74">
            <v>100</v>
          </cell>
          <cell r="AJX74">
            <v>0</v>
          </cell>
          <cell r="AJY74">
            <v>100</v>
          </cell>
          <cell r="AJZ74">
            <v>100</v>
          </cell>
          <cell r="AKA74" t="str">
            <v>n/a</v>
          </cell>
          <cell r="AKB74">
            <v>100</v>
          </cell>
          <cell r="AKC74">
            <v>100</v>
          </cell>
          <cell r="AKD74">
            <v>100</v>
          </cell>
          <cell r="AKE74">
            <v>100</v>
          </cell>
          <cell r="AKF74">
            <v>0</v>
          </cell>
          <cell r="AKG74" t="str">
            <v>n/a</v>
          </cell>
          <cell r="AKH74">
            <v>100</v>
          </cell>
          <cell r="AKI74">
            <v>100</v>
          </cell>
          <cell r="AKJ74">
            <v>100</v>
          </cell>
          <cell r="AKK74">
            <v>100</v>
          </cell>
          <cell r="AKL74">
            <v>100</v>
          </cell>
          <cell r="AKM74" t="str">
            <v>n/a</v>
          </cell>
          <cell r="AKN74">
            <v>100</v>
          </cell>
          <cell r="AKO74">
            <v>100</v>
          </cell>
          <cell r="AKP74">
            <v>100</v>
          </cell>
          <cell r="AKQ74" t="str">
            <v>n/a</v>
          </cell>
          <cell r="AKR74">
            <v>100</v>
          </cell>
          <cell r="AKS74">
            <v>100</v>
          </cell>
          <cell r="AKT74">
            <v>100</v>
          </cell>
          <cell r="AKU74">
            <v>100</v>
          </cell>
          <cell r="AKV74">
            <v>100</v>
          </cell>
          <cell r="AKW74">
            <v>100</v>
          </cell>
          <cell r="AKX74">
            <v>100</v>
          </cell>
          <cell r="AKY74" t="str">
            <v>n/a</v>
          </cell>
          <cell r="AKZ74">
            <v>100</v>
          </cell>
          <cell r="ALA74">
            <v>100</v>
          </cell>
          <cell r="ALB74">
            <v>100</v>
          </cell>
          <cell r="ALC74">
            <v>0</v>
          </cell>
          <cell r="ALD74">
            <v>100</v>
          </cell>
          <cell r="ALE74">
            <v>0</v>
          </cell>
          <cell r="ALF74">
            <v>100</v>
          </cell>
          <cell r="ALG74">
            <v>100</v>
          </cell>
          <cell r="ALH74" t="str">
            <v>n/a</v>
          </cell>
          <cell r="ALI74">
            <v>100</v>
          </cell>
          <cell r="ALJ74">
            <v>100</v>
          </cell>
          <cell r="ALK74">
            <v>100</v>
          </cell>
          <cell r="ALL74" t="str">
            <v>n/a</v>
          </cell>
          <cell r="ALM74">
            <v>100</v>
          </cell>
          <cell r="ALN74">
            <v>0</v>
          </cell>
          <cell r="ALO74">
            <v>100</v>
          </cell>
          <cell r="ALP74">
            <v>100</v>
          </cell>
          <cell r="ALQ74">
            <v>100</v>
          </cell>
          <cell r="ALR74">
            <v>100</v>
          </cell>
          <cell r="ALS74">
            <v>100</v>
          </cell>
          <cell r="ALT74">
            <v>100</v>
          </cell>
          <cell r="ALU74">
            <v>100</v>
          </cell>
          <cell r="ALV74">
            <v>100</v>
          </cell>
          <cell r="ALW74" t="str">
            <v>n/a</v>
          </cell>
          <cell r="ALX74">
            <v>100</v>
          </cell>
          <cell r="ALY74">
            <v>100</v>
          </cell>
          <cell r="ALZ74">
            <v>100</v>
          </cell>
          <cell r="AMA74">
            <v>100</v>
          </cell>
          <cell r="AMB74">
            <v>100</v>
          </cell>
          <cell r="AMC74">
            <v>100</v>
          </cell>
          <cell r="AMD74">
            <v>100</v>
          </cell>
          <cell r="AME74">
            <v>100</v>
          </cell>
          <cell r="AMF74">
            <v>100</v>
          </cell>
          <cell r="AMG74">
            <v>100</v>
          </cell>
          <cell r="AMH74">
            <v>100</v>
          </cell>
          <cell r="AMI74" t="str">
            <v>n/a</v>
          </cell>
          <cell r="AMJ74">
            <v>100</v>
          </cell>
          <cell r="AMK74">
            <v>100</v>
          </cell>
          <cell r="AML74">
            <v>100</v>
          </cell>
          <cell r="AMM74">
            <v>0</v>
          </cell>
          <cell r="AMN74">
            <v>100</v>
          </cell>
          <cell r="AMO74">
            <v>100</v>
          </cell>
          <cell r="AMP74" t="str">
            <v>n/a</v>
          </cell>
          <cell r="AMQ74">
            <v>100</v>
          </cell>
          <cell r="AMR74">
            <v>100</v>
          </cell>
          <cell r="AMS74">
            <v>100</v>
          </cell>
          <cell r="AMY74">
            <v>100</v>
          </cell>
          <cell r="ANC74" t="str">
            <v>=1</v>
          </cell>
          <cell r="ANE74">
            <v>100</v>
          </cell>
          <cell r="ANF74">
            <v>0</v>
          </cell>
          <cell r="ANG74">
            <v>100</v>
          </cell>
          <cell r="ANH74">
            <v>100</v>
          </cell>
          <cell r="ANI74">
            <v>100</v>
          </cell>
          <cell r="ANJ74">
            <v>100</v>
          </cell>
          <cell r="ANK74">
            <v>100</v>
          </cell>
          <cell r="ANL74">
            <v>100</v>
          </cell>
          <cell r="ANM74">
            <v>100</v>
          </cell>
          <cell r="ANN74">
            <v>100</v>
          </cell>
          <cell r="ANO74">
            <v>100</v>
          </cell>
          <cell r="ANP74">
            <v>100</v>
          </cell>
          <cell r="ANQ74">
            <v>0</v>
          </cell>
          <cell r="ANR74">
            <v>100</v>
          </cell>
          <cell r="ANS74">
            <v>100</v>
          </cell>
          <cell r="ANT74">
            <v>100</v>
          </cell>
          <cell r="ANU74">
            <v>100</v>
          </cell>
          <cell r="ANV74">
            <v>100</v>
          </cell>
          <cell r="ANW74">
            <v>100</v>
          </cell>
          <cell r="ANX74">
            <v>100</v>
          </cell>
          <cell r="ANY74">
            <v>100</v>
          </cell>
          <cell r="ANZ74">
            <v>100</v>
          </cell>
          <cell r="AOA74">
            <v>100</v>
          </cell>
          <cell r="AOB74">
            <v>100</v>
          </cell>
          <cell r="AOC74">
            <v>100</v>
          </cell>
          <cell r="AOD74">
            <v>100</v>
          </cell>
          <cell r="AOE74">
            <v>0</v>
          </cell>
          <cell r="AOF74">
            <v>100</v>
          </cell>
          <cell r="AOG74">
            <v>100</v>
          </cell>
          <cell r="AOH74">
            <v>100</v>
          </cell>
          <cell r="AOI74">
            <v>100</v>
          </cell>
          <cell r="AOJ74">
            <v>100</v>
          </cell>
          <cell r="AOK74">
            <v>100</v>
          </cell>
          <cell r="AOL74">
            <v>100</v>
          </cell>
          <cell r="AOM74">
            <v>0</v>
          </cell>
          <cell r="AON74">
            <v>100</v>
          </cell>
          <cell r="AOO74">
            <v>100</v>
          </cell>
          <cell r="AOP74">
            <v>100</v>
          </cell>
          <cell r="AOQ74">
            <v>100</v>
          </cell>
          <cell r="AOR74">
            <v>100</v>
          </cell>
          <cell r="AOS74">
            <v>100</v>
          </cell>
          <cell r="AOT74">
            <v>0</v>
          </cell>
          <cell r="AOU74">
            <v>100</v>
          </cell>
          <cell r="AOV74">
            <v>100</v>
          </cell>
          <cell r="AOW74">
            <v>100</v>
          </cell>
          <cell r="AOX74">
            <v>100</v>
          </cell>
          <cell r="AOY74">
            <v>100</v>
          </cell>
          <cell r="AOZ74">
            <v>100</v>
          </cell>
          <cell r="APA74">
            <v>100</v>
          </cell>
          <cell r="APB74">
            <v>100</v>
          </cell>
          <cell r="APC74">
            <v>100</v>
          </cell>
          <cell r="APD74">
            <v>100</v>
          </cell>
          <cell r="APE74">
            <v>100</v>
          </cell>
          <cell r="APF74">
            <v>100</v>
          </cell>
          <cell r="APG74">
            <v>100</v>
          </cell>
          <cell r="APH74">
            <v>100</v>
          </cell>
          <cell r="API74">
            <v>100</v>
          </cell>
          <cell r="APJ74">
            <v>100</v>
          </cell>
          <cell r="APK74">
            <v>100</v>
          </cell>
          <cell r="APL74">
            <v>100</v>
          </cell>
          <cell r="APM74">
            <v>100</v>
          </cell>
          <cell r="APN74">
            <v>100</v>
          </cell>
          <cell r="APO74">
            <v>100</v>
          </cell>
          <cell r="APP74">
            <v>100</v>
          </cell>
          <cell r="APQ74">
            <v>100</v>
          </cell>
          <cell r="APR74">
            <v>100</v>
          </cell>
          <cell r="APS74">
            <v>100</v>
          </cell>
          <cell r="APT74">
            <v>100</v>
          </cell>
          <cell r="APU74">
            <v>100</v>
          </cell>
          <cell r="APV74">
            <v>100</v>
          </cell>
          <cell r="APW74">
            <v>100</v>
          </cell>
          <cell r="APX74">
            <v>100</v>
          </cell>
          <cell r="APY74">
            <v>100</v>
          </cell>
          <cell r="APZ74">
            <v>100</v>
          </cell>
          <cell r="AQA74">
            <v>100</v>
          </cell>
          <cell r="AQB74">
            <v>100</v>
          </cell>
          <cell r="AQC74">
            <v>100</v>
          </cell>
          <cell r="AQD74">
            <v>0</v>
          </cell>
          <cell r="AQE74">
            <v>100</v>
          </cell>
          <cell r="AQF74">
            <v>100</v>
          </cell>
          <cell r="AQG74">
            <v>100</v>
          </cell>
          <cell r="AQH74">
            <v>100</v>
          </cell>
          <cell r="AQI74">
            <v>100</v>
          </cell>
          <cell r="AQJ74">
            <v>100</v>
          </cell>
          <cell r="AQK74">
            <v>100</v>
          </cell>
          <cell r="AQL74">
            <v>100</v>
          </cell>
          <cell r="AQM74">
            <v>100</v>
          </cell>
          <cell r="AQN74">
            <v>100</v>
          </cell>
          <cell r="AQO74">
            <v>100</v>
          </cell>
          <cell r="AQP74">
            <v>0</v>
          </cell>
          <cell r="AQQ74">
            <v>100</v>
          </cell>
          <cell r="AQR74">
            <v>100</v>
          </cell>
          <cell r="AQS74">
            <v>100</v>
          </cell>
          <cell r="AQT74">
            <v>100</v>
          </cell>
          <cell r="AQU74">
            <v>100</v>
          </cell>
          <cell r="AQV74">
            <v>100</v>
          </cell>
          <cell r="AQW74">
            <v>0</v>
          </cell>
          <cell r="AQX74">
            <v>100</v>
          </cell>
          <cell r="AQY74">
            <v>100</v>
          </cell>
          <cell r="AQZ74">
            <v>100</v>
          </cell>
          <cell r="ARB74">
            <v>92</v>
          </cell>
          <cell r="ARC74">
            <v>90.322999999999993</v>
          </cell>
          <cell r="ARD74">
            <v>95.238</v>
          </cell>
          <cell r="ARE74">
            <v>100</v>
          </cell>
          <cell r="ARF74">
            <v>100</v>
          </cell>
          <cell r="ARG74">
            <v>100</v>
          </cell>
          <cell r="ARH74">
            <v>100</v>
          </cell>
          <cell r="ARI74">
            <v>100</v>
          </cell>
          <cell r="ARJ74">
            <v>80</v>
          </cell>
          <cell r="ARK74">
            <v>81.817999999999998</v>
          </cell>
          <cell r="ARL74">
            <v>75</v>
          </cell>
          <cell r="ARM74">
            <v>100</v>
          </cell>
          <cell r="ARN74">
            <v>100</v>
          </cell>
          <cell r="ARO74">
            <v>88.888999999999996</v>
          </cell>
          <cell r="ARP74">
            <v>92.593000000000004</v>
          </cell>
          <cell r="ARQ74">
            <v>94.444000000000003</v>
          </cell>
          <cell r="ARR74">
            <v>94.117999999999995</v>
          </cell>
          <cell r="ARS74">
            <v>82.608999999999995</v>
          </cell>
          <cell r="ART74">
            <v>95.832999999999998</v>
          </cell>
          <cell r="ARU74" t="str">
            <v>.</v>
          </cell>
          <cell r="ARV74" t="str">
            <v>.</v>
          </cell>
          <cell r="ARW74" t="str">
            <v>.</v>
          </cell>
          <cell r="ARY74">
            <v>0.92</v>
          </cell>
          <cell r="ARZ74">
            <v>0.90300000000000002</v>
          </cell>
          <cell r="ASA74">
            <v>0.95199999999999996</v>
          </cell>
          <cell r="ASB74">
            <v>1</v>
          </cell>
          <cell r="ASC74">
            <v>1</v>
          </cell>
          <cell r="ASD74">
            <v>1</v>
          </cell>
          <cell r="ASE74">
            <v>1</v>
          </cell>
          <cell r="ASF74">
            <v>1</v>
          </cell>
          <cell r="ASG74">
            <v>0.8</v>
          </cell>
          <cell r="ASH74">
            <v>0.81799999999999995</v>
          </cell>
          <cell r="ASI74">
            <v>0.75</v>
          </cell>
          <cell r="ASJ74">
            <v>1</v>
          </cell>
          <cell r="ASK74">
            <v>1</v>
          </cell>
          <cell r="ASL74">
            <v>0.88900000000000001</v>
          </cell>
          <cell r="ASM74">
            <v>0.92600000000000005</v>
          </cell>
          <cell r="ASN74">
            <v>0.94399999999999995</v>
          </cell>
          <cell r="ASO74">
            <v>0.94099999999999995</v>
          </cell>
          <cell r="ASP74">
            <v>0.82599999999999996</v>
          </cell>
          <cell r="ASQ74">
            <v>0.95799999999999996</v>
          </cell>
          <cell r="ASR74" t="str">
            <v>.</v>
          </cell>
          <cell r="ASS74" t="str">
            <v>.</v>
          </cell>
          <cell r="AST74" t="str">
            <v>.</v>
          </cell>
          <cell r="ASX74" t="str">
            <v>=1</v>
          </cell>
          <cell r="ASY74" t="str">
            <v>=93</v>
          </cell>
          <cell r="ASZ74" t="str">
            <v>=1</v>
          </cell>
          <cell r="ATA74" t="str">
            <v>=1</v>
          </cell>
          <cell r="ATB74" t="str">
            <v>=1</v>
          </cell>
          <cell r="ATC74" t="str">
            <v>=1</v>
          </cell>
          <cell r="ATD74" t="str">
            <v>=1</v>
          </cell>
          <cell r="ATE74" t="str">
            <v>=1</v>
          </cell>
          <cell r="ATF74" t="str">
            <v>=1</v>
          </cell>
          <cell r="ATG74" t="str">
            <v>=1</v>
          </cell>
          <cell r="ATH74" t="str">
            <v>=1</v>
          </cell>
          <cell r="ATI74" t="str">
            <v>=1</v>
          </cell>
          <cell r="ATJ74" t="str">
            <v>=93</v>
          </cell>
          <cell r="ATK74" t="str">
            <v>=1</v>
          </cell>
          <cell r="ATL74" t="str">
            <v>=1</v>
          </cell>
          <cell r="ATM74" t="str">
            <v>=1</v>
          </cell>
          <cell r="ATN74" t="str">
            <v>=1</v>
          </cell>
          <cell r="ATO74" t="str">
            <v>=1</v>
          </cell>
          <cell r="ATP74" t="str">
            <v>=1</v>
          </cell>
          <cell r="ATQ74" t="str">
            <v>=1</v>
          </cell>
          <cell r="ATR74" t="str">
            <v>=1</v>
          </cell>
          <cell r="ATS74" t="str">
            <v>=1</v>
          </cell>
          <cell r="ATT74" t="str">
            <v>=1</v>
          </cell>
          <cell r="ATU74" t="str">
            <v>=1</v>
          </cell>
          <cell r="ATV74" t="str">
            <v>=1</v>
          </cell>
          <cell r="ATW74" t="str">
            <v>=1</v>
          </cell>
          <cell r="ATX74" t="str">
            <v>=93</v>
          </cell>
          <cell r="ATY74" t="str">
            <v>=1</v>
          </cell>
          <cell r="ATZ74" t="str">
            <v>=1</v>
          </cell>
          <cell r="AUA74" t="str">
            <v>=1</v>
          </cell>
          <cell r="AUB74" t="str">
            <v>=1</v>
          </cell>
          <cell r="AUC74" t="str">
            <v>=1</v>
          </cell>
          <cell r="AUD74" t="str">
            <v>=1</v>
          </cell>
          <cell r="AUE74" t="str">
            <v>=1</v>
          </cell>
          <cell r="AUF74" t="str">
            <v>=93</v>
          </cell>
          <cell r="AUG74" t="str">
            <v>=1</v>
          </cell>
          <cell r="AUH74" t="str">
            <v>=1</v>
          </cell>
          <cell r="AUI74" t="str">
            <v>=1</v>
          </cell>
          <cell r="AUJ74" t="str">
            <v>=1</v>
          </cell>
          <cell r="AUK74" t="str">
            <v>=1</v>
          </cell>
          <cell r="AUL74" t="str">
            <v>=1</v>
          </cell>
          <cell r="AUM74" t="str">
            <v>=93</v>
          </cell>
          <cell r="AUN74" t="str">
            <v>=1</v>
          </cell>
          <cell r="AUO74" t="str">
            <v>=1</v>
          </cell>
          <cell r="AUP74" t="str">
            <v>=1</v>
          </cell>
          <cell r="AUQ74" t="str">
            <v>=1</v>
          </cell>
          <cell r="AUR74" t="str">
            <v>=1</v>
          </cell>
          <cell r="AUS74" t="str">
            <v>=1</v>
          </cell>
          <cell r="AUT74" t="str">
            <v>=1</v>
          </cell>
          <cell r="AUU74" t="str">
            <v>=1</v>
          </cell>
          <cell r="AUV74" t="str">
            <v>=1</v>
          </cell>
          <cell r="AUW74" t="str">
            <v>=1</v>
          </cell>
          <cell r="AUX74" t="str">
            <v>=1</v>
          </cell>
          <cell r="AUY74" t="str">
            <v>=1</v>
          </cell>
          <cell r="AUZ74" t="str">
            <v>=1</v>
          </cell>
          <cell r="AVA74" t="str">
            <v>=1</v>
          </cell>
          <cell r="AVB74" t="str">
            <v>=1</v>
          </cell>
          <cell r="AVC74" t="str">
            <v>=1</v>
          </cell>
          <cell r="AVD74" t="str">
            <v>=1</v>
          </cell>
          <cell r="AVE74" t="str">
            <v>=1</v>
          </cell>
          <cell r="AVF74" t="str">
            <v>=1</v>
          </cell>
          <cell r="AVG74" t="str">
            <v>=1</v>
          </cell>
          <cell r="AVH74" t="str">
            <v>=1</v>
          </cell>
          <cell r="AVI74" t="str">
            <v>=1</v>
          </cell>
          <cell r="AVJ74" t="str">
            <v>=1</v>
          </cell>
          <cell r="AVK74" t="str">
            <v>=1</v>
          </cell>
          <cell r="AVL74" t="str">
            <v>=1</v>
          </cell>
          <cell r="AVM74" t="str">
            <v>=1</v>
          </cell>
          <cell r="AVN74" t="str">
            <v>=1</v>
          </cell>
          <cell r="AVO74" t="str">
            <v>=1</v>
          </cell>
          <cell r="AVP74" t="str">
            <v>=1</v>
          </cell>
          <cell r="AVQ74" t="str">
            <v>=1</v>
          </cell>
          <cell r="AVR74" t="str">
            <v>=1</v>
          </cell>
          <cell r="AVS74" t="str">
            <v>=1</v>
          </cell>
          <cell r="AVT74" t="str">
            <v>=1</v>
          </cell>
          <cell r="AVU74" t="str">
            <v>=1</v>
          </cell>
          <cell r="AVV74" t="str">
            <v>=1</v>
          </cell>
          <cell r="AVW74" t="str">
            <v>=93</v>
          </cell>
          <cell r="AVX74" t="str">
            <v>=1</v>
          </cell>
          <cell r="AVY74" t="str">
            <v>=1</v>
          </cell>
          <cell r="AVZ74" t="str">
            <v>=1</v>
          </cell>
          <cell r="AWA74" t="str">
            <v>=1</v>
          </cell>
          <cell r="AWB74" t="str">
            <v>=1</v>
          </cell>
          <cell r="AWC74" t="str">
            <v>=1</v>
          </cell>
          <cell r="AWD74" t="str">
            <v>=1</v>
          </cell>
          <cell r="AWE74" t="str">
            <v>=1</v>
          </cell>
          <cell r="AWF74" t="str">
            <v>=1</v>
          </cell>
          <cell r="AWG74" t="str">
            <v>=1</v>
          </cell>
          <cell r="AWH74" t="str">
            <v>=1</v>
          </cell>
          <cell r="AWI74" t="str">
            <v>=93</v>
          </cell>
          <cell r="AWJ74" t="str">
            <v>=1</v>
          </cell>
          <cell r="AWK74" t="str">
            <v>=1</v>
          </cell>
          <cell r="AWL74" t="str">
            <v>=1</v>
          </cell>
          <cell r="AWM74" t="str">
            <v>=1</v>
          </cell>
          <cell r="AWN74" t="str">
            <v>=1</v>
          </cell>
          <cell r="AWO74" t="str">
            <v>=1</v>
          </cell>
          <cell r="AWP74" t="str">
            <v>=93</v>
          </cell>
          <cell r="AWQ74" t="str">
            <v>=1</v>
          </cell>
          <cell r="AWR74" t="str">
            <v>=1</v>
          </cell>
          <cell r="AWS74" t="str">
            <v>=1</v>
          </cell>
        </row>
        <row r="75">
          <cell r="W75" t="e">
            <v>#N/A</v>
          </cell>
          <cell r="X75" t="e">
            <v>#N/A</v>
          </cell>
          <cell r="Y75" t="e">
            <v>#N/A</v>
          </cell>
          <cell r="Z75" t="e">
            <v>#N/A</v>
          </cell>
          <cell r="AA75" t="e">
            <v>#N/A</v>
          </cell>
          <cell r="AB75" t="e">
            <v>#N/A</v>
          </cell>
          <cell r="AC75" t="e">
            <v>#N/A</v>
          </cell>
          <cell r="AD75" t="e">
            <v>#N/A</v>
          </cell>
          <cell r="AE75" t="e">
            <v>#N/A</v>
          </cell>
          <cell r="AF75" t="e">
            <v>#N/A</v>
          </cell>
          <cell r="AG75" t="e">
            <v>#N/A</v>
          </cell>
          <cell r="AH75" t="e">
            <v>#N/A</v>
          </cell>
          <cell r="AI75" t="e">
            <v>#N/A</v>
          </cell>
          <cell r="AJ75" t="e">
            <v>#N/A</v>
          </cell>
          <cell r="AK75" t="e">
            <v>#N/A</v>
          </cell>
          <cell r="AL75" t="e">
            <v>#N/A</v>
          </cell>
          <cell r="AM75" t="e">
            <v>#N/A</v>
          </cell>
          <cell r="AN75" t="e">
            <v>#N/A</v>
          </cell>
          <cell r="AO75" t="e">
            <v>#N/A</v>
          </cell>
          <cell r="AP75" t="e">
            <v>#N/A</v>
          </cell>
          <cell r="AQ75" t="e">
            <v>#N/A</v>
          </cell>
          <cell r="AR75" t="e">
            <v>#N/A</v>
          </cell>
          <cell r="AS75" t="e">
            <v>#N/A</v>
          </cell>
          <cell r="AT75" t="e">
            <v>#N/A</v>
          </cell>
          <cell r="AU75" t="e">
            <v>#N/A</v>
          </cell>
          <cell r="AV75" t="e">
            <v>#N/A</v>
          </cell>
          <cell r="AW75" t="e">
            <v>#N/A</v>
          </cell>
          <cell r="AX75" t="e">
            <v>#N/A</v>
          </cell>
          <cell r="AY75" t="e">
            <v>#N/A</v>
          </cell>
          <cell r="AZ75" t="e">
            <v>#N/A</v>
          </cell>
          <cell r="BA75" t="e">
            <v>#N/A</v>
          </cell>
          <cell r="BB75" t="e">
            <v>#N/A</v>
          </cell>
          <cell r="BC75" t="e">
            <v>#N/A</v>
          </cell>
          <cell r="BD75" t="e">
            <v>#N/A</v>
          </cell>
          <cell r="BE75" t="e">
            <v>#N/A</v>
          </cell>
          <cell r="BF75" t="e">
            <v>#N/A</v>
          </cell>
          <cell r="BG75" t="e">
            <v>#N/A</v>
          </cell>
          <cell r="BH75" t="e">
            <v>#N/A</v>
          </cell>
          <cell r="BI75" t="e">
            <v>#N/A</v>
          </cell>
          <cell r="BJ75" t="e">
            <v>#N/A</v>
          </cell>
          <cell r="BK75" t="e">
            <v>#N/A</v>
          </cell>
          <cell r="BL75" t="e">
            <v>#N/A</v>
          </cell>
          <cell r="BM75" t="e">
            <v>#N/A</v>
          </cell>
          <cell r="BN75" t="e">
            <v>#N/A</v>
          </cell>
          <cell r="BO75" t="e">
            <v>#N/A</v>
          </cell>
          <cell r="BP75" t="e">
            <v>#N/A</v>
          </cell>
          <cell r="BQ75" t="e">
            <v>#N/A</v>
          </cell>
          <cell r="BR75" t="e">
            <v>#N/A</v>
          </cell>
          <cell r="BS75" t="e">
            <v>#N/A</v>
          </cell>
          <cell r="BT75" t="e">
            <v>#N/A</v>
          </cell>
          <cell r="BU75" t="e">
            <v>#N/A</v>
          </cell>
          <cell r="BV75" t="e">
            <v>#N/A</v>
          </cell>
          <cell r="BW75" t="e">
            <v>#N/A</v>
          </cell>
          <cell r="BX75" t="e">
            <v>#N/A</v>
          </cell>
          <cell r="BY75" t="e">
            <v>#N/A</v>
          </cell>
          <cell r="BZ75" t="e">
            <v>#N/A</v>
          </cell>
          <cell r="CA75" t="e">
            <v>#N/A</v>
          </cell>
          <cell r="CB75" t="e">
            <v>#N/A</v>
          </cell>
          <cell r="CC75" t="e">
            <v>#N/A</v>
          </cell>
          <cell r="CD75" t="e">
            <v>#N/A</v>
          </cell>
          <cell r="CE75" t="e">
            <v>#N/A</v>
          </cell>
          <cell r="CF75" t="e">
            <v>#N/A</v>
          </cell>
          <cell r="CG75" t="e">
            <v>#N/A</v>
          </cell>
          <cell r="CH75" t="e">
            <v>#N/A</v>
          </cell>
          <cell r="CI75" t="e">
            <v>#N/A</v>
          </cell>
          <cell r="CJ75" t="e">
            <v>#N/A</v>
          </cell>
          <cell r="CK75" t="e">
            <v>#N/A</v>
          </cell>
          <cell r="CL75" t="e">
            <v>#N/A</v>
          </cell>
          <cell r="CM75" t="e">
            <v>#N/A</v>
          </cell>
          <cell r="CN75" t="e">
            <v>#N/A</v>
          </cell>
          <cell r="CO75" t="e">
            <v>#N/A</v>
          </cell>
          <cell r="CP75" t="e">
            <v>#N/A</v>
          </cell>
          <cell r="CQ75" t="e">
            <v>#N/A</v>
          </cell>
          <cell r="CR75" t="e">
            <v>#N/A</v>
          </cell>
          <cell r="CS75" t="e">
            <v>#N/A</v>
          </cell>
          <cell r="CT75" t="e">
            <v>#N/A</v>
          </cell>
          <cell r="CU75" t="e">
            <v>#N/A</v>
          </cell>
          <cell r="CV75" t="e">
            <v>#N/A</v>
          </cell>
          <cell r="CW75" t="e">
            <v>#N/A</v>
          </cell>
          <cell r="CX75" t="e">
            <v>#N/A</v>
          </cell>
          <cell r="CY75" t="e">
            <v>#N/A</v>
          </cell>
          <cell r="CZ75" t="e">
            <v>#N/A</v>
          </cell>
          <cell r="DA75" t="e">
            <v>#N/A</v>
          </cell>
          <cell r="DB75" t="e">
            <v>#N/A</v>
          </cell>
          <cell r="DC75" t="e">
            <v>#N/A</v>
          </cell>
          <cell r="DD75" t="e">
            <v>#N/A</v>
          </cell>
          <cell r="DE75" t="e">
            <v>#N/A</v>
          </cell>
          <cell r="DF75" t="e">
            <v>#N/A</v>
          </cell>
          <cell r="DG75" t="e">
            <v>#N/A</v>
          </cell>
          <cell r="DH75" t="e">
            <v>#N/A</v>
          </cell>
          <cell r="DI75" t="e">
            <v>#N/A</v>
          </cell>
          <cell r="DJ75" t="e">
            <v>#N/A</v>
          </cell>
          <cell r="DK75" t="e">
            <v>#N/A</v>
          </cell>
          <cell r="DL75" t="e">
            <v>#N/A</v>
          </cell>
          <cell r="DM75" t="e">
            <v>#N/A</v>
          </cell>
          <cell r="DN75" t="e">
            <v>#N/A</v>
          </cell>
          <cell r="DO75" t="e">
            <v>#N/A</v>
          </cell>
          <cell r="DP75" t="e">
            <v>#N/A</v>
          </cell>
          <cell r="DQ75" t="e">
            <v>#N/A</v>
          </cell>
          <cell r="DR75" t="e">
            <v>#N/A</v>
          </cell>
          <cell r="DT75" t="str">
            <v>n/a</v>
          </cell>
          <cell r="DU75" t="str">
            <v>n/a</v>
          </cell>
          <cell r="DV75" t="str">
            <v>n/a</v>
          </cell>
          <cell r="DW75" t="str">
            <v>n/a</v>
          </cell>
          <cell r="DX75" t="str">
            <v>n/a</v>
          </cell>
          <cell r="DY75" t="str">
            <v>n/a</v>
          </cell>
          <cell r="DZ75" t="str">
            <v>n/a</v>
          </cell>
          <cell r="EA75" t="str">
            <v>n/a</v>
          </cell>
          <cell r="EB75" t="str">
            <v>n/a</v>
          </cell>
          <cell r="EC75" t="str">
            <v>n/a</v>
          </cell>
          <cell r="ED75" t="str">
            <v>n/a</v>
          </cell>
          <cell r="EE75" t="str">
            <v>n/a</v>
          </cell>
          <cell r="EF75" t="str">
            <v>n/a</v>
          </cell>
          <cell r="EG75" t="str">
            <v>n/a</v>
          </cell>
          <cell r="EH75" t="str">
            <v>n/a</v>
          </cell>
          <cell r="EI75" t="str">
            <v>n/a</v>
          </cell>
          <cell r="EJ75" t="str">
            <v>n/a</v>
          </cell>
          <cell r="EK75" t="str">
            <v>n/a</v>
          </cell>
          <cell r="EL75" t="str">
            <v>n/a</v>
          </cell>
          <cell r="EM75" t="str">
            <v>n/a</v>
          </cell>
          <cell r="EN75" t="str">
            <v>n/a</v>
          </cell>
          <cell r="EO75" t="str">
            <v>n/a</v>
          </cell>
          <cell r="EP75" t="str">
            <v>n/a</v>
          </cell>
          <cell r="EQ75" t="str">
            <v>n/a</v>
          </cell>
          <cell r="ER75" t="str">
            <v>n/a</v>
          </cell>
          <cell r="ES75" t="str">
            <v>n/a</v>
          </cell>
          <cell r="ET75" t="str">
            <v>n/a</v>
          </cell>
          <cell r="EU75" t="str">
            <v>n/a</v>
          </cell>
          <cell r="EV75" t="str">
            <v>n/a</v>
          </cell>
          <cell r="EW75" t="str">
            <v>n/a</v>
          </cell>
          <cell r="EX75" t="str">
            <v>n/a</v>
          </cell>
          <cell r="EY75" t="str">
            <v>n/a</v>
          </cell>
          <cell r="EZ75" t="str">
            <v>n/a</v>
          </cell>
          <cell r="FA75" t="str">
            <v>n/a</v>
          </cell>
          <cell r="FB75" t="str">
            <v>n/a</v>
          </cell>
          <cell r="FC75" t="str">
            <v>n/a</v>
          </cell>
          <cell r="FD75" t="str">
            <v>n/a</v>
          </cell>
          <cell r="FE75" t="str">
            <v>n/a</v>
          </cell>
          <cell r="FF75" t="str">
            <v>n/a</v>
          </cell>
          <cell r="FG75" t="str">
            <v>n/a</v>
          </cell>
          <cell r="FH75" t="str">
            <v>n/a</v>
          </cell>
          <cell r="FI75" t="str">
            <v>n/a</v>
          </cell>
          <cell r="FJ75" t="str">
            <v>n/a</v>
          </cell>
          <cell r="FK75" t="str">
            <v>n/a</v>
          </cell>
          <cell r="FL75" t="str">
            <v>n/a</v>
          </cell>
          <cell r="FM75" t="str">
            <v>n/a</v>
          </cell>
          <cell r="FN75" t="str">
            <v>n/a</v>
          </cell>
          <cell r="FO75" t="str">
            <v>n/a</v>
          </cell>
          <cell r="FP75" t="str">
            <v>n/a</v>
          </cell>
          <cell r="FQ75" t="str">
            <v>n/a</v>
          </cell>
          <cell r="FR75" t="str">
            <v>n/a</v>
          </cell>
          <cell r="FS75" t="str">
            <v>n/a</v>
          </cell>
          <cell r="FT75" t="str">
            <v>n/a</v>
          </cell>
          <cell r="FU75" t="str">
            <v>n/a</v>
          </cell>
          <cell r="FV75" t="str">
            <v>n/a</v>
          </cell>
          <cell r="FW75" t="str">
            <v>n/a</v>
          </cell>
          <cell r="FX75" t="str">
            <v>n/a</v>
          </cell>
          <cell r="FY75" t="str">
            <v>n/a</v>
          </cell>
          <cell r="FZ75" t="str">
            <v>n/a</v>
          </cell>
          <cell r="GA75" t="str">
            <v>n/a</v>
          </cell>
          <cell r="GB75" t="str">
            <v>n/a</v>
          </cell>
          <cell r="GC75" t="str">
            <v>n/a</v>
          </cell>
          <cell r="GD75" t="str">
            <v>n/a</v>
          </cell>
          <cell r="GE75" t="str">
            <v>n/a</v>
          </cell>
          <cell r="GF75" t="str">
            <v>n/a</v>
          </cell>
          <cell r="GG75" t="str">
            <v>n/a</v>
          </cell>
          <cell r="GH75" t="str">
            <v>n/a</v>
          </cell>
          <cell r="GI75" t="str">
            <v>n/a</v>
          </cell>
          <cell r="GJ75" t="str">
            <v>n/a</v>
          </cell>
          <cell r="GK75" t="str">
            <v>n/a</v>
          </cell>
          <cell r="GL75" t="str">
            <v>n/a</v>
          </cell>
          <cell r="GM75" t="str">
            <v>n/a</v>
          </cell>
          <cell r="GN75" t="str">
            <v>n/a</v>
          </cell>
          <cell r="GO75" t="str">
            <v>n/a</v>
          </cell>
          <cell r="GP75" t="str">
            <v>n/a</v>
          </cell>
          <cell r="GQ75" t="str">
            <v>n/a</v>
          </cell>
          <cell r="GR75" t="str">
            <v>n/a</v>
          </cell>
          <cell r="GS75" t="str">
            <v>n/a</v>
          </cell>
          <cell r="GT75" t="str">
            <v>n/a</v>
          </cell>
          <cell r="GU75" t="str">
            <v>n/a</v>
          </cell>
          <cell r="GV75" t="str">
            <v>n/a</v>
          </cell>
          <cell r="GW75" t="str">
            <v>n/a</v>
          </cell>
          <cell r="GX75" t="str">
            <v>n/a</v>
          </cell>
          <cell r="GY75" t="str">
            <v>n/a</v>
          </cell>
          <cell r="GZ75" t="str">
            <v>n/a</v>
          </cell>
          <cell r="HA75" t="str">
            <v>n/a</v>
          </cell>
          <cell r="HB75" t="str">
            <v>n/a</v>
          </cell>
          <cell r="HC75" t="str">
            <v>n/a</v>
          </cell>
          <cell r="HD75" t="str">
            <v>n/a</v>
          </cell>
          <cell r="HE75" t="str">
            <v>n/a</v>
          </cell>
          <cell r="HF75" t="str">
            <v>n/a</v>
          </cell>
          <cell r="HG75" t="str">
            <v>n/a</v>
          </cell>
          <cell r="HH75" t="str">
            <v>n/a</v>
          </cell>
          <cell r="HI75" t="str">
            <v>n/a</v>
          </cell>
          <cell r="HJ75" t="str">
            <v>n/a</v>
          </cell>
          <cell r="HK75" t="str">
            <v>n/a</v>
          </cell>
          <cell r="HL75" t="str">
            <v>n/a</v>
          </cell>
          <cell r="HM75" t="str">
            <v>n/a</v>
          </cell>
          <cell r="HN75" t="str">
            <v>n/a</v>
          </cell>
          <cell r="HO75" t="str">
            <v>n/a</v>
          </cell>
          <cell r="HR75">
            <v>13031</v>
          </cell>
          <cell r="HS75" t="e">
            <v>#N/A</v>
          </cell>
          <cell r="HT75">
            <v>13720</v>
          </cell>
          <cell r="HU75">
            <v>13033</v>
          </cell>
          <cell r="HV75">
            <v>12436</v>
          </cell>
          <cell r="HW75">
            <v>13035</v>
          </cell>
          <cell r="HX75">
            <v>13036</v>
          </cell>
          <cell r="HY75" t="e">
            <v>#N/A</v>
          </cell>
          <cell r="HZ75">
            <v>13037</v>
          </cell>
          <cell r="IA75">
            <v>13038</v>
          </cell>
          <cell r="IB75">
            <v>12444</v>
          </cell>
          <cell r="IC75">
            <v>13040</v>
          </cell>
          <cell r="ID75">
            <v>13041</v>
          </cell>
          <cell r="IE75">
            <v>13042</v>
          </cell>
          <cell r="IF75">
            <v>13043</v>
          </cell>
          <cell r="IG75">
            <v>13044</v>
          </cell>
          <cell r="IH75">
            <v>13045</v>
          </cell>
          <cell r="II75">
            <v>13046</v>
          </cell>
          <cell r="IJ75">
            <v>13047</v>
          </cell>
          <cell r="IK75" t="e">
            <v>#N/A</v>
          </cell>
          <cell r="IL75">
            <v>13048</v>
          </cell>
          <cell r="IM75" t="e">
            <v>#N/A</v>
          </cell>
          <cell r="IN75">
            <v>13049</v>
          </cell>
          <cell r="IO75" t="e">
            <v>#N/A</v>
          </cell>
          <cell r="IP75" t="e">
            <v>#N/A</v>
          </cell>
          <cell r="IQ75">
            <v>13050</v>
          </cell>
          <cell r="IR75">
            <v>13051</v>
          </cell>
          <cell r="IS75">
            <v>13052</v>
          </cell>
          <cell r="IT75">
            <v>13053</v>
          </cell>
          <cell r="IU75" t="e">
            <v>#N/A</v>
          </cell>
          <cell r="IV75">
            <v>13054</v>
          </cell>
          <cell r="IW75">
            <v>13055</v>
          </cell>
          <cell r="IX75">
            <v>13056</v>
          </cell>
          <cell r="IY75">
            <v>13057</v>
          </cell>
          <cell r="IZ75">
            <v>13058</v>
          </cell>
          <cell r="JA75" t="e">
            <v>#N/A</v>
          </cell>
          <cell r="JB75">
            <v>13059</v>
          </cell>
          <cell r="JC75">
            <v>13060</v>
          </cell>
          <cell r="JD75">
            <v>12465</v>
          </cell>
          <cell r="JE75">
            <v>13062</v>
          </cell>
          <cell r="JF75">
            <v>13063</v>
          </cell>
          <cell r="JG75" t="e">
            <v>#N/A</v>
          </cell>
          <cell r="JH75">
            <v>13064</v>
          </cell>
          <cell r="JI75">
            <v>13065</v>
          </cell>
          <cell r="JJ75">
            <v>12478</v>
          </cell>
          <cell r="JK75" t="e">
            <v>#N/A</v>
          </cell>
          <cell r="JL75">
            <v>12481</v>
          </cell>
          <cell r="JM75">
            <v>13068</v>
          </cell>
          <cell r="JN75">
            <v>13069</v>
          </cell>
          <cell r="JO75">
            <v>13070</v>
          </cell>
          <cell r="JP75">
            <v>13071</v>
          </cell>
          <cell r="JQ75">
            <v>13072</v>
          </cell>
          <cell r="JR75">
            <v>13073</v>
          </cell>
          <cell r="JS75" t="e">
            <v>#N/A</v>
          </cell>
          <cell r="JT75">
            <v>13075</v>
          </cell>
          <cell r="JU75">
            <v>13076</v>
          </cell>
          <cell r="JV75">
            <v>13077</v>
          </cell>
          <cell r="JW75">
            <v>13078</v>
          </cell>
          <cell r="JX75">
            <v>12487</v>
          </cell>
          <cell r="JY75">
            <v>13080</v>
          </cell>
          <cell r="JZ75">
            <v>13081</v>
          </cell>
          <cell r="KA75">
            <v>13082</v>
          </cell>
          <cell r="KB75" t="e">
            <v>#N/A</v>
          </cell>
          <cell r="KC75">
            <v>13083</v>
          </cell>
          <cell r="KD75">
            <v>13084</v>
          </cell>
          <cell r="KE75">
            <v>13085</v>
          </cell>
          <cell r="KF75" t="e">
            <v>#N/A</v>
          </cell>
          <cell r="KG75">
            <v>12500</v>
          </cell>
          <cell r="KH75">
            <v>12501</v>
          </cell>
          <cell r="KI75">
            <v>12504</v>
          </cell>
          <cell r="KJ75">
            <v>13089</v>
          </cell>
          <cell r="KK75">
            <v>12508</v>
          </cell>
          <cell r="KL75">
            <v>13091</v>
          </cell>
          <cell r="KM75">
            <v>13092</v>
          </cell>
          <cell r="KN75">
            <v>13093</v>
          </cell>
          <cell r="KO75">
            <v>13094</v>
          </cell>
          <cell r="KP75">
            <v>13095</v>
          </cell>
          <cell r="KQ75" t="e">
            <v>#N/A</v>
          </cell>
          <cell r="KR75">
            <v>13096</v>
          </cell>
          <cell r="KS75">
            <v>13097</v>
          </cell>
          <cell r="KT75">
            <v>13098</v>
          </cell>
          <cell r="KU75">
            <v>13099</v>
          </cell>
          <cell r="KV75">
            <v>12486</v>
          </cell>
          <cell r="KW75">
            <v>13101</v>
          </cell>
          <cell r="KX75">
            <v>13102</v>
          </cell>
          <cell r="KY75">
            <v>13103</v>
          </cell>
          <cell r="KZ75">
            <v>13104</v>
          </cell>
          <cell r="LA75">
            <v>13067</v>
          </cell>
          <cell r="LB75">
            <v>13106</v>
          </cell>
          <cell r="LC75" t="e">
            <v>#N/A</v>
          </cell>
          <cell r="LD75">
            <v>13107</v>
          </cell>
          <cell r="LE75">
            <v>13108</v>
          </cell>
          <cell r="LF75">
            <v>13109</v>
          </cell>
          <cell r="LG75">
            <v>13086</v>
          </cell>
          <cell r="LH75">
            <v>13111</v>
          </cell>
          <cell r="LI75">
            <v>13112</v>
          </cell>
          <cell r="LJ75" t="e">
            <v>#N/A</v>
          </cell>
          <cell r="LK75">
            <v>13114</v>
          </cell>
          <cell r="LL75">
            <v>13110</v>
          </cell>
          <cell r="LM75">
            <v>13116</v>
          </cell>
          <cell r="LO75">
            <v>0</v>
          </cell>
          <cell r="LP75" t="str">
            <v>n/a</v>
          </cell>
          <cell r="LQ75">
            <v>2</v>
          </cell>
          <cell r="LR75">
            <v>2</v>
          </cell>
          <cell r="LS75">
            <v>2</v>
          </cell>
          <cell r="LT75">
            <v>2</v>
          </cell>
          <cell r="LU75">
            <v>2</v>
          </cell>
          <cell r="LV75" t="str">
            <v>n/a</v>
          </cell>
          <cell r="LW75">
            <v>1</v>
          </cell>
          <cell r="LX75">
            <v>1</v>
          </cell>
          <cell r="LY75">
            <v>2</v>
          </cell>
          <cell r="LZ75">
            <v>1</v>
          </cell>
          <cell r="MA75">
            <v>0</v>
          </cell>
          <cell r="MB75">
            <v>0</v>
          </cell>
          <cell r="MC75">
            <v>2</v>
          </cell>
          <cell r="MD75">
            <v>2</v>
          </cell>
          <cell r="ME75">
            <v>1</v>
          </cell>
          <cell r="MF75">
            <v>2</v>
          </cell>
          <cell r="MG75">
            <v>0</v>
          </cell>
          <cell r="MH75" t="str">
            <v>n/a</v>
          </cell>
          <cell r="MI75">
            <v>1</v>
          </cell>
          <cell r="MJ75" t="str">
            <v>n/a</v>
          </cell>
          <cell r="MK75">
            <v>2</v>
          </cell>
          <cell r="ML75" t="str">
            <v>n/a</v>
          </cell>
          <cell r="MM75" t="str">
            <v>n/a</v>
          </cell>
          <cell r="MN75">
            <v>0</v>
          </cell>
          <cell r="MO75">
            <v>2</v>
          </cell>
          <cell r="MP75">
            <v>2</v>
          </cell>
          <cell r="MQ75">
            <v>0</v>
          </cell>
          <cell r="MR75" t="str">
            <v>n/a</v>
          </cell>
          <cell r="MS75">
            <v>2</v>
          </cell>
          <cell r="MT75">
            <v>2</v>
          </cell>
          <cell r="MU75">
            <v>2</v>
          </cell>
          <cell r="MV75">
            <v>2</v>
          </cell>
          <cell r="MW75">
            <v>2</v>
          </cell>
          <cell r="MX75" t="str">
            <v>n/a</v>
          </cell>
          <cell r="MY75">
            <v>2</v>
          </cell>
          <cell r="MZ75">
            <v>2</v>
          </cell>
          <cell r="NA75">
            <v>2</v>
          </cell>
          <cell r="NB75">
            <v>1</v>
          </cell>
          <cell r="NC75">
            <v>2</v>
          </cell>
          <cell r="ND75" t="str">
            <v>n/a</v>
          </cell>
          <cell r="NE75">
            <v>2</v>
          </cell>
          <cell r="NF75">
            <v>2</v>
          </cell>
          <cell r="NG75">
            <v>2</v>
          </cell>
          <cell r="NH75" t="str">
            <v>n/a</v>
          </cell>
          <cell r="NI75">
            <v>1</v>
          </cell>
          <cell r="NJ75">
            <v>2</v>
          </cell>
          <cell r="NK75">
            <v>0</v>
          </cell>
          <cell r="NL75">
            <v>2</v>
          </cell>
          <cell r="NM75">
            <v>1</v>
          </cell>
          <cell r="NN75">
            <v>2</v>
          </cell>
          <cell r="NO75">
            <v>2</v>
          </cell>
          <cell r="NP75" t="str">
            <v>n/a</v>
          </cell>
          <cell r="NQ75">
            <v>2</v>
          </cell>
          <cell r="NR75">
            <v>1</v>
          </cell>
          <cell r="NS75">
            <v>2</v>
          </cell>
          <cell r="NT75">
            <v>0</v>
          </cell>
          <cell r="NU75">
            <v>1</v>
          </cell>
          <cell r="NV75">
            <v>2</v>
          </cell>
          <cell r="NW75">
            <v>2</v>
          </cell>
          <cell r="NX75">
            <v>2</v>
          </cell>
          <cell r="NY75" t="str">
            <v>n/a</v>
          </cell>
          <cell r="NZ75">
            <v>2</v>
          </cell>
          <cell r="OA75">
            <v>2</v>
          </cell>
          <cell r="OB75">
            <v>2</v>
          </cell>
          <cell r="OC75" t="str">
            <v>n/a</v>
          </cell>
          <cell r="OD75">
            <v>1</v>
          </cell>
          <cell r="OE75">
            <v>2</v>
          </cell>
          <cell r="OF75">
            <v>2</v>
          </cell>
          <cell r="OG75">
            <v>2</v>
          </cell>
          <cell r="OH75">
            <v>2</v>
          </cell>
          <cell r="OI75">
            <v>2</v>
          </cell>
          <cell r="OJ75">
            <v>2</v>
          </cell>
          <cell r="OK75">
            <v>2</v>
          </cell>
          <cell r="OL75">
            <v>2</v>
          </cell>
          <cell r="OM75">
            <v>1</v>
          </cell>
          <cell r="ON75" t="str">
            <v>n/a</v>
          </cell>
          <cell r="OO75">
            <v>2</v>
          </cell>
          <cell r="OP75">
            <v>2</v>
          </cell>
          <cell r="OQ75">
            <v>2</v>
          </cell>
          <cell r="OR75">
            <v>2</v>
          </cell>
          <cell r="OS75">
            <v>1</v>
          </cell>
          <cell r="OT75">
            <v>0</v>
          </cell>
          <cell r="OU75">
            <v>2</v>
          </cell>
          <cell r="OV75">
            <v>2</v>
          </cell>
          <cell r="OW75">
            <v>1</v>
          </cell>
          <cell r="OX75">
            <v>2</v>
          </cell>
          <cell r="OY75">
            <v>0</v>
          </cell>
          <cell r="OZ75" t="str">
            <v>n/a</v>
          </cell>
          <cell r="PA75">
            <v>2</v>
          </cell>
          <cell r="PB75">
            <v>1</v>
          </cell>
          <cell r="PC75">
            <v>2</v>
          </cell>
          <cell r="PD75">
            <v>1</v>
          </cell>
          <cell r="PE75">
            <v>2</v>
          </cell>
          <cell r="PF75">
            <v>2</v>
          </cell>
          <cell r="PG75" t="str">
            <v>n/a</v>
          </cell>
          <cell r="PH75">
            <v>1</v>
          </cell>
          <cell r="PI75">
            <v>1</v>
          </cell>
          <cell r="PJ75">
            <v>2</v>
          </cell>
          <cell r="PL75">
            <v>5401</v>
          </cell>
          <cell r="PM75">
            <v>5402</v>
          </cell>
          <cell r="PN75">
            <v>5403</v>
          </cell>
          <cell r="PO75">
            <v>5404</v>
          </cell>
          <cell r="PP75">
            <v>5405</v>
          </cell>
          <cell r="PQ75">
            <v>5406</v>
          </cell>
          <cell r="PR75">
            <v>5407</v>
          </cell>
          <cell r="PS75">
            <v>5408</v>
          </cell>
          <cell r="PT75">
            <v>5409</v>
          </cell>
          <cell r="PU75">
            <v>5410</v>
          </cell>
          <cell r="PV75">
            <v>5411</v>
          </cell>
          <cell r="PW75">
            <v>5412</v>
          </cell>
          <cell r="PX75">
            <v>5413</v>
          </cell>
          <cell r="PY75">
            <v>5414</v>
          </cell>
          <cell r="PZ75">
            <v>5415</v>
          </cell>
          <cell r="QA75">
            <v>5416</v>
          </cell>
          <cell r="QB75">
            <v>5417</v>
          </cell>
          <cell r="QC75">
            <v>5418</v>
          </cell>
          <cell r="QD75">
            <v>5419</v>
          </cell>
          <cell r="QE75">
            <v>5420</v>
          </cell>
          <cell r="QF75">
            <v>5421</v>
          </cell>
          <cell r="QG75">
            <v>5422</v>
          </cell>
          <cell r="QH75">
            <v>5423</v>
          </cell>
          <cell r="QI75">
            <v>5424</v>
          </cell>
          <cell r="QJ75">
            <v>5425</v>
          </cell>
          <cell r="QK75">
            <v>5426</v>
          </cell>
          <cell r="QL75">
            <v>5427</v>
          </cell>
          <cell r="QM75">
            <v>5428</v>
          </cell>
          <cell r="QN75">
            <v>5429</v>
          </cell>
          <cell r="QO75">
            <v>5430</v>
          </cell>
          <cell r="QP75">
            <v>5431</v>
          </cell>
          <cell r="QQ75">
            <v>5432</v>
          </cell>
          <cell r="QR75">
            <v>5433</v>
          </cell>
          <cell r="QS75">
            <v>5434</v>
          </cell>
          <cell r="QT75">
            <v>5435</v>
          </cell>
          <cell r="QU75">
            <v>5436</v>
          </cell>
          <cell r="QV75">
            <v>5437</v>
          </cell>
          <cell r="QW75">
            <v>5438</v>
          </cell>
          <cell r="QX75">
            <v>5439</v>
          </cell>
          <cell r="QY75">
            <v>5440</v>
          </cell>
          <cell r="QZ75">
            <v>5441</v>
          </cell>
          <cell r="RA75">
            <v>5442</v>
          </cell>
          <cell r="RB75">
            <v>5443</v>
          </cell>
          <cell r="RC75">
            <v>5444</v>
          </cell>
          <cell r="RD75">
            <v>5445</v>
          </cell>
          <cell r="RE75">
            <v>5446</v>
          </cell>
          <cell r="RF75">
            <v>5447</v>
          </cell>
          <cell r="RG75">
            <v>5448</v>
          </cell>
          <cell r="RH75">
            <v>5449</v>
          </cell>
          <cell r="RI75">
            <v>5450</v>
          </cell>
          <cell r="RJ75">
            <v>5451</v>
          </cell>
          <cell r="RK75">
            <v>5452</v>
          </cell>
          <cell r="RL75">
            <v>5453</v>
          </cell>
          <cell r="RM75">
            <v>5454</v>
          </cell>
          <cell r="RN75">
            <v>5455</v>
          </cell>
          <cell r="RO75">
            <v>5456</v>
          </cell>
          <cell r="RP75">
            <v>5457</v>
          </cell>
          <cell r="RQ75">
            <v>5458</v>
          </cell>
          <cell r="RR75">
            <v>5459</v>
          </cell>
          <cell r="RS75">
            <v>5460</v>
          </cell>
          <cell r="RT75">
            <v>5461</v>
          </cell>
          <cell r="RU75">
            <v>5462</v>
          </cell>
          <cell r="RV75">
            <v>5463</v>
          </cell>
          <cell r="RW75">
            <v>5464</v>
          </cell>
          <cell r="RX75">
            <v>5465</v>
          </cell>
          <cell r="RY75">
            <v>5466</v>
          </cell>
          <cell r="RZ75">
            <v>5467</v>
          </cell>
          <cell r="SA75">
            <v>5468</v>
          </cell>
          <cell r="SB75">
            <v>5469</v>
          </cell>
          <cell r="SC75">
            <v>5470</v>
          </cell>
          <cell r="SD75">
            <v>5471</v>
          </cell>
          <cell r="SE75">
            <v>5472</v>
          </cell>
          <cell r="SF75">
            <v>5473</v>
          </cell>
          <cell r="SG75">
            <v>5474</v>
          </cell>
          <cell r="SH75">
            <v>5475</v>
          </cell>
          <cell r="SI75">
            <v>5476</v>
          </cell>
          <cell r="SJ75">
            <v>5477</v>
          </cell>
          <cell r="SK75">
            <v>5478</v>
          </cell>
          <cell r="SL75">
            <v>5479</v>
          </cell>
          <cell r="SM75">
            <v>5480</v>
          </cell>
          <cell r="SN75">
            <v>5481</v>
          </cell>
          <cell r="SO75">
            <v>5482</v>
          </cell>
          <cell r="SP75">
            <v>5483</v>
          </cell>
          <cell r="SQ75">
            <v>5484</v>
          </cell>
          <cell r="SR75">
            <v>5485</v>
          </cell>
          <cell r="SS75">
            <v>5486</v>
          </cell>
          <cell r="ST75">
            <v>5487</v>
          </cell>
          <cell r="SU75">
            <v>5488</v>
          </cell>
          <cell r="SV75">
            <v>5489</v>
          </cell>
          <cell r="SW75">
            <v>5490</v>
          </cell>
          <cell r="SX75">
            <v>5491</v>
          </cell>
          <cell r="SY75">
            <v>5492</v>
          </cell>
          <cell r="SZ75">
            <v>5493</v>
          </cell>
          <cell r="TA75">
            <v>5494</v>
          </cell>
          <cell r="TB75">
            <v>5495</v>
          </cell>
          <cell r="TC75">
            <v>5496</v>
          </cell>
          <cell r="TD75">
            <v>5497</v>
          </cell>
          <cell r="TE75">
            <v>5498</v>
          </cell>
          <cell r="TF75">
            <v>5499</v>
          </cell>
          <cell r="TG75">
            <v>5500</v>
          </cell>
          <cell r="TI75">
            <v>1</v>
          </cell>
          <cell r="TJ75">
            <v>0</v>
          </cell>
          <cell r="TK75">
            <v>2</v>
          </cell>
          <cell r="TL75">
            <v>2</v>
          </cell>
          <cell r="TM75">
            <v>2</v>
          </cell>
          <cell r="TN75">
            <v>2</v>
          </cell>
          <cell r="TO75">
            <v>2</v>
          </cell>
          <cell r="TP75">
            <v>1</v>
          </cell>
          <cell r="TQ75">
            <v>1</v>
          </cell>
          <cell r="TR75">
            <v>1</v>
          </cell>
          <cell r="TS75">
            <v>2</v>
          </cell>
          <cell r="TT75">
            <v>1</v>
          </cell>
          <cell r="TU75">
            <v>0</v>
          </cell>
          <cell r="TV75">
            <v>0</v>
          </cell>
          <cell r="TW75">
            <v>2</v>
          </cell>
          <cell r="TX75">
            <v>2</v>
          </cell>
          <cell r="TY75">
            <v>1</v>
          </cell>
          <cell r="TZ75">
            <v>2</v>
          </cell>
          <cell r="UA75">
            <v>0</v>
          </cell>
          <cell r="UB75">
            <v>2</v>
          </cell>
          <cell r="UC75">
            <v>1</v>
          </cell>
          <cell r="UD75">
            <v>2</v>
          </cell>
          <cell r="UE75">
            <v>2</v>
          </cell>
          <cell r="UF75">
            <v>2</v>
          </cell>
          <cell r="UG75">
            <v>2</v>
          </cell>
          <cell r="UH75">
            <v>0</v>
          </cell>
          <cell r="UI75">
            <v>2</v>
          </cell>
          <cell r="UJ75">
            <v>2</v>
          </cell>
          <cell r="UK75">
            <v>0</v>
          </cell>
          <cell r="UL75">
            <v>2</v>
          </cell>
          <cell r="UM75">
            <v>2</v>
          </cell>
          <cell r="UN75">
            <v>2</v>
          </cell>
          <cell r="UO75">
            <v>1</v>
          </cell>
          <cell r="UP75">
            <v>2</v>
          </cell>
          <cell r="UQ75">
            <v>2</v>
          </cell>
          <cell r="UR75">
            <v>1</v>
          </cell>
          <cell r="US75">
            <v>2</v>
          </cell>
          <cell r="UT75">
            <v>2</v>
          </cell>
          <cell r="UU75">
            <v>2</v>
          </cell>
          <cell r="UV75">
            <v>1</v>
          </cell>
          <cell r="UW75">
            <v>2</v>
          </cell>
          <cell r="UX75">
            <v>2</v>
          </cell>
          <cell r="UY75">
            <v>2</v>
          </cell>
          <cell r="UZ75">
            <v>2</v>
          </cell>
          <cell r="VA75">
            <v>2</v>
          </cell>
          <cell r="VB75">
            <v>1</v>
          </cell>
          <cell r="VC75">
            <v>2</v>
          </cell>
          <cell r="VD75">
            <v>2</v>
          </cell>
          <cell r="VE75">
            <v>0</v>
          </cell>
          <cell r="VF75">
            <v>2</v>
          </cell>
          <cell r="VG75">
            <v>1</v>
          </cell>
          <cell r="VH75">
            <v>2</v>
          </cell>
          <cell r="VI75">
            <v>2</v>
          </cell>
          <cell r="VJ75">
            <v>1</v>
          </cell>
          <cell r="VK75">
            <v>2</v>
          </cell>
          <cell r="VL75">
            <v>1</v>
          </cell>
          <cell r="VM75">
            <v>2</v>
          </cell>
          <cell r="VN75">
            <v>0</v>
          </cell>
          <cell r="VO75">
            <v>2</v>
          </cell>
          <cell r="VP75">
            <v>2</v>
          </cell>
          <cell r="VQ75">
            <v>2</v>
          </cell>
          <cell r="VR75">
            <v>2</v>
          </cell>
          <cell r="VS75">
            <v>1</v>
          </cell>
          <cell r="VT75">
            <v>2</v>
          </cell>
          <cell r="VU75">
            <v>2</v>
          </cell>
          <cell r="VV75">
            <v>2</v>
          </cell>
          <cell r="VW75">
            <v>2</v>
          </cell>
          <cell r="VX75">
            <v>2</v>
          </cell>
          <cell r="VY75">
            <v>2</v>
          </cell>
          <cell r="VZ75">
            <v>2</v>
          </cell>
          <cell r="WA75">
            <v>2</v>
          </cell>
          <cell r="WB75">
            <v>2</v>
          </cell>
          <cell r="WC75">
            <v>2</v>
          </cell>
          <cell r="WD75">
            <v>2</v>
          </cell>
          <cell r="WE75">
            <v>2</v>
          </cell>
          <cell r="WF75">
            <v>2</v>
          </cell>
          <cell r="WG75">
            <v>1</v>
          </cell>
          <cell r="WH75">
            <v>1</v>
          </cell>
          <cell r="WI75">
            <v>2</v>
          </cell>
          <cell r="WJ75">
            <v>2</v>
          </cell>
          <cell r="WK75">
            <v>2</v>
          </cell>
          <cell r="WL75">
            <v>2</v>
          </cell>
          <cell r="WM75">
            <v>1</v>
          </cell>
          <cell r="WN75">
            <v>0</v>
          </cell>
          <cell r="WO75">
            <v>2</v>
          </cell>
          <cell r="WP75">
            <v>2</v>
          </cell>
          <cell r="WQ75">
            <v>2</v>
          </cell>
          <cell r="WR75">
            <v>2</v>
          </cell>
          <cell r="WS75">
            <v>1</v>
          </cell>
          <cell r="WT75">
            <v>0</v>
          </cell>
          <cell r="WU75">
            <v>2</v>
          </cell>
          <cell r="WV75">
            <v>1</v>
          </cell>
          <cell r="WW75">
            <v>2</v>
          </cell>
          <cell r="WX75">
            <v>1</v>
          </cell>
          <cell r="WY75">
            <v>2</v>
          </cell>
          <cell r="WZ75">
            <v>2</v>
          </cell>
          <cell r="XA75">
            <v>1</v>
          </cell>
          <cell r="XB75">
            <v>1</v>
          </cell>
          <cell r="XC75">
            <v>2</v>
          </cell>
          <cell r="XD75">
            <v>2</v>
          </cell>
          <cell r="XF75" t="str">
            <v>+∞</v>
          </cell>
          <cell r="XG75" t="str">
            <v>n/a</v>
          </cell>
          <cell r="XH75">
            <v>0</v>
          </cell>
          <cell r="XI75">
            <v>0</v>
          </cell>
          <cell r="XJ75">
            <v>0</v>
          </cell>
          <cell r="XK75">
            <v>0</v>
          </cell>
          <cell r="XL75">
            <v>0</v>
          </cell>
          <cell r="XM75" t="str">
            <v>n/a</v>
          </cell>
          <cell r="XN75">
            <v>0</v>
          </cell>
          <cell r="XO75">
            <v>0</v>
          </cell>
          <cell r="XP75">
            <v>0</v>
          </cell>
          <cell r="XQ75">
            <v>0</v>
          </cell>
          <cell r="XR75">
            <v>0</v>
          </cell>
          <cell r="XS75">
            <v>0</v>
          </cell>
          <cell r="XT75">
            <v>0</v>
          </cell>
          <cell r="XU75">
            <v>0</v>
          </cell>
          <cell r="XV75">
            <v>0</v>
          </cell>
          <cell r="XW75">
            <v>0</v>
          </cell>
          <cell r="XX75">
            <v>0</v>
          </cell>
          <cell r="XY75" t="str">
            <v>n/a</v>
          </cell>
          <cell r="XZ75">
            <v>0</v>
          </cell>
          <cell r="YA75" t="str">
            <v>n/a</v>
          </cell>
          <cell r="YB75">
            <v>0</v>
          </cell>
          <cell r="YC75" t="str">
            <v>n/a</v>
          </cell>
          <cell r="YD75" t="str">
            <v>n/a</v>
          </cell>
          <cell r="YE75">
            <v>0</v>
          </cell>
          <cell r="YF75">
            <v>0</v>
          </cell>
          <cell r="YG75">
            <v>0</v>
          </cell>
          <cell r="YH75">
            <v>0</v>
          </cell>
          <cell r="YI75" t="str">
            <v>n/a</v>
          </cell>
          <cell r="YJ75">
            <v>0</v>
          </cell>
          <cell r="YK75">
            <v>0</v>
          </cell>
          <cell r="YL75">
            <v>-0.5</v>
          </cell>
          <cell r="YM75">
            <v>0</v>
          </cell>
          <cell r="YN75">
            <v>0</v>
          </cell>
          <cell r="YO75" t="str">
            <v>n/a</v>
          </cell>
          <cell r="YP75">
            <v>0</v>
          </cell>
          <cell r="YQ75">
            <v>0</v>
          </cell>
          <cell r="YR75">
            <v>0</v>
          </cell>
          <cell r="YS75">
            <v>0</v>
          </cell>
          <cell r="YT75">
            <v>0</v>
          </cell>
          <cell r="YU75" t="str">
            <v>n/a</v>
          </cell>
          <cell r="YV75">
            <v>0</v>
          </cell>
          <cell r="YW75">
            <v>0</v>
          </cell>
          <cell r="YX75">
            <v>0</v>
          </cell>
          <cell r="YY75" t="str">
            <v>n/a</v>
          </cell>
          <cell r="YZ75">
            <v>1</v>
          </cell>
          <cell r="ZA75">
            <v>0</v>
          </cell>
          <cell r="ZB75">
            <v>0</v>
          </cell>
          <cell r="ZC75">
            <v>0</v>
          </cell>
          <cell r="ZD75">
            <v>0</v>
          </cell>
          <cell r="ZE75">
            <v>0</v>
          </cell>
          <cell r="ZF75">
            <v>0</v>
          </cell>
          <cell r="ZG75" t="str">
            <v>n/a</v>
          </cell>
          <cell r="ZH75">
            <v>0</v>
          </cell>
          <cell r="ZI75">
            <v>0</v>
          </cell>
          <cell r="ZJ75">
            <v>0</v>
          </cell>
          <cell r="ZK75">
            <v>0</v>
          </cell>
          <cell r="ZL75">
            <v>1</v>
          </cell>
          <cell r="ZM75">
            <v>0</v>
          </cell>
          <cell r="ZN75">
            <v>0</v>
          </cell>
          <cell r="ZO75">
            <v>0</v>
          </cell>
          <cell r="ZP75" t="str">
            <v>n/a</v>
          </cell>
          <cell r="ZQ75">
            <v>0</v>
          </cell>
          <cell r="ZR75">
            <v>0</v>
          </cell>
          <cell r="ZS75">
            <v>0</v>
          </cell>
          <cell r="ZT75" t="str">
            <v>n/a</v>
          </cell>
          <cell r="ZU75">
            <v>1</v>
          </cell>
          <cell r="ZV75">
            <v>0</v>
          </cell>
          <cell r="ZW75">
            <v>0</v>
          </cell>
          <cell r="ZX75">
            <v>0</v>
          </cell>
          <cell r="ZY75">
            <v>0</v>
          </cell>
          <cell r="ZZ75">
            <v>0</v>
          </cell>
          <cell r="AAA75">
            <v>0</v>
          </cell>
          <cell r="AAB75">
            <v>0</v>
          </cell>
          <cell r="AAC75">
            <v>0</v>
          </cell>
          <cell r="AAD75">
            <v>0</v>
          </cell>
          <cell r="AAE75" t="str">
            <v>n/a</v>
          </cell>
          <cell r="AAF75">
            <v>0</v>
          </cell>
          <cell r="AAG75">
            <v>0</v>
          </cell>
          <cell r="AAH75">
            <v>0</v>
          </cell>
          <cell r="AAI75">
            <v>0</v>
          </cell>
          <cell r="AAJ75">
            <v>0</v>
          </cell>
          <cell r="AAK75">
            <v>0</v>
          </cell>
          <cell r="AAL75">
            <v>0</v>
          </cell>
          <cell r="AAM75">
            <v>0</v>
          </cell>
          <cell r="AAN75">
            <v>1</v>
          </cell>
          <cell r="AAO75">
            <v>0</v>
          </cell>
          <cell r="AAP75" t="str">
            <v>+∞</v>
          </cell>
          <cell r="AAQ75" t="str">
            <v>n/a</v>
          </cell>
          <cell r="AAR75">
            <v>0</v>
          </cell>
          <cell r="AAS75">
            <v>0</v>
          </cell>
          <cell r="AAT75">
            <v>0</v>
          </cell>
          <cell r="AAU75">
            <v>0</v>
          </cell>
          <cell r="AAV75">
            <v>0</v>
          </cell>
          <cell r="AAW75">
            <v>0</v>
          </cell>
          <cell r="AAX75" t="str">
            <v>n/a</v>
          </cell>
          <cell r="AAY75">
            <v>0</v>
          </cell>
          <cell r="AAZ75">
            <v>1</v>
          </cell>
          <cell r="ABA75">
            <v>0</v>
          </cell>
          <cell r="AFA75">
            <v>50</v>
          </cell>
          <cell r="AFB75">
            <v>0</v>
          </cell>
          <cell r="AFC75">
            <v>100</v>
          </cell>
          <cell r="AFD75">
            <v>100</v>
          </cell>
          <cell r="AFE75">
            <v>100</v>
          </cell>
          <cell r="AFF75">
            <v>100</v>
          </cell>
          <cell r="AFG75">
            <v>100</v>
          </cell>
          <cell r="AFH75">
            <v>50</v>
          </cell>
          <cell r="AFI75">
            <v>50</v>
          </cell>
          <cell r="AFJ75">
            <v>50</v>
          </cell>
          <cell r="AFK75">
            <v>100</v>
          </cell>
          <cell r="AFL75">
            <v>50</v>
          </cell>
          <cell r="AFM75">
            <v>0</v>
          </cell>
          <cell r="AFN75">
            <v>0</v>
          </cell>
          <cell r="AFO75">
            <v>100</v>
          </cell>
          <cell r="AFP75">
            <v>100</v>
          </cell>
          <cell r="AFQ75">
            <v>50</v>
          </cell>
          <cell r="AFR75">
            <v>100</v>
          </cell>
          <cell r="AFS75">
            <v>0</v>
          </cell>
          <cell r="AFT75">
            <v>100</v>
          </cell>
          <cell r="AFU75">
            <v>50</v>
          </cell>
          <cell r="AFV75">
            <v>100</v>
          </cell>
          <cell r="AFW75">
            <v>100</v>
          </cell>
          <cell r="AFX75">
            <v>100</v>
          </cell>
          <cell r="AFY75">
            <v>100</v>
          </cell>
          <cell r="AFZ75">
            <v>0</v>
          </cell>
          <cell r="AGA75">
            <v>100</v>
          </cell>
          <cell r="AGB75">
            <v>100</v>
          </cell>
          <cell r="AGC75">
            <v>0</v>
          </cell>
          <cell r="AGD75">
            <v>100</v>
          </cell>
          <cell r="AGE75">
            <v>100</v>
          </cell>
          <cell r="AGF75">
            <v>100</v>
          </cell>
          <cell r="AGG75">
            <v>50</v>
          </cell>
          <cell r="AGH75">
            <v>100</v>
          </cell>
          <cell r="AGI75">
            <v>100</v>
          </cell>
          <cell r="AGJ75">
            <v>50</v>
          </cell>
          <cell r="AGK75">
            <v>100</v>
          </cell>
          <cell r="AGL75">
            <v>100</v>
          </cell>
          <cell r="AGM75">
            <v>100</v>
          </cell>
          <cell r="AGN75">
            <v>50</v>
          </cell>
          <cell r="AGO75">
            <v>100</v>
          </cell>
          <cell r="AGP75">
            <v>100</v>
          </cell>
          <cell r="AGQ75">
            <v>100</v>
          </cell>
          <cell r="AGR75">
            <v>100</v>
          </cell>
          <cell r="AGS75">
            <v>100</v>
          </cell>
          <cell r="AGT75">
            <v>50</v>
          </cell>
          <cell r="AGU75">
            <v>100</v>
          </cell>
          <cell r="AGV75">
            <v>100</v>
          </cell>
          <cell r="AGW75">
            <v>0</v>
          </cell>
          <cell r="AGX75">
            <v>100</v>
          </cell>
          <cell r="AGY75">
            <v>50</v>
          </cell>
          <cell r="AGZ75">
            <v>100</v>
          </cell>
          <cell r="AHA75">
            <v>100</v>
          </cell>
          <cell r="AHB75">
            <v>50</v>
          </cell>
          <cell r="AHC75">
            <v>100</v>
          </cell>
          <cell r="AHD75">
            <v>50</v>
          </cell>
          <cell r="AHE75">
            <v>100</v>
          </cell>
          <cell r="AHF75">
            <v>0</v>
          </cell>
          <cell r="AHG75">
            <v>100</v>
          </cell>
          <cell r="AHH75">
            <v>100</v>
          </cell>
          <cell r="AHI75">
            <v>100</v>
          </cell>
          <cell r="AHJ75">
            <v>100</v>
          </cell>
          <cell r="AHK75">
            <v>50</v>
          </cell>
          <cell r="AHL75">
            <v>100</v>
          </cell>
          <cell r="AHM75">
            <v>100</v>
          </cell>
          <cell r="AHN75">
            <v>100</v>
          </cell>
          <cell r="AHO75">
            <v>100</v>
          </cell>
          <cell r="AHP75">
            <v>100</v>
          </cell>
          <cell r="AHQ75">
            <v>100</v>
          </cell>
          <cell r="AHR75">
            <v>100</v>
          </cell>
          <cell r="AHS75">
            <v>100</v>
          </cell>
          <cell r="AHT75">
            <v>100</v>
          </cell>
          <cell r="AHU75">
            <v>100</v>
          </cell>
          <cell r="AHV75">
            <v>100</v>
          </cell>
          <cell r="AHW75">
            <v>100</v>
          </cell>
          <cell r="AHX75">
            <v>100</v>
          </cell>
          <cell r="AHY75">
            <v>50</v>
          </cell>
          <cell r="AHZ75">
            <v>50</v>
          </cell>
          <cell r="AIA75">
            <v>100</v>
          </cell>
          <cell r="AIB75">
            <v>100</v>
          </cell>
          <cell r="AIC75">
            <v>100</v>
          </cell>
          <cell r="AID75">
            <v>100</v>
          </cell>
          <cell r="AIE75">
            <v>50</v>
          </cell>
          <cell r="AIF75">
            <v>0</v>
          </cell>
          <cell r="AIG75">
            <v>100</v>
          </cell>
          <cell r="AIH75">
            <v>100</v>
          </cell>
          <cell r="AII75">
            <v>100</v>
          </cell>
          <cell r="AIJ75">
            <v>100</v>
          </cell>
          <cell r="AIK75">
            <v>50</v>
          </cell>
          <cell r="AIL75">
            <v>0</v>
          </cell>
          <cell r="AIM75">
            <v>100</v>
          </cell>
          <cell r="AIN75">
            <v>50</v>
          </cell>
          <cell r="AIO75">
            <v>100</v>
          </cell>
          <cell r="AIP75">
            <v>50</v>
          </cell>
          <cell r="AIQ75">
            <v>100</v>
          </cell>
          <cell r="AIR75">
            <v>100</v>
          </cell>
          <cell r="AIS75">
            <v>50</v>
          </cell>
          <cell r="AIT75">
            <v>50</v>
          </cell>
          <cell r="AIU75">
            <v>100</v>
          </cell>
          <cell r="AIV75">
            <v>100</v>
          </cell>
          <cell r="AIX75">
            <v>0</v>
          </cell>
          <cell r="AIY75" t="str">
            <v>n/a</v>
          </cell>
          <cell r="AIZ75">
            <v>100</v>
          </cell>
          <cell r="AJA75">
            <v>100</v>
          </cell>
          <cell r="AJB75">
            <v>100</v>
          </cell>
          <cell r="AJC75">
            <v>100</v>
          </cell>
          <cell r="AJD75">
            <v>100</v>
          </cell>
          <cell r="AJE75" t="str">
            <v>n/a</v>
          </cell>
          <cell r="AJF75">
            <v>50</v>
          </cell>
          <cell r="AJG75">
            <v>50</v>
          </cell>
          <cell r="AJH75">
            <v>100</v>
          </cell>
          <cell r="AJI75">
            <v>50</v>
          </cell>
          <cell r="AJJ75">
            <v>0</v>
          </cell>
          <cell r="AJK75">
            <v>0</v>
          </cell>
          <cell r="AJL75">
            <v>100</v>
          </cell>
          <cell r="AJM75">
            <v>100</v>
          </cell>
          <cell r="AJN75">
            <v>50</v>
          </cell>
          <cell r="AJO75">
            <v>100</v>
          </cell>
          <cell r="AJP75">
            <v>0</v>
          </cell>
          <cell r="AJQ75" t="str">
            <v>n/a</v>
          </cell>
          <cell r="AJR75">
            <v>50</v>
          </cell>
          <cell r="AJS75" t="str">
            <v>n/a</v>
          </cell>
          <cell r="AJT75">
            <v>100</v>
          </cell>
          <cell r="AJU75" t="str">
            <v>n/a</v>
          </cell>
          <cell r="AJV75" t="str">
            <v>n/a</v>
          </cell>
          <cell r="AJW75">
            <v>0</v>
          </cell>
          <cell r="AJX75">
            <v>100</v>
          </cell>
          <cell r="AJY75">
            <v>100</v>
          </cell>
          <cell r="AJZ75">
            <v>0</v>
          </cell>
          <cell r="AKA75" t="str">
            <v>n/a</v>
          </cell>
          <cell r="AKB75">
            <v>100</v>
          </cell>
          <cell r="AKC75">
            <v>100</v>
          </cell>
          <cell r="AKD75">
            <v>100</v>
          </cell>
          <cell r="AKE75">
            <v>100</v>
          </cell>
          <cell r="AKF75">
            <v>100</v>
          </cell>
          <cell r="AKG75" t="str">
            <v>n/a</v>
          </cell>
          <cell r="AKH75">
            <v>100</v>
          </cell>
          <cell r="AKI75">
            <v>100</v>
          </cell>
          <cell r="AKJ75">
            <v>100</v>
          </cell>
          <cell r="AKK75">
            <v>50</v>
          </cell>
          <cell r="AKL75">
            <v>100</v>
          </cell>
          <cell r="AKM75" t="str">
            <v>n/a</v>
          </cell>
          <cell r="AKN75">
            <v>100</v>
          </cell>
          <cell r="AKO75">
            <v>100</v>
          </cell>
          <cell r="AKP75">
            <v>100</v>
          </cell>
          <cell r="AKQ75" t="str">
            <v>n/a</v>
          </cell>
          <cell r="AKR75">
            <v>50</v>
          </cell>
          <cell r="AKS75">
            <v>100</v>
          </cell>
          <cell r="AKT75">
            <v>0</v>
          </cell>
          <cell r="AKU75">
            <v>100</v>
          </cell>
          <cell r="AKV75">
            <v>50</v>
          </cell>
          <cell r="AKW75">
            <v>100</v>
          </cell>
          <cell r="AKX75">
            <v>100</v>
          </cell>
          <cell r="AKY75" t="str">
            <v>n/a</v>
          </cell>
          <cell r="AKZ75">
            <v>100</v>
          </cell>
          <cell r="ALA75">
            <v>50</v>
          </cell>
          <cell r="ALB75">
            <v>100</v>
          </cell>
          <cell r="ALC75">
            <v>0</v>
          </cell>
          <cell r="ALD75">
            <v>50</v>
          </cell>
          <cell r="ALE75">
            <v>100</v>
          </cell>
          <cell r="ALF75">
            <v>100</v>
          </cell>
          <cell r="ALG75">
            <v>100</v>
          </cell>
          <cell r="ALH75" t="str">
            <v>n/a</v>
          </cell>
          <cell r="ALI75">
            <v>100</v>
          </cell>
          <cell r="ALJ75">
            <v>100</v>
          </cell>
          <cell r="ALK75">
            <v>100</v>
          </cell>
          <cell r="ALL75" t="str">
            <v>n/a</v>
          </cell>
          <cell r="ALM75">
            <v>50</v>
          </cell>
          <cell r="ALN75">
            <v>100</v>
          </cell>
          <cell r="ALO75">
            <v>100</v>
          </cell>
          <cell r="ALP75">
            <v>100</v>
          </cell>
          <cell r="ALQ75">
            <v>100</v>
          </cell>
          <cell r="ALR75">
            <v>100</v>
          </cell>
          <cell r="ALS75">
            <v>100</v>
          </cell>
          <cell r="ALT75">
            <v>100</v>
          </cell>
          <cell r="ALU75">
            <v>100</v>
          </cell>
          <cell r="ALV75">
            <v>50</v>
          </cell>
          <cell r="ALW75" t="str">
            <v>n/a</v>
          </cell>
          <cell r="ALX75">
            <v>100</v>
          </cell>
          <cell r="ALY75">
            <v>100</v>
          </cell>
          <cell r="ALZ75">
            <v>100</v>
          </cell>
          <cell r="AMA75">
            <v>100</v>
          </cell>
          <cell r="AMB75">
            <v>50</v>
          </cell>
          <cell r="AMC75">
            <v>0</v>
          </cell>
          <cell r="AMD75">
            <v>100</v>
          </cell>
          <cell r="AME75">
            <v>100</v>
          </cell>
          <cell r="AMF75">
            <v>50</v>
          </cell>
          <cell r="AMG75">
            <v>100</v>
          </cell>
          <cell r="AMH75">
            <v>0</v>
          </cell>
          <cell r="AMI75" t="str">
            <v>n/a</v>
          </cell>
          <cell r="AMJ75">
            <v>100</v>
          </cell>
          <cell r="AMK75">
            <v>50</v>
          </cell>
          <cell r="AML75">
            <v>100</v>
          </cell>
          <cell r="AMM75">
            <v>50</v>
          </cell>
          <cell r="AMN75">
            <v>100</v>
          </cell>
          <cell r="AMO75">
            <v>100</v>
          </cell>
          <cell r="AMP75" t="str">
            <v>n/a</v>
          </cell>
          <cell r="AMQ75">
            <v>50</v>
          </cell>
          <cell r="AMR75">
            <v>50</v>
          </cell>
          <cell r="AMS75">
            <v>100</v>
          </cell>
          <cell r="AMY75">
            <v>50</v>
          </cell>
          <cell r="ANC75" t="str">
            <v>=68</v>
          </cell>
          <cell r="ANE75">
            <v>50</v>
          </cell>
          <cell r="ANF75">
            <v>0</v>
          </cell>
          <cell r="ANG75">
            <v>100</v>
          </cell>
          <cell r="ANH75">
            <v>100</v>
          </cell>
          <cell r="ANI75">
            <v>100</v>
          </cell>
          <cell r="ANJ75">
            <v>100</v>
          </cell>
          <cell r="ANK75">
            <v>100</v>
          </cell>
          <cell r="ANL75">
            <v>50</v>
          </cell>
          <cell r="ANM75">
            <v>50</v>
          </cell>
          <cell r="ANN75">
            <v>50</v>
          </cell>
          <cell r="ANO75">
            <v>100</v>
          </cell>
          <cell r="ANP75">
            <v>50</v>
          </cell>
          <cell r="ANQ75">
            <v>0</v>
          </cell>
          <cell r="ANR75">
            <v>0</v>
          </cell>
          <cell r="ANS75">
            <v>100</v>
          </cell>
          <cell r="ANT75">
            <v>100</v>
          </cell>
          <cell r="ANU75">
            <v>50</v>
          </cell>
          <cell r="ANV75">
            <v>100</v>
          </cell>
          <cell r="ANW75">
            <v>0</v>
          </cell>
          <cell r="ANX75">
            <v>100</v>
          </cell>
          <cell r="ANY75">
            <v>50</v>
          </cell>
          <cell r="ANZ75">
            <v>100</v>
          </cell>
          <cell r="AOA75">
            <v>100</v>
          </cell>
          <cell r="AOB75">
            <v>100</v>
          </cell>
          <cell r="AOC75">
            <v>100</v>
          </cell>
          <cell r="AOD75">
            <v>0</v>
          </cell>
          <cell r="AOE75">
            <v>100</v>
          </cell>
          <cell r="AOF75">
            <v>100</v>
          </cell>
          <cell r="AOG75">
            <v>0</v>
          </cell>
          <cell r="AOH75">
            <v>100</v>
          </cell>
          <cell r="AOI75">
            <v>100</v>
          </cell>
          <cell r="AOJ75">
            <v>100</v>
          </cell>
          <cell r="AOK75">
            <v>50</v>
          </cell>
          <cell r="AOL75">
            <v>100</v>
          </cell>
          <cell r="AOM75">
            <v>100</v>
          </cell>
          <cell r="AON75">
            <v>50</v>
          </cell>
          <cell r="AOO75">
            <v>100</v>
          </cell>
          <cell r="AOP75">
            <v>100</v>
          </cell>
          <cell r="AOQ75">
            <v>100</v>
          </cell>
          <cell r="AOR75">
            <v>50</v>
          </cell>
          <cell r="AOS75">
            <v>100</v>
          </cell>
          <cell r="AOT75">
            <v>100</v>
          </cell>
          <cell r="AOU75">
            <v>100</v>
          </cell>
          <cell r="AOV75">
            <v>100</v>
          </cell>
          <cell r="AOW75">
            <v>100</v>
          </cell>
          <cell r="AOX75">
            <v>50</v>
          </cell>
          <cell r="AOY75">
            <v>100</v>
          </cell>
          <cell r="AOZ75">
            <v>100</v>
          </cell>
          <cell r="APA75">
            <v>0</v>
          </cell>
          <cell r="APB75">
            <v>100</v>
          </cell>
          <cell r="APC75">
            <v>50</v>
          </cell>
          <cell r="APD75">
            <v>100</v>
          </cell>
          <cell r="APE75">
            <v>100</v>
          </cell>
          <cell r="APF75">
            <v>50</v>
          </cell>
          <cell r="APG75">
            <v>100</v>
          </cell>
          <cell r="APH75">
            <v>50</v>
          </cell>
          <cell r="API75">
            <v>100</v>
          </cell>
          <cell r="APJ75">
            <v>0</v>
          </cell>
          <cell r="APK75">
            <v>100</v>
          </cell>
          <cell r="APL75">
            <v>100</v>
          </cell>
          <cell r="APM75">
            <v>100</v>
          </cell>
          <cell r="APN75">
            <v>100</v>
          </cell>
          <cell r="APO75">
            <v>50</v>
          </cell>
          <cell r="APP75">
            <v>100</v>
          </cell>
          <cell r="APQ75">
            <v>100</v>
          </cell>
          <cell r="APR75">
            <v>100</v>
          </cell>
          <cell r="APS75">
            <v>100</v>
          </cell>
          <cell r="APT75">
            <v>100</v>
          </cell>
          <cell r="APU75">
            <v>100</v>
          </cell>
          <cell r="APV75">
            <v>100</v>
          </cell>
          <cell r="APW75">
            <v>100</v>
          </cell>
          <cell r="APX75">
            <v>100</v>
          </cell>
          <cell r="APY75">
            <v>100</v>
          </cell>
          <cell r="APZ75">
            <v>100</v>
          </cell>
          <cell r="AQA75">
            <v>100</v>
          </cell>
          <cell r="AQB75">
            <v>100</v>
          </cell>
          <cell r="AQC75">
            <v>50</v>
          </cell>
          <cell r="AQD75">
            <v>50</v>
          </cell>
          <cell r="AQE75">
            <v>100</v>
          </cell>
          <cell r="AQF75">
            <v>100</v>
          </cell>
          <cell r="AQG75">
            <v>100</v>
          </cell>
          <cell r="AQH75">
            <v>100</v>
          </cell>
          <cell r="AQI75">
            <v>50</v>
          </cell>
          <cell r="AQJ75">
            <v>0</v>
          </cell>
          <cell r="AQK75">
            <v>100</v>
          </cell>
          <cell r="AQL75">
            <v>100</v>
          </cell>
          <cell r="AQM75">
            <v>100</v>
          </cell>
          <cell r="AQN75">
            <v>100</v>
          </cell>
          <cell r="AQO75">
            <v>50</v>
          </cell>
          <cell r="AQP75">
            <v>0</v>
          </cell>
          <cell r="AQQ75">
            <v>100</v>
          </cell>
          <cell r="AQR75">
            <v>50</v>
          </cell>
          <cell r="AQS75">
            <v>100</v>
          </cell>
          <cell r="AQT75">
            <v>50</v>
          </cell>
          <cell r="AQU75">
            <v>100</v>
          </cell>
          <cell r="AQV75">
            <v>100</v>
          </cell>
          <cell r="AQW75">
            <v>50</v>
          </cell>
          <cell r="AQX75">
            <v>50</v>
          </cell>
          <cell r="AQY75">
            <v>100</v>
          </cell>
          <cell r="AQZ75">
            <v>100</v>
          </cell>
          <cell r="ARB75">
            <v>78.5</v>
          </cell>
          <cell r="ARC75">
            <v>54.838999999999999</v>
          </cell>
          <cell r="ARD75">
            <v>83.332999999999998</v>
          </cell>
          <cell r="ARE75">
            <v>75</v>
          </cell>
          <cell r="ARF75">
            <v>80</v>
          </cell>
          <cell r="ARG75">
            <v>97.917000000000002</v>
          </cell>
          <cell r="ARH75">
            <v>100</v>
          </cell>
          <cell r="ARI75">
            <v>70</v>
          </cell>
          <cell r="ARJ75">
            <v>90</v>
          </cell>
          <cell r="ARK75">
            <v>59.091000000000001</v>
          </cell>
          <cell r="ARL75">
            <v>37.5</v>
          </cell>
          <cell r="ARM75">
            <v>100</v>
          </cell>
          <cell r="ARN75">
            <v>90</v>
          </cell>
          <cell r="ARO75">
            <v>83.332999999999998</v>
          </cell>
          <cell r="ARP75">
            <v>57.406999999999996</v>
          </cell>
          <cell r="ARQ75">
            <v>94.444000000000003</v>
          </cell>
          <cell r="ARR75">
            <v>58.823999999999998</v>
          </cell>
          <cell r="ARS75">
            <v>63.042999999999999</v>
          </cell>
          <cell r="ART75">
            <v>83.332999999999998</v>
          </cell>
          <cell r="ARU75" t="str">
            <v>.</v>
          </cell>
          <cell r="ARV75" t="str">
            <v>.</v>
          </cell>
          <cell r="ARW75" t="str">
            <v>.</v>
          </cell>
          <cell r="ARY75">
            <v>1.57</v>
          </cell>
          <cell r="ARZ75">
            <v>1.097</v>
          </cell>
          <cell r="ASA75">
            <v>1.667</v>
          </cell>
          <cell r="ASB75">
            <v>1.5</v>
          </cell>
          <cell r="ASC75">
            <v>1.6</v>
          </cell>
          <cell r="ASD75">
            <v>1.958</v>
          </cell>
          <cell r="ASE75">
            <v>2</v>
          </cell>
          <cell r="ASF75">
            <v>1.4</v>
          </cell>
          <cell r="ASG75">
            <v>1.8</v>
          </cell>
          <cell r="ASH75">
            <v>1.1819999999999999</v>
          </cell>
          <cell r="ASI75">
            <v>0.75</v>
          </cell>
          <cell r="ASJ75">
            <v>2</v>
          </cell>
          <cell r="ASK75">
            <v>1.8</v>
          </cell>
          <cell r="ASL75">
            <v>1.667</v>
          </cell>
          <cell r="ASM75">
            <v>1.1479999999999999</v>
          </cell>
          <cell r="ASN75">
            <v>1.889</v>
          </cell>
          <cell r="ASO75">
            <v>1.1759999999999999</v>
          </cell>
          <cell r="ASP75">
            <v>1.2609999999999999</v>
          </cell>
          <cell r="ASQ75">
            <v>1.667</v>
          </cell>
          <cell r="ASR75" t="str">
            <v>.</v>
          </cell>
          <cell r="ASS75" t="str">
            <v>.</v>
          </cell>
          <cell r="AST75" t="str">
            <v>.</v>
          </cell>
          <cell r="ASX75" t="str">
            <v>=68</v>
          </cell>
          <cell r="ASY75" t="str">
            <v>=91</v>
          </cell>
          <cell r="ASZ75" t="str">
            <v>=1</v>
          </cell>
          <cell r="ATA75" t="str">
            <v>=1</v>
          </cell>
          <cell r="ATB75" t="str">
            <v>=1</v>
          </cell>
          <cell r="ATC75" t="str">
            <v>=1</v>
          </cell>
          <cell r="ATD75" t="str">
            <v>=1</v>
          </cell>
          <cell r="ATE75" t="str">
            <v>=68</v>
          </cell>
          <cell r="ATF75" t="str">
            <v>=68</v>
          </cell>
          <cell r="ATG75" t="str">
            <v>=68</v>
          </cell>
          <cell r="ATH75" t="str">
            <v>=1</v>
          </cell>
          <cell r="ATI75" t="str">
            <v>=68</v>
          </cell>
          <cell r="ATJ75" t="str">
            <v>=91</v>
          </cell>
          <cell r="ATK75" t="str">
            <v>=91</v>
          </cell>
          <cell r="ATL75" t="str">
            <v>=1</v>
          </cell>
          <cell r="ATM75" t="str">
            <v>=1</v>
          </cell>
          <cell r="ATN75" t="str">
            <v>=68</v>
          </cell>
          <cell r="ATO75" t="str">
            <v>=1</v>
          </cell>
          <cell r="ATP75" t="str">
            <v>=91</v>
          </cell>
          <cell r="ATQ75" t="str">
            <v>=1</v>
          </cell>
          <cell r="ATR75" t="str">
            <v>=68</v>
          </cell>
          <cell r="ATS75" t="str">
            <v>=1</v>
          </cell>
          <cell r="ATT75" t="str">
            <v>=1</v>
          </cell>
          <cell r="ATU75" t="str">
            <v>=1</v>
          </cell>
          <cell r="ATV75" t="str">
            <v>=1</v>
          </cell>
          <cell r="ATW75" t="str">
            <v>=91</v>
          </cell>
          <cell r="ATX75" t="str">
            <v>=1</v>
          </cell>
          <cell r="ATY75" t="str">
            <v>=1</v>
          </cell>
          <cell r="ATZ75" t="str">
            <v>=91</v>
          </cell>
          <cell r="AUA75" t="str">
            <v>=1</v>
          </cell>
          <cell r="AUB75" t="str">
            <v>=1</v>
          </cell>
          <cell r="AUC75" t="str">
            <v>=1</v>
          </cell>
          <cell r="AUD75" t="str">
            <v>=68</v>
          </cell>
          <cell r="AUE75" t="str">
            <v>=1</v>
          </cell>
          <cell r="AUF75" t="str">
            <v>=1</v>
          </cell>
          <cell r="AUG75" t="str">
            <v>=68</v>
          </cell>
          <cell r="AUH75" t="str">
            <v>=1</v>
          </cell>
          <cell r="AUI75" t="str">
            <v>=1</v>
          </cell>
          <cell r="AUJ75" t="str">
            <v>=1</v>
          </cell>
          <cell r="AUK75" t="str">
            <v>=68</v>
          </cell>
          <cell r="AUL75" t="str">
            <v>=1</v>
          </cell>
          <cell r="AUM75" t="str">
            <v>=1</v>
          </cell>
          <cell r="AUN75" t="str">
            <v>=1</v>
          </cell>
          <cell r="AUO75" t="str">
            <v>=1</v>
          </cell>
          <cell r="AUP75" t="str">
            <v>=1</v>
          </cell>
          <cell r="AUQ75" t="str">
            <v>=68</v>
          </cell>
          <cell r="AUR75" t="str">
            <v>=1</v>
          </cell>
          <cell r="AUS75" t="str">
            <v>=1</v>
          </cell>
          <cell r="AUT75" t="str">
            <v>=91</v>
          </cell>
          <cell r="AUU75" t="str">
            <v>=1</v>
          </cell>
          <cell r="AUV75" t="str">
            <v>=68</v>
          </cell>
          <cell r="AUW75" t="str">
            <v>=1</v>
          </cell>
          <cell r="AUX75" t="str">
            <v>=1</v>
          </cell>
          <cell r="AUY75" t="str">
            <v>=68</v>
          </cell>
          <cell r="AUZ75" t="str">
            <v>=1</v>
          </cell>
          <cell r="AVA75" t="str">
            <v>=68</v>
          </cell>
          <cell r="AVB75" t="str">
            <v>=1</v>
          </cell>
          <cell r="AVC75" t="str">
            <v>=91</v>
          </cell>
          <cell r="AVD75" t="str">
            <v>=1</v>
          </cell>
          <cell r="AVE75" t="str">
            <v>=1</v>
          </cell>
          <cell r="AVF75" t="str">
            <v>=1</v>
          </cell>
          <cell r="AVG75" t="str">
            <v>=1</v>
          </cell>
          <cell r="AVH75" t="str">
            <v>=68</v>
          </cell>
          <cell r="AVI75" t="str">
            <v>=1</v>
          </cell>
          <cell r="AVJ75" t="str">
            <v>=1</v>
          </cell>
          <cell r="AVK75" t="str">
            <v>=1</v>
          </cell>
          <cell r="AVL75" t="str">
            <v>=1</v>
          </cell>
          <cell r="AVM75" t="str">
            <v>=1</v>
          </cell>
          <cell r="AVN75" t="str">
            <v>=1</v>
          </cell>
          <cell r="AVO75" t="str">
            <v>=1</v>
          </cell>
          <cell r="AVP75" t="str">
            <v>=1</v>
          </cell>
          <cell r="AVQ75" t="str">
            <v>=1</v>
          </cell>
          <cell r="AVR75" t="str">
            <v>=1</v>
          </cell>
          <cell r="AVS75" t="str">
            <v>=1</v>
          </cell>
          <cell r="AVT75" t="str">
            <v>=1</v>
          </cell>
          <cell r="AVU75" t="str">
            <v>=1</v>
          </cell>
          <cell r="AVV75" t="str">
            <v>=68</v>
          </cell>
          <cell r="AVW75" t="str">
            <v>=68</v>
          </cell>
          <cell r="AVX75" t="str">
            <v>=1</v>
          </cell>
          <cell r="AVY75" t="str">
            <v>=1</v>
          </cell>
          <cell r="AVZ75" t="str">
            <v>=1</v>
          </cell>
          <cell r="AWA75" t="str">
            <v>=1</v>
          </cell>
          <cell r="AWB75" t="str">
            <v>=68</v>
          </cell>
          <cell r="AWC75" t="str">
            <v>=91</v>
          </cell>
          <cell r="AWD75" t="str">
            <v>=1</v>
          </cell>
          <cell r="AWE75" t="str">
            <v>=1</v>
          </cell>
          <cell r="AWF75" t="str">
            <v>=1</v>
          </cell>
          <cell r="AWG75" t="str">
            <v>=1</v>
          </cell>
          <cell r="AWH75" t="str">
            <v>=68</v>
          </cell>
          <cell r="AWI75" t="str">
            <v>=91</v>
          </cell>
          <cell r="AWJ75" t="str">
            <v>=1</v>
          </cell>
          <cell r="AWK75" t="str">
            <v>=68</v>
          </cell>
          <cell r="AWL75" t="str">
            <v>=1</v>
          </cell>
          <cell r="AWM75" t="str">
            <v>=68</v>
          </cell>
          <cell r="AWN75" t="str">
            <v>=1</v>
          </cell>
          <cell r="AWO75" t="str">
            <v>=1</v>
          </cell>
          <cell r="AWP75" t="str">
            <v>=68</v>
          </cell>
          <cell r="AWQ75" t="str">
            <v>=68</v>
          </cell>
          <cell r="AWR75" t="str">
            <v>=1</v>
          </cell>
          <cell r="AWS75" t="str">
            <v>=1</v>
          </cell>
        </row>
        <row r="76">
          <cell r="W76" t="e">
            <v>#N/A</v>
          </cell>
          <cell r="X76" t="e">
            <v>#N/A</v>
          </cell>
          <cell r="Y76" t="e">
            <v>#N/A</v>
          </cell>
          <cell r="Z76" t="e">
            <v>#N/A</v>
          </cell>
          <cell r="AA76" t="e">
            <v>#N/A</v>
          </cell>
          <cell r="AB76" t="e">
            <v>#N/A</v>
          </cell>
          <cell r="AC76" t="e">
            <v>#N/A</v>
          </cell>
          <cell r="AD76" t="e">
            <v>#N/A</v>
          </cell>
          <cell r="AE76" t="e">
            <v>#N/A</v>
          </cell>
          <cell r="AF76" t="e">
            <v>#N/A</v>
          </cell>
          <cell r="AG76" t="e">
            <v>#N/A</v>
          </cell>
          <cell r="AH76" t="e">
            <v>#N/A</v>
          </cell>
          <cell r="AI76" t="e">
            <v>#N/A</v>
          </cell>
          <cell r="AJ76" t="e">
            <v>#N/A</v>
          </cell>
          <cell r="AK76" t="e">
            <v>#N/A</v>
          </cell>
          <cell r="AL76" t="e">
            <v>#N/A</v>
          </cell>
          <cell r="AM76" t="e">
            <v>#N/A</v>
          </cell>
          <cell r="AN76" t="e">
            <v>#N/A</v>
          </cell>
          <cell r="AO76" t="e">
            <v>#N/A</v>
          </cell>
          <cell r="AP76" t="e">
            <v>#N/A</v>
          </cell>
          <cell r="AQ76" t="e">
            <v>#N/A</v>
          </cell>
          <cell r="AR76" t="e">
            <v>#N/A</v>
          </cell>
          <cell r="AS76" t="e">
            <v>#N/A</v>
          </cell>
          <cell r="AT76" t="e">
            <v>#N/A</v>
          </cell>
          <cell r="AU76" t="e">
            <v>#N/A</v>
          </cell>
          <cell r="AV76" t="e">
            <v>#N/A</v>
          </cell>
          <cell r="AW76" t="e">
            <v>#N/A</v>
          </cell>
          <cell r="AX76" t="e">
            <v>#N/A</v>
          </cell>
          <cell r="AY76" t="e">
            <v>#N/A</v>
          </cell>
          <cell r="AZ76" t="e">
            <v>#N/A</v>
          </cell>
          <cell r="BA76" t="e">
            <v>#N/A</v>
          </cell>
          <cell r="BB76" t="e">
            <v>#N/A</v>
          </cell>
          <cell r="BC76" t="e">
            <v>#N/A</v>
          </cell>
          <cell r="BD76" t="e">
            <v>#N/A</v>
          </cell>
          <cell r="BE76" t="e">
            <v>#N/A</v>
          </cell>
          <cell r="BF76" t="e">
            <v>#N/A</v>
          </cell>
          <cell r="BG76" t="e">
            <v>#N/A</v>
          </cell>
          <cell r="BH76" t="e">
            <v>#N/A</v>
          </cell>
          <cell r="BI76" t="e">
            <v>#N/A</v>
          </cell>
          <cell r="BJ76" t="e">
            <v>#N/A</v>
          </cell>
          <cell r="BK76" t="e">
            <v>#N/A</v>
          </cell>
          <cell r="BL76" t="e">
            <v>#N/A</v>
          </cell>
          <cell r="BM76" t="e">
            <v>#N/A</v>
          </cell>
          <cell r="BN76" t="e">
            <v>#N/A</v>
          </cell>
          <cell r="BO76" t="e">
            <v>#N/A</v>
          </cell>
          <cell r="BP76" t="e">
            <v>#N/A</v>
          </cell>
          <cell r="BQ76" t="e">
            <v>#N/A</v>
          </cell>
          <cell r="BR76" t="e">
            <v>#N/A</v>
          </cell>
          <cell r="BS76" t="e">
            <v>#N/A</v>
          </cell>
          <cell r="BT76" t="e">
            <v>#N/A</v>
          </cell>
          <cell r="BU76" t="e">
            <v>#N/A</v>
          </cell>
          <cell r="BV76" t="e">
            <v>#N/A</v>
          </cell>
          <cell r="BW76" t="e">
            <v>#N/A</v>
          </cell>
          <cell r="BX76" t="e">
            <v>#N/A</v>
          </cell>
          <cell r="BY76" t="e">
            <v>#N/A</v>
          </cell>
          <cell r="BZ76" t="e">
            <v>#N/A</v>
          </cell>
          <cell r="CA76" t="e">
            <v>#N/A</v>
          </cell>
          <cell r="CB76" t="e">
            <v>#N/A</v>
          </cell>
          <cell r="CC76" t="e">
            <v>#N/A</v>
          </cell>
          <cell r="CD76" t="e">
            <v>#N/A</v>
          </cell>
          <cell r="CE76" t="e">
            <v>#N/A</v>
          </cell>
          <cell r="CF76" t="e">
            <v>#N/A</v>
          </cell>
          <cell r="CG76" t="e">
            <v>#N/A</v>
          </cell>
          <cell r="CH76" t="e">
            <v>#N/A</v>
          </cell>
          <cell r="CI76" t="e">
            <v>#N/A</v>
          </cell>
          <cell r="CJ76" t="e">
            <v>#N/A</v>
          </cell>
          <cell r="CK76" t="e">
            <v>#N/A</v>
          </cell>
          <cell r="CL76" t="e">
            <v>#N/A</v>
          </cell>
          <cell r="CM76" t="e">
            <v>#N/A</v>
          </cell>
          <cell r="CN76" t="e">
            <v>#N/A</v>
          </cell>
          <cell r="CO76" t="e">
            <v>#N/A</v>
          </cell>
          <cell r="CP76" t="e">
            <v>#N/A</v>
          </cell>
          <cell r="CQ76" t="e">
            <v>#N/A</v>
          </cell>
          <cell r="CR76" t="e">
            <v>#N/A</v>
          </cell>
          <cell r="CS76" t="e">
            <v>#N/A</v>
          </cell>
          <cell r="CT76" t="e">
            <v>#N/A</v>
          </cell>
          <cell r="CU76" t="e">
            <v>#N/A</v>
          </cell>
          <cell r="CV76" t="e">
            <v>#N/A</v>
          </cell>
          <cell r="CW76" t="e">
            <v>#N/A</v>
          </cell>
          <cell r="CX76" t="e">
            <v>#N/A</v>
          </cell>
          <cell r="CY76" t="e">
            <v>#N/A</v>
          </cell>
          <cell r="CZ76" t="e">
            <v>#N/A</v>
          </cell>
          <cell r="DA76" t="e">
            <v>#N/A</v>
          </cell>
          <cell r="DB76" t="e">
            <v>#N/A</v>
          </cell>
          <cell r="DC76" t="e">
            <v>#N/A</v>
          </cell>
          <cell r="DD76" t="e">
            <v>#N/A</v>
          </cell>
          <cell r="DE76" t="e">
            <v>#N/A</v>
          </cell>
          <cell r="DF76" t="e">
            <v>#N/A</v>
          </cell>
          <cell r="DG76" t="e">
            <v>#N/A</v>
          </cell>
          <cell r="DH76" t="e">
            <v>#N/A</v>
          </cell>
          <cell r="DI76" t="e">
            <v>#N/A</v>
          </cell>
          <cell r="DJ76" t="e">
            <v>#N/A</v>
          </cell>
          <cell r="DK76" t="e">
            <v>#N/A</v>
          </cell>
          <cell r="DL76" t="e">
            <v>#N/A</v>
          </cell>
          <cell r="DM76" t="e">
            <v>#N/A</v>
          </cell>
          <cell r="DN76" t="e">
            <v>#N/A</v>
          </cell>
          <cell r="DO76" t="e">
            <v>#N/A</v>
          </cell>
          <cell r="DP76" t="e">
            <v>#N/A</v>
          </cell>
          <cell r="DQ76" t="e">
            <v>#N/A</v>
          </cell>
          <cell r="DR76" t="e">
            <v>#N/A</v>
          </cell>
          <cell r="DT76" t="str">
            <v>n/a</v>
          </cell>
          <cell r="DU76" t="str">
            <v>n/a</v>
          </cell>
          <cell r="DV76" t="str">
            <v>n/a</v>
          </cell>
          <cell r="DW76" t="str">
            <v>n/a</v>
          </cell>
          <cell r="DX76" t="str">
            <v>n/a</v>
          </cell>
          <cell r="DY76" t="str">
            <v>n/a</v>
          </cell>
          <cell r="DZ76" t="str">
            <v>n/a</v>
          </cell>
          <cell r="EA76" t="str">
            <v>n/a</v>
          </cell>
          <cell r="EB76" t="str">
            <v>n/a</v>
          </cell>
          <cell r="EC76" t="str">
            <v>n/a</v>
          </cell>
          <cell r="ED76" t="str">
            <v>n/a</v>
          </cell>
          <cell r="EE76" t="str">
            <v>n/a</v>
          </cell>
          <cell r="EF76" t="str">
            <v>n/a</v>
          </cell>
          <cell r="EG76" t="str">
            <v>n/a</v>
          </cell>
          <cell r="EH76" t="str">
            <v>n/a</v>
          </cell>
          <cell r="EI76" t="str">
            <v>n/a</v>
          </cell>
          <cell r="EJ76" t="str">
            <v>n/a</v>
          </cell>
          <cell r="EK76" t="str">
            <v>n/a</v>
          </cell>
          <cell r="EL76" t="str">
            <v>n/a</v>
          </cell>
          <cell r="EM76" t="str">
            <v>n/a</v>
          </cell>
          <cell r="EN76" t="str">
            <v>n/a</v>
          </cell>
          <cell r="EO76" t="str">
            <v>n/a</v>
          </cell>
          <cell r="EP76" t="str">
            <v>n/a</v>
          </cell>
          <cell r="EQ76" t="str">
            <v>n/a</v>
          </cell>
          <cell r="ER76" t="str">
            <v>n/a</v>
          </cell>
          <cell r="ES76" t="str">
            <v>n/a</v>
          </cell>
          <cell r="ET76" t="str">
            <v>n/a</v>
          </cell>
          <cell r="EU76" t="str">
            <v>n/a</v>
          </cell>
          <cell r="EV76" t="str">
            <v>n/a</v>
          </cell>
          <cell r="EW76" t="str">
            <v>n/a</v>
          </cell>
          <cell r="EX76" t="str">
            <v>n/a</v>
          </cell>
          <cell r="EY76" t="str">
            <v>n/a</v>
          </cell>
          <cell r="EZ76" t="str">
            <v>n/a</v>
          </cell>
          <cell r="FA76" t="str">
            <v>n/a</v>
          </cell>
          <cell r="FB76" t="str">
            <v>n/a</v>
          </cell>
          <cell r="FC76" t="str">
            <v>n/a</v>
          </cell>
          <cell r="FD76" t="str">
            <v>n/a</v>
          </cell>
          <cell r="FE76" t="str">
            <v>n/a</v>
          </cell>
          <cell r="FF76" t="str">
            <v>n/a</v>
          </cell>
          <cell r="FG76" t="str">
            <v>n/a</v>
          </cell>
          <cell r="FH76" t="str">
            <v>n/a</v>
          </cell>
          <cell r="FI76" t="str">
            <v>n/a</v>
          </cell>
          <cell r="FJ76" t="str">
            <v>n/a</v>
          </cell>
          <cell r="FK76" t="str">
            <v>n/a</v>
          </cell>
          <cell r="FL76" t="str">
            <v>n/a</v>
          </cell>
          <cell r="FM76" t="str">
            <v>n/a</v>
          </cell>
          <cell r="FN76" t="str">
            <v>n/a</v>
          </cell>
          <cell r="FO76" t="str">
            <v>n/a</v>
          </cell>
          <cell r="FP76" t="str">
            <v>n/a</v>
          </cell>
          <cell r="FQ76" t="str">
            <v>n/a</v>
          </cell>
          <cell r="FR76" t="str">
            <v>n/a</v>
          </cell>
          <cell r="FS76" t="str">
            <v>n/a</v>
          </cell>
          <cell r="FT76" t="str">
            <v>n/a</v>
          </cell>
          <cell r="FU76" t="str">
            <v>n/a</v>
          </cell>
          <cell r="FV76" t="str">
            <v>n/a</v>
          </cell>
          <cell r="FW76" t="str">
            <v>n/a</v>
          </cell>
          <cell r="FX76" t="str">
            <v>n/a</v>
          </cell>
          <cell r="FY76" t="str">
            <v>n/a</v>
          </cell>
          <cell r="FZ76" t="str">
            <v>n/a</v>
          </cell>
          <cell r="GA76" t="str">
            <v>n/a</v>
          </cell>
          <cell r="GB76" t="str">
            <v>n/a</v>
          </cell>
          <cell r="GC76" t="str">
            <v>n/a</v>
          </cell>
          <cell r="GD76" t="str">
            <v>n/a</v>
          </cell>
          <cell r="GE76" t="str">
            <v>n/a</v>
          </cell>
          <cell r="GF76" t="str">
            <v>n/a</v>
          </cell>
          <cell r="GG76" t="str">
            <v>n/a</v>
          </cell>
          <cell r="GH76" t="str">
            <v>n/a</v>
          </cell>
          <cell r="GI76" t="str">
            <v>n/a</v>
          </cell>
          <cell r="GJ76" t="str">
            <v>n/a</v>
          </cell>
          <cell r="GK76" t="str">
            <v>n/a</v>
          </cell>
          <cell r="GL76" t="str">
            <v>n/a</v>
          </cell>
          <cell r="GM76" t="str">
            <v>n/a</v>
          </cell>
          <cell r="GN76" t="str">
            <v>n/a</v>
          </cell>
          <cell r="GO76" t="str">
            <v>n/a</v>
          </cell>
          <cell r="GP76" t="str">
            <v>n/a</v>
          </cell>
          <cell r="GQ76" t="str">
            <v>n/a</v>
          </cell>
          <cell r="GR76" t="str">
            <v>n/a</v>
          </cell>
          <cell r="GS76" t="str">
            <v>n/a</v>
          </cell>
          <cell r="GT76" t="str">
            <v>n/a</v>
          </cell>
          <cell r="GU76" t="str">
            <v>n/a</v>
          </cell>
          <cell r="GV76" t="str">
            <v>n/a</v>
          </cell>
          <cell r="GW76" t="str">
            <v>n/a</v>
          </cell>
          <cell r="GX76" t="str">
            <v>n/a</v>
          </cell>
          <cell r="GY76" t="str">
            <v>n/a</v>
          </cell>
          <cell r="GZ76" t="str">
            <v>n/a</v>
          </cell>
          <cell r="HA76" t="str">
            <v>n/a</v>
          </cell>
          <cell r="HB76" t="str">
            <v>n/a</v>
          </cell>
          <cell r="HC76" t="str">
            <v>n/a</v>
          </cell>
          <cell r="HD76" t="str">
            <v>n/a</v>
          </cell>
          <cell r="HE76" t="str">
            <v>n/a</v>
          </cell>
          <cell r="HF76" t="str">
            <v>n/a</v>
          </cell>
          <cell r="HG76" t="str">
            <v>n/a</v>
          </cell>
          <cell r="HH76" t="str">
            <v>n/a</v>
          </cell>
          <cell r="HI76" t="str">
            <v>n/a</v>
          </cell>
          <cell r="HJ76" t="str">
            <v>n/a</v>
          </cell>
          <cell r="HK76" t="str">
            <v>n/a</v>
          </cell>
          <cell r="HL76" t="str">
            <v>n/a</v>
          </cell>
          <cell r="HM76" t="str">
            <v>n/a</v>
          </cell>
          <cell r="HN76" t="str">
            <v>n/a</v>
          </cell>
          <cell r="HO76" t="str">
            <v>n/a</v>
          </cell>
          <cell r="HR76">
            <v>13117</v>
          </cell>
          <cell r="HS76" t="e">
            <v>#N/A</v>
          </cell>
          <cell r="HT76">
            <v>13806</v>
          </cell>
          <cell r="HU76">
            <v>13119</v>
          </cell>
          <cell r="HV76">
            <v>13120</v>
          </cell>
          <cell r="HW76">
            <v>13121</v>
          </cell>
          <cell r="HX76">
            <v>13122</v>
          </cell>
          <cell r="HY76" t="e">
            <v>#N/A</v>
          </cell>
          <cell r="HZ76">
            <v>13123</v>
          </cell>
          <cell r="IA76">
            <v>13124</v>
          </cell>
          <cell r="IB76">
            <v>13125</v>
          </cell>
          <cell r="IC76">
            <v>13126</v>
          </cell>
          <cell r="ID76">
            <v>13127</v>
          </cell>
          <cell r="IE76">
            <v>13128</v>
          </cell>
          <cell r="IF76">
            <v>13129</v>
          </cell>
          <cell r="IG76">
            <v>13130</v>
          </cell>
          <cell r="IH76">
            <v>13131</v>
          </cell>
          <cell r="II76">
            <v>13132</v>
          </cell>
          <cell r="IJ76">
            <v>13133</v>
          </cell>
          <cell r="IK76" t="e">
            <v>#N/A</v>
          </cell>
          <cell r="IL76">
            <v>13134</v>
          </cell>
          <cell r="IM76" t="e">
            <v>#N/A</v>
          </cell>
          <cell r="IN76">
            <v>13135</v>
          </cell>
          <cell r="IO76" t="e">
            <v>#N/A</v>
          </cell>
          <cell r="IP76" t="e">
            <v>#N/A</v>
          </cell>
          <cell r="IQ76">
            <v>13136</v>
          </cell>
          <cell r="IR76">
            <v>13137</v>
          </cell>
          <cell r="IS76">
            <v>13138</v>
          </cell>
          <cell r="IT76">
            <v>13139</v>
          </cell>
          <cell r="IU76" t="e">
            <v>#N/A</v>
          </cell>
          <cell r="IV76">
            <v>13140</v>
          </cell>
          <cell r="IW76">
            <v>13141</v>
          </cell>
          <cell r="IX76">
            <v>13142</v>
          </cell>
          <cell r="IY76">
            <v>13143</v>
          </cell>
          <cell r="IZ76">
            <v>13144</v>
          </cell>
          <cell r="JA76" t="e">
            <v>#N/A</v>
          </cell>
          <cell r="JB76">
            <v>13145</v>
          </cell>
          <cell r="JC76">
            <v>13146</v>
          </cell>
          <cell r="JD76">
            <v>13147</v>
          </cell>
          <cell r="JE76">
            <v>13148</v>
          </cell>
          <cell r="JF76">
            <v>13149</v>
          </cell>
          <cell r="JG76" t="e">
            <v>#N/A</v>
          </cell>
          <cell r="JH76">
            <v>13150</v>
          </cell>
          <cell r="JI76">
            <v>13151</v>
          </cell>
          <cell r="JJ76">
            <v>13152</v>
          </cell>
          <cell r="JK76" t="e">
            <v>#N/A</v>
          </cell>
          <cell r="JL76">
            <v>13153</v>
          </cell>
          <cell r="JM76">
            <v>13154</v>
          </cell>
          <cell r="JN76">
            <v>13155</v>
          </cell>
          <cell r="JO76">
            <v>13156</v>
          </cell>
          <cell r="JP76">
            <v>13157</v>
          </cell>
          <cell r="JQ76">
            <v>13158</v>
          </cell>
          <cell r="JR76">
            <v>13159</v>
          </cell>
          <cell r="JS76" t="e">
            <v>#N/A</v>
          </cell>
          <cell r="JT76">
            <v>13161</v>
          </cell>
          <cell r="JU76">
            <v>13162</v>
          </cell>
          <cell r="JV76">
            <v>13163</v>
          </cell>
          <cell r="JW76">
            <v>13164</v>
          </cell>
          <cell r="JX76">
            <v>13165</v>
          </cell>
          <cell r="JY76">
            <v>13166</v>
          </cell>
          <cell r="JZ76">
            <v>13167</v>
          </cell>
          <cell r="KA76">
            <v>13168</v>
          </cell>
          <cell r="KB76" t="e">
            <v>#N/A</v>
          </cell>
          <cell r="KC76">
            <v>13169</v>
          </cell>
          <cell r="KD76">
            <v>13170</v>
          </cell>
          <cell r="KE76">
            <v>13171</v>
          </cell>
          <cell r="KF76" t="e">
            <v>#N/A</v>
          </cell>
          <cell r="KG76">
            <v>13172</v>
          </cell>
          <cell r="KH76">
            <v>13173</v>
          </cell>
          <cell r="KI76">
            <v>13174</v>
          </cell>
          <cell r="KJ76">
            <v>13175</v>
          </cell>
          <cell r="KK76">
            <v>13176</v>
          </cell>
          <cell r="KL76">
            <v>13177</v>
          </cell>
          <cell r="KM76">
            <v>13178</v>
          </cell>
          <cell r="KN76">
            <v>13179</v>
          </cell>
          <cell r="KO76">
            <v>13180</v>
          </cell>
          <cell r="KP76">
            <v>13181</v>
          </cell>
          <cell r="KQ76" t="e">
            <v>#N/A</v>
          </cell>
          <cell r="KR76">
            <v>13182</v>
          </cell>
          <cell r="KS76">
            <v>13183</v>
          </cell>
          <cell r="KT76">
            <v>13184</v>
          </cell>
          <cell r="KU76">
            <v>13185</v>
          </cell>
          <cell r="KV76">
            <v>13186</v>
          </cell>
          <cell r="KW76">
            <v>13187</v>
          </cell>
          <cell r="KX76">
            <v>13188</v>
          </cell>
          <cell r="KY76">
            <v>13189</v>
          </cell>
          <cell r="KZ76">
            <v>13190</v>
          </cell>
          <cell r="LA76">
            <v>13191</v>
          </cell>
          <cell r="LB76">
            <v>13192</v>
          </cell>
          <cell r="LC76" t="e">
            <v>#N/A</v>
          </cell>
          <cell r="LD76">
            <v>13193</v>
          </cell>
          <cell r="LE76">
            <v>13194</v>
          </cell>
          <cell r="LF76">
            <v>13195</v>
          </cell>
          <cell r="LG76">
            <v>13196</v>
          </cell>
          <cell r="LH76">
            <v>13197</v>
          </cell>
          <cell r="LI76">
            <v>13198</v>
          </cell>
          <cell r="LJ76" t="e">
            <v>#N/A</v>
          </cell>
          <cell r="LK76">
            <v>13200</v>
          </cell>
          <cell r="LL76">
            <v>13201</v>
          </cell>
          <cell r="LM76">
            <v>13202</v>
          </cell>
          <cell r="LO76">
            <v>0</v>
          </cell>
          <cell r="LP76" t="str">
            <v>n/a</v>
          </cell>
          <cell r="LQ76">
            <v>1</v>
          </cell>
          <cell r="LR76">
            <v>1</v>
          </cell>
          <cell r="LS76">
            <v>1</v>
          </cell>
          <cell r="LT76">
            <v>1</v>
          </cell>
          <cell r="LU76">
            <v>1</v>
          </cell>
          <cell r="LV76" t="str">
            <v>n/a</v>
          </cell>
          <cell r="LW76">
            <v>1</v>
          </cell>
          <cell r="LX76">
            <v>0</v>
          </cell>
          <cell r="LY76">
            <v>1</v>
          </cell>
          <cell r="LZ76">
            <v>1</v>
          </cell>
          <cell r="MA76">
            <v>0</v>
          </cell>
          <cell r="MB76">
            <v>0</v>
          </cell>
          <cell r="MC76">
            <v>1</v>
          </cell>
          <cell r="MD76">
            <v>1</v>
          </cell>
          <cell r="ME76">
            <v>0</v>
          </cell>
          <cell r="MF76">
            <v>1</v>
          </cell>
          <cell r="MG76">
            <v>0</v>
          </cell>
          <cell r="MH76" t="str">
            <v>n/a</v>
          </cell>
          <cell r="MI76">
            <v>1</v>
          </cell>
          <cell r="MJ76" t="str">
            <v>n/a</v>
          </cell>
          <cell r="MK76">
            <v>1</v>
          </cell>
          <cell r="ML76" t="str">
            <v>n/a</v>
          </cell>
          <cell r="MM76" t="str">
            <v>n/a</v>
          </cell>
          <cell r="MN76">
            <v>0</v>
          </cell>
          <cell r="MO76">
            <v>1</v>
          </cell>
          <cell r="MP76">
            <v>1</v>
          </cell>
          <cell r="MQ76">
            <v>0</v>
          </cell>
          <cell r="MR76" t="str">
            <v>n/a</v>
          </cell>
          <cell r="MS76">
            <v>1</v>
          </cell>
          <cell r="MT76">
            <v>1</v>
          </cell>
          <cell r="MU76">
            <v>1</v>
          </cell>
          <cell r="MV76">
            <v>1</v>
          </cell>
          <cell r="MW76">
            <v>1</v>
          </cell>
          <cell r="MX76" t="str">
            <v>n/a</v>
          </cell>
          <cell r="MY76">
            <v>1</v>
          </cell>
          <cell r="MZ76">
            <v>1</v>
          </cell>
          <cell r="NA76">
            <v>1</v>
          </cell>
          <cell r="NB76">
            <v>1</v>
          </cell>
          <cell r="NC76">
            <v>1</v>
          </cell>
          <cell r="ND76" t="str">
            <v>n/a</v>
          </cell>
          <cell r="NE76">
            <v>1</v>
          </cell>
          <cell r="NF76">
            <v>1</v>
          </cell>
          <cell r="NG76">
            <v>1</v>
          </cell>
          <cell r="NH76" t="str">
            <v>n/a</v>
          </cell>
          <cell r="NI76">
            <v>1</v>
          </cell>
          <cell r="NJ76">
            <v>1</v>
          </cell>
          <cell r="NK76">
            <v>0</v>
          </cell>
          <cell r="NL76">
            <v>1</v>
          </cell>
          <cell r="NM76">
            <v>1</v>
          </cell>
          <cell r="NN76">
            <v>1</v>
          </cell>
          <cell r="NO76">
            <v>1</v>
          </cell>
          <cell r="NP76" t="str">
            <v>n/a</v>
          </cell>
          <cell r="NQ76">
            <v>1</v>
          </cell>
          <cell r="NR76">
            <v>1</v>
          </cell>
          <cell r="NS76">
            <v>1</v>
          </cell>
          <cell r="NT76">
            <v>0</v>
          </cell>
          <cell r="NU76">
            <v>1</v>
          </cell>
          <cell r="NV76">
            <v>1</v>
          </cell>
          <cell r="NW76">
            <v>1</v>
          </cell>
          <cell r="NX76">
            <v>1</v>
          </cell>
          <cell r="NY76" t="str">
            <v>n/a</v>
          </cell>
          <cell r="NZ76">
            <v>1</v>
          </cell>
          <cell r="OA76">
            <v>1</v>
          </cell>
          <cell r="OB76">
            <v>1</v>
          </cell>
          <cell r="OC76" t="str">
            <v>n/a</v>
          </cell>
          <cell r="OD76">
            <v>0</v>
          </cell>
          <cell r="OE76">
            <v>1</v>
          </cell>
          <cell r="OF76">
            <v>1</v>
          </cell>
          <cell r="OG76">
            <v>1</v>
          </cell>
          <cell r="OH76">
            <v>1</v>
          </cell>
          <cell r="OI76">
            <v>1</v>
          </cell>
          <cell r="OJ76">
            <v>1</v>
          </cell>
          <cell r="OK76">
            <v>1</v>
          </cell>
          <cell r="OL76">
            <v>1</v>
          </cell>
          <cell r="OM76">
            <v>1</v>
          </cell>
          <cell r="ON76" t="str">
            <v>n/a</v>
          </cell>
          <cell r="OO76">
            <v>1</v>
          </cell>
          <cell r="OP76">
            <v>1</v>
          </cell>
          <cell r="OQ76">
            <v>1</v>
          </cell>
          <cell r="OR76">
            <v>1</v>
          </cell>
          <cell r="OS76">
            <v>1</v>
          </cell>
          <cell r="OT76">
            <v>0</v>
          </cell>
          <cell r="OU76">
            <v>1</v>
          </cell>
          <cell r="OV76">
            <v>1</v>
          </cell>
          <cell r="OW76">
            <v>0</v>
          </cell>
          <cell r="OX76">
            <v>1</v>
          </cell>
          <cell r="OY76">
            <v>0</v>
          </cell>
          <cell r="OZ76" t="str">
            <v>n/a</v>
          </cell>
          <cell r="PA76">
            <v>1</v>
          </cell>
          <cell r="PB76">
            <v>1</v>
          </cell>
          <cell r="PC76">
            <v>1</v>
          </cell>
          <cell r="PD76">
            <v>1</v>
          </cell>
          <cell r="PE76">
            <v>1</v>
          </cell>
          <cell r="PF76">
            <v>1</v>
          </cell>
          <cell r="PG76" t="str">
            <v>n/a</v>
          </cell>
          <cell r="PH76">
            <v>0</v>
          </cell>
          <cell r="PI76">
            <v>1</v>
          </cell>
          <cell r="PJ76">
            <v>1</v>
          </cell>
          <cell r="PL76">
            <v>5501</v>
          </cell>
          <cell r="PM76">
            <v>5502</v>
          </cell>
          <cell r="PN76">
            <v>5503</v>
          </cell>
          <cell r="PO76">
            <v>5504</v>
          </cell>
          <cell r="PP76">
            <v>5505</v>
          </cell>
          <cell r="PQ76">
            <v>5506</v>
          </cell>
          <cell r="PR76">
            <v>5507</v>
          </cell>
          <cell r="PS76">
            <v>5508</v>
          </cell>
          <cell r="PT76">
            <v>5509</v>
          </cell>
          <cell r="PU76">
            <v>5510</v>
          </cell>
          <cell r="PV76">
            <v>5511</v>
          </cell>
          <cell r="PW76">
            <v>5512</v>
          </cell>
          <cell r="PX76">
            <v>5513</v>
          </cell>
          <cell r="PY76">
            <v>5514</v>
          </cell>
          <cell r="PZ76">
            <v>5515</v>
          </cell>
          <cell r="QA76">
            <v>5516</v>
          </cell>
          <cell r="QB76">
            <v>5517</v>
          </cell>
          <cell r="QC76">
            <v>5518</v>
          </cell>
          <cell r="QD76">
            <v>5519</v>
          </cell>
          <cell r="QE76">
            <v>5520</v>
          </cell>
          <cell r="QF76">
            <v>5521</v>
          </cell>
          <cell r="QG76">
            <v>5522</v>
          </cell>
          <cell r="QH76">
            <v>5523</v>
          </cell>
          <cell r="QI76">
            <v>5524</v>
          </cell>
          <cell r="QJ76">
            <v>5525</v>
          </cell>
          <cell r="QK76">
            <v>5526</v>
          </cell>
          <cell r="QL76">
            <v>5527</v>
          </cell>
          <cell r="QM76">
            <v>5528</v>
          </cell>
          <cell r="QN76">
            <v>5529</v>
          </cell>
          <cell r="QO76">
            <v>5530</v>
          </cell>
          <cell r="QP76">
            <v>5531</v>
          </cell>
          <cell r="QQ76">
            <v>5532</v>
          </cell>
          <cell r="QR76">
            <v>5533</v>
          </cell>
          <cell r="QS76">
            <v>5534</v>
          </cell>
          <cell r="QT76">
            <v>5535</v>
          </cell>
          <cell r="QU76">
            <v>5536</v>
          </cell>
          <cell r="QV76">
            <v>5537</v>
          </cell>
          <cell r="QW76">
            <v>5538</v>
          </cell>
          <cell r="QX76">
            <v>5539</v>
          </cell>
          <cell r="QY76">
            <v>5540</v>
          </cell>
          <cell r="QZ76">
            <v>5541</v>
          </cell>
          <cell r="RA76">
            <v>5542</v>
          </cell>
          <cell r="RB76">
            <v>5543</v>
          </cell>
          <cell r="RC76">
            <v>5544</v>
          </cell>
          <cell r="RD76">
            <v>5545</v>
          </cell>
          <cell r="RE76">
            <v>5546</v>
          </cell>
          <cell r="RF76">
            <v>5547</v>
          </cell>
          <cell r="RG76">
            <v>5548</v>
          </cell>
          <cell r="RH76">
            <v>5549</v>
          </cell>
          <cell r="RI76">
            <v>5550</v>
          </cell>
          <cell r="RJ76">
            <v>5551</v>
          </cell>
          <cell r="RK76">
            <v>5552</v>
          </cell>
          <cell r="RL76">
            <v>5553</v>
          </cell>
          <cell r="RM76">
            <v>5554</v>
          </cell>
          <cell r="RN76">
            <v>5555</v>
          </cell>
          <cell r="RO76">
            <v>5556</v>
          </cell>
          <cell r="RP76">
            <v>5557</v>
          </cell>
          <cell r="RQ76">
            <v>5558</v>
          </cell>
          <cell r="RR76">
            <v>5559</v>
          </cell>
          <cell r="RS76">
            <v>5560</v>
          </cell>
          <cell r="RT76">
            <v>5561</v>
          </cell>
          <cell r="RU76">
            <v>5562</v>
          </cell>
          <cell r="RV76">
            <v>5563</v>
          </cell>
          <cell r="RW76">
            <v>5564</v>
          </cell>
          <cell r="RX76">
            <v>5565</v>
          </cell>
          <cell r="RY76">
            <v>5566</v>
          </cell>
          <cell r="RZ76">
            <v>5567</v>
          </cell>
          <cell r="SA76">
            <v>5568</v>
          </cell>
          <cell r="SB76">
            <v>5569</v>
          </cell>
          <cell r="SC76">
            <v>5570</v>
          </cell>
          <cell r="SD76">
            <v>5571</v>
          </cell>
          <cell r="SE76">
            <v>5572</v>
          </cell>
          <cell r="SF76">
            <v>5573</v>
          </cell>
          <cell r="SG76">
            <v>5574</v>
          </cell>
          <cell r="SH76">
            <v>5575</v>
          </cell>
          <cell r="SI76">
            <v>5576</v>
          </cell>
          <cell r="SJ76">
            <v>5577</v>
          </cell>
          <cell r="SK76">
            <v>5578</v>
          </cell>
          <cell r="SL76">
            <v>5579</v>
          </cell>
          <cell r="SM76">
            <v>5580</v>
          </cell>
          <cell r="SN76">
            <v>5581</v>
          </cell>
          <cell r="SO76">
            <v>5582</v>
          </cell>
          <cell r="SP76">
            <v>5583</v>
          </cell>
          <cell r="SQ76">
            <v>5584</v>
          </cell>
          <cell r="SR76">
            <v>5585</v>
          </cell>
          <cell r="SS76">
            <v>5586</v>
          </cell>
          <cell r="ST76">
            <v>5587</v>
          </cell>
          <cell r="SU76">
            <v>5588</v>
          </cell>
          <cell r="SV76">
            <v>5589</v>
          </cell>
          <cell r="SW76">
            <v>5590</v>
          </cell>
          <cell r="SX76">
            <v>5591</v>
          </cell>
          <cell r="SY76">
            <v>5592</v>
          </cell>
          <cell r="SZ76">
            <v>5593</v>
          </cell>
          <cell r="TA76">
            <v>5594</v>
          </cell>
          <cell r="TB76">
            <v>5595</v>
          </cell>
          <cell r="TC76">
            <v>5596</v>
          </cell>
          <cell r="TD76">
            <v>5597</v>
          </cell>
          <cell r="TE76">
            <v>5598</v>
          </cell>
          <cell r="TF76">
            <v>5599</v>
          </cell>
          <cell r="TG76">
            <v>5600</v>
          </cell>
          <cell r="TI76">
            <v>1</v>
          </cell>
          <cell r="TJ76">
            <v>0</v>
          </cell>
          <cell r="TK76">
            <v>1</v>
          </cell>
          <cell r="TL76">
            <v>1</v>
          </cell>
          <cell r="TM76">
            <v>1</v>
          </cell>
          <cell r="TN76">
            <v>1</v>
          </cell>
          <cell r="TO76">
            <v>1</v>
          </cell>
          <cell r="TP76">
            <v>1</v>
          </cell>
          <cell r="TQ76">
            <v>1</v>
          </cell>
          <cell r="TR76">
            <v>0</v>
          </cell>
          <cell r="TS76">
            <v>1</v>
          </cell>
          <cell r="TT76">
            <v>1</v>
          </cell>
          <cell r="TU76">
            <v>0</v>
          </cell>
          <cell r="TV76">
            <v>0</v>
          </cell>
          <cell r="TW76">
            <v>1</v>
          </cell>
          <cell r="TX76">
            <v>1</v>
          </cell>
          <cell r="TY76">
            <v>0</v>
          </cell>
          <cell r="TZ76">
            <v>1</v>
          </cell>
          <cell r="UA76">
            <v>0</v>
          </cell>
          <cell r="UB76">
            <v>1</v>
          </cell>
          <cell r="UC76">
            <v>1</v>
          </cell>
          <cell r="UD76">
            <v>1</v>
          </cell>
          <cell r="UE76">
            <v>1</v>
          </cell>
          <cell r="UF76">
            <v>1</v>
          </cell>
          <cell r="UG76">
            <v>1</v>
          </cell>
          <cell r="UH76">
            <v>0</v>
          </cell>
          <cell r="UI76">
            <v>1</v>
          </cell>
          <cell r="UJ76">
            <v>1</v>
          </cell>
          <cell r="UK76">
            <v>0</v>
          </cell>
          <cell r="UL76">
            <v>1</v>
          </cell>
          <cell r="UM76">
            <v>1</v>
          </cell>
          <cell r="UN76">
            <v>1</v>
          </cell>
          <cell r="UO76">
            <v>0</v>
          </cell>
          <cell r="UP76">
            <v>1</v>
          </cell>
          <cell r="UQ76">
            <v>1</v>
          </cell>
          <cell r="UR76">
            <v>1</v>
          </cell>
          <cell r="US76">
            <v>1</v>
          </cell>
          <cell r="UT76">
            <v>1</v>
          </cell>
          <cell r="UU76">
            <v>1</v>
          </cell>
          <cell r="UV76">
            <v>1</v>
          </cell>
          <cell r="UW76">
            <v>1</v>
          </cell>
          <cell r="UX76">
            <v>1</v>
          </cell>
          <cell r="UY76">
            <v>1</v>
          </cell>
          <cell r="UZ76">
            <v>1</v>
          </cell>
          <cell r="VA76">
            <v>1</v>
          </cell>
          <cell r="VB76">
            <v>1</v>
          </cell>
          <cell r="VC76">
            <v>1</v>
          </cell>
          <cell r="VD76">
            <v>1</v>
          </cell>
          <cell r="VE76">
            <v>0</v>
          </cell>
          <cell r="VF76">
            <v>1</v>
          </cell>
          <cell r="VG76">
            <v>1</v>
          </cell>
          <cell r="VH76">
            <v>1</v>
          </cell>
          <cell r="VI76">
            <v>1</v>
          </cell>
          <cell r="VJ76">
            <v>1</v>
          </cell>
          <cell r="VK76">
            <v>1</v>
          </cell>
          <cell r="VL76">
            <v>1</v>
          </cell>
          <cell r="VM76">
            <v>1</v>
          </cell>
          <cell r="VN76">
            <v>0</v>
          </cell>
          <cell r="VO76">
            <v>1</v>
          </cell>
          <cell r="VP76">
            <v>1</v>
          </cell>
          <cell r="VQ76">
            <v>1</v>
          </cell>
          <cell r="VR76">
            <v>1</v>
          </cell>
          <cell r="VS76">
            <v>0</v>
          </cell>
          <cell r="VT76">
            <v>1</v>
          </cell>
          <cell r="VU76">
            <v>1</v>
          </cell>
          <cell r="VV76">
            <v>1</v>
          </cell>
          <cell r="VW76">
            <v>1</v>
          </cell>
          <cell r="VX76">
            <v>1</v>
          </cell>
          <cell r="VY76">
            <v>1</v>
          </cell>
          <cell r="VZ76">
            <v>1</v>
          </cell>
          <cell r="WA76">
            <v>1</v>
          </cell>
          <cell r="WB76">
            <v>1</v>
          </cell>
          <cell r="WC76">
            <v>1</v>
          </cell>
          <cell r="WD76">
            <v>1</v>
          </cell>
          <cell r="WE76">
            <v>1</v>
          </cell>
          <cell r="WF76">
            <v>1</v>
          </cell>
          <cell r="WG76">
            <v>1</v>
          </cell>
          <cell r="WH76">
            <v>0</v>
          </cell>
          <cell r="WI76">
            <v>1</v>
          </cell>
          <cell r="WJ76">
            <v>1</v>
          </cell>
          <cell r="WK76">
            <v>1</v>
          </cell>
          <cell r="WL76">
            <v>1</v>
          </cell>
          <cell r="WM76">
            <v>1</v>
          </cell>
          <cell r="WN76">
            <v>0</v>
          </cell>
          <cell r="WO76">
            <v>1</v>
          </cell>
          <cell r="WP76">
            <v>1</v>
          </cell>
          <cell r="WQ76">
            <v>1</v>
          </cell>
          <cell r="WR76">
            <v>1</v>
          </cell>
          <cell r="WS76">
            <v>0</v>
          </cell>
          <cell r="WT76">
            <v>0</v>
          </cell>
          <cell r="WU76">
            <v>1</v>
          </cell>
          <cell r="WV76">
            <v>1</v>
          </cell>
          <cell r="WW76">
            <v>1</v>
          </cell>
          <cell r="WX76">
            <v>1</v>
          </cell>
          <cell r="WY76">
            <v>1</v>
          </cell>
          <cell r="WZ76">
            <v>1</v>
          </cell>
          <cell r="XA76">
            <v>1</v>
          </cell>
          <cell r="XB76">
            <v>0</v>
          </cell>
          <cell r="XC76">
            <v>1</v>
          </cell>
          <cell r="XD76">
            <v>1</v>
          </cell>
          <cell r="XF76" t="str">
            <v>+∞</v>
          </cell>
          <cell r="XG76" t="str">
            <v>n/a</v>
          </cell>
          <cell r="XH76">
            <v>0</v>
          </cell>
          <cell r="XI76">
            <v>0</v>
          </cell>
          <cell r="XJ76">
            <v>0</v>
          </cell>
          <cell r="XK76">
            <v>0</v>
          </cell>
          <cell r="XL76">
            <v>0</v>
          </cell>
          <cell r="XM76" t="str">
            <v>n/a</v>
          </cell>
          <cell r="XN76">
            <v>0</v>
          </cell>
          <cell r="XO76">
            <v>0</v>
          </cell>
          <cell r="XP76">
            <v>0</v>
          </cell>
          <cell r="XQ76">
            <v>0</v>
          </cell>
          <cell r="XR76">
            <v>0</v>
          </cell>
          <cell r="XS76">
            <v>0</v>
          </cell>
          <cell r="XT76">
            <v>0</v>
          </cell>
          <cell r="XU76">
            <v>0</v>
          </cell>
          <cell r="XV76">
            <v>0</v>
          </cell>
          <cell r="XW76">
            <v>0</v>
          </cell>
          <cell r="XX76">
            <v>0</v>
          </cell>
          <cell r="XY76" t="str">
            <v>n/a</v>
          </cell>
          <cell r="XZ76">
            <v>0</v>
          </cell>
          <cell r="YA76" t="str">
            <v>n/a</v>
          </cell>
          <cell r="YB76">
            <v>0</v>
          </cell>
          <cell r="YC76" t="str">
            <v>n/a</v>
          </cell>
          <cell r="YD76" t="str">
            <v>n/a</v>
          </cell>
          <cell r="YE76">
            <v>0</v>
          </cell>
          <cell r="YF76">
            <v>0</v>
          </cell>
          <cell r="YG76">
            <v>0</v>
          </cell>
          <cell r="YH76">
            <v>0</v>
          </cell>
          <cell r="YI76" t="str">
            <v>n/a</v>
          </cell>
          <cell r="YJ76">
            <v>0</v>
          </cell>
          <cell r="YK76">
            <v>0</v>
          </cell>
          <cell r="YL76">
            <v>-1</v>
          </cell>
          <cell r="YM76">
            <v>0</v>
          </cell>
          <cell r="YN76">
            <v>0</v>
          </cell>
          <cell r="YO76" t="str">
            <v>n/a</v>
          </cell>
          <cell r="YP76">
            <v>0</v>
          </cell>
          <cell r="YQ76">
            <v>0</v>
          </cell>
          <cell r="YR76">
            <v>0</v>
          </cell>
          <cell r="YS76">
            <v>0</v>
          </cell>
          <cell r="YT76">
            <v>0</v>
          </cell>
          <cell r="YU76" t="str">
            <v>n/a</v>
          </cell>
          <cell r="YV76">
            <v>0</v>
          </cell>
          <cell r="YW76">
            <v>0</v>
          </cell>
          <cell r="YX76">
            <v>0</v>
          </cell>
          <cell r="YY76" t="str">
            <v>n/a</v>
          </cell>
          <cell r="YZ76">
            <v>0</v>
          </cell>
          <cell r="ZA76">
            <v>0</v>
          </cell>
          <cell r="ZB76">
            <v>0</v>
          </cell>
          <cell r="ZC76">
            <v>0</v>
          </cell>
          <cell r="ZD76">
            <v>0</v>
          </cell>
          <cell r="ZE76">
            <v>0</v>
          </cell>
          <cell r="ZF76">
            <v>0</v>
          </cell>
          <cell r="ZG76" t="str">
            <v>n/a</v>
          </cell>
          <cell r="ZH76">
            <v>0</v>
          </cell>
          <cell r="ZI76">
            <v>0</v>
          </cell>
          <cell r="ZJ76">
            <v>0</v>
          </cell>
          <cell r="ZK76">
            <v>0</v>
          </cell>
          <cell r="ZL76">
            <v>0</v>
          </cell>
          <cell r="ZM76">
            <v>0</v>
          </cell>
          <cell r="ZN76">
            <v>0</v>
          </cell>
          <cell r="ZO76">
            <v>0</v>
          </cell>
          <cell r="ZP76" t="str">
            <v>n/a</v>
          </cell>
          <cell r="ZQ76">
            <v>0</v>
          </cell>
          <cell r="ZR76">
            <v>0</v>
          </cell>
          <cell r="ZS76">
            <v>0</v>
          </cell>
          <cell r="ZT76" t="str">
            <v>n/a</v>
          </cell>
          <cell r="ZU76" t="str">
            <v>+∞</v>
          </cell>
          <cell r="ZV76">
            <v>0</v>
          </cell>
          <cell r="ZW76">
            <v>0</v>
          </cell>
          <cell r="ZX76">
            <v>0</v>
          </cell>
          <cell r="ZY76">
            <v>0</v>
          </cell>
          <cell r="ZZ76">
            <v>0</v>
          </cell>
          <cell r="AAA76">
            <v>0</v>
          </cell>
          <cell r="AAB76">
            <v>0</v>
          </cell>
          <cell r="AAC76">
            <v>0</v>
          </cell>
          <cell r="AAD76">
            <v>0</v>
          </cell>
          <cell r="AAE76" t="str">
            <v>n/a</v>
          </cell>
          <cell r="AAF76">
            <v>0</v>
          </cell>
          <cell r="AAG76">
            <v>0</v>
          </cell>
          <cell r="AAH76">
            <v>0</v>
          </cell>
          <cell r="AAI76">
            <v>0</v>
          </cell>
          <cell r="AAJ76">
            <v>0</v>
          </cell>
          <cell r="AAK76">
            <v>0</v>
          </cell>
          <cell r="AAL76">
            <v>0</v>
          </cell>
          <cell r="AAM76">
            <v>0</v>
          </cell>
          <cell r="AAN76" t="str">
            <v>+∞</v>
          </cell>
          <cell r="AAO76">
            <v>0</v>
          </cell>
          <cell r="AAP76">
            <v>0</v>
          </cell>
          <cell r="AAQ76" t="str">
            <v>n/a</v>
          </cell>
          <cell r="AAR76">
            <v>0</v>
          </cell>
          <cell r="AAS76">
            <v>0</v>
          </cell>
          <cell r="AAT76">
            <v>0</v>
          </cell>
          <cell r="AAU76">
            <v>0</v>
          </cell>
          <cell r="AAV76">
            <v>0</v>
          </cell>
          <cell r="AAW76">
            <v>0</v>
          </cell>
          <cell r="AAX76" t="str">
            <v>n/a</v>
          </cell>
          <cell r="AAY76">
            <v>0</v>
          </cell>
          <cell r="AAZ76">
            <v>0</v>
          </cell>
          <cell r="ABA76">
            <v>0</v>
          </cell>
          <cell r="AFA76">
            <v>100</v>
          </cell>
          <cell r="AFB76">
            <v>0</v>
          </cell>
          <cell r="AFC76">
            <v>100</v>
          </cell>
          <cell r="AFD76">
            <v>100</v>
          </cell>
          <cell r="AFE76">
            <v>100</v>
          </cell>
          <cell r="AFF76">
            <v>100</v>
          </cell>
          <cell r="AFG76">
            <v>100</v>
          </cell>
          <cell r="AFH76">
            <v>100</v>
          </cell>
          <cell r="AFI76">
            <v>100</v>
          </cell>
          <cell r="AFJ76">
            <v>0</v>
          </cell>
          <cell r="AFK76">
            <v>100</v>
          </cell>
          <cell r="AFL76">
            <v>100</v>
          </cell>
          <cell r="AFM76">
            <v>0</v>
          </cell>
          <cell r="AFN76">
            <v>0</v>
          </cell>
          <cell r="AFO76">
            <v>100</v>
          </cell>
          <cell r="AFP76">
            <v>100</v>
          </cell>
          <cell r="AFQ76">
            <v>0</v>
          </cell>
          <cell r="AFR76">
            <v>100</v>
          </cell>
          <cell r="AFS76">
            <v>0</v>
          </cell>
          <cell r="AFT76">
            <v>100</v>
          </cell>
          <cell r="AFU76">
            <v>100</v>
          </cell>
          <cell r="AFV76">
            <v>100</v>
          </cell>
          <cell r="AFW76">
            <v>100</v>
          </cell>
          <cell r="AFX76">
            <v>100</v>
          </cell>
          <cell r="AFY76">
            <v>100</v>
          </cell>
          <cell r="AFZ76">
            <v>0</v>
          </cell>
          <cell r="AGA76">
            <v>100</v>
          </cell>
          <cell r="AGB76">
            <v>100</v>
          </cell>
          <cell r="AGC76">
            <v>0</v>
          </cell>
          <cell r="AGD76">
            <v>100</v>
          </cell>
          <cell r="AGE76">
            <v>100</v>
          </cell>
          <cell r="AGF76">
            <v>100</v>
          </cell>
          <cell r="AGG76">
            <v>0</v>
          </cell>
          <cell r="AGH76">
            <v>100</v>
          </cell>
          <cell r="AGI76">
            <v>100</v>
          </cell>
          <cell r="AGJ76">
            <v>100</v>
          </cell>
          <cell r="AGK76">
            <v>100</v>
          </cell>
          <cell r="AGL76">
            <v>100</v>
          </cell>
          <cell r="AGM76">
            <v>100</v>
          </cell>
          <cell r="AGN76">
            <v>100</v>
          </cell>
          <cell r="AGO76">
            <v>100</v>
          </cell>
          <cell r="AGP76">
            <v>100</v>
          </cell>
          <cell r="AGQ76">
            <v>100</v>
          </cell>
          <cell r="AGR76">
            <v>100</v>
          </cell>
          <cell r="AGS76">
            <v>100</v>
          </cell>
          <cell r="AGT76">
            <v>100</v>
          </cell>
          <cell r="AGU76">
            <v>100</v>
          </cell>
          <cell r="AGV76">
            <v>100</v>
          </cell>
          <cell r="AGW76">
            <v>0</v>
          </cell>
          <cell r="AGX76">
            <v>100</v>
          </cell>
          <cell r="AGY76">
            <v>100</v>
          </cell>
          <cell r="AGZ76">
            <v>100</v>
          </cell>
          <cell r="AHA76">
            <v>100</v>
          </cell>
          <cell r="AHB76">
            <v>100</v>
          </cell>
          <cell r="AHC76">
            <v>100</v>
          </cell>
          <cell r="AHD76">
            <v>100</v>
          </cell>
          <cell r="AHE76">
            <v>100</v>
          </cell>
          <cell r="AHF76">
            <v>0</v>
          </cell>
          <cell r="AHG76">
            <v>100</v>
          </cell>
          <cell r="AHH76">
            <v>100</v>
          </cell>
          <cell r="AHI76">
            <v>100</v>
          </cell>
          <cell r="AHJ76">
            <v>100</v>
          </cell>
          <cell r="AHK76">
            <v>0</v>
          </cell>
          <cell r="AHL76">
            <v>100</v>
          </cell>
          <cell r="AHM76">
            <v>100</v>
          </cell>
          <cell r="AHN76">
            <v>100</v>
          </cell>
          <cell r="AHO76">
            <v>100</v>
          </cell>
          <cell r="AHP76">
            <v>100</v>
          </cell>
          <cell r="AHQ76">
            <v>100</v>
          </cell>
          <cell r="AHR76">
            <v>100</v>
          </cell>
          <cell r="AHS76">
            <v>100</v>
          </cell>
          <cell r="AHT76">
            <v>100</v>
          </cell>
          <cell r="AHU76">
            <v>100</v>
          </cell>
          <cell r="AHV76">
            <v>100</v>
          </cell>
          <cell r="AHW76">
            <v>100</v>
          </cell>
          <cell r="AHX76">
            <v>100</v>
          </cell>
          <cell r="AHY76">
            <v>100</v>
          </cell>
          <cell r="AHZ76">
            <v>0</v>
          </cell>
          <cell r="AIA76">
            <v>100</v>
          </cell>
          <cell r="AIB76">
            <v>100</v>
          </cell>
          <cell r="AIC76">
            <v>100</v>
          </cell>
          <cell r="AID76">
            <v>100</v>
          </cell>
          <cell r="AIE76">
            <v>100</v>
          </cell>
          <cell r="AIF76">
            <v>0</v>
          </cell>
          <cell r="AIG76">
            <v>100</v>
          </cell>
          <cell r="AIH76">
            <v>100</v>
          </cell>
          <cell r="AII76">
            <v>100</v>
          </cell>
          <cell r="AIJ76">
            <v>100</v>
          </cell>
          <cell r="AIK76">
            <v>0</v>
          </cell>
          <cell r="AIL76">
            <v>0</v>
          </cell>
          <cell r="AIM76">
            <v>100</v>
          </cell>
          <cell r="AIN76">
            <v>100</v>
          </cell>
          <cell r="AIO76">
            <v>100</v>
          </cell>
          <cell r="AIP76">
            <v>100</v>
          </cell>
          <cell r="AIQ76">
            <v>100</v>
          </cell>
          <cell r="AIR76">
            <v>100</v>
          </cell>
          <cell r="AIS76">
            <v>100</v>
          </cell>
          <cell r="AIT76">
            <v>0</v>
          </cell>
          <cell r="AIU76">
            <v>100</v>
          </cell>
          <cell r="AIV76">
            <v>100</v>
          </cell>
          <cell r="AIX76">
            <v>0</v>
          </cell>
          <cell r="AIY76" t="str">
            <v>n/a</v>
          </cell>
          <cell r="AIZ76">
            <v>100</v>
          </cell>
          <cell r="AJA76">
            <v>100</v>
          </cell>
          <cell r="AJB76">
            <v>100</v>
          </cell>
          <cell r="AJC76">
            <v>100</v>
          </cell>
          <cell r="AJD76">
            <v>100</v>
          </cell>
          <cell r="AJE76" t="str">
            <v>n/a</v>
          </cell>
          <cell r="AJF76">
            <v>100</v>
          </cell>
          <cell r="AJG76">
            <v>0</v>
          </cell>
          <cell r="AJH76">
            <v>100</v>
          </cell>
          <cell r="AJI76">
            <v>100</v>
          </cell>
          <cell r="AJJ76">
            <v>0</v>
          </cell>
          <cell r="AJK76">
            <v>0</v>
          </cell>
          <cell r="AJL76">
            <v>100</v>
          </cell>
          <cell r="AJM76">
            <v>100</v>
          </cell>
          <cell r="AJN76">
            <v>0</v>
          </cell>
          <cell r="AJO76">
            <v>100</v>
          </cell>
          <cell r="AJP76">
            <v>0</v>
          </cell>
          <cell r="AJQ76" t="str">
            <v>n/a</v>
          </cell>
          <cell r="AJR76">
            <v>100</v>
          </cell>
          <cell r="AJS76" t="str">
            <v>n/a</v>
          </cell>
          <cell r="AJT76">
            <v>100</v>
          </cell>
          <cell r="AJU76" t="str">
            <v>n/a</v>
          </cell>
          <cell r="AJV76" t="str">
            <v>n/a</v>
          </cell>
          <cell r="AJW76">
            <v>0</v>
          </cell>
          <cell r="AJX76">
            <v>100</v>
          </cell>
          <cell r="AJY76">
            <v>100</v>
          </cell>
          <cell r="AJZ76">
            <v>0</v>
          </cell>
          <cell r="AKA76" t="str">
            <v>n/a</v>
          </cell>
          <cell r="AKB76">
            <v>100</v>
          </cell>
          <cell r="AKC76">
            <v>100</v>
          </cell>
          <cell r="AKD76">
            <v>100</v>
          </cell>
          <cell r="AKE76">
            <v>100</v>
          </cell>
          <cell r="AKF76">
            <v>100</v>
          </cell>
          <cell r="AKG76" t="str">
            <v>n/a</v>
          </cell>
          <cell r="AKH76">
            <v>100</v>
          </cell>
          <cell r="AKI76">
            <v>100</v>
          </cell>
          <cell r="AKJ76">
            <v>100</v>
          </cell>
          <cell r="AKK76">
            <v>100</v>
          </cell>
          <cell r="AKL76">
            <v>100</v>
          </cell>
          <cell r="AKM76" t="str">
            <v>n/a</v>
          </cell>
          <cell r="AKN76">
            <v>100</v>
          </cell>
          <cell r="AKO76">
            <v>100</v>
          </cell>
          <cell r="AKP76">
            <v>100</v>
          </cell>
          <cell r="AKQ76" t="str">
            <v>n/a</v>
          </cell>
          <cell r="AKR76">
            <v>100</v>
          </cell>
          <cell r="AKS76">
            <v>100</v>
          </cell>
          <cell r="AKT76">
            <v>0</v>
          </cell>
          <cell r="AKU76">
            <v>100</v>
          </cell>
          <cell r="AKV76">
            <v>100</v>
          </cell>
          <cell r="AKW76">
            <v>100</v>
          </cell>
          <cell r="AKX76">
            <v>100</v>
          </cell>
          <cell r="AKY76" t="str">
            <v>n/a</v>
          </cell>
          <cell r="AKZ76">
            <v>100</v>
          </cell>
          <cell r="ALA76">
            <v>100</v>
          </cell>
          <cell r="ALB76">
            <v>100</v>
          </cell>
          <cell r="ALC76">
            <v>0</v>
          </cell>
          <cell r="ALD76">
            <v>100</v>
          </cell>
          <cell r="ALE76">
            <v>100</v>
          </cell>
          <cell r="ALF76">
            <v>100</v>
          </cell>
          <cell r="ALG76">
            <v>100</v>
          </cell>
          <cell r="ALH76" t="str">
            <v>n/a</v>
          </cell>
          <cell r="ALI76">
            <v>100</v>
          </cell>
          <cell r="ALJ76">
            <v>100</v>
          </cell>
          <cell r="ALK76">
            <v>100</v>
          </cell>
          <cell r="ALL76" t="str">
            <v>n/a</v>
          </cell>
          <cell r="ALM76">
            <v>0</v>
          </cell>
          <cell r="ALN76">
            <v>100</v>
          </cell>
          <cell r="ALO76">
            <v>100</v>
          </cell>
          <cell r="ALP76">
            <v>100</v>
          </cell>
          <cell r="ALQ76">
            <v>100</v>
          </cell>
          <cell r="ALR76">
            <v>100</v>
          </cell>
          <cell r="ALS76">
            <v>100</v>
          </cell>
          <cell r="ALT76">
            <v>100</v>
          </cell>
          <cell r="ALU76">
            <v>100</v>
          </cell>
          <cell r="ALV76">
            <v>100</v>
          </cell>
          <cell r="ALW76" t="str">
            <v>n/a</v>
          </cell>
          <cell r="ALX76">
            <v>100</v>
          </cell>
          <cell r="ALY76">
            <v>100</v>
          </cell>
          <cell r="ALZ76">
            <v>100</v>
          </cell>
          <cell r="AMA76">
            <v>100</v>
          </cell>
          <cell r="AMB76">
            <v>100</v>
          </cell>
          <cell r="AMC76">
            <v>0</v>
          </cell>
          <cell r="AMD76">
            <v>100</v>
          </cell>
          <cell r="AME76">
            <v>100</v>
          </cell>
          <cell r="AMF76">
            <v>0</v>
          </cell>
          <cell r="AMG76">
            <v>100</v>
          </cell>
          <cell r="AMH76">
            <v>0</v>
          </cell>
          <cell r="AMI76" t="str">
            <v>n/a</v>
          </cell>
          <cell r="AMJ76">
            <v>100</v>
          </cell>
          <cell r="AMK76">
            <v>100</v>
          </cell>
          <cell r="AML76">
            <v>100</v>
          </cell>
          <cell r="AMM76">
            <v>100</v>
          </cell>
          <cell r="AMN76">
            <v>100</v>
          </cell>
          <cell r="AMO76">
            <v>100</v>
          </cell>
          <cell r="AMP76" t="str">
            <v>n/a</v>
          </cell>
          <cell r="AMQ76">
            <v>0</v>
          </cell>
          <cell r="AMR76">
            <v>100</v>
          </cell>
          <cell r="AMS76">
            <v>100</v>
          </cell>
          <cell r="AMY76">
            <v>100</v>
          </cell>
          <cell r="ANC76" t="str">
            <v>=1</v>
          </cell>
          <cell r="ANE76">
            <v>100</v>
          </cell>
          <cell r="ANF76">
            <v>0</v>
          </cell>
          <cell r="ANG76">
            <v>100</v>
          </cell>
          <cell r="ANH76">
            <v>100</v>
          </cell>
          <cell r="ANI76">
            <v>100</v>
          </cell>
          <cell r="ANJ76">
            <v>100</v>
          </cell>
          <cell r="ANK76">
            <v>100</v>
          </cell>
          <cell r="ANL76">
            <v>100</v>
          </cell>
          <cell r="ANM76">
            <v>100</v>
          </cell>
          <cell r="ANN76">
            <v>0</v>
          </cell>
          <cell r="ANO76">
            <v>100</v>
          </cell>
          <cell r="ANP76">
            <v>100</v>
          </cell>
          <cell r="ANQ76">
            <v>0</v>
          </cell>
          <cell r="ANR76">
            <v>0</v>
          </cell>
          <cell r="ANS76">
            <v>100</v>
          </cell>
          <cell r="ANT76">
            <v>100</v>
          </cell>
          <cell r="ANU76">
            <v>0</v>
          </cell>
          <cell r="ANV76">
            <v>100</v>
          </cell>
          <cell r="ANW76">
            <v>0</v>
          </cell>
          <cell r="ANX76">
            <v>100</v>
          </cell>
          <cell r="ANY76">
            <v>100</v>
          </cell>
          <cell r="ANZ76">
            <v>100</v>
          </cell>
          <cell r="AOA76">
            <v>100</v>
          </cell>
          <cell r="AOB76">
            <v>100</v>
          </cell>
          <cell r="AOC76">
            <v>100</v>
          </cell>
          <cell r="AOD76">
            <v>0</v>
          </cell>
          <cell r="AOE76">
            <v>100</v>
          </cell>
          <cell r="AOF76">
            <v>100</v>
          </cell>
          <cell r="AOG76">
            <v>0</v>
          </cell>
          <cell r="AOH76">
            <v>100</v>
          </cell>
          <cell r="AOI76">
            <v>100</v>
          </cell>
          <cell r="AOJ76">
            <v>100</v>
          </cell>
          <cell r="AOK76">
            <v>0</v>
          </cell>
          <cell r="AOL76">
            <v>100</v>
          </cell>
          <cell r="AOM76">
            <v>100</v>
          </cell>
          <cell r="AON76">
            <v>100</v>
          </cell>
          <cell r="AOO76">
            <v>100</v>
          </cell>
          <cell r="AOP76">
            <v>100</v>
          </cell>
          <cell r="AOQ76">
            <v>100</v>
          </cell>
          <cell r="AOR76">
            <v>100</v>
          </cell>
          <cell r="AOS76">
            <v>100</v>
          </cell>
          <cell r="AOT76">
            <v>100</v>
          </cell>
          <cell r="AOU76">
            <v>100</v>
          </cell>
          <cell r="AOV76">
            <v>100</v>
          </cell>
          <cell r="AOW76">
            <v>100</v>
          </cell>
          <cell r="AOX76">
            <v>100</v>
          </cell>
          <cell r="AOY76">
            <v>100</v>
          </cell>
          <cell r="AOZ76">
            <v>100</v>
          </cell>
          <cell r="APA76">
            <v>0</v>
          </cell>
          <cell r="APB76">
            <v>100</v>
          </cell>
          <cell r="APC76">
            <v>100</v>
          </cell>
          <cell r="APD76">
            <v>100</v>
          </cell>
          <cell r="APE76">
            <v>100</v>
          </cell>
          <cell r="APF76">
            <v>100</v>
          </cell>
          <cell r="APG76">
            <v>100</v>
          </cell>
          <cell r="APH76">
            <v>100</v>
          </cell>
          <cell r="API76">
            <v>100</v>
          </cell>
          <cell r="APJ76">
            <v>0</v>
          </cell>
          <cell r="APK76">
            <v>100</v>
          </cell>
          <cell r="APL76">
            <v>100</v>
          </cell>
          <cell r="APM76">
            <v>100</v>
          </cell>
          <cell r="APN76">
            <v>100</v>
          </cell>
          <cell r="APO76">
            <v>0</v>
          </cell>
          <cell r="APP76">
            <v>100</v>
          </cell>
          <cell r="APQ76">
            <v>100</v>
          </cell>
          <cell r="APR76">
            <v>100</v>
          </cell>
          <cell r="APS76">
            <v>100</v>
          </cell>
          <cell r="APT76">
            <v>100</v>
          </cell>
          <cell r="APU76">
            <v>100</v>
          </cell>
          <cell r="APV76">
            <v>100</v>
          </cell>
          <cell r="APW76">
            <v>100</v>
          </cell>
          <cell r="APX76">
            <v>100</v>
          </cell>
          <cell r="APY76">
            <v>100</v>
          </cell>
          <cell r="APZ76">
            <v>100</v>
          </cell>
          <cell r="AQA76">
            <v>100</v>
          </cell>
          <cell r="AQB76">
            <v>100</v>
          </cell>
          <cell r="AQC76">
            <v>100</v>
          </cell>
          <cell r="AQD76">
            <v>0</v>
          </cell>
          <cell r="AQE76">
            <v>100</v>
          </cell>
          <cell r="AQF76">
            <v>100</v>
          </cell>
          <cell r="AQG76">
            <v>100</v>
          </cell>
          <cell r="AQH76">
            <v>100</v>
          </cell>
          <cell r="AQI76">
            <v>100</v>
          </cell>
          <cell r="AQJ76">
            <v>0</v>
          </cell>
          <cell r="AQK76">
            <v>100</v>
          </cell>
          <cell r="AQL76">
            <v>100</v>
          </cell>
          <cell r="AQM76">
            <v>100</v>
          </cell>
          <cell r="AQN76">
            <v>100</v>
          </cell>
          <cell r="AQO76">
            <v>0</v>
          </cell>
          <cell r="AQP76">
            <v>0</v>
          </cell>
          <cell r="AQQ76">
            <v>100</v>
          </cell>
          <cell r="AQR76">
            <v>100</v>
          </cell>
          <cell r="AQS76">
            <v>100</v>
          </cell>
          <cell r="AQT76">
            <v>100</v>
          </cell>
          <cell r="AQU76">
            <v>100</v>
          </cell>
          <cell r="AQV76">
            <v>100</v>
          </cell>
          <cell r="AQW76">
            <v>100</v>
          </cell>
          <cell r="AQX76">
            <v>0</v>
          </cell>
          <cell r="AQY76">
            <v>100</v>
          </cell>
          <cell r="AQZ76">
            <v>100</v>
          </cell>
          <cell r="ARB76">
            <v>83</v>
          </cell>
          <cell r="ARC76">
            <v>64.516000000000005</v>
          </cell>
          <cell r="ARD76">
            <v>85.713999999999999</v>
          </cell>
          <cell r="ARE76">
            <v>100</v>
          </cell>
          <cell r="ARF76">
            <v>80</v>
          </cell>
          <cell r="ARG76">
            <v>100</v>
          </cell>
          <cell r="ARH76">
            <v>100</v>
          </cell>
          <cell r="ARI76">
            <v>80</v>
          </cell>
          <cell r="ARJ76">
            <v>86.667000000000002</v>
          </cell>
          <cell r="ARK76">
            <v>72.727000000000004</v>
          </cell>
          <cell r="ARL76">
            <v>50</v>
          </cell>
          <cell r="ARM76">
            <v>100</v>
          </cell>
          <cell r="ARN76">
            <v>100</v>
          </cell>
          <cell r="ARO76">
            <v>77.778000000000006</v>
          </cell>
          <cell r="ARP76">
            <v>66.667000000000002</v>
          </cell>
          <cell r="ARQ76">
            <v>97.221999999999994</v>
          </cell>
          <cell r="ARR76">
            <v>70.587999999999994</v>
          </cell>
          <cell r="ARS76">
            <v>69.564999999999998</v>
          </cell>
          <cell r="ART76">
            <v>83.332999999999998</v>
          </cell>
          <cell r="ARU76" t="str">
            <v>.</v>
          </cell>
          <cell r="ARV76" t="str">
            <v>.</v>
          </cell>
          <cell r="ARW76" t="str">
            <v>.</v>
          </cell>
          <cell r="ARY76">
            <v>0.83</v>
          </cell>
          <cell r="ARZ76">
            <v>0.64500000000000002</v>
          </cell>
          <cell r="ASA76">
            <v>0.85699999999999998</v>
          </cell>
          <cell r="ASB76">
            <v>1</v>
          </cell>
          <cell r="ASC76">
            <v>0.8</v>
          </cell>
          <cell r="ASD76">
            <v>1</v>
          </cell>
          <cell r="ASE76">
            <v>1</v>
          </cell>
          <cell r="ASF76">
            <v>0.8</v>
          </cell>
          <cell r="ASG76">
            <v>0.86699999999999999</v>
          </cell>
          <cell r="ASH76">
            <v>0.72699999999999998</v>
          </cell>
          <cell r="ASI76">
            <v>0.5</v>
          </cell>
          <cell r="ASJ76">
            <v>1</v>
          </cell>
          <cell r="ASK76">
            <v>1</v>
          </cell>
          <cell r="ASL76">
            <v>0.77800000000000002</v>
          </cell>
          <cell r="ASM76">
            <v>0.66700000000000004</v>
          </cell>
          <cell r="ASN76">
            <v>0.97199999999999998</v>
          </cell>
          <cell r="ASO76">
            <v>0.70599999999999996</v>
          </cell>
          <cell r="ASP76">
            <v>0.69599999999999995</v>
          </cell>
          <cell r="ASQ76">
            <v>0.83299999999999996</v>
          </cell>
          <cell r="ASR76" t="str">
            <v>.</v>
          </cell>
          <cell r="ASS76" t="str">
            <v>.</v>
          </cell>
          <cell r="AST76" t="str">
            <v>.</v>
          </cell>
          <cell r="ASX76" t="str">
            <v>=1</v>
          </cell>
          <cell r="ASY76" t="str">
            <v>=84</v>
          </cell>
          <cell r="ASZ76" t="str">
            <v>=1</v>
          </cell>
          <cell r="ATA76" t="str">
            <v>=1</v>
          </cell>
          <cell r="ATB76" t="str">
            <v>=1</v>
          </cell>
          <cell r="ATC76" t="str">
            <v>=1</v>
          </cell>
          <cell r="ATD76" t="str">
            <v>=1</v>
          </cell>
          <cell r="ATE76" t="str">
            <v>=1</v>
          </cell>
          <cell r="ATF76" t="str">
            <v>=1</v>
          </cell>
          <cell r="ATG76" t="str">
            <v>=84</v>
          </cell>
          <cell r="ATH76" t="str">
            <v>=1</v>
          </cell>
          <cell r="ATI76" t="str">
            <v>=1</v>
          </cell>
          <cell r="ATJ76" t="str">
            <v>=84</v>
          </cell>
          <cell r="ATK76" t="str">
            <v>=84</v>
          </cell>
          <cell r="ATL76" t="str">
            <v>=1</v>
          </cell>
          <cell r="ATM76" t="str">
            <v>=1</v>
          </cell>
          <cell r="ATN76" t="str">
            <v>=84</v>
          </cell>
          <cell r="ATO76" t="str">
            <v>=1</v>
          </cell>
          <cell r="ATP76" t="str">
            <v>=84</v>
          </cell>
          <cell r="ATQ76" t="str">
            <v>=1</v>
          </cell>
          <cell r="ATR76" t="str">
            <v>=1</v>
          </cell>
          <cell r="ATS76" t="str">
            <v>=1</v>
          </cell>
          <cell r="ATT76" t="str">
            <v>=1</v>
          </cell>
          <cell r="ATU76" t="str">
            <v>=1</v>
          </cell>
          <cell r="ATV76" t="str">
            <v>=1</v>
          </cell>
          <cell r="ATW76" t="str">
            <v>=84</v>
          </cell>
          <cell r="ATX76" t="str">
            <v>=1</v>
          </cell>
          <cell r="ATY76" t="str">
            <v>=1</v>
          </cell>
          <cell r="ATZ76" t="str">
            <v>=84</v>
          </cell>
          <cell r="AUA76" t="str">
            <v>=1</v>
          </cell>
          <cell r="AUB76" t="str">
            <v>=1</v>
          </cell>
          <cell r="AUC76" t="str">
            <v>=1</v>
          </cell>
          <cell r="AUD76" t="str">
            <v>=84</v>
          </cell>
          <cell r="AUE76" t="str">
            <v>=1</v>
          </cell>
          <cell r="AUF76" t="str">
            <v>=1</v>
          </cell>
          <cell r="AUG76" t="str">
            <v>=1</v>
          </cell>
          <cell r="AUH76" t="str">
            <v>=1</v>
          </cell>
          <cell r="AUI76" t="str">
            <v>=1</v>
          </cell>
          <cell r="AUJ76" t="str">
            <v>=1</v>
          </cell>
          <cell r="AUK76" t="str">
            <v>=1</v>
          </cell>
          <cell r="AUL76" t="str">
            <v>=1</v>
          </cell>
          <cell r="AUM76" t="str">
            <v>=1</v>
          </cell>
          <cell r="AUN76" t="str">
            <v>=1</v>
          </cell>
          <cell r="AUO76" t="str">
            <v>=1</v>
          </cell>
          <cell r="AUP76" t="str">
            <v>=1</v>
          </cell>
          <cell r="AUQ76" t="str">
            <v>=1</v>
          </cell>
          <cell r="AUR76" t="str">
            <v>=1</v>
          </cell>
          <cell r="AUS76" t="str">
            <v>=1</v>
          </cell>
          <cell r="AUT76" t="str">
            <v>=84</v>
          </cell>
          <cell r="AUU76" t="str">
            <v>=1</v>
          </cell>
          <cell r="AUV76" t="str">
            <v>=1</v>
          </cell>
          <cell r="AUW76" t="str">
            <v>=1</v>
          </cell>
          <cell r="AUX76" t="str">
            <v>=1</v>
          </cell>
          <cell r="AUY76" t="str">
            <v>=1</v>
          </cell>
          <cell r="AUZ76" t="str">
            <v>=1</v>
          </cell>
          <cell r="AVA76" t="str">
            <v>=1</v>
          </cell>
          <cell r="AVB76" t="str">
            <v>=1</v>
          </cell>
          <cell r="AVC76" t="str">
            <v>=84</v>
          </cell>
          <cell r="AVD76" t="str">
            <v>=1</v>
          </cell>
          <cell r="AVE76" t="str">
            <v>=1</v>
          </cell>
          <cell r="AVF76" t="str">
            <v>=1</v>
          </cell>
          <cell r="AVG76" t="str">
            <v>=1</v>
          </cell>
          <cell r="AVH76" t="str">
            <v>=84</v>
          </cell>
          <cell r="AVI76" t="str">
            <v>=1</v>
          </cell>
          <cell r="AVJ76" t="str">
            <v>=1</v>
          </cell>
          <cell r="AVK76" t="str">
            <v>=1</v>
          </cell>
          <cell r="AVL76" t="str">
            <v>=1</v>
          </cell>
          <cell r="AVM76" t="str">
            <v>=1</v>
          </cell>
          <cell r="AVN76" t="str">
            <v>=1</v>
          </cell>
          <cell r="AVO76" t="str">
            <v>=1</v>
          </cell>
          <cell r="AVP76" t="str">
            <v>=1</v>
          </cell>
          <cell r="AVQ76" t="str">
            <v>=1</v>
          </cell>
          <cell r="AVR76" t="str">
            <v>=1</v>
          </cell>
          <cell r="AVS76" t="str">
            <v>=1</v>
          </cell>
          <cell r="AVT76" t="str">
            <v>=1</v>
          </cell>
          <cell r="AVU76" t="str">
            <v>=1</v>
          </cell>
          <cell r="AVV76" t="str">
            <v>=1</v>
          </cell>
          <cell r="AVW76" t="str">
            <v>=84</v>
          </cell>
          <cell r="AVX76" t="str">
            <v>=1</v>
          </cell>
          <cell r="AVY76" t="str">
            <v>=1</v>
          </cell>
          <cell r="AVZ76" t="str">
            <v>=1</v>
          </cell>
          <cell r="AWA76" t="str">
            <v>=1</v>
          </cell>
          <cell r="AWB76" t="str">
            <v>=1</v>
          </cell>
          <cell r="AWC76" t="str">
            <v>=84</v>
          </cell>
          <cell r="AWD76" t="str">
            <v>=1</v>
          </cell>
          <cell r="AWE76" t="str">
            <v>=1</v>
          </cell>
          <cell r="AWF76" t="str">
            <v>=1</v>
          </cell>
          <cell r="AWG76" t="str">
            <v>=1</v>
          </cell>
          <cell r="AWH76" t="str">
            <v>=84</v>
          </cell>
          <cell r="AWI76" t="str">
            <v>=84</v>
          </cell>
          <cell r="AWJ76" t="str">
            <v>=1</v>
          </cell>
          <cell r="AWK76" t="str">
            <v>=1</v>
          </cell>
          <cell r="AWL76" t="str">
            <v>=1</v>
          </cell>
          <cell r="AWM76" t="str">
            <v>=1</v>
          </cell>
          <cell r="AWN76" t="str">
            <v>=1</v>
          </cell>
          <cell r="AWO76" t="str">
            <v>=1</v>
          </cell>
          <cell r="AWP76" t="str">
            <v>=1</v>
          </cell>
          <cell r="AWQ76" t="str">
            <v>=84</v>
          </cell>
          <cell r="AWR76" t="str">
            <v>=1</v>
          </cell>
          <cell r="AWS76" t="str">
            <v>=1</v>
          </cell>
        </row>
        <row r="77">
          <cell r="W77" t="e">
            <v>#N/A</v>
          </cell>
          <cell r="X77" t="e">
            <v>#N/A</v>
          </cell>
          <cell r="Y77" t="e">
            <v>#N/A</v>
          </cell>
          <cell r="Z77" t="e">
            <v>#N/A</v>
          </cell>
          <cell r="AA77" t="e">
            <v>#N/A</v>
          </cell>
          <cell r="AB77" t="e">
            <v>#N/A</v>
          </cell>
          <cell r="AC77" t="e">
            <v>#N/A</v>
          </cell>
          <cell r="AD77" t="e">
            <v>#N/A</v>
          </cell>
          <cell r="AE77" t="e">
            <v>#N/A</v>
          </cell>
          <cell r="AF77" t="e">
            <v>#N/A</v>
          </cell>
          <cell r="AG77" t="e">
            <v>#N/A</v>
          </cell>
          <cell r="AH77" t="e">
            <v>#N/A</v>
          </cell>
          <cell r="AI77" t="e">
            <v>#N/A</v>
          </cell>
          <cell r="AJ77" t="e">
            <v>#N/A</v>
          </cell>
          <cell r="AK77" t="e">
            <v>#N/A</v>
          </cell>
          <cell r="AL77" t="e">
            <v>#N/A</v>
          </cell>
          <cell r="AM77" t="e">
            <v>#N/A</v>
          </cell>
          <cell r="AN77" t="e">
            <v>#N/A</v>
          </cell>
          <cell r="AO77" t="e">
            <v>#N/A</v>
          </cell>
          <cell r="AP77" t="e">
            <v>#N/A</v>
          </cell>
          <cell r="AQ77" t="e">
            <v>#N/A</v>
          </cell>
          <cell r="AR77" t="e">
            <v>#N/A</v>
          </cell>
          <cell r="AS77" t="e">
            <v>#N/A</v>
          </cell>
          <cell r="AT77" t="e">
            <v>#N/A</v>
          </cell>
          <cell r="AU77" t="e">
            <v>#N/A</v>
          </cell>
          <cell r="AV77" t="e">
            <v>#N/A</v>
          </cell>
          <cell r="AW77" t="e">
            <v>#N/A</v>
          </cell>
          <cell r="AX77" t="e">
            <v>#N/A</v>
          </cell>
          <cell r="AY77" t="e">
            <v>#N/A</v>
          </cell>
          <cell r="AZ77" t="e">
            <v>#N/A</v>
          </cell>
          <cell r="BA77" t="e">
            <v>#N/A</v>
          </cell>
          <cell r="BB77" t="e">
            <v>#N/A</v>
          </cell>
          <cell r="BC77" t="e">
            <v>#N/A</v>
          </cell>
          <cell r="BD77" t="e">
            <v>#N/A</v>
          </cell>
          <cell r="BE77" t="e">
            <v>#N/A</v>
          </cell>
          <cell r="BF77" t="e">
            <v>#N/A</v>
          </cell>
          <cell r="BG77" t="e">
            <v>#N/A</v>
          </cell>
          <cell r="BH77" t="e">
            <v>#N/A</v>
          </cell>
          <cell r="BI77" t="e">
            <v>#N/A</v>
          </cell>
          <cell r="BJ77" t="e">
            <v>#N/A</v>
          </cell>
          <cell r="BK77" t="e">
            <v>#N/A</v>
          </cell>
          <cell r="BL77" t="e">
            <v>#N/A</v>
          </cell>
          <cell r="BM77" t="e">
            <v>#N/A</v>
          </cell>
          <cell r="BN77" t="e">
            <v>#N/A</v>
          </cell>
          <cell r="BO77" t="e">
            <v>#N/A</v>
          </cell>
          <cell r="BP77" t="e">
            <v>#N/A</v>
          </cell>
          <cell r="BQ77" t="e">
            <v>#N/A</v>
          </cell>
          <cell r="BR77" t="e">
            <v>#N/A</v>
          </cell>
          <cell r="BS77" t="e">
            <v>#N/A</v>
          </cell>
          <cell r="BT77" t="e">
            <v>#N/A</v>
          </cell>
          <cell r="BU77" t="e">
            <v>#N/A</v>
          </cell>
          <cell r="BV77" t="e">
            <v>#N/A</v>
          </cell>
          <cell r="BW77" t="e">
            <v>#N/A</v>
          </cell>
          <cell r="BX77" t="e">
            <v>#N/A</v>
          </cell>
          <cell r="BY77" t="e">
            <v>#N/A</v>
          </cell>
          <cell r="BZ77" t="e">
            <v>#N/A</v>
          </cell>
          <cell r="CA77" t="e">
            <v>#N/A</v>
          </cell>
          <cell r="CB77" t="e">
            <v>#N/A</v>
          </cell>
          <cell r="CC77" t="e">
            <v>#N/A</v>
          </cell>
          <cell r="CD77" t="e">
            <v>#N/A</v>
          </cell>
          <cell r="CE77" t="e">
            <v>#N/A</v>
          </cell>
          <cell r="CF77" t="e">
            <v>#N/A</v>
          </cell>
          <cell r="CG77" t="e">
            <v>#N/A</v>
          </cell>
          <cell r="CH77" t="e">
            <v>#N/A</v>
          </cell>
          <cell r="CI77" t="e">
            <v>#N/A</v>
          </cell>
          <cell r="CJ77" t="e">
            <v>#N/A</v>
          </cell>
          <cell r="CK77" t="e">
            <v>#N/A</v>
          </cell>
          <cell r="CL77" t="e">
            <v>#N/A</v>
          </cell>
          <cell r="CM77" t="e">
            <v>#N/A</v>
          </cell>
          <cell r="CN77" t="e">
            <v>#N/A</v>
          </cell>
          <cell r="CO77" t="e">
            <v>#N/A</v>
          </cell>
          <cell r="CP77" t="e">
            <v>#N/A</v>
          </cell>
          <cell r="CQ77" t="e">
            <v>#N/A</v>
          </cell>
          <cell r="CR77" t="e">
            <v>#N/A</v>
          </cell>
          <cell r="CS77" t="e">
            <v>#N/A</v>
          </cell>
          <cell r="CT77" t="e">
            <v>#N/A</v>
          </cell>
          <cell r="CU77" t="e">
            <v>#N/A</v>
          </cell>
          <cell r="CV77" t="e">
            <v>#N/A</v>
          </cell>
          <cell r="CW77" t="e">
            <v>#N/A</v>
          </cell>
          <cell r="CX77" t="e">
            <v>#N/A</v>
          </cell>
          <cell r="CY77" t="e">
            <v>#N/A</v>
          </cell>
          <cell r="CZ77" t="e">
            <v>#N/A</v>
          </cell>
          <cell r="DA77" t="e">
            <v>#N/A</v>
          </cell>
          <cell r="DB77" t="e">
            <v>#N/A</v>
          </cell>
          <cell r="DC77" t="e">
            <v>#N/A</v>
          </cell>
          <cell r="DD77" t="e">
            <v>#N/A</v>
          </cell>
          <cell r="DE77" t="e">
            <v>#N/A</v>
          </cell>
          <cell r="DF77" t="e">
            <v>#N/A</v>
          </cell>
          <cell r="DG77" t="e">
            <v>#N/A</v>
          </cell>
          <cell r="DH77" t="e">
            <v>#N/A</v>
          </cell>
          <cell r="DI77" t="e">
            <v>#N/A</v>
          </cell>
          <cell r="DJ77" t="e">
            <v>#N/A</v>
          </cell>
          <cell r="DK77" t="e">
            <v>#N/A</v>
          </cell>
          <cell r="DL77" t="e">
            <v>#N/A</v>
          </cell>
          <cell r="DM77" t="e">
            <v>#N/A</v>
          </cell>
          <cell r="DN77" t="e">
            <v>#N/A</v>
          </cell>
          <cell r="DO77" t="e">
            <v>#N/A</v>
          </cell>
          <cell r="DP77" t="e">
            <v>#N/A</v>
          </cell>
          <cell r="DQ77" t="e">
            <v>#N/A</v>
          </cell>
          <cell r="DR77" t="e">
            <v>#N/A</v>
          </cell>
          <cell r="DT77" t="str">
            <v>n/a</v>
          </cell>
          <cell r="DU77" t="str">
            <v>n/a</v>
          </cell>
          <cell r="DV77" t="str">
            <v>n/a</v>
          </cell>
          <cell r="DW77" t="str">
            <v>n/a</v>
          </cell>
          <cell r="DX77" t="str">
            <v>n/a</v>
          </cell>
          <cell r="DY77" t="str">
            <v>n/a</v>
          </cell>
          <cell r="DZ77" t="str">
            <v>n/a</v>
          </cell>
          <cell r="EA77" t="str">
            <v>n/a</v>
          </cell>
          <cell r="EB77" t="str">
            <v>n/a</v>
          </cell>
          <cell r="EC77" t="str">
            <v>n/a</v>
          </cell>
          <cell r="ED77" t="str">
            <v>n/a</v>
          </cell>
          <cell r="EE77" t="str">
            <v>n/a</v>
          </cell>
          <cell r="EF77" t="str">
            <v>n/a</v>
          </cell>
          <cell r="EG77" t="str">
            <v>n/a</v>
          </cell>
          <cell r="EH77" t="str">
            <v>n/a</v>
          </cell>
          <cell r="EI77" t="str">
            <v>n/a</v>
          </cell>
          <cell r="EJ77" t="str">
            <v>n/a</v>
          </cell>
          <cell r="EK77" t="str">
            <v>n/a</v>
          </cell>
          <cell r="EL77" t="str">
            <v>n/a</v>
          </cell>
          <cell r="EM77" t="str">
            <v>n/a</v>
          </cell>
          <cell r="EN77" t="str">
            <v>n/a</v>
          </cell>
          <cell r="EO77" t="str">
            <v>n/a</v>
          </cell>
          <cell r="EP77" t="str">
            <v>n/a</v>
          </cell>
          <cell r="EQ77" t="str">
            <v>n/a</v>
          </cell>
          <cell r="ER77" t="str">
            <v>n/a</v>
          </cell>
          <cell r="ES77" t="str">
            <v>n/a</v>
          </cell>
          <cell r="ET77" t="str">
            <v>n/a</v>
          </cell>
          <cell r="EU77" t="str">
            <v>n/a</v>
          </cell>
          <cell r="EV77" t="str">
            <v>n/a</v>
          </cell>
          <cell r="EW77" t="str">
            <v>n/a</v>
          </cell>
          <cell r="EX77" t="str">
            <v>n/a</v>
          </cell>
          <cell r="EY77" t="str">
            <v>n/a</v>
          </cell>
          <cell r="EZ77" t="str">
            <v>n/a</v>
          </cell>
          <cell r="FA77" t="str">
            <v>n/a</v>
          </cell>
          <cell r="FB77" t="str">
            <v>n/a</v>
          </cell>
          <cell r="FC77" t="str">
            <v>n/a</v>
          </cell>
          <cell r="FD77" t="str">
            <v>n/a</v>
          </cell>
          <cell r="FE77" t="str">
            <v>n/a</v>
          </cell>
          <cell r="FF77" t="str">
            <v>n/a</v>
          </cell>
          <cell r="FG77" t="str">
            <v>n/a</v>
          </cell>
          <cell r="FH77" t="str">
            <v>n/a</v>
          </cell>
          <cell r="FI77" t="str">
            <v>n/a</v>
          </cell>
          <cell r="FJ77" t="str">
            <v>n/a</v>
          </cell>
          <cell r="FK77" t="str">
            <v>n/a</v>
          </cell>
          <cell r="FL77" t="str">
            <v>n/a</v>
          </cell>
          <cell r="FM77" t="str">
            <v>n/a</v>
          </cell>
          <cell r="FN77" t="str">
            <v>n/a</v>
          </cell>
          <cell r="FO77" t="str">
            <v>n/a</v>
          </cell>
          <cell r="FP77" t="str">
            <v>n/a</v>
          </cell>
          <cell r="FQ77" t="str">
            <v>n/a</v>
          </cell>
          <cell r="FR77" t="str">
            <v>n/a</v>
          </cell>
          <cell r="FS77" t="str">
            <v>n/a</v>
          </cell>
          <cell r="FT77" t="str">
            <v>n/a</v>
          </cell>
          <cell r="FU77" t="str">
            <v>n/a</v>
          </cell>
          <cell r="FV77" t="str">
            <v>n/a</v>
          </cell>
          <cell r="FW77" t="str">
            <v>n/a</v>
          </cell>
          <cell r="FX77" t="str">
            <v>n/a</v>
          </cell>
          <cell r="FY77" t="str">
            <v>n/a</v>
          </cell>
          <cell r="FZ77" t="str">
            <v>n/a</v>
          </cell>
          <cell r="GA77" t="str">
            <v>n/a</v>
          </cell>
          <cell r="GB77" t="str">
            <v>n/a</v>
          </cell>
          <cell r="GC77" t="str">
            <v>n/a</v>
          </cell>
          <cell r="GD77" t="str">
            <v>n/a</v>
          </cell>
          <cell r="GE77" t="str">
            <v>n/a</v>
          </cell>
          <cell r="GF77" t="str">
            <v>n/a</v>
          </cell>
          <cell r="GG77" t="str">
            <v>n/a</v>
          </cell>
          <cell r="GH77" t="str">
            <v>n/a</v>
          </cell>
          <cell r="GI77" t="str">
            <v>n/a</v>
          </cell>
          <cell r="GJ77" t="str">
            <v>n/a</v>
          </cell>
          <cell r="GK77" t="str">
            <v>n/a</v>
          </cell>
          <cell r="GL77" t="str">
            <v>n/a</v>
          </cell>
          <cell r="GM77" t="str">
            <v>n/a</v>
          </cell>
          <cell r="GN77" t="str">
            <v>n/a</v>
          </cell>
          <cell r="GO77" t="str">
            <v>n/a</v>
          </cell>
          <cell r="GP77" t="str">
            <v>n/a</v>
          </cell>
          <cell r="GQ77" t="str">
            <v>n/a</v>
          </cell>
          <cell r="GR77" t="str">
            <v>n/a</v>
          </cell>
          <cell r="GS77" t="str">
            <v>n/a</v>
          </cell>
          <cell r="GT77" t="str">
            <v>n/a</v>
          </cell>
          <cell r="GU77" t="str">
            <v>n/a</v>
          </cell>
          <cell r="GV77" t="str">
            <v>n/a</v>
          </cell>
          <cell r="GW77" t="str">
            <v>n/a</v>
          </cell>
          <cell r="GX77" t="str">
            <v>n/a</v>
          </cell>
          <cell r="GY77" t="str">
            <v>n/a</v>
          </cell>
          <cell r="GZ77" t="str">
            <v>n/a</v>
          </cell>
          <cell r="HA77" t="str">
            <v>n/a</v>
          </cell>
          <cell r="HB77" t="str">
            <v>n/a</v>
          </cell>
          <cell r="HC77" t="str">
            <v>n/a</v>
          </cell>
          <cell r="HD77" t="str">
            <v>n/a</v>
          </cell>
          <cell r="HE77" t="str">
            <v>n/a</v>
          </cell>
          <cell r="HF77" t="str">
            <v>n/a</v>
          </cell>
          <cell r="HG77" t="str">
            <v>n/a</v>
          </cell>
          <cell r="HH77" t="str">
            <v>n/a</v>
          </cell>
          <cell r="HI77" t="str">
            <v>n/a</v>
          </cell>
          <cell r="HJ77" t="str">
            <v>n/a</v>
          </cell>
          <cell r="HK77" t="str">
            <v>n/a</v>
          </cell>
          <cell r="HL77" t="str">
            <v>n/a</v>
          </cell>
          <cell r="HM77" t="str">
            <v>n/a</v>
          </cell>
          <cell r="HN77" t="str">
            <v>n/a</v>
          </cell>
          <cell r="HO77" t="str">
            <v>n/a</v>
          </cell>
          <cell r="HR77">
            <v>13203</v>
          </cell>
          <cell r="HS77" t="e">
            <v>#N/A</v>
          </cell>
          <cell r="HT77">
            <v>13892</v>
          </cell>
          <cell r="HU77">
            <v>13205</v>
          </cell>
          <cell r="HV77">
            <v>13206</v>
          </cell>
          <cell r="HW77">
            <v>13207</v>
          </cell>
          <cell r="HX77">
            <v>13208</v>
          </cell>
          <cell r="HY77" t="e">
            <v>#N/A</v>
          </cell>
          <cell r="HZ77">
            <v>13209</v>
          </cell>
          <cell r="IA77">
            <v>13210</v>
          </cell>
          <cell r="IB77">
            <v>13211</v>
          </cell>
          <cell r="IC77">
            <v>13212</v>
          </cell>
          <cell r="ID77">
            <v>13213</v>
          </cell>
          <cell r="IE77">
            <v>13214</v>
          </cell>
          <cell r="IF77">
            <v>13215</v>
          </cell>
          <cell r="IG77">
            <v>13216</v>
          </cell>
          <cell r="IH77">
            <v>13217</v>
          </cell>
          <cell r="II77">
            <v>13218</v>
          </cell>
          <cell r="IJ77">
            <v>13219</v>
          </cell>
          <cell r="IK77" t="e">
            <v>#N/A</v>
          </cell>
          <cell r="IL77">
            <v>13220</v>
          </cell>
          <cell r="IM77" t="e">
            <v>#N/A</v>
          </cell>
          <cell r="IN77">
            <v>13221</v>
          </cell>
          <cell r="IO77" t="e">
            <v>#N/A</v>
          </cell>
          <cell r="IP77" t="e">
            <v>#N/A</v>
          </cell>
          <cell r="IQ77">
            <v>13222</v>
          </cell>
          <cell r="IR77">
            <v>13223</v>
          </cell>
          <cell r="IS77">
            <v>13224</v>
          </cell>
          <cell r="IT77">
            <v>13225</v>
          </cell>
          <cell r="IU77" t="e">
            <v>#N/A</v>
          </cell>
          <cell r="IV77">
            <v>13226</v>
          </cell>
          <cell r="IW77">
            <v>13227</v>
          </cell>
          <cell r="IX77">
            <v>13228</v>
          </cell>
          <cell r="IY77">
            <v>13229</v>
          </cell>
          <cell r="IZ77">
            <v>13230</v>
          </cell>
          <cell r="JA77" t="e">
            <v>#N/A</v>
          </cell>
          <cell r="JB77">
            <v>13231</v>
          </cell>
          <cell r="JC77">
            <v>13232</v>
          </cell>
          <cell r="JD77">
            <v>13233</v>
          </cell>
          <cell r="JE77">
            <v>13234</v>
          </cell>
          <cell r="JF77">
            <v>13235</v>
          </cell>
          <cell r="JG77" t="e">
            <v>#N/A</v>
          </cell>
          <cell r="JH77">
            <v>13236</v>
          </cell>
          <cell r="JI77">
            <v>13237</v>
          </cell>
          <cell r="JJ77">
            <v>13238</v>
          </cell>
          <cell r="JK77" t="e">
            <v>#N/A</v>
          </cell>
          <cell r="JL77">
            <v>13239</v>
          </cell>
          <cell r="JM77">
            <v>13240</v>
          </cell>
          <cell r="JN77">
            <v>13241</v>
          </cell>
          <cell r="JO77">
            <v>13242</v>
          </cell>
          <cell r="JP77">
            <v>13243</v>
          </cell>
          <cell r="JQ77">
            <v>13244</v>
          </cell>
          <cell r="JR77">
            <v>13245</v>
          </cell>
          <cell r="JS77" t="e">
            <v>#N/A</v>
          </cell>
          <cell r="JT77">
            <v>13247</v>
          </cell>
          <cell r="JU77">
            <v>13248</v>
          </cell>
          <cell r="JV77">
            <v>13249</v>
          </cell>
          <cell r="JW77">
            <v>13250</v>
          </cell>
          <cell r="JX77">
            <v>13251</v>
          </cell>
          <cell r="JY77">
            <v>13252</v>
          </cell>
          <cell r="JZ77">
            <v>13253</v>
          </cell>
          <cell r="KA77">
            <v>13254</v>
          </cell>
          <cell r="KB77" t="e">
            <v>#N/A</v>
          </cell>
          <cell r="KC77">
            <v>13255</v>
          </cell>
          <cell r="KD77">
            <v>13256</v>
          </cell>
          <cell r="KE77">
            <v>13257</v>
          </cell>
          <cell r="KF77" t="e">
            <v>#N/A</v>
          </cell>
          <cell r="KG77">
            <v>13258</v>
          </cell>
          <cell r="KH77">
            <v>13259</v>
          </cell>
          <cell r="KI77">
            <v>13260</v>
          </cell>
          <cell r="KJ77">
            <v>13261</v>
          </cell>
          <cell r="KK77">
            <v>13262</v>
          </cell>
          <cell r="KL77">
            <v>13263</v>
          </cell>
          <cell r="KM77">
            <v>13264</v>
          </cell>
          <cell r="KN77">
            <v>13265</v>
          </cell>
          <cell r="KO77">
            <v>13266</v>
          </cell>
          <cell r="KP77">
            <v>13267</v>
          </cell>
          <cell r="KQ77" t="e">
            <v>#N/A</v>
          </cell>
          <cell r="KR77">
            <v>13268</v>
          </cell>
          <cell r="KS77">
            <v>13269</v>
          </cell>
          <cell r="KT77">
            <v>13270</v>
          </cell>
          <cell r="KU77">
            <v>13271</v>
          </cell>
          <cell r="KV77">
            <v>13272</v>
          </cell>
          <cell r="KW77">
            <v>13273</v>
          </cell>
          <cell r="KX77">
            <v>13274</v>
          </cell>
          <cell r="KY77">
            <v>13275</v>
          </cell>
          <cell r="KZ77">
            <v>13276</v>
          </cell>
          <cell r="LA77">
            <v>13277</v>
          </cell>
          <cell r="LB77">
            <v>13278</v>
          </cell>
          <cell r="LC77" t="e">
            <v>#N/A</v>
          </cell>
          <cell r="LD77">
            <v>13279</v>
          </cell>
          <cell r="LE77">
            <v>13280</v>
          </cell>
          <cell r="LF77">
            <v>13281</v>
          </cell>
          <cell r="LG77">
            <v>13282</v>
          </cell>
          <cell r="LH77">
            <v>13283</v>
          </cell>
          <cell r="LI77">
            <v>13284</v>
          </cell>
          <cell r="LJ77" t="e">
            <v>#N/A</v>
          </cell>
          <cell r="LK77">
            <v>13286</v>
          </cell>
          <cell r="LL77">
            <v>13287</v>
          </cell>
          <cell r="LM77">
            <v>13288</v>
          </cell>
          <cell r="LO77">
            <v>0</v>
          </cell>
          <cell r="LP77" t="str">
            <v>n/a</v>
          </cell>
          <cell r="LQ77">
            <v>1</v>
          </cell>
          <cell r="LR77">
            <v>1</v>
          </cell>
          <cell r="LS77">
            <v>1</v>
          </cell>
          <cell r="LT77">
            <v>1</v>
          </cell>
          <cell r="LU77">
            <v>1</v>
          </cell>
          <cell r="LV77" t="str">
            <v>n/a</v>
          </cell>
          <cell r="LW77">
            <v>0</v>
          </cell>
          <cell r="LX77">
            <v>1</v>
          </cell>
          <cell r="LY77">
            <v>1</v>
          </cell>
          <cell r="LZ77">
            <v>0</v>
          </cell>
          <cell r="MA77">
            <v>0</v>
          </cell>
          <cell r="MB77">
            <v>0</v>
          </cell>
          <cell r="MC77">
            <v>1</v>
          </cell>
          <cell r="MD77">
            <v>1</v>
          </cell>
          <cell r="ME77">
            <v>1</v>
          </cell>
          <cell r="MF77">
            <v>1</v>
          </cell>
          <cell r="MG77">
            <v>0</v>
          </cell>
          <cell r="MH77" t="str">
            <v>n/a</v>
          </cell>
          <cell r="MI77">
            <v>0</v>
          </cell>
          <cell r="MJ77" t="str">
            <v>n/a</v>
          </cell>
          <cell r="MK77">
            <v>1</v>
          </cell>
          <cell r="ML77" t="str">
            <v>n/a</v>
          </cell>
          <cell r="MM77" t="str">
            <v>n/a</v>
          </cell>
          <cell r="MN77">
            <v>0</v>
          </cell>
          <cell r="MO77">
            <v>1</v>
          </cell>
          <cell r="MP77">
            <v>1</v>
          </cell>
          <cell r="MQ77">
            <v>0</v>
          </cell>
          <cell r="MR77" t="str">
            <v>n/a</v>
          </cell>
          <cell r="MS77">
            <v>1</v>
          </cell>
          <cell r="MT77">
            <v>1</v>
          </cell>
          <cell r="MU77">
            <v>1</v>
          </cell>
          <cell r="MV77">
            <v>1</v>
          </cell>
          <cell r="MW77">
            <v>1</v>
          </cell>
          <cell r="MX77" t="str">
            <v>n/a</v>
          </cell>
          <cell r="MY77">
            <v>1</v>
          </cell>
          <cell r="MZ77">
            <v>1</v>
          </cell>
          <cell r="NA77">
            <v>1</v>
          </cell>
          <cell r="NB77">
            <v>0</v>
          </cell>
          <cell r="NC77">
            <v>1</v>
          </cell>
          <cell r="ND77" t="str">
            <v>n/a</v>
          </cell>
          <cell r="NE77">
            <v>1</v>
          </cell>
          <cell r="NF77">
            <v>1</v>
          </cell>
          <cell r="NG77">
            <v>1</v>
          </cell>
          <cell r="NH77" t="str">
            <v>n/a</v>
          </cell>
          <cell r="NI77">
            <v>0</v>
          </cell>
          <cell r="NJ77">
            <v>1</v>
          </cell>
          <cell r="NK77">
            <v>0</v>
          </cell>
          <cell r="NL77">
            <v>1</v>
          </cell>
          <cell r="NM77">
            <v>0</v>
          </cell>
          <cell r="NN77">
            <v>1</v>
          </cell>
          <cell r="NO77">
            <v>1</v>
          </cell>
          <cell r="NP77" t="str">
            <v>n/a</v>
          </cell>
          <cell r="NQ77">
            <v>1</v>
          </cell>
          <cell r="NR77">
            <v>0</v>
          </cell>
          <cell r="NS77">
            <v>1</v>
          </cell>
          <cell r="NT77">
            <v>0</v>
          </cell>
          <cell r="NU77">
            <v>0</v>
          </cell>
          <cell r="NV77">
            <v>1</v>
          </cell>
          <cell r="NW77">
            <v>1</v>
          </cell>
          <cell r="NX77">
            <v>1</v>
          </cell>
          <cell r="NY77" t="str">
            <v>n/a</v>
          </cell>
          <cell r="NZ77">
            <v>1</v>
          </cell>
          <cell r="OA77">
            <v>1</v>
          </cell>
          <cell r="OB77">
            <v>1</v>
          </cell>
          <cell r="OC77" t="str">
            <v>n/a</v>
          </cell>
          <cell r="OD77">
            <v>1</v>
          </cell>
          <cell r="OE77">
            <v>1</v>
          </cell>
          <cell r="OF77">
            <v>1</v>
          </cell>
          <cell r="OG77">
            <v>1</v>
          </cell>
          <cell r="OH77">
            <v>1</v>
          </cell>
          <cell r="OI77">
            <v>1</v>
          </cell>
          <cell r="OJ77">
            <v>1</v>
          </cell>
          <cell r="OK77">
            <v>1</v>
          </cell>
          <cell r="OL77">
            <v>1</v>
          </cell>
          <cell r="OM77">
            <v>0</v>
          </cell>
          <cell r="ON77" t="str">
            <v>n/a</v>
          </cell>
          <cell r="OO77">
            <v>1</v>
          </cell>
          <cell r="OP77">
            <v>1</v>
          </cell>
          <cell r="OQ77">
            <v>1</v>
          </cell>
          <cell r="OR77">
            <v>1</v>
          </cell>
          <cell r="OS77">
            <v>0</v>
          </cell>
          <cell r="OT77">
            <v>0</v>
          </cell>
          <cell r="OU77">
            <v>1</v>
          </cell>
          <cell r="OV77">
            <v>1</v>
          </cell>
          <cell r="OW77">
            <v>1</v>
          </cell>
          <cell r="OX77">
            <v>1</v>
          </cell>
          <cell r="OY77">
            <v>0</v>
          </cell>
          <cell r="OZ77" t="str">
            <v>n/a</v>
          </cell>
          <cell r="PA77">
            <v>1</v>
          </cell>
          <cell r="PB77">
            <v>0</v>
          </cell>
          <cell r="PC77">
            <v>1</v>
          </cell>
          <cell r="PD77">
            <v>0</v>
          </cell>
          <cell r="PE77">
            <v>1</v>
          </cell>
          <cell r="PF77">
            <v>1</v>
          </cell>
          <cell r="PG77" t="str">
            <v>n/a</v>
          </cell>
          <cell r="PH77">
            <v>1</v>
          </cell>
          <cell r="PI77">
            <v>0</v>
          </cell>
          <cell r="PJ77">
            <v>1</v>
          </cell>
          <cell r="PL77">
            <v>5601</v>
          </cell>
          <cell r="PM77">
            <v>5602</v>
          </cell>
          <cell r="PN77">
            <v>5603</v>
          </cell>
          <cell r="PO77">
            <v>5604</v>
          </cell>
          <cell r="PP77">
            <v>5605</v>
          </cell>
          <cell r="PQ77">
            <v>5606</v>
          </cell>
          <cell r="PR77">
            <v>5607</v>
          </cell>
          <cell r="PS77">
            <v>5608</v>
          </cell>
          <cell r="PT77">
            <v>5609</v>
          </cell>
          <cell r="PU77">
            <v>5610</v>
          </cell>
          <cell r="PV77">
            <v>5611</v>
          </cell>
          <cell r="PW77">
            <v>5612</v>
          </cell>
          <cell r="PX77">
            <v>5613</v>
          </cell>
          <cell r="PY77">
            <v>5614</v>
          </cell>
          <cell r="PZ77">
            <v>5615</v>
          </cell>
          <cell r="QA77">
            <v>5616</v>
          </cell>
          <cell r="QB77">
            <v>5617</v>
          </cell>
          <cell r="QC77">
            <v>5618</v>
          </cell>
          <cell r="QD77">
            <v>5619</v>
          </cell>
          <cell r="QE77">
            <v>5620</v>
          </cell>
          <cell r="QF77">
            <v>5621</v>
          </cell>
          <cell r="QG77">
            <v>5622</v>
          </cell>
          <cell r="QH77">
            <v>5623</v>
          </cell>
          <cell r="QI77">
            <v>5624</v>
          </cell>
          <cell r="QJ77">
            <v>5625</v>
          </cell>
          <cell r="QK77">
            <v>5626</v>
          </cell>
          <cell r="QL77">
            <v>5627</v>
          </cell>
          <cell r="QM77">
            <v>5628</v>
          </cell>
          <cell r="QN77">
            <v>5629</v>
          </cell>
          <cell r="QO77">
            <v>5630</v>
          </cell>
          <cell r="QP77">
            <v>5631</v>
          </cell>
          <cell r="QQ77">
            <v>5632</v>
          </cell>
          <cell r="QR77">
            <v>5633</v>
          </cell>
          <cell r="QS77">
            <v>5634</v>
          </cell>
          <cell r="QT77">
            <v>5635</v>
          </cell>
          <cell r="QU77">
            <v>5636</v>
          </cell>
          <cell r="QV77">
            <v>5637</v>
          </cell>
          <cell r="QW77">
            <v>5638</v>
          </cell>
          <cell r="QX77">
            <v>5639</v>
          </cell>
          <cell r="QY77">
            <v>5640</v>
          </cell>
          <cell r="QZ77">
            <v>5641</v>
          </cell>
          <cell r="RA77">
            <v>5642</v>
          </cell>
          <cell r="RB77">
            <v>5643</v>
          </cell>
          <cell r="RC77">
            <v>5644</v>
          </cell>
          <cell r="RD77">
            <v>5645</v>
          </cell>
          <cell r="RE77">
            <v>5646</v>
          </cell>
          <cell r="RF77">
            <v>5647</v>
          </cell>
          <cell r="RG77">
            <v>5648</v>
          </cell>
          <cell r="RH77">
            <v>5649</v>
          </cell>
          <cell r="RI77">
            <v>5650</v>
          </cell>
          <cell r="RJ77">
            <v>5651</v>
          </cell>
          <cell r="RK77">
            <v>5652</v>
          </cell>
          <cell r="RL77">
            <v>5653</v>
          </cell>
          <cell r="RM77">
            <v>5654</v>
          </cell>
          <cell r="RN77">
            <v>5655</v>
          </cell>
          <cell r="RO77">
            <v>5656</v>
          </cell>
          <cell r="RP77">
            <v>5657</v>
          </cell>
          <cell r="RQ77">
            <v>5658</v>
          </cell>
          <cell r="RR77">
            <v>5659</v>
          </cell>
          <cell r="RS77">
            <v>5660</v>
          </cell>
          <cell r="RT77">
            <v>5661</v>
          </cell>
          <cell r="RU77">
            <v>5662</v>
          </cell>
          <cell r="RV77">
            <v>5663</v>
          </cell>
          <cell r="RW77">
            <v>5664</v>
          </cell>
          <cell r="RX77">
            <v>5665</v>
          </cell>
          <cell r="RY77">
            <v>5666</v>
          </cell>
          <cell r="RZ77">
            <v>5667</v>
          </cell>
          <cell r="SA77">
            <v>5668</v>
          </cell>
          <cell r="SB77">
            <v>5669</v>
          </cell>
          <cell r="SC77">
            <v>5670</v>
          </cell>
          <cell r="SD77">
            <v>5671</v>
          </cell>
          <cell r="SE77">
            <v>5672</v>
          </cell>
          <cell r="SF77">
            <v>5673</v>
          </cell>
          <cell r="SG77">
            <v>5674</v>
          </cell>
          <cell r="SH77">
            <v>5675</v>
          </cell>
          <cell r="SI77">
            <v>5676</v>
          </cell>
          <cell r="SJ77">
            <v>5677</v>
          </cell>
          <cell r="SK77">
            <v>5678</v>
          </cell>
          <cell r="SL77">
            <v>5679</v>
          </cell>
          <cell r="SM77">
            <v>5680</v>
          </cell>
          <cell r="SN77">
            <v>5681</v>
          </cell>
          <cell r="SO77">
            <v>5682</v>
          </cell>
          <cell r="SP77">
            <v>5683</v>
          </cell>
          <cell r="SQ77">
            <v>5684</v>
          </cell>
          <cell r="SR77">
            <v>5685</v>
          </cell>
          <cell r="SS77">
            <v>5686</v>
          </cell>
          <cell r="ST77">
            <v>5687</v>
          </cell>
          <cell r="SU77">
            <v>5688</v>
          </cell>
          <cell r="SV77">
            <v>5689</v>
          </cell>
          <cell r="SW77">
            <v>5690</v>
          </cell>
          <cell r="SX77">
            <v>5691</v>
          </cell>
          <cell r="SY77">
            <v>5692</v>
          </cell>
          <cell r="SZ77">
            <v>5693</v>
          </cell>
          <cell r="TA77">
            <v>5694</v>
          </cell>
          <cell r="TB77">
            <v>5695</v>
          </cell>
          <cell r="TC77">
            <v>5696</v>
          </cell>
          <cell r="TD77">
            <v>5697</v>
          </cell>
          <cell r="TE77">
            <v>5698</v>
          </cell>
          <cell r="TF77">
            <v>5699</v>
          </cell>
          <cell r="TG77">
            <v>5700</v>
          </cell>
          <cell r="TI77">
            <v>0</v>
          </cell>
          <cell r="TJ77">
            <v>0</v>
          </cell>
          <cell r="TK77">
            <v>1</v>
          </cell>
          <cell r="TL77">
            <v>1</v>
          </cell>
          <cell r="TM77">
            <v>1</v>
          </cell>
          <cell r="TN77">
            <v>1</v>
          </cell>
          <cell r="TO77">
            <v>1</v>
          </cell>
          <cell r="TP77">
            <v>0</v>
          </cell>
          <cell r="TQ77">
            <v>0</v>
          </cell>
          <cell r="TR77">
            <v>1</v>
          </cell>
          <cell r="TS77">
            <v>1</v>
          </cell>
          <cell r="TT77">
            <v>0</v>
          </cell>
          <cell r="TU77">
            <v>0</v>
          </cell>
          <cell r="TV77">
            <v>0</v>
          </cell>
          <cell r="TW77">
            <v>1</v>
          </cell>
          <cell r="TX77">
            <v>1</v>
          </cell>
          <cell r="TY77">
            <v>1</v>
          </cell>
          <cell r="TZ77">
            <v>1</v>
          </cell>
          <cell r="UA77">
            <v>0</v>
          </cell>
          <cell r="UB77">
            <v>1</v>
          </cell>
          <cell r="UC77">
            <v>0</v>
          </cell>
          <cell r="UD77">
            <v>1</v>
          </cell>
          <cell r="UE77">
            <v>1</v>
          </cell>
          <cell r="UF77">
            <v>1</v>
          </cell>
          <cell r="UG77">
            <v>1</v>
          </cell>
          <cell r="UH77">
            <v>0</v>
          </cell>
          <cell r="UI77">
            <v>1</v>
          </cell>
          <cell r="UJ77">
            <v>1</v>
          </cell>
          <cell r="UK77">
            <v>0</v>
          </cell>
          <cell r="UL77">
            <v>1</v>
          </cell>
          <cell r="UM77">
            <v>1</v>
          </cell>
          <cell r="UN77">
            <v>1</v>
          </cell>
          <cell r="UO77">
            <v>1</v>
          </cell>
          <cell r="UP77">
            <v>1</v>
          </cell>
          <cell r="UQ77">
            <v>1</v>
          </cell>
          <cell r="UR77">
            <v>0</v>
          </cell>
          <cell r="US77">
            <v>1</v>
          </cell>
          <cell r="UT77">
            <v>1</v>
          </cell>
          <cell r="UU77">
            <v>1</v>
          </cell>
          <cell r="UV77">
            <v>0</v>
          </cell>
          <cell r="UW77">
            <v>1</v>
          </cell>
          <cell r="UX77">
            <v>1</v>
          </cell>
          <cell r="UY77">
            <v>1</v>
          </cell>
          <cell r="UZ77">
            <v>1</v>
          </cell>
          <cell r="VA77">
            <v>1</v>
          </cell>
          <cell r="VB77">
            <v>0</v>
          </cell>
          <cell r="VC77">
            <v>1</v>
          </cell>
          <cell r="VD77">
            <v>1</v>
          </cell>
          <cell r="VE77">
            <v>0</v>
          </cell>
          <cell r="VF77">
            <v>1</v>
          </cell>
          <cell r="VG77">
            <v>0</v>
          </cell>
          <cell r="VH77">
            <v>1</v>
          </cell>
          <cell r="VI77">
            <v>1</v>
          </cell>
          <cell r="VJ77">
            <v>0</v>
          </cell>
          <cell r="VK77">
            <v>1</v>
          </cell>
          <cell r="VL77">
            <v>0</v>
          </cell>
          <cell r="VM77">
            <v>1</v>
          </cell>
          <cell r="VN77">
            <v>0</v>
          </cell>
          <cell r="VO77">
            <v>1</v>
          </cell>
          <cell r="VP77">
            <v>1</v>
          </cell>
          <cell r="VQ77">
            <v>1</v>
          </cell>
          <cell r="VR77">
            <v>1</v>
          </cell>
          <cell r="VS77">
            <v>1</v>
          </cell>
          <cell r="VT77">
            <v>1</v>
          </cell>
          <cell r="VU77">
            <v>1</v>
          </cell>
          <cell r="VV77">
            <v>1</v>
          </cell>
          <cell r="VW77">
            <v>1</v>
          </cell>
          <cell r="VX77">
            <v>1</v>
          </cell>
          <cell r="VY77">
            <v>1</v>
          </cell>
          <cell r="VZ77">
            <v>1</v>
          </cell>
          <cell r="WA77">
            <v>1</v>
          </cell>
          <cell r="WB77">
            <v>1</v>
          </cell>
          <cell r="WC77">
            <v>1</v>
          </cell>
          <cell r="WD77">
            <v>1</v>
          </cell>
          <cell r="WE77">
            <v>1</v>
          </cell>
          <cell r="WF77">
            <v>1</v>
          </cell>
          <cell r="WG77">
            <v>0</v>
          </cell>
          <cell r="WH77">
            <v>1</v>
          </cell>
          <cell r="WI77">
            <v>1</v>
          </cell>
          <cell r="WJ77">
            <v>1</v>
          </cell>
          <cell r="WK77">
            <v>1</v>
          </cell>
          <cell r="WL77">
            <v>1</v>
          </cell>
          <cell r="WM77">
            <v>0</v>
          </cell>
          <cell r="WN77">
            <v>0</v>
          </cell>
          <cell r="WO77">
            <v>1</v>
          </cell>
          <cell r="WP77">
            <v>1</v>
          </cell>
          <cell r="WQ77">
            <v>1</v>
          </cell>
          <cell r="WR77">
            <v>1</v>
          </cell>
          <cell r="WS77">
            <v>1</v>
          </cell>
          <cell r="WT77">
            <v>0</v>
          </cell>
          <cell r="WU77">
            <v>1</v>
          </cell>
          <cell r="WV77">
            <v>0</v>
          </cell>
          <cell r="WW77">
            <v>1</v>
          </cell>
          <cell r="WX77">
            <v>0</v>
          </cell>
          <cell r="WY77">
            <v>1</v>
          </cell>
          <cell r="WZ77">
            <v>1</v>
          </cell>
          <cell r="XA77">
            <v>0</v>
          </cell>
          <cell r="XB77">
            <v>1</v>
          </cell>
          <cell r="XC77">
            <v>1</v>
          </cell>
          <cell r="XD77">
            <v>1</v>
          </cell>
          <cell r="XF77">
            <v>0</v>
          </cell>
          <cell r="XG77" t="str">
            <v>n/a</v>
          </cell>
          <cell r="XH77">
            <v>0</v>
          </cell>
          <cell r="XI77">
            <v>0</v>
          </cell>
          <cell r="XJ77">
            <v>0</v>
          </cell>
          <cell r="XK77">
            <v>0</v>
          </cell>
          <cell r="XL77">
            <v>0</v>
          </cell>
          <cell r="XM77" t="str">
            <v>n/a</v>
          </cell>
          <cell r="XN77">
            <v>0</v>
          </cell>
          <cell r="XO77">
            <v>0</v>
          </cell>
          <cell r="XP77">
            <v>0</v>
          </cell>
          <cell r="XQ77">
            <v>0</v>
          </cell>
          <cell r="XR77">
            <v>0</v>
          </cell>
          <cell r="XS77">
            <v>0</v>
          </cell>
          <cell r="XT77">
            <v>0</v>
          </cell>
          <cell r="XU77">
            <v>0</v>
          </cell>
          <cell r="XV77">
            <v>0</v>
          </cell>
          <cell r="XW77">
            <v>0</v>
          </cell>
          <cell r="XX77">
            <v>0</v>
          </cell>
          <cell r="XY77" t="str">
            <v>n/a</v>
          </cell>
          <cell r="XZ77">
            <v>0</v>
          </cell>
          <cell r="YA77" t="str">
            <v>n/a</v>
          </cell>
          <cell r="YB77">
            <v>0</v>
          </cell>
          <cell r="YC77" t="str">
            <v>n/a</v>
          </cell>
          <cell r="YD77" t="str">
            <v>n/a</v>
          </cell>
          <cell r="YE77">
            <v>0</v>
          </cell>
          <cell r="YF77">
            <v>0</v>
          </cell>
          <cell r="YG77">
            <v>0</v>
          </cell>
          <cell r="YH77">
            <v>0</v>
          </cell>
          <cell r="YI77" t="str">
            <v>n/a</v>
          </cell>
          <cell r="YJ77">
            <v>0</v>
          </cell>
          <cell r="YK77">
            <v>0</v>
          </cell>
          <cell r="YL77">
            <v>0</v>
          </cell>
          <cell r="YM77">
            <v>0</v>
          </cell>
          <cell r="YN77">
            <v>0</v>
          </cell>
          <cell r="YO77" t="str">
            <v>n/a</v>
          </cell>
          <cell r="YP77">
            <v>0</v>
          </cell>
          <cell r="YQ77">
            <v>0</v>
          </cell>
          <cell r="YR77">
            <v>0</v>
          </cell>
          <cell r="YS77">
            <v>0</v>
          </cell>
          <cell r="YT77">
            <v>0</v>
          </cell>
          <cell r="YU77" t="str">
            <v>n/a</v>
          </cell>
          <cell r="YV77">
            <v>0</v>
          </cell>
          <cell r="YW77">
            <v>0</v>
          </cell>
          <cell r="YX77">
            <v>0</v>
          </cell>
          <cell r="YY77" t="str">
            <v>n/a</v>
          </cell>
          <cell r="YZ77" t="str">
            <v>+∞</v>
          </cell>
          <cell r="ZA77">
            <v>0</v>
          </cell>
          <cell r="ZB77">
            <v>0</v>
          </cell>
          <cell r="ZC77">
            <v>0</v>
          </cell>
          <cell r="ZD77">
            <v>0</v>
          </cell>
          <cell r="ZE77">
            <v>0</v>
          </cell>
          <cell r="ZF77">
            <v>0</v>
          </cell>
          <cell r="ZG77" t="str">
            <v>n/a</v>
          </cell>
          <cell r="ZH77">
            <v>0</v>
          </cell>
          <cell r="ZI77">
            <v>0</v>
          </cell>
          <cell r="ZJ77">
            <v>0</v>
          </cell>
          <cell r="ZK77">
            <v>0</v>
          </cell>
          <cell r="ZL77" t="str">
            <v>+∞</v>
          </cell>
          <cell r="ZM77">
            <v>0</v>
          </cell>
          <cell r="ZN77">
            <v>0</v>
          </cell>
          <cell r="ZO77">
            <v>0</v>
          </cell>
          <cell r="ZP77" t="str">
            <v>n/a</v>
          </cell>
          <cell r="ZQ77">
            <v>0</v>
          </cell>
          <cell r="ZR77">
            <v>0</v>
          </cell>
          <cell r="ZS77">
            <v>0</v>
          </cell>
          <cell r="ZT77" t="str">
            <v>n/a</v>
          </cell>
          <cell r="ZU77">
            <v>0</v>
          </cell>
          <cell r="ZV77">
            <v>0</v>
          </cell>
          <cell r="ZW77">
            <v>0</v>
          </cell>
          <cell r="ZX77">
            <v>0</v>
          </cell>
          <cell r="ZY77">
            <v>0</v>
          </cell>
          <cell r="ZZ77">
            <v>0</v>
          </cell>
          <cell r="AAA77">
            <v>0</v>
          </cell>
          <cell r="AAB77">
            <v>0</v>
          </cell>
          <cell r="AAC77">
            <v>0</v>
          </cell>
          <cell r="AAD77">
            <v>0</v>
          </cell>
          <cell r="AAE77" t="str">
            <v>n/a</v>
          </cell>
          <cell r="AAF77">
            <v>0</v>
          </cell>
          <cell r="AAG77">
            <v>0</v>
          </cell>
          <cell r="AAH77">
            <v>0</v>
          </cell>
          <cell r="AAI77">
            <v>0</v>
          </cell>
          <cell r="AAJ77">
            <v>0</v>
          </cell>
          <cell r="AAK77">
            <v>0</v>
          </cell>
          <cell r="AAL77">
            <v>0</v>
          </cell>
          <cell r="AAM77">
            <v>0</v>
          </cell>
          <cell r="AAN77">
            <v>0</v>
          </cell>
          <cell r="AAO77">
            <v>0</v>
          </cell>
          <cell r="AAP77" t="str">
            <v>+∞</v>
          </cell>
          <cell r="AAQ77" t="str">
            <v>n/a</v>
          </cell>
          <cell r="AAR77">
            <v>0</v>
          </cell>
          <cell r="AAS77">
            <v>0</v>
          </cell>
          <cell r="AAT77">
            <v>0</v>
          </cell>
          <cell r="AAU77">
            <v>0</v>
          </cell>
          <cell r="AAV77">
            <v>0</v>
          </cell>
          <cell r="AAW77">
            <v>0</v>
          </cell>
          <cell r="AAX77" t="str">
            <v>n/a</v>
          </cell>
          <cell r="AAY77">
            <v>0</v>
          </cell>
          <cell r="AAZ77" t="str">
            <v>+∞</v>
          </cell>
          <cell r="ABA77">
            <v>0</v>
          </cell>
          <cell r="AFA77">
            <v>0</v>
          </cell>
          <cell r="AFB77">
            <v>0</v>
          </cell>
          <cell r="AFC77">
            <v>100</v>
          </cell>
          <cell r="AFD77">
            <v>100</v>
          </cell>
          <cell r="AFE77">
            <v>100</v>
          </cell>
          <cell r="AFF77">
            <v>100</v>
          </cell>
          <cell r="AFG77">
            <v>100</v>
          </cell>
          <cell r="AFH77">
            <v>0</v>
          </cell>
          <cell r="AFI77">
            <v>0</v>
          </cell>
          <cell r="AFJ77">
            <v>100</v>
          </cell>
          <cell r="AFK77">
            <v>100</v>
          </cell>
          <cell r="AFL77">
            <v>0</v>
          </cell>
          <cell r="AFM77">
            <v>0</v>
          </cell>
          <cell r="AFN77">
            <v>0</v>
          </cell>
          <cell r="AFO77">
            <v>100</v>
          </cell>
          <cell r="AFP77">
            <v>100</v>
          </cell>
          <cell r="AFQ77">
            <v>100</v>
          </cell>
          <cell r="AFR77">
            <v>100</v>
          </cell>
          <cell r="AFS77">
            <v>0</v>
          </cell>
          <cell r="AFT77">
            <v>100</v>
          </cell>
          <cell r="AFU77">
            <v>0</v>
          </cell>
          <cell r="AFV77">
            <v>100</v>
          </cell>
          <cell r="AFW77">
            <v>100</v>
          </cell>
          <cell r="AFX77">
            <v>100</v>
          </cell>
          <cell r="AFY77">
            <v>100</v>
          </cell>
          <cell r="AFZ77">
            <v>0</v>
          </cell>
          <cell r="AGA77">
            <v>100</v>
          </cell>
          <cell r="AGB77">
            <v>100</v>
          </cell>
          <cell r="AGC77">
            <v>0</v>
          </cell>
          <cell r="AGD77">
            <v>100</v>
          </cell>
          <cell r="AGE77">
            <v>100</v>
          </cell>
          <cell r="AGF77">
            <v>100</v>
          </cell>
          <cell r="AGG77">
            <v>100</v>
          </cell>
          <cell r="AGH77">
            <v>100</v>
          </cell>
          <cell r="AGI77">
            <v>100</v>
          </cell>
          <cell r="AGJ77">
            <v>0</v>
          </cell>
          <cell r="AGK77">
            <v>100</v>
          </cell>
          <cell r="AGL77">
            <v>100</v>
          </cell>
          <cell r="AGM77">
            <v>100</v>
          </cell>
          <cell r="AGN77">
            <v>0</v>
          </cell>
          <cell r="AGO77">
            <v>100</v>
          </cell>
          <cell r="AGP77">
            <v>100</v>
          </cell>
          <cell r="AGQ77">
            <v>100</v>
          </cell>
          <cell r="AGR77">
            <v>100</v>
          </cell>
          <cell r="AGS77">
            <v>100</v>
          </cell>
          <cell r="AGT77">
            <v>0</v>
          </cell>
          <cell r="AGU77">
            <v>100</v>
          </cell>
          <cell r="AGV77">
            <v>100</v>
          </cell>
          <cell r="AGW77">
            <v>0</v>
          </cell>
          <cell r="AGX77">
            <v>100</v>
          </cell>
          <cell r="AGY77">
            <v>0</v>
          </cell>
          <cell r="AGZ77">
            <v>100</v>
          </cell>
          <cell r="AHA77">
            <v>100</v>
          </cell>
          <cell r="AHB77">
            <v>0</v>
          </cell>
          <cell r="AHC77">
            <v>100</v>
          </cell>
          <cell r="AHD77">
            <v>0</v>
          </cell>
          <cell r="AHE77">
            <v>100</v>
          </cell>
          <cell r="AHF77">
            <v>0</v>
          </cell>
          <cell r="AHG77">
            <v>100</v>
          </cell>
          <cell r="AHH77">
            <v>100</v>
          </cell>
          <cell r="AHI77">
            <v>100</v>
          </cell>
          <cell r="AHJ77">
            <v>100</v>
          </cell>
          <cell r="AHK77">
            <v>100</v>
          </cell>
          <cell r="AHL77">
            <v>100</v>
          </cell>
          <cell r="AHM77">
            <v>100</v>
          </cell>
          <cell r="AHN77">
            <v>100</v>
          </cell>
          <cell r="AHO77">
            <v>100</v>
          </cell>
          <cell r="AHP77">
            <v>100</v>
          </cell>
          <cell r="AHQ77">
            <v>100</v>
          </cell>
          <cell r="AHR77">
            <v>100</v>
          </cell>
          <cell r="AHS77">
            <v>100</v>
          </cell>
          <cell r="AHT77">
            <v>100</v>
          </cell>
          <cell r="AHU77">
            <v>100</v>
          </cell>
          <cell r="AHV77">
            <v>100</v>
          </cell>
          <cell r="AHW77">
            <v>100</v>
          </cell>
          <cell r="AHX77">
            <v>100</v>
          </cell>
          <cell r="AHY77">
            <v>0</v>
          </cell>
          <cell r="AHZ77">
            <v>100</v>
          </cell>
          <cell r="AIA77">
            <v>100</v>
          </cell>
          <cell r="AIB77">
            <v>100</v>
          </cell>
          <cell r="AIC77">
            <v>100</v>
          </cell>
          <cell r="AID77">
            <v>100</v>
          </cell>
          <cell r="AIE77">
            <v>0</v>
          </cell>
          <cell r="AIF77">
            <v>0</v>
          </cell>
          <cell r="AIG77">
            <v>100</v>
          </cell>
          <cell r="AIH77">
            <v>100</v>
          </cell>
          <cell r="AII77">
            <v>100</v>
          </cell>
          <cell r="AIJ77">
            <v>100</v>
          </cell>
          <cell r="AIK77">
            <v>100</v>
          </cell>
          <cell r="AIL77">
            <v>0</v>
          </cell>
          <cell r="AIM77">
            <v>100</v>
          </cell>
          <cell r="AIN77">
            <v>0</v>
          </cell>
          <cell r="AIO77">
            <v>100</v>
          </cell>
          <cell r="AIP77">
            <v>0</v>
          </cell>
          <cell r="AIQ77">
            <v>100</v>
          </cell>
          <cell r="AIR77">
            <v>100</v>
          </cell>
          <cell r="AIS77">
            <v>0</v>
          </cell>
          <cell r="AIT77">
            <v>100</v>
          </cell>
          <cell r="AIU77">
            <v>100</v>
          </cell>
          <cell r="AIV77">
            <v>100</v>
          </cell>
          <cell r="AIX77">
            <v>0</v>
          </cell>
          <cell r="AIY77" t="str">
            <v>n/a</v>
          </cell>
          <cell r="AIZ77">
            <v>100</v>
          </cell>
          <cell r="AJA77">
            <v>100</v>
          </cell>
          <cell r="AJB77">
            <v>100</v>
          </cell>
          <cell r="AJC77">
            <v>100</v>
          </cell>
          <cell r="AJD77">
            <v>100</v>
          </cell>
          <cell r="AJE77" t="str">
            <v>n/a</v>
          </cell>
          <cell r="AJF77">
            <v>0</v>
          </cell>
          <cell r="AJG77">
            <v>100</v>
          </cell>
          <cell r="AJH77">
            <v>100</v>
          </cell>
          <cell r="AJI77">
            <v>0</v>
          </cell>
          <cell r="AJJ77">
            <v>0</v>
          </cell>
          <cell r="AJK77">
            <v>0</v>
          </cell>
          <cell r="AJL77">
            <v>100</v>
          </cell>
          <cell r="AJM77">
            <v>100</v>
          </cell>
          <cell r="AJN77">
            <v>100</v>
          </cell>
          <cell r="AJO77">
            <v>100</v>
          </cell>
          <cell r="AJP77">
            <v>0</v>
          </cell>
          <cell r="AJQ77" t="str">
            <v>n/a</v>
          </cell>
          <cell r="AJR77">
            <v>0</v>
          </cell>
          <cell r="AJS77" t="str">
            <v>n/a</v>
          </cell>
          <cell r="AJT77">
            <v>100</v>
          </cell>
          <cell r="AJU77" t="str">
            <v>n/a</v>
          </cell>
          <cell r="AJV77" t="str">
            <v>n/a</v>
          </cell>
          <cell r="AJW77">
            <v>0</v>
          </cell>
          <cell r="AJX77">
            <v>100</v>
          </cell>
          <cell r="AJY77">
            <v>100</v>
          </cell>
          <cell r="AJZ77">
            <v>0</v>
          </cell>
          <cell r="AKA77" t="str">
            <v>n/a</v>
          </cell>
          <cell r="AKB77">
            <v>100</v>
          </cell>
          <cell r="AKC77">
            <v>100</v>
          </cell>
          <cell r="AKD77">
            <v>100</v>
          </cell>
          <cell r="AKE77">
            <v>100</v>
          </cell>
          <cell r="AKF77">
            <v>100</v>
          </cell>
          <cell r="AKG77" t="str">
            <v>n/a</v>
          </cell>
          <cell r="AKH77">
            <v>100</v>
          </cell>
          <cell r="AKI77">
            <v>100</v>
          </cell>
          <cell r="AKJ77">
            <v>100</v>
          </cell>
          <cell r="AKK77">
            <v>0</v>
          </cell>
          <cell r="AKL77">
            <v>100</v>
          </cell>
          <cell r="AKM77" t="str">
            <v>n/a</v>
          </cell>
          <cell r="AKN77">
            <v>100</v>
          </cell>
          <cell r="AKO77">
            <v>100</v>
          </cell>
          <cell r="AKP77">
            <v>100</v>
          </cell>
          <cell r="AKQ77" t="str">
            <v>n/a</v>
          </cell>
          <cell r="AKR77">
            <v>0</v>
          </cell>
          <cell r="AKS77">
            <v>100</v>
          </cell>
          <cell r="AKT77">
            <v>0</v>
          </cell>
          <cell r="AKU77">
            <v>100</v>
          </cell>
          <cell r="AKV77">
            <v>0</v>
          </cell>
          <cell r="AKW77">
            <v>100</v>
          </cell>
          <cell r="AKX77">
            <v>100</v>
          </cell>
          <cell r="AKY77" t="str">
            <v>n/a</v>
          </cell>
          <cell r="AKZ77">
            <v>100</v>
          </cell>
          <cell r="ALA77">
            <v>0</v>
          </cell>
          <cell r="ALB77">
            <v>100</v>
          </cell>
          <cell r="ALC77">
            <v>0</v>
          </cell>
          <cell r="ALD77">
            <v>0</v>
          </cell>
          <cell r="ALE77">
            <v>100</v>
          </cell>
          <cell r="ALF77">
            <v>100</v>
          </cell>
          <cell r="ALG77">
            <v>100</v>
          </cell>
          <cell r="ALH77" t="str">
            <v>n/a</v>
          </cell>
          <cell r="ALI77">
            <v>100</v>
          </cell>
          <cell r="ALJ77">
            <v>100</v>
          </cell>
          <cell r="ALK77">
            <v>100</v>
          </cell>
          <cell r="ALL77" t="str">
            <v>n/a</v>
          </cell>
          <cell r="ALM77">
            <v>100</v>
          </cell>
          <cell r="ALN77">
            <v>100</v>
          </cell>
          <cell r="ALO77">
            <v>100</v>
          </cell>
          <cell r="ALP77">
            <v>100</v>
          </cell>
          <cell r="ALQ77">
            <v>100</v>
          </cell>
          <cell r="ALR77">
            <v>100</v>
          </cell>
          <cell r="ALS77">
            <v>100</v>
          </cell>
          <cell r="ALT77">
            <v>100</v>
          </cell>
          <cell r="ALU77">
            <v>100</v>
          </cell>
          <cell r="ALV77">
            <v>0</v>
          </cell>
          <cell r="ALW77" t="str">
            <v>n/a</v>
          </cell>
          <cell r="ALX77">
            <v>100</v>
          </cell>
          <cell r="ALY77">
            <v>100</v>
          </cell>
          <cell r="ALZ77">
            <v>100</v>
          </cell>
          <cell r="AMA77">
            <v>100</v>
          </cell>
          <cell r="AMB77">
            <v>0</v>
          </cell>
          <cell r="AMC77">
            <v>0</v>
          </cell>
          <cell r="AMD77">
            <v>100</v>
          </cell>
          <cell r="AME77">
            <v>100</v>
          </cell>
          <cell r="AMF77">
            <v>100</v>
          </cell>
          <cell r="AMG77">
            <v>100</v>
          </cell>
          <cell r="AMH77">
            <v>0</v>
          </cell>
          <cell r="AMI77" t="str">
            <v>n/a</v>
          </cell>
          <cell r="AMJ77">
            <v>100</v>
          </cell>
          <cell r="AMK77">
            <v>0</v>
          </cell>
          <cell r="AML77">
            <v>100</v>
          </cell>
          <cell r="AMM77">
            <v>0</v>
          </cell>
          <cell r="AMN77">
            <v>100</v>
          </cell>
          <cell r="AMO77">
            <v>100</v>
          </cell>
          <cell r="AMP77" t="str">
            <v>n/a</v>
          </cell>
          <cell r="AMQ77">
            <v>100</v>
          </cell>
          <cell r="AMR77">
            <v>0</v>
          </cell>
          <cell r="AMS77">
            <v>100</v>
          </cell>
          <cell r="AMY77">
            <v>0</v>
          </cell>
          <cell r="ANC77" t="str">
            <v>=75</v>
          </cell>
          <cell r="ANE77">
            <v>0</v>
          </cell>
          <cell r="ANF77">
            <v>0</v>
          </cell>
          <cell r="ANG77">
            <v>100</v>
          </cell>
          <cell r="ANH77">
            <v>100</v>
          </cell>
          <cell r="ANI77">
            <v>100</v>
          </cell>
          <cell r="ANJ77">
            <v>100</v>
          </cell>
          <cell r="ANK77">
            <v>100</v>
          </cell>
          <cell r="ANL77">
            <v>0</v>
          </cell>
          <cell r="ANM77">
            <v>0</v>
          </cell>
          <cell r="ANN77">
            <v>100</v>
          </cell>
          <cell r="ANO77">
            <v>100</v>
          </cell>
          <cell r="ANP77">
            <v>0</v>
          </cell>
          <cell r="ANQ77">
            <v>0</v>
          </cell>
          <cell r="ANR77">
            <v>0</v>
          </cell>
          <cell r="ANS77">
            <v>100</v>
          </cell>
          <cell r="ANT77">
            <v>100</v>
          </cell>
          <cell r="ANU77">
            <v>100</v>
          </cell>
          <cell r="ANV77">
            <v>100</v>
          </cell>
          <cell r="ANW77">
            <v>0</v>
          </cell>
          <cell r="ANX77">
            <v>100</v>
          </cell>
          <cell r="ANY77">
            <v>0</v>
          </cell>
          <cell r="ANZ77">
            <v>100</v>
          </cell>
          <cell r="AOA77">
            <v>100</v>
          </cell>
          <cell r="AOB77">
            <v>100</v>
          </cell>
          <cell r="AOC77">
            <v>100</v>
          </cell>
          <cell r="AOD77">
            <v>0</v>
          </cell>
          <cell r="AOE77">
            <v>100</v>
          </cell>
          <cell r="AOF77">
            <v>100</v>
          </cell>
          <cell r="AOG77">
            <v>0</v>
          </cell>
          <cell r="AOH77">
            <v>100</v>
          </cell>
          <cell r="AOI77">
            <v>100</v>
          </cell>
          <cell r="AOJ77">
            <v>100</v>
          </cell>
          <cell r="AOK77">
            <v>100</v>
          </cell>
          <cell r="AOL77">
            <v>100</v>
          </cell>
          <cell r="AOM77">
            <v>100</v>
          </cell>
          <cell r="AON77">
            <v>0</v>
          </cell>
          <cell r="AOO77">
            <v>100</v>
          </cell>
          <cell r="AOP77">
            <v>100</v>
          </cell>
          <cell r="AOQ77">
            <v>100</v>
          </cell>
          <cell r="AOR77">
            <v>0</v>
          </cell>
          <cell r="AOS77">
            <v>100</v>
          </cell>
          <cell r="AOT77">
            <v>100</v>
          </cell>
          <cell r="AOU77">
            <v>100</v>
          </cell>
          <cell r="AOV77">
            <v>100</v>
          </cell>
          <cell r="AOW77">
            <v>100</v>
          </cell>
          <cell r="AOX77">
            <v>0</v>
          </cell>
          <cell r="AOY77">
            <v>100</v>
          </cell>
          <cell r="AOZ77">
            <v>100</v>
          </cell>
          <cell r="APA77">
            <v>0</v>
          </cell>
          <cell r="APB77">
            <v>100</v>
          </cell>
          <cell r="APC77">
            <v>0</v>
          </cell>
          <cell r="APD77">
            <v>100</v>
          </cell>
          <cell r="APE77">
            <v>100</v>
          </cell>
          <cell r="APF77">
            <v>0</v>
          </cell>
          <cell r="APG77">
            <v>100</v>
          </cell>
          <cell r="APH77">
            <v>0</v>
          </cell>
          <cell r="API77">
            <v>100</v>
          </cell>
          <cell r="APJ77">
            <v>0</v>
          </cell>
          <cell r="APK77">
            <v>100</v>
          </cell>
          <cell r="APL77">
            <v>100</v>
          </cell>
          <cell r="APM77">
            <v>100</v>
          </cell>
          <cell r="APN77">
            <v>100</v>
          </cell>
          <cell r="APO77">
            <v>100</v>
          </cell>
          <cell r="APP77">
            <v>100</v>
          </cell>
          <cell r="APQ77">
            <v>100</v>
          </cell>
          <cell r="APR77">
            <v>100</v>
          </cell>
          <cell r="APS77">
            <v>100</v>
          </cell>
          <cell r="APT77">
            <v>100</v>
          </cell>
          <cell r="APU77">
            <v>100</v>
          </cell>
          <cell r="APV77">
            <v>100</v>
          </cell>
          <cell r="APW77">
            <v>100</v>
          </cell>
          <cell r="APX77">
            <v>100</v>
          </cell>
          <cell r="APY77">
            <v>100</v>
          </cell>
          <cell r="APZ77">
            <v>100</v>
          </cell>
          <cell r="AQA77">
            <v>100</v>
          </cell>
          <cell r="AQB77">
            <v>100</v>
          </cell>
          <cell r="AQC77">
            <v>0</v>
          </cell>
          <cell r="AQD77">
            <v>100</v>
          </cell>
          <cell r="AQE77">
            <v>100</v>
          </cell>
          <cell r="AQF77">
            <v>100</v>
          </cell>
          <cell r="AQG77">
            <v>100</v>
          </cell>
          <cell r="AQH77">
            <v>100</v>
          </cell>
          <cell r="AQI77">
            <v>0</v>
          </cell>
          <cell r="AQJ77">
            <v>0</v>
          </cell>
          <cell r="AQK77">
            <v>100</v>
          </cell>
          <cell r="AQL77">
            <v>100</v>
          </cell>
          <cell r="AQM77">
            <v>100</v>
          </cell>
          <cell r="AQN77">
            <v>100</v>
          </cell>
          <cell r="AQO77">
            <v>100</v>
          </cell>
          <cell r="AQP77">
            <v>0</v>
          </cell>
          <cell r="AQQ77">
            <v>100</v>
          </cell>
          <cell r="AQR77">
            <v>0</v>
          </cell>
          <cell r="AQS77">
            <v>100</v>
          </cell>
          <cell r="AQT77">
            <v>0</v>
          </cell>
          <cell r="AQU77">
            <v>100</v>
          </cell>
          <cell r="AQV77">
            <v>100</v>
          </cell>
          <cell r="AQW77">
            <v>0</v>
          </cell>
          <cell r="AQX77">
            <v>100</v>
          </cell>
          <cell r="AQY77">
            <v>100</v>
          </cell>
          <cell r="AQZ77">
            <v>100</v>
          </cell>
          <cell r="ARB77">
            <v>74</v>
          </cell>
          <cell r="ARC77">
            <v>45.161000000000001</v>
          </cell>
          <cell r="ARD77">
            <v>80.951999999999998</v>
          </cell>
          <cell r="ARE77">
            <v>50</v>
          </cell>
          <cell r="ARF77">
            <v>80</v>
          </cell>
          <cell r="ARG77">
            <v>95.832999999999998</v>
          </cell>
          <cell r="ARH77">
            <v>100</v>
          </cell>
          <cell r="ARI77">
            <v>60</v>
          </cell>
          <cell r="ARJ77">
            <v>93.332999999999998</v>
          </cell>
          <cell r="ARK77">
            <v>45.454999999999998</v>
          </cell>
          <cell r="ARL77">
            <v>25</v>
          </cell>
          <cell r="ARM77">
            <v>100</v>
          </cell>
          <cell r="ARN77">
            <v>80</v>
          </cell>
          <cell r="ARO77">
            <v>88.888999999999996</v>
          </cell>
          <cell r="ARP77">
            <v>48.148000000000003</v>
          </cell>
          <cell r="ARQ77">
            <v>91.667000000000002</v>
          </cell>
          <cell r="ARR77">
            <v>47.058999999999997</v>
          </cell>
          <cell r="ARS77">
            <v>56.521999999999998</v>
          </cell>
          <cell r="ART77">
            <v>83.332999999999998</v>
          </cell>
          <cell r="ARU77" t="str">
            <v>.</v>
          </cell>
          <cell r="ARV77" t="str">
            <v>.</v>
          </cell>
          <cell r="ARW77" t="str">
            <v>.</v>
          </cell>
          <cell r="ARY77">
            <v>0.74</v>
          </cell>
          <cell r="ARZ77">
            <v>0.45200000000000001</v>
          </cell>
          <cell r="ASA77">
            <v>0.81</v>
          </cell>
          <cell r="ASB77">
            <v>0.5</v>
          </cell>
          <cell r="ASC77">
            <v>0.8</v>
          </cell>
          <cell r="ASD77">
            <v>0.95799999999999996</v>
          </cell>
          <cell r="ASE77">
            <v>1</v>
          </cell>
          <cell r="ASF77">
            <v>0.6</v>
          </cell>
          <cell r="ASG77">
            <v>0.93300000000000005</v>
          </cell>
          <cell r="ASH77">
            <v>0.45500000000000002</v>
          </cell>
          <cell r="ASI77">
            <v>0.25</v>
          </cell>
          <cell r="ASJ77">
            <v>1</v>
          </cell>
          <cell r="ASK77">
            <v>0.8</v>
          </cell>
          <cell r="ASL77">
            <v>0.88900000000000001</v>
          </cell>
          <cell r="ASM77">
            <v>0.48099999999999998</v>
          </cell>
          <cell r="ASN77">
            <v>0.91700000000000004</v>
          </cell>
          <cell r="ASO77">
            <v>0.47099999999999997</v>
          </cell>
          <cell r="ASP77">
            <v>0.56499999999999995</v>
          </cell>
          <cell r="ASQ77">
            <v>0.83299999999999996</v>
          </cell>
          <cell r="ASR77" t="str">
            <v>.</v>
          </cell>
          <cell r="ASS77" t="str">
            <v>.</v>
          </cell>
          <cell r="AST77" t="str">
            <v>.</v>
          </cell>
          <cell r="ASX77" t="str">
            <v>=75</v>
          </cell>
          <cell r="ASY77" t="str">
            <v>=75</v>
          </cell>
          <cell r="ASZ77" t="str">
            <v>=1</v>
          </cell>
          <cell r="ATA77" t="str">
            <v>=1</v>
          </cell>
          <cell r="ATB77" t="str">
            <v>=1</v>
          </cell>
          <cell r="ATC77" t="str">
            <v>=1</v>
          </cell>
          <cell r="ATD77" t="str">
            <v>=1</v>
          </cell>
          <cell r="ATE77" t="str">
            <v>=75</v>
          </cell>
          <cell r="ATF77" t="str">
            <v>=75</v>
          </cell>
          <cell r="ATG77" t="str">
            <v>=1</v>
          </cell>
          <cell r="ATH77" t="str">
            <v>=1</v>
          </cell>
          <cell r="ATI77" t="str">
            <v>=75</v>
          </cell>
          <cell r="ATJ77" t="str">
            <v>=75</v>
          </cell>
          <cell r="ATK77" t="str">
            <v>=75</v>
          </cell>
          <cell r="ATL77" t="str">
            <v>=1</v>
          </cell>
          <cell r="ATM77" t="str">
            <v>=1</v>
          </cell>
          <cell r="ATN77" t="str">
            <v>=1</v>
          </cell>
          <cell r="ATO77" t="str">
            <v>=1</v>
          </cell>
          <cell r="ATP77" t="str">
            <v>=75</v>
          </cell>
          <cell r="ATQ77" t="str">
            <v>=1</v>
          </cell>
          <cell r="ATR77" t="str">
            <v>=75</v>
          </cell>
          <cell r="ATS77" t="str">
            <v>=1</v>
          </cell>
          <cell r="ATT77" t="str">
            <v>=1</v>
          </cell>
          <cell r="ATU77" t="str">
            <v>=1</v>
          </cell>
          <cell r="ATV77" t="str">
            <v>=1</v>
          </cell>
          <cell r="ATW77" t="str">
            <v>=75</v>
          </cell>
          <cell r="ATX77" t="str">
            <v>=1</v>
          </cell>
          <cell r="ATY77" t="str">
            <v>=1</v>
          </cell>
          <cell r="ATZ77" t="str">
            <v>=75</v>
          </cell>
          <cell r="AUA77" t="str">
            <v>=1</v>
          </cell>
          <cell r="AUB77" t="str">
            <v>=1</v>
          </cell>
          <cell r="AUC77" t="str">
            <v>=1</v>
          </cell>
          <cell r="AUD77" t="str">
            <v>=1</v>
          </cell>
          <cell r="AUE77" t="str">
            <v>=1</v>
          </cell>
          <cell r="AUF77" t="str">
            <v>=1</v>
          </cell>
          <cell r="AUG77" t="str">
            <v>=75</v>
          </cell>
          <cell r="AUH77" t="str">
            <v>=1</v>
          </cell>
          <cell r="AUI77" t="str">
            <v>=1</v>
          </cell>
          <cell r="AUJ77" t="str">
            <v>=1</v>
          </cell>
          <cell r="AUK77" t="str">
            <v>=75</v>
          </cell>
          <cell r="AUL77" t="str">
            <v>=1</v>
          </cell>
          <cell r="AUM77" t="str">
            <v>=1</v>
          </cell>
          <cell r="AUN77" t="str">
            <v>=1</v>
          </cell>
          <cell r="AUO77" t="str">
            <v>=1</v>
          </cell>
          <cell r="AUP77" t="str">
            <v>=1</v>
          </cell>
          <cell r="AUQ77" t="str">
            <v>=75</v>
          </cell>
          <cell r="AUR77" t="str">
            <v>=1</v>
          </cell>
          <cell r="AUS77" t="str">
            <v>=1</v>
          </cell>
          <cell r="AUT77" t="str">
            <v>=75</v>
          </cell>
          <cell r="AUU77" t="str">
            <v>=1</v>
          </cell>
          <cell r="AUV77" t="str">
            <v>=75</v>
          </cell>
          <cell r="AUW77" t="str">
            <v>=1</v>
          </cell>
          <cell r="AUX77" t="str">
            <v>=1</v>
          </cell>
          <cell r="AUY77" t="str">
            <v>=75</v>
          </cell>
          <cell r="AUZ77" t="str">
            <v>=1</v>
          </cell>
          <cell r="AVA77" t="str">
            <v>=75</v>
          </cell>
          <cell r="AVB77" t="str">
            <v>=1</v>
          </cell>
          <cell r="AVC77" t="str">
            <v>=75</v>
          </cell>
          <cell r="AVD77" t="str">
            <v>=1</v>
          </cell>
          <cell r="AVE77" t="str">
            <v>=1</v>
          </cell>
          <cell r="AVF77" t="str">
            <v>=1</v>
          </cell>
          <cell r="AVG77" t="str">
            <v>=1</v>
          </cell>
          <cell r="AVH77" t="str">
            <v>=1</v>
          </cell>
          <cell r="AVI77" t="str">
            <v>=1</v>
          </cell>
          <cell r="AVJ77" t="str">
            <v>=1</v>
          </cell>
          <cell r="AVK77" t="str">
            <v>=1</v>
          </cell>
          <cell r="AVL77" t="str">
            <v>=1</v>
          </cell>
          <cell r="AVM77" t="str">
            <v>=1</v>
          </cell>
          <cell r="AVN77" t="str">
            <v>=1</v>
          </cell>
          <cell r="AVO77" t="str">
            <v>=1</v>
          </cell>
          <cell r="AVP77" t="str">
            <v>=1</v>
          </cell>
          <cell r="AVQ77" t="str">
            <v>=1</v>
          </cell>
          <cell r="AVR77" t="str">
            <v>=1</v>
          </cell>
          <cell r="AVS77" t="str">
            <v>=1</v>
          </cell>
          <cell r="AVT77" t="str">
            <v>=1</v>
          </cell>
          <cell r="AVU77" t="str">
            <v>=1</v>
          </cell>
          <cell r="AVV77" t="str">
            <v>=75</v>
          </cell>
          <cell r="AVW77" t="str">
            <v>=1</v>
          </cell>
          <cell r="AVX77" t="str">
            <v>=1</v>
          </cell>
          <cell r="AVY77" t="str">
            <v>=1</v>
          </cell>
          <cell r="AVZ77" t="str">
            <v>=1</v>
          </cell>
          <cell r="AWA77" t="str">
            <v>=1</v>
          </cell>
          <cell r="AWB77" t="str">
            <v>=75</v>
          </cell>
          <cell r="AWC77" t="str">
            <v>=75</v>
          </cell>
          <cell r="AWD77" t="str">
            <v>=1</v>
          </cell>
          <cell r="AWE77" t="str">
            <v>=1</v>
          </cell>
          <cell r="AWF77" t="str">
            <v>=1</v>
          </cell>
          <cell r="AWG77" t="str">
            <v>=1</v>
          </cell>
          <cell r="AWH77" t="str">
            <v>=1</v>
          </cell>
          <cell r="AWI77" t="str">
            <v>=75</v>
          </cell>
          <cell r="AWJ77" t="str">
            <v>=1</v>
          </cell>
          <cell r="AWK77" t="str">
            <v>=75</v>
          </cell>
          <cell r="AWL77" t="str">
            <v>=1</v>
          </cell>
          <cell r="AWM77" t="str">
            <v>=75</v>
          </cell>
          <cell r="AWN77" t="str">
            <v>=1</v>
          </cell>
          <cell r="AWO77" t="str">
            <v>=1</v>
          </cell>
          <cell r="AWP77" t="str">
            <v>=75</v>
          </cell>
          <cell r="AWQ77" t="str">
            <v>=1</v>
          </cell>
          <cell r="AWR77" t="str">
            <v>=1</v>
          </cell>
          <cell r="AWS77" t="str">
            <v>=1</v>
          </cell>
        </row>
        <row r="78">
          <cell r="W78" t="e">
            <v>#N/A</v>
          </cell>
          <cell r="X78" t="e">
            <v>#N/A</v>
          </cell>
          <cell r="Y78" t="e">
            <v>#N/A</v>
          </cell>
          <cell r="Z78" t="e">
            <v>#N/A</v>
          </cell>
          <cell r="AA78" t="e">
            <v>#N/A</v>
          </cell>
          <cell r="AB78" t="e">
            <v>#N/A</v>
          </cell>
          <cell r="AC78" t="e">
            <v>#N/A</v>
          </cell>
          <cell r="AD78" t="e">
            <v>#N/A</v>
          </cell>
          <cell r="AE78" t="e">
            <v>#N/A</v>
          </cell>
          <cell r="AF78" t="e">
            <v>#N/A</v>
          </cell>
          <cell r="AG78" t="e">
            <v>#N/A</v>
          </cell>
          <cell r="AH78" t="e">
            <v>#N/A</v>
          </cell>
          <cell r="AI78" t="e">
            <v>#N/A</v>
          </cell>
          <cell r="AJ78" t="e">
            <v>#N/A</v>
          </cell>
          <cell r="AK78" t="e">
            <v>#N/A</v>
          </cell>
          <cell r="AL78" t="e">
            <v>#N/A</v>
          </cell>
          <cell r="AM78" t="e">
            <v>#N/A</v>
          </cell>
          <cell r="AN78" t="e">
            <v>#N/A</v>
          </cell>
          <cell r="AO78" t="e">
            <v>#N/A</v>
          </cell>
          <cell r="AP78" t="e">
            <v>#N/A</v>
          </cell>
          <cell r="AQ78" t="e">
            <v>#N/A</v>
          </cell>
          <cell r="AR78" t="e">
            <v>#N/A</v>
          </cell>
          <cell r="AS78" t="e">
            <v>#N/A</v>
          </cell>
          <cell r="AT78" t="e">
            <v>#N/A</v>
          </cell>
          <cell r="AU78" t="e">
            <v>#N/A</v>
          </cell>
          <cell r="AV78" t="e">
            <v>#N/A</v>
          </cell>
          <cell r="AW78" t="e">
            <v>#N/A</v>
          </cell>
          <cell r="AX78" t="e">
            <v>#N/A</v>
          </cell>
          <cell r="AY78" t="e">
            <v>#N/A</v>
          </cell>
          <cell r="AZ78" t="e">
            <v>#N/A</v>
          </cell>
          <cell r="BA78" t="e">
            <v>#N/A</v>
          </cell>
          <cell r="BB78" t="e">
            <v>#N/A</v>
          </cell>
          <cell r="BC78" t="e">
            <v>#N/A</v>
          </cell>
          <cell r="BD78" t="e">
            <v>#N/A</v>
          </cell>
          <cell r="BE78" t="e">
            <v>#N/A</v>
          </cell>
          <cell r="BF78" t="e">
            <v>#N/A</v>
          </cell>
          <cell r="BG78" t="e">
            <v>#N/A</v>
          </cell>
          <cell r="BH78" t="e">
            <v>#N/A</v>
          </cell>
          <cell r="BI78" t="e">
            <v>#N/A</v>
          </cell>
          <cell r="BJ78" t="e">
            <v>#N/A</v>
          </cell>
          <cell r="BK78" t="e">
            <v>#N/A</v>
          </cell>
          <cell r="BL78" t="e">
            <v>#N/A</v>
          </cell>
          <cell r="BM78" t="e">
            <v>#N/A</v>
          </cell>
          <cell r="BN78" t="e">
            <v>#N/A</v>
          </cell>
          <cell r="BO78" t="e">
            <v>#N/A</v>
          </cell>
          <cell r="BP78" t="e">
            <v>#N/A</v>
          </cell>
          <cell r="BQ78" t="e">
            <v>#N/A</v>
          </cell>
          <cell r="BR78" t="e">
            <v>#N/A</v>
          </cell>
          <cell r="BS78" t="e">
            <v>#N/A</v>
          </cell>
          <cell r="BT78" t="e">
            <v>#N/A</v>
          </cell>
          <cell r="BU78" t="e">
            <v>#N/A</v>
          </cell>
          <cell r="BV78" t="e">
            <v>#N/A</v>
          </cell>
          <cell r="BW78" t="e">
            <v>#N/A</v>
          </cell>
          <cell r="BX78" t="e">
            <v>#N/A</v>
          </cell>
          <cell r="BY78" t="e">
            <v>#N/A</v>
          </cell>
          <cell r="BZ78" t="e">
            <v>#N/A</v>
          </cell>
          <cell r="CA78" t="e">
            <v>#N/A</v>
          </cell>
          <cell r="CB78" t="e">
            <v>#N/A</v>
          </cell>
          <cell r="CC78" t="e">
            <v>#N/A</v>
          </cell>
          <cell r="CD78" t="e">
            <v>#N/A</v>
          </cell>
          <cell r="CE78" t="e">
            <v>#N/A</v>
          </cell>
          <cell r="CF78" t="e">
            <v>#N/A</v>
          </cell>
          <cell r="CG78" t="e">
            <v>#N/A</v>
          </cell>
          <cell r="CH78" t="e">
            <v>#N/A</v>
          </cell>
          <cell r="CI78" t="e">
            <v>#N/A</v>
          </cell>
          <cell r="CJ78" t="e">
            <v>#N/A</v>
          </cell>
          <cell r="CK78" t="e">
            <v>#N/A</v>
          </cell>
          <cell r="CL78" t="e">
            <v>#N/A</v>
          </cell>
          <cell r="CM78" t="e">
            <v>#N/A</v>
          </cell>
          <cell r="CN78" t="e">
            <v>#N/A</v>
          </cell>
          <cell r="CO78" t="e">
            <v>#N/A</v>
          </cell>
          <cell r="CP78" t="e">
            <v>#N/A</v>
          </cell>
          <cell r="CQ78" t="e">
            <v>#N/A</v>
          </cell>
          <cell r="CR78" t="e">
            <v>#N/A</v>
          </cell>
          <cell r="CS78" t="e">
            <v>#N/A</v>
          </cell>
          <cell r="CT78" t="e">
            <v>#N/A</v>
          </cell>
          <cell r="CU78" t="e">
            <v>#N/A</v>
          </cell>
          <cell r="CV78" t="e">
            <v>#N/A</v>
          </cell>
          <cell r="CW78" t="e">
            <v>#N/A</v>
          </cell>
          <cell r="CX78" t="e">
            <v>#N/A</v>
          </cell>
          <cell r="CY78" t="e">
            <v>#N/A</v>
          </cell>
          <cell r="CZ78" t="e">
            <v>#N/A</v>
          </cell>
          <cell r="DA78" t="e">
            <v>#N/A</v>
          </cell>
          <cell r="DB78" t="e">
            <v>#N/A</v>
          </cell>
          <cell r="DC78" t="e">
            <v>#N/A</v>
          </cell>
          <cell r="DD78" t="e">
            <v>#N/A</v>
          </cell>
          <cell r="DE78" t="e">
            <v>#N/A</v>
          </cell>
          <cell r="DF78" t="e">
            <v>#N/A</v>
          </cell>
          <cell r="DG78" t="e">
            <v>#N/A</v>
          </cell>
          <cell r="DH78" t="e">
            <v>#N/A</v>
          </cell>
          <cell r="DI78" t="e">
            <v>#N/A</v>
          </cell>
          <cell r="DJ78" t="e">
            <v>#N/A</v>
          </cell>
          <cell r="DK78" t="e">
            <v>#N/A</v>
          </cell>
          <cell r="DL78" t="e">
            <v>#N/A</v>
          </cell>
          <cell r="DM78" t="e">
            <v>#N/A</v>
          </cell>
          <cell r="DN78" t="e">
            <v>#N/A</v>
          </cell>
          <cell r="DO78" t="e">
            <v>#N/A</v>
          </cell>
          <cell r="DP78" t="e">
            <v>#N/A</v>
          </cell>
          <cell r="DQ78" t="e">
            <v>#N/A</v>
          </cell>
          <cell r="DR78" t="e">
            <v>#N/A</v>
          </cell>
          <cell r="DT78" t="str">
            <v>n/a</v>
          </cell>
          <cell r="DU78" t="str">
            <v>n/a</v>
          </cell>
          <cell r="DV78" t="str">
            <v>n/a</v>
          </cell>
          <cell r="DW78" t="str">
            <v>n/a</v>
          </cell>
          <cell r="DX78" t="str">
            <v>n/a</v>
          </cell>
          <cell r="DY78" t="str">
            <v>n/a</v>
          </cell>
          <cell r="DZ78" t="str">
            <v>n/a</v>
          </cell>
          <cell r="EA78" t="str">
            <v>n/a</v>
          </cell>
          <cell r="EB78" t="str">
            <v>n/a</v>
          </cell>
          <cell r="EC78" t="str">
            <v>n/a</v>
          </cell>
          <cell r="ED78" t="str">
            <v>n/a</v>
          </cell>
          <cell r="EE78" t="str">
            <v>n/a</v>
          </cell>
          <cell r="EF78" t="str">
            <v>n/a</v>
          </cell>
          <cell r="EG78" t="str">
            <v>n/a</v>
          </cell>
          <cell r="EH78" t="str">
            <v>n/a</v>
          </cell>
          <cell r="EI78" t="str">
            <v>n/a</v>
          </cell>
          <cell r="EJ78" t="str">
            <v>n/a</v>
          </cell>
          <cell r="EK78" t="str">
            <v>n/a</v>
          </cell>
          <cell r="EL78" t="str">
            <v>n/a</v>
          </cell>
          <cell r="EM78" t="str">
            <v>n/a</v>
          </cell>
          <cell r="EN78" t="str">
            <v>n/a</v>
          </cell>
          <cell r="EO78" t="str">
            <v>n/a</v>
          </cell>
          <cell r="EP78" t="str">
            <v>n/a</v>
          </cell>
          <cell r="EQ78" t="str">
            <v>n/a</v>
          </cell>
          <cell r="ER78" t="str">
            <v>n/a</v>
          </cell>
          <cell r="ES78" t="str">
            <v>n/a</v>
          </cell>
          <cell r="ET78" t="str">
            <v>n/a</v>
          </cell>
          <cell r="EU78" t="str">
            <v>n/a</v>
          </cell>
          <cell r="EV78" t="str">
            <v>n/a</v>
          </cell>
          <cell r="EW78" t="str">
            <v>n/a</v>
          </cell>
          <cell r="EX78" t="str">
            <v>n/a</v>
          </cell>
          <cell r="EY78" t="str">
            <v>n/a</v>
          </cell>
          <cell r="EZ78" t="str">
            <v>n/a</v>
          </cell>
          <cell r="FA78" t="str">
            <v>n/a</v>
          </cell>
          <cell r="FB78" t="str">
            <v>n/a</v>
          </cell>
          <cell r="FC78" t="str">
            <v>n/a</v>
          </cell>
          <cell r="FD78" t="str">
            <v>n/a</v>
          </cell>
          <cell r="FE78" t="str">
            <v>n/a</v>
          </cell>
          <cell r="FF78" t="str">
            <v>n/a</v>
          </cell>
          <cell r="FG78" t="str">
            <v>n/a</v>
          </cell>
          <cell r="FH78" t="str">
            <v>n/a</v>
          </cell>
          <cell r="FI78" t="str">
            <v>n/a</v>
          </cell>
          <cell r="FJ78" t="str">
            <v>n/a</v>
          </cell>
          <cell r="FK78" t="str">
            <v>n/a</v>
          </cell>
          <cell r="FL78" t="str">
            <v>n/a</v>
          </cell>
          <cell r="FM78" t="str">
            <v>n/a</v>
          </cell>
          <cell r="FN78" t="str">
            <v>n/a</v>
          </cell>
          <cell r="FO78" t="str">
            <v>n/a</v>
          </cell>
          <cell r="FP78" t="str">
            <v>n/a</v>
          </cell>
          <cell r="FQ78" t="str">
            <v>n/a</v>
          </cell>
          <cell r="FR78" t="str">
            <v>n/a</v>
          </cell>
          <cell r="FS78" t="str">
            <v>n/a</v>
          </cell>
          <cell r="FT78" t="str">
            <v>n/a</v>
          </cell>
          <cell r="FU78" t="str">
            <v>n/a</v>
          </cell>
          <cell r="FV78" t="str">
            <v>n/a</v>
          </cell>
          <cell r="FW78" t="str">
            <v>n/a</v>
          </cell>
          <cell r="FX78" t="str">
            <v>n/a</v>
          </cell>
          <cell r="FY78" t="str">
            <v>n/a</v>
          </cell>
          <cell r="FZ78" t="str">
            <v>n/a</v>
          </cell>
          <cell r="GA78" t="str">
            <v>n/a</v>
          </cell>
          <cell r="GB78" t="str">
            <v>n/a</v>
          </cell>
          <cell r="GC78" t="str">
            <v>n/a</v>
          </cell>
          <cell r="GD78" t="str">
            <v>n/a</v>
          </cell>
          <cell r="GE78" t="str">
            <v>n/a</v>
          </cell>
          <cell r="GF78" t="str">
            <v>n/a</v>
          </cell>
          <cell r="GG78" t="str">
            <v>n/a</v>
          </cell>
          <cell r="GH78" t="str">
            <v>n/a</v>
          </cell>
          <cell r="GI78" t="str">
            <v>n/a</v>
          </cell>
          <cell r="GJ78" t="str">
            <v>n/a</v>
          </cell>
          <cell r="GK78" t="str">
            <v>n/a</v>
          </cell>
          <cell r="GL78" t="str">
            <v>n/a</v>
          </cell>
          <cell r="GM78" t="str">
            <v>n/a</v>
          </cell>
          <cell r="GN78" t="str">
            <v>n/a</v>
          </cell>
          <cell r="GO78" t="str">
            <v>n/a</v>
          </cell>
          <cell r="GP78" t="str">
            <v>n/a</v>
          </cell>
          <cell r="GQ78" t="str">
            <v>n/a</v>
          </cell>
          <cell r="GR78" t="str">
            <v>n/a</v>
          </cell>
          <cell r="GS78" t="str">
            <v>n/a</v>
          </cell>
          <cell r="GT78" t="str">
            <v>n/a</v>
          </cell>
          <cell r="GU78" t="str">
            <v>n/a</v>
          </cell>
          <cell r="GV78" t="str">
            <v>n/a</v>
          </cell>
          <cell r="GW78" t="str">
            <v>n/a</v>
          </cell>
          <cell r="GX78" t="str">
            <v>n/a</v>
          </cell>
          <cell r="GY78" t="str">
            <v>n/a</v>
          </cell>
          <cell r="GZ78" t="str">
            <v>n/a</v>
          </cell>
          <cell r="HA78" t="str">
            <v>n/a</v>
          </cell>
          <cell r="HB78" t="str">
            <v>n/a</v>
          </cell>
          <cell r="HC78" t="str">
            <v>n/a</v>
          </cell>
          <cell r="HD78" t="str">
            <v>n/a</v>
          </cell>
          <cell r="HE78" t="str">
            <v>n/a</v>
          </cell>
          <cell r="HF78" t="str">
            <v>n/a</v>
          </cell>
          <cell r="HG78" t="str">
            <v>n/a</v>
          </cell>
          <cell r="HH78" t="str">
            <v>n/a</v>
          </cell>
          <cell r="HI78" t="str">
            <v>n/a</v>
          </cell>
          <cell r="HJ78" t="str">
            <v>n/a</v>
          </cell>
          <cell r="HK78" t="str">
            <v>n/a</v>
          </cell>
          <cell r="HL78" t="str">
            <v>n/a</v>
          </cell>
          <cell r="HM78" t="str">
            <v>n/a</v>
          </cell>
          <cell r="HN78" t="str">
            <v>n/a</v>
          </cell>
          <cell r="HO78" t="str">
            <v>n/a</v>
          </cell>
          <cell r="HR78">
            <v>13289</v>
          </cell>
          <cell r="HS78" t="e">
            <v>#N/A</v>
          </cell>
          <cell r="HT78">
            <v>10968</v>
          </cell>
          <cell r="HU78">
            <v>13291</v>
          </cell>
          <cell r="HV78">
            <v>13292</v>
          </cell>
          <cell r="HW78">
            <v>13293</v>
          </cell>
          <cell r="HX78">
            <v>13294</v>
          </cell>
          <cell r="HY78" t="e">
            <v>#N/A</v>
          </cell>
          <cell r="HZ78">
            <v>13295</v>
          </cell>
          <cell r="IA78">
            <v>13296</v>
          </cell>
          <cell r="IB78">
            <v>13297</v>
          </cell>
          <cell r="IC78">
            <v>13298</v>
          </cell>
          <cell r="ID78">
            <v>13299</v>
          </cell>
          <cell r="IE78">
            <v>13300</v>
          </cell>
          <cell r="IF78">
            <v>13301</v>
          </cell>
          <cell r="IG78">
            <v>13302</v>
          </cell>
          <cell r="IH78">
            <v>13303</v>
          </cell>
          <cell r="II78">
            <v>13304</v>
          </cell>
          <cell r="IJ78">
            <v>13305</v>
          </cell>
          <cell r="IK78" t="e">
            <v>#N/A</v>
          </cell>
          <cell r="IL78">
            <v>13306</v>
          </cell>
          <cell r="IM78" t="e">
            <v>#N/A</v>
          </cell>
          <cell r="IN78">
            <v>13307</v>
          </cell>
          <cell r="IO78" t="e">
            <v>#N/A</v>
          </cell>
          <cell r="IP78" t="e">
            <v>#N/A</v>
          </cell>
          <cell r="IQ78">
            <v>13308</v>
          </cell>
          <cell r="IR78">
            <v>13309</v>
          </cell>
          <cell r="IS78">
            <v>13310</v>
          </cell>
          <cell r="IT78">
            <v>13311</v>
          </cell>
          <cell r="IU78" t="e">
            <v>#N/A</v>
          </cell>
          <cell r="IV78">
            <v>13312</v>
          </cell>
          <cell r="IW78">
            <v>13313</v>
          </cell>
          <cell r="IX78">
            <v>13314</v>
          </cell>
          <cell r="IY78">
            <v>13315</v>
          </cell>
          <cell r="IZ78">
            <v>13316</v>
          </cell>
          <cell r="JA78" t="e">
            <v>#N/A</v>
          </cell>
          <cell r="JB78">
            <v>13317</v>
          </cell>
          <cell r="JC78">
            <v>13318</v>
          </cell>
          <cell r="JD78">
            <v>13319</v>
          </cell>
          <cell r="JE78">
            <v>13320</v>
          </cell>
          <cell r="JF78">
            <v>13321</v>
          </cell>
          <cell r="JG78" t="e">
            <v>#N/A</v>
          </cell>
          <cell r="JH78">
            <v>13322</v>
          </cell>
          <cell r="JI78">
            <v>13323</v>
          </cell>
          <cell r="JJ78">
            <v>13324</v>
          </cell>
          <cell r="JK78" t="e">
            <v>#N/A</v>
          </cell>
          <cell r="JL78">
            <v>13325</v>
          </cell>
          <cell r="JM78">
            <v>13326</v>
          </cell>
          <cell r="JN78">
            <v>13327</v>
          </cell>
          <cell r="JO78">
            <v>13328</v>
          </cell>
          <cell r="JP78">
            <v>13329</v>
          </cell>
          <cell r="JQ78">
            <v>13330</v>
          </cell>
          <cell r="JR78">
            <v>13331</v>
          </cell>
          <cell r="JS78" t="e">
            <v>#N/A</v>
          </cell>
          <cell r="JT78">
            <v>13333</v>
          </cell>
          <cell r="JU78">
            <v>13334</v>
          </cell>
          <cell r="JV78">
            <v>13335</v>
          </cell>
          <cell r="JW78">
            <v>13336</v>
          </cell>
          <cell r="JX78">
            <v>13337</v>
          </cell>
          <cell r="JY78">
            <v>13338</v>
          </cell>
          <cell r="JZ78">
            <v>13339</v>
          </cell>
          <cell r="KA78">
            <v>13340</v>
          </cell>
          <cell r="KB78" t="e">
            <v>#N/A</v>
          </cell>
          <cell r="KC78">
            <v>13341</v>
          </cell>
          <cell r="KD78">
            <v>13342</v>
          </cell>
          <cell r="KE78">
            <v>13343</v>
          </cell>
          <cell r="KF78" t="e">
            <v>#N/A</v>
          </cell>
          <cell r="KG78">
            <v>13344</v>
          </cell>
          <cell r="KH78">
            <v>13345</v>
          </cell>
          <cell r="KI78">
            <v>13346</v>
          </cell>
          <cell r="KJ78">
            <v>13347</v>
          </cell>
          <cell r="KK78">
            <v>13348</v>
          </cell>
          <cell r="KL78">
            <v>13349</v>
          </cell>
          <cell r="KM78">
            <v>13350</v>
          </cell>
          <cell r="KN78">
            <v>13351</v>
          </cell>
          <cell r="KO78">
            <v>13352</v>
          </cell>
          <cell r="KP78">
            <v>13353</v>
          </cell>
          <cell r="KQ78" t="e">
            <v>#N/A</v>
          </cell>
          <cell r="KR78">
            <v>13354</v>
          </cell>
          <cell r="KS78">
            <v>13355</v>
          </cell>
          <cell r="KT78">
            <v>13356</v>
          </cell>
          <cell r="KU78">
            <v>13357</v>
          </cell>
          <cell r="KV78">
            <v>13358</v>
          </cell>
          <cell r="KW78">
            <v>13359</v>
          </cell>
          <cell r="KX78">
            <v>13360</v>
          </cell>
          <cell r="KY78">
            <v>13361</v>
          </cell>
          <cell r="KZ78">
            <v>13362</v>
          </cell>
          <cell r="LA78">
            <v>13363</v>
          </cell>
          <cell r="LB78">
            <v>13364</v>
          </cell>
          <cell r="LC78" t="e">
            <v>#N/A</v>
          </cell>
          <cell r="LD78">
            <v>13365</v>
          </cell>
          <cell r="LE78">
            <v>13366</v>
          </cell>
          <cell r="LF78">
            <v>13367</v>
          </cell>
          <cell r="LG78">
            <v>13368</v>
          </cell>
          <cell r="LH78">
            <v>13369</v>
          </cell>
          <cell r="LI78">
            <v>13370</v>
          </cell>
          <cell r="LJ78" t="e">
            <v>#N/A</v>
          </cell>
          <cell r="LK78">
            <v>13372</v>
          </cell>
          <cell r="LL78">
            <v>13373</v>
          </cell>
          <cell r="LM78">
            <v>13374</v>
          </cell>
          <cell r="LO78">
            <v>2</v>
          </cell>
          <cell r="LP78" t="str">
            <v>n/a</v>
          </cell>
          <cell r="LQ78">
            <v>2</v>
          </cell>
          <cell r="LR78">
            <v>0</v>
          </cell>
          <cell r="LS78">
            <v>2</v>
          </cell>
          <cell r="LT78">
            <v>2</v>
          </cell>
          <cell r="LU78">
            <v>2</v>
          </cell>
          <cell r="LV78" t="str">
            <v>n/a</v>
          </cell>
          <cell r="LW78">
            <v>2</v>
          </cell>
          <cell r="LX78">
            <v>0</v>
          </cell>
          <cell r="LY78">
            <v>2</v>
          </cell>
          <cell r="LZ78">
            <v>1</v>
          </cell>
          <cell r="MA78">
            <v>1</v>
          </cell>
          <cell r="MB78">
            <v>2</v>
          </cell>
          <cell r="MC78">
            <v>0</v>
          </cell>
          <cell r="MD78">
            <v>2</v>
          </cell>
          <cell r="ME78">
            <v>2</v>
          </cell>
          <cell r="MF78">
            <v>2</v>
          </cell>
          <cell r="MG78">
            <v>0</v>
          </cell>
          <cell r="MH78" t="str">
            <v>n/a</v>
          </cell>
          <cell r="MI78">
            <v>2</v>
          </cell>
          <cell r="MJ78" t="str">
            <v>n/a</v>
          </cell>
          <cell r="MK78">
            <v>0</v>
          </cell>
          <cell r="ML78" t="str">
            <v>n/a</v>
          </cell>
          <cell r="MM78" t="str">
            <v>n/a</v>
          </cell>
          <cell r="MN78">
            <v>2</v>
          </cell>
          <cell r="MO78">
            <v>2</v>
          </cell>
          <cell r="MP78">
            <v>2</v>
          </cell>
          <cell r="MQ78">
            <v>0</v>
          </cell>
          <cell r="MR78" t="str">
            <v>n/a</v>
          </cell>
          <cell r="MS78">
            <v>2</v>
          </cell>
          <cell r="MT78">
            <v>2</v>
          </cell>
          <cell r="MU78">
            <v>2</v>
          </cell>
          <cell r="MV78">
            <v>2</v>
          </cell>
          <cell r="MW78">
            <v>2</v>
          </cell>
          <cell r="MX78" t="str">
            <v>n/a</v>
          </cell>
          <cell r="MY78">
            <v>2</v>
          </cell>
          <cell r="MZ78">
            <v>2</v>
          </cell>
          <cell r="NA78">
            <v>2</v>
          </cell>
          <cell r="NB78">
            <v>2</v>
          </cell>
          <cell r="NC78">
            <v>0</v>
          </cell>
          <cell r="ND78" t="str">
            <v>n/a</v>
          </cell>
          <cell r="NE78">
            <v>2</v>
          </cell>
          <cell r="NF78">
            <v>2</v>
          </cell>
          <cell r="NG78">
            <v>2</v>
          </cell>
          <cell r="NH78" t="str">
            <v>n/a</v>
          </cell>
          <cell r="NI78">
            <v>2</v>
          </cell>
          <cell r="NJ78">
            <v>2</v>
          </cell>
          <cell r="NK78">
            <v>2</v>
          </cell>
          <cell r="NL78">
            <v>2</v>
          </cell>
          <cell r="NM78">
            <v>0</v>
          </cell>
          <cell r="NN78">
            <v>2</v>
          </cell>
          <cell r="NO78">
            <v>2</v>
          </cell>
          <cell r="NP78" t="str">
            <v>n/a</v>
          </cell>
          <cell r="NQ78">
            <v>2</v>
          </cell>
          <cell r="NR78">
            <v>2</v>
          </cell>
          <cell r="NS78">
            <v>2</v>
          </cell>
          <cell r="NT78">
            <v>1</v>
          </cell>
          <cell r="NU78">
            <v>1</v>
          </cell>
          <cell r="NV78">
            <v>1</v>
          </cell>
          <cell r="NW78">
            <v>2</v>
          </cell>
          <cell r="NX78">
            <v>2</v>
          </cell>
          <cell r="NY78" t="str">
            <v>n/a</v>
          </cell>
          <cell r="NZ78">
            <v>2</v>
          </cell>
          <cell r="OA78">
            <v>2</v>
          </cell>
          <cell r="OB78">
            <v>2</v>
          </cell>
          <cell r="OC78" t="str">
            <v>n/a</v>
          </cell>
          <cell r="OD78">
            <v>2</v>
          </cell>
          <cell r="OE78">
            <v>0</v>
          </cell>
          <cell r="OF78">
            <v>2</v>
          </cell>
          <cell r="OG78">
            <v>2</v>
          </cell>
          <cell r="OH78">
            <v>2</v>
          </cell>
          <cell r="OI78">
            <v>2</v>
          </cell>
          <cell r="OJ78">
            <v>2</v>
          </cell>
          <cell r="OK78">
            <v>2</v>
          </cell>
          <cell r="OL78">
            <v>2</v>
          </cell>
          <cell r="OM78">
            <v>2</v>
          </cell>
          <cell r="ON78" t="str">
            <v>n/a</v>
          </cell>
          <cell r="OO78">
            <v>2</v>
          </cell>
          <cell r="OP78">
            <v>2</v>
          </cell>
          <cell r="OQ78">
            <v>2</v>
          </cell>
          <cell r="OR78">
            <v>2</v>
          </cell>
          <cell r="OS78">
            <v>2</v>
          </cell>
          <cell r="OT78">
            <v>2</v>
          </cell>
          <cell r="OU78">
            <v>2</v>
          </cell>
          <cell r="OV78">
            <v>2</v>
          </cell>
          <cell r="OW78">
            <v>2</v>
          </cell>
          <cell r="OX78">
            <v>2</v>
          </cell>
          <cell r="OY78">
            <v>2</v>
          </cell>
          <cell r="OZ78" t="str">
            <v>n/a</v>
          </cell>
          <cell r="PA78">
            <v>2</v>
          </cell>
          <cell r="PB78">
            <v>2</v>
          </cell>
          <cell r="PC78">
            <v>2</v>
          </cell>
          <cell r="PD78">
            <v>1</v>
          </cell>
          <cell r="PE78">
            <v>0</v>
          </cell>
          <cell r="PF78">
            <v>0</v>
          </cell>
          <cell r="PG78" t="str">
            <v>n/a</v>
          </cell>
          <cell r="PH78">
            <v>2</v>
          </cell>
          <cell r="PI78">
            <v>1</v>
          </cell>
          <cell r="PJ78">
            <v>2</v>
          </cell>
          <cell r="PL78">
            <v>5701</v>
          </cell>
          <cell r="PM78">
            <v>5702</v>
          </cell>
          <cell r="PN78">
            <v>5703</v>
          </cell>
          <cell r="PO78">
            <v>5704</v>
          </cell>
          <cell r="PP78">
            <v>5705</v>
          </cell>
          <cell r="PQ78">
            <v>5706</v>
          </cell>
          <cell r="PR78">
            <v>5707</v>
          </cell>
          <cell r="PS78">
            <v>5708</v>
          </cell>
          <cell r="PT78">
            <v>5709</v>
          </cell>
          <cell r="PU78">
            <v>5710</v>
          </cell>
          <cell r="PV78">
            <v>5711</v>
          </cell>
          <cell r="PW78">
            <v>5712</v>
          </cell>
          <cell r="PX78">
            <v>5713</v>
          </cell>
          <cell r="PY78">
            <v>5714</v>
          </cell>
          <cell r="PZ78">
            <v>5715</v>
          </cell>
          <cell r="QA78">
            <v>5716</v>
          </cell>
          <cell r="QB78">
            <v>5717</v>
          </cell>
          <cell r="QC78">
            <v>5718</v>
          </cell>
          <cell r="QD78">
            <v>5719</v>
          </cell>
          <cell r="QE78">
            <v>5720</v>
          </cell>
          <cell r="QF78">
            <v>5721</v>
          </cell>
          <cell r="QG78">
            <v>5722</v>
          </cell>
          <cell r="QH78">
            <v>5723</v>
          </cell>
          <cell r="QI78">
            <v>5724</v>
          </cell>
          <cell r="QJ78">
            <v>5725</v>
          </cell>
          <cell r="QK78">
            <v>5726</v>
          </cell>
          <cell r="QL78">
            <v>5727</v>
          </cell>
          <cell r="QM78">
            <v>5728</v>
          </cell>
          <cell r="QN78">
            <v>5729</v>
          </cell>
          <cell r="QO78">
            <v>5730</v>
          </cell>
          <cell r="QP78">
            <v>5731</v>
          </cell>
          <cell r="QQ78">
            <v>5732</v>
          </cell>
          <cell r="QR78">
            <v>5733</v>
          </cell>
          <cell r="QS78">
            <v>5734</v>
          </cell>
          <cell r="QT78">
            <v>5735</v>
          </cell>
          <cell r="QU78">
            <v>5736</v>
          </cell>
          <cell r="QV78">
            <v>5737</v>
          </cell>
          <cell r="QW78">
            <v>5738</v>
          </cell>
          <cell r="QX78">
            <v>5739</v>
          </cell>
          <cell r="QY78">
            <v>5740</v>
          </cell>
          <cell r="QZ78">
            <v>5741</v>
          </cell>
          <cell r="RA78">
            <v>5742</v>
          </cell>
          <cell r="RB78">
            <v>5743</v>
          </cell>
          <cell r="RC78">
            <v>5744</v>
          </cell>
          <cell r="RD78">
            <v>5745</v>
          </cell>
          <cell r="RE78">
            <v>5746</v>
          </cell>
          <cell r="RF78">
            <v>5747</v>
          </cell>
          <cell r="RG78">
            <v>5748</v>
          </cell>
          <cell r="RH78">
            <v>5749</v>
          </cell>
          <cell r="RI78">
            <v>5750</v>
          </cell>
          <cell r="RJ78">
            <v>5751</v>
          </cell>
          <cell r="RK78">
            <v>5752</v>
          </cell>
          <cell r="RL78">
            <v>5753</v>
          </cell>
          <cell r="RM78">
            <v>5754</v>
          </cell>
          <cell r="RN78">
            <v>5755</v>
          </cell>
          <cell r="RO78">
            <v>5756</v>
          </cell>
          <cell r="RP78">
            <v>5757</v>
          </cell>
          <cell r="RQ78">
            <v>5758</v>
          </cell>
          <cell r="RR78">
            <v>5759</v>
          </cell>
          <cell r="RS78">
            <v>5760</v>
          </cell>
          <cell r="RT78">
            <v>5761</v>
          </cell>
          <cell r="RU78">
            <v>5762</v>
          </cell>
          <cell r="RV78">
            <v>5763</v>
          </cell>
          <cell r="RW78">
            <v>5764</v>
          </cell>
          <cell r="RX78">
            <v>5765</v>
          </cell>
          <cell r="RY78">
            <v>5766</v>
          </cell>
          <cell r="RZ78">
            <v>5767</v>
          </cell>
          <cell r="SA78">
            <v>5768</v>
          </cell>
          <cell r="SB78">
            <v>5769</v>
          </cell>
          <cell r="SC78">
            <v>5770</v>
          </cell>
          <cell r="SD78">
            <v>5771</v>
          </cell>
          <cell r="SE78">
            <v>5772</v>
          </cell>
          <cell r="SF78">
            <v>5773</v>
          </cell>
          <cell r="SG78">
            <v>5774</v>
          </cell>
          <cell r="SH78">
            <v>5775</v>
          </cell>
          <cell r="SI78">
            <v>5776</v>
          </cell>
          <cell r="SJ78">
            <v>5777</v>
          </cell>
          <cell r="SK78">
            <v>5778</v>
          </cell>
          <cell r="SL78">
            <v>5779</v>
          </cell>
          <cell r="SM78">
            <v>5780</v>
          </cell>
          <cell r="SN78">
            <v>5781</v>
          </cell>
          <cell r="SO78">
            <v>5782</v>
          </cell>
          <cell r="SP78">
            <v>5783</v>
          </cell>
          <cell r="SQ78">
            <v>5784</v>
          </cell>
          <cell r="SR78">
            <v>5785</v>
          </cell>
          <cell r="SS78">
            <v>5786</v>
          </cell>
          <cell r="ST78">
            <v>5787</v>
          </cell>
          <cell r="SU78">
            <v>5788</v>
          </cell>
          <cell r="SV78">
            <v>5789</v>
          </cell>
          <cell r="SW78">
            <v>5790</v>
          </cell>
          <cell r="SX78">
            <v>5791</v>
          </cell>
          <cell r="SY78">
            <v>5792</v>
          </cell>
          <cell r="SZ78">
            <v>5793</v>
          </cell>
          <cell r="TA78">
            <v>5794</v>
          </cell>
          <cell r="TB78">
            <v>5795</v>
          </cell>
          <cell r="TC78">
            <v>5796</v>
          </cell>
          <cell r="TD78">
            <v>5797</v>
          </cell>
          <cell r="TE78">
            <v>5798</v>
          </cell>
          <cell r="TF78">
            <v>5799</v>
          </cell>
          <cell r="TG78">
            <v>5800</v>
          </cell>
          <cell r="TI78">
            <v>2</v>
          </cell>
          <cell r="TJ78">
            <v>2</v>
          </cell>
          <cell r="TK78">
            <v>2</v>
          </cell>
          <cell r="TL78">
            <v>0</v>
          </cell>
          <cell r="TM78">
            <v>2</v>
          </cell>
          <cell r="TN78">
            <v>2</v>
          </cell>
          <cell r="TO78">
            <v>2</v>
          </cell>
          <cell r="TP78">
            <v>1</v>
          </cell>
          <cell r="TQ78">
            <v>2</v>
          </cell>
          <cell r="TR78">
            <v>2</v>
          </cell>
          <cell r="TS78">
            <v>2</v>
          </cell>
          <cell r="TT78">
            <v>2</v>
          </cell>
          <cell r="TU78">
            <v>2</v>
          </cell>
          <cell r="TV78">
            <v>2</v>
          </cell>
          <cell r="TW78">
            <v>0</v>
          </cell>
          <cell r="TX78">
            <v>2</v>
          </cell>
          <cell r="TY78">
            <v>2</v>
          </cell>
          <cell r="TZ78">
            <v>2</v>
          </cell>
          <cell r="UA78">
            <v>0</v>
          </cell>
          <cell r="UB78">
            <v>2</v>
          </cell>
          <cell r="UC78">
            <v>2</v>
          </cell>
          <cell r="UD78">
            <v>2</v>
          </cell>
          <cell r="UE78">
            <v>2</v>
          </cell>
          <cell r="UF78">
            <v>2</v>
          </cell>
          <cell r="UG78">
            <v>2</v>
          </cell>
          <cell r="UH78">
            <v>2</v>
          </cell>
          <cell r="UI78">
            <v>2</v>
          </cell>
          <cell r="UJ78">
            <v>2</v>
          </cell>
          <cell r="UK78">
            <v>1</v>
          </cell>
          <cell r="UL78">
            <v>2</v>
          </cell>
          <cell r="UM78">
            <v>2</v>
          </cell>
          <cell r="UN78">
            <v>2</v>
          </cell>
          <cell r="UO78">
            <v>2</v>
          </cell>
          <cell r="UP78">
            <v>2</v>
          </cell>
          <cell r="UQ78">
            <v>2</v>
          </cell>
          <cell r="UR78">
            <v>2</v>
          </cell>
          <cell r="US78">
            <v>2</v>
          </cell>
          <cell r="UT78">
            <v>2</v>
          </cell>
          <cell r="UU78">
            <v>2</v>
          </cell>
          <cell r="UV78">
            <v>2</v>
          </cell>
          <cell r="UW78">
            <v>0</v>
          </cell>
          <cell r="UX78">
            <v>2</v>
          </cell>
          <cell r="UY78">
            <v>2</v>
          </cell>
          <cell r="UZ78">
            <v>2</v>
          </cell>
          <cell r="VA78">
            <v>2</v>
          </cell>
          <cell r="VB78">
            <v>2</v>
          </cell>
          <cell r="VC78">
            <v>2</v>
          </cell>
          <cell r="VD78">
            <v>2</v>
          </cell>
          <cell r="VE78">
            <v>2</v>
          </cell>
          <cell r="VF78">
            <v>2</v>
          </cell>
          <cell r="VG78">
            <v>1</v>
          </cell>
          <cell r="VH78">
            <v>2</v>
          </cell>
          <cell r="VI78">
            <v>2</v>
          </cell>
          <cell r="VJ78">
            <v>2</v>
          </cell>
          <cell r="VK78">
            <v>2</v>
          </cell>
          <cell r="VL78">
            <v>2</v>
          </cell>
          <cell r="VM78">
            <v>2</v>
          </cell>
          <cell r="VN78">
            <v>2</v>
          </cell>
          <cell r="VO78">
            <v>1</v>
          </cell>
          <cell r="VP78">
            <v>2</v>
          </cell>
          <cell r="VQ78">
            <v>2</v>
          </cell>
          <cell r="VR78">
            <v>2</v>
          </cell>
          <cell r="VS78">
            <v>1</v>
          </cell>
          <cell r="VT78">
            <v>2</v>
          </cell>
          <cell r="VU78">
            <v>2</v>
          </cell>
          <cell r="VV78">
            <v>2</v>
          </cell>
          <cell r="VW78">
            <v>2</v>
          </cell>
          <cell r="VX78">
            <v>2</v>
          </cell>
          <cell r="VY78">
            <v>0</v>
          </cell>
          <cell r="VZ78">
            <v>2</v>
          </cell>
          <cell r="WA78">
            <v>2</v>
          </cell>
          <cell r="WB78">
            <v>2</v>
          </cell>
          <cell r="WC78">
            <v>2</v>
          </cell>
          <cell r="WD78">
            <v>2</v>
          </cell>
          <cell r="WE78">
            <v>2</v>
          </cell>
          <cell r="WF78">
            <v>2</v>
          </cell>
          <cell r="WG78">
            <v>2</v>
          </cell>
          <cell r="WH78">
            <v>2</v>
          </cell>
          <cell r="WI78">
            <v>2</v>
          </cell>
          <cell r="WJ78">
            <v>2</v>
          </cell>
          <cell r="WK78">
            <v>2</v>
          </cell>
          <cell r="WL78">
            <v>2</v>
          </cell>
          <cell r="WM78">
            <v>2</v>
          </cell>
          <cell r="WN78">
            <v>2</v>
          </cell>
          <cell r="WO78">
            <v>2</v>
          </cell>
          <cell r="WP78">
            <v>2</v>
          </cell>
          <cell r="WQ78">
            <v>2</v>
          </cell>
          <cell r="WR78">
            <v>2</v>
          </cell>
          <cell r="WS78">
            <v>2</v>
          </cell>
          <cell r="WT78">
            <v>2</v>
          </cell>
          <cell r="WU78">
            <v>2</v>
          </cell>
          <cell r="WV78">
            <v>2</v>
          </cell>
          <cell r="WW78">
            <v>2</v>
          </cell>
          <cell r="WX78">
            <v>2</v>
          </cell>
          <cell r="WY78">
            <v>0</v>
          </cell>
          <cell r="WZ78">
            <v>0</v>
          </cell>
          <cell r="XA78">
            <v>2</v>
          </cell>
          <cell r="XB78">
            <v>2</v>
          </cell>
          <cell r="XC78">
            <v>2</v>
          </cell>
          <cell r="XD78">
            <v>2</v>
          </cell>
          <cell r="XF78">
            <v>0</v>
          </cell>
          <cell r="XG78" t="str">
            <v>n/a</v>
          </cell>
          <cell r="XH78">
            <v>0</v>
          </cell>
          <cell r="XI78">
            <v>0</v>
          </cell>
          <cell r="XJ78">
            <v>0</v>
          </cell>
          <cell r="XK78">
            <v>0</v>
          </cell>
          <cell r="XL78">
            <v>0</v>
          </cell>
          <cell r="XM78" t="str">
            <v>n/a</v>
          </cell>
          <cell r="XN78">
            <v>0</v>
          </cell>
          <cell r="XO78" t="str">
            <v>+∞</v>
          </cell>
          <cell r="XP78">
            <v>0</v>
          </cell>
          <cell r="XQ78">
            <v>1</v>
          </cell>
          <cell r="XR78">
            <v>1</v>
          </cell>
          <cell r="XS78">
            <v>0</v>
          </cell>
          <cell r="XT78">
            <v>0</v>
          </cell>
          <cell r="XU78">
            <v>0</v>
          </cell>
          <cell r="XV78">
            <v>0</v>
          </cell>
          <cell r="XW78">
            <v>0</v>
          </cell>
          <cell r="XX78">
            <v>0</v>
          </cell>
          <cell r="XY78" t="str">
            <v>n/a</v>
          </cell>
          <cell r="XZ78">
            <v>0</v>
          </cell>
          <cell r="YA78" t="str">
            <v>n/a</v>
          </cell>
          <cell r="YB78" t="str">
            <v>+∞</v>
          </cell>
          <cell r="YC78" t="str">
            <v>n/a</v>
          </cell>
          <cell r="YD78" t="str">
            <v>n/a</v>
          </cell>
          <cell r="YE78">
            <v>0</v>
          </cell>
          <cell r="YF78">
            <v>0</v>
          </cell>
          <cell r="YG78">
            <v>0</v>
          </cell>
          <cell r="YH78" t="str">
            <v>+∞</v>
          </cell>
          <cell r="YI78" t="str">
            <v>n/a</v>
          </cell>
          <cell r="YJ78">
            <v>0</v>
          </cell>
          <cell r="YK78">
            <v>0</v>
          </cell>
          <cell r="YL78">
            <v>0</v>
          </cell>
          <cell r="YM78">
            <v>0</v>
          </cell>
          <cell r="YN78">
            <v>0</v>
          </cell>
          <cell r="YO78" t="str">
            <v>n/a</v>
          </cell>
          <cell r="YP78">
            <v>0</v>
          </cell>
          <cell r="YQ78">
            <v>0</v>
          </cell>
          <cell r="YR78">
            <v>0</v>
          </cell>
          <cell r="YS78">
            <v>0</v>
          </cell>
          <cell r="YT78">
            <v>0</v>
          </cell>
          <cell r="YU78" t="str">
            <v>n/a</v>
          </cell>
          <cell r="YV78">
            <v>0</v>
          </cell>
          <cell r="YW78">
            <v>0</v>
          </cell>
          <cell r="YX78">
            <v>0</v>
          </cell>
          <cell r="YY78" t="str">
            <v>n/a</v>
          </cell>
          <cell r="YZ78">
            <v>0</v>
          </cell>
          <cell r="ZA78">
            <v>0</v>
          </cell>
          <cell r="ZB78">
            <v>0</v>
          </cell>
          <cell r="ZC78">
            <v>0</v>
          </cell>
          <cell r="ZD78" t="str">
            <v>+∞</v>
          </cell>
          <cell r="ZE78">
            <v>0</v>
          </cell>
          <cell r="ZF78">
            <v>0</v>
          </cell>
          <cell r="ZG78" t="str">
            <v>n/a</v>
          </cell>
          <cell r="ZH78">
            <v>0</v>
          </cell>
          <cell r="ZI78">
            <v>0</v>
          </cell>
          <cell r="ZJ78">
            <v>0</v>
          </cell>
          <cell r="ZK78">
            <v>1</v>
          </cell>
          <cell r="ZL78">
            <v>0</v>
          </cell>
          <cell r="ZM78">
            <v>1</v>
          </cell>
          <cell r="ZN78">
            <v>0</v>
          </cell>
          <cell r="ZO78">
            <v>0</v>
          </cell>
          <cell r="ZP78" t="str">
            <v>n/a</v>
          </cell>
          <cell r="ZQ78">
            <v>0</v>
          </cell>
          <cell r="ZR78">
            <v>0</v>
          </cell>
          <cell r="ZS78">
            <v>0</v>
          </cell>
          <cell r="ZT78" t="str">
            <v>n/a</v>
          </cell>
          <cell r="ZU78">
            <v>0</v>
          </cell>
          <cell r="ZV78">
            <v>0</v>
          </cell>
          <cell r="ZW78">
            <v>0</v>
          </cell>
          <cell r="ZX78">
            <v>0</v>
          </cell>
          <cell r="ZY78">
            <v>0</v>
          </cell>
          <cell r="ZZ78">
            <v>0</v>
          </cell>
          <cell r="AAA78">
            <v>0</v>
          </cell>
          <cell r="AAB78">
            <v>0</v>
          </cell>
          <cell r="AAC78">
            <v>0</v>
          </cell>
          <cell r="AAD78">
            <v>0</v>
          </cell>
          <cell r="AAE78" t="str">
            <v>n/a</v>
          </cell>
          <cell r="AAF78">
            <v>0</v>
          </cell>
          <cell r="AAG78">
            <v>0</v>
          </cell>
          <cell r="AAH78">
            <v>0</v>
          </cell>
          <cell r="AAI78">
            <v>0</v>
          </cell>
          <cell r="AAJ78">
            <v>0</v>
          </cell>
          <cell r="AAK78">
            <v>0</v>
          </cell>
          <cell r="AAL78">
            <v>0</v>
          </cell>
          <cell r="AAM78">
            <v>0</v>
          </cell>
          <cell r="AAN78">
            <v>0</v>
          </cell>
          <cell r="AAO78">
            <v>0</v>
          </cell>
          <cell r="AAP78">
            <v>0</v>
          </cell>
          <cell r="AAQ78" t="str">
            <v>n/a</v>
          </cell>
          <cell r="AAR78">
            <v>0</v>
          </cell>
          <cell r="AAS78">
            <v>0</v>
          </cell>
          <cell r="AAT78">
            <v>0</v>
          </cell>
          <cell r="AAU78">
            <v>1</v>
          </cell>
          <cell r="AAV78">
            <v>0</v>
          </cell>
          <cell r="AAW78">
            <v>0</v>
          </cell>
          <cell r="AAX78" t="str">
            <v>n/a</v>
          </cell>
          <cell r="AAY78">
            <v>0</v>
          </cell>
          <cell r="AAZ78">
            <v>1</v>
          </cell>
          <cell r="ABA78">
            <v>0</v>
          </cell>
          <cell r="AFA78">
            <v>100</v>
          </cell>
          <cell r="AFB78">
            <v>100</v>
          </cell>
          <cell r="AFC78">
            <v>100</v>
          </cell>
          <cell r="AFD78">
            <v>0</v>
          </cell>
          <cell r="AFE78">
            <v>100</v>
          </cell>
          <cell r="AFF78">
            <v>100</v>
          </cell>
          <cell r="AFG78">
            <v>100</v>
          </cell>
          <cell r="AFH78">
            <v>50</v>
          </cell>
          <cell r="AFI78">
            <v>100</v>
          </cell>
          <cell r="AFJ78">
            <v>100</v>
          </cell>
          <cell r="AFK78">
            <v>100</v>
          </cell>
          <cell r="AFL78">
            <v>100</v>
          </cell>
          <cell r="AFM78">
            <v>100</v>
          </cell>
          <cell r="AFN78">
            <v>100</v>
          </cell>
          <cell r="AFO78">
            <v>0</v>
          </cell>
          <cell r="AFP78">
            <v>100</v>
          </cell>
          <cell r="AFQ78">
            <v>100</v>
          </cell>
          <cell r="AFR78">
            <v>100</v>
          </cell>
          <cell r="AFS78">
            <v>0</v>
          </cell>
          <cell r="AFT78">
            <v>100</v>
          </cell>
          <cell r="AFU78">
            <v>100</v>
          </cell>
          <cell r="AFV78">
            <v>100</v>
          </cell>
          <cell r="AFW78">
            <v>100</v>
          </cell>
          <cell r="AFX78">
            <v>100</v>
          </cell>
          <cell r="AFY78">
            <v>100</v>
          </cell>
          <cell r="AFZ78">
            <v>100</v>
          </cell>
          <cell r="AGA78">
            <v>100</v>
          </cell>
          <cell r="AGB78">
            <v>100</v>
          </cell>
          <cell r="AGC78">
            <v>50</v>
          </cell>
          <cell r="AGD78">
            <v>100</v>
          </cell>
          <cell r="AGE78">
            <v>100</v>
          </cell>
          <cell r="AGF78">
            <v>100</v>
          </cell>
          <cell r="AGG78">
            <v>100</v>
          </cell>
          <cell r="AGH78">
            <v>100</v>
          </cell>
          <cell r="AGI78">
            <v>100</v>
          </cell>
          <cell r="AGJ78">
            <v>100</v>
          </cell>
          <cell r="AGK78">
            <v>100</v>
          </cell>
          <cell r="AGL78">
            <v>100</v>
          </cell>
          <cell r="AGM78">
            <v>100</v>
          </cell>
          <cell r="AGN78">
            <v>100</v>
          </cell>
          <cell r="AGO78">
            <v>0</v>
          </cell>
          <cell r="AGP78">
            <v>100</v>
          </cell>
          <cell r="AGQ78">
            <v>100</v>
          </cell>
          <cell r="AGR78">
            <v>100</v>
          </cell>
          <cell r="AGS78">
            <v>100</v>
          </cell>
          <cell r="AGT78">
            <v>100</v>
          </cell>
          <cell r="AGU78">
            <v>100</v>
          </cell>
          <cell r="AGV78">
            <v>100</v>
          </cell>
          <cell r="AGW78">
            <v>100</v>
          </cell>
          <cell r="AGX78">
            <v>100</v>
          </cell>
          <cell r="AGY78">
            <v>50</v>
          </cell>
          <cell r="AGZ78">
            <v>100</v>
          </cell>
          <cell r="AHA78">
            <v>100</v>
          </cell>
          <cell r="AHB78">
            <v>100</v>
          </cell>
          <cell r="AHC78">
            <v>100</v>
          </cell>
          <cell r="AHD78">
            <v>100</v>
          </cell>
          <cell r="AHE78">
            <v>100</v>
          </cell>
          <cell r="AHF78">
            <v>100</v>
          </cell>
          <cell r="AHG78">
            <v>50</v>
          </cell>
          <cell r="AHH78">
            <v>100</v>
          </cell>
          <cell r="AHI78">
            <v>100</v>
          </cell>
          <cell r="AHJ78">
            <v>100</v>
          </cell>
          <cell r="AHK78">
            <v>50</v>
          </cell>
          <cell r="AHL78">
            <v>100</v>
          </cell>
          <cell r="AHM78">
            <v>100</v>
          </cell>
          <cell r="AHN78">
            <v>100</v>
          </cell>
          <cell r="AHO78">
            <v>100</v>
          </cell>
          <cell r="AHP78">
            <v>100</v>
          </cell>
          <cell r="AHQ78">
            <v>0</v>
          </cell>
          <cell r="AHR78">
            <v>100</v>
          </cell>
          <cell r="AHS78">
            <v>100</v>
          </cell>
          <cell r="AHT78">
            <v>100</v>
          </cell>
          <cell r="AHU78">
            <v>100</v>
          </cell>
          <cell r="AHV78">
            <v>100</v>
          </cell>
          <cell r="AHW78">
            <v>100</v>
          </cell>
          <cell r="AHX78">
            <v>100</v>
          </cell>
          <cell r="AHY78">
            <v>100</v>
          </cell>
          <cell r="AHZ78">
            <v>100</v>
          </cell>
          <cell r="AIA78">
            <v>100</v>
          </cell>
          <cell r="AIB78">
            <v>100</v>
          </cell>
          <cell r="AIC78">
            <v>100</v>
          </cell>
          <cell r="AID78">
            <v>100</v>
          </cell>
          <cell r="AIE78">
            <v>100</v>
          </cell>
          <cell r="AIF78">
            <v>100</v>
          </cell>
          <cell r="AIG78">
            <v>100</v>
          </cell>
          <cell r="AIH78">
            <v>100</v>
          </cell>
          <cell r="AII78">
            <v>100</v>
          </cell>
          <cell r="AIJ78">
            <v>100</v>
          </cell>
          <cell r="AIK78">
            <v>100</v>
          </cell>
          <cell r="AIL78">
            <v>100</v>
          </cell>
          <cell r="AIM78">
            <v>100</v>
          </cell>
          <cell r="AIN78">
            <v>100</v>
          </cell>
          <cell r="AIO78">
            <v>100</v>
          </cell>
          <cell r="AIP78">
            <v>100</v>
          </cell>
          <cell r="AIQ78">
            <v>0</v>
          </cell>
          <cell r="AIR78">
            <v>0</v>
          </cell>
          <cell r="AIS78">
            <v>100</v>
          </cell>
          <cell r="AIT78">
            <v>100</v>
          </cell>
          <cell r="AIU78">
            <v>100</v>
          </cell>
          <cell r="AIV78">
            <v>100</v>
          </cell>
          <cell r="AIX78">
            <v>100</v>
          </cell>
          <cell r="AIY78" t="str">
            <v>n/a</v>
          </cell>
          <cell r="AIZ78">
            <v>100</v>
          </cell>
          <cell r="AJA78">
            <v>0</v>
          </cell>
          <cell r="AJB78">
            <v>100</v>
          </cell>
          <cell r="AJC78">
            <v>100</v>
          </cell>
          <cell r="AJD78">
            <v>100</v>
          </cell>
          <cell r="AJE78" t="str">
            <v>n/a</v>
          </cell>
          <cell r="AJF78">
            <v>100</v>
          </cell>
          <cell r="AJG78">
            <v>0</v>
          </cell>
          <cell r="AJH78">
            <v>100</v>
          </cell>
          <cell r="AJI78">
            <v>50</v>
          </cell>
          <cell r="AJJ78">
            <v>50</v>
          </cell>
          <cell r="AJK78">
            <v>100</v>
          </cell>
          <cell r="AJL78">
            <v>0</v>
          </cell>
          <cell r="AJM78">
            <v>100</v>
          </cell>
          <cell r="AJN78">
            <v>100</v>
          </cell>
          <cell r="AJO78">
            <v>100</v>
          </cell>
          <cell r="AJP78">
            <v>0</v>
          </cell>
          <cell r="AJQ78" t="str">
            <v>n/a</v>
          </cell>
          <cell r="AJR78">
            <v>100</v>
          </cell>
          <cell r="AJS78" t="str">
            <v>n/a</v>
          </cell>
          <cell r="AJT78">
            <v>0</v>
          </cell>
          <cell r="AJU78" t="str">
            <v>n/a</v>
          </cell>
          <cell r="AJV78" t="str">
            <v>n/a</v>
          </cell>
          <cell r="AJW78">
            <v>100</v>
          </cell>
          <cell r="AJX78">
            <v>100</v>
          </cell>
          <cell r="AJY78">
            <v>100</v>
          </cell>
          <cell r="AJZ78">
            <v>0</v>
          </cell>
          <cell r="AKA78" t="str">
            <v>n/a</v>
          </cell>
          <cell r="AKB78">
            <v>100</v>
          </cell>
          <cell r="AKC78">
            <v>100</v>
          </cell>
          <cell r="AKD78">
            <v>100</v>
          </cell>
          <cell r="AKE78">
            <v>100</v>
          </cell>
          <cell r="AKF78">
            <v>100</v>
          </cell>
          <cell r="AKG78" t="str">
            <v>n/a</v>
          </cell>
          <cell r="AKH78">
            <v>100</v>
          </cell>
          <cell r="AKI78">
            <v>100</v>
          </cell>
          <cell r="AKJ78">
            <v>100</v>
          </cell>
          <cell r="AKK78">
            <v>100</v>
          </cell>
          <cell r="AKL78">
            <v>0</v>
          </cell>
          <cell r="AKM78" t="str">
            <v>n/a</v>
          </cell>
          <cell r="AKN78">
            <v>100</v>
          </cell>
          <cell r="AKO78">
            <v>100</v>
          </cell>
          <cell r="AKP78">
            <v>100</v>
          </cell>
          <cell r="AKQ78" t="str">
            <v>n/a</v>
          </cell>
          <cell r="AKR78">
            <v>100</v>
          </cell>
          <cell r="AKS78">
            <v>100</v>
          </cell>
          <cell r="AKT78">
            <v>100</v>
          </cell>
          <cell r="AKU78">
            <v>100</v>
          </cell>
          <cell r="AKV78">
            <v>0</v>
          </cell>
          <cell r="AKW78">
            <v>100</v>
          </cell>
          <cell r="AKX78">
            <v>100</v>
          </cell>
          <cell r="AKY78" t="str">
            <v>n/a</v>
          </cell>
          <cell r="AKZ78">
            <v>100</v>
          </cell>
          <cell r="ALA78">
            <v>100</v>
          </cell>
          <cell r="ALB78">
            <v>100</v>
          </cell>
          <cell r="ALC78">
            <v>50</v>
          </cell>
          <cell r="ALD78">
            <v>50</v>
          </cell>
          <cell r="ALE78">
            <v>50</v>
          </cell>
          <cell r="ALF78">
            <v>100</v>
          </cell>
          <cell r="ALG78">
            <v>100</v>
          </cell>
          <cell r="ALH78" t="str">
            <v>n/a</v>
          </cell>
          <cell r="ALI78">
            <v>100</v>
          </cell>
          <cell r="ALJ78">
            <v>100</v>
          </cell>
          <cell r="ALK78">
            <v>100</v>
          </cell>
          <cell r="ALL78" t="str">
            <v>n/a</v>
          </cell>
          <cell r="ALM78">
            <v>100</v>
          </cell>
          <cell r="ALN78">
            <v>0</v>
          </cell>
          <cell r="ALO78">
            <v>100</v>
          </cell>
          <cell r="ALP78">
            <v>100</v>
          </cell>
          <cell r="ALQ78">
            <v>100</v>
          </cell>
          <cell r="ALR78">
            <v>100</v>
          </cell>
          <cell r="ALS78">
            <v>100</v>
          </cell>
          <cell r="ALT78">
            <v>100</v>
          </cell>
          <cell r="ALU78">
            <v>100</v>
          </cell>
          <cell r="ALV78">
            <v>100</v>
          </cell>
          <cell r="ALW78" t="str">
            <v>n/a</v>
          </cell>
          <cell r="ALX78">
            <v>100</v>
          </cell>
          <cell r="ALY78">
            <v>100</v>
          </cell>
          <cell r="ALZ78">
            <v>100</v>
          </cell>
          <cell r="AMA78">
            <v>100</v>
          </cell>
          <cell r="AMB78">
            <v>100</v>
          </cell>
          <cell r="AMC78">
            <v>100</v>
          </cell>
          <cell r="AMD78">
            <v>100</v>
          </cell>
          <cell r="AME78">
            <v>100</v>
          </cell>
          <cell r="AMF78">
            <v>100</v>
          </cell>
          <cell r="AMG78">
            <v>100</v>
          </cell>
          <cell r="AMH78">
            <v>100</v>
          </cell>
          <cell r="AMI78" t="str">
            <v>n/a</v>
          </cell>
          <cell r="AMJ78">
            <v>100</v>
          </cell>
          <cell r="AMK78">
            <v>100</v>
          </cell>
          <cell r="AML78">
            <v>100</v>
          </cell>
          <cell r="AMM78">
            <v>50</v>
          </cell>
          <cell r="AMN78">
            <v>0</v>
          </cell>
          <cell r="AMO78">
            <v>0</v>
          </cell>
          <cell r="AMP78" t="str">
            <v>n/a</v>
          </cell>
          <cell r="AMQ78">
            <v>100</v>
          </cell>
          <cell r="AMR78">
            <v>50</v>
          </cell>
          <cell r="AMS78">
            <v>100</v>
          </cell>
          <cell r="AMY78">
            <v>100</v>
          </cell>
          <cell r="ANC78" t="str">
            <v>=1</v>
          </cell>
          <cell r="ANE78">
            <v>100</v>
          </cell>
          <cell r="ANF78">
            <v>100</v>
          </cell>
          <cell r="ANG78">
            <v>100</v>
          </cell>
          <cell r="ANH78">
            <v>0</v>
          </cell>
          <cell r="ANI78">
            <v>100</v>
          </cell>
          <cell r="ANJ78">
            <v>100</v>
          </cell>
          <cell r="ANK78">
            <v>100</v>
          </cell>
          <cell r="ANL78">
            <v>50</v>
          </cell>
          <cell r="ANM78">
            <v>100</v>
          </cell>
          <cell r="ANN78">
            <v>100</v>
          </cell>
          <cell r="ANO78">
            <v>100</v>
          </cell>
          <cell r="ANP78">
            <v>100</v>
          </cell>
          <cell r="ANQ78">
            <v>100</v>
          </cell>
          <cell r="ANR78">
            <v>100</v>
          </cell>
          <cell r="ANS78">
            <v>0</v>
          </cell>
          <cell r="ANT78">
            <v>100</v>
          </cell>
          <cell r="ANU78">
            <v>100</v>
          </cell>
          <cell r="ANV78">
            <v>100</v>
          </cell>
          <cell r="ANW78">
            <v>0</v>
          </cell>
          <cell r="ANX78">
            <v>100</v>
          </cell>
          <cell r="ANY78">
            <v>100</v>
          </cell>
          <cell r="ANZ78">
            <v>100</v>
          </cell>
          <cell r="AOA78">
            <v>100</v>
          </cell>
          <cell r="AOB78">
            <v>100</v>
          </cell>
          <cell r="AOC78">
            <v>100</v>
          </cell>
          <cell r="AOD78">
            <v>100</v>
          </cell>
          <cell r="AOE78">
            <v>100</v>
          </cell>
          <cell r="AOF78">
            <v>100</v>
          </cell>
          <cell r="AOG78">
            <v>50</v>
          </cell>
          <cell r="AOH78">
            <v>100</v>
          </cell>
          <cell r="AOI78">
            <v>100</v>
          </cell>
          <cell r="AOJ78">
            <v>100</v>
          </cell>
          <cell r="AOK78">
            <v>100</v>
          </cell>
          <cell r="AOL78">
            <v>100</v>
          </cell>
          <cell r="AOM78">
            <v>100</v>
          </cell>
          <cell r="AON78">
            <v>100</v>
          </cell>
          <cell r="AOO78">
            <v>100</v>
          </cell>
          <cell r="AOP78">
            <v>100</v>
          </cell>
          <cell r="AOQ78">
            <v>100</v>
          </cell>
          <cell r="AOR78">
            <v>100</v>
          </cell>
          <cell r="AOS78">
            <v>0</v>
          </cell>
          <cell r="AOT78">
            <v>100</v>
          </cell>
          <cell r="AOU78">
            <v>100</v>
          </cell>
          <cell r="AOV78">
            <v>100</v>
          </cell>
          <cell r="AOW78">
            <v>100</v>
          </cell>
          <cell r="AOX78">
            <v>100</v>
          </cell>
          <cell r="AOY78">
            <v>100</v>
          </cell>
          <cell r="AOZ78">
            <v>100</v>
          </cell>
          <cell r="APA78">
            <v>100</v>
          </cell>
          <cell r="APB78">
            <v>100</v>
          </cell>
          <cell r="APC78">
            <v>50</v>
          </cell>
          <cell r="APD78">
            <v>100</v>
          </cell>
          <cell r="APE78">
            <v>100</v>
          </cell>
          <cell r="APF78">
            <v>100</v>
          </cell>
          <cell r="APG78">
            <v>100</v>
          </cell>
          <cell r="APH78">
            <v>100</v>
          </cell>
          <cell r="API78">
            <v>100</v>
          </cell>
          <cell r="APJ78">
            <v>100</v>
          </cell>
          <cell r="APK78">
            <v>50</v>
          </cell>
          <cell r="APL78">
            <v>100</v>
          </cell>
          <cell r="APM78">
            <v>100</v>
          </cell>
          <cell r="APN78">
            <v>100</v>
          </cell>
          <cell r="APO78">
            <v>50</v>
          </cell>
          <cell r="APP78">
            <v>100</v>
          </cell>
          <cell r="APQ78">
            <v>100</v>
          </cell>
          <cell r="APR78">
            <v>100</v>
          </cell>
          <cell r="APS78">
            <v>100</v>
          </cell>
          <cell r="APT78">
            <v>100</v>
          </cell>
          <cell r="APU78">
            <v>0</v>
          </cell>
          <cell r="APV78">
            <v>100</v>
          </cell>
          <cell r="APW78">
            <v>100</v>
          </cell>
          <cell r="APX78">
            <v>100</v>
          </cell>
          <cell r="APY78">
            <v>100</v>
          </cell>
          <cell r="APZ78">
            <v>100</v>
          </cell>
          <cell r="AQA78">
            <v>100</v>
          </cell>
          <cell r="AQB78">
            <v>100</v>
          </cell>
          <cell r="AQC78">
            <v>100</v>
          </cell>
          <cell r="AQD78">
            <v>100</v>
          </cell>
          <cell r="AQE78">
            <v>100</v>
          </cell>
          <cell r="AQF78">
            <v>100</v>
          </cell>
          <cell r="AQG78">
            <v>100</v>
          </cell>
          <cell r="AQH78">
            <v>100</v>
          </cell>
          <cell r="AQI78">
            <v>100</v>
          </cell>
          <cell r="AQJ78">
            <v>100</v>
          </cell>
          <cell r="AQK78">
            <v>100</v>
          </cell>
          <cell r="AQL78">
            <v>100</v>
          </cell>
          <cell r="AQM78">
            <v>100</v>
          </cell>
          <cell r="AQN78">
            <v>100</v>
          </cell>
          <cell r="AQO78">
            <v>100</v>
          </cell>
          <cell r="AQP78">
            <v>100</v>
          </cell>
          <cell r="AQQ78">
            <v>100</v>
          </cell>
          <cell r="AQR78">
            <v>100</v>
          </cell>
          <cell r="AQS78">
            <v>100</v>
          </cell>
          <cell r="AQT78">
            <v>100</v>
          </cell>
          <cell r="AQU78">
            <v>0</v>
          </cell>
          <cell r="AQV78">
            <v>0</v>
          </cell>
          <cell r="AQW78">
            <v>100</v>
          </cell>
          <cell r="AQX78">
            <v>100</v>
          </cell>
          <cell r="AQY78">
            <v>100</v>
          </cell>
          <cell r="AQZ78">
            <v>100</v>
          </cell>
          <cell r="ARB78">
            <v>90.5</v>
          </cell>
          <cell r="ARC78">
            <v>90.322999999999993</v>
          </cell>
          <cell r="ARD78">
            <v>88.094999999999999</v>
          </cell>
          <cell r="ARE78">
            <v>100</v>
          </cell>
          <cell r="ARF78">
            <v>100</v>
          </cell>
          <cell r="ARG78">
            <v>91.667000000000002</v>
          </cell>
          <cell r="ARH78">
            <v>90</v>
          </cell>
          <cell r="ARI78">
            <v>100</v>
          </cell>
          <cell r="ARJ78">
            <v>100</v>
          </cell>
          <cell r="ARK78">
            <v>100</v>
          </cell>
          <cell r="ARL78">
            <v>100</v>
          </cell>
          <cell r="ARM78">
            <v>0</v>
          </cell>
          <cell r="ARN78">
            <v>100</v>
          </cell>
          <cell r="ARO78">
            <v>72.221999999999994</v>
          </cell>
          <cell r="ARP78">
            <v>88.888999999999996</v>
          </cell>
          <cell r="ARQ78">
            <v>86.111000000000004</v>
          </cell>
          <cell r="ARR78">
            <v>82.352999999999994</v>
          </cell>
          <cell r="ARS78">
            <v>93.477999999999994</v>
          </cell>
          <cell r="ART78">
            <v>100</v>
          </cell>
          <cell r="ARU78" t="str">
            <v>.</v>
          </cell>
          <cell r="ARV78" t="str">
            <v>.</v>
          </cell>
          <cell r="ARW78" t="str">
            <v>.</v>
          </cell>
          <cell r="ARY78">
            <v>1.81</v>
          </cell>
          <cell r="ARZ78">
            <v>1.806</v>
          </cell>
          <cell r="ASA78">
            <v>1.762</v>
          </cell>
          <cell r="ASB78">
            <v>2</v>
          </cell>
          <cell r="ASC78">
            <v>2</v>
          </cell>
          <cell r="ASD78">
            <v>1.833</v>
          </cell>
          <cell r="ASE78">
            <v>1.8</v>
          </cell>
          <cell r="ASF78">
            <v>2</v>
          </cell>
          <cell r="ASG78">
            <v>2</v>
          </cell>
          <cell r="ASH78">
            <v>2</v>
          </cell>
          <cell r="ASI78">
            <v>2</v>
          </cell>
          <cell r="ASJ78">
            <v>0</v>
          </cell>
          <cell r="ASK78">
            <v>2</v>
          </cell>
          <cell r="ASL78">
            <v>1.444</v>
          </cell>
          <cell r="ASM78">
            <v>1.778</v>
          </cell>
          <cell r="ASN78">
            <v>1.722</v>
          </cell>
          <cell r="ASO78">
            <v>1.647</v>
          </cell>
          <cell r="ASP78">
            <v>1.87</v>
          </cell>
          <cell r="ASQ78">
            <v>2</v>
          </cell>
          <cell r="ASR78" t="str">
            <v>.</v>
          </cell>
          <cell r="ASS78" t="str">
            <v>.</v>
          </cell>
          <cell r="AST78" t="str">
            <v>.</v>
          </cell>
          <cell r="ASX78" t="str">
            <v>=1</v>
          </cell>
          <cell r="ASY78" t="str">
            <v>=1</v>
          </cell>
          <cell r="ASZ78" t="str">
            <v>=1</v>
          </cell>
          <cell r="ATA78" t="str">
            <v>=94</v>
          </cell>
          <cell r="ATB78" t="str">
            <v>=1</v>
          </cell>
          <cell r="ATC78" t="str">
            <v>=1</v>
          </cell>
          <cell r="ATD78" t="str">
            <v>=1</v>
          </cell>
          <cell r="ATE78" t="str">
            <v>=89</v>
          </cell>
          <cell r="ATF78" t="str">
            <v>=1</v>
          </cell>
          <cell r="ATG78" t="str">
            <v>=1</v>
          </cell>
          <cell r="ATH78" t="str">
            <v>=1</v>
          </cell>
          <cell r="ATI78" t="str">
            <v>=1</v>
          </cell>
          <cell r="ATJ78" t="str">
            <v>=1</v>
          </cell>
          <cell r="ATK78" t="str">
            <v>=1</v>
          </cell>
          <cell r="ATL78" t="str">
            <v>=94</v>
          </cell>
          <cell r="ATM78" t="str">
            <v>=1</v>
          </cell>
          <cell r="ATN78" t="str">
            <v>=1</v>
          </cell>
          <cell r="ATO78" t="str">
            <v>=1</v>
          </cell>
          <cell r="ATP78" t="str">
            <v>=94</v>
          </cell>
          <cell r="ATQ78" t="str">
            <v>=1</v>
          </cell>
          <cell r="ATR78" t="str">
            <v>=1</v>
          </cell>
          <cell r="ATS78" t="str">
            <v>=1</v>
          </cell>
          <cell r="ATT78" t="str">
            <v>=1</v>
          </cell>
          <cell r="ATU78" t="str">
            <v>=1</v>
          </cell>
          <cell r="ATV78" t="str">
            <v>=1</v>
          </cell>
          <cell r="ATW78" t="str">
            <v>=1</v>
          </cell>
          <cell r="ATX78" t="str">
            <v>=1</v>
          </cell>
          <cell r="ATY78" t="str">
            <v>=1</v>
          </cell>
          <cell r="ATZ78" t="str">
            <v>=89</v>
          </cell>
          <cell r="AUA78" t="str">
            <v>=1</v>
          </cell>
          <cell r="AUB78" t="str">
            <v>=1</v>
          </cell>
          <cell r="AUC78" t="str">
            <v>=1</v>
          </cell>
          <cell r="AUD78" t="str">
            <v>=1</v>
          </cell>
          <cell r="AUE78" t="str">
            <v>=1</v>
          </cell>
          <cell r="AUF78" t="str">
            <v>=1</v>
          </cell>
          <cell r="AUG78" t="str">
            <v>=1</v>
          </cell>
          <cell r="AUH78" t="str">
            <v>=1</v>
          </cell>
          <cell r="AUI78" t="str">
            <v>=1</v>
          </cell>
          <cell r="AUJ78" t="str">
            <v>=1</v>
          </cell>
          <cell r="AUK78" t="str">
            <v>=1</v>
          </cell>
          <cell r="AUL78" t="str">
            <v>=94</v>
          </cell>
          <cell r="AUM78" t="str">
            <v>=1</v>
          </cell>
          <cell r="AUN78" t="str">
            <v>=1</v>
          </cell>
          <cell r="AUO78" t="str">
            <v>=1</v>
          </cell>
          <cell r="AUP78" t="str">
            <v>=1</v>
          </cell>
          <cell r="AUQ78" t="str">
            <v>=1</v>
          </cell>
          <cell r="AUR78" t="str">
            <v>=1</v>
          </cell>
          <cell r="AUS78" t="str">
            <v>=1</v>
          </cell>
          <cell r="AUT78" t="str">
            <v>=1</v>
          </cell>
          <cell r="AUU78" t="str">
            <v>=1</v>
          </cell>
          <cell r="AUV78" t="str">
            <v>=89</v>
          </cell>
          <cell r="AUW78" t="str">
            <v>=1</v>
          </cell>
          <cell r="AUX78" t="str">
            <v>=1</v>
          </cell>
          <cell r="AUY78" t="str">
            <v>=1</v>
          </cell>
          <cell r="AUZ78" t="str">
            <v>=1</v>
          </cell>
          <cell r="AVA78" t="str">
            <v>=1</v>
          </cell>
          <cell r="AVB78" t="str">
            <v>=1</v>
          </cell>
          <cell r="AVC78" t="str">
            <v>=1</v>
          </cell>
          <cell r="AVD78" t="str">
            <v>=89</v>
          </cell>
          <cell r="AVE78" t="str">
            <v>=1</v>
          </cell>
          <cell r="AVF78" t="str">
            <v>=1</v>
          </cell>
          <cell r="AVG78" t="str">
            <v>=1</v>
          </cell>
          <cell r="AVH78" t="str">
            <v>=89</v>
          </cell>
          <cell r="AVI78" t="str">
            <v>=1</v>
          </cell>
          <cell r="AVJ78" t="str">
            <v>=1</v>
          </cell>
          <cell r="AVK78" t="str">
            <v>=1</v>
          </cell>
          <cell r="AVL78" t="str">
            <v>=1</v>
          </cell>
          <cell r="AVM78" t="str">
            <v>=1</v>
          </cell>
          <cell r="AVN78" t="str">
            <v>=94</v>
          </cell>
          <cell r="AVO78" t="str">
            <v>=1</v>
          </cell>
          <cell r="AVP78" t="str">
            <v>=1</v>
          </cell>
          <cell r="AVQ78" t="str">
            <v>=1</v>
          </cell>
          <cell r="AVR78" t="str">
            <v>=1</v>
          </cell>
          <cell r="AVS78" t="str">
            <v>=1</v>
          </cell>
          <cell r="AVT78" t="str">
            <v>=1</v>
          </cell>
          <cell r="AVU78" t="str">
            <v>=1</v>
          </cell>
          <cell r="AVV78" t="str">
            <v>=1</v>
          </cell>
          <cell r="AVW78" t="str">
            <v>=1</v>
          </cell>
          <cell r="AVX78" t="str">
            <v>=1</v>
          </cell>
          <cell r="AVY78" t="str">
            <v>=1</v>
          </cell>
          <cell r="AVZ78" t="str">
            <v>=1</v>
          </cell>
          <cell r="AWA78" t="str">
            <v>=1</v>
          </cell>
          <cell r="AWB78" t="str">
            <v>=1</v>
          </cell>
          <cell r="AWC78" t="str">
            <v>=1</v>
          </cell>
          <cell r="AWD78" t="str">
            <v>=1</v>
          </cell>
          <cell r="AWE78" t="str">
            <v>=1</v>
          </cell>
          <cell r="AWF78" t="str">
            <v>=1</v>
          </cell>
          <cell r="AWG78" t="str">
            <v>=1</v>
          </cell>
          <cell r="AWH78" t="str">
            <v>=1</v>
          </cell>
          <cell r="AWI78" t="str">
            <v>=1</v>
          </cell>
          <cell r="AWJ78" t="str">
            <v>=1</v>
          </cell>
          <cell r="AWK78" t="str">
            <v>=1</v>
          </cell>
          <cell r="AWL78" t="str">
            <v>=1</v>
          </cell>
          <cell r="AWM78" t="str">
            <v>=1</v>
          </cell>
          <cell r="AWN78" t="str">
            <v>=94</v>
          </cell>
          <cell r="AWO78" t="str">
            <v>=94</v>
          </cell>
          <cell r="AWP78" t="str">
            <v>=1</v>
          </cell>
          <cell r="AWQ78" t="str">
            <v>=1</v>
          </cell>
          <cell r="AWR78" t="str">
            <v>=1</v>
          </cell>
          <cell r="AWS78" t="str">
            <v>=1</v>
          </cell>
        </row>
        <row r="79">
          <cell r="AFA79">
            <v>0</v>
          </cell>
          <cell r="AFB79">
            <v>0</v>
          </cell>
          <cell r="AFC79">
            <v>0</v>
          </cell>
          <cell r="AFD79">
            <v>0</v>
          </cell>
          <cell r="AFE79">
            <v>0</v>
          </cell>
          <cell r="AFF79">
            <v>0</v>
          </cell>
          <cell r="AFG79">
            <v>0</v>
          </cell>
          <cell r="AFH79">
            <v>0</v>
          </cell>
          <cell r="AFI79">
            <v>0</v>
          </cell>
          <cell r="AFJ79">
            <v>0</v>
          </cell>
          <cell r="AFK79">
            <v>0</v>
          </cell>
          <cell r="AFL79">
            <v>0</v>
          </cell>
          <cell r="AFM79">
            <v>0</v>
          </cell>
          <cell r="AFN79">
            <v>0</v>
          </cell>
          <cell r="AFO79">
            <v>0</v>
          </cell>
          <cell r="AFP79">
            <v>0</v>
          </cell>
          <cell r="AFQ79">
            <v>0</v>
          </cell>
          <cell r="AFR79">
            <v>0</v>
          </cell>
          <cell r="AFS79">
            <v>0</v>
          </cell>
          <cell r="AFT79">
            <v>0</v>
          </cell>
          <cell r="AFU79">
            <v>0</v>
          </cell>
          <cell r="AFV79">
            <v>0</v>
          </cell>
          <cell r="AFW79">
            <v>0</v>
          </cell>
          <cell r="AFX79">
            <v>0</v>
          </cell>
          <cell r="AFY79">
            <v>0</v>
          </cell>
          <cell r="AFZ79">
            <v>0</v>
          </cell>
          <cell r="AGA79">
            <v>0</v>
          </cell>
          <cell r="AGB79">
            <v>0</v>
          </cell>
          <cell r="AGC79">
            <v>0</v>
          </cell>
          <cell r="AGD79">
            <v>0</v>
          </cell>
          <cell r="AGE79">
            <v>0</v>
          </cell>
          <cell r="AGF79">
            <v>0</v>
          </cell>
          <cell r="AGG79">
            <v>0</v>
          </cell>
          <cell r="AGH79">
            <v>0</v>
          </cell>
          <cell r="AGI79">
            <v>0</v>
          </cell>
          <cell r="AGJ79">
            <v>0</v>
          </cell>
          <cell r="AGK79">
            <v>0</v>
          </cell>
          <cell r="AGL79">
            <v>0</v>
          </cell>
          <cell r="AGM79">
            <v>0</v>
          </cell>
          <cell r="AGN79">
            <v>0</v>
          </cell>
          <cell r="AGO79">
            <v>0</v>
          </cell>
          <cell r="AGP79">
            <v>0</v>
          </cell>
          <cell r="AGQ79">
            <v>0</v>
          </cell>
          <cell r="AGR79">
            <v>0</v>
          </cell>
          <cell r="AGS79">
            <v>0</v>
          </cell>
          <cell r="AGT79">
            <v>0</v>
          </cell>
          <cell r="AGU79">
            <v>0</v>
          </cell>
          <cell r="AGV79">
            <v>0</v>
          </cell>
          <cell r="AGW79">
            <v>0</v>
          </cell>
          <cell r="AGX79">
            <v>0</v>
          </cell>
          <cell r="AGY79">
            <v>0</v>
          </cell>
          <cell r="AGZ79">
            <v>0</v>
          </cell>
          <cell r="AHA79">
            <v>0</v>
          </cell>
          <cell r="AHB79">
            <v>0</v>
          </cell>
          <cell r="AHC79">
            <v>0</v>
          </cell>
          <cell r="AHD79">
            <v>0</v>
          </cell>
          <cell r="AHE79">
            <v>0</v>
          </cell>
          <cell r="AHF79">
            <v>0</v>
          </cell>
          <cell r="AHG79">
            <v>0</v>
          </cell>
          <cell r="AHH79">
            <v>0</v>
          </cell>
          <cell r="AHI79">
            <v>0</v>
          </cell>
          <cell r="AHJ79">
            <v>0</v>
          </cell>
          <cell r="AHK79">
            <v>0</v>
          </cell>
          <cell r="AHL79">
            <v>0</v>
          </cell>
          <cell r="AHM79">
            <v>0</v>
          </cell>
          <cell r="AHN79">
            <v>0</v>
          </cell>
          <cell r="AHO79">
            <v>0</v>
          </cell>
          <cell r="AHP79">
            <v>0</v>
          </cell>
          <cell r="AHQ79">
            <v>0</v>
          </cell>
          <cell r="AHR79">
            <v>0</v>
          </cell>
          <cell r="AHS79">
            <v>0</v>
          </cell>
          <cell r="AHT79">
            <v>0</v>
          </cell>
          <cell r="AHU79">
            <v>0</v>
          </cell>
          <cell r="AHV79">
            <v>0</v>
          </cell>
          <cell r="AHW79">
            <v>0</v>
          </cell>
          <cell r="AHX79">
            <v>0</v>
          </cell>
          <cell r="AHY79">
            <v>0</v>
          </cell>
          <cell r="AHZ79">
            <v>0</v>
          </cell>
          <cell r="AIA79">
            <v>0</v>
          </cell>
          <cell r="AIB79">
            <v>0</v>
          </cell>
          <cell r="AIC79">
            <v>0</v>
          </cell>
          <cell r="AID79">
            <v>0</v>
          </cell>
          <cell r="AIE79">
            <v>0</v>
          </cell>
          <cell r="AIF79">
            <v>0</v>
          </cell>
          <cell r="AIG79">
            <v>0</v>
          </cell>
          <cell r="AIH79">
            <v>0</v>
          </cell>
          <cell r="AII79">
            <v>0</v>
          </cell>
          <cell r="AIJ79">
            <v>0</v>
          </cell>
          <cell r="AIK79">
            <v>0</v>
          </cell>
          <cell r="AIL79">
            <v>0</v>
          </cell>
          <cell r="AIM79">
            <v>0</v>
          </cell>
          <cell r="AIN79">
            <v>0</v>
          </cell>
          <cell r="AIO79">
            <v>0</v>
          </cell>
          <cell r="AIP79">
            <v>0</v>
          </cell>
          <cell r="AIQ79">
            <v>0</v>
          </cell>
          <cell r="AIR79">
            <v>0</v>
          </cell>
          <cell r="AIS79">
            <v>0</v>
          </cell>
          <cell r="AIT79">
            <v>0</v>
          </cell>
          <cell r="AIU79">
            <v>0</v>
          </cell>
          <cell r="AIV79">
            <v>0</v>
          </cell>
          <cell r="AIX79" t="str">
            <v>n/a</v>
          </cell>
          <cell r="AIY79" t="str">
            <v>n/a</v>
          </cell>
          <cell r="AIZ79" t="str">
            <v>n/a</v>
          </cell>
          <cell r="AJA79" t="str">
            <v>n/a</v>
          </cell>
          <cell r="AJB79" t="str">
            <v>n/a</v>
          </cell>
          <cell r="AJC79" t="str">
            <v>n/a</v>
          </cell>
          <cell r="AJD79" t="str">
            <v>n/a</v>
          </cell>
          <cell r="AJE79" t="str">
            <v>n/a</v>
          </cell>
          <cell r="AJF79" t="str">
            <v>n/a</v>
          </cell>
          <cell r="AJG79" t="str">
            <v>n/a</v>
          </cell>
          <cell r="AJH79" t="str">
            <v>n/a</v>
          </cell>
          <cell r="AJI79" t="str">
            <v>n/a</v>
          </cell>
          <cell r="AJJ79" t="str">
            <v>n/a</v>
          </cell>
          <cell r="AJK79" t="str">
            <v>n/a</v>
          </cell>
          <cell r="AJL79" t="str">
            <v>n/a</v>
          </cell>
          <cell r="AJM79" t="str">
            <v>n/a</v>
          </cell>
          <cell r="AJN79" t="str">
            <v>n/a</v>
          </cell>
          <cell r="AJO79" t="str">
            <v>n/a</v>
          </cell>
          <cell r="AJP79" t="str">
            <v>n/a</v>
          </cell>
          <cell r="AJQ79" t="str">
            <v>n/a</v>
          </cell>
          <cell r="AJR79" t="str">
            <v>n/a</v>
          </cell>
          <cell r="AJS79" t="str">
            <v>n/a</v>
          </cell>
          <cell r="AJT79" t="str">
            <v>n/a</v>
          </cell>
          <cell r="AJU79" t="str">
            <v>n/a</v>
          </cell>
          <cell r="AJV79" t="str">
            <v>n/a</v>
          </cell>
          <cell r="AJW79" t="str">
            <v>n/a</v>
          </cell>
          <cell r="AJX79" t="str">
            <v>n/a</v>
          </cell>
          <cell r="AJY79" t="str">
            <v>n/a</v>
          </cell>
          <cell r="AJZ79" t="str">
            <v>n/a</v>
          </cell>
          <cell r="AKA79" t="str">
            <v>n/a</v>
          </cell>
          <cell r="AKB79" t="str">
            <v>n/a</v>
          </cell>
          <cell r="AKC79" t="str">
            <v>n/a</v>
          </cell>
          <cell r="AKD79" t="str">
            <v>n/a</v>
          </cell>
          <cell r="AKE79" t="str">
            <v>n/a</v>
          </cell>
          <cell r="AKF79" t="str">
            <v>n/a</v>
          </cell>
          <cell r="AKG79" t="str">
            <v>n/a</v>
          </cell>
          <cell r="AKH79" t="str">
            <v>n/a</v>
          </cell>
          <cell r="AKI79" t="str">
            <v>n/a</v>
          </cell>
          <cell r="AKJ79" t="str">
            <v>n/a</v>
          </cell>
          <cell r="AKK79" t="str">
            <v>n/a</v>
          </cell>
          <cell r="AKL79" t="str">
            <v>n/a</v>
          </cell>
          <cell r="AKM79" t="str">
            <v>n/a</v>
          </cell>
          <cell r="AKN79" t="str">
            <v>n/a</v>
          </cell>
          <cell r="AKO79" t="str">
            <v>n/a</v>
          </cell>
          <cell r="AKP79" t="str">
            <v>n/a</v>
          </cell>
          <cell r="AKQ79" t="str">
            <v>n/a</v>
          </cell>
          <cell r="AKR79" t="str">
            <v>n/a</v>
          </cell>
          <cell r="AKS79" t="str">
            <v>n/a</v>
          </cell>
          <cell r="AKT79" t="str">
            <v>n/a</v>
          </cell>
          <cell r="AKU79" t="str">
            <v>n/a</v>
          </cell>
          <cell r="AKV79" t="str">
            <v>n/a</v>
          </cell>
          <cell r="AKW79" t="str">
            <v>n/a</v>
          </cell>
          <cell r="AKX79" t="str">
            <v>n/a</v>
          </cell>
          <cell r="AKY79" t="str">
            <v>n/a</v>
          </cell>
          <cell r="AKZ79" t="str">
            <v>n/a</v>
          </cell>
          <cell r="ALA79" t="str">
            <v>n/a</v>
          </cell>
          <cell r="ALB79" t="str">
            <v>n/a</v>
          </cell>
          <cell r="ALC79" t="str">
            <v>n/a</v>
          </cell>
          <cell r="ALD79" t="str">
            <v>n/a</v>
          </cell>
          <cell r="ALE79" t="str">
            <v>n/a</v>
          </cell>
          <cell r="ALF79" t="str">
            <v>n/a</v>
          </cell>
          <cell r="ALG79" t="str">
            <v>n/a</v>
          </cell>
          <cell r="ALH79" t="str">
            <v>n/a</v>
          </cell>
          <cell r="ALI79" t="str">
            <v>n/a</v>
          </cell>
          <cell r="ALJ79" t="str">
            <v>n/a</v>
          </cell>
          <cell r="ALK79" t="str">
            <v>n/a</v>
          </cell>
          <cell r="ALL79" t="str">
            <v>n/a</v>
          </cell>
          <cell r="ALM79" t="str">
            <v>n/a</v>
          </cell>
          <cell r="ALN79" t="str">
            <v>n/a</v>
          </cell>
          <cell r="ALO79" t="str">
            <v>n/a</v>
          </cell>
          <cell r="ALP79" t="str">
            <v>n/a</v>
          </cell>
          <cell r="ALQ79" t="str">
            <v>n/a</v>
          </cell>
          <cell r="ALR79" t="str">
            <v>n/a</v>
          </cell>
          <cell r="ALS79" t="str">
            <v>n/a</v>
          </cell>
          <cell r="ALT79" t="str">
            <v>n/a</v>
          </cell>
          <cell r="ALU79" t="str">
            <v>n/a</v>
          </cell>
          <cell r="ALV79" t="str">
            <v>n/a</v>
          </cell>
          <cell r="ALW79" t="str">
            <v>n/a</v>
          </cell>
          <cell r="ALX79" t="str">
            <v>n/a</v>
          </cell>
          <cell r="ALY79" t="str">
            <v>n/a</v>
          </cell>
          <cell r="ALZ79" t="str">
            <v>n/a</v>
          </cell>
          <cell r="AMA79" t="str">
            <v>n/a</v>
          </cell>
          <cell r="AMB79" t="str">
            <v>n/a</v>
          </cell>
          <cell r="AMC79" t="str">
            <v>n/a</v>
          </cell>
          <cell r="AMD79" t="str">
            <v>n/a</v>
          </cell>
          <cell r="AME79" t="str">
            <v>n/a</v>
          </cell>
          <cell r="AMF79" t="str">
            <v>n/a</v>
          </cell>
          <cell r="AMG79" t="str">
            <v>n/a</v>
          </cell>
          <cell r="AMH79" t="str">
            <v>n/a</v>
          </cell>
          <cell r="AMI79" t="str">
            <v>n/a</v>
          </cell>
          <cell r="AMJ79" t="str">
            <v>n/a</v>
          </cell>
          <cell r="AMK79" t="str">
            <v>n/a</v>
          </cell>
          <cell r="AML79" t="str">
            <v>n/a</v>
          </cell>
          <cell r="AMM79" t="str">
            <v>n/a</v>
          </cell>
          <cell r="AMN79" t="str">
            <v>n/a</v>
          </cell>
          <cell r="AMO79" t="str">
            <v>n/a</v>
          </cell>
          <cell r="AMP79" t="str">
            <v>n/a</v>
          </cell>
          <cell r="AMQ79" t="str">
            <v>n/a</v>
          </cell>
          <cell r="AMR79" t="str">
            <v>n/a</v>
          </cell>
          <cell r="AMS79" t="str">
            <v>n/a</v>
          </cell>
          <cell r="AMY79">
            <v>0</v>
          </cell>
          <cell r="ANC79" t="str">
            <v>=1</v>
          </cell>
          <cell r="ANE79">
            <v>0</v>
          </cell>
          <cell r="ANF79">
            <v>0</v>
          </cell>
          <cell r="ANG79">
            <v>0</v>
          </cell>
          <cell r="ANH79">
            <v>0</v>
          </cell>
          <cell r="ANI79">
            <v>0</v>
          </cell>
          <cell r="ANJ79">
            <v>0</v>
          </cell>
          <cell r="ANK79">
            <v>0</v>
          </cell>
          <cell r="ANL79">
            <v>0</v>
          </cell>
          <cell r="ANM79">
            <v>0</v>
          </cell>
          <cell r="ANN79">
            <v>0</v>
          </cell>
          <cell r="ANO79">
            <v>0</v>
          </cell>
          <cell r="ANP79">
            <v>0</v>
          </cell>
          <cell r="ANQ79">
            <v>0</v>
          </cell>
          <cell r="ANR79">
            <v>0</v>
          </cell>
          <cell r="ANS79">
            <v>0</v>
          </cell>
          <cell r="ANT79">
            <v>0</v>
          </cell>
          <cell r="ANU79">
            <v>0</v>
          </cell>
          <cell r="ANV79">
            <v>0</v>
          </cell>
          <cell r="ANW79">
            <v>0</v>
          </cell>
          <cell r="ANX79">
            <v>0</v>
          </cell>
          <cell r="ANY79">
            <v>0</v>
          </cell>
          <cell r="ANZ79">
            <v>0</v>
          </cell>
          <cell r="AOA79">
            <v>0</v>
          </cell>
          <cell r="AOB79">
            <v>0</v>
          </cell>
          <cell r="AOC79">
            <v>0</v>
          </cell>
          <cell r="AOD79">
            <v>0</v>
          </cell>
          <cell r="AOE79">
            <v>0</v>
          </cell>
          <cell r="AOF79">
            <v>0</v>
          </cell>
          <cell r="AOG79">
            <v>0</v>
          </cell>
          <cell r="AOH79">
            <v>0</v>
          </cell>
          <cell r="AOI79">
            <v>0</v>
          </cell>
          <cell r="AOJ79">
            <v>0</v>
          </cell>
          <cell r="AOK79">
            <v>0</v>
          </cell>
          <cell r="AOL79">
            <v>0</v>
          </cell>
          <cell r="AOM79">
            <v>0</v>
          </cell>
          <cell r="AON79">
            <v>0</v>
          </cell>
          <cell r="AOO79">
            <v>0</v>
          </cell>
          <cell r="AOP79">
            <v>0</v>
          </cell>
          <cell r="AOQ79">
            <v>0</v>
          </cell>
          <cell r="AOR79">
            <v>0</v>
          </cell>
          <cell r="AOS79">
            <v>0</v>
          </cell>
          <cell r="AOT79">
            <v>0</v>
          </cell>
          <cell r="AOU79">
            <v>0</v>
          </cell>
          <cell r="AOV79">
            <v>0</v>
          </cell>
          <cell r="AOW79">
            <v>0</v>
          </cell>
          <cell r="AOX79">
            <v>0</v>
          </cell>
          <cell r="AOY79">
            <v>0</v>
          </cell>
          <cell r="AOZ79">
            <v>0</v>
          </cell>
          <cell r="APA79">
            <v>0</v>
          </cell>
          <cell r="APB79">
            <v>0</v>
          </cell>
          <cell r="APC79">
            <v>0</v>
          </cell>
          <cell r="APD79">
            <v>0</v>
          </cell>
          <cell r="APE79">
            <v>0</v>
          </cell>
          <cell r="APF79">
            <v>0</v>
          </cell>
          <cell r="APG79">
            <v>0</v>
          </cell>
          <cell r="APH79">
            <v>0</v>
          </cell>
          <cell r="API79">
            <v>0</v>
          </cell>
          <cell r="APJ79">
            <v>0</v>
          </cell>
          <cell r="APK79">
            <v>0</v>
          </cell>
          <cell r="APL79">
            <v>0</v>
          </cell>
          <cell r="APM79">
            <v>0</v>
          </cell>
          <cell r="APN79">
            <v>0</v>
          </cell>
          <cell r="APO79">
            <v>0</v>
          </cell>
          <cell r="APP79">
            <v>0</v>
          </cell>
          <cell r="APQ79">
            <v>0</v>
          </cell>
          <cell r="APR79">
            <v>0</v>
          </cell>
          <cell r="APS79">
            <v>0</v>
          </cell>
          <cell r="APT79">
            <v>0</v>
          </cell>
          <cell r="APU79">
            <v>0</v>
          </cell>
          <cell r="APV79">
            <v>0</v>
          </cell>
          <cell r="APW79">
            <v>0</v>
          </cell>
          <cell r="APX79">
            <v>0</v>
          </cell>
          <cell r="APY79">
            <v>0</v>
          </cell>
          <cell r="APZ79">
            <v>0</v>
          </cell>
          <cell r="AQA79">
            <v>0</v>
          </cell>
          <cell r="AQB79">
            <v>0</v>
          </cell>
          <cell r="AQC79">
            <v>0</v>
          </cell>
          <cell r="AQD79">
            <v>0</v>
          </cell>
          <cell r="AQE79">
            <v>0</v>
          </cell>
          <cell r="AQF79">
            <v>0</v>
          </cell>
          <cell r="AQG79">
            <v>0</v>
          </cell>
          <cell r="AQH79">
            <v>0</v>
          </cell>
          <cell r="AQI79">
            <v>0</v>
          </cell>
          <cell r="AQJ79">
            <v>0</v>
          </cell>
          <cell r="AQK79">
            <v>0</v>
          </cell>
          <cell r="AQL79">
            <v>0</v>
          </cell>
          <cell r="AQM79">
            <v>0</v>
          </cell>
          <cell r="AQN79">
            <v>0</v>
          </cell>
          <cell r="AQO79">
            <v>0</v>
          </cell>
          <cell r="AQP79">
            <v>0</v>
          </cell>
          <cell r="AQQ79">
            <v>0</v>
          </cell>
          <cell r="AQR79">
            <v>0</v>
          </cell>
          <cell r="AQS79">
            <v>0</v>
          </cell>
          <cell r="AQT79">
            <v>0</v>
          </cell>
          <cell r="AQU79">
            <v>0</v>
          </cell>
          <cell r="AQV79">
            <v>0</v>
          </cell>
          <cell r="AQW79">
            <v>0</v>
          </cell>
          <cell r="AQX79">
            <v>0</v>
          </cell>
          <cell r="AQY79">
            <v>0</v>
          </cell>
          <cell r="AQZ79">
            <v>0</v>
          </cell>
          <cell r="ARB79">
            <v>0</v>
          </cell>
          <cell r="ARC79">
            <v>0</v>
          </cell>
          <cell r="ARD79">
            <v>0</v>
          </cell>
          <cell r="ARE79">
            <v>0</v>
          </cell>
          <cell r="ARF79">
            <v>0</v>
          </cell>
          <cell r="ARG79">
            <v>0</v>
          </cell>
          <cell r="ARH79">
            <v>0</v>
          </cell>
          <cell r="ARI79">
            <v>0</v>
          </cell>
          <cell r="ARJ79">
            <v>0</v>
          </cell>
          <cell r="ARK79">
            <v>0</v>
          </cell>
          <cell r="ARL79">
            <v>0</v>
          </cell>
          <cell r="ARM79">
            <v>0</v>
          </cell>
          <cell r="ARN79">
            <v>0</v>
          </cell>
          <cell r="ARO79">
            <v>0</v>
          </cell>
          <cell r="ARP79">
            <v>0</v>
          </cell>
          <cell r="ARQ79">
            <v>0</v>
          </cell>
          <cell r="ARR79">
            <v>0</v>
          </cell>
          <cell r="ARS79">
            <v>0</v>
          </cell>
          <cell r="ART79">
            <v>0</v>
          </cell>
          <cell r="ARU79" t="str">
            <v>.</v>
          </cell>
          <cell r="ARV79" t="str">
            <v>.</v>
          </cell>
          <cell r="ARW79" t="str">
            <v>.</v>
          </cell>
          <cell r="ARY79" t="str">
            <v>.</v>
          </cell>
          <cell r="ARZ79" t="str">
            <v>.</v>
          </cell>
          <cell r="ASA79" t="str">
            <v>.</v>
          </cell>
          <cell r="ASB79" t="str">
            <v>.</v>
          </cell>
          <cell r="ASC79" t="str">
            <v>.</v>
          </cell>
          <cell r="ASD79" t="str">
            <v>.</v>
          </cell>
          <cell r="ASE79" t="str">
            <v>.</v>
          </cell>
          <cell r="ASF79" t="str">
            <v>.</v>
          </cell>
          <cell r="ASG79" t="str">
            <v>.</v>
          </cell>
          <cell r="ASH79" t="str">
            <v>.</v>
          </cell>
          <cell r="ASI79" t="str">
            <v>.</v>
          </cell>
          <cell r="ASJ79" t="str">
            <v>.</v>
          </cell>
          <cell r="ASK79" t="str">
            <v>.</v>
          </cell>
          <cell r="ASL79" t="str">
            <v>.</v>
          </cell>
          <cell r="ASM79" t="str">
            <v>.</v>
          </cell>
          <cell r="ASN79" t="str">
            <v>.</v>
          </cell>
          <cell r="ASO79" t="str">
            <v>.</v>
          </cell>
          <cell r="ASP79" t="str">
            <v>.</v>
          </cell>
          <cell r="ASQ79" t="str">
            <v>.</v>
          </cell>
          <cell r="ASR79" t="str">
            <v>.</v>
          </cell>
          <cell r="ASS79" t="str">
            <v>.</v>
          </cell>
          <cell r="AST79" t="str">
            <v>.</v>
          </cell>
          <cell r="ASX79" t="str">
            <v>=1</v>
          </cell>
          <cell r="ASY79" t="str">
            <v>=1</v>
          </cell>
          <cell r="ASZ79" t="str">
            <v>=1</v>
          </cell>
          <cell r="ATA79" t="str">
            <v>=1</v>
          </cell>
          <cell r="ATB79" t="str">
            <v>=1</v>
          </cell>
          <cell r="ATC79" t="str">
            <v>=1</v>
          </cell>
          <cell r="ATD79" t="str">
            <v>=1</v>
          </cell>
          <cell r="ATE79" t="str">
            <v>=1</v>
          </cell>
          <cell r="ATF79" t="str">
            <v>=1</v>
          </cell>
          <cell r="ATG79" t="str">
            <v>=1</v>
          </cell>
          <cell r="ATH79" t="str">
            <v>=1</v>
          </cell>
          <cell r="ATI79" t="str">
            <v>=1</v>
          </cell>
          <cell r="ATJ79" t="str">
            <v>=1</v>
          </cell>
          <cell r="ATK79" t="str">
            <v>=1</v>
          </cell>
          <cell r="ATL79" t="str">
            <v>=1</v>
          </cell>
          <cell r="ATM79" t="str">
            <v>=1</v>
          </cell>
          <cell r="ATN79" t="str">
            <v>=1</v>
          </cell>
          <cell r="ATO79" t="str">
            <v>=1</v>
          </cell>
          <cell r="ATP79" t="str">
            <v>=1</v>
          </cell>
          <cell r="ATQ79" t="str">
            <v>=1</v>
          </cell>
          <cell r="ATR79" t="str">
            <v>=1</v>
          </cell>
          <cell r="ATS79" t="str">
            <v>=1</v>
          </cell>
          <cell r="ATT79" t="str">
            <v>=1</v>
          </cell>
          <cell r="ATU79" t="str">
            <v>=1</v>
          </cell>
          <cell r="ATV79" t="str">
            <v>=1</v>
          </cell>
          <cell r="ATW79" t="str">
            <v>=1</v>
          </cell>
          <cell r="ATX79" t="str">
            <v>=1</v>
          </cell>
          <cell r="ATY79" t="str">
            <v>=1</v>
          </cell>
          <cell r="ATZ79" t="str">
            <v>=1</v>
          </cell>
          <cell r="AUA79" t="str">
            <v>=1</v>
          </cell>
          <cell r="AUB79" t="str">
            <v>=1</v>
          </cell>
          <cell r="AUC79" t="str">
            <v>=1</v>
          </cell>
          <cell r="AUD79" t="str">
            <v>=1</v>
          </cell>
          <cell r="AUE79" t="str">
            <v>=1</v>
          </cell>
          <cell r="AUF79" t="str">
            <v>=1</v>
          </cell>
          <cell r="AUG79" t="str">
            <v>=1</v>
          </cell>
          <cell r="AUH79" t="str">
            <v>=1</v>
          </cell>
          <cell r="AUI79" t="str">
            <v>=1</v>
          </cell>
          <cell r="AUJ79" t="str">
            <v>=1</v>
          </cell>
          <cell r="AUK79" t="str">
            <v>=1</v>
          </cell>
          <cell r="AUL79" t="str">
            <v>=1</v>
          </cell>
          <cell r="AUM79" t="str">
            <v>=1</v>
          </cell>
          <cell r="AUN79" t="str">
            <v>=1</v>
          </cell>
          <cell r="AUO79" t="str">
            <v>=1</v>
          </cell>
          <cell r="AUP79" t="str">
            <v>=1</v>
          </cell>
          <cell r="AUQ79" t="str">
            <v>=1</v>
          </cell>
          <cell r="AUR79" t="str">
            <v>=1</v>
          </cell>
          <cell r="AUS79" t="str">
            <v>=1</v>
          </cell>
          <cell r="AUT79" t="str">
            <v>=1</v>
          </cell>
          <cell r="AUU79" t="str">
            <v>=1</v>
          </cell>
          <cell r="AUV79" t="str">
            <v>=1</v>
          </cell>
          <cell r="AUW79" t="str">
            <v>=1</v>
          </cell>
          <cell r="AUX79" t="str">
            <v>=1</v>
          </cell>
          <cell r="AUY79" t="str">
            <v>=1</v>
          </cell>
          <cell r="AUZ79" t="str">
            <v>=1</v>
          </cell>
          <cell r="AVA79" t="str">
            <v>=1</v>
          </cell>
          <cell r="AVB79" t="str">
            <v>=1</v>
          </cell>
          <cell r="AVC79" t="str">
            <v>=1</v>
          </cell>
          <cell r="AVD79" t="str">
            <v>=1</v>
          </cell>
          <cell r="AVE79" t="str">
            <v>=1</v>
          </cell>
          <cell r="AVF79" t="str">
            <v>=1</v>
          </cell>
          <cell r="AVG79" t="str">
            <v>=1</v>
          </cell>
          <cell r="AVH79" t="str">
            <v>=1</v>
          </cell>
          <cell r="AVI79" t="str">
            <v>=1</v>
          </cell>
          <cell r="AVJ79" t="str">
            <v>=1</v>
          </cell>
          <cell r="AVK79" t="str">
            <v>=1</v>
          </cell>
          <cell r="AVL79" t="str">
            <v>=1</v>
          </cell>
          <cell r="AVM79" t="str">
            <v>=1</v>
          </cell>
          <cell r="AVN79" t="str">
            <v>=1</v>
          </cell>
          <cell r="AVO79" t="str">
            <v>=1</v>
          </cell>
          <cell r="AVP79" t="str">
            <v>=1</v>
          </cell>
          <cell r="AVQ79" t="str">
            <v>=1</v>
          </cell>
          <cell r="AVR79" t="str">
            <v>=1</v>
          </cell>
          <cell r="AVS79" t="str">
            <v>=1</v>
          </cell>
          <cell r="AVT79" t="str">
            <v>=1</v>
          </cell>
          <cell r="AVU79" t="str">
            <v>=1</v>
          </cell>
          <cell r="AVV79" t="str">
            <v>=1</v>
          </cell>
          <cell r="AVW79" t="str">
            <v>=1</v>
          </cell>
          <cell r="AVX79" t="str">
            <v>=1</v>
          </cell>
          <cell r="AVY79" t="str">
            <v>=1</v>
          </cell>
          <cell r="AVZ79" t="str">
            <v>=1</v>
          </cell>
          <cell r="AWA79" t="str">
            <v>=1</v>
          </cell>
          <cell r="AWB79" t="str">
            <v>=1</v>
          </cell>
          <cell r="AWC79" t="str">
            <v>=1</v>
          </cell>
          <cell r="AWD79" t="str">
            <v>=1</v>
          </cell>
          <cell r="AWE79" t="str">
            <v>=1</v>
          </cell>
          <cell r="AWF79" t="str">
            <v>=1</v>
          </cell>
          <cell r="AWG79" t="str">
            <v>=1</v>
          </cell>
          <cell r="AWH79" t="str">
            <v>=1</v>
          </cell>
          <cell r="AWI79" t="str">
            <v>=1</v>
          </cell>
          <cell r="AWJ79" t="str">
            <v>=1</v>
          </cell>
          <cell r="AWK79" t="str">
            <v>=1</v>
          </cell>
          <cell r="AWL79" t="str">
            <v>=1</v>
          </cell>
          <cell r="AWM79" t="str">
            <v>=1</v>
          </cell>
          <cell r="AWN79" t="str">
            <v>=1</v>
          </cell>
          <cell r="AWO79" t="str">
            <v>=1</v>
          </cell>
          <cell r="AWP79" t="str">
            <v>=1</v>
          </cell>
          <cell r="AWQ79" t="str">
            <v>=1</v>
          </cell>
          <cell r="AWR79" t="str">
            <v>=1</v>
          </cell>
          <cell r="AWS79" t="str">
            <v>=1</v>
          </cell>
        </row>
        <row r="80">
          <cell r="W80">
            <v>18707</v>
          </cell>
          <cell r="X80">
            <v>20562</v>
          </cell>
          <cell r="Y80">
            <v>18708</v>
          </cell>
          <cell r="Z80">
            <v>18709</v>
          </cell>
          <cell r="AA80">
            <v>18710</v>
          </cell>
          <cell r="AB80">
            <v>18711</v>
          </cell>
          <cell r="AC80">
            <v>18712</v>
          </cell>
          <cell r="AD80" t="e">
            <v>#N/A</v>
          </cell>
          <cell r="AE80">
            <v>18713</v>
          </cell>
          <cell r="AF80">
            <v>18714</v>
          </cell>
          <cell r="AG80">
            <v>18715</v>
          </cell>
          <cell r="AH80">
            <v>18716</v>
          </cell>
          <cell r="AI80">
            <v>18717</v>
          </cell>
          <cell r="AJ80">
            <v>18718</v>
          </cell>
          <cell r="AK80">
            <v>18719</v>
          </cell>
          <cell r="AL80">
            <v>18720</v>
          </cell>
          <cell r="AM80">
            <v>18721</v>
          </cell>
          <cell r="AN80">
            <v>18722</v>
          </cell>
          <cell r="AO80">
            <v>18723</v>
          </cell>
          <cell r="AP80" t="e">
            <v>#N/A</v>
          </cell>
          <cell r="AQ80">
            <v>18724</v>
          </cell>
          <cell r="AR80" t="e">
            <v>#N/A</v>
          </cell>
          <cell r="AS80">
            <v>18725</v>
          </cell>
          <cell r="AT80" t="e">
            <v>#N/A</v>
          </cell>
          <cell r="AU80" t="e">
            <v>#N/A</v>
          </cell>
          <cell r="AV80">
            <v>18726</v>
          </cell>
          <cell r="AW80">
            <v>18727</v>
          </cell>
          <cell r="AX80">
            <v>18728</v>
          </cell>
          <cell r="AY80">
            <v>18729</v>
          </cell>
          <cell r="AZ80" t="e">
            <v>#N/A</v>
          </cell>
          <cell r="BA80">
            <v>18730</v>
          </cell>
          <cell r="BB80">
            <v>18731</v>
          </cell>
          <cell r="BC80">
            <v>18732</v>
          </cell>
          <cell r="BD80">
            <v>18733</v>
          </cell>
          <cell r="BE80">
            <v>18734</v>
          </cell>
          <cell r="BF80" t="e">
            <v>#N/A</v>
          </cell>
          <cell r="BG80">
            <v>18735</v>
          </cell>
          <cell r="BH80">
            <v>18736</v>
          </cell>
          <cell r="BI80">
            <v>18737</v>
          </cell>
          <cell r="BJ80">
            <v>18738</v>
          </cell>
          <cell r="BK80">
            <v>18739</v>
          </cell>
          <cell r="BL80" t="e">
            <v>#N/A</v>
          </cell>
          <cell r="BM80">
            <v>18740</v>
          </cell>
          <cell r="BN80">
            <v>18741</v>
          </cell>
          <cell r="BO80">
            <v>18742</v>
          </cell>
          <cell r="BP80" t="e">
            <v>#N/A</v>
          </cell>
          <cell r="BQ80">
            <v>18743</v>
          </cell>
          <cell r="BR80">
            <v>18744</v>
          </cell>
          <cell r="BS80">
            <v>18745</v>
          </cell>
          <cell r="BT80">
            <v>18746</v>
          </cell>
          <cell r="BU80">
            <v>18747</v>
          </cell>
          <cell r="BV80">
            <v>18748</v>
          </cell>
          <cell r="BW80">
            <v>18749</v>
          </cell>
          <cell r="BX80">
            <v>20563</v>
          </cell>
          <cell r="BY80">
            <v>18751</v>
          </cell>
          <cell r="BZ80">
            <v>18752</v>
          </cell>
          <cell r="CA80">
            <v>18753</v>
          </cell>
          <cell r="CB80">
            <v>18754</v>
          </cell>
          <cell r="CC80">
            <v>18755</v>
          </cell>
          <cell r="CD80">
            <v>18756</v>
          </cell>
          <cell r="CE80">
            <v>18757</v>
          </cell>
          <cell r="CF80">
            <v>18758</v>
          </cell>
          <cell r="CG80">
            <v>20564</v>
          </cell>
          <cell r="CH80">
            <v>18759</v>
          </cell>
          <cell r="CI80">
            <v>18760</v>
          </cell>
          <cell r="CJ80">
            <v>18761</v>
          </cell>
          <cell r="CK80" t="e">
            <v>#N/A</v>
          </cell>
          <cell r="CL80">
            <v>18762</v>
          </cell>
          <cell r="CM80">
            <v>18763</v>
          </cell>
          <cell r="CN80">
            <v>18764</v>
          </cell>
          <cell r="CO80">
            <v>18765</v>
          </cell>
          <cell r="CP80">
            <v>18766</v>
          </cell>
          <cell r="CQ80">
            <v>18767</v>
          </cell>
          <cell r="CR80">
            <v>18768</v>
          </cell>
          <cell r="CS80">
            <v>18769</v>
          </cell>
          <cell r="CT80">
            <v>18770</v>
          </cell>
          <cell r="CU80">
            <v>18771</v>
          </cell>
          <cell r="CV80" t="e">
            <v>#N/A</v>
          </cell>
          <cell r="CW80">
            <v>18772</v>
          </cell>
          <cell r="CX80">
            <v>18773</v>
          </cell>
          <cell r="CY80">
            <v>18774</v>
          </cell>
          <cell r="CZ80">
            <v>18775</v>
          </cell>
          <cell r="DA80">
            <v>18776</v>
          </cell>
          <cell r="DB80">
            <v>18777</v>
          </cell>
          <cell r="DC80">
            <v>18778</v>
          </cell>
          <cell r="DD80">
            <v>18779</v>
          </cell>
          <cell r="DE80">
            <v>18780</v>
          </cell>
          <cell r="DF80">
            <v>18781</v>
          </cell>
          <cell r="DG80">
            <v>18782</v>
          </cell>
          <cell r="DH80" t="e">
            <v>#N/A</v>
          </cell>
          <cell r="DI80">
            <v>18783</v>
          </cell>
          <cell r="DJ80">
            <v>18784</v>
          </cell>
          <cell r="DK80">
            <v>18785</v>
          </cell>
          <cell r="DL80">
            <v>18786</v>
          </cell>
          <cell r="DM80">
            <v>18787</v>
          </cell>
          <cell r="DN80">
            <v>18788</v>
          </cell>
          <cell r="DO80" t="e">
            <v>#N/A</v>
          </cell>
          <cell r="DP80">
            <v>18790</v>
          </cell>
          <cell r="DQ80">
            <v>18791</v>
          </cell>
          <cell r="DR80">
            <v>18792</v>
          </cell>
          <cell r="DT80">
            <v>164.78</v>
          </cell>
          <cell r="DU80">
            <v>102.643</v>
          </cell>
          <cell r="DV80">
            <v>632.77</v>
          </cell>
          <cell r="DW80">
            <v>1225.5</v>
          </cell>
          <cell r="DX80" t="str">
            <v>n/a</v>
          </cell>
          <cell r="DY80">
            <v>195.07859999999999</v>
          </cell>
          <cell r="DZ80" t="str">
            <v>n/a</v>
          </cell>
          <cell r="EA80" t="str">
            <v>n/a</v>
          </cell>
          <cell r="EB80" t="str">
            <v>n/a</v>
          </cell>
          <cell r="EC80">
            <v>1772.3</v>
          </cell>
          <cell r="ED80" t="str">
            <v>n/a</v>
          </cell>
          <cell r="EE80">
            <v>11.22</v>
          </cell>
          <cell r="EF80">
            <v>18.05</v>
          </cell>
          <cell r="EG80">
            <v>29.1983</v>
          </cell>
          <cell r="EH80">
            <v>1550.9</v>
          </cell>
          <cell r="EI80">
            <v>239.04</v>
          </cell>
          <cell r="EJ80">
            <v>11181</v>
          </cell>
          <cell r="EK80">
            <v>292.08999999999997</v>
          </cell>
          <cell r="EL80">
            <v>35.238</v>
          </cell>
          <cell r="EM80" t="str">
            <v>n/a</v>
          </cell>
          <cell r="EN80">
            <v>31.914999999999999</v>
          </cell>
          <cell r="EO80" t="str">
            <v>n/a</v>
          </cell>
          <cell r="EP80" t="str">
            <v>n/a</v>
          </cell>
          <cell r="EQ80" t="str">
            <v>n/a</v>
          </cell>
          <cell r="ER80" t="str">
            <v>n/a</v>
          </cell>
          <cell r="ES80">
            <v>315.01</v>
          </cell>
          <cell r="ET80">
            <v>25.85</v>
          </cell>
          <cell r="EU80" t="str">
            <v>n/a</v>
          </cell>
          <cell r="EV80">
            <v>57.386000000000003</v>
          </cell>
          <cell r="EW80" t="str">
            <v>n/a</v>
          </cell>
          <cell r="EX80">
            <v>2420.1999999999998</v>
          </cell>
          <cell r="EY80">
            <v>3362.3</v>
          </cell>
          <cell r="EZ80">
            <v>37.703000000000003</v>
          </cell>
          <cell r="FA80" t="str">
            <v>n/a</v>
          </cell>
          <cell r="FB80">
            <v>63.794199999999996</v>
          </cell>
          <cell r="FC80" t="str">
            <v>n/a</v>
          </cell>
          <cell r="FD80" t="str">
            <v>n/a</v>
          </cell>
          <cell r="FE80">
            <v>2072</v>
          </cell>
          <cell r="FF80">
            <v>861.79</v>
          </cell>
          <cell r="FG80">
            <v>416.66300000000001</v>
          </cell>
          <cell r="FH80" t="str">
            <v>n/a</v>
          </cell>
          <cell r="FI80" t="str">
            <v>n/a</v>
          </cell>
          <cell r="FJ80">
            <v>1814.8</v>
          </cell>
          <cell r="FK80" t="str">
            <v>n/a</v>
          </cell>
          <cell r="FL80">
            <v>4125.3999999999996</v>
          </cell>
          <cell r="FM80" t="str">
            <v>n/a</v>
          </cell>
          <cell r="FN80">
            <v>174.05</v>
          </cell>
          <cell r="FO80">
            <v>63.398099999999999</v>
          </cell>
          <cell r="FP80" t="str">
            <v>n/a</v>
          </cell>
          <cell r="FQ80">
            <v>2.0529999999999999</v>
          </cell>
          <cell r="FR80">
            <v>9.7370999999999999</v>
          </cell>
          <cell r="FS80">
            <v>6.4019000000000004</v>
          </cell>
          <cell r="FT80">
            <v>296.28449999999998</v>
          </cell>
          <cell r="FU80">
            <v>13.106999999999999</v>
          </cell>
          <cell r="FV80">
            <v>1143.7</v>
          </cell>
          <cell r="FW80">
            <v>11.757999999999999</v>
          </cell>
          <cell r="FX80">
            <v>100.89530000000001</v>
          </cell>
          <cell r="FY80">
            <v>14.688000000000001</v>
          </cell>
          <cell r="FZ80">
            <v>56.354999999999997</v>
          </cell>
          <cell r="GA80" t="str">
            <v>n/a</v>
          </cell>
          <cell r="GB80">
            <v>20.658000000000001</v>
          </cell>
          <cell r="GC80">
            <v>750.79</v>
          </cell>
          <cell r="GD80">
            <v>7.1340000000000003</v>
          </cell>
          <cell r="GE80">
            <v>493.84</v>
          </cell>
          <cell r="GF80">
            <v>69.831699999999998</v>
          </cell>
          <cell r="GG80">
            <v>271.05</v>
          </cell>
          <cell r="GH80" t="str">
            <v>n/a</v>
          </cell>
          <cell r="GI80">
            <v>192.12</v>
          </cell>
          <cell r="GJ80">
            <v>291.99</v>
          </cell>
          <cell r="GK80">
            <v>474.46</v>
          </cell>
          <cell r="GL80" t="str">
            <v>n/a</v>
          </cell>
          <cell r="GM80" t="str">
            <v>n/a</v>
          </cell>
          <cell r="GN80">
            <v>177.96</v>
          </cell>
          <cell r="GO80">
            <v>1324.5</v>
          </cell>
          <cell r="GP80">
            <v>8.1008999999999993</v>
          </cell>
          <cell r="GQ80">
            <v>646.00189999999998</v>
          </cell>
          <cell r="GR80">
            <v>13.7796</v>
          </cell>
          <cell r="GS80" t="str">
            <v>n/a</v>
          </cell>
          <cell r="GT80">
            <v>292.73</v>
          </cell>
          <cell r="GU80">
            <v>314.59109999999998</v>
          </cell>
          <cell r="GV80">
            <v>1378.1</v>
          </cell>
          <cell r="GW80">
            <v>1199.7</v>
          </cell>
          <cell r="GX80">
            <v>82.316199999999995</v>
          </cell>
          <cell r="GY80">
            <v>83.708699999999993</v>
          </cell>
          <cell r="GZ80">
            <v>493.05</v>
          </cell>
          <cell r="HA80" t="str">
            <v>n/a</v>
          </cell>
          <cell r="HB80">
            <v>522.95000000000005</v>
          </cell>
          <cell r="HC80">
            <v>45.665999999999997</v>
          </cell>
          <cell r="HD80">
            <v>395.26</v>
          </cell>
          <cell r="HE80" t="str">
            <v>n/a</v>
          </cell>
          <cell r="HF80">
            <v>718.03689999999995</v>
          </cell>
          <cell r="HG80" t="str">
            <v>n/a</v>
          </cell>
          <cell r="HH80">
            <v>25.994499999999999</v>
          </cell>
          <cell r="HI80">
            <v>90.614999999999995</v>
          </cell>
          <cell r="HJ80">
            <v>2857.7</v>
          </cell>
          <cell r="HK80">
            <v>18036.7</v>
          </cell>
          <cell r="HL80" t="str">
            <v>n/a</v>
          </cell>
          <cell r="HM80">
            <v>478.5</v>
          </cell>
          <cell r="HN80">
            <v>191.38</v>
          </cell>
          <cell r="HO80">
            <v>21.2925</v>
          </cell>
          <cell r="HR80">
            <v>13375</v>
          </cell>
          <cell r="HS80" t="e">
            <v>#N/A</v>
          </cell>
          <cell r="HT80">
            <v>10624</v>
          </cell>
          <cell r="HU80">
            <v>13377</v>
          </cell>
          <cell r="HV80">
            <v>13378</v>
          </cell>
          <cell r="HW80">
            <v>13379</v>
          </cell>
          <cell r="HX80">
            <v>13380</v>
          </cell>
          <cell r="HY80" t="e">
            <v>#N/A</v>
          </cell>
          <cell r="HZ80">
            <v>13381</v>
          </cell>
          <cell r="IA80">
            <v>13382</v>
          </cell>
          <cell r="IB80">
            <v>13383</v>
          </cell>
          <cell r="IC80">
            <v>13384</v>
          </cell>
          <cell r="ID80">
            <v>13385</v>
          </cell>
          <cell r="IE80">
            <v>13386</v>
          </cell>
          <cell r="IF80">
            <v>13387</v>
          </cell>
          <cell r="IG80">
            <v>13388</v>
          </cell>
          <cell r="IH80">
            <v>13389</v>
          </cell>
          <cell r="II80">
            <v>13390</v>
          </cell>
          <cell r="IJ80">
            <v>13391</v>
          </cell>
          <cell r="IK80" t="e">
            <v>#N/A</v>
          </cell>
          <cell r="IL80">
            <v>13392</v>
          </cell>
          <cell r="IM80" t="e">
            <v>#N/A</v>
          </cell>
          <cell r="IN80">
            <v>13393</v>
          </cell>
          <cell r="IO80" t="e">
            <v>#N/A</v>
          </cell>
          <cell r="IP80" t="e">
            <v>#N/A</v>
          </cell>
          <cell r="IQ80">
            <v>13394</v>
          </cell>
          <cell r="IR80">
            <v>13395</v>
          </cell>
          <cell r="IS80">
            <v>13396</v>
          </cell>
          <cell r="IT80">
            <v>13397</v>
          </cell>
          <cell r="IU80" t="e">
            <v>#N/A</v>
          </cell>
          <cell r="IV80">
            <v>13398</v>
          </cell>
          <cell r="IW80">
            <v>13399</v>
          </cell>
          <cell r="IX80">
            <v>13400</v>
          </cell>
          <cell r="IY80">
            <v>13401</v>
          </cell>
          <cell r="IZ80">
            <v>13402</v>
          </cell>
          <cell r="JA80" t="e">
            <v>#N/A</v>
          </cell>
          <cell r="JB80">
            <v>13403</v>
          </cell>
          <cell r="JC80">
            <v>13404</v>
          </cell>
          <cell r="JD80">
            <v>13405</v>
          </cell>
          <cell r="JE80">
            <v>13406</v>
          </cell>
          <cell r="JF80">
            <v>13407</v>
          </cell>
          <cell r="JG80" t="e">
            <v>#N/A</v>
          </cell>
          <cell r="JH80">
            <v>13408</v>
          </cell>
          <cell r="JI80">
            <v>13409</v>
          </cell>
          <cell r="JJ80">
            <v>13410</v>
          </cell>
          <cell r="JK80" t="e">
            <v>#N/A</v>
          </cell>
          <cell r="JL80">
            <v>13411</v>
          </cell>
          <cell r="JM80">
            <v>13412</v>
          </cell>
          <cell r="JN80">
            <v>13413</v>
          </cell>
          <cell r="JO80">
            <v>13414</v>
          </cell>
          <cell r="JP80">
            <v>13415</v>
          </cell>
          <cell r="JQ80">
            <v>13416</v>
          </cell>
          <cell r="JR80">
            <v>13417</v>
          </cell>
          <cell r="JS80" t="e">
            <v>#N/A</v>
          </cell>
          <cell r="JT80">
            <v>13419</v>
          </cell>
          <cell r="JU80">
            <v>13420</v>
          </cell>
          <cell r="JV80">
            <v>13421</v>
          </cell>
          <cell r="JW80">
            <v>13422</v>
          </cell>
          <cell r="JX80">
            <v>13423</v>
          </cell>
          <cell r="JY80">
            <v>13424</v>
          </cell>
          <cell r="JZ80">
            <v>13425</v>
          </cell>
          <cell r="KA80">
            <v>13426</v>
          </cell>
          <cell r="KB80" t="e">
            <v>#N/A</v>
          </cell>
          <cell r="KC80">
            <v>13427</v>
          </cell>
          <cell r="KD80">
            <v>13428</v>
          </cell>
          <cell r="KE80">
            <v>13429</v>
          </cell>
          <cell r="KF80" t="e">
            <v>#N/A</v>
          </cell>
          <cell r="KG80">
            <v>13430</v>
          </cell>
          <cell r="KH80">
            <v>13431</v>
          </cell>
          <cell r="KI80">
            <v>13432</v>
          </cell>
          <cell r="KJ80">
            <v>13433</v>
          </cell>
          <cell r="KK80">
            <v>13434</v>
          </cell>
          <cell r="KL80">
            <v>13435</v>
          </cell>
          <cell r="KM80">
            <v>13436</v>
          </cell>
          <cell r="KN80">
            <v>13437</v>
          </cell>
          <cell r="KO80">
            <v>13438</v>
          </cell>
          <cell r="KP80">
            <v>13439</v>
          </cell>
          <cell r="KQ80" t="e">
            <v>#N/A</v>
          </cell>
          <cell r="KR80">
            <v>13440</v>
          </cell>
          <cell r="KS80">
            <v>13441</v>
          </cell>
          <cell r="KT80">
            <v>13442</v>
          </cell>
          <cell r="KU80">
            <v>13443</v>
          </cell>
          <cell r="KV80">
            <v>13444</v>
          </cell>
          <cell r="KW80">
            <v>13445</v>
          </cell>
          <cell r="KX80">
            <v>13446</v>
          </cell>
          <cell r="KY80">
            <v>13447</v>
          </cell>
          <cell r="KZ80">
            <v>13448</v>
          </cell>
          <cell r="LA80">
            <v>13449</v>
          </cell>
          <cell r="LB80">
            <v>13450</v>
          </cell>
          <cell r="LC80" t="e">
            <v>#N/A</v>
          </cell>
          <cell r="LD80">
            <v>13451</v>
          </cell>
          <cell r="LE80">
            <v>13452</v>
          </cell>
          <cell r="LF80">
            <v>13453</v>
          </cell>
          <cell r="LG80">
            <v>13454</v>
          </cell>
          <cell r="LH80">
            <v>13455</v>
          </cell>
          <cell r="LI80">
            <v>13456</v>
          </cell>
          <cell r="LJ80" t="e">
            <v>#N/A</v>
          </cell>
          <cell r="LK80">
            <v>13458</v>
          </cell>
          <cell r="LL80">
            <v>13459</v>
          </cell>
          <cell r="LM80">
            <v>13460</v>
          </cell>
          <cell r="LO80">
            <v>153.80000000000001</v>
          </cell>
          <cell r="LP80" t="str">
            <v>n/a</v>
          </cell>
          <cell r="LQ80">
            <v>545.07000000000005</v>
          </cell>
          <cell r="LR80">
            <v>1259.2</v>
          </cell>
          <cell r="LS80">
            <v>386.69</v>
          </cell>
          <cell r="LT80">
            <v>221.4153</v>
          </cell>
          <cell r="LU80">
            <v>466.55</v>
          </cell>
          <cell r="LV80" t="str">
            <v>n/a</v>
          </cell>
          <cell r="LW80">
            <v>15.5646</v>
          </cell>
          <cell r="LX80">
            <v>1795.6</v>
          </cell>
          <cell r="LY80">
            <v>52.3904</v>
          </cell>
          <cell r="LZ80">
            <v>12.117000000000001</v>
          </cell>
          <cell r="MA80">
            <v>20.016999999999999</v>
          </cell>
          <cell r="MB80">
            <v>29.966000000000001</v>
          </cell>
          <cell r="MC80">
            <v>1529.5</v>
          </cell>
          <cell r="MD80">
            <v>247.02</v>
          </cell>
          <cell r="ME80">
            <v>11231.9</v>
          </cell>
          <cell r="MF80">
            <v>282.36</v>
          </cell>
          <cell r="MG80">
            <v>34.988999999999997</v>
          </cell>
          <cell r="MH80" t="str">
            <v>n/a</v>
          </cell>
          <cell r="MI80">
            <v>36.151899999999998</v>
          </cell>
          <cell r="MJ80" t="str">
            <v>n/a</v>
          </cell>
          <cell r="MK80">
            <v>306.77</v>
          </cell>
          <cell r="ML80" t="str">
            <v>n/a</v>
          </cell>
          <cell r="MM80" t="str">
            <v>n/a</v>
          </cell>
          <cell r="MN80">
            <v>268.95</v>
          </cell>
          <cell r="MO80">
            <v>26.797499999999999</v>
          </cell>
          <cell r="MP80">
            <v>23.347300000000001</v>
          </cell>
          <cell r="MQ80">
            <v>70.314599999999999</v>
          </cell>
          <cell r="MR80" t="str">
            <v>n/a</v>
          </cell>
          <cell r="MS80">
            <v>2464.4</v>
          </cell>
          <cell r="MT80">
            <v>3473.4</v>
          </cell>
          <cell r="MU80">
            <v>42.7986</v>
          </cell>
          <cell r="MV80">
            <v>194.27</v>
          </cell>
          <cell r="MW80">
            <v>68.762900000000002</v>
          </cell>
          <cell r="MX80" t="str">
            <v>n/a</v>
          </cell>
          <cell r="MY80">
            <v>124.19</v>
          </cell>
          <cell r="MZ80">
            <v>2261.9</v>
          </cell>
          <cell r="NA80">
            <v>932.14</v>
          </cell>
          <cell r="NB80">
            <v>425.40260000000001</v>
          </cell>
          <cell r="NC80">
            <v>304.39</v>
          </cell>
          <cell r="ND80" t="str">
            <v>n/a</v>
          </cell>
          <cell r="NE80">
            <v>1851.7</v>
          </cell>
          <cell r="NF80">
            <v>13.832100000000001</v>
          </cell>
          <cell r="NG80">
            <v>4938.3999999999996</v>
          </cell>
          <cell r="NH80" t="str">
            <v>n/a</v>
          </cell>
          <cell r="NI80">
            <v>131.32</v>
          </cell>
          <cell r="NJ80">
            <v>70.5261</v>
          </cell>
          <cell r="NK80">
            <v>110.8909</v>
          </cell>
          <cell r="NL80">
            <v>1.9494</v>
          </cell>
          <cell r="NM80">
            <v>10.119999999999999</v>
          </cell>
          <cell r="NN80">
            <v>5.4419000000000004</v>
          </cell>
          <cell r="NO80">
            <v>296.53530000000001</v>
          </cell>
          <cell r="NP80" t="str">
            <v>n/a</v>
          </cell>
          <cell r="NQ80">
            <v>1046.5999999999999</v>
          </cell>
          <cell r="NR80">
            <v>11.16</v>
          </cell>
          <cell r="NS80">
            <v>103.9117</v>
          </cell>
          <cell r="NT80">
            <v>10.928000000000001</v>
          </cell>
          <cell r="NU80">
            <v>65.765000000000001</v>
          </cell>
          <cell r="NV80">
            <v>10.8164</v>
          </cell>
          <cell r="NW80">
            <v>21.234000000000002</v>
          </cell>
          <cell r="NX80">
            <v>777.35</v>
          </cell>
          <cell r="NY80" t="str">
            <v>n/a</v>
          </cell>
          <cell r="NZ80">
            <v>405.44</v>
          </cell>
          <cell r="OA80">
            <v>66.293400000000005</v>
          </cell>
          <cell r="OB80">
            <v>278.91000000000003</v>
          </cell>
          <cell r="OC80" t="str">
            <v>n/a</v>
          </cell>
          <cell r="OD80">
            <v>195.33</v>
          </cell>
          <cell r="OE80">
            <v>304.5</v>
          </cell>
          <cell r="OF80">
            <v>469.13</v>
          </cell>
          <cell r="OG80">
            <v>204.65</v>
          </cell>
          <cell r="OH80">
            <v>152.45189999999999</v>
          </cell>
          <cell r="OI80">
            <v>187.59</v>
          </cell>
          <cell r="OJ80">
            <v>1280.0999999999999</v>
          </cell>
          <cell r="OK80">
            <v>8.4064999999999994</v>
          </cell>
          <cell r="OL80">
            <v>646.4384</v>
          </cell>
          <cell r="OM80">
            <v>14.7638</v>
          </cell>
          <cell r="ON80" t="str">
            <v>n/a</v>
          </cell>
          <cell r="OO80">
            <v>296.97000000000003</v>
          </cell>
          <cell r="OP80">
            <v>295.78629999999998</v>
          </cell>
          <cell r="OQ80">
            <v>1410.6</v>
          </cell>
          <cell r="OR80">
            <v>1232.5999999999999</v>
          </cell>
          <cell r="OS80">
            <v>81.321899999999999</v>
          </cell>
          <cell r="OT80">
            <v>96.724699999999999</v>
          </cell>
          <cell r="OU80">
            <v>510.21</v>
          </cell>
          <cell r="OV80">
            <v>669.06</v>
          </cell>
          <cell r="OW80">
            <v>529.58000000000004</v>
          </cell>
          <cell r="OX80">
            <v>47.652900000000002</v>
          </cell>
          <cell r="OY80">
            <v>407.18</v>
          </cell>
          <cell r="OZ80" t="str">
            <v>n/a</v>
          </cell>
          <cell r="PA80">
            <v>861.89210000000003</v>
          </cell>
          <cell r="PB80">
            <v>348.69589999999999</v>
          </cell>
          <cell r="PC80">
            <v>24.841100000000001</v>
          </cell>
          <cell r="PD80">
            <v>93.27</v>
          </cell>
          <cell r="PE80">
            <v>2628.1</v>
          </cell>
          <cell r="PF80">
            <v>18624.5</v>
          </cell>
          <cell r="PG80" t="str">
            <v>n/a</v>
          </cell>
          <cell r="PH80">
            <v>567.79999999999995</v>
          </cell>
          <cell r="PI80">
            <v>201.42</v>
          </cell>
          <cell r="PJ80">
            <v>21.065899999999999</v>
          </cell>
          <cell r="PL80">
            <v>5801</v>
          </cell>
          <cell r="PM80">
            <v>5802</v>
          </cell>
          <cell r="PN80">
            <v>5803</v>
          </cell>
          <cell r="PO80">
            <v>5804</v>
          </cell>
          <cell r="PP80">
            <v>5805</v>
          </cell>
          <cell r="PQ80">
            <v>5806</v>
          </cell>
          <cell r="PR80">
            <v>5807</v>
          </cell>
          <cell r="PS80">
            <v>5808</v>
          </cell>
          <cell r="PT80">
            <v>5809</v>
          </cell>
          <cell r="PU80">
            <v>5810</v>
          </cell>
          <cell r="PV80">
            <v>5811</v>
          </cell>
          <cell r="PW80">
            <v>5812</v>
          </cell>
          <cell r="PX80">
            <v>5813</v>
          </cell>
          <cell r="PY80">
            <v>5814</v>
          </cell>
          <cell r="PZ80">
            <v>5815</v>
          </cell>
          <cell r="QA80">
            <v>5816</v>
          </cell>
          <cell r="QB80">
            <v>5817</v>
          </cell>
          <cell r="QC80">
            <v>5818</v>
          </cell>
          <cell r="QD80">
            <v>5819</v>
          </cell>
          <cell r="QE80">
            <v>5820</v>
          </cell>
          <cell r="QF80">
            <v>5821</v>
          </cell>
          <cell r="QG80">
            <v>5822</v>
          </cell>
          <cell r="QH80">
            <v>5823</v>
          </cell>
          <cell r="QI80">
            <v>5824</v>
          </cell>
          <cell r="QJ80">
            <v>5825</v>
          </cell>
          <cell r="QK80">
            <v>5826</v>
          </cell>
          <cell r="QL80">
            <v>5827</v>
          </cell>
          <cell r="QM80">
            <v>5828</v>
          </cell>
          <cell r="QN80">
            <v>5829</v>
          </cell>
          <cell r="QO80">
            <v>5830</v>
          </cell>
          <cell r="QP80">
            <v>5831</v>
          </cell>
          <cell r="QQ80">
            <v>5832</v>
          </cell>
          <cell r="QR80">
            <v>5833</v>
          </cell>
          <cell r="QS80">
            <v>5834</v>
          </cell>
          <cell r="QT80">
            <v>5835</v>
          </cell>
          <cell r="QU80">
            <v>5836</v>
          </cell>
          <cell r="QV80">
            <v>5837</v>
          </cell>
          <cell r="QW80">
            <v>5838</v>
          </cell>
          <cell r="QX80">
            <v>5839</v>
          </cell>
          <cell r="QY80">
            <v>5840</v>
          </cell>
          <cell r="QZ80">
            <v>5841</v>
          </cell>
          <cell r="RA80">
            <v>5842</v>
          </cell>
          <cell r="RB80">
            <v>5843</v>
          </cell>
          <cell r="RC80">
            <v>5844</v>
          </cell>
          <cell r="RD80">
            <v>5845</v>
          </cell>
          <cell r="RE80">
            <v>5846</v>
          </cell>
          <cell r="RF80">
            <v>5847</v>
          </cell>
          <cell r="RG80">
            <v>5848</v>
          </cell>
          <cell r="RH80">
            <v>5849</v>
          </cell>
          <cell r="RI80">
            <v>5850</v>
          </cell>
          <cell r="RJ80">
            <v>5851</v>
          </cell>
          <cell r="RK80">
            <v>5852</v>
          </cell>
          <cell r="RL80">
            <v>5853</v>
          </cell>
          <cell r="RM80">
            <v>5854</v>
          </cell>
          <cell r="RN80">
            <v>5855</v>
          </cell>
          <cell r="RO80">
            <v>5856</v>
          </cell>
          <cell r="RP80">
            <v>5857</v>
          </cell>
          <cell r="RQ80">
            <v>5858</v>
          </cell>
          <cell r="RR80">
            <v>5859</v>
          </cell>
          <cell r="RS80">
            <v>5860</v>
          </cell>
          <cell r="RT80">
            <v>5861</v>
          </cell>
          <cell r="RU80">
            <v>5862</v>
          </cell>
          <cell r="RV80">
            <v>5863</v>
          </cell>
          <cell r="RW80">
            <v>5864</v>
          </cell>
          <cell r="RX80">
            <v>5865</v>
          </cell>
          <cell r="RY80">
            <v>5866</v>
          </cell>
          <cell r="RZ80">
            <v>5867</v>
          </cell>
          <cell r="SA80">
            <v>5868</v>
          </cell>
          <cell r="SB80">
            <v>5869</v>
          </cell>
          <cell r="SC80">
            <v>5870</v>
          </cell>
          <cell r="SD80">
            <v>5871</v>
          </cell>
          <cell r="SE80">
            <v>5872</v>
          </cell>
          <cell r="SF80">
            <v>5873</v>
          </cell>
          <cell r="SG80">
            <v>5874</v>
          </cell>
          <cell r="SH80">
            <v>5875</v>
          </cell>
          <cell r="SI80">
            <v>5876</v>
          </cell>
          <cell r="SJ80">
            <v>5877</v>
          </cell>
          <cell r="SK80">
            <v>5878</v>
          </cell>
          <cell r="SL80">
            <v>5879</v>
          </cell>
          <cell r="SM80">
            <v>5880</v>
          </cell>
          <cell r="SN80">
            <v>5881</v>
          </cell>
          <cell r="SO80">
            <v>5882</v>
          </cell>
          <cell r="SP80">
            <v>5883</v>
          </cell>
          <cell r="SQ80">
            <v>5884</v>
          </cell>
          <cell r="SR80">
            <v>5885</v>
          </cell>
          <cell r="SS80">
            <v>5886</v>
          </cell>
          <cell r="ST80">
            <v>5887</v>
          </cell>
          <cell r="SU80">
            <v>5888</v>
          </cell>
          <cell r="SV80">
            <v>5889</v>
          </cell>
          <cell r="SW80">
            <v>5890</v>
          </cell>
          <cell r="SX80">
            <v>5891</v>
          </cell>
          <cell r="SY80">
            <v>5892</v>
          </cell>
          <cell r="SZ80">
            <v>5893</v>
          </cell>
          <cell r="TA80">
            <v>5894</v>
          </cell>
          <cell r="TB80">
            <v>5895</v>
          </cell>
          <cell r="TC80">
            <v>5896</v>
          </cell>
          <cell r="TD80">
            <v>5897</v>
          </cell>
          <cell r="TE80">
            <v>5898</v>
          </cell>
          <cell r="TF80">
            <v>5899</v>
          </cell>
          <cell r="TG80">
            <v>5900</v>
          </cell>
          <cell r="TI80">
            <v>170.49</v>
          </cell>
          <cell r="TJ80">
            <v>128.33600000000001</v>
          </cell>
          <cell r="TK80">
            <v>637.09</v>
          </cell>
          <cell r="TL80">
            <v>1379.9</v>
          </cell>
          <cell r="TM80">
            <v>418.02</v>
          </cell>
          <cell r="TN80">
            <v>249.71109999999999</v>
          </cell>
          <cell r="TO80">
            <v>493.73</v>
          </cell>
          <cell r="TP80">
            <v>9.2545000000000002</v>
          </cell>
          <cell r="TQ80">
            <v>17.406500000000001</v>
          </cell>
          <cell r="TR80">
            <v>2055.1</v>
          </cell>
          <cell r="TS80">
            <v>56.832700000000003</v>
          </cell>
          <cell r="TT80">
            <v>12.88</v>
          </cell>
          <cell r="TU80">
            <v>22.120999999999999</v>
          </cell>
          <cell r="TV80">
            <v>34.7986</v>
          </cell>
          <cell r="TW80">
            <v>1652.9</v>
          </cell>
          <cell r="TX80">
            <v>276.99</v>
          </cell>
          <cell r="TY80">
            <v>12014.6</v>
          </cell>
          <cell r="TZ80">
            <v>314.45999999999998</v>
          </cell>
          <cell r="UA80">
            <v>37.642000000000003</v>
          </cell>
          <cell r="UB80">
            <v>57.830500000000001</v>
          </cell>
          <cell r="UC80">
            <v>40.3887</v>
          </cell>
          <cell r="UD80">
            <v>216.1</v>
          </cell>
          <cell r="UE80">
            <v>325.8</v>
          </cell>
          <cell r="UF80">
            <v>76.011300000000006</v>
          </cell>
          <cell r="UG80">
            <v>103.06</v>
          </cell>
          <cell r="UH80">
            <v>194.49</v>
          </cell>
          <cell r="UI80">
            <v>24.804200000000002</v>
          </cell>
          <cell r="UJ80">
            <v>26.668099999999999</v>
          </cell>
          <cell r="UK80">
            <v>75.379400000000004</v>
          </cell>
          <cell r="UL80">
            <v>252.78</v>
          </cell>
          <cell r="UM80">
            <v>2589.6</v>
          </cell>
          <cell r="UN80">
            <v>3705.6</v>
          </cell>
          <cell r="UO80">
            <v>47.356099999999998</v>
          </cell>
          <cell r="UP80">
            <v>200.17</v>
          </cell>
          <cell r="UQ80">
            <v>75.619699999999995</v>
          </cell>
          <cell r="UR80">
            <v>10.83</v>
          </cell>
          <cell r="US80">
            <v>138.91999999999999</v>
          </cell>
          <cell r="UT80">
            <v>2600.1999999999998</v>
          </cell>
          <cell r="UU80">
            <v>1015.5</v>
          </cell>
          <cell r="UV80">
            <v>460.976</v>
          </cell>
          <cell r="UW80">
            <v>331.62</v>
          </cell>
          <cell r="UX80">
            <v>349.57</v>
          </cell>
          <cell r="UY80">
            <v>1941</v>
          </cell>
          <cell r="UZ80">
            <v>14.193</v>
          </cell>
          <cell r="VA80">
            <v>4874.5</v>
          </cell>
          <cell r="VB80">
            <v>40.068300000000001</v>
          </cell>
          <cell r="VC80">
            <v>158.11000000000001</v>
          </cell>
          <cell r="VD80">
            <v>74.939899999999994</v>
          </cell>
          <cell r="VE80">
            <v>119.5342</v>
          </cell>
          <cell r="VF80">
            <v>2.1579999999999999</v>
          </cell>
          <cell r="VG80">
            <v>11.5</v>
          </cell>
          <cell r="VH80">
            <v>6.3033000000000001</v>
          </cell>
          <cell r="VI80">
            <v>314.7072</v>
          </cell>
          <cell r="VJ80">
            <v>15.288</v>
          </cell>
          <cell r="VK80">
            <v>1151.8</v>
          </cell>
          <cell r="VL80">
            <v>11.488</v>
          </cell>
          <cell r="VM80">
            <v>110.0455</v>
          </cell>
          <cell r="VN80">
            <v>12.337</v>
          </cell>
          <cell r="VO80">
            <v>65.319000000000003</v>
          </cell>
          <cell r="VP80">
            <v>13.255000000000001</v>
          </cell>
          <cell r="VQ80">
            <v>24.791</v>
          </cell>
          <cell r="VR80">
            <v>832.94</v>
          </cell>
          <cell r="VS80">
            <v>8.33</v>
          </cell>
          <cell r="VT80">
            <v>376.39</v>
          </cell>
          <cell r="VU80">
            <v>72.642700000000005</v>
          </cell>
          <cell r="VV80">
            <v>304.95</v>
          </cell>
          <cell r="VW80">
            <v>57.843000000000004</v>
          </cell>
          <cell r="VX80">
            <v>214.27</v>
          </cell>
          <cell r="VY80">
            <v>313.26</v>
          </cell>
          <cell r="VZ80">
            <v>524.59</v>
          </cell>
          <cell r="WA80">
            <v>218.03</v>
          </cell>
          <cell r="WB80">
            <v>166.92859999999999</v>
          </cell>
          <cell r="WC80">
            <v>211.88</v>
          </cell>
          <cell r="WD80">
            <v>1577.5241459631695</v>
          </cell>
          <cell r="WE80">
            <v>9.1366999999999994</v>
          </cell>
          <cell r="WF80">
            <v>686.73839999999996</v>
          </cell>
          <cell r="WG80">
            <v>16.3748</v>
          </cell>
          <cell r="WH80">
            <v>3.7387999999999999</v>
          </cell>
          <cell r="WI80">
            <v>323.89999999999998</v>
          </cell>
          <cell r="WJ80">
            <v>349.69299999999998</v>
          </cell>
          <cell r="WK80">
            <v>1530</v>
          </cell>
          <cell r="WL80">
            <v>1314.1</v>
          </cell>
          <cell r="WM80">
            <v>87.357200000000006</v>
          </cell>
          <cell r="WN80">
            <v>123.0534</v>
          </cell>
          <cell r="WO80">
            <v>535.82000000000005</v>
          </cell>
          <cell r="WP80">
            <v>679.07</v>
          </cell>
          <cell r="WQ80">
            <v>572.58000000000004</v>
          </cell>
          <cell r="WR80">
            <v>52.116599999999998</v>
          </cell>
          <cell r="WS80">
            <v>455.46</v>
          </cell>
          <cell r="WT80">
            <v>39.158000000000001</v>
          </cell>
          <cell r="WU80">
            <v>848.3768</v>
          </cell>
          <cell r="WV80">
            <v>382.52300000000002</v>
          </cell>
          <cell r="WW80">
            <v>27.698899999999998</v>
          </cell>
          <cell r="WX80">
            <v>112.15</v>
          </cell>
          <cell r="WY80">
            <v>2630.7</v>
          </cell>
          <cell r="WZ80">
            <v>19390.603999999999</v>
          </cell>
          <cell r="XA80">
            <v>59.180199999999999</v>
          </cell>
          <cell r="XB80">
            <v>329.1</v>
          </cell>
          <cell r="XC80">
            <v>220.48</v>
          </cell>
          <cell r="XD80">
            <v>25.709299999999999</v>
          </cell>
          <cell r="XF80">
            <v>0.10851755526657995</v>
          </cell>
          <cell r="XG80">
            <v>0.25031419580487724</v>
          </cell>
          <cell r="XH80">
            <v>0.16882235309226332</v>
          </cell>
          <cell r="XI80">
            <v>9.5854510800508289E-2</v>
          </cell>
          <cell r="XJ80">
            <v>8.1020972872326624E-2</v>
          </cell>
          <cell r="XK80">
            <v>0.12779514333471981</v>
          </cell>
          <cell r="XL80">
            <v>5.8257421498231717E-2</v>
          </cell>
          <cell r="XM80" t="str">
            <v>n/a</v>
          </cell>
          <cell r="XN80">
            <v>0.11833905143723582</v>
          </cell>
          <cell r="XO80">
            <v>0.14451993762530632</v>
          </cell>
          <cell r="XP80">
            <v>8.4792252015636504E-2</v>
          </cell>
          <cell r="XQ80">
            <v>6.2969381860196405E-2</v>
          </cell>
          <cell r="XR80">
            <v>0.10511065594244888</v>
          </cell>
          <cell r="XS80">
            <v>0.16126943869719013</v>
          </cell>
          <cell r="XT80">
            <v>8.0679960771494016E-2</v>
          </cell>
          <cell r="XU80">
            <v>0.12132620840417779</v>
          </cell>
          <cell r="XV80">
            <v>6.9685449478716938E-2</v>
          </cell>
          <cell r="XW80">
            <v>0.11368465788355278</v>
          </cell>
          <cell r="XX80">
            <v>7.5823830346680554E-2</v>
          </cell>
          <cell r="XY80" t="str">
            <v>n/a</v>
          </cell>
          <cell r="XZ80">
            <v>0.11719439365565856</v>
          </cell>
          <cell r="YA80" t="str">
            <v>n/a</v>
          </cell>
          <cell r="YB80">
            <v>6.2033445252143403E-2</v>
          </cell>
          <cell r="YC80" t="str">
            <v>n/a</v>
          </cell>
          <cell r="YD80" t="str">
            <v>n/a</v>
          </cell>
          <cell r="YE80">
            <v>-0.27685443390964859</v>
          </cell>
          <cell r="YF80">
            <v>-7.4383804459371136E-2</v>
          </cell>
          <cell r="YG80">
            <v>0.14223486227529514</v>
          </cell>
          <cell r="YH80">
            <v>7.2030559798391874E-2</v>
          </cell>
          <cell r="YI80" t="str">
            <v>n/a</v>
          </cell>
          <cell r="YJ80">
            <v>5.0803440999837614E-2</v>
          </cell>
          <cell r="YK80">
            <v>6.6850924166522663E-2</v>
          </cell>
          <cell r="YL80">
            <v>0.10648712808362884</v>
          </cell>
          <cell r="YM80">
            <v>3.0370103464250665E-2</v>
          </cell>
          <cell r="YN80">
            <v>9.9716562274133183E-2</v>
          </cell>
          <cell r="YO80" t="str">
            <v>n/a</v>
          </cell>
          <cell r="YP80">
            <v>0.11860858362186963</v>
          </cell>
          <cell r="YQ80">
            <v>0.14956452539900073</v>
          </cell>
          <cell r="YR80">
            <v>8.9428626601154346E-2</v>
          </cell>
          <cell r="YS80">
            <v>8.3622902163738522E-2</v>
          </cell>
          <cell r="YT80">
            <v>8.945760373205433E-2</v>
          </cell>
          <cell r="YU80" t="str">
            <v>n/a</v>
          </cell>
          <cell r="YV80">
            <v>4.8225954528271289E-2</v>
          </cell>
          <cell r="YW80">
            <v>2.609148285509786E-2</v>
          </cell>
          <cell r="YX80">
            <v>-1.293941357524697E-2</v>
          </cell>
          <cell r="YY80" t="str">
            <v>n/a</v>
          </cell>
          <cell r="YZ80">
            <v>0.20400548279013114</v>
          </cell>
          <cell r="ZA80">
            <v>6.2583922831405611E-2</v>
          </cell>
          <cell r="ZB80">
            <v>7.7944177565517067E-2</v>
          </cell>
          <cell r="ZC80">
            <v>0.1070072842926028</v>
          </cell>
          <cell r="ZD80">
            <v>0.13636363636363646</v>
          </cell>
          <cell r="ZE80">
            <v>0.15829030301916605</v>
          </cell>
          <cell r="ZF80">
            <v>6.12807311642155E-2</v>
          </cell>
          <cell r="ZG80">
            <v>0.16639963378347455</v>
          </cell>
          <cell r="ZH80">
            <v>0.10051595643034593</v>
          </cell>
          <cell r="ZI80">
            <v>2.9390681003584176E-2</v>
          </cell>
          <cell r="ZJ80">
            <v>5.9028964014639432E-2</v>
          </cell>
          <cell r="ZK80">
            <v>0.12893484626647134</v>
          </cell>
          <cell r="ZL80">
            <v>-6.7817228008818968E-3</v>
          </cell>
          <cell r="ZM80">
            <v>0.22545394031285834</v>
          </cell>
          <cell r="ZN80">
            <v>0.1675143637562399</v>
          </cell>
          <cell r="ZO80">
            <v>7.1512188846722877E-2</v>
          </cell>
          <cell r="ZP80">
            <v>0.16764788337538544</v>
          </cell>
          <cell r="ZQ80">
            <v>-7.1650552486187874E-2</v>
          </cell>
          <cell r="ZR80">
            <v>9.5775748415377684E-2</v>
          </cell>
          <cell r="ZS80">
            <v>9.336345057545431E-2</v>
          </cell>
          <cell r="ZT80" t="str">
            <v>n/a</v>
          </cell>
          <cell r="ZU80">
            <v>9.6964112015563389E-2</v>
          </cell>
          <cell r="ZV80">
            <v>2.876847290640391E-2</v>
          </cell>
          <cell r="ZW80">
            <v>0.11821883060132593</v>
          </cell>
          <cell r="ZX80">
            <v>6.5379916931346177E-2</v>
          </cell>
          <cell r="ZY80">
            <v>9.4959131371927769E-2</v>
          </cell>
          <cell r="ZZ80">
            <v>0.12948451409989867</v>
          </cell>
          <cell r="AAA80">
            <v>0.23234446212262294</v>
          </cell>
          <cell r="AAB80">
            <v>8.6861357283054774E-2</v>
          </cell>
          <cell r="AAC80">
            <v>6.2341593568698818E-2</v>
          </cell>
          <cell r="AAD80">
            <v>0.10911824868936186</v>
          </cell>
          <cell r="AAE80" t="str">
            <v>n/a</v>
          </cell>
          <cell r="AAF80">
            <v>9.0682560527999279E-2</v>
          </cell>
          <cell r="AAG80">
            <v>0.18224880597918161</v>
          </cell>
          <cell r="AAH80">
            <v>8.4644831986388835E-2</v>
          </cell>
          <cell r="AAI80">
            <v>6.6120395911082264E-2</v>
          </cell>
          <cell r="AAJ80">
            <v>7.4214940870786422E-2</v>
          </cell>
          <cell r="AAK80">
            <v>0.27220244673801003</v>
          </cell>
          <cell r="AAL80">
            <v>5.0195017737794383E-2</v>
          </cell>
          <cell r="AAM80">
            <v>1.4961288972588565E-2</v>
          </cell>
          <cell r="AAN80">
            <v>8.1196419804373268E-2</v>
          </cell>
          <cell r="AAO80">
            <v>9.367110920846361E-2</v>
          </cell>
          <cell r="AAP80">
            <v>0.11857163907854014</v>
          </cell>
          <cell r="AAQ80" t="str">
            <v>n/a</v>
          </cell>
          <cell r="AAR80">
            <v>-1.5680965169538073E-2</v>
          </cell>
          <cell r="AAS80">
            <v>9.7010317586183351E-2</v>
          </cell>
          <cell r="AAT80">
            <v>0.11504321467245804</v>
          </cell>
          <cell r="AAU80">
            <v>0.20242307279939969</v>
          </cell>
          <cell r="AAV80">
            <v>9.8930786499749207E-4</v>
          </cell>
          <cell r="AAW80">
            <v>4.1134204945099166E-2</v>
          </cell>
          <cell r="AAX80" t="str">
            <v>n/a</v>
          </cell>
          <cell r="AAY80">
            <v>-0.42039450510743209</v>
          </cell>
          <cell r="AAZ80">
            <v>9.4628140204547725E-2</v>
          </cell>
          <cell r="ABA80">
            <v>0.22042257866979337</v>
          </cell>
          <cell r="AFA80">
            <v>0.9</v>
          </cell>
          <cell r="AFB80">
            <v>0.7</v>
          </cell>
          <cell r="AFC80">
            <v>3.3</v>
          </cell>
          <cell r="AFD80">
            <v>7.1</v>
          </cell>
          <cell r="AFE80">
            <v>2.1</v>
          </cell>
          <cell r="AFF80">
            <v>1.3</v>
          </cell>
          <cell r="AFG80">
            <v>2.5</v>
          </cell>
          <cell r="AFH80">
            <v>0</v>
          </cell>
          <cell r="AFI80">
            <v>0.1</v>
          </cell>
          <cell r="AFJ80">
            <v>10.6</v>
          </cell>
          <cell r="AFK80">
            <v>0.3</v>
          </cell>
          <cell r="AFL80">
            <v>0.1</v>
          </cell>
          <cell r="AFM80">
            <v>0.1</v>
          </cell>
          <cell r="AFN80">
            <v>0.2</v>
          </cell>
          <cell r="AFO80">
            <v>8.5</v>
          </cell>
          <cell r="AFP80">
            <v>1.4</v>
          </cell>
          <cell r="AFQ80">
            <v>62</v>
          </cell>
          <cell r="AFR80">
            <v>1.6</v>
          </cell>
          <cell r="AFS80">
            <v>0.2</v>
          </cell>
          <cell r="AFT80">
            <v>0.3</v>
          </cell>
          <cell r="AFU80">
            <v>0.2</v>
          </cell>
          <cell r="AFV80">
            <v>1.1000000000000001</v>
          </cell>
          <cell r="AFW80">
            <v>1.7</v>
          </cell>
          <cell r="AFX80">
            <v>0.4</v>
          </cell>
          <cell r="AFY80">
            <v>0.5</v>
          </cell>
          <cell r="AFZ80">
            <v>1</v>
          </cell>
          <cell r="AGA80">
            <v>0.1</v>
          </cell>
          <cell r="AGB80">
            <v>0.1</v>
          </cell>
          <cell r="AGC80">
            <v>0.4</v>
          </cell>
          <cell r="AGD80">
            <v>1.3</v>
          </cell>
          <cell r="AGE80">
            <v>13.3</v>
          </cell>
          <cell r="AGF80">
            <v>19.100000000000001</v>
          </cell>
          <cell r="AGG80">
            <v>0.2</v>
          </cell>
          <cell r="AGH80">
            <v>1</v>
          </cell>
          <cell r="AGI80">
            <v>0.4</v>
          </cell>
          <cell r="AGJ80">
            <v>0</v>
          </cell>
          <cell r="AGK80">
            <v>0.7</v>
          </cell>
          <cell r="AGL80">
            <v>13.4</v>
          </cell>
          <cell r="AGM80">
            <v>5.2</v>
          </cell>
          <cell r="AGN80">
            <v>2.4</v>
          </cell>
          <cell r="AGO80">
            <v>1.7</v>
          </cell>
          <cell r="AGP80">
            <v>1.8</v>
          </cell>
          <cell r="AGQ80">
            <v>10</v>
          </cell>
          <cell r="AGR80">
            <v>0.1</v>
          </cell>
          <cell r="AGS80">
            <v>25.1</v>
          </cell>
          <cell r="AGT80">
            <v>0.2</v>
          </cell>
          <cell r="AGU80">
            <v>0.8</v>
          </cell>
          <cell r="AGV80">
            <v>0.4</v>
          </cell>
          <cell r="AGW80">
            <v>0.6</v>
          </cell>
          <cell r="AGX80">
            <v>0</v>
          </cell>
          <cell r="AGY80">
            <v>0</v>
          </cell>
          <cell r="AGZ80">
            <v>0</v>
          </cell>
          <cell r="AHA80">
            <v>1.6</v>
          </cell>
          <cell r="AHB80">
            <v>0.1</v>
          </cell>
          <cell r="AHC80">
            <v>5.9</v>
          </cell>
          <cell r="AHD80">
            <v>0</v>
          </cell>
          <cell r="AHE80">
            <v>0.6</v>
          </cell>
          <cell r="AHF80">
            <v>0.1</v>
          </cell>
          <cell r="AHG80">
            <v>0.3</v>
          </cell>
          <cell r="AHH80">
            <v>0.1</v>
          </cell>
          <cell r="AHI80">
            <v>0.1</v>
          </cell>
          <cell r="AHJ80">
            <v>4.3</v>
          </cell>
          <cell r="AHK80">
            <v>0</v>
          </cell>
          <cell r="AHL80">
            <v>1.9</v>
          </cell>
          <cell r="AHM80">
            <v>0.4</v>
          </cell>
          <cell r="AHN80">
            <v>1.6</v>
          </cell>
          <cell r="AHO80">
            <v>0.3</v>
          </cell>
          <cell r="AHP80">
            <v>1.1000000000000001</v>
          </cell>
          <cell r="AHQ80">
            <v>1.6</v>
          </cell>
          <cell r="AHR80">
            <v>2.7</v>
          </cell>
          <cell r="AHS80">
            <v>1.1000000000000001</v>
          </cell>
          <cell r="AHT80">
            <v>0.8</v>
          </cell>
          <cell r="AHU80">
            <v>1.1000000000000001</v>
          </cell>
          <cell r="AHV80">
            <v>8.1</v>
          </cell>
          <cell r="AHW80">
            <v>0</v>
          </cell>
          <cell r="AHX80">
            <v>3.5</v>
          </cell>
          <cell r="AHY80">
            <v>0.1</v>
          </cell>
          <cell r="AHZ80">
            <v>0</v>
          </cell>
          <cell r="AIA80">
            <v>1.7</v>
          </cell>
          <cell r="AIB80">
            <v>1.8</v>
          </cell>
          <cell r="AIC80">
            <v>7.9</v>
          </cell>
          <cell r="AID80">
            <v>6.8</v>
          </cell>
          <cell r="AIE80">
            <v>0.4</v>
          </cell>
          <cell r="AIF80">
            <v>0.6</v>
          </cell>
          <cell r="AIG80">
            <v>2.8</v>
          </cell>
          <cell r="AIH80">
            <v>3.5</v>
          </cell>
          <cell r="AII80">
            <v>2.9</v>
          </cell>
          <cell r="AIJ80">
            <v>0.3</v>
          </cell>
          <cell r="AIK80">
            <v>2.2999999999999998</v>
          </cell>
          <cell r="AIL80">
            <v>0.2</v>
          </cell>
          <cell r="AIM80">
            <v>4.4000000000000004</v>
          </cell>
          <cell r="AIN80">
            <v>2</v>
          </cell>
          <cell r="AIO80">
            <v>0.1</v>
          </cell>
          <cell r="AIP80">
            <v>0.6</v>
          </cell>
          <cell r="AIQ80">
            <v>13.6</v>
          </cell>
          <cell r="AIR80">
            <v>100</v>
          </cell>
          <cell r="AIS80">
            <v>0.3</v>
          </cell>
          <cell r="AIT80">
            <v>1.7</v>
          </cell>
          <cell r="AIU80">
            <v>1.1000000000000001</v>
          </cell>
          <cell r="AIV80">
            <v>0.1</v>
          </cell>
          <cell r="AIX80">
            <v>0.81541247094262181</v>
          </cell>
          <cell r="AIY80" t="str">
            <v>n/a</v>
          </cell>
          <cell r="AIZ80">
            <v>2.9164673071152785</v>
          </cell>
          <cell r="AJA80">
            <v>6.7512266552788969</v>
          </cell>
          <cell r="AJB80">
            <v>2.0659930439388901</v>
          </cell>
          <cell r="AJC80">
            <v>1.1784953882740425</v>
          </cell>
          <cell r="AJD80">
            <v>2.4948279641135733</v>
          </cell>
          <cell r="AJE80" t="str">
            <v>n/a</v>
          </cell>
          <cell r="AJF80">
            <v>7.3111359944432103E-2</v>
          </cell>
          <cell r="AJG80">
            <v>9.6316054579548318</v>
          </cell>
          <cell r="AJH80">
            <v>0.27085978222553475</v>
          </cell>
          <cell r="AJI80">
            <v>5.4598321241774488E-2</v>
          </cell>
          <cell r="AJJ80">
            <v>9.7020007560081487E-2</v>
          </cell>
          <cell r="AJK80">
            <v>0.15044448315259246</v>
          </cell>
          <cell r="AJL80">
            <v>8.2026927074103373</v>
          </cell>
          <cell r="AJM80">
            <v>1.3159883694986445</v>
          </cell>
          <cell r="AJN80">
            <v>60.302967306744762</v>
          </cell>
          <cell r="AJO80">
            <v>1.5057582928516784</v>
          </cell>
          <cell r="AJP80">
            <v>0.17741715788384005</v>
          </cell>
          <cell r="AJQ80" t="str">
            <v>n/a</v>
          </cell>
          <cell r="AJR80">
            <v>0.18366173750656908</v>
          </cell>
          <cell r="AJS80" t="str">
            <v>n/a</v>
          </cell>
          <cell r="AJT80">
            <v>1.6368359337415359</v>
          </cell>
          <cell r="AJU80" t="str">
            <v>n/a</v>
          </cell>
          <cell r="AJV80" t="str">
            <v>n/a</v>
          </cell>
          <cell r="AJW80">
            <v>1.4337488227847801</v>
          </cell>
          <cell r="AJX80">
            <v>0.13343016503872462</v>
          </cell>
          <cell r="AJY80">
            <v>0.11490316476841793</v>
          </cell>
          <cell r="AJZ80">
            <v>0.36710975563143328</v>
          </cell>
          <cell r="AKA80" t="str">
            <v>n/a</v>
          </cell>
          <cell r="AKB80">
            <v>13.222950243990747</v>
          </cell>
          <cell r="AKC80">
            <v>18.641112458569452</v>
          </cell>
          <cell r="AKD80">
            <v>0.21935341123465657</v>
          </cell>
          <cell r="AKE80">
            <v>1.0327296412339995</v>
          </cell>
          <cell r="AKF80">
            <v>0.3587773846617982</v>
          </cell>
          <cell r="AKG80" t="str">
            <v>n/a</v>
          </cell>
          <cell r="AKH80">
            <v>0.65641169475463801</v>
          </cell>
          <cell r="AKI80">
            <v>12.13555891747718</v>
          </cell>
          <cell r="AKJ80">
            <v>4.9949688417009863</v>
          </cell>
          <cell r="AKK80">
            <v>2.273873268466243</v>
          </cell>
          <cell r="AKL80">
            <v>1.624055729508932</v>
          </cell>
          <cell r="AKM80" t="str">
            <v>n/a</v>
          </cell>
          <cell r="AKN80">
            <v>9.9328531291519226</v>
          </cell>
          <cell r="AKO80">
            <v>6.3808123039816034E-2</v>
          </cell>
          <cell r="AKP80">
            <v>26.507918845445367</v>
          </cell>
          <cell r="AKQ80" t="str">
            <v>n/a</v>
          </cell>
          <cell r="AKR80">
            <v>0.69469860911533787</v>
          </cell>
          <cell r="AKS80">
            <v>0.36824547546134739</v>
          </cell>
          <cell r="AKT80">
            <v>0.58499773924630938</v>
          </cell>
          <cell r="AKU80">
            <v>0</v>
          </cell>
          <cell r="AKV80">
            <v>4.3874763320551798E-2</v>
          </cell>
          <cell r="AKW80">
            <v>1.875414423628953E-2</v>
          </cell>
          <cell r="AKX80">
            <v>1.5818772966577415</v>
          </cell>
          <cell r="AKY80" t="str">
            <v>n/a</v>
          </cell>
          <cell r="AKZ80">
            <v>5.609600008282432</v>
          </cell>
          <cell r="ALA80">
            <v>4.9459390380177028E-2</v>
          </cell>
          <cell r="ALB80">
            <v>0.54752059580925505</v>
          </cell>
          <cell r="ALC80">
            <v>4.821358895918372E-2</v>
          </cell>
          <cell r="ALD80">
            <v>0.34267916017905736</v>
          </cell>
          <cell r="ALE80">
            <v>4.761431551701624E-2</v>
          </cell>
          <cell r="ALF80">
            <v>0.10355509518658525</v>
          </cell>
          <cell r="ALG80">
            <v>4.163772281547728</v>
          </cell>
          <cell r="ALH80" t="str">
            <v>n/a</v>
          </cell>
          <cell r="ALI80">
            <v>2.1666774260234791</v>
          </cell>
          <cell r="ALJ80">
            <v>0.34551658031204391</v>
          </cell>
          <cell r="ALK80">
            <v>1.487232366548114</v>
          </cell>
          <cell r="ALL80" t="str">
            <v>n/a</v>
          </cell>
          <cell r="ALM80">
            <v>1.0384216649678484</v>
          </cell>
          <cell r="ALN80">
            <v>1.6246464112171615</v>
          </cell>
          <cell r="ALO80">
            <v>2.5086821350884128</v>
          </cell>
          <cell r="ALP80">
            <v>1.088468515156028</v>
          </cell>
          <cell r="ALQ80">
            <v>0.80817339811658251</v>
          </cell>
          <cell r="ALR80">
            <v>0.99685915204332975</v>
          </cell>
          <cell r="ALS80">
            <v>6.863456179842518</v>
          </cell>
          <cell r="ALT80">
            <v>3.4673553256448129E-2</v>
          </cell>
          <cell r="ALU80">
            <v>3.4607987586834641</v>
          </cell>
          <cell r="ALV80">
            <v>6.8811197108520669E-2</v>
          </cell>
          <cell r="ALW80" t="str">
            <v>n/a</v>
          </cell>
          <cell r="ALX80">
            <v>1.5842115633719906</v>
          </cell>
          <cell r="ALY80">
            <v>1.577855291208069</v>
          </cell>
          <cell r="ALZ80">
            <v>7.5642194791512614</v>
          </cell>
          <cell r="AMA80">
            <v>6.6083890785615589</v>
          </cell>
          <cell r="AMB80">
            <v>0.42621712624048397</v>
          </cell>
          <cell r="AMC80">
            <v>0.50892760092701805</v>
          </cell>
          <cell r="AMD80">
            <v>2.7292749039436091</v>
          </cell>
          <cell r="AME80">
            <v>3.5822729889642511</v>
          </cell>
          <cell r="AMF80">
            <v>2.8332885829291294</v>
          </cell>
          <cell r="AMG80">
            <v>0.24542019501882845</v>
          </cell>
          <cell r="AMH80">
            <v>2.1760209366809296</v>
          </cell>
          <cell r="AMI80" t="str">
            <v>n/a</v>
          </cell>
          <cell r="AMJ80">
            <v>4.6177493001415177</v>
          </cell>
          <cell r="AMK80">
            <v>1.8619710449330178</v>
          </cell>
          <cell r="AML80">
            <v>0.12292462236617578</v>
          </cell>
          <cell r="AMM80">
            <v>0.49037643640501111</v>
          </cell>
          <cell r="AMN80">
            <v>14.101992022510601</v>
          </cell>
          <cell r="AMO80">
            <v>100</v>
          </cell>
          <cell r="AMP80" t="str">
            <v>n/a</v>
          </cell>
          <cell r="AMQ80">
            <v>3.0385236273703562</v>
          </cell>
          <cell r="AMR80">
            <v>1.0711239522689229</v>
          </cell>
          <cell r="AMS80">
            <v>0.10265242613973619</v>
          </cell>
          <cell r="AMY80">
            <v>0</v>
          </cell>
          <cell r="ANC80" t="str">
            <v>=91</v>
          </cell>
          <cell r="ANE80">
            <v>0.86820779757181177</v>
          </cell>
          <cell r="ANF80">
            <v>0.65078965070227923</v>
          </cell>
          <cell r="ANG80">
            <v>3.2747957211217447</v>
          </cell>
          <cell r="ANH80">
            <v>7.1059949827851092</v>
          </cell>
          <cell r="ANI80">
            <v>2.1448959859908316</v>
          </cell>
          <cell r="ANJ80">
            <v>1.2768073315416821</v>
          </cell>
          <cell r="ANK80">
            <v>2.5353862810872001</v>
          </cell>
          <cell r="ANL80">
            <v>3.660169566967874E-2</v>
          </cell>
          <cell r="ANM80">
            <v>7.8647355234143068E-2</v>
          </cell>
          <cell r="ANN80">
            <v>10.588481407947805</v>
          </cell>
          <cell r="ANO80">
            <v>0.28199629820770578</v>
          </cell>
          <cell r="ANP80">
            <v>5.5300976674458602E-2</v>
          </cell>
          <cell r="ANQ80">
            <v>0.10296338345012282</v>
          </cell>
          <cell r="ANR80">
            <v>0.16835077963442766</v>
          </cell>
          <cell r="ANS80">
            <v>8.5140500687883929</v>
          </cell>
          <cell r="ANT80">
            <v>1.4175040124412239</v>
          </cell>
          <cell r="ANU80">
            <v>61.956703492378921</v>
          </cell>
          <cell r="ANV80">
            <v>1.6107634412783776</v>
          </cell>
          <cell r="ANW80">
            <v>0.1830162149148003</v>
          </cell>
          <cell r="ANX80">
            <v>0.28714266218138368</v>
          </cell>
          <cell r="ANY80">
            <v>0.19718289954749341</v>
          </cell>
          <cell r="ANZ80">
            <v>1.1034509934421768</v>
          </cell>
          <cell r="AOA80">
            <v>1.6692518833123604</v>
          </cell>
          <cell r="AOB80">
            <v>0.38091397319826459</v>
          </cell>
          <cell r="AOC80">
            <v>0.52042334903993848</v>
          </cell>
          <cell r="AOD80">
            <v>0.9919928600775948</v>
          </cell>
          <cell r="AOE80">
            <v>0.11680255343826937</v>
          </cell>
          <cell r="AOF80">
            <v>0.12641601085512472</v>
          </cell>
          <cell r="AOG80">
            <v>0.37765481565670606</v>
          </cell>
          <cell r="AOH80">
            <v>1.2926358306385155</v>
          </cell>
          <cell r="AOI80">
            <v>13.345277904170349</v>
          </cell>
          <cell r="AOJ80">
            <v>19.101283310689261</v>
          </cell>
          <cell r="AOK80">
            <v>0.23311873473510972</v>
          </cell>
          <cell r="AOL80">
            <v>1.0212886582039633</v>
          </cell>
          <cell r="AOM80">
            <v>0.37889421359504516</v>
          </cell>
          <cell r="AON80">
            <v>4.4727669252089625E-2</v>
          </cell>
          <cell r="AOO80">
            <v>0.70537886326732946</v>
          </cell>
          <cell r="AOP80">
            <v>13.399949640110403</v>
          </cell>
          <cell r="AOQ80">
            <v>5.2265251170723017</v>
          </cell>
          <cell r="AOR80">
            <v>2.3664506170324326</v>
          </cell>
          <cell r="AOS80">
            <v>1.6992697609700129</v>
          </cell>
          <cell r="AOT80">
            <v>1.791850672302463</v>
          </cell>
          <cell r="AOU80">
            <v>9.999986589951563</v>
          </cell>
          <cell r="AOV80">
            <v>6.2073051135712473E-2</v>
          </cell>
          <cell r="AOW80">
            <v>25.130131625814673</v>
          </cell>
          <cell r="AOX80">
            <v>0.19553036896304116</v>
          </cell>
          <cell r="AOY80">
            <v>0.8043553361625787</v>
          </cell>
          <cell r="AOZ80">
            <v>0.37538800169956887</v>
          </cell>
          <cell r="APA80">
            <v>0.60539251057047072</v>
          </cell>
          <cell r="APB80">
            <v>0</v>
          </cell>
          <cell r="APC80">
            <v>4.8183335580376067E-2</v>
          </cell>
          <cell r="APD80">
            <v>2.1380259150217611E-2</v>
          </cell>
          <cell r="APE80">
            <v>1.6120384274221873</v>
          </cell>
          <cell r="APF80">
            <v>6.7720744612538838E-2</v>
          </cell>
          <cell r="APG80">
            <v>5.9295211178863951</v>
          </cell>
          <cell r="APH80">
            <v>4.8121443049123171E-2</v>
          </cell>
          <cell r="API80">
            <v>0.55645253879552803</v>
          </cell>
          <cell r="APJ80">
            <v>5.250033963526525E-2</v>
          </cell>
          <cell r="APK80">
            <v>0.32576618053865691</v>
          </cell>
          <cell r="APL80">
            <v>5.7235118276111462E-2</v>
          </cell>
          <cell r="APM80">
            <v>0.11673447165389118</v>
          </cell>
          <cell r="APN80">
            <v>4.2849334082783113</v>
          </cell>
          <cell r="APO80">
            <v>3.1833391907737221E-2</v>
          </cell>
          <cell r="APP80">
            <v>1.9301804796526754</v>
          </cell>
          <cell r="APQ80">
            <v>0.36353970813339037</v>
          </cell>
          <cell r="APR80">
            <v>1.5617136102604612</v>
          </cell>
          <cell r="APS80">
            <v>0.28720713356810551</v>
          </cell>
          <cell r="APT80">
            <v>1.094012382426111</v>
          </cell>
          <cell r="APU80">
            <v>1.6045741881530886</v>
          </cell>
          <cell r="APV80">
            <v>2.6945532406258863</v>
          </cell>
          <cell r="APW80">
            <v>1.113405375552017</v>
          </cell>
          <cell r="APX80">
            <v>0.84983912583814092</v>
          </cell>
          <cell r="APY80">
            <v>1.0816854532849101</v>
          </cell>
          <cell r="APZ80">
            <v>8.1252832019810644</v>
          </cell>
          <cell r="AQA80">
            <v>3.5994117321212854E-2</v>
          </cell>
          <cell r="AQB80">
            <v>3.5308678168430823</v>
          </cell>
          <cell r="AQC80">
            <v>7.3326144859675715E-2</v>
          </cell>
          <cell r="AQD80">
            <v>8.1533094503809123E-3</v>
          </cell>
          <cell r="AQE80">
            <v>1.6594522325306522</v>
          </cell>
          <cell r="AQF80">
            <v>1.7924850707478051</v>
          </cell>
          <cell r="AQG80">
            <v>7.8801673945400275</v>
          </cell>
          <cell r="AQH80">
            <v>6.7666176030817526</v>
          </cell>
          <cell r="AQI80">
            <v>0.43943284572677976</v>
          </cell>
          <cell r="AQJ80">
            <v>0.62354352690256865</v>
          </cell>
          <cell r="AQK80">
            <v>2.7524743344567173</v>
          </cell>
          <cell r="AQL80">
            <v>3.49131642628811</v>
          </cell>
          <cell r="AQM80">
            <v>2.9420717885280752</v>
          </cell>
          <cell r="AQN80">
            <v>0.25767201765422559</v>
          </cell>
          <cell r="AQO80">
            <v>2.3380006834998532</v>
          </cell>
          <cell r="AQP80">
            <v>0.19083530469641558</v>
          </cell>
          <cell r="AQQ80">
            <v>4.3645519604820313</v>
          </cell>
          <cell r="AQR80">
            <v>1.9618127208338412</v>
          </cell>
          <cell r="AQS80">
            <v>0.13173257928974813</v>
          </cell>
          <cell r="AQT80">
            <v>0.56730694146400384</v>
          </cell>
          <cell r="AQU80">
            <v>13.557259823711505</v>
          </cell>
          <cell r="AQV80">
            <v>100</v>
          </cell>
          <cell r="AQW80">
            <v>0.29410402463405266</v>
          </cell>
          <cell r="AQX80">
            <v>1.6862723294069057</v>
          </cell>
          <cell r="AQY80">
            <v>1.1260417673494822</v>
          </cell>
          <cell r="AQZ80">
            <v>0.1214707976080187</v>
          </cell>
          <cell r="ARB80">
            <v>3.9889999999999999</v>
          </cell>
          <cell r="ARC80">
            <v>0.33100000000000002</v>
          </cell>
          <cell r="ARD80">
            <v>6.62</v>
          </cell>
          <cell r="ARE80">
            <v>1.585</v>
          </cell>
          <cell r="ARF80">
            <v>19.591000000000001</v>
          </cell>
          <cell r="ARG80">
            <v>4.3259999999999996</v>
          </cell>
          <cell r="ARH80">
            <v>4.3639999999999999</v>
          </cell>
          <cell r="ARI80">
            <v>1.462</v>
          </cell>
          <cell r="ARJ80">
            <v>1.8620000000000001</v>
          </cell>
          <cell r="ARK80">
            <v>1.0820000000000001</v>
          </cell>
          <cell r="ARL80">
            <v>0.65200000000000002</v>
          </cell>
          <cell r="ARM80">
            <v>54.256999999999998</v>
          </cell>
          <cell r="ARN80">
            <v>3.359</v>
          </cell>
          <cell r="ARO80">
            <v>2.3450000000000002</v>
          </cell>
          <cell r="ARP80">
            <v>0.28299999999999997</v>
          </cell>
          <cell r="ARQ80">
            <v>7.1390000000000002</v>
          </cell>
          <cell r="ARR80">
            <v>9.0999999999999998E-2</v>
          </cell>
          <cell r="ARS80">
            <v>1.3839999999999999</v>
          </cell>
          <cell r="ART80">
            <v>4.5190000000000001</v>
          </cell>
          <cell r="ARU80" t="str">
            <v>.</v>
          </cell>
          <cell r="ARV80" t="str">
            <v>.</v>
          </cell>
          <cell r="ARW80" t="str">
            <v>.</v>
          </cell>
          <cell r="ARY80">
            <v>775.47299999999996</v>
          </cell>
          <cell r="ARZ80">
            <v>66.337999999999994</v>
          </cell>
          <cell r="ASA80">
            <v>1285.71</v>
          </cell>
          <cell r="ASB80">
            <v>309.54300000000001</v>
          </cell>
          <cell r="ASC80">
            <v>3800.634</v>
          </cell>
          <cell r="ASD80">
            <v>840.91800000000001</v>
          </cell>
          <cell r="ASE80">
            <v>848.245</v>
          </cell>
          <cell r="ASF80">
            <v>285.673</v>
          </cell>
          <cell r="ASG80">
            <v>363.15699999999998</v>
          </cell>
          <cell r="ASH80">
            <v>212.017</v>
          </cell>
          <cell r="ASI80">
            <v>128.54599999999999</v>
          </cell>
          <cell r="ASJ80">
            <v>10521.752</v>
          </cell>
          <cell r="ASK80">
            <v>653.40200000000004</v>
          </cell>
          <cell r="ASL80">
            <v>456.73899999999998</v>
          </cell>
          <cell r="ASM80">
            <v>57.122</v>
          </cell>
          <cell r="ASN80">
            <v>1386.3520000000001</v>
          </cell>
          <cell r="ASO80">
            <v>19.751000000000001</v>
          </cell>
          <cell r="ASP80">
            <v>270.52199999999999</v>
          </cell>
          <cell r="ASQ80">
            <v>878.36800000000005</v>
          </cell>
          <cell r="ASR80" t="str">
            <v>.</v>
          </cell>
          <cell r="ASS80" t="str">
            <v>.</v>
          </cell>
          <cell r="AST80" t="str">
            <v>.</v>
          </cell>
          <cell r="ASX80" t="str">
            <v>51</v>
          </cell>
          <cell r="ASY80" t="str">
            <v>=54</v>
          </cell>
          <cell r="ASZ80" t="str">
            <v>21</v>
          </cell>
          <cell r="ATA80" t="str">
            <v>13</v>
          </cell>
          <cell r="ATB80" t="str">
            <v>28</v>
          </cell>
          <cell r="ATC80" t="str">
            <v>=42</v>
          </cell>
          <cell r="ATD80" t="str">
            <v>25</v>
          </cell>
          <cell r="ATE80" t="str">
            <v>=92</v>
          </cell>
          <cell r="ATF80" t="str">
            <v>=79</v>
          </cell>
          <cell r="ATG80" t="str">
            <v>8</v>
          </cell>
          <cell r="ATH80" t="str">
            <v>=67</v>
          </cell>
          <cell r="ATI80" t="str">
            <v>=79</v>
          </cell>
          <cell r="ATJ80" t="str">
            <v>=79</v>
          </cell>
          <cell r="ATK80" t="str">
            <v>=73</v>
          </cell>
          <cell r="ATL80" t="str">
            <v>10</v>
          </cell>
          <cell r="ATM80" t="str">
            <v>41</v>
          </cell>
          <cell r="ATN80" t="str">
            <v>2</v>
          </cell>
          <cell r="ATO80" t="str">
            <v>=37</v>
          </cell>
          <cell r="ATP80" t="str">
            <v>=73</v>
          </cell>
          <cell r="ATQ80" t="str">
            <v>=67</v>
          </cell>
          <cell r="ATR80" t="str">
            <v>=73</v>
          </cell>
          <cell r="ATS80" t="str">
            <v>=44</v>
          </cell>
          <cell r="ATT80" t="str">
            <v>=33</v>
          </cell>
          <cell r="ATU80" t="str">
            <v>=61</v>
          </cell>
          <cell r="ATV80" t="str">
            <v>60</v>
          </cell>
          <cell r="ATW80" t="str">
            <v>=49</v>
          </cell>
          <cell r="ATX80" t="str">
            <v>=79</v>
          </cell>
          <cell r="ATY80" t="str">
            <v>=79</v>
          </cell>
          <cell r="ATZ80" t="str">
            <v>=61</v>
          </cell>
          <cell r="AUA80" t="str">
            <v>=42</v>
          </cell>
          <cell r="AUB80" t="str">
            <v>7</v>
          </cell>
          <cell r="AUC80" t="str">
            <v>4</v>
          </cell>
          <cell r="AUD80" t="str">
            <v>=73</v>
          </cell>
          <cell r="AUE80" t="str">
            <v>=49</v>
          </cell>
          <cell r="AUF80" t="str">
            <v>=61</v>
          </cell>
          <cell r="AUG80" t="str">
            <v>=92</v>
          </cell>
          <cell r="AUH80" t="str">
            <v>=54</v>
          </cell>
          <cell r="AUI80" t="str">
            <v>6</v>
          </cell>
          <cell r="AUJ80" t="str">
            <v>16</v>
          </cell>
          <cell r="AUK80" t="str">
            <v>26</v>
          </cell>
          <cell r="AUL80" t="str">
            <v>=33</v>
          </cell>
          <cell r="AUM80" t="str">
            <v>=31</v>
          </cell>
          <cell r="AUN80" t="str">
            <v>9</v>
          </cell>
          <cell r="AUO80" t="str">
            <v>=79</v>
          </cell>
          <cell r="AUP80" t="str">
            <v>3</v>
          </cell>
          <cell r="AUQ80" t="str">
            <v>=73</v>
          </cell>
          <cell r="AUR80" t="str">
            <v>=52</v>
          </cell>
          <cell r="AUS80" t="str">
            <v>=61</v>
          </cell>
          <cell r="AUT80" t="str">
            <v>=56</v>
          </cell>
          <cell r="AUU80" t="str">
            <v>=92</v>
          </cell>
          <cell r="AUV80" t="str">
            <v>=92</v>
          </cell>
          <cell r="AUW80" t="str">
            <v>=92</v>
          </cell>
          <cell r="AUX80" t="str">
            <v>=37</v>
          </cell>
          <cell r="AUY80" t="str">
            <v>=79</v>
          </cell>
          <cell r="AUZ80" t="str">
            <v>15</v>
          </cell>
          <cell r="AVA80" t="str">
            <v>=92</v>
          </cell>
          <cell r="AVB80" t="str">
            <v>=56</v>
          </cell>
          <cell r="AVC80" t="str">
            <v>=79</v>
          </cell>
          <cell r="AVD80" t="str">
            <v>=67</v>
          </cell>
          <cell r="AVE80" t="str">
            <v>=79</v>
          </cell>
          <cell r="AVF80" t="str">
            <v>=79</v>
          </cell>
          <cell r="AVG80" t="str">
            <v>18</v>
          </cell>
          <cell r="AVH80" t="str">
            <v>=92</v>
          </cell>
          <cell r="AVI80" t="str">
            <v>30</v>
          </cell>
          <cell r="AVJ80" t="str">
            <v>=61</v>
          </cell>
          <cell r="AVK80" t="str">
            <v>=37</v>
          </cell>
          <cell r="AVL80" t="str">
            <v>=67</v>
          </cell>
          <cell r="AVM80" t="str">
            <v>=44</v>
          </cell>
          <cell r="AVN80" t="str">
            <v>=37</v>
          </cell>
          <cell r="AVO80" t="str">
            <v>24</v>
          </cell>
          <cell r="AVP80" t="str">
            <v>=44</v>
          </cell>
          <cell r="AVQ80" t="str">
            <v>=52</v>
          </cell>
          <cell r="AVR80" t="str">
            <v>=44</v>
          </cell>
          <cell r="AVS80" t="str">
            <v>11</v>
          </cell>
          <cell r="AVT80" t="str">
            <v>=92</v>
          </cell>
          <cell r="AVU80" t="str">
            <v>=19</v>
          </cell>
          <cell r="AVV80" t="str">
            <v>=79</v>
          </cell>
          <cell r="AVW80" t="str">
            <v>=92</v>
          </cell>
          <cell r="AVX80" t="str">
            <v>=33</v>
          </cell>
          <cell r="AVY80" t="str">
            <v>=31</v>
          </cell>
          <cell r="AVZ80" t="str">
            <v>12</v>
          </cell>
          <cell r="AWA80" t="str">
            <v>14</v>
          </cell>
          <cell r="AWB80" t="str">
            <v>=61</v>
          </cell>
          <cell r="AWC80" t="str">
            <v>=56</v>
          </cell>
          <cell r="AWD80" t="str">
            <v>23</v>
          </cell>
          <cell r="AWE80" t="str">
            <v>=19</v>
          </cell>
          <cell r="AWF80" t="str">
            <v>22</v>
          </cell>
          <cell r="AWG80" t="str">
            <v>=67</v>
          </cell>
          <cell r="AWH80" t="str">
            <v>27</v>
          </cell>
          <cell r="AWI80" t="str">
            <v>=73</v>
          </cell>
          <cell r="AWJ80" t="str">
            <v>17</v>
          </cell>
          <cell r="AWK80" t="str">
            <v>29</v>
          </cell>
          <cell r="AWL80" t="str">
            <v>=79</v>
          </cell>
          <cell r="AWM80" t="str">
            <v>=56</v>
          </cell>
          <cell r="AWN80" t="str">
            <v>5</v>
          </cell>
          <cell r="AWO80" t="str">
            <v>1</v>
          </cell>
          <cell r="AWP80" t="str">
            <v>=67</v>
          </cell>
          <cell r="AWQ80" t="str">
            <v>=33</v>
          </cell>
          <cell r="AWR80" t="str">
            <v>=44</v>
          </cell>
          <cell r="AWS80" t="str">
            <v>=79</v>
          </cell>
        </row>
        <row r="81">
          <cell r="W81">
            <v>18793</v>
          </cell>
          <cell r="X81">
            <v>20565</v>
          </cell>
          <cell r="Y81">
            <v>18794</v>
          </cell>
          <cell r="Z81">
            <v>18795</v>
          </cell>
          <cell r="AA81">
            <v>18796</v>
          </cell>
          <cell r="AB81">
            <v>18797</v>
          </cell>
          <cell r="AC81">
            <v>18798</v>
          </cell>
          <cell r="AD81" t="e">
            <v>#N/A</v>
          </cell>
          <cell r="AE81">
            <v>18799</v>
          </cell>
          <cell r="AF81">
            <v>18800</v>
          </cell>
          <cell r="AG81">
            <v>18801</v>
          </cell>
          <cell r="AH81">
            <v>18802</v>
          </cell>
          <cell r="AI81">
            <v>18803</v>
          </cell>
          <cell r="AJ81">
            <v>18804</v>
          </cell>
          <cell r="AK81">
            <v>18805</v>
          </cell>
          <cell r="AL81">
            <v>18806</v>
          </cell>
          <cell r="AM81">
            <v>18807</v>
          </cell>
          <cell r="AN81">
            <v>18808</v>
          </cell>
          <cell r="AO81">
            <v>18809</v>
          </cell>
          <cell r="AP81" t="e">
            <v>#N/A</v>
          </cell>
          <cell r="AQ81">
            <v>18810</v>
          </cell>
          <cell r="AR81" t="e">
            <v>#N/A</v>
          </cell>
          <cell r="AS81">
            <v>18811</v>
          </cell>
          <cell r="AT81" t="e">
            <v>#N/A</v>
          </cell>
          <cell r="AU81" t="e">
            <v>#N/A</v>
          </cell>
          <cell r="AV81">
            <v>18812</v>
          </cell>
          <cell r="AW81">
            <v>18813</v>
          </cell>
          <cell r="AX81">
            <v>18814</v>
          </cell>
          <cell r="AY81">
            <v>18815</v>
          </cell>
          <cell r="AZ81" t="e">
            <v>#N/A</v>
          </cell>
          <cell r="BA81">
            <v>18816</v>
          </cell>
          <cell r="BB81">
            <v>18817</v>
          </cell>
          <cell r="BC81">
            <v>18818</v>
          </cell>
          <cell r="BD81">
            <v>18819</v>
          </cell>
          <cell r="BE81">
            <v>18820</v>
          </cell>
          <cell r="BF81" t="e">
            <v>#N/A</v>
          </cell>
          <cell r="BG81">
            <v>18821</v>
          </cell>
          <cell r="BH81">
            <v>18822</v>
          </cell>
          <cell r="BI81">
            <v>18823</v>
          </cell>
          <cell r="BJ81">
            <v>18824</v>
          </cell>
          <cell r="BK81">
            <v>18825</v>
          </cell>
          <cell r="BL81" t="e">
            <v>#N/A</v>
          </cell>
          <cell r="BM81">
            <v>18826</v>
          </cell>
          <cell r="BN81">
            <v>18827</v>
          </cell>
          <cell r="BO81">
            <v>18828</v>
          </cell>
          <cell r="BP81" t="e">
            <v>#N/A</v>
          </cell>
          <cell r="BQ81">
            <v>18829</v>
          </cell>
          <cell r="BR81">
            <v>18830</v>
          </cell>
          <cell r="BS81">
            <v>18831</v>
          </cell>
          <cell r="BT81">
            <v>18832</v>
          </cell>
          <cell r="BU81">
            <v>18833</v>
          </cell>
          <cell r="BV81">
            <v>18834</v>
          </cell>
          <cell r="BW81">
            <v>18835</v>
          </cell>
          <cell r="BX81">
            <v>20566</v>
          </cell>
          <cell r="BY81">
            <v>18837</v>
          </cell>
          <cell r="BZ81">
            <v>18838</v>
          </cell>
          <cell r="CA81">
            <v>18839</v>
          </cell>
          <cell r="CB81">
            <v>18840</v>
          </cell>
          <cell r="CC81">
            <v>18841</v>
          </cell>
          <cell r="CD81">
            <v>18842</v>
          </cell>
          <cell r="CE81">
            <v>18843</v>
          </cell>
          <cell r="CF81">
            <v>18844</v>
          </cell>
          <cell r="CG81">
            <v>20567</v>
          </cell>
          <cell r="CH81">
            <v>18845</v>
          </cell>
          <cell r="CI81">
            <v>18846</v>
          </cell>
          <cell r="CJ81">
            <v>18847</v>
          </cell>
          <cell r="CK81" t="e">
            <v>#N/A</v>
          </cell>
          <cell r="CL81">
            <v>18848</v>
          </cell>
          <cell r="CM81">
            <v>18849</v>
          </cell>
          <cell r="CN81">
            <v>18850</v>
          </cell>
          <cell r="CO81">
            <v>18851</v>
          </cell>
          <cell r="CP81">
            <v>18852</v>
          </cell>
          <cell r="CQ81">
            <v>18853</v>
          </cell>
          <cell r="CR81">
            <v>18854</v>
          </cell>
          <cell r="CS81">
            <v>18855</v>
          </cell>
          <cell r="CT81">
            <v>18856</v>
          </cell>
          <cell r="CU81">
            <v>18857</v>
          </cell>
          <cell r="CV81" t="e">
            <v>#N/A</v>
          </cell>
          <cell r="CW81">
            <v>18858</v>
          </cell>
          <cell r="CX81">
            <v>18859</v>
          </cell>
          <cell r="CY81">
            <v>18860</v>
          </cell>
          <cell r="CZ81">
            <v>18861</v>
          </cell>
          <cell r="DA81">
            <v>18862</v>
          </cell>
          <cell r="DB81">
            <v>18863</v>
          </cell>
          <cell r="DC81">
            <v>18864</v>
          </cell>
          <cell r="DD81">
            <v>18865</v>
          </cell>
          <cell r="DE81">
            <v>18866</v>
          </cell>
          <cell r="DF81">
            <v>18867</v>
          </cell>
          <cell r="DG81">
            <v>18868</v>
          </cell>
          <cell r="DH81" t="e">
            <v>#N/A</v>
          </cell>
          <cell r="DI81">
            <v>18869</v>
          </cell>
          <cell r="DJ81">
            <v>18870</v>
          </cell>
          <cell r="DK81">
            <v>18871</v>
          </cell>
          <cell r="DL81">
            <v>18872</v>
          </cell>
          <cell r="DM81">
            <v>18873</v>
          </cell>
          <cell r="DN81">
            <v>18874</v>
          </cell>
          <cell r="DO81" t="e">
            <v>#N/A</v>
          </cell>
          <cell r="DP81">
            <v>18876</v>
          </cell>
          <cell r="DQ81">
            <v>18877</v>
          </cell>
          <cell r="DR81">
            <v>18878</v>
          </cell>
          <cell r="DT81">
            <v>39.963000000000001</v>
          </cell>
          <cell r="DU81">
            <v>25.021999999999998</v>
          </cell>
          <cell r="DV81">
            <v>43.13</v>
          </cell>
          <cell r="DW81">
            <v>23.969000000000001</v>
          </cell>
          <cell r="DX81" t="str">
            <v>n/a</v>
          </cell>
          <cell r="DY81">
            <v>161</v>
          </cell>
          <cell r="DZ81" t="str">
            <v>n/a</v>
          </cell>
          <cell r="EA81" t="str">
            <v>n/a</v>
          </cell>
          <cell r="EB81" t="str">
            <v>n/a</v>
          </cell>
          <cell r="EC81">
            <v>204.45099999999999</v>
          </cell>
          <cell r="ED81" t="str">
            <v>n/a</v>
          </cell>
          <cell r="EE81">
            <v>18.11</v>
          </cell>
          <cell r="EF81">
            <v>15.577999999999999</v>
          </cell>
          <cell r="EG81">
            <v>23.344000000000001</v>
          </cell>
          <cell r="EH81">
            <v>35.94</v>
          </cell>
          <cell r="EI81">
            <v>17.948</v>
          </cell>
          <cell r="EJ81">
            <v>1361</v>
          </cell>
          <cell r="EK81">
            <v>48.23</v>
          </cell>
          <cell r="EL81">
            <v>77.27</v>
          </cell>
          <cell r="EM81" t="str">
            <v>n/a</v>
          </cell>
          <cell r="EN81">
            <v>21.29</v>
          </cell>
          <cell r="EO81" t="str">
            <v>n/a</v>
          </cell>
          <cell r="EP81" t="str">
            <v>n/a</v>
          </cell>
          <cell r="EQ81" t="str">
            <v>n/a</v>
          </cell>
          <cell r="ER81" t="str">
            <v>n/a</v>
          </cell>
          <cell r="ES81">
            <v>91.51</v>
          </cell>
          <cell r="ET81">
            <v>6.1420000000000003</v>
          </cell>
          <cell r="EU81" t="str">
            <v>n/a</v>
          </cell>
          <cell r="EV81">
            <v>99.39</v>
          </cell>
          <cell r="EW81" t="str">
            <v>n/a</v>
          </cell>
          <cell r="EX81">
            <v>64.394999999999996</v>
          </cell>
          <cell r="EY81">
            <v>81.900000000000006</v>
          </cell>
          <cell r="EZ81">
            <v>27.41</v>
          </cell>
          <cell r="FA81" t="str">
            <v>n/a</v>
          </cell>
          <cell r="FB81">
            <v>16.34</v>
          </cell>
          <cell r="FC81" t="str">
            <v>n/a</v>
          </cell>
          <cell r="FD81" t="str">
            <v>n/a</v>
          </cell>
          <cell r="FE81">
            <v>1311.049</v>
          </cell>
          <cell r="FF81">
            <v>255.75899999999999</v>
          </cell>
          <cell r="FG81">
            <v>79.11</v>
          </cell>
          <cell r="FH81" t="str">
            <v>n/a</v>
          </cell>
          <cell r="FI81" t="str">
            <v>n/a</v>
          </cell>
          <cell r="FJ81">
            <v>59.8</v>
          </cell>
          <cell r="FK81" t="str">
            <v>n/a</v>
          </cell>
          <cell r="FL81">
            <v>126.575</v>
          </cell>
          <cell r="FM81" t="str">
            <v>n/a</v>
          </cell>
          <cell r="FN81">
            <v>17.625</v>
          </cell>
          <cell r="FO81">
            <v>46.05</v>
          </cell>
          <cell r="FP81" t="str">
            <v>n/a</v>
          </cell>
          <cell r="FQ81">
            <v>4.5030000000000001</v>
          </cell>
          <cell r="FR81">
            <v>24.24</v>
          </cell>
          <cell r="FS81">
            <v>17.215</v>
          </cell>
          <cell r="FT81">
            <v>30.331</v>
          </cell>
          <cell r="FU81">
            <v>16.259</v>
          </cell>
          <cell r="FV81">
            <v>127.017</v>
          </cell>
          <cell r="FW81">
            <v>2.96</v>
          </cell>
          <cell r="FX81">
            <v>34.378</v>
          </cell>
          <cell r="FY81">
            <v>27.98</v>
          </cell>
          <cell r="FZ81">
            <v>53.896999999999998</v>
          </cell>
          <cell r="GA81" t="str">
            <v>n/a</v>
          </cell>
          <cell r="GB81">
            <v>28.46</v>
          </cell>
          <cell r="GC81">
            <v>16.901</v>
          </cell>
          <cell r="GD81">
            <v>19.899999999999999</v>
          </cell>
          <cell r="GE81">
            <v>182.2</v>
          </cell>
          <cell r="GF81">
            <v>4.1578999999999997</v>
          </cell>
          <cell r="GG81">
            <v>188.9</v>
          </cell>
          <cell r="GH81" t="str">
            <v>n/a</v>
          </cell>
          <cell r="GI81">
            <v>31.152000000000001</v>
          </cell>
          <cell r="GJ81">
            <v>100.699</v>
          </cell>
          <cell r="GK81">
            <v>38.4</v>
          </cell>
          <cell r="GL81" t="str">
            <v>n/a</v>
          </cell>
          <cell r="GM81" t="str">
            <v>n/a</v>
          </cell>
          <cell r="GN81">
            <v>19.510999999999999</v>
          </cell>
          <cell r="GO81">
            <v>146.499</v>
          </cell>
          <cell r="GP81">
            <v>11.61</v>
          </cell>
          <cell r="GQ81">
            <v>30.38</v>
          </cell>
          <cell r="GR81">
            <v>15.13</v>
          </cell>
          <cell r="GS81" t="str">
            <v>n/a</v>
          </cell>
          <cell r="GT81">
            <v>5.5350000000000001</v>
          </cell>
          <cell r="GU81">
            <v>54.491999999999997</v>
          </cell>
          <cell r="GV81">
            <v>50.292999999999999</v>
          </cell>
          <cell r="GW81">
            <v>46.122</v>
          </cell>
          <cell r="GX81">
            <v>21.62</v>
          </cell>
          <cell r="GY81">
            <v>27.89</v>
          </cell>
          <cell r="GZ81">
            <v>9.8510000000000009</v>
          </cell>
          <cell r="HA81" t="str">
            <v>n/a</v>
          </cell>
          <cell r="HB81">
            <v>23.492000000000001</v>
          </cell>
          <cell r="HC81">
            <v>53.47</v>
          </cell>
          <cell r="HD81">
            <v>67.400000000000006</v>
          </cell>
          <cell r="HE81" t="str">
            <v>n/a</v>
          </cell>
          <cell r="HF81">
            <v>76.680000000000007</v>
          </cell>
          <cell r="HG81" t="str">
            <v>n/a</v>
          </cell>
          <cell r="HH81">
            <v>39.03</v>
          </cell>
          <cell r="HI81">
            <v>42.76</v>
          </cell>
          <cell r="HJ81">
            <v>64.444000000000003</v>
          </cell>
          <cell r="HK81">
            <v>321.34100000000001</v>
          </cell>
          <cell r="HL81" t="str">
            <v>n/a</v>
          </cell>
          <cell r="HM81">
            <v>30.41</v>
          </cell>
          <cell r="HN81">
            <v>93.447999999999993</v>
          </cell>
          <cell r="HO81">
            <v>16.21</v>
          </cell>
          <cell r="HR81">
            <v>13461</v>
          </cell>
          <cell r="HS81" t="e">
            <v>#N/A</v>
          </cell>
          <cell r="HT81">
            <v>12086</v>
          </cell>
          <cell r="HU81">
            <v>13463</v>
          </cell>
          <cell r="HV81">
            <v>13464</v>
          </cell>
          <cell r="HW81">
            <v>13465</v>
          </cell>
          <cell r="HX81">
            <v>13466</v>
          </cell>
          <cell r="HY81" t="e">
            <v>#N/A</v>
          </cell>
          <cell r="HZ81">
            <v>13467</v>
          </cell>
          <cell r="IA81">
            <v>13468</v>
          </cell>
          <cell r="IB81">
            <v>13469</v>
          </cell>
          <cell r="IC81">
            <v>13470</v>
          </cell>
          <cell r="ID81">
            <v>13471</v>
          </cell>
          <cell r="IE81">
            <v>13472</v>
          </cell>
          <cell r="IF81">
            <v>13473</v>
          </cell>
          <cell r="IG81">
            <v>13474</v>
          </cell>
          <cell r="IH81">
            <v>13475</v>
          </cell>
          <cell r="II81">
            <v>13476</v>
          </cell>
          <cell r="IJ81">
            <v>13477</v>
          </cell>
          <cell r="IK81" t="e">
            <v>#N/A</v>
          </cell>
          <cell r="IL81">
            <v>13478</v>
          </cell>
          <cell r="IM81" t="e">
            <v>#N/A</v>
          </cell>
          <cell r="IN81">
            <v>13479</v>
          </cell>
          <cell r="IO81" t="e">
            <v>#N/A</v>
          </cell>
          <cell r="IP81" t="e">
            <v>#N/A</v>
          </cell>
          <cell r="IQ81">
            <v>13480</v>
          </cell>
          <cell r="IR81">
            <v>13481</v>
          </cell>
          <cell r="IS81">
            <v>13482</v>
          </cell>
          <cell r="IT81">
            <v>13483</v>
          </cell>
          <cell r="IU81" t="e">
            <v>#N/A</v>
          </cell>
          <cell r="IV81">
            <v>13484</v>
          </cell>
          <cell r="IW81">
            <v>13485</v>
          </cell>
          <cell r="IX81">
            <v>13486</v>
          </cell>
          <cell r="IY81">
            <v>13487</v>
          </cell>
          <cell r="IZ81">
            <v>13488</v>
          </cell>
          <cell r="JA81" t="e">
            <v>#N/A</v>
          </cell>
          <cell r="JB81">
            <v>13489</v>
          </cell>
          <cell r="JC81">
            <v>13490</v>
          </cell>
          <cell r="JD81">
            <v>13491</v>
          </cell>
          <cell r="JE81">
            <v>13492</v>
          </cell>
          <cell r="JF81">
            <v>13493</v>
          </cell>
          <cell r="JG81" t="e">
            <v>#N/A</v>
          </cell>
          <cell r="JH81">
            <v>13494</v>
          </cell>
          <cell r="JI81">
            <v>13495</v>
          </cell>
          <cell r="JJ81">
            <v>13496</v>
          </cell>
          <cell r="JK81" t="e">
            <v>#N/A</v>
          </cell>
          <cell r="JL81">
            <v>13497</v>
          </cell>
          <cell r="JM81">
            <v>13498</v>
          </cell>
          <cell r="JN81">
            <v>13499</v>
          </cell>
          <cell r="JO81">
            <v>13500</v>
          </cell>
          <cell r="JP81">
            <v>13501</v>
          </cell>
          <cell r="JQ81">
            <v>13502</v>
          </cell>
          <cell r="JR81">
            <v>13503</v>
          </cell>
          <cell r="JS81" t="e">
            <v>#N/A</v>
          </cell>
          <cell r="JT81">
            <v>13505</v>
          </cell>
          <cell r="JU81">
            <v>13506</v>
          </cell>
          <cell r="JV81">
            <v>13507</v>
          </cell>
          <cell r="JW81">
            <v>13508</v>
          </cell>
          <cell r="JX81">
            <v>13509</v>
          </cell>
          <cell r="JY81">
            <v>13510</v>
          </cell>
          <cell r="JZ81">
            <v>13511</v>
          </cell>
          <cell r="KA81">
            <v>13512</v>
          </cell>
          <cell r="KB81" t="e">
            <v>#N/A</v>
          </cell>
          <cell r="KC81">
            <v>13513</v>
          </cell>
          <cell r="KD81">
            <v>13514</v>
          </cell>
          <cell r="KE81">
            <v>13515</v>
          </cell>
          <cell r="KF81" t="e">
            <v>#N/A</v>
          </cell>
          <cell r="KG81">
            <v>13516</v>
          </cell>
          <cell r="KH81">
            <v>13517</v>
          </cell>
          <cell r="KI81">
            <v>13518</v>
          </cell>
          <cell r="KJ81">
            <v>13519</v>
          </cell>
          <cell r="KK81">
            <v>13520</v>
          </cell>
          <cell r="KL81">
            <v>13521</v>
          </cell>
          <cell r="KM81">
            <v>13522</v>
          </cell>
          <cell r="KN81">
            <v>13523</v>
          </cell>
          <cell r="KO81">
            <v>13524</v>
          </cell>
          <cell r="KP81">
            <v>13525</v>
          </cell>
          <cell r="KQ81" t="e">
            <v>#N/A</v>
          </cell>
          <cell r="KR81">
            <v>13526</v>
          </cell>
          <cell r="KS81">
            <v>13527</v>
          </cell>
          <cell r="KT81">
            <v>13528</v>
          </cell>
          <cell r="KU81">
            <v>13529</v>
          </cell>
          <cell r="KV81">
            <v>13530</v>
          </cell>
          <cell r="KW81">
            <v>13531</v>
          </cell>
          <cell r="KX81">
            <v>13532</v>
          </cell>
          <cell r="KY81">
            <v>13533</v>
          </cell>
          <cell r="KZ81">
            <v>13534</v>
          </cell>
          <cell r="LA81">
            <v>13535</v>
          </cell>
          <cell r="LB81">
            <v>13536</v>
          </cell>
          <cell r="LC81" t="e">
            <v>#N/A</v>
          </cell>
          <cell r="LD81">
            <v>13537</v>
          </cell>
          <cell r="LE81">
            <v>13538</v>
          </cell>
          <cell r="LF81">
            <v>13539</v>
          </cell>
          <cell r="LG81">
            <v>13540</v>
          </cell>
          <cell r="LH81">
            <v>13541</v>
          </cell>
          <cell r="LI81">
            <v>13542</v>
          </cell>
          <cell r="LJ81" t="e">
            <v>#N/A</v>
          </cell>
          <cell r="LK81">
            <v>13544</v>
          </cell>
          <cell r="LL81">
            <v>13545</v>
          </cell>
          <cell r="LM81">
            <v>13546</v>
          </cell>
          <cell r="LO81">
            <v>40.83</v>
          </cell>
          <cell r="LP81" t="str">
            <v>n/a</v>
          </cell>
          <cell r="LQ81">
            <v>43.85</v>
          </cell>
          <cell r="LR81">
            <v>24.126000000000001</v>
          </cell>
          <cell r="LS81">
            <v>8.5793999999999997</v>
          </cell>
          <cell r="LT81">
            <v>162.952</v>
          </cell>
          <cell r="LU81">
            <v>11.359</v>
          </cell>
          <cell r="LV81" t="str">
            <v>n/a</v>
          </cell>
          <cell r="LW81">
            <v>2.2511000000000001</v>
          </cell>
          <cell r="LX81">
            <v>206.08099999999999</v>
          </cell>
          <cell r="LY81">
            <v>7.1319999999999997</v>
          </cell>
          <cell r="LZ81">
            <v>18.646000000000001</v>
          </cell>
          <cell r="MA81">
            <v>15.762</v>
          </cell>
          <cell r="MB81">
            <v>23.44</v>
          </cell>
          <cell r="MC81">
            <v>36.29</v>
          </cell>
          <cell r="MD81">
            <v>17.91</v>
          </cell>
          <cell r="ME81">
            <v>1366</v>
          </cell>
          <cell r="MF81">
            <v>48.652999999999999</v>
          </cell>
          <cell r="MG81">
            <v>78.739999999999995</v>
          </cell>
          <cell r="MH81" t="str">
            <v>n/a</v>
          </cell>
          <cell r="MI81">
            <v>23.25</v>
          </cell>
          <cell r="MJ81" t="str">
            <v>n/a</v>
          </cell>
          <cell r="MK81">
            <v>5.7119</v>
          </cell>
          <cell r="ML81" t="str">
            <v>n/a</v>
          </cell>
          <cell r="MM81" t="str">
            <v>n/a</v>
          </cell>
          <cell r="MN81">
            <v>91</v>
          </cell>
          <cell r="MO81">
            <v>6.34</v>
          </cell>
          <cell r="MP81">
            <v>1.3159000000000001</v>
          </cell>
          <cell r="MQ81">
            <v>102.4</v>
          </cell>
          <cell r="MR81" t="str">
            <v>n/a</v>
          </cell>
          <cell r="MS81">
            <v>64.721000000000004</v>
          </cell>
          <cell r="MT81">
            <v>82.587000000000003</v>
          </cell>
          <cell r="MU81">
            <v>28.21</v>
          </cell>
          <cell r="MV81">
            <v>11.183999999999999</v>
          </cell>
          <cell r="MW81">
            <v>16.579999999999998</v>
          </cell>
          <cell r="MX81" t="str">
            <v>n/a</v>
          </cell>
          <cell r="MY81">
            <v>9.7538</v>
          </cell>
          <cell r="MZ81">
            <v>1324.172</v>
          </cell>
          <cell r="NA81">
            <v>258.18799999999999</v>
          </cell>
          <cell r="NB81">
            <v>80.277000000000001</v>
          </cell>
          <cell r="NC81">
            <v>4.726</v>
          </cell>
          <cell r="ND81" t="str">
            <v>n/a</v>
          </cell>
          <cell r="NE81">
            <v>59.43</v>
          </cell>
          <cell r="NF81">
            <v>2.8809999999999998</v>
          </cell>
          <cell r="NG81">
            <v>127.748</v>
          </cell>
          <cell r="NH81" t="str">
            <v>n/a</v>
          </cell>
          <cell r="NI81">
            <v>17.988</v>
          </cell>
          <cell r="NJ81">
            <v>48.46</v>
          </cell>
          <cell r="NK81">
            <v>4.327</v>
          </cell>
          <cell r="NL81">
            <v>4.6138000000000003</v>
          </cell>
          <cell r="NM81">
            <v>24.53</v>
          </cell>
          <cell r="NN81">
            <v>17.68</v>
          </cell>
          <cell r="NO81">
            <v>31.187000000000001</v>
          </cell>
          <cell r="NP81" t="str">
            <v>n/a</v>
          </cell>
          <cell r="NQ81">
            <v>127.54</v>
          </cell>
          <cell r="NR81">
            <v>3.0129999999999999</v>
          </cell>
          <cell r="NS81">
            <v>35.28</v>
          </cell>
          <cell r="NT81">
            <v>28.829000000000001</v>
          </cell>
          <cell r="NU81">
            <v>52.884999999999998</v>
          </cell>
          <cell r="NV81">
            <v>2.48</v>
          </cell>
          <cell r="NW81">
            <v>28.98</v>
          </cell>
          <cell r="NX81">
            <v>16.974</v>
          </cell>
          <cell r="NY81" t="str">
            <v>n/a</v>
          </cell>
          <cell r="NZ81">
            <v>185.989</v>
          </cell>
          <cell r="OA81">
            <v>4.4139999999999997</v>
          </cell>
          <cell r="OB81">
            <v>193.203</v>
          </cell>
          <cell r="OC81" t="str">
            <v>n/a</v>
          </cell>
          <cell r="OD81">
            <v>31.492999999999999</v>
          </cell>
          <cell r="OE81">
            <v>103.32</v>
          </cell>
          <cell r="OF81">
            <v>38.35</v>
          </cell>
          <cell r="OG81">
            <v>10.340999999999999</v>
          </cell>
          <cell r="OH81">
            <v>2.5697999999999999</v>
          </cell>
          <cell r="OI81">
            <v>19.777999999999999</v>
          </cell>
          <cell r="OJ81">
            <v>147.00800000000001</v>
          </cell>
          <cell r="OK81">
            <v>11.917999999999999</v>
          </cell>
          <cell r="OL81">
            <v>31.788</v>
          </cell>
          <cell r="OM81">
            <v>15.41</v>
          </cell>
          <cell r="ON81" t="str">
            <v>n/a</v>
          </cell>
          <cell r="OO81">
            <v>5.6073000000000004</v>
          </cell>
          <cell r="OP81">
            <v>56.01</v>
          </cell>
          <cell r="OQ81">
            <v>50.79</v>
          </cell>
          <cell r="OR81">
            <v>46.35</v>
          </cell>
          <cell r="OS81">
            <v>20.837</v>
          </cell>
          <cell r="OT81">
            <v>27.35</v>
          </cell>
          <cell r="OU81">
            <v>9.9952000000000005</v>
          </cell>
          <cell r="OV81">
            <v>8.3270999999999997</v>
          </cell>
          <cell r="OW81">
            <v>23.54</v>
          </cell>
          <cell r="OX81">
            <v>55.572000000000003</v>
          </cell>
          <cell r="OY81">
            <v>68.864000000000004</v>
          </cell>
          <cell r="OZ81" t="str">
            <v>n/a</v>
          </cell>
          <cell r="PA81">
            <v>79.510000000000005</v>
          </cell>
          <cell r="PB81">
            <v>9.2650000000000006</v>
          </cell>
          <cell r="PC81">
            <v>41.488</v>
          </cell>
          <cell r="PD81">
            <v>42.53</v>
          </cell>
          <cell r="PE81">
            <v>65.113</v>
          </cell>
          <cell r="PF81">
            <v>323.887</v>
          </cell>
          <cell r="PG81" t="str">
            <v>n/a</v>
          </cell>
          <cell r="PH81">
            <v>30.86</v>
          </cell>
          <cell r="PI81">
            <v>94.569000000000003</v>
          </cell>
          <cell r="PJ81">
            <v>16.59</v>
          </cell>
          <cell r="PL81">
            <v>5901</v>
          </cell>
          <cell r="PM81">
            <v>5902</v>
          </cell>
          <cell r="PN81">
            <v>5903</v>
          </cell>
          <cell r="PO81">
            <v>5904</v>
          </cell>
          <cell r="PP81">
            <v>5905</v>
          </cell>
          <cell r="PQ81">
            <v>5906</v>
          </cell>
          <cell r="PR81">
            <v>5907</v>
          </cell>
          <cell r="PS81">
            <v>5908</v>
          </cell>
          <cell r="PT81">
            <v>5909</v>
          </cell>
          <cell r="PU81">
            <v>5910</v>
          </cell>
          <cell r="PV81">
            <v>5911</v>
          </cell>
          <cell r="PW81">
            <v>5912</v>
          </cell>
          <cell r="PX81">
            <v>5913</v>
          </cell>
          <cell r="PY81">
            <v>5914</v>
          </cell>
          <cell r="PZ81">
            <v>5915</v>
          </cell>
          <cell r="QA81">
            <v>5916</v>
          </cell>
          <cell r="QB81">
            <v>5917</v>
          </cell>
          <cell r="QC81">
            <v>5918</v>
          </cell>
          <cell r="QD81">
            <v>5919</v>
          </cell>
          <cell r="QE81">
            <v>5920</v>
          </cell>
          <cell r="QF81">
            <v>5921</v>
          </cell>
          <cell r="QG81">
            <v>5922</v>
          </cell>
          <cell r="QH81">
            <v>5923</v>
          </cell>
          <cell r="QI81">
            <v>5924</v>
          </cell>
          <cell r="QJ81">
            <v>5925</v>
          </cell>
          <cell r="QK81">
            <v>5926</v>
          </cell>
          <cell r="QL81">
            <v>5927</v>
          </cell>
          <cell r="QM81">
            <v>5928</v>
          </cell>
          <cell r="QN81">
            <v>5929</v>
          </cell>
          <cell r="QO81">
            <v>5930</v>
          </cell>
          <cell r="QP81">
            <v>5931</v>
          </cell>
          <cell r="QQ81">
            <v>5932</v>
          </cell>
          <cell r="QR81">
            <v>5933</v>
          </cell>
          <cell r="QS81">
            <v>5934</v>
          </cell>
          <cell r="QT81">
            <v>5935</v>
          </cell>
          <cell r="QU81">
            <v>5936</v>
          </cell>
          <cell r="QV81">
            <v>5937</v>
          </cell>
          <cell r="QW81">
            <v>5938</v>
          </cell>
          <cell r="QX81">
            <v>5939</v>
          </cell>
          <cell r="QY81">
            <v>5940</v>
          </cell>
          <cell r="QZ81">
            <v>5941</v>
          </cell>
          <cell r="RA81">
            <v>5942</v>
          </cell>
          <cell r="RB81">
            <v>5943</v>
          </cell>
          <cell r="RC81">
            <v>5944</v>
          </cell>
          <cell r="RD81">
            <v>5945</v>
          </cell>
          <cell r="RE81">
            <v>5946</v>
          </cell>
          <cell r="RF81">
            <v>5947</v>
          </cell>
          <cell r="RG81">
            <v>5948</v>
          </cell>
          <cell r="RH81">
            <v>5949</v>
          </cell>
          <cell r="RI81">
            <v>5950</v>
          </cell>
          <cell r="RJ81">
            <v>5951</v>
          </cell>
          <cell r="RK81">
            <v>5952</v>
          </cell>
          <cell r="RL81">
            <v>5953</v>
          </cell>
          <cell r="RM81">
            <v>5954</v>
          </cell>
          <cell r="RN81">
            <v>5955</v>
          </cell>
          <cell r="RO81">
            <v>5956</v>
          </cell>
          <cell r="RP81">
            <v>5957</v>
          </cell>
          <cell r="RQ81">
            <v>5958</v>
          </cell>
          <cell r="RR81">
            <v>5959</v>
          </cell>
          <cell r="RS81">
            <v>5960</v>
          </cell>
          <cell r="RT81">
            <v>5961</v>
          </cell>
          <cell r="RU81">
            <v>5962</v>
          </cell>
          <cell r="RV81">
            <v>5963</v>
          </cell>
          <cell r="RW81">
            <v>5964</v>
          </cell>
          <cell r="RX81">
            <v>5965</v>
          </cell>
          <cell r="RY81">
            <v>5966</v>
          </cell>
          <cell r="RZ81">
            <v>5967</v>
          </cell>
          <cell r="SA81">
            <v>5968</v>
          </cell>
          <cell r="SB81">
            <v>5969</v>
          </cell>
          <cell r="SC81">
            <v>5970</v>
          </cell>
          <cell r="SD81">
            <v>5971</v>
          </cell>
          <cell r="SE81">
            <v>5972</v>
          </cell>
          <cell r="SF81">
            <v>5973</v>
          </cell>
          <cell r="SG81">
            <v>5974</v>
          </cell>
          <cell r="SH81">
            <v>5975</v>
          </cell>
          <cell r="SI81">
            <v>5976</v>
          </cell>
          <cell r="SJ81">
            <v>5977</v>
          </cell>
          <cell r="SK81">
            <v>5978</v>
          </cell>
          <cell r="SL81">
            <v>5979</v>
          </cell>
          <cell r="SM81">
            <v>5980</v>
          </cell>
          <cell r="SN81">
            <v>5981</v>
          </cell>
          <cell r="SO81">
            <v>5982</v>
          </cell>
          <cell r="SP81">
            <v>5983</v>
          </cell>
          <cell r="SQ81">
            <v>5984</v>
          </cell>
          <cell r="SR81">
            <v>5985</v>
          </cell>
          <cell r="SS81">
            <v>5986</v>
          </cell>
          <cell r="ST81">
            <v>5987</v>
          </cell>
          <cell r="SU81">
            <v>5988</v>
          </cell>
          <cell r="SV81">
            <v>5989</v>
          </cell>
          <cell r="SW81">
            <v>5990</v>
          </cell>
          <cell r="SX81">
            <v>5991</v>
          </cell>
          <cell r="SY81">
            <v>5992</v>
          </cell>
          <cell r="SZ81">
            <v>5993</v>
          </cell>
          <cell r="TA81">
            <v>5994</v>
          </cell>
          <cell r="TB81">
            <v>5995</v>
          </cell>
          <cell r="TC81">
            <v>5996</v>
          </cell>
          <cell r="TD81">
            <v>5997</v>
          </cell>
          <cell r="TE81">
            <v>5998</v>
          </cell>
          <cell r="TF81">
            <v>5999</v>
          </cell>
          <cell r="TG81">
            <v>6000</v>
          </cell>
          <cell r="TI81">
            <v>41.32</v>
          </cell>
          <cell r="TJ81">
            <v>29.78</v>
          </cell>
          <cell r="TK81">
            <v>44.27</v>
          </cell>
          <cell r="TL81">
            <v>24.451000000000001</v>
          </cell>
          <cell r="TM81">
            <v>8.6029999999999998</v>
          </cell>
          <cell r="TN81">
            <v>164.7</v>
          </cell>
          <cell r="TO81">
            <v>11.429</v>
          </cell>
          <cell r="TP81">
            <v>11.176</v>
          </cell>
          <cell r="TQ81">
            <v>2.29</v>
          </cell>
          <cell r="TR81">
            <v>207.661</v>
          </cell>
          <cell r="TS81">
            <v>7.085</v>
          </cell>
          <cell r="TT81">
            <v>19.193000000000001</v>
          </cell>
          <cell r="TU81">
            <v>16.004999999999999</v>
          </cell>
          <cell r="TV81">
            <v>24.05</v>
          </cell>
          <cell r="TW81">
            <v>36.619999999999997</v>
          </cell>
          <cell r="TX81">
            <v>18.05</v>
          </cell>
          <cell r="TY81">
            <v>1372</v>
          </cell>
          <cell r="TZ81">
            <v>49.066000000000003</v>
          </cell>
          <cell r="UA81">
            <v>81.34</v>
          </cell>
          <cell r="UB81">
            <v>4.9058000000000002</v>
          </cell>
          <cell r="UC81">
            <v>24.298999999999999</v>
          </cell>
          <cell r="UD81">
            <v>10.619</v>
          </cell>
          <cell r="UE81">
            <v>5.7336</v>
          </cell>
          <cell r="UF81">
            <v>10.766999999999999</v>
          </cell>
          <cell r="UG81">
            <v>16.78</v>
          </cell>
          <cell r="UH81">
            <v>95.2</v>
          </cell>
          <cell r="UI81">
            <v>6.38</v>
          </cell>
          <cell r="UJ81">
            <v>1.3156000000000001</v>
          </cell>
          <cell r="UK81">
            <v>104.96</v>
          </cell>
          <cell r="UL81">
            <v>5.5232000000000001</v>
          </cell>
          <cell r="UM81">
            <v>64.978999999999999</v>
          </cell>
          <cell r="UN81">
            <v>82.751999999999995</v>
          </cell>
          <cell r="UO81">
            <v>28.83</v>
          </cell>
          <cell r="UP81">
            <v>11.159000000000001</v>
          </cell>
          <cell r="UQ81">
            <v>16.920000000000002</v>
          </cell>
          <cell r="UR81">
            <v>12.717000000000001</v>
          </cell>
          <cell r="US81">
            <v>9.7218</v>
          </cell>
          <cell r="UT81">
            <v>1339.18</v>
          </cell>
          <cell r="UU81">
            <v>260.58100000000002</v>
          </cell>
          <cell r="UV81">
            <v>81.16</v>
          </cell>
          <cell r="UW81">
            <v>4.7614999999999998</v>
          </cell>
          <cell r="UX81">
            <v>8.7088999999999999</v>
          </cell>
          <cell r="UY81">
            <v>59.36</v>
          </cell>
          <cell r="UZ81">
            <v>2.89</v>
          </cell>
          <cell r="VA81">
            <v>127.48399999999999</v>
          </cell>
          <cell r="VB81">
            <v>10.050000000000001</v>
          </cell>
          <cell r="VC81">
            <v>18.204000000000001</v>
          </cell>
          <cell r="VD81">
            <v>49.7</v>
          </cell>
          <cell r="VE81">
            <v>4.4980000000000002</v>
          </cell>
          <cell r="VF81">
            <v>4.7319000000000004</v>
          </cell>
          <cell r="VG81">
            <v>25.213000000000001</v>
          </cell>
          <cell r="VH81">
            <v>18.62</v>
          </cell>
          <cell r="VI81">
            <v>31.623999999999999</v>
          </cell>
          <cell r="VJ81">
            <v>17.315000000000001</v>
          </cell>
          <cell r="VK81">
            <v>129.19999999999999</v>
          </cell>
          <cell r="VL81">
            <v>3.08</v>
          </cell>
          <cell r="VM81">
            <v>35.74</v>
          </cell>
          <cell r="VN81">
            <v>29.669</v>
          </cell>
          <cell r="VO81">
            <v>53.37</v>
          </cell>
          <cell r="VP81">
            <v>2.5299999999999998</v>
          </cell>
          <cell r="VQ81">
            <v>29.3</v>
          </cell>
          <cell r="VR81">
            <v>17.087</v>
          </cell>
          <cell r="VS81">
            <v>21.48</v>
          </cell>
          <cell r="VT81">
            <v>190.9</v>
          </cell>
          <cell r="VU81">
            <v>4.5599999999999996</v>
          </cell>
          <cell r="VV81">
            <v>197</v>
          </cell>
          <cell r="VW81">
            <v>4.0990000000000002</v>
          </cell>
          <cell r="VX81">
            <v>31.838000000000001</v>
          </cell>
          <cell r="VY81">
            <v>104.91800000000001</v>
          </cell>
          <cell r="VZ81">
            <v>38.252000000000002</v>
          </cell>
          <cell r="WA81">
            <v>10.31</v>
          </cell>
          <cell r="WB81">
            <v>2.6389999999999998</v>
          </cell>
          <cell r="WC81">
            <v>19.678999999999998</v>
          </cell>
          <cell r="WD81">
            <v>147.03100000000001</v>
          </cell>
          <cell r="WE81">
            <v>12.21</v>
          </cell>
          <cell r="WF81">
            <v>32.71</v>
          </cell>
          <cell r="WG81">
            <v>15.85</v>
          </cell>
          <cell r="WH81">
            <v>7.5570000000000004</v>
          </cell>
          <cell r="WI81">
            <v>5.6123000000000003</v>
          </cell>
          <cell r="WJ81">
            <v>56.716999999999999</v>
          </cell>
          <cell r="WK81">
            <v>50.981999999999999</v>
          </cell>
          <cell r="WL81">
            <v>46.35</v>
          </cell>
          <cell r="WM81">
            <v>20.88</v>
          </cell>
          <cell r="WN81">
            <v>27.95</v>
          </cell>
          <cell r="WO81">
            <v>9.9107000000000003</v>
          </cell>
          <cell r="WP81">
            <v>8.4763999999999999</v>
          </cell>
          <cell r="WQ81">
            <v>23.571000000000002</v>
          </cell>
          <cell r="WR81">
            <v>57.31</v>
          </cell>
          <cell r="WS81">
            <v>69.037999999999997</v>
          </cell>
          <cell r="WT81">
            <v>11.53</v>
          </cell>
          <cell r="WU81">
            <v>80.745000000000005</v>
          </cell>
          <cell r="WV81">
            <v>9.4</v>
          </cell>
          <cell r="WW81">
            <v>42.863</v>
          </cell>
          <cell r="WX81">
            <v>42.36</v>
          </cell>
          <cell r="WY81">
            <v>66.182000000000002</v>
          </cell>
          <cell r="WZ81">
            <v>326.483</v>
          </cell>
          <cell r="XA81">
            <v>3.4390000000000001</v>
          </cell>
          <cell r="XB81">
            <v>31.33</v>
          </cell>
          <cell r="XC81">
            <v>95.540999999999997</v>
          </cell>
          <cell r="XD81">
            <v>17.100000000000001</v>
          </cell>
          <cell r="XF81">
            <v>1.2000979671809993E-2</v>
          </cell>
          <cell r="XG81">
            <v>0.1901526656542244</v>
          </cell>
          <cell r="XH81">
            <v>9.5781071835804258E-3</v>
          </cell>
          <cell r="XI81">
            <v>1.3470944209566413E-2</v>
          </cell>
          <cell r="XJ81">
            <v>2.750775112478736E-3</v>
          </cell>
          <cell r="XK81">
            <v>1.0727085276645825E-2</v>
          </cell>
          <cell r="XL81">
            <v>6.1625143058368064E-3</v>
          </cell>
          <cell r="XM81" t="str">
            <v>n/a</v>
          </cell>
          <cell r="XN81">
            <v>1.7280440673448506E-2</v>
          </cell>
          <cell r="XO81">
            <v>7.6668882623823278E-3</v>
          </cell>
          <cell r="XP81">
            <v>-6.5900168255748331E-3</v>
          </cell>
          <cell r="XQ81">
            <v>2.9336050627480455E-2</v>
          </cell>
          <cell r="XR81">
            <v>1.5416825275980112E-2</v>
          </cell>
          <cell r="XS81">
            <v>2.6023890784982909E-2</v>
          </cell>
          <cell r="XT81">
            <v>9.093414163681408E-3</v>
          </cell>
          <cell r="XU81">
            <v>7.8168620882189035E-3</v>
          </cell>
          <cell r="XV81">
            <v>4.3923865300146414E-3</v>
          </cell>
          <cell r="XW81">
            <v>8.4886851787146483E-3</v>
          </cell>
          <cell r="XX81">
            <v>3.302006604013219E-2</v>
          </cell>
          <cell r="XY81" t="str">
            <v>n/a</v>
          </cell>
          <cell r="XZ81">
            <v>4.511827956989245E-2</v>
          </cell>
          <cell r="YA81" t="str">
            <v>n/a</v>
          </cell>
          <cell r="YB81">
            <v>3.7990861184544638E-3</v>
          </cell>
          <cell r="YC81" t="str">
            <v>n/a</v>
          </cell>
          <cell r="YD81" t="str">
            <v>n/a</v>
          </cell>
          <cell r="YE81">
            <v>4.6153846153846184E-2</v>
          </cell>
          <cell r="YF81">
            <v>6.309148264984233E-3</v>
          </cell>
          <cell r="YG81">
            <v>-2.2798084960860775E-4</v>
          </cell>
          <cell r="YH81">
            <v>2.4999999999999883E-2</v>
          </cell>
          <cell r="YI81" t="str">
            <v>n/a</v>
          </cell>
          <cell r="YJ81">
            <v>3.9863413729700646E-3</v>
          </cell>
          <cell r="YK81">
            <v>1.9978931308800665E-3</v>
          </cell>
          <cell r="YL81">
            <v>2.1978021978021886E-2</v>
          </cell>
          <cell r="YM81">
            <v>-2.2353361945635355E-3</v>
          </cell>
          <cell r="YN81">
            <v>2.0506634499397072E-2</v>
          </cell>
          <cell r="YO81" t="str">
            <v>n/a</v>
          </cell>
          <cell r="YP81">
            <v>-3.2807726219524725E-3</v>
          </cell>
          <cell r="YQ81">
            <v>1.1333875055506412E-2</v>
          </cell>
          <cell r="YR81">
            <v>9.268440051435501E-3</v>
          </cell>
          <cell r="YS81">
            <v>1.0999414527199516E-2</v>
          </cell>
          <cell r="YT81">
            <v>7.5116377486246014E-3</v>
          </cell>
          <cell r="YU81" t="str">
            <v>n/a</v>
          </cell>
          <cell r="YV81">
            <v>-1.1778563015312179E-3</v>
          </cell>
          <cell r="YW81">
            <v>3.1239153071851238E-3</v>
          </cell>
          <cell r="YX81">
            <v>-2.0665685568463693E-3</v>
          </cell>
          <cell r="YY81" t="str">
            <v>n/a</v>
          </cell>
          <cell r="YZ81">
            <v>1.2008005336891321E-2</v>
          </cell>
          <cell r="ZA81">
            <v>2.5588113908378084E-2</v>
          </cell>
          <cell r="ZB81">
            <v>3.951929743471233E-2</v>
          </cell>
          <cell r="ZC81">
            <v>2.5597121678442952E-2</v>
          </cell>
          <cell r="ZD81">
            <v>2.7843456991439045E-2</v>
          </cell>
          <cell r="ZE81">
            <v>5.3167420814479713E-2</v>
          </cell>
          <cell r="ZF81">
            <v>1.4012248693365748E-2</v>
          </cell>
          <cell r="ZG81">
            <v>6.4948643828033767E-2</v>
          </cell>
          <cell r="ZH81">
            <v>1.301552454132023E-2</v>
          </cell>
          <cell r="ZI81">
            <v>2.2236973116495244E-2</v>
          </cell>
          <cell r="ZJ81">
            <v>1.3038548752834491E-2</v>
          </cell>
          <cell r="ZK81">
            <v>2.913732699712095E-2</v>
          </cell>
          <cell r="ZL81">
            <v>9.1708423938734879E-3</v>
          </cell>
          <cell r="ZM81">
            <v>2.0161290322580575E-2</v>
          </cell>
          <cell r="ZN81">
            <v>1.1042097998619747E-2</v>
          </cell>
          <cell r="ZO81">
            <v>6.6572404854483057E-3</v>
          </cell>
          <cell r="ZP81">
            <v>7.9396984924623215E-2</v>
          </cell>
          <cell r="ZQ81">
            <v>2.6404787379898816E-2</v>
          </cell>
          <cell r="ZR81">
            <v>3.3076574535568629E-2</v>
          </cell>
          <cell r="ZS81">
            <v>1.9652903940414988E-2</v>
          </cell>
          <cell r="ZT81" t="str">
            <v>n/a</v>
          </cell>
          <cell r="ZU81">
            <v>1.0954815355793427E-2</v>
          </cell>
          <cell r="ZV81">
            <v>1.5466511807975352E-2</v>
          </cell>
          <cell r="ZW81">
            <v>-2.5554106910038845E-3</v>
          </cell>
          <cell r="ZX81">
            <v>-2.9977758437287312E-3</v>
          </cell>
          <cell r="ZY81">
            <v>2.6928165616001219E-2</v>
          </cell>
          <cell r="ZZ81">
            <v>-5.005561735261412E-3</v>
          </cell>
          <cell r="AAA81">
            <v>1.5645407052674776E-4</v>
          </cell>
          <cell r="AAB81">
            <v>2.4500755160261924E-2</v>
          </cell>
          <cell r="AAC81">
            <v>2.9004655844972964E-2</v>
          </cell>
          <cell r="AAD81">
            <v>2.8552887735236825E-2</v>
          </cell>
          <cell r="AAE81" t="str">
            <v>n/a</v>
          </cell>
          <cell r="AAF81">
            <v>8.916947550514317E-4</v>
          </cell>
          <cell r="AAG81">
            <v>1.262274593822533E-2</v>
          </cell>
          <cell r="AAH81">
            <v>3.7802717070289462E-3</v>
          </cell>
          <cell r="AAI81">
            <v>0</v>
          </cell>
          <cell r="AAJ81">
            <v>2.0636367999231782E-3</v>
          </cell>
          <cell r="AAK81">
            <v>2.1937842778793338E-2</v>
          </cell>
          <cell r="AAL81">
            <v>-8.454057947814975E-3</v>
          </cell>
          <cell r="AAM81">
            <v>1.7929411199577309E-2</v>
          </cell>
          <cell r="AAN81">
            <v>1.316907391673847E-3</v>
          </cell>
          <cell r="AAO81">
            <v>3.1274742676167845E-2</v>
          </cell>
          <cell r="AAP81">
            <v>2.5267193308549079E-3</v>
          </cell>
          <cell r="AAQ81" t="str">
            <v>n/a</v>
          </cell>
          <cell r="AAR81">
            <v>1.5532637404100104E-2</v>
          </cell>
          <cell r="AAS81">
            <v>1.4570966001079306E-2</v>
          </cell>
          <cell r="AAT81">
            <v>3.31421133821828E-2</v>
          </cell>
          <cell r="AAU81">
            <v>-3.9971784622619732E-3</v>
          </cell>
          <cell r="AAV81">
            <v>1.6417612458341693E-2</v>
          </cell>
          <cell r="AAW81">
            <v>8.015141083155557E-3</v>
          </cell>
          <cell r="AAX81" t="str">
            <v>n/a</v>
          </cell>
          <cell r="AAY81">
            <v>1.5230071289695363E-2</v>
          </cell>
          <cell r="AAZ81">
            <v>1.027820956127266E-2</v>
          </cell>
          <cell r="ABA81">
            <v>3.0741410488246027E-2</v>
          </cell>
          <cell r="AFA81">
            <v>2.9</v>
          </cell>
          <cell r="AFB81">
            <v>2.1</v>
          </cell>
          <cell r="AFC81">
            <v>3.1</v>
          </cell>
          <cell r="AFD81">
            <v>1.7</v>
          </cell>
          <cell r="AFE81">
            <v>0.5</v>
          </cell>
          <cell r="AFF81">
            <v>11.9</v>
          </cell>
          <cell r="AFG81">
            <v>0.7</v>
          </cell>
          <cell r="AFH81">
            <v>0.7</v>
          </cell>
          <cell r="AFI81">
            <v>0.1</v>
          </cell>
          <cell r="AFJ81">
            <v>15.1</v>
          </cell>
          <cell r="AFK81">
            <v>0.4</v>
          </cell>
          <cell r="AFL81">
            <v>1.3</v>
          </cell>
          <cell r="AFM81">
            <v>1.1000000000000001</v>
          </cell>
          <cell r="AFN81">
            <v>1.7</v>
          </cell>
          <cell r="AFO81">
            <v>2.6</v>
          </cell>
          <cell r="AFP81">
            <v>1.2</v>
          </cell>
          <cell r="AFQ81">
            <v>100</v>
          </cell>
          <cell r="AFR81">
            <v>3.5</v>
          </cell>
          <cell r="AFS81">
            <v>5.8</v>
          </cell>
          <cell r="AFT81">
            <v>0.3</v>
          </cell>
          <cell r="AFU81">
            <v>1.7</v>
          </cell>
          <cell r="AFV81">
            <v>0.7</v>
          </cell>
          <cell r="AFW81">
            <v>0.3</v>
          </cell>
          <cell r="AFX81">
            <v>0.7</v>
          </cell>
          <cell r="AFY81">
            <v>1.1000000000000001</v>
          </cell>
          <cell r="AFZ81">
            <v>6.8</v>
          </cell>
          <cell r="AGA81">
            <v>0.4</v>
          </cell>
          <cell r="AGB81">
            <v>0</v>
          </cell>
          <cell r="AGC81">
            <v>7.6</v>
          </cell>
          <cell r="AGD81">
            <v>0.3</v>
          </cell>
          <cell r="AGE81">
            <v>4.5999999999999996</v>
          </cell>
          <cell r="AGF81">
            <v>5.9</v>
          </cell>
          <cell r="AGG81">
            <v>2</v>
          </cell>
          <cell r="AGH81">
            <v>0.7</v>
          </cell>
          <cell r="AGI81">
            <v>1.1000000000000001</v>
          </cell>
          <cell r="AGJ81">
            <v>0.8</v>
          </cell>
          <cell r="AGK81">
            <v>0.6</v>
          </cell>
          <cell r="AGL81">
            <v>97.6</v>
          </cell>
          <cell r="AGM81">
            <v>18.899999999999999</v>
          </cell>
          <cell r="AGN81">
            <v>5.8</v>
          </cell>
          <cell r="AGO81">
            <v>0.3</v>
          </cell>
          <cell r="AGP81">
            <v>0.5</v>
          </cell>
          <cell r="AGQ81">
            <v>4.2</v>
          </cell>
          <cell r="AGR81">
            <v>0.1</v>
          </cell>
          <cell r="AGS81">
            <v>9.1999999999999993</v>
          </cell>
          <cell r="AGT81">
            <v>0.6</v>
          </cell>
          <cell r="AGU81">
            <v>1.2</v>
          </cell>
          <cell r="AGV81">
            <v>3.5</v>
          </cell>
          <cell r="AGW81">
            <v>0.2</v>
          </cell>
          <cell r="AGX81">
            <v>0.2</v>
          </cell>
          <cell r="AGY81">
            <v>1.7</v>
          </cell>
          <cell r="AGZ81">
            <v>1.3</v>
          </cell>
          <cell r="AHA81">
            <v>2.2000000000000002</v>
          </cell>
          <cell r="AHB81">
            <v>1.2</v>
          </cell>
          <cell r="AHC81">
            <v>9.3000000000000007</v>
          </cell>
          <cell r="AHD81">
            <v>0.1</v>
          </cell>
          <cell r="AHE81">
            <v>2.5</v>
          </cell>
          <cell r="AHF81">
            <v>2.1</v>
          </cell>
          <cell r="AHG81">
            <v>3.8</v>
          </cell>
          <cell r="AHH81">
            <v>0.1</v>
          </cell>
          <cell r="AHI81">
            <v>2</v>
          </cell>
          <cell r="AHJ81">
            <v>1.2</v>
          </cell>
          <cell r="AHK81">
            <v>1.5</v>
          </cell>
          <cell r="AHL81">
            <v>13.8</v>
          </cell>
          <cell r="AHM81">
            <v>0.2</v>
          </cell>
          <cell r="AHN81">
            <v>14.3</v>
          </cell>
          <cell r="AHO81">
            <v>0.2</v>
          </cell>
          <cell r="AHP81">
            <v>2.2000000000000002</v>
          </cell>
          <cell r="AHQ81">
            <v>7.6</v>
          </cell>
          <cell r="AHR81">
            <v>2.7</v>
          </cell>
          <cell r="AHS81">
            <v>0.7</v>
          </cell>
          <cell r="AHT81">
            <v>0.1</v>
          </cell>
          <cell r="AHU81">
            <v>1.3</v>
          </cell>
          <cell r="AHV81">
            <v>10.6</v>
          </cell>
          <cell r="AHW81">
            <v>0.8</v>
          </cell>
          <cell r="AHX81">
            <v>2.2999999999999998</v>
          </cell>
          <cell r="AHY81">
            <v>1.1000000000000001</v>
          </cell>
          <cell r="AHZ81">
            <v>0.5</v>
          </cell>
          <cell r="AIA81">
            <v>0.3</v>
          </cell>
          <cell r="AIB81">
            <v>4</v>
          </cell>
          <cell r="AIC81">
            <v>3.6</v>
          </cell>
          <cell r="AID81">
            <v>3.3</v>
          </cell>
          <cell r="AIE81">
            <v>1.4</v>
          </cell>
          <cell r="AIF81">
            <v>1.9</v>
          </cell>
          <cell r="AIG81">
            <v>0.6</v>
          </cell>
          <cell r="AIH81">
            <v>0.5</v>
          </cell>
          <cell r="AII81">
            <v>1.6</v>
          </cell>
          <cell r="AIJ81">
            <v>4.0999999999999996</v>
          </cell>
          <cell r="AIK81">
            <v>4.9000000000000004</v>
          </cell>
          <cell r="AIL81">
            <v>0.7</v>
          </cell>
          <cell r="AIM81">
            <v>5.8</v>
          </cell>
          <cell r="AIN81">
            <v>0.6</v>
          </cell>
          <cell r="AIO81">
            <v>3</v>
          </cell>
          <cell r="AIP81">
            <v>3</v>
          </cell>
          <cell r="AIQ81">
            <v>4.7</v>
          </cell>
          <cell r="AIR81">
            <v>23.7</v>
          </cell>
          <cell r="AIS81">
            <v>0.2</v>
          </cell>
          <cell r="AIT81">
            <v>2.2000000000000002</v>
          </cell>
          <cell r="AIU81">
            <v>6.9</v>
          </cell>
          <cell r="AIV81">
            <v>1.2</v>
          </cell>
          <cell r="AIX81">
            <v>2.9593604021178628</v>
          </cell>
          <cell r="AIY81" t="str">
            <v>n/a</v>
          </cell>
          <cell r="AIZ81">
            <v>3.1805114480860062</v>
          </cell>
          <cell r="AJA81">
            <v>1.7361461399152605</v>
          </cell>
          <cell r="AJB81">
            <v>0.59768691764760074</v>
          </cell>
          <cell r="AJC81">
            <v>11.902210745072022</v>
          </cell>
          <cell r="AJD81">
            <v>0.80123375452609413</v>
          </cell>
          <cell r="AJE81" t="str">
            <v>n/a</v>
          </cell>
          <cell r="AJF81">
            <v>0.13427295599190556</v>
          </cell>
          <cell r="AJG81">
            <v>15.060496659495875</v>
          </cell>
          <cell r="AJH81">
            <v>0.49169551899386221</v>
          </cell>
          <cell r="AJI81">
            <v>1.3348521889531995</v>
          </cell>
          <cell r="AJJ81">
            <v>1.1236602629359398</v>
          </cell>
          <cell r="AJK81">
            <v>1.6859111672218345</v>
          </cell>
          <cell r="AJL81">
            <v>2.6269015449339661</v>
          </cell>
          <cell r="AJM81">
            <v>1.2809557751013607</v>
          </cell>
          <cell r="AJN81">
            <v>100</v>
          </cell>
          <cell r="AJO81">
            <v>3.5322294857631551</v>
          </cell>
          <cell r="AJP81">
            <v>5.7354650884265723</v>
          </cell>
          <cell r="AJQ81" t="str">
            <v>n/a</v>
          </cell>
          <cell r="AJR81">
            <v>1.6719976908198653</v>
          </cell>
          <cell r="AJS81" t="str">
            <v>n/a</v>
          </cell>
          <cell r="AJT81">
            <v>0.38770326721261722</v>
          </cell>
          <cell r="AJU81" t="str">
            <v>n/a</v>
          </cell>
          <cell r="AJV81" t="str">
            <v>n/a</v>
          </cell>
          <cell r="AJW81">
            <v>6.6332504604694309</v>
          </cell>
          <cell r="AJX81">
            <v>0.43369829104460089</v>
          </cell>
          <cell r="AJY81">
            <v>6.5789360564949481E-2</v>
          </cell>
          <cell r="AJZ81">
            <v>7.4680590445875872</v>
          </cell>
          <cell r="AKA81" t="str">
            <v>n/a</v>
          </cell>
          <cell r="AKB81">
            <v>4.7088702164307463</v>
          </cell>
          <cell r="AKC81">
            <v>6.017176371154866</v>
          </cell>
          <cell r="AKD81">
            <v>2.0352126537344315</v>
          </cell>
          <cell r="AKE81">
            <v>0.7884187104716488</v>
          </cell>
          <cell r="AKF81">
            <v>1.1835614402875758</v>
          </cell>
          <cell r="AKG81" t="str">
            <v>n/a</v>
          </cell>
          <cell r="AKH81">
            <v>0.68368684757640452</v>
          </cell>
          <cell r="AKI81">
            <v>96.93698478451806</v>
          </cell>
          <cell r="AKJ81">
            <v>18.876230948324363</v>
          </cell>
          <cell r="AKK81">
            <v>5.8480177896361871</v>
          </cell>
          <cell r="AKL81">
            <v>0.31550697045103043</v>
          </cell>
          <cell r="AKM81" t="str">
            <v>n/a</v>
          </cell>
          <cell r="AKN81">
            <v>4.3214165130474855</v>
          </cell>
          <cell r="AKO81">
            <v>0.18039979170559206</v>
          </cell>
          <cell r="AKP81">
            <v>9.3242632542566231</v>
          </cell>
          <cell r="AKQ81" t="str">
            <v>n/a</v>
          </cell>
          <cell r="AKR81">
            <v>1.2866676233084848</v>
          </cell>
          <cell r="AKS81">
            <v>3.5180963228916813</v>
          </cell>
          <cell r="AKT81">
            <v>0.28628867000689495</v>
          </cell>
          <cell r="AKU81">
            <v>0.30729069649155177</v>
          </cell>
          <cell r="AKV81">
            <v>1.7657305844752371</v>
          </cell>
          <cell r="AKW81">
            <v>1.2641131457726611</v>
          </cell>
          <cell r="AKX81">
            <v>2.2532148603063393</v>
          </cell>
          <cell r="AKY81" t="str">
            <v>n/a</v>
          </cell>
          <cell r="AKZ81">
            <v>9.3090316590376254</v>
          </cell>
          <cell r="ALA81">
            <v>0.19006599636380228</v>
          </cell>
          <cell r="ALB81">
            <v>2.5529404335340242</v>
          </cell>
          <cell r="ALC81">
            <v>2.0805412952755837</v>
          </cell>
          <cell r="ALD81">
            <v>3.8421338654112285</v>
          </cell>
          <cell r="ALE81">
            <v>0.15103503361512011</v>
          </cell>
          <cell r="ALF81">
            <v>2.0915988475739908</v>
          </cell>
          <cell r="ALG81">
            <v>1.21241359661587</v>
          </cell>
          <cell r="ALH81" t="str">
            <v>n/a</v>
          </cell>
          <cell r="ALI81">
            <v>13.589183144399211</v>
          </cell>
          <cell r="ALJ81">
            <v>0.29265957762253353</v>
          </cell>
          <cell r="ALK81">
            <v>14.117455874735032</v>
          </cell>
          <cell r="ALL81" t="str">
            <v>n/a</v>
          </cell>
          <cell r="ALM81">
            <v>2.2756228801958263</v>
          </cell>
          <cell r="ALN81">
            <v>7.5354295619023848</v>
          </cell>
          <cell r="ALO81">
            <v>2.7777529206605802</v>
          </cell>
          <cell r="ALP81">
            <v>0.72668681254080625</v>
          </cell>
          <cell r="ALQ81">
            <v>0.15761098193562975</v>
          </cell>
          <cell r="ALR81">
            <v>1.417747216779669</v>
          </cell>
          <cell r="ALS81">
            <v>10.734650388477295</v>
          </cell>
          <cell r="ALT81">
            <v>0.84216866667715107</v>
          </cell>
          <cell r="ALU81">
            <v>2.297225383030463</v>
          </cell>
          <cell r="ALV81">
            <v>1.0978837171807125</v>
          </cell>
          <cell r="ALW81" t="str">
            <v>n/a</v>
          </cell>
          <cell r="ALX81">
            <v>0.38004353230921734</v>
          </cell>
          <cell r="ALY81">
            <v>4.0709739378120382</v>
          </cell>
          <cell r="ALZ81">
            <v>3.6887194808737256</v>
          </cell>
          <cell r="AMA81">
            <v>3.3635835060066546</v>
          </cell>
          <cell r="AMB81">
            <v>1.4952965405148555</v>
          </cell>
          <cell r="AMC81">
            <v>1.9722358658097283</v>
          </cell>
          <cell r="AMD81">
            <v>0.70136428548922225</v>
          </cell>
          <cell r="AME81">
            <v>0.57921128556224877</v>
          </cell>
          <cell r="AMF81">
            <v>1.6932340495386604</v>
          </cell>
          <cell r="AMG81">
            <v>4.0388997132643416</v>
          </cell>
          <cell r="AMH81">
            <v>5.0122572308168438</v>
          </cell>
          <cell r="AMI81" t="str">
            <v>n/a</v>
          </cell>
          <cell r="AMJ81">
            <v>5.7918512822661326</v>
          </cell>
          <cell r="AMK81">
            <v>0.64789259881175942</v>
          </cell>
          <cell r="AML81">
            <v>3.0075449677625774</v>
          </cell>
          <cell r="AMM81">
            <v>3.0838494015039037</v>
          </cell>
          <cell r="AMN81">
            <v>4.7375759151127035</v>
          </cell>
          <cell r="AMO81">
            <v>23.68729140165583</v>
          </cell>
          <cell r="AMP81" t="str">
            <v>n/a</v>
          </cell>
          <cell r="AMQ81">
            <v>2.2292690351303182</v>
          </cell>
          <cell r="AMR81">
            <v>6.8946041303569485</v>
          </cell>
          <cell r="AMS81">
            <v>1.1842937285192585</v>
          </cell>
          <cell r="AMY81">
            <v>0</v>
          </cell>
          <cell r="ANC81" t="str">
            <v>=99</v>
          </cell>
          <cell r="ANE81">
            <v>2.9185711896918058</v>
          </cell>
          <cell r="ANF81">
            <v>2.0766560121352513</v>
          </cell>
          <cell r="ANG81">
            <v>3.1337921406269746</v>
          </cell>
          <cell r="ANH81">
            <v>1.6878721316154179</v>
          </cell>
          <cell r="ANI81">
            <v>0.53166140943896345</v>
          </cell>
          <cell r="ANJ81">
            <v>11.919913876600623</v>
          </cell>
          <cell r="ANK81">
            <v>0.73783578480939882</v>
          </cell>
          <cell r="ANL81">
            <v>0.71937785240716245</v>
          </cell>
          <cell r="ANM81">
            <v>7.1088574437704249E-2</v>
          </cell>
          <cell r="ANN81">
            <v>15.054187528507656</v>
          </cell>
          <cell r="ANO81">
            <v>0.42091381502554492</v>
          </cell>
          <cell r="ANP81">
            <v>1.3042681451689389</v>
          </cell>
          <cell r="ANQ81">
            <v>1.0716836056498489</v>
          </cell>
          <cell r="ANR81">
            <v>1.6586166735391459</v>
          </cell>
          <cell r="ANS81">
            <v>2.5756767932866231</v>
          </cell>
          <cell r="ANT81">
            <v>1.2208791462133808</v>
          </cell>
          <cell r="ANU81">
            <v>100</v>
          </cell>
          <cell r="ANV81">
            <v>3.4836903374693686</v>
          </cell>
          <cell r="ANW81">
            <v>5.8382804969546598</v>
          </cell>
          <cell r="ANX81">
            <v>0.261927545100827</v>
          </cell>
          <cell r="ANY81">
            <v>1.676782780923165</v>
          </cell>
          <cell r="ANZ81">
            <v>0.67874121862042058</v>
          </cell>
          <cell r="AOA81">
            <v>0.32232073262087174</v>
          </cell>
          <cell r="AOB81">
            <v>0.68953874429445605</v>
          </cell>
          <cell r="AOC81">
            <v>1.128224702929427</v>
          </cell>
          <cell r="AOD81">
            <v>6.8494541850771764</v>
          </cell>
          <cell r="AOE81">
            <v>0.36947965556476747</v>
          </cell>
          <cell r="AOF81">
            <v>0</v>
          </cell>
          <cell r="AOG81">
            <v>7.5615072295270886</v>
          </cell>
          <cell r="AOH81">
            <v>0.30697073666264824</v>
          </cell>
          <cell r="AOI81">
            <v>4.6446432161918523</v>
          </cell>
          <cell r="AOJ81">
            <v>5.9412947283853228</v>
          </cell>
          <cell r="AOK81">
            <v>2.0073475703086716</v>
          </cell>
          <cell r="AOL81">
            <v>0.71813759607973937</v>
          </cell>
          <cell r="AOM81">
            <v>1.1384385785670283</v>
          </cell>
          <cell r="AON81">
            <v>0.83180344067532974</v>
          </cell>
          <cell r="AOO81">
            <v>0.61328486703430773</v>
          </cell>
          <cell r="AOP81">
            <v>97.60557572552807</v>
          </cell>
          <cell r="AOQ81">
            <v>18.915032519520903</v>
          </cell>
          <cell r="AOR81">
            <v>5.8251483711348859</v>
          </cell>
          <cell r="AOS81">
            <v>0.25139995756864231</v>
          </cell>
          <cell r="AOT81">
            <v>0.5393874767962632</v>
          </cell>
          <cell r="AOU81">
            <v>4.2347020218512732</v>
          </cell>
          <cell r="AOV81">
            <v>0.11486232717028078</v>
          </cell>
          <cell r="AOW81">
            <v>9.2047739071080095</v>
          </cell>
          <cell r="AOX81">
            <v>0.63722910977902725</v>
          </cell>
          <cell r="AOY81">
            <v>1.232114409414742</v>
          </cell>
          <cell r="AOZ81">
            <v>3.5299446028567916</v>
          </cell>
          <cell r="APA81">
            <v>0.23217598449358584</v>
          </cell>
          <cell r="APB81">
            <v>0.24924045243383527</v>
          </cell>
          <cell r="APC81">
            <v>1.74346479758579</v>
          </cell>
          <cell r="APD81">
            <v>1.2624642113093283</v>
          </cell>
          <cell r="APE81">
            <v>2.2111873455333697</v>
          </cell>
          <cell r="APF81">
            <v>1.1672562991159745</v>
          </cell>
          <cell r="APG81">
            <v>9.3299668399231788</v>
          </cell>
          <cell r="APH81">
            <v>0.12872401553559668</v>
          </cell>
          <cell r="API81">
            <v>2.5114752892788448</v>
          </cell>
          <cell r="APJ81">
            <v>2.0685578678797247</v>
          </cell>
          <cell r="APK81">
            <v>3.7976940570710509</v>
          </cell>
          <cell r="APL81">
            <v>8.8598075530734829E-2</v>
          </cell>
          <cell r="APM81">
            <v>2.0416370099491905</v>
          </cell>
          <cell r="APN81">
            <v>1.1506222730775955</v>
          </cell>
          <cell r="APO81">
            <v>1.4711190993346097</v>
          </cell>
          <cell r="APP81">
            <v>13.831367745923131</v>
          </cell>
          <cell r="APQ81">
            <v>0.23669927227595203</v>
          </cell>
          <cell r="APR81">
            <v>14.276400898704326</v>
          </cell>
          <cell r="APS81">
            <v>0.20306643892642248</v>
          </cell>
          <cell r="APT81">
            <v>2.2267999840079886</v>
          </cell>
          <cell r="APU81">
            <v>7.5584430668358085</v>
          </cell>
          <cell r="APV81">
            <v>2.6947414007192316</v>
          </cell>
          <cell r="APW81">
            <v>0.65619773596314368</v>
          </cell>
          <cell r="APX81">
            <v>9.65503072771529E-2</v>
          </cell>
          <cell r="APY81">
            <v>1.3397248848823258</v>
          </cell>
          <cell r="APZ81">
            <v>10.630849814880799</v>
          </cell>
          <cell r="AQA81">
            <v>0.79481461961630262</v>
          </cell>
          <cell r="AQB81">
            <v>2.2904178379793332</v>
          </cell>
          <cell r="AQC81">
            <v>1.0603753861939336</v>
          </cell>
          <cell r="AQD81">
            <v>0.45534916717517177</v>
          </cell>
          <cell r="AQE81">
            <v>0.31347113894343587</v>
          </cell>
          <cell r="AQF81">
            <v>4.0418786410642733</v>
          </cell>
          <cell r="AQG81">
            <v>3.6234745211953969</v>
          </cell>
          <cell r="AQH81">
            <v>3.2855411500999057</v>
          </cell>
          <cell r="AQI81">
            <v>1.4273453466020329</v>
          </cell>
          <cell r="AQJ81">
            <v>1.943146066300893</v>
          </cell>
          <cell r="AQK81">
            <v>0.6270663035196139</v>
          </cell>
          <cell r="AQL81">
            <v>0.52242514761238978</v>
          </cell>
          <cell r="AQM81">
            <v>1.6236706276076391</v>
          </cell>
          <cell r="AQN81">
            <v>4.0851417000149697</v>
          </cell>
          <cell r="AQO81">
            <v>4.9407726534277323</v>
          </cell>
          <cell r="AQP81">
            <v>0.74520436651938249</v>
          </cell>
          <cell r="AQQ81">
            <v>5.7948715254948544</v>
          </cell>
          <cell r="AQR81">
            <v>0.58980754431873594</v>
          </cell>
          <cell r="AQS81">
            <v>3.0311426904690819</v>
          </cell>
          <cell r="AQT81">
            <v>2.994445694428272</v>
          </cell>
          <cell r="AQU81">
            <v>4.7324095904206684</v>
          </cell>
          <cell r="AQV81">
            <v>23.722995607157998</v>
          </cell>
          <cell r="AQW81">
            <v>0.15491531092058827</v>
          </cell>
          <cell r="AQX81">
            <v>2.1897382066944071</v>
          </cell>
          <cell r="AQY81">
            <v>6.8743322678801917</v>
          </cell>
          <cell r="AQZ81">
            <v>1.1515707043868011</v>
          </cell>
          <cell r="ARB81">
            <v>5.0049999999999999</v>
          </cell>
          <cell r="ARC81">
            <v>2.54</v>
          </cell>
          <cell r="ARD81">
            <v>14.109</v>
          </cell>
          <cell r="ARE81">
            <v>3.5289999999999999</v>
          </cell>
          <cell r="ARF81">
            <v>22.916</v>
          </cell>
          <cell r="ARG81">
            <v>2.2429999999999999</v>
          </cell>
          <cell r="ARH81">
            <v>1.694</v>
          </cell>
          <cell r="ARI81">
            <v>0.68899999999999995</v>
          </cell>
          <cell r="ARJ81">
            <v>2.7130000000000001</v>
          </cell>
          <cell r="ARK81">
            <v>1.6040000000000001</v>
          </cell>
          <cell r="ARL81">
            <v>3.2559999999999998</v>
          </cell>
          <cell r="ARM81">
            <v>13.148999999999999</v>
          </cell>
          <cell r="ARN81">
            <v>25.454000000000001</v>
          </cell>
          <cell r="ARO81">
            <v>5.2629999999999999</v>
          </cell>
          <cell r="ARP81">
            <v>2.4340000000000002</v>
          </cell>
          <cell r="ARQ81">
            <v>2.3359999999999999</v>
          </cell>
          <cell r="ARR81">
            <v>2.0990000000000002</v>
          </cell>
          <cell r="ARS81">
            <v>8.91</v>
          </cell>
          <cell r="ART81">
            <v>7.3239999999999998</v>
          </cell>
          <cell r="ARU81" t="str">
            <v>.</v>
          </cell>
          <cell r="ARV81" t="str">
            <v>.</v>
          </cell>
          <cell r="ARW81" t="str">
            <v>.</v>
          </cell>
          <cell r="ARY81">
            <v>69.915000000000006</v>
          </cell>
          <cell r="ARZ81">
            <v>36.134</v>
          </cell>
          <cell r="ASA81">
            <v>194.69900000000001</v>
          </cell>
          <cell r="ASB81">
            <v>49.682000000000002</v>
          </cell>
          <cell r="ASC81">
            <v>315.423</v>
          </cell>
          <cell r="ASD81">
            <v>32.058999999999997</v>
          </cell>
          <cell r="ASE81">
            <v>24.541</v>
          </cell>
          <cell r="ASF81">
            <v>10.760999999999999</v>
          </cell>
          <cell r="ASG81">
            <v>38.506</v>
          </cell>
          <cell r="ASH81">
            <v>23.305</v>
          </cell>
          <cell r="ASI81">
            <v>45.948</v>
          </cell>
          <cell r="ASJ81">
            <v>181.55199999999999</v>
          </cell>
          <cell r="ASK81">
            <v>350.21199999999999</v>
          </cell>
          <cell r="ASL81">
            <v>73.459999999999994</v>
          </cell>
          <cell r="ASM81">
            <v>34.68</v>
          </cell>
          <cell r="ASN81">
            <v>33.335999999999999</v>
          </cell>
          <cell r="ASO81">
            <v>30.088999999999999</v>
          </cell>
          <cell r="ASP81">
            <v>123.438</v>
          </cell>
          <cell r="ASQ81">
            <v>101.70099999999999</v>
          </cell>
          <cell r="ASR81" t="str">
            <v>.</v>
          </cell>
          <cell r="ASS81" t="str">
            <v>.</v>
          </cell>
          <cell r="AST81" t="str">
            <v>.</v>
          </cell>
          <cell r="ASX81" t="str">
            <v>34</v>
          </cell>
          <cell r="ASY81" t="str">
            <v>=42</v>
          </cell>
          <cell r="ASZ81" t="str">
            <v>31</v>
          </cell>
          <cell r="ATA81" t="str">
            <v>=47</v>
          </cell>
          <cell r="ATB81" t="str">
            <v>=79</v>
          </cell>
          <cell r="ATC81" t="str">
            <v>8</v>
          </cell>
          <cell r="ATD81" t="str">
            <v>=68</v>
          </cell>
          <cell r="ATE81" t="str">
            <v>=68</v>
          </cell>
          <cell r="ATF81" t="str">
            <v>=95</v>
          </cell>
          <cell r="ATG81" t="str">
            <v>5</v>
          </cell>
          <cell r="ATH81" t="str">
            <v>=83</v>
          </cell>
          <cell r="ATI81" t="str">
            <v>=54</v>
          </cell>
          <cell r="ATJ81" t="str">
            <v>=62</v>
          </cell>
          <cell r="ATK81" t="str">
            <v>=47</v>
          </cell>
          <cell r="ATL81" t="str">
            <v>36</v>
          </cell>
          <cell r="ATM81" t="str">
            <v>=57</v>
          </cell>
          <cell r="ATN81" t="str">
            <v>1</v>
          </cell>
          <cell r="ATO81" t="str">
            <v>=28</v>
          </cell>
          <cell r="ATP81" t="str">
            <v>=17</v>
          </cell>
          <cell r="ATQ81" t="str">
            <v>=85</v>
          </cell>
          <cell r="ATR81" t="str">
            <v>=47</v>
          </cell>
          <cell r="ATS81" t="str">
            <v>=68</v>
          </cell>
          <cell r="ATT81" t="str">
            <v>=85</v>
          </cell>
          <cell r="ATU81" t="str">
            <v>=68</v>
          </cell>
          <cell r="ATV81" t="str">
            <v>=62</v>
          </cell>
          <cell r="ATW81" t="str">
            <v>15</v>
          </cell>
          <cell r="ATX81" t="str">
            <v>=83</v>
          </cell>
          <cell r="ATY81" t="str">
            <v>100</v>
          </cell>
          <cell r="ATZ81" t="str">
            <v>=12</v>
          </cell>
          <cell r="AUA81" t="str">
            <v>=85</v>
          </cell>
          <cell r="AUB81" t="str">
            <v>22</v>
          </cell>
          <cell r="AUC81" t="str">
            <v>16</v>
          </cell>
          <cell r="AUD81" t="str">
            <v>=44</v>
          </cell>
          <cell r="AUE81" t="str">
            <v>=68</v>
          </cell>
          <cell r="AUF81" t="str">
            <v>=62</v>
          </cell>
          <cell r="AUG81" t="str">
            <v>=66</v>
          </cell>
          <cell r="AUH81" t="str">
            <v>=75</v>
          </cell>
          <cell r="AUI81" t="str">
            <v>2</v>
          </cell>
          <cell r="AUJ81" t="str">
            <v>4</v>
          </cell>
          <cell r="AUK81" t="str">
            <v>=17</v>
          </cell>
          <cell r="AUL81" t="str">
            <v>=85</v>
          </cell>
          <cell r="AUM81" t="str">
            <v>=79</v>
          </cell>
          <cell r="AUN81" t="str">
            <v>23</v>
          </cell>
          <cell r="AUO81" t="str">
            <v>=95</v>
          </cell>
          <cell r="AUP81" t="str">
            <v>11</v>
          </cell>
          <cell r="AUQ81" t="str">
            <v>=75</v>
          </cell>
          <cell r="AUR81" t="str">
            <v>=57</v>
          </cell>
          <cell r="AUS81" t="str">
            <v>=28</v>
          </cell>
          <cell r="AUT81" t="str">
            <v>=90</v>
          </cell>
          <cell r="AUU81" t="str">
            <v>=90</v>
          </cell>
          <cell r="AUV81" t="str">
            <v>=47</v>
          </cell>
          <cell r="AUW81" t="str">
            <v>=54</v>
          </cell>
          <cell r="AUX81" t="str">
            <v>=39</v>
          </cell>
          <cell r="AUY81" t="str">
            <v>=57</v>
          </cell>
          <cell r="AUZ81" t="str">
            <v>10</v>
          </cell>
          <cell r="AVA81" t="str">
            <v>=95</v>
          </cell>
          <cell r="AVB81" t="str">
            <v>37</v>
          </cell>
          <cell r="AVC81" t="str">
            <v>=42</v>
          </cell>
          <cell r="AVD81" t="str">
            <v>26</v>
          </cell>
          <cell r="AVE81" t="str">
            <v>=95</v>
          </cell>
          <cell r="AVF81" t="str">
            <v>=44</v>
          </cell>
          <cell r="AVG81" t="str">
            <v>=57</v>
          </cell>
          <cell r="AVH81" t="str">
            <v>52</v>
          </cell>
          <cell r="AVI81" t="str">
            <v>7</v>
          </cell>
          <cell r="AVJ81" t="str">
            <v>=90</v>
          </cell>
          <cell r="AVK81" t="str">
            <v>6</v>
          </cell>
          <cell r="AVL81" t="str">
            <v>=90</v>
          </cell>
          <cell r="AVM81" t="str">
            <v>=39</v>
          </cell>
          <cell r="AVN81" t="str">
            <v>=12</v>
          </cell>
          <cell r="AVO81" t="str">
            <v>35</v>
          </cell>
          <cell r="AVP81" t="str">
            <v>=68</v>
          </cell>
          <cell r="AVQ81" t="str">
            <v>=95</v>
          </cell>
          <cell r="AVR81" t="str">
            <v>=54</v>
          </cell>
          <cell r="AVS81" t="str">
            <v>9</v>
          </cell>
          <cell r="AVT81" t="str">
            <v>=66</v>
          </cell>
          <cell r="AVU81" t="str">
            <v>38</v>
          </cell>
          <cell r="AVV81" t="str">
            <v>=62</v>
          </cell>
          <cell r="AVW81" t="str">
            <v>=79</v>
          </cell>
          <cell r="AVX81" t="str">
            <v>=85</v>
          </cell>
          <cell r="AVY81" t="str">
            <v>25</v>
          </cell>
          <cell r="AVZ81" t="str">
            <v>27</v>
          </cell>
          <cell r="AWA81" t="str">
            <v>30</v>
          </cell>
          <cell r="AWB81" t="str">
            <v>53</v>
          </cell>
          <cell r="AWC81" t="str">
            <v>46</v>
          </cell>
          <cell r="AWD81" t="str">
            <v>=75</v>
          </cell>
          <cell r="AWE81" t="str">
            <v>=79</v>
          </cell>
          <cell r="AWF81" t="str">
            <v>51</v>
          </cell>
          <cell r="AWG81" t="str">
            <v>24</v>
          </cell>
          <cell r="AWH81" t="str">
            <v>20</v>
          </cell>
          <cell r="AWI81" t="str">
            <v>=68</v>
          </cell>
          <cell r="AWJ81" t="str">
            <v>=17</v>
          </cell>
          <cell r="AWK81" t="str">
            <v>=75</v>
          </cell>
          <cell r="AWL81" t="str">
            <v>=32</v>
          </cell>
          <cell r="AWM81" t="str">
            <v>=32</v>
          </cell>
          <cell r="AWN81" t="str">
            <v>21</v>
          </cell>
          <cell r="AWO81" t="str">
            <v>3</v>
          </cell>
          <cell r="AWP81" t="str">
            <v>=90</v>
          </cell>
          <cell r="AWQ81" t="str">
            <v>=39</v>
          </cell>
          <cell r="AWR81" t="str">
            <v>14</v>
          </cell>
          <cell r="AWS81" t="str">
            <v>=57</v>
          </cell>
        </row>
        <row r="82">
          <cell r="W82">
            <v>18879</v>
          </cell>
          <cell r="X82">
            <v>20568</v>
          </cell>
          <cell r="Y82">
            <v>18880</v>
          </cell>
          <cell r="Z82">
            <v>18881</v>
          </cell>
          <cell r="AA82">
            <v>18882</v>
          </cell>
          <cell r="AB82">
            <v>18883</v>
          </cell>
          <cell r="AC82">
            <v>18884</v>
          </cell>
          <cell r="AD82" t="e">
            <v>#N/A</v>
          </cell>
          <cell r="AE82">
            <v>18885</v>
          </cell>
          <cell r="AF82">
            <v>18886</v>
          </cell>
          <cell r="AG82">
            <v>18887</v>
          </cell>
          <cell r="AH82">
            <v>18888</v>
          </cell>
          <cell r="AI82">
            <v>18889</v>
          </cell>
          <cell r="AJ82">
            <v>18890</v>
          </cell>
          <cell r="AK82">
            <v>18891</v>
          </cell>
          <cell r="AL82">
            <v>18892</v>
          </cell>
          <cell r="AM82">
            <v>18893</v>
          </cell>
          <cell r="AN82">
            <v>18894</v>
          </cell>
          <cell r="AO82">
            <v>18895</v>
          </cell>
          <cell r="AP82" t="e">
            <v>#N/A</v>
          </cell>
          <cell r="AQ82">
            <v>18896</v>
          </cell>
          <cell r="AR82" t="e">
            <v>#N/A</v>
          </cell>
          <cell r="AS82">
            <v>18897</v>
          </cell>
          <cell r="AT82" t="e">
            <v>#N/A</v>
          </cell>
          <cell r="AU82" t="e">
            <v>#N/A</v>
          </cell>
          <cell r="AV82">
            <v>18898</v>
          </cell>
          <cell r="AW82">
            <v>18899</v>
          </cell>
          <cell r="AX82">
            <v>18900</v>
          </cell>
          <cell r="AY82">
            <v>18901</v>
          </cell>
          <cell r="AZ82" t="e">
            <v>#N/A</v>
          </cell>
          <cell r="BA82">
            <v>18902</v>
          </cell>
          <cell r="BB82">
            <v>18903</v>
          </cell>
          <cell r="BC82">
            <v>18904</v>
          </cell>
          <cell r="BD82">
            <v>18905</v>
          </cell>
          <cell r="BE82">
            <v>18906</v>
          </cell>
          <cell r="BF82" t="e">
            <v>#N/A</v>
          </cell>
          <cell r="BG82">
            <v>18907</v>
          </cell>
          <cell r="BH82">
            <v>18908</v>
          </cell>
          <cell r="BI82">
            <v>18909</v>
          </cell>
          <cell r="BJ82">
            <v>18910</v>
          </cell>
          <cell r="BK82">
            <v>18911</v>
          </cell>
          <cell r="BL82" t="e">
            <v>#N/A</v>
          </cell>
          <cell r="BM82">
            <v>18912</v>
          </cell>
          <cell r="BN82">
            <v>18913</v>
          </cell>
          <cell r="BO82">
            <v>18914</v>
          </cell>
          <cell r="BP82" t="e">
            <v>#N/A</v>
          </cell>
          <cell r="BQ82">
            <v>18915</v>
          </cell>
          <cell r="BR82">
            <v>18916</v>
          </cell>
          <cell r="BS82">
            <v>18917</v>
          </cell>
          <cell r="BT82">
            <v>18918</v>
          </cell>
          <cell r="BU82">
            <v>18919</v>
          </cell>
          <cell r="BV82">
            <v>18920</v>
          </cell>
          <cell r="BW82">
            <v>18921</v>
          </cell>
          <cell r="BX82">
            <v>20569</v>
          </cell>
          <cell r="BY82">
            <v>18923</v>
          </cell>
          <cell r="BZ82">
            <v>18924</v>
          </cell>
          <cell r="CA82">
            <v>18925</v>
          </cell>
          <cell r="CB82">
            <v>18926</v>
          </cell>
          <cell r="CC82">
            <v>18927</v>
          </cell>
          <cell r="CD82">
            <v>18928</v>
          </cell>
          <cell r="CE82">
            <v>18929</v>
          </cell>
          <cell r="CF82">
            <v>18930</v>
          </cell>
          <cell r="CG82">
            <v>20570</v>
          </cell>
          <cell r="CH82">
            <v>18931</v>
          </cell>
          <cell r="CI82">
            <v>18932</v>
          </cell>
          <cell r="CJ82">
            <v>18933</v>
          </cell>
          <cell r="CK82" t="e">
            <v>#N/A</v>
          </cell>
          <cell r="CL82">
            <v>18934</v>
          </cell>
          <cell r="CM82">
            <v>18935</v>
          </cell>
          <cell r="CN82">
            <v>18936</v>
          </cell>
          <cell r="CO82">
            <v>18937</v>
          </cell>
          <cell r="CP82">
            <v>18938</v>
          </cell>
          <cell r="CQ82">
            <v>18939</v>
          </cell>
          <cell r="CR82">
            <v>18940</v>
          </cell>
          <cell r="CS82">
            <v>18941</v>
          </cell>
          <cell r="CT82">
            <v>18942</v>
          </cell>
          <cell r="CU82">
            <v>18943</v>
          </cell>
          <cell r="CV82" t="e">
            <v>#N/A</v>
          </cell>
          <cell r="CW82">
            <v>18944</v>
          </cell>
          <cell r="CX82">
            <v>18945</v>
          </cell>
          <cell r="CY82">
            <v>18946</v>
          </cell>
          <cell r="CZ82">
            <v>18947</v>
          </cell>
          <cell r="DA82">
            <v>18948</v>
          </cell>
          <cell r="DB82">
            <v>18949</v>
          </cell>
          <cell r="DC82">
            <v>18950</v>
          </cell>
          <cell r="DD82">
            <v>18951</v>
          </cell>
          <cell r="DE82">
            <v>18952</v>
          </cell>
          <cell r="DF82">
            <v>18953</v>
          </cell>
          <cell r="DG82">
            <v>18954</v>
          </cell>
          <cell r="DH82" t="e">
            <v>#N/A</v>
          </cell>
          <cell r="DI82">
            <v>18955</v>
          </cell>
          <cell r="DJ82">
            <v>18956</v>
          </cell>
          <cell r="DK82">
            <v>18957</v>
          </cell>
          <cell r="DL82">
            <v>18958</v>
          </cell>
          <cell r="DM82">
            <v>18959</v>
          </cell>
          <cell r="DN82">
            <v>18960</v>
          </cell>
          <cell r="DO82" t="e">
            <v>#N/A</v>
          </cell>
          <cell r="DP82">
            <v>18962</v>
          </cell>
          <cell r="DQ82">
            <v>18963</v>
          </cell>
          <cell r="DR82">
            <v>18964</v>
          </cell>
          <cell r="DT82">
            <v>70.900000000000006</v>
          </cell>
          <cell r="DU82">
            <v>44.05</v>
          </cell>
          <cell r="DV82">
            <v>91.8</v>
          </cell>
          <cell r="DW82">
            <v>89.4</v>
          </cell>
          <cell r="DX82" t="str">
            <v>n/a</v>
          </cell>
          <cell r="DY82">
            <v>34.277000000000001</v>
          </cell>
          <cell r="DZ82" t="str">
            <v>n/a</v>
          </cell>
          <cell r="EA82" t="str">
            <v>n/a</v>
          </cell>
          <cell r="EB82" t="str">
            <v>n/a</v>
          </cell>
          <cell r="EC82">
            <v>85.7</v>
          </cell>
          <cell r="ED82" t="str">
            <v>n/a</v>
          </cell>
          <cell r="EE82">
            <v>29.859000000000002</v>
          </cell>
          <cell r="EF82">
            <v>20.722999999999999</v>
          </cell>
          <cell r="EG82">
            <v>54.381</v>
          </cell>
          <cell r="EH82">
            <v>81.8</v>
          </cell>
          <cell r="EI82">
            <v>89.6</v>
          </cell>
          <cell r="EJ82">
            <v>55.4</v>
          </cell>
          <cell r="EK82">
            <v>76.5</v>
          </cell>
          <cell r="EL82">
            <v>42.494</v>
          </cell>
          <cell r="EM82" t="str">
            <v>n/a</v>
          </cell>
          <cell r="EN82">
            <v>54.18</v>
          </cell>
          <cell r="EO82" t="str">
            <v>n/a</v>
          </cell>
          <cell r="EP82" t="str">
            <v>n/a</v>
          </cell>
          <cell r="EQ82" t="str">
            <v>n/a</v>
          </cell>
          <cell r="ER82" t="str">
            <v>n/a</v>
          </cell>
          <cell r="ES82">
            <v>43.1</v>
          </cell>
          <cell r="ET82">
            <v>66.725999999999999</v>
          </cell>
          <cell r="EU82" t="str">
            <v>n/a</v>
          </cell>
          <cell r="EV82">
            <v>19.472000000000001</v>
          </cell>
          <cell r="EW82" t="str">
            <v>n/a</v>
          </cell>
          <cell r="EX82">
            <v>79.5</v>
          </cell>
          <cell r="EY82">
            <v>75.3</v>
          </cell>
          <cell r="EZ82">
            <v>54.042000000000002</v>
          </cell>
          <cell r="FA82" t="str">
            <v>n/a</v>
          </cell>
          <cell r="FB82">
            <v>51.570999999999998</v>
          </cell>
          <cell r="FC82" t="str">
            <v>n/a</v>
          </cell>
          <cell r="FD82" t="str">
            <v>n/a</v>
          </cell>
          <cell r="FE82">
            <v>32.700000000000003</v>
          </cell>
          <cell r="FF82">
            <v>53.9</v>
          </cell>
          <cell r="FG82">
            <v>73.5</v>
          </cell>
          <cell r="FH82" t="str">
            <v>n/a</v>
          </cell>
          <cell r="FI82" t="str">
            <v>n/a</v>
          </cell>
          <cell r="FJ82">
            <v>68.900000000000006</v>
          </cell>
          <cell r="FK82" t="str">
            <v>n/a</v>
          </cell>
          <cell r="FL82">
            <v>94</v>
          </cell>
          <cell r="FM82" t="str">
            <v>n/a</v>
          </cell>
          <cell r="FN82">
            <v>53.1</v>
          </cell>
          <cell r="FO82">
            <v>25.622</v>
          </cell>
          <cell r="FP82" t="str">
            <v>n/a</v>
          </cell>
          <cell r="FQ82">
            <v>49.701000000000001</v>
          </cell>
          <cell r="FR82">
            <v>35.104999999999997</v>
          </cell>
          <cell r="FS82">
            <v>16.271999999999998</v>
          </cell>
          <cell r="FT82">
            <v>74.900000000000006</v>
          </cell>
          <cell r="FU82">
            <v>39.915999999999997</v>
          </cell>
          <cell r="FV82">
            <v>79.3</v>
          </cell>
          <cell r="FW82">
            <v>72.040000000000006</v>
          </cell>
          <cell r="FX82">
            <v>60.195</v>
          </cell>
          <cell r="FY82">
            <v>32.213999999999999</v>
          </cell>
          <cell r="FZ82">
            <v>34.097999999999999</v>
          </cell>
          <cell r="GA82" t="str">
            <v>n/a</v>
          </cell>
          <cell r="GB82">
            <v>18.614999999999998</v>
          </cell>
          <cell r="GC82">
            <v>90.9</v>
          </cell>
          <cell r="GD82">
            <v>18.731999999999999</v>
          </cell>
          <cell r="GE82">
            <v>48</v>
          </cell>
          <cell r="GF82">
            <v>77.641000000000005</v>
          </cell>
          <cell r="GG82">
            <v>38.700000000000003</v>
          </cell>
          <cell r="GH82" t="str">
            <v>n/a</v>
          </cell>
          <cell r="GI82">
            <v>78.7</v>
          </cell>
          <cell r="GJ82">
            <v>44.2</v>
          </cell>
          <cell r="GK82">
            <v>60.5</v>
          </cell>
          <cell r="GL82" t="str">
            <v>n/a</v>
          </cell>
          <cell r="GM82" t="str">
            <v>n/a</v>
          </cell>
          <cell r="GN82">
            <v>54.5</v>
          </cell>
          <cell r="GO82">
            <v>74</v>
          </cell>
          <cell r="GP82">
            <v>28.811</v>
          </cell>
          <cell r="GQ82">
            <v>83.2</v>
          </cell>
          <cell r="GR82">
            <v>43.720999999999997</v>
          </cell>
          <cell r="GS82" t="str">
            <v>n/a</v>
          </cell>
          <cell r="GT82">
            <v>100</v>
          </cell>
          <cell r="GU82">
            <v>64.900000000000006</v>
          </cell>
          <cell r="GV82">
            <v>82.5</v>
          </cell>
          <cell r="GW82">
            <v>79.599999999999994</v>
          </cell>
          <cell r="GX82">
            <v>18.3</v>
          </cell>
          <cell r="GY82">
            <v>33.805999999999997</v>
          </cell>
          <cell r="GZ82">
            <v>85.8</v>
          </cell>
          <cell r="HA82" t="str">
            <v>n/a</v>
          </cell>
          <cell r="HB82">
            <v>80</v>
          </cell>
          <cell r="HC82">
            <v>31.608000000000001</v>
          </cell>
          <cell r="HD82">
            <v>50.8</v>
          </cell>
          <cell r="HE82" t="str">
            <v>n/a</v>
          </cell>
          <cell r="HF82">
            <v>73.5</v>
          </cell>
          <cell r="HG82" t="str">
            <v>n/a</v>
          </cell>
          <cell r="HH82">
            <v>16.100999999999999</v>
          </cell>
          <cell r="HI82">
            <v>69.7</v>
          </cell>
          <cell r="HJ82">
            <v>82.6</v>
          </cell>
          <cell r="HK82">
            <v>81.599999999999994</v>
          </cell>
          <cell r="HL82" t="str">
            <v>n/a</v>
          </cell>
          <cell r="HM82">
            <v>89</v>
          </cell>
          <cell r="HN82">
            <v>33.700000000000003</v>
          </cell>
          <cell r="HO82">
            <v>40.921999999999997</v>
          </cell>
          <cell r="HR82">
            <v>13547</v>
          </cell>
          <cell r="HS82" t="e">
            <v>#N/A</v>
          </cell>
          <cell r="HT82">
            <v>15010</v>
          </cell>
          <cell r="HU82">
            <v>13549</v>
          </cell>
          <cell r="HV82">
            <v>13550</v>
          </cell>
          <cell r="HW82">
            <v>13551</v>
          </cell>
          <cell r="HX82">
            <v>13552</v>
          </cell>
          <cell r="HY82" t="e">
            <v>#N/A</v>
          </cell>
          <cell r="HZ82">
            <v>13553</v>
          </cell>
          <cell r="IA82">
            <v>13554</v>
          </cell>
          <cell r="IB82">
            <v>13555</v>
          </cell>
          <cell r="IC82">
            <v>13556</v>
          </cell>
          <cell r="ID82">
            <v>13557</v>
          </cell>
          <cell r="IE82">
            <v>13558</v>
          </cell>
          <cell r="IF82">
            <v>13559</v>
          </cell>
          <cell r="IG82">
            <v>13560</v>
          </cell>
          <cell r="IH82">
            <v>13561</v>
          </cell>
          <cell r="II82">
            <v>13562</v>
          </cell>
          <cell r="IJ82">
            <v>13563</v>
          </cell>
          <cell r="IK82" t="e">
            <v>#N/A</v>
          </cell>
          <cell r="IL82">
            <v>13564</v>
          </cell>
          <cell r="IM82" t="e">
            <v>#N/A</v>
          </cell>
          <cell r="IN82">
            <v>13565</v>
          </cell>
          <cell r="IO82" t="e">
            <v>#N/A</v>
          </cell>
          <cell r="IP82" t="e">
            <v>#N/A</v>
          </cell>
          <cell r="IQ82">
            <v>13566</v>
          </cell>
          <cell r="IR82">
            <v>13567</v>
          </cell>
          <cell r="IS82">
            <v>13568</v>
          </cell>
          <cell r="IT82">
            <v>13569</v>
          </cell>
          <cell r="IU82" t="e">
            <v>#N/A</v>
          </cell>
          <cell r="IV82">
            <v>13570</v>
          </cell>
          <cell r="IW82">
            <v>13571</v>
          </cell>
          <cell r="IX82">
            <v>13572</v>
          </cell>
          <cell r="IY82">
            <v>13573</v>
          </cell>
          <cell r="IZ82">
            <v>13574</v>
          </cell>
          <cell r="JA82" t="e">
            <v>#N/A</v>
          </cell>
          <cell r="JB82">
            <v>13575</v>
          </cell>
          <cell r="JC82">
            <v>13576</v>
          </cell>
          <cell r="JD82">
            <v>13577</v>
          </cell>
          <cell r="JE82">
            <v>13578</v>
          </cell>
          <cell r="JF82">
            <v>13579</v>
          </cell>
          <cell r="JG82" t="e">
            <v>#N/A</v>
          </cell>
          <cell r="JH82">
            <v>13580</v>
          </cell>
          <cell r="JI82">
            <v>13581</v>
          </cell>
          <cell r="JJ82">
            <v>13582</v>
          </cell>
          <cell r="JK82" t="e">
            <v>#N/A</v>
          </cell>
          <cell r="JL82">
            <v>13583</v>
          </cell>
          <cell r="JM82">
            <v>13584</v>
          </cell>
          <cell r="JN82">
            <v>13585</v>
          </cell>
          <cell r="JO82">
            <v>13586</v>
          </cell>
          <cell r="JP82">
            <v>13587</v>
          </cell>
          <cell r="JQ82">
            <v>13588</v>
          </cell>
          <cell r="JR82">
            <v>13589</v>
          </cell>
          <cell r="JS82" t="e">
            <v>#N/A</v>
          </cell>
          <cell r="JT82">
            <v>13591</v>
          </cell>
          <cell r="JU82">
            <v>13592</v>
          </cell>
          <cell r="JV82">
            <v>13593</v>
          </cell>
          <cell r="JW82">
            <v>13594</v>
          </cell>
          <cell r="JX82">
            <v>13595</v>
          </cell>
          <cell r="JY82">
            <v>13596</v>
          </cell>
          <cell r="JZ82">
            <v>13597</v>
          </cell>
          <cell r="KA82">
            <v>13598</v>
          </cell>
          <cell r="KB82" t="e">
            <v>#N/A</v>
          </cell>
          <cell r="KC82">
            <v>13599</v>
          </cell>
          <cell r="KD82">
            <v>13600</v>
          </cell>
          <cell r="KE82">
            <v>13601</v>
          </cell>
          <cell r="KF82" t="e">
            <v>#N/A</v>
          </cell>
          <cell r="KG82">
            <v>13602</v>
          </cell>
          <cell r="KH82">
            <v>13603</v>
          </cell>
          <cell r="KI82">
            <v>13604</v>
          </cell>
          <cell r="KJ82">
            <v>13605</v>
          </cell>
          <cell r="KK82">
            <v>13606</v>
          </cell>
          <cell r="KL82">
            <v>13607</v>
          </cell>
          <cell r="KM82">
            <v>13608</v>
          </cell>
          <cell r="KN82">
            <v>13609</v>
          </cell>
          <cell r="KO82">
            <v>13610</v>
          </cell>
          <cell r="KP82">
            <v>13611</v>
          </cell>
          <cell r="KQ82" t="e">
            <v>#N/A</v>
          </cell>
          <cell r="KR82">
            <v>13612</v>
          </cell>
          <cell r="KS82">
            <v>13613</v>
          </cell>
          <cell r="KT82">
            <v>13614</v>
          </cell>
          <cell r="KU82">
            <v>13615</v>
          </cell>
          <cell r="KV82">
            <v>13616</v>
          </cell>
          <cell r="KW82">
            <v>13617</v>
          </cell>
          <cell r="KX82">
            <v>13618</v>
          </cell>
          <cell r="KY82">
            <v>13619</v>
          </cell>
          <cell r="KZ82">
            <v>13620</v>
          </cell>
          <cell r="LA82">
            <v>13621</v>
          </cell>
          <cell r="LB82">
            <v>13622</v>
          </cell>
          <cell r="LC82" t="e">
            <v>#N/A</v>
          </cell>
          <cell r="LD82">
            <v>13623</v>
          </cell>
          <cell r="LE82">
            <v>13624</v>
          </cell>
          <cell r="LF82">
            <v>13625</v>
          </cell>
          <cell r="LG82">
            <v>13626</v>
          </cell>
          <cell r="LH82">
            <v>13627</v>
          </cell>
          <cell r="LI82">
            <v>13628</v>
          </cell>
          <cell r="LJ82" t="e">
            <v>#N/A</v>
          </cell>
          <cell r="LK82">
            <v>13630</v>
          </cell>
          <cell r="LL82">
            <v>13631</v>
          </cell>
          <cell r="LM82">
            <v>13632</v>
          </cell>
          <cell r="LO82">
            <v>71.400000000000006</v>
          </cell>
          <cell r="LP82" t="str">
            <v>n/a</v>
          </cell>
          <cell r="LQ82">
            <v>91.9</v>
          </cell>
          <cell r="LR82">
            <v>89.6</v>
          </cell>
          <cell r="LS82">
            <v>66</v>
          </cell>
          <cell r="LT82">
            <v>35.034999999999997</v>
          </cell>
          <cell r="LU82">
            <v>97.9</v>
          </cell>
          <cell r="LV82" t="str">
            <v>n/a</v>
          </cell>
          <cell r="LW82">
            <v>57.71</v>
          </cell>
          <cell r="LX82">
            <v>86</v>
          </cell>
          <cell r="LY82">
            <v>74.3</v>
          </cell>
          <cell r="LZ82">
            <v>30.687999999999999</v>
          </cell>
          <cell r="MA82">
            <v>20.945</v>
          </cell>
          <cell r="MB82">
            <v>54.938000000000002</v>
          </cell>
          <cell r="MC82">
            <v>82</v>
          </cell>
          <cell r="MD82">
            <v>89.7</v>
          </cell>
          <cell r="ME82">
            <v>56.2</v>
          </cell>
          <cell r="MF82">
            <v>76.7</v>
          </cell>
          <cell r="MG82">
            <v>43.015000000000001</v>
          </cell>
          <cell r="MH82" t="str">
            <v>n/a</v>
          </cell>
          <cell r="MI82">
            <v>54.869</v>
          </cell>
          <cell r="MJ82" t="str">
            <v>n/a</v>
          </cell>
          <cell r="MK82">
            <v>87.9</v>
          </cell>
          <cell r="ML82" t="str">
            <v>n/a</v>
          </cell>
          <cell r="MM82" t="str">
            <v>n/a</v>
          </cell>
          <cell r="MN82">
            <v>43.2</v>
          </cell>
          <cell r="MO82">
            <v>67.188999999999993</v>
          </cell>
          <cell r="MP82">
            <v>67.468000000000004</v>
          </cell>
          <cell r="MQ82">
            <v>19.922000000000001</v>
          </cell>
          <cell r="MR82" t="str">
            <v>n/a</v>
          </cell>
          <cell r="MS82">
            <v>79.8</v>
          </cell>
          <cell r="MT82">
            <v>75.5</v>
          </cell>
          <cell r="MU82">
            <v>54.682000000000002</v>
          </cell>
          <cell r="MV82">
            <v>78.400000000000006</v>
          </cell>
          <cell r="MW82">
            <v>52.03</v>
          </cell>
          <cell r="MX82" t="str">
            <v>n/a</v>
          </cell>
          <cell r="MY82">
            <v>71.7</v>
          </cell>
          <cell r="MZ82">
            <v>33.1</v>
          </cell>
          <cell r="NA82">
            <v>54.5</v>
          </cell>
          <cell r="NB82">
            <v>73.900000000000006</v>
          </cell>
          <cell r="NC82">
            <v>63.5</v>
          </cell>
          <cell r="ND82" t="str">
            <v>n/a</v>
          </cell>
          <cell r="NE82">
            <v>69.099999999999994</v>
          </cell>
          <cell r="NF82">
            <v>55.03</v>
          </cell>
          <cell r="NG82">
            <v>94.1</v>
          </cell>
          <cell r="NH82" t="str">
            <v>n/a</v>
          </cell>
          <cell r="NI82">
            <v>53.2</v>
          </cell>
          <cell r="NJ82">
            <v>26.055</v>
          </cell>
          <cell r="NK82">
            <v>98.358000000000004</v>
          </cell>
          <cell r="NL82">
            <v>50.1</v>
          </cell>
          <cell r="NM82">
            <v>35.741</v>
          </cell>
          <cell r="NN82">
            <v>16.454000000000001</v>
          </cell>
          <cell r="NO82">
            <v>75.5</v>
          </cell>
          <cell r="NP82" t="str">
            <v>n/a</v>
          </cell>
          <cell r="NQ82">
            <v>79.5</v>
          </cell>
          <cell r="NR82">
            <v>72.822999999999993</v>
          </cell>
          <cell r="NS82">
            <v>60.685000000000002</v>
          </cell>
          <cell r="NT82">
            <v>32.508000000000003</v>
          </cell>
          <cell r="NU82">
            <v>34.65</v>
          </cell>
          <cell r="NV82">
            <v>47.625</v>
          </cell>
          <cell r="NW82">
            <v>18.995000000000001</v>
          </cell>
          <cell r="NX82">
            <v>91.2</v>
          </cell>
          <cell r="NY82" t="str">
            <v>n/a</v>
          </cell>
          <cell r="NZ82">
            <v>48.7</v>
          </cell>
          <cell r="OA82">
            <v>78.087999999999994</v>
          </cell>
          <cell r="OB82">
            <v>39.200000000000003</v>
          </cell>
          <cell r="OC82" t="str">
            <v>n/a</v>
          </cell>
          <cell r="OD82">
            <v>79</v>
          </cell>
          <cell r="OE82">
            <v>44.2</v>
          </cell>
          <cell r="OF82">
            <v>60.5</v>
          </cell>
          <cell r="OG82">
            <v>64.099999999999994</v>
          </cell>
          <cell r="OH82">
            <v>99.316999999999993</v>
          </cell>
          <cell r="OI82">
            <v>54.7</v>
          </cell>
          <cell r="OJ82">
            <v>74.099999999999994</v>
          </cell>
          <cell r="OK82">
            <v>29.774999999999999</v>
          </cell>
          <cell r="OL82">
            <v>83.3</v>
          </cell>
          <cell r="OM82">
            <v>44.064999999999998</v>
          </cell>
          <cell r="ON82" t="str">
            <v>n/a</v>
          </cell>
          <cell r="OO82">
            <v>100</v>
          </cell>
          <cell r="OP82">
            <v>65.3</v>
          </cell>
          <cell r="OQ82">
            <v>82.6</v>
          </cell>
          <cell r="OR82">
            <v>79.8</v>
          </cell>
          <cell r="OS82">
            <v>18.399999999999999</v>
          </cell>
          <cell r="OT82">
            <v>34.006999999999998</v>
          </cell>
          <cell r="OU82">
            <v>86</v>
          </cell>
          <cell r="OV82">
            <v>74</v>
          </cell>
          <cell r="OW82">
            <v>80</v>
          </cell>
          <cell r="OX82">
            <v>32.316000000000003</v>
          </cell>
          <cell r="OY82">
            <v>51.7</v>
          </cell>
          <cell r="OZ82" t="str">
            <v>n/a</v>
          </cell>
          <cell r="PA82">
            <v>73.900000000000006</v>
          </cell>
          <cell r="PB82">
            <v>85.804000000000002</v>
          </cell>
          <cell r="PC82">
            <v>16.443999999999999</v>
          </cell>
          <cell r="PD82">
            <v>69.900000000000006</v>
          </cell>
          <cell r="PE82">
            <v>82.9</v>
          </cell>
          <cell r="PF82">
            <v>81.8</v>
          </cell>
          <cell r="PG82" t="str">
            <v>n/a</v>
          </cell>
          <cell r="PH82">
            <v>89</v>
          </cell>
          <cell r="PI82">
            <v>34.299999999999997</v>
          </cell>
          <cell r="PJ82">
            <v>41.378999999999998</v>
          </cell>
          <cell r="PL82">
            <v>6001</v>
          </cell>
          <cell r="PM82">
            <v>6002</v>
          </cell>
          <cell r="PN82">
            <v>6003</v>
          </cell>
          <cell r="PO82">
            <v>6004</v>
          </cell>
          <cell r="PP82">
            <v>6005</v>
          </cell>
          <cell r="PQ82">
            <v>6006</v>
          </cell>
          <cell r="PR82">
            <v>6007</v>
          </cell>
          <cell r="PS82">
            <v>6008</v>
          </cell>
          <cell r="PT82">
            <v>6009</v>
          </cell>
          <cell r="PU82">
            <v>6010</v>
          </cell>
          <cell r="PV82">
            <v>6011</v>
          </cell>
          <cell r="PW82">
            <v>6012</v>
          </cell>
          <cell r="PX82">
            <v>6013</v>
          </cell>
          <cell r="PY82">
            <v>6014</v>
          </cell>
          <cell r="PZ82">
            <v>6015</v>
          </cell>
          <cell r="QA82">
            <v>6016</v>
          </cell>
          <cell r="QB82">
            <v>6017</v>
          </cell>
          <cell r="QC82">
            <v>6018</v>
          </cell>
          <cell r="QD82">
            <v>6019</v>
          </cell>
          <cell r="QE82">
            <v>6020</v>
          </cell>
          <cell r="QF82">
            <v>6021</v>
          </cell>
          <cell r="QG82">
            <v>6022</v>
          </cell>
          <cell r="QH82">
            <v>6023</v>
          </cell>
          <cell r="QI82">
            <v>6024</v>
          </cell>
          <cell r="QJ82">
            <v>6025</v>
          </cell>
          <cell r="QK82">
            <v>6026</v>
          </cell>
          <cell r="QL82">
            <v>6027</v>
          </cell>
          <cell r="QM82">
            <v>6028</v>
          </cell>
          <cell r="QN82">
            <v>6029</v>
          </cell>
          <cell r="QO82">
            <v>6030</v>
          </cell>
          <cell r="QP82">
            <v>6031</v>
          </cell>
          <cell r="QQ82">
            <v>6032</v>
          </cell>
          <cell r="QR82">
            <v>6033</v>
          </cell>
          <cell r="QS82">
            <v>6034</v>
          </cell>
          <cell r="QT82">
            <v>6035</v>
          </cell>
          <cell r="QU82">
            <v>6036</v>
          </cell>
          <cell r="QV82">
            <v>6037</v>
          </cell>
          <cell r="QW82">
            <v>6038</v>
          </cell>
          <cell r="QX82">
            <v>6039</v>
          </cell>
          <cell r="QY82">
            <v>6040</v>
          </cell>
          <cell r="QZ82">
            <v>6041</v>
          </cell>
          <cell r="RA82">
            <v>6042</v>
          </cell>
          <cell r="RB82">
            <v>6043</v>
          </cell>
          <cell r="RC82">
            <v>6044</v>
          </cell>
          <cell r="RD82">
            <v>6045</v>
          </cell>
          <cell r="RE82">
            <v>6046</v>
          </cell>
          <cell r="RF82">
            <v>6047</v>
          </cell>
          <cell r="RG82">
            <v>6048</v>
          </cell>
          <cell r="RH82">
            <v>6049</v>
          </cell>
          <cell r="RI82">
            <v>6050</v>
          </cell>
          <cell r="RJ82">
            <v>6051</v>
          </cell>
          <cell r="RK82">
            <v>6052</v>
          </cell>
          <cell r="RL82">
            <v>6053</v>
          </cell>
          <cell r="RM82">
            <v>6054</v>
          </cell>
          <cell r="RN82">
            <v>6055</v>
          </cell>
          <cell r="RO82">
            <v>6056</v>
          </cell>
          <cell r="RP82">
            <v>6057</v>
          </cell>
          <cell r="RQ82">
            <v>6058</v>
          </cell>
          <cell r="RR82">
            <v>6059</v>
          </cell>
          <cell r="RS82">
            <v>6060</v>
          </cell>
          <cell r="RT82">
            <v>6061</v>
          </cell>
          <cell r="RU82">
            <v>6062</v>
          </cell>
          <cell r="RV82">
            <v>6063</v>
          </cell>
          <cell r="RW82">
            <v>6064</v>
          </cell>
          <cell r="RX82">
            <v>6065</v>
          </cell>
          <cell r="RY82">
            <v>6066</v>
          </cell>
          <cell r="RZ82">
            <v>6067</v>
          </cell>
          <cell r="SA82">
            <v>6068</v>
          </cell>
          <cell r="SB82">
            <v>6069</v>
          </cell>
          <cell r="SC82">
            <v>6070</v>
          </cell>
          <cell r="SD82">
            <v>6071</v>
          </cell>
          <cell r="SE82">
            <v>6072</v>
          </cell>
          <cell r="SF82">
            <v>6073</v>
          </cell>
          <cell r="SG82">
            <v>6074</v>
          </cell>
          <cell r="SH82">
            <v>6075</v>
          </cell>
          <cell r="SI82">
            <v>6076</v>
          </cell>
          <cell r="SJ82">
            <v>6077</v>
          </cell>
          <cell r="SK82">
            <v>6078</v>
          </cell>
          <cell r="SL82">
            <v>6079</v>
          </cell>
          <cell r="SM82">
            <v>6080</v>
          </cell>
          <cell r="SN82">
            <v>6081</v>
          </cell>
          <cell r="SO82">
            <v>6082</v>
          </cell>
          <cell r="SP82">
            <v>6083</v>
          </cell>
          <cell r="SQ82">
            <v>6084</v>
          </cell>
          <cell r="SR82">
            <v>6085</v>
          </cell>
          <cell r="SS82">
            <v>6086</v>
          </cell>
          <cell r="ST82">
            <v>6087</v>
          </cell>
          <cell r="SU82">
            <v>6088</v>
          </cell>
          <cell r="SV82">
            <v>6089</v>
          </cell>
          <cell r="SW82">
            <v>6090</v>
          </cell>
          <cell r="SX82">
            <v>6091</v>
          </cell>
          <cell r="SY82">
            <v>6092</v>
          </cell>
          <cell r="SZ82">
            <v>6093</v>
          </cell>
          <cell r="TA82">
            <v>6094</v>
          </cell>
          <cell r="TB82">
            <v>6095</v>
          </cell>
          <cell r="TC82">
            <v>6096</v>
          </cell>
          <cell r="TD82">
            <v>6097</v>
          </cell>
          <cell r="TE82">
            <v>6098</v>
          </cell>
          <cell r="TF82">
            <v>6099</v>
          </cell>
          <cell r="TG82">
            <v>6100</v>
          </cell>
          <cell r="TI82">
            <v>71.935000000000002</v>
          </cell>
          <cell r="TJ82">
            <v>64.838999999999999</v>
          </cell>
          <cell r="TK82">
            <v>92.043000000000006</v>
          </cell>
          <cell r="TL82">
            <v>89.685000000000002</v>
          </cell>
          <cell r="TM82">
            <v>66.063999999999993</v>
          </cell>
          <cell r="TN82">
            <v>35.857999999999997</v>
          </cell>
          <cell r="TO82">
            <v>97.941999999999993</v>
          </cell>
          <cell r="TP82">
            <v>46.768000000000001</v>
          </cell>
          <cell r="TQ82">
            <v>68.7</v>
          </cell>
          <cell r="TR82">
            <v>86.194000000000003</v>
          </cell>
          <cell r="TS82">
            <v>74.599999999999994</v>
          </cell>
          <cell r="TT82">
            <v>28.742999999999999</v>
          </cell>
          <cell r="TU82">
            <v>22.98</v>
          </cell>
          <cell r="TV82">
            <v>55.777000000000001</v>
          </cell>
          <cell r="TW82">
            <v>82.188999999999993</v>
          </cell>
          <cell r="TX82">
            <v>89.882999999999996</v>
          </cell>
          <cell r="TY82">
            <v>56.939</v>
          </cell>
          <cell r="TZ82">
            <v>76.991</v>
          </cell>
          <cell r="UA82">
            <v>43.88</v>
          </cell>
          <cell r="UB82">
            <v>78.56</v>
          </cell>
          <cell r="UC82">
            <v>50.326000000000001</v>
          </cell>
          <cell r="UD82">
            <v>72.938000000000002</v>
          </cell>
          <cell r="UE82">
            <v>88.028999999999996</v>
          </cell>
          <cell r="UF82">
            <v>80.277000000000001</v>
          </cell>
          <cell r="UG82">
            <v>64.2</v>
          </cell>
          <cell r="UH82">
            <v>43.264000000000003</v>
          </cell>
          <cell r="UI82">
            <v>71.275000000000006</v>
          </cell>
          <cell r="UJ82">
            <v>68.716999999999999</v>
          </cell>
          <cell r="UK82">
            <v>20.309999999999999</v>
          </cell>
          <cell r="UL82">
            <v>84.495000000000005</v>
          </cell>
          <cell r="UM82">
            <v>79.986000000000004</v>
          </cell>
          <cell r="UN82">
            <v>75.715999999999994</v>
          </cell>
          <cell r="UO82">
            <v>55.406999999999996</v>
          </cell>
          <cell r="UP82">
            <v>78.67</v>
          </cell>
          <cell r="UQ82">
            <v>50.68</v>
          </cell>
          <cell r="UR82">
            <v>35.792999999999999</v>
          </cell>
          <cell r="US82">
            <v>72.143000000000001</v>
          </cell>
          <cell r="UT82">
            <v>33.524999999999999</v>
          </cell>
          <cell r="UU82">
            <v>55.255000000000003</v>
          </cell>
          <cell r="UV82">
            <v>74.427999999999997</v>
          </cell>
          <cell r="UW82">
            <v>63.83</v>
          </cell>
          <cell r="UX82">
            <v>92.274000000000001</v>
          </cell>
          <cell r="UY82">
            <v>69.257000000000005</v>
          </cell>
          <cell r="UZ82">
            <v>55.378</v>
          </cell>
          <cell r="VA82">
            <v>94.474999999999994</v>
          </cell>
          <cell r="VB82">
            <v>90.747</v>
          </cell>
          <cell r="VC82">
            <v>53.16</v>
          </cell>
          <cell r="VD82">
            <v>26.562000000000001</v>
          </cell>
          <cell r="VE82">
            <v>100</v>
          </cell>
          <cell r="VF82">
            <v>50.697000000000003</v>
          </cell>
          <cell r="VG82">
            <v>36.521999999999998</v>
          </cell>
          <cell r="VH82">
            <v>16.713999999999999</v>
          </cell>
          <cell r="VI82">
            <v>76.117999999999995</v>
          </cell>
          <cell r="VJ82">
            <v>41.572000000000003</v>
          </cell>
          <cell r="VK82">
            <v>79.802999999999997</v>
          </cell>
          <cell r="VL82">
            <v>68.363</v>
          </cell>
          <cell r="VM82">
            <v>61.908000000000001</v>
          </cell>
          <cell r="VN82">
            <v>35.454999999999998</v>
          </cell>
          <cell r="VO82">
            <v>30.321999999999999</v>
          </cell>
          <cell r="VP82">
            <v>49.005000000000003</v>
          </cell>
          <cell r="VQ82">
            <v>19.335999999999999</v>
          </cell>
          <cell r="VR82">
            <v>91.682000000000002</v>
          </cell>
          <cell r="VS82">
            <v>16.350000000000001</v>
          </cell>
          <cell r="VT82">
            <v>49.494999999999997</v>
          </cell>
          <cell r="VU82">
            <v>83.56</v>
          </cell>
          <cell r="VV82">
            <v>39.677999999999997</v>
          </cell>
          <cell r="VW82">
            <v>67.364999999999995</v>
          </cell>
          <cell r="VX82">
            <v>79.254000000000005</v>
          </cell>
          <cell r="VY82">
            <v>44.145000000000003</v>
          </cell>
          <cell r="VZ82">
            <v>60.48</v>
          </cell>
          <cell r="WA82">
            <v>64.605999999999995</v>
          </cell>
          <cell r="WB82">
            <v>99.078000000000003</v>
          </cell>
          <cell r="WC82">
            <v>54.908999999999999</v>
          </cell>
          <cell r="WD82">
            <v>74.174000000000007</v>
          </cell>
          <cell r="WE82">
            <v>17.125</v>
          </cell>
          <cell r="WF82">
            <v>83.537999999999997</v>
          </cell>
          <cell r="WG82">
            <v>46.74</v>
          </cell>
          <cell r="WH82">
            <v>41.636000000000003</v>
          </cell>
          <cell r="WI82">
            <v>100</v>
          </cell>
          <cell r="WJ82">
            <v>65.822000000000003</v>
          </cell>
          <cell r="WK82">
            <v>82.7</v>
          </cell>
          <cell r="WL82">
            <v>80.028000000000006</v>
          </cell>
          <cell r="WM82">
            <v>18.399999999999999</v>
          </cell>
          <cell r="WN82">
            <v>34.369999999999997</v>
          </cell>
          <cell r="WO82">
            <v>86.111000000000004</v>
          </cell>
          <cell r="WP82">
            <v>74.048000000000002</v>
          </cell>
          <cell r="WQ82">
            <v>80</v>
          </cell>
          <cell r="WR82">
            <v>33.052999999999997</v>
          </cell>
          <cell r="WS82">
            <v>52.866999999999997</v>
          </cell>
          <cell r="WT82">
            <v>68.641999999999996</v>
          </cell>
          <cell r="WU82">
            <v>74.423000000000002</v>
          </cell>
          <cell r="WV82">
            <v>86.087000000000003</v>
          </cell>
          <cell r="WW82">
            <v>23.196000000000002</v>
          </cell>
          <cell r="WX82">
            <v>70.13</v>
          </cell>
          <cell r="WY82">
            <v>83.096000000000004</v>
          </cell>
          <cell r="WZ82">
            <v>81.960999999999999</v>
          </cell>
          <cell r="XA82">
            <v>95.24</v>
          </cell>
          <cell r="XB82">
            <v>89.085999999999999</v>
          </cell>
          <cell r="XC82">
            <v>34.920999999999999</v>
          </cell>
          <cell r="XD82">
            <v>42.975999999999999</v>
          </cell>
          <cell r="XF82">
            <v>7.4929971988795035E-3</v>
          </cell>
          <cell r="XG82">
            <v>0.47194097616345071</v>
          </cell>
          <cell r="XH82">
            <v>1.5560391730141531E-3</v>
          </cell>
          <cell r="XI82">
            <v>9.4866071428580318E-4</v>
          </cell>
          <cell r="XJ82">
            <v>9.6969696969686288E-4</v>
          </cell>
          <cell r="XK82">
            <v>2.3490794919366363E-2</v>
          </cell>
          <cell r="XL82">
            <v>4.2900919305400795E-4</v>
          </cell>
          <cell r="XM82" t="str">
            <v>n/a</v>
          </cell>
          <cell r="XN82">
            <v>0.19043493328712532</v>
          </cell>
          <cell r="XO82">
            <v>2.2558139534884026E-3</v>
          </cell>
          <cell r="XP82">
            <v>4.0376850605652378E-3</v>
          </cell>
          <cell r="XQ82">
            <v>-6.3379822732012522E-2</v>
          </cell>
          <cell r="XR82">
            <v>9.7159226545714975E-2</v>
          </cell>
          <cell r="XS82">
            <v>1.5271760894098776E-2</v>
          </cell>
          <cell r="XT82">
            <v>2.3048780487804018E-3</v>
          </cell>
          <cell r="XU82">
            <v>2.0401337792641328E-3</v>
          </cell>
          <cell r="XV82">
            <v>1.3149466192170767E-2</v>
          </cell>
          <cell r="XW82">
            <v>3.7940026075618878E-3</v>
          </cell>
          <cell r="XX82">
            <v>2.0109264210159294E-2</v>
          </cell>
          <cell r="XY82" t="str">
            <v>n/a</v>
          </cell>
          <cell r="XZ82">
            <v>-8.2797207895168479E-2</v>
          </cell>
          <cell r="YA82" t="str">
            <v>n/a</v>
          </cell>
          <cell r="YB82">
            <v>1.4675767918087676E-3</v>
          </cell>
          <cell r="YC82" t="str">
            <v>n/a</v>
          </cell>
          <cell r="YD82" t="str">
            <v>n/a</v>
          </cell>
          <cell r="YE82">
            <v>1.4814814814814827E-3</v>
          </cell>
          <cell r="YF82">
            <v>6.0813526023605249E-2</v>
          </cell>
          <cell r="YG82">
            <v>1.851247999051395E-2</v>
          </cell>
          <cell r="YH82">
            <v>1.9475956229294152E-2</v>
          </cell>
          <cell r="YI82" t="str">
            <v>n/a</v>
          </cell>
          <cell r="YJ82">
            <v>2.3308270676692614E-3</v>
          </cell>
          <cell r="YK82">
            <v>2.8609271523178008E-3</v>
          </cell>
          <cell r="YL82">
            <v>1.3258476281043017E-2</v>
          </cell>
          <cell r="YM82">
            <v>3.4438775510203571E-3</v>
          </cell>
          <cell r="YN82">
            <v>-2.5946569286949862E-2</v>
          </cell>
          <cell r="YO82" t="str">
            <v>n/a</v>
          </cell>
          <cell r="YP82">
            <v>6.1785216178521316E-3</v>
          </cell>
          <cell r="YQ82">
            <v>1.2839879154078464E-2</v>
          </cell>
          <cell r="YR82">
            <v>1.3853211009174358E-2</v>
          </cell>
          <cell r="YS82">
            <v>7.14479025710408E-3</v>
          </cell>
          <cell r="YT82">
            <v>5.1968503937007606E-3</v>
          </cell>
          <cell r="YU82" t="str">
            <v>n/a</v>
          </cell>
          <cell r="YV82">
            <v>2.2720694645442939E-3</v>
          </cell>
          <cell r="YW82">
            <v>6.3238233690713968E-3</v>
          </cell>
          <cell r="YX82">
            <v>3.985122210414453E-3</v>
          </cell>
          <cell r="YY82" t="str">
            <v>n/a</v>
          </cell>
          <cell r="YZ82">
            <v>-7.5187969924823776E-4</v>
          </cell>
          <cell r="ZA82">
            <v>1.9458837075417443E-2</v>
          </cell>
          <cell r="ZB82">
            <v>1.6694117407836637E-2</v>
          </cell>
          <cell r="ZC82">
            <v>1.1916167664670685E-2</v>
          </cell>
          <cell r="ZD82">
            <v>2.1851654962088324E-2</v>
          </cell>
          <cell r="ZE82">
            <v>1.5801628783274461E-2</v>
          </cell>
          <cell r="ZF82">
            <v>8.1854304635760929E-3</v>
          </cell>
          <cell r="ZG82">
            <v>4.14871229582124E-2</v>
          </cell>
          <cell r="ZH82">
            <v>3.8113207547169469E-3</v>
          </cell>
          <cell r="ZI82">
            <v>-6.1244387075511775E-2</v>
          </cell>
          <cell r="ZJ82">
            <v>2.0153250391365229E-2</v>
          </cell>
          <cell r="ZK82">
            <v>9.0654608096468414E-2</v>
          </cell>
          <cell r="ZL82">
            <v>-0.1249062049062049</v>
          </cell>
          <cell r="ZM82">
            <v>2.8976377952755959E-2</v>
          </cell>
          <cell r="ZN82">
            <v>1.7952092655961965E-2</v>
          </cell>
          <cell r="ZO82">
            <v>5.2850877192982381E-3</v>
          </cell>
          <cell r="ZP82">
            <v>-0.12716207559256876</v>
          </cell>
          <cell r="ZQ82">
            <v>1.6324435318275043E-2</v>
          </cell>
          <cell r="ZR82">
            <v>7.007478741932191E-2</v>
          </cell>
          <cell r="ZS82">
            <v>1.2193877551020265E-2</v>
          </cell>
          <cell r="ZT82" t="str">
            <v>n/a</v>
          </cell>
          <cell r="ZU82">
            <v>3.2151898734177832E-3</v>
          </cell>
          <cell r="ZV82">
            <v>-1.2443438914027083E-3</v>
          </cell>
          <cell r="ZW82">
            <v>-3.305785123967459E-4</v>
          </cell>
          <cell r="ZX82">
            <v>7.8939157566302702E-3</v>
          </cell>
          <cell r="ZY82">
            <v>-2.4064359575902425E-3</v>
          </cell>
          <cell r="ZZ82">
            <v>3.820840950639782E-3</v>
          </cell>
          <cell r="AAA82">
            <v>9.9865047233484855E-4</v>
          </cell>
          <cell r="AAB82">
            <v>-0.42485306465155331</v>
          </cell>
          <cell r="AAC82">
            <v>2.8571428571428519E-3</v>
          </cell>
          <cell r="AAD82">
            <v>6.0705775558833643E-2</v>
          </cell>
          <cell r="AAE82" t="str">
            <v>n/a</v>
          </cell>
          <cell r="AAF82">
            <v>0</v>
          </cell>
          <cell r="AAG82">
            <v>7.9938744257274982E-3</v>
          </cell>
          <cell r="AAH82">
            <v>1.2106537530267377E-3</v>
          </cell>
          <cell r="AAI82">
            <v>2.8571428571429656E-3</v>
          </cell>
          <cell r="AAJ82">
            <v>0</v>
          </cell>
          <cell r="AAK82">
            <v>1.0674272943805675E-2</v>
          </cell>
          <cell r="AAL82">
            <v>1.2906976744186535E-3</v>
          </cell>
          <cell r="AAM82">
            <v>6.4864864864867323E-4</v>
          </cell>
          <cell r="AAN82">
            <v>0</v>
          </cell>
          <cell r="AAO82">
            <v>2.280604035152849E-2</v>
          </cell>
          <cell r="AAP82">
            <v>2.2572533849129484E-2</v>
          </cell>
          <cell r="AAQ82" t="str">
            <v>n/a</v>
          </cell>
          <cell r="AAR82">
            <v>7.0771312584573219E-3</v>
          </cell>
          <cell r="AAS82">
            <v>3.2982145354529071E-3</v>
          </cell>
          <cell r="AAT82">
            <v>0.41060569204573116</v>
          </cell>
          <cell r="AAU82">
            <v>3.2904148783975645E-3</v>
          </cell>
          <cell r="AAV82">
            <v>2.3642943305186722E-3</v>
          </cell>
          <cell r="AAW82">
            <v>1.968215158924222E-3</v>
          </cell>
          <cell r="AAX82" t="str">
            <v>n/a</v>
          </cell>
          <cell r="AAY82">
            <v>9.6629213483144408E-4</v>
          </cell>
          <cell r="AAZ82">
            <v>1.8104956268221641E-2</v>
          </cell>
          <cell r="ABA82">
            <v>3.8594456125087641E-2</v>
          </cell>
          <cell r="AFA82">
            <v>66.400000000000006</v>
          </cell>
          <cell r="AFB82">
            <v>58</v>
          </cell>
          <cell r="AFC82">
            <v>90.5</v>
          </cell>
          <cell r="AFD82">
            <v>87.7</v>
          </cell>
          <cell r="AFE82">
            <v>59.4</v>
          </cell>
          <cell r="AFF82">
            <v>23.3</v>
          </cell>
          <cell r="AFG82">
            <v>97.5</v>
          </cell>
          <cell r="AFH82">
            <v>36.4</v>
          </cell>
          <cell r="AFI82">
            <v>62.6</v>
          </cell>
          <cell r="AFJ82">
            <v>83.5</v>
          </cell>
          <cell r="AFK82">
            <v>69.599999999999994</v>
          </cell>
          <cell r="AFL82">
            <v>14.8</v>
          </cell>
          <cell r="AFM82">
            <v>7.9</v>
          </cell>
          <cell r="AFN82">
            <v>47.1</v>
          </cell>
          <cell r="AFO82">
            <v>78.7</v>
          </cell>
          <cell r="AFP82">
            <v>87.9</v>
          </cell>
          <cell r="AFQ82">
            <v>48.5</v>
          </cell>
          <cell r="AFR82">
            <v>72.5</v>
          </cell>
          <cell r="AFS82">
            <v>32.9</v>
          </cell>
          <cell r="AFT82">
            <v>74.400000000000006</v>
          </cell>
          <cell r="AFU82">
            <v>40.6</v>
          </cell>
          <cell r="AFV82">
            <v>67.599999999999994</v>
          </cell>
          <cell r="AFW82">
            <v>85.7</v>
          </cell>
          <cell r="AFX82">
            <v>76.400000000000006</v>
          </cell>
          <cell r="AFY82">
            <v>57.2</v>
          </cell>
          <cell r="AFZ82">
            <v>32.200000000000003</v>
          </cell>
          <cell r="AGA82">
            <v>65.7</v>
          </cell>
          <cell r="AGB82">
            <v>62.6</v>
          </cell>
          <cell r="AGC82">
            <v>4.7</v>
          </cell>
          <cell r="AGD82">
            <v>81.5</v>
          </cell>
          <cell r="AGE82">
            <v>76.099999999999994</v>
          </cell>
          <cell r="AGF82">
            <v>71</v>
          </cell>
          <cell r="AGG82">
            <v>46.7</v>
          </cell>
          <cell r="AGH82">
            <v>74.5</v>
          </cell>
          <cell r="AGI82">
            <v>41</v>
          </cell>
          <cell r="AGJ82">
            <v>23.2</v>
          </cell>
          <cell r="AGK82">
            <v>66.7</v>
          </cell>
          <cell r="AGL82">
            <v>20.5</v>
          </cell>
          <cell r="AGM82">
            <v>46.5</v>
          </cell>
          <cell r="AGN82">
            <v>69.400000000000006</v>
          </cell>
          <cell r="AGO82">
            <v>56.8</v>
          </cell>
          <cell r="AGP82">
            <v>90.8</v>
          </cell>
          <cell r="AGQ82">
            <v>63.2</v>
          </cell>
          <cell r="AGR82">
            <v>46.7</v>
          </cell>
          <cell r="AGS82">
            <v>93.4</v>
          </cell>
          <cell r="AGT82">
            <v>88.9</v>
          </cell>
          <cell r="AGU82">
            <v>44</v>
          </cell>
          <cell r="AGV82">
            <v>12.2</v>
          </cell>
          <cell r="AGW82">
            <v>100</v>
          </cell>
          <cell r="AGX82">
            <v>41.1</v>
          </cell>
          <cell r="AGY82">
            <v>24.1</v>
          </cell>
          <cell r="AGZ82">
            <v>0.4</v>
          </cell>
          <cell r="AHA82">
            <v>71.5</v>
          </cell>
          <cell r="AHB82">
            <v>30.2</v>
          </cell>
          <cell r="AHC82">
            <v>75.900000000000006</v>
          </cell>
          <cell r="AHD82">
            <v>62.2</v>
          </cell>
          <cell r="AHE82">
            <v>54.5</v>
          </cell>
          <cell r="AHF82">
            <v>22.8</v>
          </cell>
          <cell r="AHG82">
            <v>16.7</v>
          </cell>
          <cell r="AHH82">
            <v>39</v>
          </cell>
          <cell r="AHI82">
            <v>3.6</v>
          </cell>
          <cell r="AHJ82">
            <v>90.1</v>
          </cell>
          <cell r="AHK82">
            <v>0</v>
          </cell>
          <cell r="AHL82">
            <v>39.6</v>
          </cell>
          <cell r="AHM82">
            <v>80.3</v>
          </cell>
          <cell r="AHN82">
            <v>27.9</v>
          </cell>
          <cell r="AHO82">
            <v>61</v>
          </cell>
          <cell r="AHP82">
            <v>75.2</v>
          </cell>
          <cell r="AHQ82">
            <v>33.200000000000003</v>
          </cell>
          <cell r="AHR82">
            <v>52.8</v>
          </cell>
          <cell r="AHS82">
            <v>57.7</v>
          </cell>
          <cell r="AHT82">
            <v>98.9</v>
          </cell>
          <cell r="AHU82">
            <v>46.1</v>
          </cell>
          <cell r="AHV82">
            <v>69.099999999999994</v>
          </cell>
          <cell r="AHW82">
            <v>0.9</v>
          </cell>
          <cell r="AHX82">
            <v>80.3</v>
          </cell>
          <cell r="AHY82">
            <v>36.299999999999997</v>
          </cell>
          <cell r="AHZ82">
            <v>30.2</v>
          </cell>
          <cell r="AIA82">
            <v>100</v>
          </cell>
          <cell r="AIB82">
            <v>59.1</v>
          </cell>
          <cell r="AIC82">
            <v>79.3</v>
          </cell>
          <cell r="AID82">
            <v>76.099999999999994</v>
          </cell>
          <cell r="AIE82">
            <v>2.5</v>
          </cell>
          <cell r="AIF82">
            <v>21.5</v>
          </cell>
          <cell r="AIG82">
            <v>83.4</v>
          </cell>
          <cell r="AIH82">
            <v>69</v>
          </cell>
          <cell r="AII82">
            <v>76.099999999999994</v>
          </cell>
          <cell r="AIJ82">
            <v>20</v>
          </cell>
          <cell r="AIK82">
            <v>43.7</v>
          </cell>
          <cell r="AIL82">
            <v>62.5</v>
          </cell>
          <cell r="AIM82">
            <v>69.400000000000006</v>
          </cell>
          <cell r="AIN82">
            <v>83.4</v>
          </cell>
          <cell r="AIO82">
            <v>8.1999999999999993</v>
          </cell>
          <cell r="AIP82">
            <v>64.3</v>
          </cell>
          <cell r="AIQ82">
            <v>79.8</v>
          </cell>
          <cell r="AIR82">
            <v>78.400000000000006</v>
          </cell>
          <cell r="AIS82">
            <v>94.3</v>
          </cell>
          <cell r="AIT82">
            <v>87</v>
          </cell>
          <cell r="AIU82">
            <v>22.2</v>
          </cell>
          <cell r="AIV82">
            <v>31.8</v>
          </cell>
          <cell r="AIX82">
            <v>65.771458662453924</v>
          </cell>
          <cell r="AIY82" t="str">
            <v>n/a</v>
          </cell>
          <cell r="AIZ82">
            <v>90.30590262817752</v>
          </cell>
          <cell r="AJA82">
            <v>87.553257695437779</v>
          </cell>
          <cell r="AJB82">
            <v>59.308727081238935</v>
          </cell>
          <cell r="AJC82">
            <v>22.249748671549618</v>
          </cell>
          <cell r="AJD82">
            <v>97.486715496194179</v>
          </cell>
          <cell r="AJE82" t="str">
            <v>n/a</v>
          </cell>
          <cell r="AJF82">
            <v>49.387237301929254</v>
          </cell>
          <cell r="AJG82">
            <v>83.2447699746278</v>
          </cell>
          <cell r="AJH82">
            <v>69.2421848819953</v>
          </cell>
          <cell r="AJI82">
            <v>17.04724974867155</v>
          </cell>
          <cell r="AJJ82">
            <v>5.3868064531571651</v>
          </cell>
          <cell r="AJK82">
            <v>46.069701756905552</v>
          </cell>
          <cell r="AJL82">
            <v>78.457561395950023</v>
          </cell>
          <cell r="AJM82">
            <v>87.672937909904732</v>
          </cell>
          <cell r="AJN82">
            <v>47.580066063478391</v>
          </cell>
          <cell r="AJO82">
            <v>72.114510029201966</v>
          </cell>
          <cell r="AJP82">
            <v>31.80022978601178</v>
          </cell>
          <cell r="AJQ82" t="str">
            <v>n/a</v>
          </cell>
          <cell r="AJR82">
            <v>45.987122408923355</v>
          </cell>
          <cell r="AJS82" t="str">
            <v>n/a</v>
          </cell>
          <cell r="AJT82">
            <v>85.518694049499743</v>
          </cell>
          <cell r="AJU82" t="str">
            <v>n/a</v>
          </cell>
          <cell r="AJV82" t="str">
            <v>n/a</v>
          </cell>
          <cell r="AJW82">
            <v>32.021638182775632</v>
          </cell>
          <cell r="AJX82">
            <v>60.731724831250887</v>
          </cell>
          <cell r="AJY82">
            <v>61.065632629613674</v>
          </cell>
          <cell r="AJZ82">
            <v>4.1624778591603251</v>
          </cell>
          <cell r="AKA82" t="str">
            <v>n/a</v>
          </cell>
          <cell r="AKB82">
            <v>75.824596677677249</v>
          </cell>
          <cell r="AKC82">
            <v>70.67834745559864</v>
          </cell>
          <cell r="AKD82">
            <v>45.763320407870175</v>
          </cell>
          <cell r="AKE82">
            <v>74.149073675140031</v>
          </cell>
          <cell r="AKF82">
            <v>42.589401120206801</v>
          </cell>
          <cell r="AKG82" t="str">
            <v>n/a</v>
          </cell>
          <cell r="AKH82">
            <v>66.130499305854755</v>
          </cell>
          <cell r="AKI82">
            <v>19.93393652161425</v>
          </cell>
          <cell r="AKJ82">
            <v>45.545502417540327</v>
          </cell>
          <cell r="AKK82">
            <v>68.763464024127543</v>
          </cell>
          <cell r="AKL82">
            <v>56.316721719565322</v>
          </cell>
          <cell r="AKM82" t="str">
            <v>n/a</v>
          </cell>
          <cell r="AKN82">
            <v>63.018813729714196</v>
          </cell>
          <cell r="AKO82">
            <v>46.179807554215138</v>
          </cell>
          <cell r="AKP82">
            <v>92.93886734645028</v>
          </cell>
          <cell r="AKQ82" t="str">
            <v>n/a</v>
          </cell>
          <cell r="AKR82">
            <v>43.989659629470054</v>
          </cell>
          <cell r="AKS82">
            <v>11.502465412418021</v>
          </cell>
          <cell r="AKT82">
            <v>98.034850878452787</v>
          </cell>
          <cell r="AKU82">
            <v>40.279572980994786</v>
          </cell>
          <cell r="AKV82">
            <v>23.094690985686249</v>
          </cell>
          <cell r="AKW82">
            <v>1.1968021446696304E-2</v>
          </cell>
          <cell r="AKX82">
            <v>70.67834745559864</v>
          </cell>
          <cell r="AKY82" t="str">
            <v>n/a</v>
          </cell>
          <cell r="AKZ82">
            <v>75.465556034276418</v>
          </cell>
          <cell r="ALA82">
            <v>67.474508114318539</v>
          </cell>
          <cell r="ALB82">
            <v>52.947723682320834</v>
          </cell>
          <cell r="ALC82">
            <v>19.225429651969943</v>
          </cell>
          <cell r="ALD82">
            <v>21.788979845851884</v>
          </cell>
          <cell r="ALE82">
            <v>37.317487672937908</v>
          </cell>
          <cell r="ALF82">
            <v>3.0530422710517522</v>
          </cell>
          <cell r="ALG82">
            <v>89.468141126908904</v>
          </cell>
          <cell r="ALH82" t="str">
            <v>n/a</v>
          </cell>
          <cell r="ALI82">
            <v>38.60404997845756</v>
          </cell>
          <cell r="ALJ82">
            <v>73.775671406003156</v>
          </cell>
          <cell r="ALK82">
            <v>27.234429604097855</v>
          </cell>
          <cell r="ALL82" t="str">
            <v>n/a</v>
          </cell>
          <cell r="ALM82">
            <v>74.867154961941694</v>
          </cell>
          <cell r="ALN82">
            <v>33.218440327445073</v>
          </cell>
          <cell r="ALO82">
            <v>52.726315285556993</v>
          </cell>
          <cell r="ALP82">
            <v>57.034803006366971</v>
          </cell>
          <cell r="ALQ82">
            <v>99.182584135190766</v>
          </cell>
          <cell r="ALR82">
            <v>45.784862846474219</v>
          </cell>
          <cell r="ALS82">
            <v>69.002824453061422</v>
          </cell>
          <cell r="ALT82">
            <v>15.954569390588347</v>
          </cell>
          <cell r="ALU82">
            <v>80.013404184020303</v>
          </cell>
          <cell r="ALV82">
            <v>33.056872037914694</v>
          </cell>
          <cell r="ALW82" t="str">
            <v>n/a</v>
          </cell>
          <cell r="ALX82">
            <v>100</v>
          </cell>
          <cell r="ALY82">
            <v>58.470965579970311</v>
          </cell>
          <cell r="ALZ82">
            <v>79.175642682751686</v>
          </cell>
          <cell r="AMA82">
            <v>75.824596677677249</v>
          </cell>
          <cell r="AMB82">
            <v>2.3409449949734302</v>
          </cell>
          <cell r="AMC82">
            <v>21.019436066829432</v>
          </cell>
          <cell r="AMD82">
            <v>83.2447699746278</v>
          </cell>
          <cell r="AME82">
            <v>68.883144238594468</v>
          </cell>
          <cell r="AMF82">
            <v>76.063957106611142</v>
          </cell>
          <cell r="AMG82">
            <v>18.995643640193407</v>
          </cell>
          <cell r="AMH82">
            <v>42.19445641246589</v>
          </cell>
          <cell r="AMI82" t="str">
            <v>n/a</v>
          </cell>
          <cell r="AMJ82">
            <v>68.763464024127543</v>
          </cell>
          <cell r="AMK82">
            <v>83.010196754272584</v>
          </cell>
          <cell r="AML82">
            <v>0</v>
          </cell>
          <cell r="AMM82">
            <v>63.976255445449759</v>
          </cell>
          <cell r="AMN82">
            <v>79.534683326152518</v>
          </cell>
          <cell r="AMO82">
            <v>78.218200967016131</v>
          </cell>
          <cell r="AMP82" t="str">
            <v>n/a</v>
          </cell>
          <cell r="AMQ82">
            <v>86.83517640863613</v>
          </cell>
          <cell r="AMR82">
            <v>21.370099095217576</v>
          </cell>
          <cell r="AMS82">
            <v>29.842261477332567</v>
          </cell>
          <cell r="AMY82">
            <v>0</v>
          </cell>
          <cell r="ANC82" t="str">
            <v>=99</v>
          </cell>
          <cell r="ANE82">
            <v>66.44949193066347</v>
          </cell>
          <cell r="ANF82">
            <v>57.96652719665272</v>
          </cell>
          <cell r="ANG82">
            <v>90.487746563060384</v>
          </cell>
          <cell r="ANH82">
            <v>87.668858338314408</v>
          </cell>
          <cell r="ANI82">
            <v>59.430962343096219</v>
          </cell>
          <cell r="ANJ82">
            <v>23.320980274955165</v>
          </cell>
          <cell r="ANK82">
            <v>97.539748953974865</v>
          </cell>
          <cell r="ANL82">
            <v>36.363419007770467</v>
          </cell>
          <cell r="ANM82">
            <v>62.582187686790192</v>
          </cell>
          <cell r="ANN82">
            <v>83.495517035265976</v>
          </cell>
          <cell r="ANO82">
            <v>69.635385534967114</v>
          </cell>
          <cell r="ANP82">
            <v>14.815301852958751</v>
          </cell>
          <cell r="ANQ82">
            <v>7.9258816497310205</v>
          </cell>
          <cell r="ANR82">
            <v>47.133293484757914</v>
          </cell>
          <cell r="ANS82">
            <v>78.707710699342499</v>
          </cell>
          <cell r="ANT82">
            <v>87.905558876270149</v>
          </cell>
          <cell r="ANU82">
            <v>48.522414823670054</v>
          </cell>
          <cell r="ANV82">
            <v>72.493723849372387</v>
          </cell>
          <cell r="ANW82">
            <v>32.910938433950989</v>
          </cell>
          <cell r="ANX82">
            <v>74.369396294082478</v>
          </cell>
          <cell r="ANY82">
            <v>40.616855947399877</v>
          </cell>
          <cell r="ANZ82">
            <v>67.648535564853546</v>
          </cell>
          <cell r="AOA82">
            <v>85.689181111775241</v>
          </cell>
          <cell r="AOB82">
            <v>76.421996413628207</v>
          </cell>
          <cell r="AOC82">
            <v>57.202630005977284</v>
          </cell>
          <cell r="AOD82">
            <v>32.174536760310815</v>
          </cell>
          <cell r="AOE82">
            <v>65.660490137477595</v>
          </cell>
          <cell r="AOF82">
            <v>62.60251046025104</v>
          </cell>
          <cell r="AOG82">
            <v>4.7340107591153586</v>
          </cell>
          <cell r="AOH82">
            <v>81.46443514644352</v>
          </cell>
          <cell r="AOI82">
            <v>76.074118350268975</v>
          </cell>
          <cell r="AOJ82">
            <v>70.969515839808722</v>
          </cell>
          <cell r="AOK82">
            <v>46.690974297668845</v>
          </cell>
          <cell r="AOL82">
            <v>74.500896592946802</v>
          </cell>
          <cell r="AOM82">
            <v>41.040047818290489</v>
          </cell>
          <cell r="AON82">
            <v>23.243275552898979</v>
          </cell>
          <cell r="AOO82">
            <v>66.698147041243274</v>
          </cell>
          <cell r="AOP82">
            <v>20.531978481769272</v>
          </cell>
          <cell r="AOQ82">
            <v>46.509264793783622</v>
          </cell>
          <cell r="AOR82">
            <v>69.429766885833828</v>
          </cell>
          <cell r="AOS82">
            <v>56.760310818888215</v>
          </cell>
          <cell r="AOT82">
            <v>90.763897190675436</v>
          </cell>
          <cell r="AOU82">
            <v>63.248057381948598</v>
          </cell>
          <cell r="AOV82">
            <v>46.656306037059167</v>
          </cell>
          <cell r="AOW82">
            <v>93.395098625224136</v>
          </cell>
          <cell r="AOX82">
            <v>88.938433950986237</v>
          </cell>
          <cell r="AOY82">
            <v>44.004781829049605</v>
          </cell>
          <cell r="AOZ82">
            <v>12.208009563658099</v>
          </cell>
          <cell r="APA82">
            <v>100</v>
          </cell>
          <cell r="APB82">
            <v>41.060370591751344</v>
          </cell>
          <cell r="APC82">
            <v>24.11476389719067</v>
          </cell>
          <cell r="APD82">
            <v>0.43514644351464093</v>
          </cell>
          <cell r="APE82">
            <v>71.450089659294662</v>
          </cell>
          <cell r="APF82">
            <v>30.151823072325161</v>
          </cell>
          <cell r="APG82">
            <v>75.855349671249243</v>
          </cell>
          <cell r="APH82">
            <v>62.17931858936042</v>
          </cell>
          <cell r="API82">
            <v>54.462641960549909</v>
          </cell>
          <cell r="APJ82">
            <v>22.839210998206809</v>
          </cell>
          <cell r="APK82">
            <v>16.702928870292883</v>
          </cell>
          <cell r="APL82">
            <v>39.037656903765686</v>
          </cell>
          <cell r="APM82">
            <v>3.569635385534963</v>
          </cell>
          <cell r="APN82">
            <v>90.056186491332923</v>
          </cell>
          <cell r="APO82">
            <v>0</v>
          </cell>
          <cell r="APP82">
            <v>39.623430962343086</v>
          </cell>
          <cell r="APQ82">
            <v>80.346682606096834</v>
          </cell>
          <cell r="APR82">
            <v>27.887627017334122</v>
          </cell>
          <cell r="APS82">
            <v>60.986252241482354</v>
          </cell>
          <cell r="APT82">
            <v>75.199043634190076</v>
          </cell>
          <cell r="APU82">
            <v>33.227734608487744</v>
          </cell>
          <cell r="APV82">
            <v>52.755528989838609</v>
          </cell>
          <cell r="APW82">
            <v>57.687985654512843</v>
          </cell>
          <cell r="APX82">
            <v>98.897788404064556</v>
          </cell>
          <cell r="APY82">
            <v>46.09563658099222</v>
          </cell>
          <cell r="APZ82">
            <v>69.126120741183499</v>
          </cell>
          <cell r="AQA82">
            <v>0.92647937836222183</v>
          </cell>
          <cell r="AQB82">
            <v>80.320382546323955</v>
          </cell>
          <cell r="AQC82">
            <v>36.329946204423194</v>
          </cell>
          <cell r="AQD82">
            <v>30.228332337118946</v>
          </cell>
          <cell r="AQE82">
            <v>100</v>
          </cell>
          <cell r="AQF82">
            <v>59.141661685594741</v>
          </cell>
          <cell r="AQG82">
            <v>79.318589360430352</v>
          </cell>
          <cell r="AQH82">
            <v>76.124327555289895</v>
          </cell>
          <cell r="AQI82">
            <v>2.4506873879258784</v>
          </cell>
          <cell r="AQJ82">
            <v>21.542139868499696</v>
          </cell>
          <cell r="AQK82">
            <v>83.396294082486548</v>
          </cell>
          <cell r="AQL82">
            <v>68.975493126120739</v>
          </cell>
          <cell r="AQM82">
            <v>76.090854751942615</v>
          </cell>
          <cell r="AQN82">
            <v>19.967722653915114</v>
          </cell>
          <cell r="AQO82">
            <v>43.654512851165563</v>
          </cell>
          <cell r="AQP82">
            <v>62.512851165570815</v>
          </cell>
          <cell r="AQQ82">
            <v>69.423789599521811</v>
          </cell>
          <cell r="AQR82">
            <v>83.367603108188874</v>
          </cell>
          <cell r="AQS82">
            <v>8.1841004184100417</v>
          </cell>
          <cell r="AQT82">
            <v>64.291691572026295</v>
          </cell>
          <cell r="AQU82">
            <v>79.791990436341905</v>
          </cell>
          <cell r="AQV82">
            <v>78.435146443514626</v>
          </cell>
          <cell r="AQW82">
            <v>94.309623430962318</v>
          </cell>
          <cell r="AQX82">
            <v>86.952779438135067</v>
          </cell>
          <cell r="AQY82">
            <v>22.200836820083676</v>
          </cell>
          <cell r="AQZ82">
            <v>31.830245068738787</v>
          </cell>
          <cell r="ARB82">
            <v>55.390999999999998</v>
          </cell>
          <cell r="ARC82">
            <v>32.267000000000003</v>
          </cell>
          <cell r="ARD82">
            <v>46.668999999999997</v>
          </cell>
          <cell r="ARE82">
            <v>56.716999999999999</v>
          </cell>
          <cell r="ARF82">
            <v>71.900999999999996</v>
          </cell>
          <cell r="ARG82">
            <v>70.415999999999997</v>
          </cell>
          <cell r="ARH82">
            <v>70.908000000000001</v>
          </cell>
          <cell r="ARI82">
            <v>88.585999999999999</v>
          </cell>
          <cell r="ARJ82">
            <v>72.602000000000004</v>
          </cell>
          <cell r="ARK82">
            <v>76.203000000000003</v>
          </cell>
          <cell r="ARL82">
            <v>53.9</v>
          </cell>
          <cell r="ARM82">
            <v>78.570999999999998</v>
          </cell>
          <cell r="ARN82">
            <v>15.552</v>
          </cell>
          <cell r="ARO82">
            <v>47.704000000000001</v>
          </cell>
          <cell r="ARP82">
            <v>29.062000000000001</v>
          </cell>
          <cell r="ARQ82">
            <v>78.677999999999997</v>
          </cell>
          <cell r="ARR82">
            <v>19.404</v>
          </cell>
          <cell r="ARS82">
            <v>36.506999999999998</v>
          </cell>
          <cell r="ART82">
            <v>64.049000000000007</v>
          </cell>
          <cell r="ARU82" t="str">
            <v>.</v>
          </cell>
          <cell r="ARV82" t="str">
            <v>.</v>
          </cell>
          <cell r="ARW82" t="str">
            <v>.</v>
          </cell>
          <cell r="ARY82">
            <v>62.685000000000002</v>
          </cell>
          <cell r="ARZ82">
            <v>43.341000000000001</v>
          </cell>
          <cell r="ASA82">
            <v>55.387999999999998</v>
          </cell>
          <cell r="ASB82">
            <v>63.793999999999997</v>
          </cell>
          <cell r="ASC82">
            <v>76.495000000000005</v>
          </cell>
          <cell r="ASD82">
            <v>75.253</v>
          </cell>
          <cell r="ASE82">
            <v>75.665000000000006</v>
          </cell>
          <cell r="ASF82">
            <v>90.453000000000003</v>
          </cell>
          <cell r="ASG82">
            <v>77.081999999999994</v>
          </cell>
          <cell r="ASH82">
            <v>80.093999999999994</v>
          </cell>
          <cell r="ASI82">
            <v>61.436999999999998</v>
          </cell>
          <cell r="ASJ82">
            <v>82.075000000000003</v>
          </cell>
          <cell r="ASK82">
            <v>29.359000000000002</v>
          </cell>
          <cell r="ASL82">
            <v>56.255000000000003</v>
          </cell>
          <cell r="ASM82">
            <v>40.659999999999997</v>
          </cell>
          <cell r="ASN82">
            <v>82.164000000000001</v>
          </cell>
          <cell r="ASO82">
            <v>32.582000000000001</v>
          </cell>
          <cell r="ASP82">
            <v>46.887999999999998</v>
          </cell>
          <cell r="ASQ82">
            <v>69.927000000000007</v>
          </cell>
          <cell r="ASR82" t="str">
            <v>.</v>
          </cell>
          <cell r="ASS82" t="str">
            <v>.</v>
          </cell>
          <cell r="AST82" t="str">
            <v>.</v>
          </cell>
          <cell r="ASX82" t="str">
            <v>43</v>
          </cell>
          <cell r="ASY82" t="str">
            <v>54</v>
          </cell>
          <cell r="ASZ82" t="str">
            <v>8</v>
          </cell>
          <cell r="ATA82" t="str">
            <v>12</v>
          </cell>
          <cell r="ATB82" t="str">
            <v>52</v>
          </cell>
          <cell r="ATC82" t="str">
            <v>83</v>
          </cell>
          <cell r="ATD82" t="str">
            <v>4</v>
          </cell>
          <cell r="ATE82" t="str">
            <v>73</v>
          </cell>
          <cell r="ATF82" t="str">
            <v>=47</v>
          </cell>
          <cell r="ATG82" t="str">
            <v>15</v>
          </cell>
          <cell r="ATH82" t="str">
            <v>36</v>
          </cell>
          <cell r="ATI82" t="str">
            <v>91</v>
          </cell>
          <cell r="ATJ82" t="str">
            <v>94</v>
          </cell>
          <cell r="ATK82" t="str">
            <v>61</v>
          </cell>
          <cell r="ATL82" t="str">
            <v>23</v>
          </cell>
          <cell r="ATM82" t="str">
            <v>11</v>
          </cell>
          <cell r="ATN82" t="str">
            <v>60</v>
          </cell>
          <cell r="ATO82" t="str">
            <v>33</v>
          </cell>
          <cell r="ATP82" t="str">
            <v>76</v>
          </cell>
          <cell r="ATQ82" t="str">
            <v>32</v>
          </cell>
          <cell r="ATR82" t="str">
            <v>70</v>
          </cell>
          <cell r="ATS82" t="str">
            <v>41</v>
          </cell>
          <cell r="ATT82" t="str">
            <v>14</v>
          </cell>
          <cell r="ATU82" t="str">
            <v>25</v>
          </cell>
          <cell r="ATV82" t="str">
            <v>56</v>
          </cell>
          <cell r="ATW82" t="str">
            <v>77</v>
          </cell>
          <cell r="ATX82" t="str">
            <v>44</v>
          </cell>
          <cell r="ATY82" t="str">
            <v>=47</v>
          </cell>
          <cell r="ATZ82" t="str">
            <v>95</v>
          </cell>
          <cell r="AUA82" t="str">
            <v>18</v>
          </cell>
          <cell r="AUB82" t="str">
            <v>=26</v>
          </cell>
          <cell r="AUC82" t="str">
            <v>35</v>
          </cell>
          <cell r="AUD82" t="str">
            <v>=62</v>
          </cell>
          <cell r="AUE82" t="str">
            <v>31</v>
          </cell>
          <cell r="AUF82" t="str">
            <v>69</v>
          </cell>
          <cell r="AUG82" t="str">
            <v>84</v>
          </cell>
          <cell r="AUH82" t="str">
            <v>42</v>
          </cell>
          <cell r="AUI82" t="str">
            <v>88</v>
          </cell>
          <cell r="AUJ82" t="str">
            <v>64</v>
          </cell>
          <cell r="AUK82" t="str">
            <v>=37</v>
          </cell>
          <cell r="AUL82" t="str">
            <v>57</v>
          </cell>
          <cell r="AUM82" t="str">
            <v>7</v>
          </cell>
          <cell r="AUN82" t="str">
            <v>46</v>
          </cell>
          <cell r="AUO82" t="str">
            <v>=62</v>
          </cell>
          <cell r="AUP82" t="str">
            <v>6</v>
          </cell>
          <cell r="AUQ82" t="str">
            <v>10</v>
          </cell>
          <cell r="AUR82" t="str">
            <v>66</v>
          </cell>
          <cell r="AUS82" t="str">
            <v>92</v>
          </cell>
          <cell r="AUT82" t="str">
            <v>=1</v>
          </cell>
          <cell r="AUU82" t="str">
            <v>68</v>
          </cell>
          <cell r="AUV82" t="str">
            <v>82</v>
          </cell>
          <cell r="AUW82" t="str">
            <v>99</v>
          </cell>
          <cell r="AUX82" t="str">
            <v>34</v>
          </cell>
          <cell r="AUY82" t="str">
            <v>=79</v>
          </cell>
          <cell r="AUZ82" t="str">
            <v>29</v>
          </cell>
          <cell r="AVA82" t="str">
            <v>50</v>
          </cell>
          <cell r="AVB82" t="str">
            <v>58</v>
          </cell>
          <cell r="AVC82" t="str">
            <v>85</v>
          </cell>
          <cell r="AVD82" t="str">
            <v>90</v>
          </cell>
          <cell r="AVE82" t="str">
            <v>72</v>
          </cell>
          <cell r="AVF82" t="str">
            <v>96</v>
          </cell>
          <cell r="AVG82" t="str">
            <v>9</v>
          </cell>
          <cell r="AVH82" t="str">
            <v>100</v>
          </cell>
          <cell r="AVI82" t="str">
            <v>71</v>
          </cell>
          <cell r="AVJ82" t="str">
            <v>=19</v>
          </cell>
          <cell r="AVK82" t="str">
            <v>81</v>
          </cell>
          <cell r="AVL82" t="str">
            <v>51</v>
          </cell>
          <cell r="AVM82" t="str">
            <v>30</v>
          </cell>
          <cell r="AVN82" t="str">
            <v>75</v>
          </cell>
          <cell r="AVO82" t="str">
            <v>59</v>
          </cell>
          <cell r="AVP82" t="str">
            <v>55</v>
          </cell>
          <cell r="AVQ82" t="str">
            <v>3</v>
          </cell>
          <cell r="AVR82" t="str">
            <v>65</v>
          </cell>
          <cell r="AVS82" t="str">
            <v>39</v>
          </cell>
          <cell r="AVT82" t="str">
            <v>98</v>
          </cell>
          <cell r="AVU82" t="str">
            <v>=19</v>
          </cell>
          <cell r="AVV82" t="str">
            <v>74</v>
          </cell>
          <cell r="AVW82" t="str">
            <v>=79</v>
          </cell>
          <cell r="AVX82" t="str">
            <v>=1</v>
          </cell>
          <cell r="AVY82" t="str">
            <v>53</v>
          </cell>
          <cell r="AVZ82" t="str">
            <v>22</v>
          </cell>
          <cell r="AWA82" t="str">
            <v>=26</v>
          </cell>
          <cell r="AWB82" t="str">
            <v>97</v>
          </cell>
          <cell r="AWC82" t="str">
            <v>87</v>
          </cell>
          <cell r="AWD82" t="str">
            <v>=16</v>
          </cell>
          <cell r="AWE82" t="str">
            <v>40</v>
          </cell>
          <cell r="AWF82" t="str">
            <v>=26</v>
          </cell>
          <cell r="AWG82" t="str">
            <v>89</v>
          </cell>
          <cell r="AWH82" t="str">
            <v>67</v>
          </cell>
          <cell r="AWI82" t="str">
            <v>49</v>
          </cell>
          <cell r="AWJ82" t="str">
            <v>=37</v>
          </cell>
          <cell r="AWK82" t="str">
            <v>=16</v>
          </cell>
          <cell r="AWL82" t="str">
            <v>93</v>
          </cell>
          <cell r="AWM82" t="str">
            <v>45</v>
          </cell>
          <cell r="AWN82" t="str">
            <v>21</v>
          </cell>
          <cell r="AWO82" t="str">
            <v>24</v>
          </cell>
          <cell r="AWP82" t="str">
            <v>5</v>
          </cell>
          <cell r="AWQ82" t="str">
            <v>13</v>
          </cell>
          <cell r="AWR82" t="str">
            <v>86</v>
          </cell>
          <cell r="AWS82" t="str">
            <v>78</v>
          </cell>
        </row>
        <row r="83">
          <cell r="W83">
            <v>18965</v>
          </cell>
          <cell r="X83">
            <v>20571</v>
          </cell>
          <cell r="Y83">
            <v>18966</v>
          </cell>
          <cell r="Z83">
            <v>18967</v>
          </cell>
          <cell r="AA83">
            <v>18968</v>
          </cell>
          <cell r="AB83">
            <v>18969</v>
          </cell>
          <cell r="AC83">
            <v>18970</v>
          </cell>
          <cell r="AD83" t="e">
            <v>#N/A</v>
          </cell>
          <cell r="AE83">
            <v>18971</v>
          </cell>
          <cell r="AF83">
            <v>18972</v>
          </cell>
          <cell r="AG83">
            <v>18973</v>
          </cell>
          <cell r="AH83">
            <v>18974</v>
          </cell>
          <cell r="AI83">
            <v>18975</v>
          </cell>
          <cell r="AJ83">
            <v>18976</v>
          </cell>
          <cell r="AK83">
            <v>18977</v>
          </cell>
          <cell r="AL83">
            <v>18978</v>
          </cell>
          <cell r="AM83">
            <v>18979</v>
          </cell>
          <cell r="AN83">
            <v>18980</v>
          </cell>
          <cell r="AO83">
            <v>18981</v>
          </cell>
          <cell r="AP83" t="e">
            <v>#N/A</v>
          </cell>
          <cell r="AQ83">
            <v>18982</v>
          </cell>
          <cell r="AR83" t="e">
            <v>#N/A</v>
          </cell>
          <cell r="AS83">
            <v>18983</v>
          </cell>
          <cell r="AT83" t="e">
            <v>#N/A</v>
          </cell>
          <cell r="AU83" t="e">
            <v>#N/A</v>
          </cell>
          <cell r="AV83">
            <v>18984</v>
          </cell>
          <cell r="AW83">
            <v>18985</v>
          </cell>
          <cell r="AX83">
            <v>18986</v>
          </cell>
          <cell r="AY83">
            <v>18987</v>
          </cell>
          <cell r="AZ83" t="e">
            <v>#N/A</v>
          </cell>
          <cell r="BA83">
            <v>18988</v>
          </cell>
          <cell r="BB83">
            <v>18989</v>
          </cell>
          <cell r="BC83">
            <v>18990</v>
          </cell>
          <cell r="BD83">
            <v>18991</v>
          </cell>
          <cell r="BE83">
            <v>18992</v>
          </cell>
          <cell r="BF83" t="e">
            <v>#N/A</v>
          </cell>
          <cell r="BG83">
            <v>18993</v>
          </cell>
          <cell r="BH83">
            <v>18994</v>
          </cell>
          <cell r="BI83">
            <v>18995</v>
          </cell>
          <cell r="BJ83">
            <v>18996</v>
          </cell>
          <cell r="BK83">
            <v>18997</v>
          </cell>
          <cell r="BL83" t="e">
            <v>#N/A</v>
          </cell>
          <cell r="BM83">
            <v>18998</v>
          </cell>
          <cell r="BN83">
            <v>18999</v>
          </cell>
          <cell r="BO83">
            <v>19000</v>
          </cell>
          <cell r="BP83" t="e">
            <v>#N/A</v>
          </cell>
          <cell r="BQ83">
            <v>19001</v>
          </cell>
          <cell r="BR83">
            <v>19002</v>
          </cell>
          <cell r="BS83">
            <v>19003</v>
          </cell>
          <cell r="BT83">
            <v>19004</v>
          </cell>
          <cell r="BU83">
            <v>19005</v>
          </cell>
          <cell r="BV83">
            <v>19006</v>
          </cell>
          <cell r="BW83">
            <v>19007</v>
          </cell>
          <cell r="BX83">
            <v>20572</v>
          </cell>
          <cell r="BY83">
            <v>19009</v>
          </cell>
          <cell r="BZ83">
            <v>19010</v>
          </cell>
          <cell r="CA83">
            <v>19011</v>
          </cell>
          <cell r="CB83">
            <v>19012</v>
          </cell>
          <cell r="CC83">
            <v>19013</v>
          </cell>
          <cell r="CD83">
            <v>19014</v>
          </cell>
          <cell r="CE83">
            <v>19015</v>
          </cell>
          <cell r="CF83">
            <v>19016</v>
          </cell>
          <cell r="CG83">
            <v>20573</v>
          </cell>
          <cell r="CH83">
            <v>19017</v>
          </cell>
          <cell r="CI83">
            <v>19018</v>
          </cell>
          <cell r="CJ83">
            <v>19019</v>
          </cell>
          <cell r="CK83" t="e">
            <v>#N/A</v>
          </cell>
          <cell r="CL83">
            <v>19020</v>
          </cell>
          <cell r="CM83">
            <v>19021</v>
          </cell>
          <cell r="CN83">
            <v>19022</v>
          </cell>
          <cell r="CO83">
            <v>19023</v>
          </cell>
          <cell r="CP83">
            <v>19024</v>
          </cell>
          <cell r="CQ83">
            <v>19025</v>
          </cell>
          <cell r="CR83">
            <v>19026</v>
          </cell>
          <cell r="CS83">
            <v>19027</v>
          </cell>
          <cell r="CT83">
            <v>19028</v>
          </cell>
          <cell r="CU83">
            <v>19029</v>
          </cell>
          <cell r="CV83" t="e">
            <v>#N/A</v>
          </cell>
          <cell r="CW83">
            <v>19030</v>
          </cell>
          <cell r="CX83">
            <v>19031</v>
          </cell>
          <cell r="CY83">
            <v>19032</v>
          </cell>
          <cell r="CZ83">
            <v>19033</v>
          </cell>
          <cell r="DA83">
            <v>19034</v>
          </cell>
          <cell r="DB83">
            <v>19035</v>
          </cell>
          <cell r="DC83">
            <v>19036</v>
          </cell>
          <cell r="DD83">
            <v>19037</v>
          </cell>
          <cell r="DE83">
            <v>19038</v>
          </cell>
          <cell r="DF83">
            <v>19039</v>
          </cell>
          <cell r="DG83">
            <v>19040</v>
          </cell>
          <cell r="DH83" t="e">
            <v>#N/A</v>
          </cell>
          <cell r="DI83">
            <v>19041</v>
          </cell>
          <cell r="DJ83">
            <v>19042</v>
          </cell>
          <cell r="DK83">
            <v>19043</v>
          </cell>
          <cell r="DL83">
            <v>19044</v>
          </cell>
          <cell r="DM83">
            <v>19045</v>
          </cell>
          <cell r="DN83">
            <v>19046</v>
          </cell>
          <cell r="DO83" t="e">
            <v>#N/A</v>
          </cell>
          <cell r="DP83">
            <v>19048</v>
          </cell>
          <cell r="DQ83">
            <v>19049</v>
          </cell>
          <cell r="DR83">
            <v>19050</v>
          </cell>
          <cell r="DT83">
            <v>4870</v>
          </cell>
          <cell r="DU83">
            <v>4180</v>
          </cell>
          <cell r="DV83">
            <v>12460</v>
          </cell>
          <cell r="DW83">
            <v>60070</v>
          </cell>
          <cell r="DX83" t="str">
            <v>n/a</v>
          </cell>
          <cell r="DY83">
            <v>1190</v>
          </cell>
          <cell r="DZ83" t="str">
            <v>n/a</v>
          </cell>
          <cell r="EA83" t="str">
            <v>n/a</v>
          </cell>
          <cell r="EB83" t="str">
            <v>n/a</v>
          </cell>
          <cell r="EC83">
            <v>9850</v>
          </cell>
          <cell r="ED83" t="str">
            <v>n/a</v>
          </cell>
          <cell r="EE83">
            <v>660</v>
          </cell>
          <cell r="EF83">
            <v>1070</v>
          </cell>
          <cell r="EG83">
            <v>1330</v>
          </cell>
          <cell r="EH83">
            <v>47500</v>
          </cell>
          <cell r="EI83">
            <v>14060</v>
          </cell>
          <cell r="EJ83">
            <v>7820</v>
          </cell>
          <cell r="EK83">
            <v>7130</v>
          </cell>
          <cell r="EL83">
            <v>410</v>
          </cell>
          <cell r="EM83" t="str">
            <v>n/a</v>
          </cell>
          <cell r="EN83">
            <v>1410</v>
          </cell>
          <cell r="EO83" t="str">
            <v>n/a</v>
          </cell>
          <cell r="EP83" t="str">
            <v>n/a</v>
          </cell>
          <cell r="EQ83" t="str">
            <v>n/a</v>
          </cell>
          <cell r="ER83" t="str">
            <v>n/a</v>
          </cell>
          <cell r="ES83">
            <v>3340</v>
          </cell>
          <cell r="ET83">
            <v>3940</v>
          </cell>
          <cell r="EU83" t="str">
            <v>n/a</v>
          </cell>
          <cell r="EV83">
            <v>590</v>
          </cell>
          <cell r="EW83" t="str">
            <v>n/a</v>
          </cell>
          <cell r="EX83">
            <v>40580</v>
          </cell>
          <cell r="EY83">
            <v>45790</v>
          </cell>
          <cell r="EZ83">
            <v>1480</v>
          </cell>
          <cell r="FA83" t="str">
            <v>n/a</v>
          </cell>
          <cell r="FB83">
            <v>3590</v>
          </cell>
          <cell r="FC83" t="str">
            <v>n/a</v>
          </cell>
          <cell r="FD83" t="str">
            <v>n/a</v>
          </cell>
          <cell r="FE83">
            <v>1590</v>
          </cell>
          <cell r="FF83">
            <v>3440</v>
          </cell>
          <cell r="FG83">
            <v>6550</v>
          </cell>
          <cell r="FH83" t="str">
            <v>n/a</v>
          </cell>
          <cell r="FI83" t="str">
            <v>n/a</v>
          </cell>
          <cell r="FJ83">
            <v>32790</v>
          </cell>
          <cell r="FK83" t="str">
            <v>n/a</v>
          </cell>
          <cell r="FL83">
            <v>36680</v>
          </cell>
          <cell r="FM83" t="str">
            <v>n/a</v>
          </cell>
          <cell r="FN83">
            <v>11580</v>
          </cell>
          <cell r="FO83">
            <v>1340</v>
          </cell>
          <cell r="FP83" t="str">
            <v>n/a</v>
          </cell>
          <cell r="FQ83">
            <v>380</v>
          </cell>
          <cell r="FR83">
            <v>420</v>
          </cell>
          <cell r="FS83">
            <v>350</v>
          </cell>
          <cell r="FT83">
            <v>10570</v>
          </cell>
          <cell r="FU83">
            <v>790</v>
          </cell>
          <cell r="FV83">
            <v>9710</v>
          </cell>
          <cell r="FW83">
            <v>3830</v>
          </cell>
          <cell r="FX83">
            <v>3040</v>
          </cell>
          <cell r="FY83">
            <v>580</v>
          </cell>
          <cell r="FZ83">
            <v>1280</v>
          </cell>
          <cell r="GA83" t="str">
            <v>n/a</v>
          </cell>
          <cell r="GB83">
            <v>730</v>
          </cell>
          <cell r="GC83">
            <v>48940</v>
          </cell>
          <cell r="GD83">
            <v>390</v>
          </cell>
          <cell r="GE83">
            <v>2820</v>
          </cell>
          <cell r="GF83">
            <v>16920</v>
          </cell>
          <cell r="GG83">
            <v>1440</v>
          </cell>
          <cell r="GH83" t="str">
            <v>n/a</v>
          </cell>
          <cell r="GI83">
            <v>6200</v>
          </cell>
          <cell r="GJ83">
            <v>3540</v>
          </cell>
          <cell r="GK83">
            <v>13370</v>
          </cell>
          <cell r="GL83" t="str">
            <v>n/a</v>
          </cell>
          <cell r="GM83" t="str">
            <v>n/a</v>
          </cell>
          <cell r="GN83">
            <v>9500</v>
          </cell>
          <cell r="GO83">
            <v>11400</v>
          </cell>
          <cell r="GP83">
            <v>700</v>
          </cell>
          <cell r="GQ83">
            <v>23550</v>
          </cell>
          <cell r="GR83">
            <v>1000</v>
          </cell>
          <cell r="GS83" t="str">
            <v>n/a</v>
          </cell>
          <cell r="GT83">
            <v>52090</v>
          </cell>
          <cell r="GU83">
            <v>6050</v>
          </cell>
          <cell r="GV83">
            <v>27440</v>
          </cell>
          <cell r="GW83">
            <v>28520</v>
          </cell>
          <cell r="GX83">
            <v>3800</v>
          </cell>
          <cell r="GY83">
            <v>1840</v>
          </cell>
          <cell r="GZ83">
            <v>57810</v>
          </cell>
          <cell r="HA83" t="str">
            <v>n/a</v>
          </cell>
          <cell r="HB83">
            <v>22267</v>
          </cell>
          <cell r="HC83">
            <v>910</v>
          </cell>
          <cell r="HD83">
            <v>5620</v>
          </cell>
          <cell r="HE83" t="str">
            <v>n/a</v>
          </cell>
          <cell r="HF83">
            <v>9950</v>
          </cell>
          <cell r="HG83" t="str">
            <v>n/a</v>
          </cell>
          <cell r="HH83">
            <v>670</v>
          </cell>
          <cell r="HI83">
            <v>2620</v>
          </cell>
          <cell r="HJ83">
            <v>43340</v>
          </cell>
          <cell r="HK83">
            <v>54960</v>
          </cell>
          <cell r="HL83" t="str">
            <v>n/a</v>
          </cell>
          <cell r="HM83">
            <v>11780</v>
          </cell>
          <cell r="HN83">
            <v>1980</v>
          </cell>
          <cell r="HO83">
            <v>1500</v>
          </cell>
          <cell r="HR83">
            <v>13633</v>
          </cell>
          <cell r="HS83" t="e">
            <v>#N/A</v>
          </cell>
          <cell r="HT83">
            <v>10796</v>
          </cell>
          <cell r="HU83">
            <v>13635</v>
          </cell>
          <cell r="HV83">
            <v>13636</v>
          </cell>
          <cell r="HW83">
            <v>13637</v>
          </cell>
          <cell r="HX83">
            <v>13638</v>
          </cell>
          <cell r="HY83" t="e">
            <v>#N/A</v>
          </cell>
          <cell r="HZ83">
            <v>13639</v>
          </cell>
          <cell r="IA83">
            <v>13640</v>
          </cell>
          <cell r="IB83">
            <v>13641</v>
          </cell>
          <cell r="IC83">
            <v>13642</v>
          </cell>
          <cell r="ID83">
            <v>13643</v>
          </cell>
          <cell r="IE83">
            <v>13644</v>
          </cell>
          <cell r="IF83">
            <v>13645</v>
          </cell>
          <cell r="IG83">
            <v>13646</v>
          </cell>
          <cell r="IH83">
            <v>13647</v>
          </cell>
          <cell r="II83">
            <v>13648</v>
          </cell>
          <cell r="IJ83">
            <v>13649</v>
          </cell>
          <cell r="IK83" t="e">
            <v>#N/A</v>
          </cell>
          <cell r="IL83">
            <v>13650</v>
          </cell>
          <cell r="IM83" t="e">
            <v>#N/A</v>
          </cell>
          <cell r="IN83">
            <v>13651</v>
          </cell>
          <cell r="IO83" t="e">
            <v>#N/A</v>
          </cell>
          <cell r="IP83" t="e">
            <v>#N/A</v>
          </cell>
          <cell r="IQ83">
            <v>13652</v>
          </cell>
          <cell r="IR83">
            <v>13653</v>
          </cell>
          <cell r="IS83">
            <v>13654</v>
          </cell>
          <cell r="IT83">
            <v>13655</v>
          </cell>
          <cell r="IU83" t="e">
            <v>#N/A</v>
          </cell>
          <cell r="IV83">
            <v>13656</v>
          </cell>
          <cell r="IW83">
            <v>13657</v>
          </cell>
          <cell r="IX83">
            <v>13658</v>
          </cell>
          <cell r="IY83">
            <v>13659</v>
          </cell>
          <cell r="IZ83">
            <v>13660</v>
          </cell>
          <cell r="JA83" t="e">
            <v>#N/A</v>
          </cell>
          <cell r="JB83">
            <v>13661</v>
          </cell>
          <cell r="JC83">
            <v>13662</v>
          </cell>
          <cell r="JD83">
            <v>13663</v>
          </cell>
          <cell r="JE83">
            <v>13664</v>
          </cell>
          <cell r="JF83">
            <v>13665</v>
          </cell>
          <cell r="JG83" t="e">
            <v>#N/A</v>
          </cell>
          <cell r="JH83">
            <v>13666</v>
          </cell>
          <cell r="JI83">
            <v>13667</v>
          </cell>
          <cell r="JJ83">
            <v>13668</v>
          </cell>
          <cell r="JK83" t="e">
            <v>#N/A</v>
          </cell>
          <cell r="JL83">
            <v>13669</v>
          </cell>
          <cell r="JM83">
            <v>13670</v>
          </cell>
          <cell r="JN83">
            <v>13671</v>
          </cell>
          <cell r="JO83">
            <v>13672</v>
          </cell>
          <cell r="JP83">
            <v>13673</v>
          </cell>
          <cell r="JQ83">
            <v>13674</v>
          </cell>
          <cell r="JR83">
            <v>13675</v>
          </cell>
          <cell r="JS83" t="e">
            <v>#N/A</v>
          </cell>
          <cell r="JT83">
            <v>13677</v>
          </cell>
          <cell r="JU83">
            <v>13678</v>
          </cell>
          <cell r="JV83">
            <v>13679</v>
          </cell>
          <cell r="JW83">
            <v>13680</v>
          </cell>
          <cell r="JX83">
            <v>13681</v>
          </cell>
          <cell r="JY83">
            <v>13682</v>
          </cell>
          <cell r="JZ83">
            <v>13683</v>
          </cell>
          <cell r="KA83">
            <v>13684</v>
          </cell>
          <cell r="KB83" t="e">
            <v>#N/A</v>
          </cell>
          <cell r="KC83">
            <v>13685</v>
          </cell>
          <cell r="KD83">
            <v>13686</v>
          </cell>
          <cell r="KE83">
            <v>13687</v>
          </cell>
          <cell r="KF83" t="e">
            <v>#N/A</v>
          </cell>
          <cell r="KG83">
            <v>13688</v>
          </cell>
          <cell r="KH83">
            <v>13689</v>
          </cell>
          <cell r="KI83">
            <v>13690</v>
          </cell>
          <cell r="KJ83">
            <v>13691</v>
          </cell>
          <cell r="KK83">
            <v>13692</v>
          </cell>
          <cell r="KL83">
            <v>13693</v>
          </cell>
          <cell r="KM83">
            <v>13694</v>
          </cell>
          <cell r="KN83">
            <v>13695</v>
          </cell>
          <cell r="KO83">
            <v>13696</v>
          </cell>
          <cell r="KP83">
            <v>13697</v>
          </cell>
          <cell r="KQ83" t="e">
            <v>#N/A</v>
          </cell>
          <cell r="KR83">
            <v>13698</v>
          </cell>
          <cell r="KS83">
            <v>13699</v>
          </cell>
          <cell r="KT83">
            <v>13700</v>
          </cell>
          <cell r="KU83">
            <v>13701</v>
          </cell>
          <cell r="KV83">
            <v>13702</v>
          </cell>
          <cell r="KW83">
            <v>13703</v>
          </cell>
          <cell r="KX83">
            <v>13704</v>
          </cell>
          <cell r="KY83">
            <v>13705</v>
          </cell>
          <cell r="KZ83">
            <v>13706</v>
          </cell>
          <cell r="LA83">
            <v>13707</v>
          </cell>
          <cell r="LB83">
            <v>13708</v>
          </cell>
          <cell r="LC83" t="e">
            <v>#N/A</v>
          </cell>
          <cell r="LD83">
            <v>13709</v>
          </cell>
          <cell r="LE83">
            <v>13710</v>
          </cell>
          <cell r="LF83">
            <v>13711</v>
          </cell>
          <cell r="LG83">
            <v>13712</v>
          </cell>
          <cell r="LH83">
            <v>13713</v>
          </cell>
          <cell r="LI83">
            <v>13714</v>
          </cell>
          <cell r="LJ83" t="e">
            <v>#N/A</v>
          </cell>
          <cell r="LK83">
            <v>13716</v>
          </cell>
          <cell r="LL83">
            <v>13717</v>
          </cell>
          <cell r="LM83">
            <v>13718</v>
          </cell>
          <cell r="LO83">
            <v>4270</v>
          </cell>
          <cell r="LP83" t="str">
            <v>n/a</v>
          </cell>
          <cell r="LQ83">
            <v>11960</v>
          </cell>
          <cell r="LR83">
            <v>54420</v>
          </cell>
          <cell r="LS83">
            <v>45230</v>
          </cell>
          <cell r="LT83">
            <v>1330</v>
          </cell>
          <cell r="LU83">
            <v>41860</v>
          </cell>
          <cell r="LV83" t="str">
            <v>n/a</v>
          </cell>
          <cell r="LW83">
            <v>6610</v>
          </cell>
          <cell r="LX83">
            <v>8840</v>
          </cell>
          <cell r="LY83">
            <v>7470</v>
          </cell>
          <cell r="LZ83">
            <v>640</v>
          </cell>
          <cell r="MA83">
            <v>1140</v>
          </cell>
          <cell r="MB83">
            <v>1200</v>
          </cell>
          <cell r="MC83">
            <v>43660</v>
          </cell>
          <cell r="MD83">
            <v>13530</v>
          </cell>
          <cell r="ME83">
            <v>8260</v>
          </cell>
          <cell r="MF83">
            <v>6320</v>
          </cell>
          <cell r="MG83">
            <v>420</v>
          </cell>
          <cell r="MH83" t="str">
            <v>n/a</v>
          </cell>
          <cell r="MI83">
            <v>1520</v>
          </cell>
          <cell r="MJ83" t="str">
            <v>n/a</v>
          </cell>
          <cell r="MK83">
            <v>56730</v>
          </cell>
          <cell r="ML83" t="str">
            <v>n/a</v>
          </cell>
          <cell r="MM83" t="str">
            <v>n/a</v>
          </cell>
          <cell r="MN83">
            <v>3460</v>
          </cell>
          <cell r="MO83">
            <v>3920</v>
          </cell>
          <cell r="MP83">
            <v>17750</v>
          </cell>
          <cell r="MQ83">
            <v>660</v>
          </cell>
          <cell r="MR83" t="str">
            <v>n/a</v>
          </cell>
          <cell r="MS83">
            <v>38950</v>
          </cell>
          <cell r="MT83">
            <v>43660</v>
          </cell>
          <cell r="MU83">
            <v>1380</v>
          </cell>
          <cell r="MV83">
            <v>18960</v>
          </cell>
          <cell r="MW83">
            <v>3790</v>
          </cell>
          <cell r="MX83" t="str">
            <v>n/a</v>
          </cell>
          <cell r="MY83">
            <v>12570</v>
          </cell>
          <cell r="MZ83">
            <v>1680</v>
          </cell>
          <cell r="NA83">
            <v>3400</v>
          </cell>
          <cell r="NB83">
            <v>6530</v>
          </cell>
          <cell r="NC83">
            <v>52560</v>
          </cell>
          <cell r="ND83" t="str">
            <v>n/a</v>
          </cell>
          <cell r="NE83">
            <v>31590</v>
          </cell>
          <cell r="NF83">
            <v>4660</v>
          </cell>
          <cell r="NG83">
            <v>38000</v>
          </cell>
          <cell r="NH83" t="str">
            <v>n/a</v>
          </cell>
          <cell r="NI83">
            <v>8710</v>
          </cell>
          <cell r="NJ83">
            <v>1380</v>
          </cell>
          <cell r="NK83">
            <v>41680</v>
          </cell>
          <cell r="NL83">
            <v>370</v>
          </cell>
          <cell r="NM83">
            <v>400</v>
          </cell>
          <cell r="NN83">
            <v>320</v>
          </cell>
          <cell r="NO83">
            <v>9850</v>
          </cell>
          <cell r="NP83" t="str">
            <v>n/a</v>
          </cell>
          <cell r="NQ83">
            <v>9040</v>
          </cell>
          <cell r="NR83">
            <v>3550</v>
          </cell>
          <cell r="NS83">
            <v>2850</v>
          </cell>
          <cell r="NT83">
            <v>480</v>
          </cell>
          <cell r="NU83">
            <v>1190</v>
          </cell>
          <cell r="NV83">
            <v>4620</v>
          </cell>
          <cell r="NW83">
            <v>730</v>
          </cell>
          <cell r="NX83">
            <v>46310</v>
          </cell>
          <cell r="NY83" t="str">
            <v>n/a</v>
          </cell>
          <cell r="NZ83">
            <v>2450</v>
          </cell>
          <cell r="OA83">
            <v>18080</v>
          </cell>
          <cell r="OB83">
            <v>1510</v>
          </cell>
          <cell r="OC83" t="str">
            <v>n/a</v>
          </cell>
          <cell r="OD83">
            <v>5950</v>
          </cell>
          <cell r="OE83">
            <v>3580</v>
          </cell>
          <cell r="OF83">
            <v>12680</v>
          </cell>
          <cell r="OG83">
            <v>19850</v>
          </cell>
          <cell r="OH83">
            <v>75660</v>
          </cell>
          <cell r="OI83">
            <v>9470</v>
          </cell>
          <cell r="OJ83">
            <v>9720</v>
          </cell>
          <cell r="OK83">
            <v>700</v>
          </cell>
          <cell r="OL83">
            <v>21750</v>
          </cell>
          <cell r="OM83">
            <v>950</v>
          </cell>
          <cell r="ON83" t="str">
            <v>n/a</v>
          </cell>
          <cell r="OO83">
            <v>51880</v>
          </cell>
          <cell r="OP83">
            <v>5480</v>
          </cell>
          <cell r="OQ83">
            <v>27600</v>
          </cell>
          <cell r="OR83">
            <v>27520</v>
          </cell>
          <cell r="OS83">
            <v>3780</v>
          </cell>
          <cell r="OT83">
            <v>2140</v>
          </cell>
          <cell r="OU83">
            <v>54630</v>
          </cell>
          <cell r="OV83">
            <v>81240</v>
          </cell>
          <cell r="OW83">
            <v>22267</v>
          </cell>
          <cell r="OX83">
            <v>900</v>
          </cell>
          <cell r="OY83">
            <v>5640</v>
          </cell>
          <cell r="OZ83" t="str">
            <v>n/a</v>
          </cell>
          <cell r="PA83">
            <v>11180</v>
          </cell>
          <cell r="PB83">
            <v>40480</v>
          </cell>
          <cell r="PC83">
            <v>660</v>
          </cell>
          <cell r="PD83">
            <v>2310</v>
          </cell>
          <cell r="PE83">
            <v>42390</v>
          </cell>
          <cell r="PF83">
            <v>56180</v>
          </cell>
          <cell r="PG83" t="str">
            <v>n/a</v>
          </cell>
          <cell r="PH83">
            <v>11760</v>
          </cell>
          <cell r="PI83">
            <v>2050</v>
          </cell>
          <cell r="PJ83">
            <v>1300</v>
          </cell>
          <cell r="PL83">
            <v>6101</v>
          </cell>
          <cell r="PM83">
            <v>6102</v>
          </cell>
          <cell r="PN83">
            <v>6103</v>
          </cell>
          <cell r="PO83">
            <v>6104</v>
          </cell>
          <cell r="PP83">
            <v>6105</v>
          </cell>
          <cell r="PQ83">
            <v>6106</v>
          </cell>
          <cell r="PR83">
            <v>6107</v>
          </cell>
          <cell r="PS83">
            <v>6108</v>
          </cell>
          <cell r="PT83">
            <v>6109</v>
          </cell>
          <cell r="PU83">
            <v>6110</v>
          </cell>
          <cell r="PV83">
            <v>6111</v>
          </cell>
          <cell r="PW83">
            <v>6112</v>
          </cell>
          <cell r="PX83">
            <v>6113</v>
          </cell>
          <cell r="PY83">
            <v>6114</v>
          </cell>
          <cell r="PZ83">
            <v>6115</v>
          </cell>
          <cell r="QA83">
            <v>6116</v>
          </cell>
          <cell r="QB83">
            <v>6117</v>
          </cell>
          <cell r="QC83">
            <v>6118</v>
          </cell>
          <cell r="QD83">
            <v>6119</v>
          </cell>
          <cell r="QE83">
            <v>6120</v>
          </cell>
          <cell r="QF83">
            <v>6121</v>
          </cell>
          <cell r="QG83">
            <v>6122</v>
          </cell>
          <cell r="QH83">
            <v>6123</v>
          </cell>
          <cell r="QI83">
            <v>6124</v>
          </cell>
          <cell r="QJ83">
            <v>6125</v>
          </cell>
          <cell r="QK83">
            <v>6126</v>
          </cell>
          <cell r="QL83">
            <v>6127</v>
          </cell>
          <cell r="QM83">
            <v>6128</v>
          </cell>
          <cell r="QN83">
            <v>6129</v>
          </cell>
          <cell r="QO83">
            <v>6130</v>
          </cell>
          <cell r="QP83">
            <v>6131</v>
          </cell>
          <cell r="QQ83">
            <v>6132</v>
          </cell>
          <cell r="QR83">
            <v>6133</v>
          </cell>
          <cell r="QS83">
            <v>6134</v>
          </cell>
          <cell r="QT83">
            <v>6135</v>
          </cell>
          <cell r="QU83">
            <v>6136</v>
          </cell>
          <cell r="QV83">
            <v>6137</v>
          </cell>
          <cell r="QW83">
            <v>6138</v>
          </cell>
          <cell r="QX83">
            <v>6139</v>
          </cell>
          <cell r="QY83">
            <v>6140</v>
          </cell>
          <cell r="QZ83">
            <v>6141</v>
          </cell>
          <cell r="RA83">
            <v>6142</v>
          </cell>
          <cell r="RB83">
            <v>6143</v>
          </cell>
          <cell r="RC83">
            <v>6144</v>
          </cell>
          <cell r="RD83">
            <v>6145</v>
          </cell>
          <cell r="RE83">
            <v>6146</v>
          </cell>
          <cell r="RF83">
            <v>6147</v>
          </cell>
          <cell r="RG83">
            <v>6148</v>
          </cell>
          <cell r="RH83">
            <v>6149</v>
          </cell>
          <cell r="RI83">
            <v>6150</v>
          </cell>
          <cell r="RJ83">
            <v>6151</v>
          </cell>
          <cell r="RK83">
            <v>6152</v>
          </cell>
          <cell r="RL83">
            <v>6153</v>
          </cell>
          <cell r="RM83">
            <v>6154</v>
          </cell>
          <cell r="RN83">
            <v>6155</v>
          </cell>
          <cell r="RO83">
            <v>6156</v>
          </cell>
          <cell r="RP83">
            <v>6157</v>
          </cell>
          <cell r="RQ83">
            <v>6158</v>
          </cell>
          <cell r="RR83">
            <v>6159</v>
          </cell>
          <cell r="RS83">
            <v>6160</v>
          </cell>
          <cell r="RT83">
            <v>6161</v>
          </cell>
          <cell r="RU83">
            <v>6162</v>
          </cell>
          <cell r="RV83">
            <v>6163</v>
          </cell>
          <cell r="RW83">
            <v>6164</v>
          </cell>
          <cell r="RX83">
            <v>6165</v>
          </cell>
          <cell r="RY83">
            <v>6166</v>
          </cell>
          <cell r="RZ83">
            <v>6167</v>
          </cell>
          <cell r="SA83">
            <v>6168</v>
          </cell>
          <cell r="SB83">
            <v>6169</v>
          </cell>
          <cell r="SC83">
            <v>6170</v>
          </cell>
          <cell r="SD83">
            <v>6171</v>
          </cell>
          <cell r="SE83">
            <v>6172</v>
          </cell>
          <cell r="SF83">
            <v>6173</v>
          </cell>
          <cell r="SG83">
            <v>6174</v>
          </cell>
          <cell r="SH83">
            <v>6175</v>
          </cell>
          <cell r="SI83">
            <v>6176</v>
          </cell>
          <cell r="SJ83">
            <v>6177</v>
          </cell>
          <cell r="SK83">
            <v>6178</v>
          </cell>
          <cell r="SL83">
            <v>6179</v>
          </cell>
          <cell r="SM83">
            <v>6180</v>
          </cell>
          <cell r="SN83">
            <v>6181</v>
          </cell>
          <cell r="SO83">
            <v>6182</v>
          </cell>
          <cell r="SP83">
            <v>6183</v>
          </cell>
          <cell r="SQ83">
            <v>6184</v>
          </cell>
          <cell r="SR83">
            <v>6185</v>
          </cell>
          <cell r="SS83">
            <v>6186</v>
          </cell>
          <cell r="ST83">
            <v>6187</v>
          </cell>
          <cell r="SU83">
            <v>6188</v>
          </cell>
          <cell r="SV83">
            <v>6189</v>
          </cell>
          <cell r="SW83">
            <v>6190</v>
          </cell>
          <cell r="SX83">
            <v>6191</v>
          </cell>
          <cell r="SY83">
            <v>6192</v>
          </cell>
          <cell r="SZ83">
            <v>6193</v>
          </cell>
          <cell r="TA83">
            <v>6194</v>
          </cell>
          <cell r="TB83">
            <v>6195</v>
          </cell>
          <cell r="TC83">
            <v>6196</v>
          </cell>
          <cell r="TD83">
            <v>6197</v>
          </cell>
          <cell r="TE83">
            <v>6198</v>
          </cell>
          <cell r="TF83">
            <v>6199</v>
          </cell>
          <cell r="TG83">
            <v>6200</v>
          </cell>
          <cell r="TI83">
            <v>3960</v>
          </cell>
          <cell r="TJ83">
            <v>3330</v>
          </cell>
          <cell r="TK83">
            <v>13040</v>
          </cell>
          <cell r="TL83">
            <v>51360</v>
          </cell>
          <cell r="TM83">
            <v>45440</v>
          </cell>
          <cell r="TN83">
            <v>1470</v>
          </cell>
          <cell r="TO83">
            <v>41790</v>
          </cell>
          <cell r="TP83">
            <v>800</v>
          </cell>
          <cell r="TQ83">
            <v>6820</v>
          </cell>
          <cell r="TR83">
            <v>8580</v>
          </cell>
          <cell r="TS83">
            <v>7760</v>
          </cell>
          <cell r="TT83">
            <v>610</v>
          </cell>
          <cell r="TU83">
            <v>1230</v>
          </cell>
          <cell r="TV83">
            <v>1360</v>
          </cell>
          <cell r="TW83">
            <v>42870</v>
          </cell>
          <cell r="TX83">
            <v>13610</v>
          </cell>
          <cell r="TY83">
            <v>8690</v>
          </cell>
          <cell r="TZ83">
            <v>5830</v>
          </cell>
          <cell r="UA83">
            <v>450</v>
          </cell>
          <cell r="UB83">
            <v>11040</v>
          </cell>
          <cell r="UC83">
            <v>1540</v>
          </cell>
          <cell r="UD83">
            <v>18160</v>
          </cell>
          <cell r="UE83">
            <v>55220</v>
          </cell>
          <cell r="UF83">
            <v>6630</v>
          </cell>
          <cell r="UG83">
            <v>5890</v>
          </cell>
          <cell r="UH83">
            <v>3010</v>
          </cell>
          <cell r="UI83">
            <v>3560</v>
          </cell>
          <cell r="UJ83">
            <v>18190</v>
          </cell>
          <cell r="UK83">
            <v>740</v>
          </cell>
          <cell r="UL83">
            <v>44580</v>
          </cell>
          <cell r="UM83">
            <v>37970</v>
          </cell>
          <cell r="UN83">
            <v>43490</v>
          </cell>
          <cell r="UO83">
            <v>1490</v>
          </cell>
          <cell r="UP83">
            <v>18090</v>
          </cell>
          <cell r="UQ83">
            <v>4060</v>
          </cell>
          <cell r="UR83">
            <v>820</v>
          </cell>
          <cell r="US83">
            <v>12870</v>
          </cell>
          <cell r="UT83">
            <v>1820</v>
          </cell>
          <cell r="UU83">
            <v>3540</v>
          </cell>
          <cell r="UV83">
            <v>5400</v>
          </cell>
          <cell r="UW83">
            <v>55290</v>
          </cell>
          <cell r="UX83">
            <v>37270</v>
          </cell>
          <cell r="UY83">
            <v>31020</v>
          </cell>
          <cell r="UZ83">
            <v>4750</v>
          </cell>
          <cell r="VA83">
            <v>38550</v>
          </cell>
          <cell r="VB83">
            <v>3980</v>
          </cell>
          <cell r="VC83">
            <v>7890</v>
          </cell>
          <cell r="VD83">
            <v>1440</v>
          </cell>
          <cell r="VE83">
            <v>31430</v>
          </cell>
          <cell r="VF83">
            <v>380</v>
          </cell>
          <cell r="VG83">
            <v>400</v>
          </cell>
          <cell r="VH83">
            <v>320</v>
          </cell>
          <cell r="VI83">
            <v>9650</v>
          </cell>
          <cell r="VJ83">
            <v>770</v>
          </cell>
          <cell r="VK83">
            <v>8610</v>
          </cell>
          <cell r="VL83">
            <v>3290</v>
          </cell>
          <cell r="VM83">
            <v>2860</v>
          </cell>
          <cell r="VN83">
            <v>420</v>
          </cell>
          <cell r="VO83">
            <v>1190</v>
          </cell>
          <cell r="VP83">
            <v>4600</v>
          </cell>
          <cell r="VQ83">
            <v>790</v>
          </cell>
          <cell r="VR83">
            <v>46180</v>
          </cell>
          <cell r="VS83">
            <v>360</v>
          </cell>
          <cell r="VT83">
            <v>2080</v>
          </cell>
          <cell r="VU83">
            <v>14440</v>
          </cell>
          <cell r="VV83">
            <v>1580</v>
          </cell>
          <cell r="VW83">
            <v>13100</v>
          </cell>
          <cell r="VX83">
            <v>5970</v>
          </cell>
          <cell r="VY83">
            <v>3660</v>
          </cell>
          <cell r="VZ83">
            <v>12710</v>
          </cell>
          <cell r="WA83">
            <v>19820</v>
          </cell>
          <cell r="WB83">
            <v>61070</v>
          </cell>
          <cell r="WC83">
            <v>9970</v>
          </cell>
          <cell r="WD83">
            <v>9230</v>
          </cell>
          <cell r="WE83">
            <v>720</v>
          </cell>
          <cell r="WF83">
            <v>20080</v>
          </cell>
          <cell r="WG83">
            <v>950</v>
          </cell>
          <cell r="WH83">
            <v>510</v>
          </cell>
          <cell r="WI83">
            <v>54530</v>
          </cell>
          <cell r="WJ83">
            <v>5430</v>
          </cell>
          <cell r="WK83">
            <v>28380</v>
          </cell>
          <cell r="WL83">
            <v>27180</v>
          </cell>
          <cell r="WM83">
            <v>3840</v>
          </cell>
          <cell r="WN83">
            <v>2380</v>
          </cell>
          <cell r="WO83">
            <v>52590</v>
          </cell>
          <cell r="WP83">
            <v>80560</v>
          </cell>
          <cell r="WQ83">
            <v>23287</v>
          </cell>
          <cell r="WR83">
            <v>910</v>
          </cell>
          <cell r="WS83">
            <v>5960</v>
          </cell>
          <cell r="WT83">
            <v>3500</v>
          </cell>
          <cell r="WU83">
            <v>10930</v>
          </cell>
          <cell r="WV83">
            <v>39130</v>
          </cell>
          <cell r="WW83">
            <v>600</v>
          </cell>
          <cell r="WX83">
            <v>2390</v>
          </cell>
          <cell r="WY83">
            <v>40530</v>
          </cell>
          <cell r="WZ83">
            <v>58270</v>
          </cell>
          <cell r="XA83">
            <v>15250</v>
          </cell>
          <cell r="XB83">
            <v>12780</v>
          </cell>
          <cell r="XC83">
            <v>2170</v>
          </cell>
          <cell r="XD83">
            <v>1300</v>
          </cell>
          <cell r="XF83">
            <v>-7.2599531615925056E-2</v>
          </cell>
          <cell r="XG83">
            <v>-0.20334928229665072</v>
          </cell>
          <cell r="XH83">
            <v>9.0301003344481601E-2</v>
          </cell>
          <cell r="XI83">
            <v>-5.6229327453142228E-2</v>
          </cell>
          <cell r="XJ83">
            <v>4.6429361043555158E-3</v>
          </cell>
          <cell r="XK83">
            <v>0.10526315789473684</v>
          </cell>
          <cell r="XL83">
            <v>-1.6722408026755853E-3</v>
          </cell>
          <cell r="XM83" t="str">
            <v>n/a</v>
          </cell>
          <cell r="XN83">
            <v>3.1770045385779121E-2</v>
          </cell>
          <cell r="XO83">
            <v>-2.9411764705882353E-2</v>
          </cell>
          <cell r="XP83">
            <v>3.8821954484605084E-2</v>
          </cell>
          <cell r="XQ83">
            <v>-4.6875E-2</v>
          </cell>
          <cell r="XR83">
            <v>7.8947368421052627E-2</v>
          </cell>
          <cell r="XS83">
            <v>0.13333333333333333</v>
          </cell>
          <cell r="XT83">
            <v>-1.8094365551992671E-2</v>
          </cell>
          <cell r="XU83">
            <v>5.9127864005912786E-3</v>
          </cell>
          <cell r="XV83">
            <v>5.2058111380145281E-2</v>
          </cell>
          <cell r="XW83">
            <v>-7.753164556962025E-2</v>
          </cell>
          <cell r="XX83">
            <v>7.1428571428571425E-2</v>
          </cell>
          <cell r="XY83" t="str">
            <v>n/a</v>
          </cell>
          <cell r="XZ83">
            <v>1.3157894736842105E-2</v>
          </cell>
          <cell r="YA83" t="str">
            <v>n/a</v>
          </cell>
          <cell r="YB83">
            <v>-2.6617310065221222E-2</v>
          </cell>
          <cell r="YC83" t="str">
            <v>n/a</v>
          </cell>
          <cell r="YD83" t="str">
            <v>n/a</v>
          </cell>
          <cell r="YE83">
            <v>-0.13005780346820808</v>
          </cell>
          <cell r="YF83">
            <v>-9.1836734693877556E-2</v>
          </cell>
          <cell r="YG83">
            <v>2.4788732394366197E-2</v>
          </cell>
          <cell r="YH83">
            <v>0.12121212121212122</v>
          </cell>
          <cell r="YI83" t="str">
            <v>n/a</v>
          </cell>
          <cell r="YJ83">
            <v>-2.5160462130937099E-2</v>
          </cell>
          <cell r="YK83">
            <v>-3.8937242327072834E-3</v>
          </cell>
          <cell r="YL83">
            <v>7.9710144927536225E-2</v>
          </cell>
          <cell r="YM83">
            <v>-4.588607594936709E-2</v>
          </cell>
          <cell r="YN83">
            <v>7.1240105540897103E-2</v>
          </cell>
          <cell r="YO83" t="str">
            <v>n/a</v>
          </cell>
          <cell r="YP83">
            <v>2.386634844868735E-2</v>
          </cell>
          <cell r="YQ83">
            <v>8.3333333333333329E-2</v>
          </cell>
          <cell r="YR83">
            <v>4.1176470588235294E-2</v>
          </cell>
          <cell r="YS83">
            <v>-0.17304747320061256</v>
          </cell>
          <cell r="YT83">
            <v>5.194063926940639E-2</v>
          </cell>
          <cell r="YU83" t="str">
            <v>n/a</v>
          </cell>
          <cell r="YV83">
            <v>-1.8043684710351376E-2</v>
          </cell>
          <cell r="YW83">
            <v>1.9313304721030045E-2</v>
          </cell>
          <cell r="YX83">
            <v>1.4473684210526316E-2</v>
          </cell>
          <cell r="YY83" t="str">
            <v>n/a</v>
          </cell>
          <cell r="YZ83">
            <v>-9.4144661308840416E-2</v>
          </cell>
          <cell r="ZA83">
            <v>4.3478260869565216E-2</v>
          </cell>
          <cell r="ZB83">
            <v>-0.24592130518234165</v>
          </cell>
          <cell r="ZC83">
            <v>2.7027027027027029E-2</v>
          </cell>
          <cell r="ZD83">
            <v>0</v>
          </cell>
          <cell r="ZE83">
            <v>0</v>
          </cell>
          <cell r="ZF83">
            <v>-2.030456852791878E-2</v>
          </cell>
          <cell r="ZG83">
            <v>-2.5316455696202531E-2</v>
          </cell>
          <cell r="ZH83">
            <v>-4.7566371681415927E-2</v>
          </cell>
          <cell r="ZI83">
            <v>-7.3239436619718309E-2</v>
          </cell>
          <cell r="ZJ83">
            <v>3.5087719298245615E-3</v>
          </cell>
          <cell r="ZK83">
            <v>-0.125</v>
          </cell>
          <cell r="ZL83">
            <v>0</v>
          </cell>
          <cell r="ZM83">
            <v>-4.329004329004329E-3</v>
          </cell>
          <cell r="ZN83">
            <v>8.2191780821917804E-2</v>
          </cell>
          <cell r="ZO83">
            <v>-2.8071690779529258E-3</v>
          </cell>
          <cell r="ZP83">
            <v>-7.6923076923076927E-2</v>
          </cell>
          <cell r="ZQ83">
            <v>-0.15102040816326531</v>
          </cell>
          <cell r="ZR83">
            <v>-0.20132743362831859</v>
          </cell>
          <cell r="ZS83">
            <v>4.6357615894039736E-2</v>
          </cell>
          <cell r="ZT83" t="str">
            <v>n/a</v>
          </cell>
          <cell r="ZU83">
            <v>3.3613445378151263E-3</v>
          </cell>
          <cell r="ZV83">
            <v>2.23463687150838E-2</v>
          </cell>
          <cell r="ZW83">
            <v>2.3659305993690852E-3</v>
          </cell>
          <cell r="ZX83">
            <v>-1.5113350125944584E-3</v>
          </cell>
          <cell r="ZY83">
            <v>-0.19283637324874439</v>
          </cell>
          <cell r="ZZ83">
            <v>5.2798310454065467E-2</v>
          </cell>
          <cell r="AAA83">
            <v>-5.0411522633744855E-2</v>
          </cell>
          <cell r="AAB83">
            <v>2.8571428571428571E-2</v>
          </cell>
          <cell r="AAC83">
            <v>-7.6781609195402292E-2</v>
          </cell>
          <cell r="AAD83">
            <v>0</v>
          </cell>
          <cell r="AAE83" t="str">
            <v>n/a</v>
          </cell>
          <cell r="AAF83">
            <v>5.107941403238242E-2</v>
          </cell>
          <cell r="AAG83">
            <v>-9.1240875912408752E-3</v>
          </cell>
          <cell r="AAH83">
            <v>2.8260869565217391E-2</v>
          </cell>
          <cell r="AAI83">
            <v>-1.2354651162790697E-2</v>
          </cell>
          <cell r="AAJ83">
            <v>1.5873015873015872E-2</v>
          </cell>
          <cell r="AAK83">
            <v>0.11214953271028037</v>
          </cell>
          <cell r="AAL83">
            <v>-3.7342119714442616E-2</v>
          </cell>
          <cell r="AAM83">
            <v>-8.3702609551944852E-3</v>
          </cell>
          <cell r="AAN83">
            <v>4.5807697489558541E-2</v>
          </cell>
          <cell r="AAO83">
            <v>1.1111111111111112E-2</v>
          </cell>
          <cell r="AAP83">
            <v>5.6737588652482268E-2</v>
          </cell>
          <cell r="AAQ83" t="str">
            <v>n/a</v>
          </cell>
          <cell r="AAR83">
            <v>-2.2361359570661897E-2</v>
          </cell>
          <cell r="AAS83">
            <v>-3.3349802371541504E-2</v>
          </cell>
          <cell r="AAT83">
            <v>-9.0909090909090912E-2</v>
          </cell>
          <cell r="AAU83">
            <v>3.4632034632034632E-2</v>
          </cell>
          <cell r="AAV83">
            <v>-4.3878273177636234E-2</v>
          </cell>
          <cell r="AAW83">
            <v>3.7201851192595232E-2</v>
          </cell>
          <cell r="AAX83" t="str">
            <v>n/a</v>
          </cell>
          <cell r="AAY83">
            <v>8.673469387755102E-2</v>
          </cell>
          <cell r="AAZ83">
            <v>5.8536585365853662E-2</v>
          </cell>
          <cell r="ABA83">
            <v>0</v>
          </cell>
          <cell r="AFA83">
            <v>4.5</v>
          </cell>
          <cell r="AFB83">
            <v>3.8</v>
          </cell>
          <cell r="AFC83">
            <v>15.9</v>
          </cell>
          <cell r="AFD83">
            <v>63.6</v>
          </cell>
          <cell r="AFE83">
            <v>56.2</v>
          </cell>
          <cell r="AFF83">
            <v>1.4</v>
          </cell>
          <cell r="AFG83">
            <v>51.7</v>
          </cell>
          <cell r="AFH83">
            <v>0.6</v>
          </cell>
          <cell r="AFI83">
            <v>8.1</v>
          </cell>
          <cell r="AFJ83">
            <v>10.3</v>
          </cell>
          <cell r="AFK83">
            <v>9.3000000000000007</v>
          </cell>
          <cell r="AFL83">
            <v>0.4</v>
          </cell>
          <cell r="AFM83">
            <v>1.1000000000000001</v>
          </cell>
          <cell r="AFN83">
            <v>1.3</v>
          </cell>
          <cell r="AFO83">
            <v>53</v>
          </cell>
          <cell r="AFP83">
            <v>16.600000000000001</v>
          </cell>
          <cell r="AFQ83">
            <v>10.4</v>
          </cell>
          <cell r="AFR83">
            <v>6.9</v>
          </cell>
          <cell r="AFS83">
            <v>0.2</v>
          </cell>
          <cell r="AFT83">
            <v>13.4</v>
          </cell>
          <cell r="AFU83">
            <v>1.5</v>
          </cell>
          <cell r="AFV83">
            <v>22.2</v>
          </cell>
          <cell r="AFW83">
            <v>68.400000000000006</v>
          </cell>
          <cell r="AFX83">
            <v>7.9</v>
          </cell>
          <cell r="AFY83">
            <v>6.9</v>
          </cell>
          <cell r="AFZ83">
            <v>3.4</v>
          </cell>
          <cell r="AGA83">
            <v>4</v>
          </cell>
          <cell r="AGB83">
            <v>22.3</v>
          </cell>
          <cell r="AGC83">
            <v>0.5</v>
          </cell>
          <cell r="AGD83">
            <v>55.2</v>
          </cell>
          <cell r="AGE83">
            <v>46.9</v>
          </cell>
          <cell r="AGF83">
            <v>53.8</v>
          </cell>
          <cell r="AGG83">
            <v>1.5</v>
          </cell>
          <cell r="AGH83">
            <v>22.1</v>
          </cell>
          <cell r="AGI83">
            <v>4.7</v>
          </cell>
          <cell r="AGJ83">
            <v>0.6</v>
          </cell>
          <cell r="AGK83">
            <v>15.6</v>
          </cell>
          <cell r="AGL83">
            <v>1.9</v>
          </cell>
          <cell r="AGM83">
            <v>4</v>
          </cell>
          <cell r="AGN83">
            <v>6.3</v>
          </cell>
          <cell r="AGO83">
            <v>68.5</v>
          </cell>
          <cell r="AGP83">
            <v>46</v>
          </cell>
          <cell r="AGQ83">
            <v>38.299999999999997</v>
          </cell>
          <cell r="AGR83">
            <v>5.5</v>
          </cell>
          <cell r="AGS83">
            <v>47.6</v>
          </cell>
          <cell r="AGT83">
            <v>4.5999999999999996</v>
          </cell>
          <cell r="AGU83">
            <v>9.4</v>
          </cell>
          <cell r="AGV83">
            <v>1.4</v>
          </cell>
          <cell r="AGW83">
            <v>38.799999999999997</v>
          </cell>
          <cell r="AGX83">
            <v>0.1</v>
          </cell>
          <cell r="AGY83">
            <v>0.1</v>
          </cell>
          <cell r="AGZ83">
            <v>0</v>
          </cell>
          <cell r="AHA83">
            <v>11.6</v>
          </cell>
          <cell r="AHB83">
            <v>0.6</v>
          </cell>
          <cell r="AHC83">
            <v>10.3</v>
          </cell>
          <cell r="AHD83">
            <v>3.7</v>
          </cell>
          <cell r="AHE83">
            <v>3.2</v>
          </cell>
          <cell r="AHF83">
            <v>0.1</v>
          </cell>
          <cell r="AHG83">
            <v>1.1000000000000001</v>
          </cell>
          <cell r="AHH83">
            <v>5.3</v>
          </cell>
          <cell r="AHI83">
            <v>0.6</v>
          </cell>
          <cell r="AHJ83">
            <v>57.2</v>
          </cell>
          <cell r="AHK83">
            <v>0</v>
          </cell>
          <cell r="AHL83">
            <v>2.2000000000000002</v>
          </cell>
          <cell r="AHM83">
            <v>17.600000000000001</v>
          </cell>
          <cell r="AHN83">
            <v>1.6</v>
          </cell>
          <cell r="AHO83">
            <v>15.9</v>
          </cell>
          <cell r="AHP83">
            <v>7</v>
          </cell>
          <cell r="AHQ83">
            <v>4.2</v>
          </cell>
          <cell r="AHR83">
            <v>15.4</v>
          </cell>
          <cell r="AHS83">
            <v>24.3</v>
          </cell>
          <cell r="AHT83">
            <v>75.7</v>
          </cell>
          <cell r="AHU83">
            <v>12</v>
          </cell>
          <cell r="AHV83">
            <v>11.1</v>
          </cell>
          <cell r="AHW83">
            <v>0.5</v>
          </cell>
          <cell r="AHX83">
            <v>24.6</v>
          </cell>
          <cell r="AHY83">
            <v>0.8</v>
          </cell>
          <cell r="AHZ83">
            <v>0.2</v>
          </cell>
          <cell r="AIA83">
            <v>67.599999999999994</v>
          </cell>
          <cell r="AIB83">
            <v>6.4</v>
          </cell>
          <cell r="AIC83">
            <v>35</v>
          </cell>
          <cell r="AID83">
            <v>33.5</v>
          </cell>
          <cell r="AIE83">
            <v>4.4000000000000004</v>
          </cell>
          <cell r="AIF83">
            <v>2.6</v>
          </cell>
          <cell r="AIG83">
            <v>65.099999999999994</v>
          </cell>
          <cell r="AIH83">
            <v>100</v>
          </cell>
          <cell r="AII83">
            <v>28.6</v>
          </cell>
          <cell r="AIJ83">
            <v>0.7</v>
          </cell>
          <cell r="AIK83">
            <v>7</v>
          </cell>
          <cell r="AIL83">
            <v>4</v>
          </cell>
          <cell r="AIM83">
            <v>13.2</v>
          </cell>
          <cell r="AIN83">
            <v>48.4</v>
          </cell>
          <cell r="AIO83">
            <v>0.3</v>
          </cell>
          <cell r="AIP83">
            <v>2.6</v>
          </cell>
          <cell r="AIQ83">
            <v>50.1</v>
          </cell>
          <cell r="AIR83">
            <v>72.2</v>
          </cell>
          <cell r="AIS83">
            <v>18.600000000000001</v>
          </cell>
          <cell r="AIT83">
            <v>15.5</v>
          </cell>
          <cell r="AIU83">
            <v>2.2999999999999998</v>
          </cell>
          <cell r="AIV83">
            <v>1.2</v>
          </cell>
          <cell r="AIX83">
            <v>4.8813643104300546</v>
          </cell>
          <cell r="AIY83" t="str">
            <v>n/a</v>
          </cell>
          <cell r="AIZ83">
            <v>14.384577360355907</v>
          </cell>
          <cell r="AJA83">
            <v>66.856154226396441</v>
          </cell>
          <cell r="AJB83">
            <v>55.499258526940189</v>
          </cell>
          <cell r="AJC83">
            <v>1.2481463173504697</v>
          </cell>
          <cell r="AJD83">
            <v>51.334651507661889</v>
          </cell>
          <cell r="AJE83" t="str">
            <v>n/a</v>
          </cell>
          <cell r="AJF83">
            <v>7.7731092436974789</v>
          </cell>
          <cell r="AJG83">
            <v>10.528917449332674</v>
          </cell>
          <cell r="AJH83">
            <v>8.8358872960949082</v>
          </cell>
          <cell r="AJI83">
            <v>0.39545229856648539</v>
          </cell>
          <cell r="AJJ83">
            <v>1.013346515076619</v>
          </cell>
          <cell r="AJK83">
            <v>1.0874938210578349</v>
          </cell>
          <cell r="AJL83">
            <v>53.559070687098362</v>
          </cell>
          <cell r="AJM83">
            <v>16.324765200197728</v>
          </cell>
          <cell r="AJN83">
            <v>9.8121601581809195</v>
          </cell>
          <cell r="AJO83">
            <v>7.4147305981216025</v>
          </cell>
          <cell r="AJP83">
            <v>0.1235788433020267</v>
          </cell>
          <cell r="AJQ83" t="str">
            <v>n/a</v>
          </cell>
          <cell r="AJR83">
            <v>1.4829461196243203</v>
          </cell>
          <cell r="AJS83" t="str">
            <v>n/a</v>
          </cell>
          <cell r="AJT83">
            <v>69.71082550667326</v>
          </cell>
          <cell r="AJU83" t="str">
            <v>n/a</v>
          </cell>
          <cell r="AJV83" t="str">
            <v>n/a</v>
          </cell>
          <cell r="AJW83">
            <v>3.8803756796836382</v>
          </cell>
          <cell r="AJX83">
            <v>4.448838358872961</v>
          </cell>
          <cell r="AJY83">
            <v>21.539792387543251</v>
          </cell>
          <cell r="AJZ83">
            <v>0.42016806722689076</v>
          </cell>
          <cell r="AKA83" t="str">
            <v>n/a</v>
          </cell>
          <cell r="AKB83">
            <v>47.738507167572912</v>
          </cell>
          <cell r="AKC83">
            <v>53.559070687098362</v>
          </cell>
          <cell r="AKD83">
            <v>1.309935739001483</v>
          </cell>
          <cell r="AKE83">
            <v>23.035096391497774</v>
          </cell>
          <cell r="AKF83">
            <v>4.2881858625803266</v>
          </cell>
          <cell r="AKG83" t="str">
            <v>n/a</v>
          </cell>
          <cell r="AKH83">
            <v>15.138408304498268</v>
          </cell>
          <cell r="AKI83">
            <v>1.680672268907563</v>
          </cell>
          <cell r="AKJ83">
            <v>3.8062283737024223</v>
          </cell>
          <cell r="AKK83">
            <v>7.6742461690558583</v>
          </cell>
          <cell r="AKL83">
            <v>64.557587740978732</v>
          </cell>
          <cell r="AKM83" t="str">
            <v>n/a</v>
          </cell>
          <cell r="AKN83">
            <v>38.643104300543747</v>
          </cell>
          <cell r="AKO83">
            <v>5.3633217993079585</v>
          </cell>
          <cell r="AKP83">
            <v>46.564508156203658</v>
          </cell>
          <cell r="AKQ83" t="str">
            <v>n/a</v>
          </cell>
          <cell r="AKR83">
            <v>10.36826495304004</v>
          </cell>
          <cell r="AKS83">
            <v>1.309935739001483</v>
          </cell>
          <cell r="AKT83">
            <v>51.11220958971824</v>
          </cell>
          <cell r="AKU83">
            <v>6.1789421651013351E-2</v>
          </cell>
          <cell r="AKV83">
            <v>9.8863074641621349E-2</v>
          </cell>
          <cell r="AKW83">
            <v>0</v>
          </cell>
          <cell r="AKX83">
            <v>11.777063766683144</v>
          </cell>
          <cell r="AKY83" t="str">
            <v>n/a</v>
          </cell>
          <cell r="AKZ83">
            <v>10.776075135936727</v>
          </cell>
          <cell r="ALA83">
            <v>3.9915966386554618</v>
          </cell>
          <cell r="ALB83">
            <v>3.1265447355412759</v>
          </cell>
          <cell r="ALC83">
            <v>0.1977261492832427</v>
          </cell>
          <cell r="ALD83">
            <v>1.0751359367276323</v>
          </cell>
          <cell r="ALE83">
            <v>5.3138902619871473</v>
          </cell>
          <cell r="ALF83">
            <v>0.5066732575383095</v>
          </cell>
          <cell r="ALG83">
            <v>56.833910034602077</v>
          </cell>
          <cell r="ALH83" t="str">
            <v>n/a</v>
          </cell>
          <cell r="ALI83">
            <v>2.6322293623331685</v>
          </cell>
          <cell r="ALJ83">
            <v>21.94760257043994</v>
          </cell>
          <cell r="ALK83">
            <v>1.4705882352941175</v>
          </cell>
          <cell r="ALL83" t="str">
            <v>n/a</v>
          </cell>
          <cell r="ALM83">
            <v>6.9574888779041029</v>
          </cell>
          <cell r="ALN83">
            <v>4.0286702916460699</v>
          </cell>
          <cell r="ALO83">
            <v>15.274345032130498</v>
          </cell>
          <cell r="ALP83">
            <v>24.134948096885815</v>
          </cell>
          <cell r="ALQ83">
            <v>93.104300543746916</v>
          </cell>
          <cell r="ALR83">
            <v>11.307464162135442</v>
          </cell>
          <cell r="ALS83">
            <v>11.616411270390509</v>
          </cell>
          <cell r="ALT83">
            <v>0.46959960454770144</v>
          </cell>
          <cell r="ALU83">
            <v>26.482946119624316</v>
          </cell>
          <cell r="ALV83">
            <v>0.7785467128027681</v>
          </cell>
          <cell r="ALW83" t="str">
            <v>n/a</v>
          </cell>
          <cell r="ALX83">
            <v>63.717251606524961</v>
          </cell>
          <cell r="ALY83">
            <v>6.3766683143845775</v>
          </cell>
          <cell r="ALZ83">
            <v>33.712308452792882</v>
          </cell>
          <cell r="AMA83">
            <v>33.613445378151262</v>
          </cell>
          <cell r="AMB83">
            <v>4.2758279782501232</v>
          </cell>
          <cell r="AMC83">
            <v>2.2491349480968861</v>
          </cell>
          <cell r="AMD83">
            <v>67.115669797330696</v>
          </cell>
          <cell r="AME83">
            <v>100</v>
          </cell>
          <cell r="AMF83">
            <v>27.121848739495796</v>
          </cell>
          <cell r="AMG83">
            <v>0.71675729115175491</v>
          </cell>
          <cell r="AMH83">
            <v>6.5743944636678195</v>
          </cell>
          <cell r="AMI83" t="str">
            <v>n/a</v>
          </cell>
          <cell r="AMJ83">
            <v>13.420662382600099</v>
          </cell>
          <cell r="AMK83">
            <v>49.629263470093917</v>
          </cell>
          <cell r="AML83">
            <v>0.42016806722689076</v>
          </cell>
          <cell r="AMM83">
            <v>2.4592189817103312</v>
          </cell>
          <cell r="AMN83">
            <v>51.989619377162633</v>
          </cell>
          <cell r="AMO83">
            <v>69.031141868512108</v>
          </cell>
          <cell r="AMP83" t="str">
            <v>n/a</v>
          </cell>
          <cell r="AMQ83">
            <v>14.137419673751852</v>
          </cell>
          <cell r="AMR83">
            <v>2.1379139891250616</v>
          </cell>
          <cell r="AMS83">
            <v>1.2110726643598615</v>
          </cell>
          <cell r="AMY83">
            <v>0</v>
          </cell>
          <cell r="ANC83" t="str">
            <v>=98</v>
          </cell>
          <cell r="ANE83">
            <v>4.5363908275174474</v>
          </cell>
          <cell r="ANF83">
            <v>3.7512462612163509</v>
          </cell>
          <cell r="ANG83">
            <v>15.852442671984049</v>
          </cell>
          <cell r="ANH83">
            <v>63.609172482552346</v>
          </cell>
          <cell r="ANI83">
            <v>56.231306081754738</v>
          </cell>
          <cell r="ANJ83">
            <v>1.4332003988035893</v>
          </cell>
          <cell r="ANK83">
            <v>51.682452642073784</v>
          </cell>
          <cell r="ANL83">
            <v>0.59820538384845467</v>
          </cell>
          <cell r="ANM83">
            <v>8.100697906281157</v>
          </cell>
          <cell r="ANN83">
            <v>10.294117647058822</v>
          </cell>
          <cell r="ANO83">
            <v>9.2721834496510471</v>
          </cell>
          <cell r="ANP83">
            <v>0.36141575274177468</v>
          </cell>
          <cell r="ANQ83">
            <v>1.1340977068793618</v>
          </cell>
          <cell r="ANR83">
            <v>1.2961116650049851</v>
          </cell>
          <cell r="ANS83">
            <v>53.028414755732797</v>
          </cell>
          <cell r="ANT83">
            <v>16.562811565304088</v>
          </cell>
          <cell r="ANU83">
            <v>10.431206380857427</v>
          </cell>
          <cell r="ANV83">
            <v>6.866899302093719</v>
          </cell>
          <cell r="ANW83">
            <v>0.16201395812562314</v>
          </cell>
          <cell r="ANX83">
            <v>13.359920239282152</v>
          </cell>
          <cell r="ANY83">
            <v>1.5204386839481556</v>
          </cell>
          <cell r="ANZ83">
            <v>22.233300099700898</v>
          </cell>
          <cell r="AOA83">
            <v>68.419740777667002</v>
          </cell>
          <cell r="AOB83">
            <v>7.8639082751744764</v>
          </cell>
          <cell r="AOC83">
            <v>6.9416749750747755</v>
          </cell>
          <cell r="AOD83">
            <v>3.3524426719840483</v>
          </cell>
          <cell r="AOE83">
            <v>4.0378863409770691</v>
          </cell>
          <cell r="AOF83">
            <v>22.270687936191425</v>
          </cell>
          <cell r="AOG83">
            <v>0.52342971086739787</v>
          </cell>
          <cell r="AOH83">
            <v>55.159521435692923</v>
          </cell>
          <cell r="AOI83">
            <v>46.921734795613162</v>
          </cell>
          <cell r="AOJ83">
            <v>53.801096709870386</v>
          </cell>
          <cell r="AOK83">
            <v>1.4581256231306081</v>
          </cell>
          <cell r="AOL83">
            <v>22.146061814556329</v>
          </cell>
          <cell r="AOM83">
            <v>4.6610169491525424</v>
          </cell>
          <cell r="AON83">
            <v>0.62313060817547361</v>
          </cell>
          <cell r="AOO83">
            <v>15.640578265204386</v>
          </cell>
          <cell r="AOP83">
            <v>1.8693918245264209</v>
          </cell>
          <cell r="AOQ83">
            <v>4.0129611166500494</v>
          </cell>
          <cell r="AOR83">
            <v>6.3310069790628116</v>
          </cell>
          <cell r="AOS83">
            <v>68.506979062811567</v>
          </cell>
          <cell r="AOT83">
            <v>46.049351944167498</v>
          </cell>
          <cell r="AOU83">
            <v>38.260219341974079</v>
          </cell>
          <cell r="AOV83">
            <v>5.5209371884346954</v>
          </cell>
          <cell r="AOW83">
            <v>47.64456630109671</v>
          </cell>
          <cell r="AOX83">
            <v>4.5613160518444671</v>
          </cell>
          <cell r="AOY83">
            <v>9.4341974077766704</v>
          </cell>
          <cell r="AOZ83">
            <v>1.3958125623130608</v>
          </cell>
          <cell r="APA83">
            <v>38.771186440677965</v>
          </cell>
          <cell r="APB83">
            <v>7.4775672981056834E-2</v>
          </cell>
          <cell r="APC83">
            <v>9.970089730807577E-2</v>
          </cell>
          <cell r="APD83">
            <v>0</v>
          </cell>
          <cell r="APE83">
            <v>11.627617148554336</v>
          </cell>
          <cell r="APF83">
            <v>0.56081754735792622</v>
          </cell>
          <cell r="APG83">
            <v>10.331505483549353</v>
          </cell>
          <cell r="APH83">
            <v>3.7013958125623128</v>
          </cell>
          <cell r="API83">
            <v>3.1655034895314058</v>
          </cell>
          <cell r="APJ83">
            <v>0.12462612163509472</v>
          </cell>
          <cell r="APK83">
            <v>1.0842472582253242</v>
          </cell>
          <cell r="APL83">
            <v>5.3339980059820542</v>
          </cell>
          <cell r="APM83">
            <v>0.58574277168494515</v>
          </cell>
          <cell r="APN83">
            <v>57.153539381854436</v>
          </cell>
          <cell r="APO83">
            <v>4.9850448654037885E-2</v>
          </cell>
          <cell r="APP83">
            <v>2.1934197407776668</v>
          </cell>
          <cell r="APQ83">
            <v>17.597208374875372</v>
          </cell>
          <cell r="APR83">
            <v>1.5702891326021935</v>
          </cell>
          <cell r="APS83">
            <v>15.927218344965105</v>
          </cell>
          <cell r="APT83">
            <v>7.0413758723828517</v>
          </cell>
          <cell r="APU83">
            <v>4.1625124626121632</v>
          </cell>
          <cell r="APV83">
            <v>15.441176470588236</v>
          </cell>
          <cell r="APW83">
            <v>24.302093718843469</v>
          </cell>
          <cell r="APX83">
            <v>75.710368893320037</v>
          </cell>
          <cell r="APY83">
            <v>12.026420737786641</v>
          </cell>
          <cell r="APZ83">
            <v>11.104187437686939</v>
          </cell>
          <cell r="AQA83">
            <v>0.49850448654037888</v>
          </cell>
          <cell r="AQB83">
            <v>24.626121635094716</v>
          </cell>
          <cell r="AQC83">
            <v>0.78514456630109675</v>
          </cell>
          <cell r="AQD83">
            <v>0.23678963110667994</v>
          </cell>
          <cell r="AQE83">
            <v>67.559820538384841</v>
          </cell>
          <cell r="AQF83">
            <v>6.3683948155533399</v>
          </cell>
          <cell r="AQG83">
            <v>34.97008973080758</v>
          </cell>
          <cell r="AQH83">
            <v>33.474576271186443</v>
          </cell>
          <cell r="AQI83">
            <v>4.3868394815553335</v>
          </cell>
          <cell r="AQJ83">
            <v>2.5672981056829509</v>
          </cell>
          <cell r="AQK83">
            <v>65.142073778664013</v>
          </cell>
          <cell r="AQL83">
            <v>100</v>
          </cell>
          <cell r="AQM83">
            <v>28.622881355932208</v>
          </cell>
          <cell r="AQN83">
            <v>0.73529411764705876</v>
          </cell>
          <cell r="AQO83">
            <v>7.0289132602193423</v>
          </cell>
          <cell r="AQP83">
            <v>3.9631106679960122</v>
          </cell>
          <cell r="AQQ83">
            <v>13.222831505483548</v>
          </cell>
          <cell r="AQR83">
            <v>48.367397806580257</v>
          </cell>
          <cell r="AQS83">
            <v>0.34895314057826521</v>
          </cell>
          <cell r="AQT83">
            <v>2.5797607178464608</v>
          </cell>
          <cell r="AQU83">
            <v>50.112163509471586</v>
          </cell>
          <cell r="AQV83">
            <v>72.220837487537395</v>
          </cell>
          <cell r="AQW83">
            <v>18.606679960119639</v>
          </cell>
          <cell r="AQX83">
            <v>15.528414755732802</v>
          </cell>
          <cell r="AQY83">
            <v>2.3055832502492524</v>
          </cell>
          <cell r="AQZ83">
            <v>1.2213359920239282</v>
          </cell>
          <cell r="ARB83">
            <v>18.248999999999999</v>
          </cell>
          <cell r="ARC83">
            <v>1.8069999999999999</v>
          </cell>
          <cell r="ARD83">
            <v>14.929</v>
          </cell>
          <cell r="ARE83">
            <v>7.883</v>
          </cell>
          <cell r="ARF83">
            <v>25.074000000000002</v>
          </cell>
          <cell r="ARG83">
            <v>38.128999999999998</v>
          </cell>
          <cell r="ARH83">
            <v>39.409999999999997</v>
          </cell>
          <cell r="ARI83">
            <v>41.014000000000003</v>
          </cell>
          <cell r="ARJ83">
            <v>10.625999999999999</v>
          </cell>
          <cell r="ARK83">
            <v>24.609000000000002</v>
          </cell>
          <cell r="ARL83">
            <v>3.754</v>
          </cell>
          <cell r="ARM83">
            <v>62.625</v>
          </cell>
          <cell r="ARN83">
            <v>1.9690000000000001</v>
          </cell>
          <cell r="ARO83">
            <v>18.058</v>
          </cell>
          <cell r="ARP83">
            <v>1.518</v>
          </cell>
          <cell r="ARQ83">
            <v>43.128</v>
          </cell>
          <cell r="ARR83">
            <v>0.375</v>
          </cell>
          <cell r="ARS83">
            <v>2.5289999999999999</v>
          </cell>
          <cell r="ART83">
            <v>8.6579999999999995</v>
          </cell>
          <cell r="ARU83" t="str">
            <v>.</v>
          </cell>
          <cell r="ARV83" t="str">
            <v>.</v>
          </cell>
          <cell r="ARW83" t="str">
            <v>.</v>
          </cell>
          <cell r="ARY83">
            <v>14963.37</v>
          </cell>
          <cell r="ARZ83">
            <v>1769.6769999999999</v>
          </cell>
          <cell r="ASA83">
            <v>12298.905000000001</v>
          </cell>
          <cell r="ASB83">
            <v>6645</v>
          </cell>
          <cell r="ASC83">
            <v>20439.400000000001</v>
          </cell>
          <cell r="ASD83">
            <v>30915</v>
          </cell>
          <cell r="ASE83">
            <v>31942.5</v>
          </cell>
          <cell r="ASF83">
            <v>33230</v>
          </cell>
          <cell r="ASG83">
            <v>8846.6669999999995</v>
          </cell>
          <cell r="ASH83">
            <v>20066.364000000001</v>
          </cell>
          <cell r="ASI83">
            <v>3332.5</v>
          </cell>
          <cell r="ASJ83">
            <v>50570</v>
          </cell>
          <cell r="ASK83">
            <v>1900</v>
          </cell>
          <cell r="ASL83">
            <v>14810</v>
          </cell>
          <cell r="ASM83">
            <v>1538.1479999999999</v>
          </cell>
          <cell r="ASN83">
            <v>34926.305999999997</v>
          </cell>
          <cell r="ASO83">
            <v>620.58799999999997</v>
          </cell>
          <cell r="ASP83">
            <v>2349.13</v>
          </cell>
          <cell r="ASQ83">
            <v>7267.0829999999996</v>
          </cell>
          <cell r="ASR83" t="str">
            <v>.</v>
          </cell>
          <cell r="ASS83" t="str">
            <v>.</v>
          </cell>
          <cell r="AST83" t="str">
            <v>.</v>
          </cell>
          <cell r="ASX83" t="str">
            <v>60</v>
          </cell>
          <cell r="ASY83" t="str">
            <v>66</v>
          </cell>
          <cell r="ASZ83" t="str">
            <v>=33</v>
          </cell>
          <cell r="ATA83" t="str">
            <v>8</v>
          </cell>
          <cell r="ATB83" t="str">
            <v>10</v>
          </cell>
          <cell r="ATC83" t="str">
            <v>=78</v>
          </cell>
          <cell r="ATD83" t="str">
            <v>14</v>
          </cell>
          <cell r="ATE83" t="str">
            <v>=86</v>
          </cell>
          <cell r="ATF83" t="str">
            <v>48</v>
          </cell>
          <cell r="ATG83" t="str">
            <v>=44</v>
          </cell>
          <cell r="ATH83" t="str">
            <v>47</v>
          </cell>
          <cell r="ATI83" t="str">
            <v>92</v>
          </cell>
          <cell r="ATJ83" t="str">
            <v>=82</v>
          </cell>
          <cell r="ATK83" t="str">
            <v>80</v>
          </cell>
          <cell r="ATL83" t="str">
            <v>13</v>
          </cell>
          <cell r="ATM83" t="str">
            <v>32</v>
          </cell>
          <cell r="ATN83" t="str">
            <v>43</v>
          </cell>
          <cell r="ATO83" t="str">
            <v>=52</v>
          </cell>
          <cell r="ATP83" t="str">
            <v>=94</v>
          </cell>
          <cell r="ATQ83" t="str">
            <v>38</v>
          </cell>
          <cell r="ATR83" t="str">
            <v>=76</v>
          </cell>
          <cell r="ATS83" t="str">
            <v>28</v>
          </cell>
          <cell r="ATT83" t="str">
            <v>5</v>
          </cell>
          <cell r="ATU83" t="str">
            <v>49</v>
          </cell>
          <cell r="ATV83" t="str">
            <v>=52</v>
          </cell>
          <cell r="ATW83" t="str">
            <v>68</v>
          </cell>
          <cell r="ATX83" t="str">
            <v>=63</v>
          </cell>
          <cell r="ATY83" t="str">
            <v>27</v>
          </cell>
          <cell r="ATZ83" t="str">
            <v>=90</v>
          </cell>
          <cell r="AUA83" t="str">
            <v>11</v>
          </cell>
          <cell r="AUB83" t="str">
            <v>18</v>
          </cell>
          <cell r="AUC83" t="str">
            <v>12</v>
          </cell>
          <cell r="AUD83" t="str">
            <v>=76</v>
          </cell>
          <cell r="AUE83" t="str">
            <v>29</v>
          </cell>
          <cell r="AUF83" t="str">
            <v>58</v>
          </cell>
          <cell r="AUG83" t="str">
            <v>=86</v>
          </cell>
          <cell r="AUH83" t="str">
            <v>35</v>
          </cell>
          <cell r="AUI83" t="str">
            <v>74</v>
          </cell>
          <cell r="AUJ83" t="str">
            <v>=63</v>
          </cell>
          <cell r="AUK83" t="str">
            <v>55</v>
          </cell>
          <cell r="AUL83" t="str">
            <v>4</v>
          </cell>
          <cell r="AUM83" t="str">
            <v>19</v>
          </cell>
          <cell r="AUN83" t="str">
            <v>21</v>
          </cell>
          <cell r="AUO83" t="str">
            <v>56</v>
          </cell>
          <cell r="AUP83" t="str">
            <v>17</v>
          </cell>
          <cell r="AUQ83" t="str">
            <v>59</v>
          </cell>
          <cell r="AUR83" t="str">
            <v>46</v>
          </cell>
          <cell r="AUS83" t="str">
            <v>=78</v>
          </cell>
          <cell r="AUT83" t="str">
            <v>20</v>
          </cell>
          <cell r="AUU83" t="str">
            <v>=96</v>
          </cell>
          <cell r="AUV83" t="str">
            <v>=96</v>
          </cell>
          <cell r="AUW83" t="str">
            <v>=99</v>
          </cell>
          <cell r="AUX83" t="str">
            <v>41</v>
          </cell>
          <cell r="AUY83" t="str">
            <v>=86</v>
          </cell>
          <cell r="AUZ83" t="str">
            <v>=44</v>
          </cell>
          <cell r="AVA83" t="str">
            <v>67</v>
          </cell>
          <cell r="AVB83" t="str">
            <v>69</v>
          </cell>
          <cell r="AVC83" t="str">
            <v>=96</v>
          </cell>
          <cell r="AVD83" t="str">
            <v>=82</v>
          </cell>
          <cell r="AVE83" t="str">
            <v>57</v>
          </cell>
          <cell r="AVF83" t="str">
            <v>=86</v>
          </cell>
          <cell r="AVG83" t="str">
            <v>9</v>
          </cell>
          <cell r="AVH83" t="str">
            <v>=99</v>
          </cell>
          <cell r="AVI83" t="str">
            <v>73</v>
          </cell>
          <cell r="AVJ83" t="str">
            <v>31</v>
          </cell>
          <cell r="AVK83" t="str">
            <v>75</v>
          </cell>
          <cell r="AVL83" t="str">
            <v>=33</v>
          </cell>
          <cell r="AVM83" t="str">
            <v>=50</v>
          </cell>
          <cell r="AVN83" t="str">
            <v>62</v>
          </cell>
          <cell r="AVO83" t="str">
            <v>37</v>
          </cell>
          <cell r="AVP83" t="str">
            <v>26</v>
          </cell>
          <cell r="AVQ83" t="str">
            <v>2</v>
          </cell>
          <cell r="AVR83" t="str">
            <v>40</v>
          </cell>
          <cell r="AVS83" t="str">
            <v>42</v>
          </cell>
          <cell r="AVT83" t="str">
            <v>=90</v>
          </cell>
          <cell r="AVU83" t="str">
            <v>25</v>
          </cell>
          <cell r="AVV83" t="str">
            <v>84</v>
          </cell>
          <cell r="AVW83" t="str">
            <v>=94</v>
          </cell>
          <cell r="AVX83" t="str">
            <v>6</v>
          </cell>
          <cell r="AVY83" t="str">
            <v>54</v>
          </cell>
          <cell r="AVZ83" t="str">
            <v>22</v>
          </cell>
          <cell r="AWA83" t="str">
            <v>23</v>
          </cell>
          <cell r="AWB83" t="str">
            <v>61</v>
          </cell>
          <cell r="AWC83" t="str">
            <v>=70</v>
          </cell>
          <cell r="AWD83" t="str">
            <v>7</v>
          </cell>
          <cell r="AWE83" t="str">
            <v>1</v>
          </cell>
          <cell r="AWF83" t="str">
            <v>24</v>
          </cell>
          <cell r="AWG83" t="str">
            <v>85</v>
          </cell>
          <cell r="AWH83" t="str">
            <v>=50</v>
          </cell>
          <cell r="AWI83" t="str">
            <v>=63</v>
          </cell>
          <cell r="AWJ83" t="str">
            <v>39</v>
          </cell>
          <cell r="AWK83" t="str">
            <v>16</v>
          </cell>
          <cell r="AWL83" t="str">
            <v>93</v>
          </cell>
          <cell r="AWM83" t="str">
            <v>=70</v>
          </cell>
          <cell r="AWN83" t="str">
            <v>15</v>
          </cell>
          <cell r="AWO83" t="str">
            <v>3</v>
          </cell>
          <cell r="AWP83" t="str">
            <v>30</v>
          </cell>
          <cell r="AWQ83" t="str">
            <v>36</v>
          </cell>
          <cell r="AWR83" t="str">
            <v>72</v>
          </cell>
          <cell r="AWS83" t="str">
            <v>81</v>
          </cell>
        </row>
        <row r="84">
          <cell r="W84">
            <v>19051</v>
          </cell>
          <cell r="X84">
            <v>20574</v>
          </cell>
          <cell r="Y84">
            <v>19052</v>
          </cell>
          <cell r="Z84">
            <v>19053</v>
          </cell>
          <cell r="AA84">
            <v>19054</v>
          </cell>
          <cell r="AB84">
            <v>19055</v>
          </cell>
          <cell r="AC84">
            <v>19056</v>
          </cell>
          <cell r="AD84" t="e">
            <v>#N/A</v>
          </cell>
          <cell r="AE84">
            <v>19057</v>
          </cell>
          <cell r="AF84">
            <v>19058</v>
          </cell>
          <cell r="AG84">
            <v>19059</v>
          </cell>
          <cell r="AH84">
            <v>19060</v>
          </cell>
          <cell r="AI84">
            <v>19061</v>
          </cell>
          <cell r="AJ84">
            <v>19062</v>
          </cell>
          <cell r="AK84">
            <v>19063</v>
          </cell>
          <cell r="AL84">
            <v>19064</v>
          </cell>
          <cell r="AM84">
            <v>19065</v>
          </cell>
          <cell r="AN84">
            <v>19066</v>
          </cell>
          <cell r="AO84">
            <v>19067</v>
          </cell>
          <cell r="AP84" t="e">
            <v>#N/A</v>
          </cell>
          <cell r="AQ84">
            <v>19068</v>
          </cell>
          <cell r="AR84" t="e">
            <v>#N/A</v>
          </cell>
          <cell r="AS84">
            <v>19069</v>
          </cell>
          <cell r="AT84" t="e">
            <v>#N/A</v>
          </cell>
          <cell r="AU84" t="e">
            <v>#N/A</v>
          </cell>
          <cell r="AV84">
            <v>19070</v>
          </cell>
          <cell r="AW84">
            <v>19071</v>
          </cell>
          <cell r="AX84">
            <v>19072</v>
          </cell>
          <cell r="AY84">
            <v>19073</v>
          </cell>
          <cell r="AZ84" t="e">
            <v>#N/A</v>
          </cell>
          <cell r="BA84">
            <v>19074</v>
          </cell>
          <cell r="BB84">
            <v>19075</v>
          </cell>
          <cell r="BC84">
            <v>19076</v>
          </cell>
          <cell r="BD84">
            <v>19077</v>
          </cell>
          <cell r="BE84">
            <v>19078</v>
          </cell>
          <cell r="BF84" t="e">
            <v>#N/A</v>
          </cell>
          <cell r="BG84">
            <v>19079</v>
          </cell>
          <cell r="BH84">
            <v>19080</v>
          </cell>
          <cell r="BI84">
            <v>19081</v>
          </cell>
          <cell r="BJ84">
            <v>19082</v>
          </cell>
          <cell r="BK84">
            <v>19083</v>
          </cell>
          <cell r="BL84" t="e">
            <v>#N/A</v>
          </cell>
          <cell r="BM84">
            <v>19084</v>
          </cell>
          <cell r="BN84">
            <v>19085</v>
          </cell>
          <cell r="BO84">
            <v>19086</v>
          </cell>
          <cell r="BP84" t="e">
            <v>#N/A</v>
          </cell>
          <cell r="BQ84">
            <v>19087</v>
          </cell>
          <cell r="BR84">
            <v>19088</v>
          </cell>
          <cell r="BS84">
            <v>19089</v>
          </cell>
          <cell r="BT84">
            <v>19090</v>
          </cell>
          <cell r="BU84">
            <v>19091</v>
          </cell>
          <cell r="BV84">
            <v>19092</v>
          </cell>
          <cell r="BW84">
            <v>19093</v>
          </cell>
          <cell r="BX84">
            <v>20575</v>
          </cell>
          <cell r="BY84">
            <v>19095</v>
          </cell>
          <cell r="BZ84">
            <v>19096</v>
          </cell>
          <cell r="CA84">
            <v>19097</v>
          </cell>
          <cell r="CB84">
            <v>19098</v>
          </cell>
          <cell r="CC84">
            <v>19099</v>
          </cell>
          <cell r="CD84">
            <v>19100</v>
          </cell>
          <cell r="CE84">
            <v>19101</v>
          </cell>
          <cell r="CF84">
            <v>19102</v>
          </cell>
          <cell r="CG84">
            <v>20576</v>
          </cell>
          <cell r="CH84">
            <v>19103</v>
          </cell>
          <cell r="CI84">
            <v>19104</v>
          </cell>
          <cell r="CJ84">
            <v>19105</v>
          </cell>
          <cell r="CK84" t="e">
            <v>#N/A</v>
          </cell>
          <cell r="CL84">
            <v>19106</v>
          </cell>
          <cell r="CM84">
            <v>19107</v>
          </cell>
          <cell r="CN84">
            <v>19108</v>
          </cell>
          <cell r="CO84">
            <v>19109</v>
          </cell>
          <cell r="CP84">
            <v>19110</v>
          </cell>
          <cell r="CQ84">
            <v>19111</v>
          </cell>
          <cell r="CR84">
            <v>19112</v>
          </cell>
          <cell r="CS84">
            <v>19113</v>
          </cell>
          <cell r="CT84">
            <v>19114</v>
          </cell>
          <cell r="CU84">
            <v>19115</v>
          </cell>
          <cell r="CV84" t="e">
            <v>#N/A</v>
          </cell>
          <cell r="CW84">
            <v>19116</v>
          </cell>
          <cell r="CX84">
            <v>19117</v>
          </cell>
          <cell r="CY84">
            <v>19118</v>
          </cell>
          <cell r="CZ84">
            <v>19119</v>
          </cell>
          <cell r="DA84">
            <v>19120</v>
          </cell>
          <cell r="DB84">
            <v>19121</v>
          </cell>
          <cell r="DC84">
            <v>19122</v>
          </cell>
          <cell r="DD84">
            <v>19123</v>
          </cell>
          <cell r="DE84">
            <v>19124</v>
          </cell>
          <cell r="DF84">
            <v>19125</v>
          </cell>
          <cell r="DG84">
            <v>19126</v>
          </cell>
          <cell r="DH84" t="e">
            <v>#N/A</v>
          </cell>
          <cell r="DI84">
            <v>19127</v>
          </cell>
          <cell r="DJ84">
            <v>19128</v>
          </cell>
          <cell r="DK84">
            <v>19129</v>
          </cell>
          <cell r="DL84">
            <v>19130</v>
          </cell>
          <cell r="DM84">
            <v>19131</v>
          </cell>
          <cell r="DN84">
            <v>19132</v>
          </cell>
          <cell r="DO84" t="e">
            <v>#N/A</v>
          </cell>
          <cell r="DP84">
            <v>19134</v>
          </cell>
          <cell r="DQ84">
            <v>19135</v>
          </cell>
          <cell r="DR84">
            <v>19136</v>
          </cell>
          <cell r="DT84">
            <v>35.33</v>
          </cell>
          <cell r="DU84">
            <v>42.72</v>
          </cell>
          <cell r="DV84">
            <v>42.67</v>
          </cell>
          <cell r="DW84">
            <v>34.94</v>
          </cell>
          <cell r="DX84" t="str">
            <v>n/a</v>
          </cell>
          <cell r="DY84">
            <v>32.130000000000003</v>
          </cell>
          <cell r="DZ84" t="str">
            <v>n/a</v>
          </cell>
          <cell r="EA84" t="str">
            <v>n/a</v>
          </cell>
          <cell r="EB84" t="str">
            <v>n/a</v>
          </cell>
          <cell r="EC84">
            <v>51.48</v>
          </cell>
          <cell r="ED84" t="str">
            <v>n/a</v>
          </cell>
          <cell r="EE84">
            <v>35.299999999999997</v>
          </cell>
          <cell r="EF84">
            <v>30.76</v>
          </cell>
          <cell r="EG84">
            <v>46.54</v>
          </cell>
          <cell r="EH84">
            <v>33.68</v>
          </cell>
          <cell r="EI84">
            <v>50.45</v>
          </cell>
          <cell r="EJ84">
            <v>42.16</v>
          </cell>
          <cell r="EK84">
            <v>53.5</v>
          </cell>
          <cell r="EL84">
            <v>42.1</v>
          </cell>
          <cell r="EM84" t="str">
            <v>n/a</v>
          </cell>
          <cell r="EN84">
            <v>43.18</v>
          </cell>
          <cell r="EO84" t="str">
            <v>n/a</v>
          </cell>
          <cell r="EP84" t="str">
            <v>n/a</v>
          </cell>
          <cell r="EQ84" t="str">
            <v>n/a</v>
          </cell>
          <cell r="ER84" t="str">
            <v>n/a</v>
          </cell>
          <cell r="ES84">
            <v>30.75</v>
          </cell>
          <cell r="ET84">
            <v>41.84</v>
          </cell>
          <cell r="EU84" t="str">
            <v>n/a</v>
          </cell>
          <cell r="EV84">
            <v>33.17</v>
          </cell>
          <cell r="EW84" t="str">
            <v>n/a</v>
          </cell>
          <cell r="EX84">
            <v>33.1</v>
          </cell>
          <cell r="EY84">
            <v>30.13</v>
          </cell>
          <cell r="EZ84">
            <v>42.77</v>
          </cell>
          <cell r="FA84" t="str">
            <v>n/a</v>
          </cell>
          <cell r="FB84">
            <v>48.66</v>
          </cell>
          <cell r="FC84" t="str">
            <v>n/a</v>
          </cell>
          <cell r="FD84" t="str">
            <v>n/a</v>
          </cell>
          <cell r="FE84">
            <v>35.15</v>
          </cell>
          <cell r="FF84">
            <v>39.47</v>
          </cell>
          <cell r="FG84">
            <v>37.35</v>
          </cell>
          <cell r="FH84" t="str">
            <v>n/a</v>
          </cell>
          <cell r="FI84" t="str">
            <v>n/a</v>
          </cell>
          <cell r="FJ84">
            <v>35.159999999999997</v>
          </cell>
          <cell r="FK84" t="str">
            <v>n/a</v>
          </cell>
          <cell r="FL84">
            <v>32.11</v>
          </cell>
          <cell r="FM84" t="str">
            <v>n/a</v>
          </cell>
          <cell r="FN84">
            <v>26.33</v>
          </cell>
          <cell r="FO84">
            <v>48.51</v>
          </cell>
          <cell r="FP84" t="str">
            <v>n/a</v>
          </cell>
          <cell r="FQ84">
            <v>36.479999999999997</v>
          </cell>
          <cell r="FR84">
            <v>42.65</v>
          </cell>
          <cell r="FS84">
            <v>46.12</v>
          </cell>
          <cell r="FT84">
            <v>46.26</v>
          </cell>
          <cell r="FU84">
            <v>33.04</v>
          </cell>
          <cell r="FV84">
            <v>48.21</v>
          </cell>
          <cell r="FW84">
            <v>32.04</v>
          </cell>
          <cell r="FX84">
            <v>40.72</v>
          </cell>
          <cell r="FY84">
            <v>45.58</v>
          </cell>
          <cell r="FZ84">
            <v>30</v>
          </cell>
          <cell r="GA84" t="str">
            <v>n/a</v>
          </cell>
          <cell r="GB84">
            <v>32.840000000000003</v>
          </cell>
          <cell r="GC84">
            <v>27.99</v>
          </cell>
          <cell r="GD84">
            <v>33.99</v>
          </cell>
          <cell r="GE84">
            <v>42.97</v>
          </cell>
          <cell r="GF84">
            <v>39.299999999999997</v>
          </cell>
          <cell r="GG84">
            <v>30.69</v>
          </cell>
          <cell r="GH84" t="str">
            <v>n/a</v>
          </cell>
          <cell r="GI84">
            <v>44.14</v>
          </cell>
          <cell r="GJ84">
            <v>43.04</v>
          </cell>
          <cell r="GK84">
            <v>32.08</v>
          </cell>
          <cell r="GL84" t="str">
            <v>n/a</v>
          </cell>
          <cell r="GM84" t="str">
            <v>n/a</v>
          </cell>
          <cell r="GN84">
            <v>27.45</v>
          </cell>
          <cell r="GO84">
            <v>41.59</v>
          </cell>
          <cell r="GP84">
            <v>50.44</v>
          </cell>
          <cell r="GQ84">
            <v>32</v>
          </cell>
          <cell r="GR84">
            <v>40.29</v>
          </cell>
          <cell r="GS84" t="str">
            <v>n/a</v>
          </cell>
          <cell r="GT84">
            <v>43</v>
          </cell>
          <cell r="GU84">
            <v>63.38</v>
          </cell>
          <cell r="GV84">
            <v>31.59</v>
          </cell>
          <cell r="GW84">
            <v>35.89</v>
          </cell>
          <cell r="GX84">
            <v>39.159999999999997</v>
          </cell>
          <cell r="GY84">
            <v>35.39</v>
          </cell>
          <cell r="GZ84">
            <v>27.32</v>
          </cell>
          <cell r="HA84" t="str">
            <v>n/a</v>
          </cell>
          <cell r="HB84">
            <v>34.200000000000003</v>
          </cell>
          <cell r="HC84">
            <v>37.78</v>
          </cell>
          <cell r="HD84">
            <v>37.85</v>
          </cell>
          <cell r="HE84" t="str">
            <v>n/a</v>
          </cell>
          <cell r="HF84">
            <v>40.18</v>
          </cell>
          <cell r="HG84" t="str">
            <v>n/a</v>
          </cell>
          <cell r="HH84">
            <v>41.01</v>
          </cell>
          <cell r="HI84">
            <v>24.09</v>
          </cell>
          <cell r="HJ84">
            <v>32.57</v>
          </cell>
          <cell r="HK84">
            <v>41.06</v>
          </cell>
          <cell r="HL84" t="str">
            <v>n/a</v>
          </cell>
          <cell r="HM84">
            <v>46.94</v>
          </cell>
          <cell r="HN84">
            <v>37.590000000000003</v>
          </cell>
          <cell r="HO84">
            <v>55.62</v>
          </cell>
          <cell r="HR84">
            <v>13719</v>
          </cell>
          <cell r="HS84" t="e">
            <v>#N/A</v>
          </cell>
          <cell r="HT84">
            <v>10710</v>
          </cell>
          <cell r="HU84">
            <v>13721</v>
          </cell>
          <cell r="HV84">
            <v>13722</v>
          </cell>
          <cell r="HW84">
            <v>13723</v>
          </cell>
          <cell r="HX84">
            <v>13724</v>
          </cell>
          <cell r="HY84" t="e">
            <v>#N/A</v>
          </cell>
          <cell r="HZ84">
            <v>13725</v>
          </cell>
          <cell r="IA84">
            <v>13726</v>
          </cell>
          <cell r="IB84">
            <v>13727</v>
          </cell>
          <cell r="IC84">
            <v>13728</v>
          </cell>
          <cell r="ID84">
            <v>13729</v>
          </cell>
          <cell r="IE84">
            <v>13730</v>
          </cell>
          <cell r="IF84">
            <v>13731</v>
          </cell>
          <cell r="IG84">
            <v>13732</v>
          </cell>
          <cell r="IH84">
            <v>13733</v>
          </cell>
          <cell r="II84">
            <v>13734</v>
          </cell>
          <cell r="IJ84">
            <v>13735</v>
          </cell>
          <cell r="IK84" t="e">
            <v>#N/A</v>
          </cell>
          <cell r="IL84">
            <v>13736</v>
          </cell>
          <cell r="IM84" t="e">
            <v>#N/A</v>
          </cell>
          <cell r="IN84">
            <v>13737</v>
          </cell>
          <cell r="IO84" t="e">
            <v>#N/A</v>
          </cell>
          <cell r="IP84" t="e">
            <v>#N/A</v>
          </cell>
          <cell r="IQ84">
            <v>13738</v>
          </cell>
          <cell r="IR84">
            <v>13739</v>
          </cell>
          <cell r="IS84">
            <v>13740</v>
          </cell>
          <cell r="IT84">
            <v>13741</v>
          </cell>
          <cell r="IU84" t="e">
            <v>#N/A</v>
          </cell>
          <cell r="IV84">
            <v>13742</v>
          </cell>
          <cell r="IW84">
            <v>13743</v>
          </cell>
          <cell r="IX84">
            <v>13744</v>
          </cell>
          <cell r="IY84">
            <v>13745</v>
          </cell>
          <cell r="IZ84">
            <v>13746</v>
          </cell>
          <cell r="JA84" t="e">
            <v>#N/A</v>
          </cell>
          <cell r="JB84">
            <v>13747</v>
          </cell>
          <cell r="JC84">
            <v>13748</v>
          </cell>
          <cell r="JD84">
            <v>13749</v>
          </cell>
          <cell r="JE84">
            <v>13750</v>
          </cell>
          <cell r="JF84">
            <v>13751</v>
          </cell>
          <cell r="JG84" t="e">
            <v>#N/A</v>
          </cell>
          <cell r="JH84">
            <v>13752</v>
          </cell>
          <cell r="JI84">
            <v>13753</v>
          </cell>
          <cell r="JJ84">
            <v>13754</v>
          </cell>
          <cell r="JK84" t="e">
            <v>#N/A</v>
          </cell>
          <cell r="JL84">
            <v>13755</v>
          </cell>
          <cell r="JM84">
            <v>13756</v>
          </cell>
          <cell r="JN84">
            <v>13757</v>
          </cell>
          <cell r="JO84">
            <v>13758</v>
          </cell>
          <cell r="JP84">
            <v>13759</v>
          </cell>
          <cell r="JQ84">
            <v>13760</v>
          </cell>
          <cell r="JR84">
            <v>13761</v>
          </cell>
          <cell r="JS84" t="e">
            <v>#N/A</v>
          </cell>
          <cell r="JT84">
            <v>13763</v>
          </cell>
          <cell r="JU84">
            <v>13764</v>
          </cell>
          <cell r="JV84">
            <v>13765</v>
          </cell>
          <cell r="JW84">
            <v>13766</v>
          </cell>
          <cell r="JX84">
            <v>13767</v>
          </cell>
          <cell r="JY84">
            <v>13768</v>
          </cell>
          <cell r="JZ84">
            <v>13769</v>
          </cell>
          <cell r="KA84">
            <v>13770</v>
          </cell>
          <cell r="KB84" t="e">
            <v>#N/A</v>
          </cell>
          <cell r="KC84">
            <v>13771</v>
          </cell>
          <cell r="KD84">
            <v>13772</v>
          </cell>
          <cell r="KE84">
            <v>13773</v>
          </cell>
          <cell r="KF84" t="e">
            <v>#N/A</v>
          </cell>
          <cell r="KG84">
            <v>13774</v>
          </cell>
          <cell r="KH84">
            <v>13775</v>
          </cell>
          <cell r="KI84">
            <v>13776</v>
          </cell>
          <cell r="KJ84">
            <v>13777</v>
          </cell>
          <cell r="KK84">
            <v>13778</v>
          </cell>
          <cell r="KL84">
            <v>13779</v>
          </cell>
          <cell r="KM84">
            <v>13780</v>
          </cell>
          <cell r="KN84">
            <v>13781</v>
          </cell>
          <cell r="KO84">
            <v>13782</v>
          </cell>
          <cell r="KP84">
            <v>13783</v>
          </cell>
          <cell r="KQ84" t="e">
            <v>#N/A</v>
          </cell>
          <cell r="KR84">
            <v>13784</v>
          </cell>
          <cell r="KS84">
            <v>13785</v>
          </cell>
          <cell r="KT84">
            <v>13786</v>
          </cell>
          <cell r="KU84">
            <v>13787</v>
          </cell>
          <cell r="KV84">
            <v>13788</v>
          </cell>
          <cell r="KW84">
            <v>13789</v>
          </cell>
          <cell r="KX84">
            <v>13790</v>
          </cell>
          <cell r="KY84">
            <v>13791</v>
          </cell>
          <cell r="KZ84">
            <v>13792</v>
          </cell>
          <cell r="LA84">
            <v>13793</v>
          </cell>
          <cell r="LB84">
            <v>13794</v>
          </cell>
          <cell r="LC84" t="e">
            <v>#N/A</v>
          </cell>
          <cell r="LD84">
            <v>13795</v>
          </cell>
          <cell r="LE84">
            <v>13796</v>
          </cell>
          <cell r="LF84">
            <v>13797</v>
          </cell>
          <cell r="LG84">
            <v>13798</v>
          </cell>
          <cell r="LH84">
            <v>13799</v>
          </cell>
          <cell r="LI84">
            <v>13800</v>
          </cell>
          <cell r="LJ84" t="e">
            <v>#N/A</v>
          </cell>
          <cell r="LK84">
            <v>13802</v>
          </cell>
          <cell r="LL84">
            <v>13803</v>
          </cell>
          <cell r="LM84">
            <v>13804</v>
          </cell>
          <cell r="LO84">
            <v>35.33</v>
          </cell>
          <cell r="LP84" t="str">
            <v>n/a</v>
          </cell>
          <cell r="LQ84">
            <v>42.7</v>
          </cell>
          <cell r="LR84">
            <v>34.700000000000003</v>
          </cell>
          <cell r="LS84">
            <v>30.5</v>
          </cell>
          <cell r="LT84">
            <v>32.1</v>
          </cell>
          <cell r="LU84">
            <v>28.1</v>
          </cell>
          <cell r="LV84" t="str">
            <v>n/a</v>
          </cell>
          <cell r="LW84">
            <v>60.5</v>
          </cell>
          <cell r="LX84">
            <v>51.3</v>
          </cell>
          <cell r="LY84">
            <v>37.4</v>
          </cell>
          <cell r="LZ84">
            <v>35.299999999999997</v>
          </cell>
          <cell r="MA84">
            <v>30.76</v>
          </cell>
          <cell r="MB84">
            <v>46.5</v>
          </cell>
          <cell r="MC84">
            <v>34</v>
          </cell>
          <cell r="MD84">
            <v>47.7</v>
          </cell>
          <cell r="ME84">
            <v>42.2</v>
          </cell>
          <cell r="MF84">
            <v>51.1</v>
          </cell>
          <cell r="MG84">
            <v>42.1</v>
          </cell>
          <cell r="MH84" t="str">
            <v>n/a</v>
          </cell>
          <cell r="MI84">
            <v>41.7</v>
          </cell>
          <cell r="MJ84" t="str">
            <v>n/a</v>
          </cell>
          <cell r="MK84">
            <v>28.5</v>
          </cell>
          <cell r="ML84" t="str">
            <v>n/a</v>
          </cell>
          <cell r="MM84" t="str">
            <v>n/a</v>
          </cell>
          <cell r="MN84">
            <v>31.8</v>
          </cell>
          <cell r="MO84">
            <v>40.799999999999997</v>
          </cell>
          <cell r="MP84">
            <v>34.6</v>
          </cell>
          <cell r="MQ84">
            <v>33.200000000000003</v>
          </cell>
          <cell r="MR84" t="str">
            <v>n/a</v>
          </cell>
          <cell r="MS84">
            <v>32.299999999999997</v>
          </cell>
          <cell r="MT84">
            <v>31.4</v>
          </cell>
          <cell r="MU84">
            <v>42.2</v>
          </cell>
          <cell r="MV84">
            <v>35.799999999999997</v>
          </cell>
          <cell r="MW84">
            <v>48.7</v>
          </cell>
          <cell r="MX84" t="str">
            <v>n/a</v>
          </cell>
          <cell r="MY84">
            <v>30.9</v>
          </cell>
          <cell r="MZ84">
            <v>35.200000000000003</v>
          </cell>
          <cell r="NA84">
            <v>39.5</v>
          </cell>
          <cell r="NB84">
            <v>38.799999999999997</v>
          </cell>
          <cell r="NC84">
            <v>31.9</v>
          </cell>
          <cell r="ND84" t="str">
            <v>n/a</v>
          </cell>
          <cell r="NE84">
            <v>34.700000000000003</v>
          </cell>
          <cell r="NF84">
            <v>45.5</v>
          </cell>
          <cell r="NG84">
            <v>32.1</v>
          </cell>
          <cell r="NH84" t="str">
            <v>n/a</v>
          </cell>
          <cell r="NI84">
            <v>26.5</v>
          </cell>
          <cell r="NJ84">
            <v>48.5</v>
          </cell>
          <cell r="NK84">
            <v>37.466666666666669</v>
          </cell>
          <cell r="NL84">
            <v>33.200000000000003</v>
          </cell>
          <cell r="NM84">
            <v>42.7</v>
          </cell>
          <cell r="NN84">
            <v>46.1</v>
          </cell>
          <cell r="NO84">
            <v>46.3</v>
          </cell>
          <cell r="NP84" t="str">
            <v>n/a</v>
          </cell>
          <cell r="NQ84">
            <v>48.2</v>
          </cell>
          <cell r="NR84">
            <v>32</v>
          </cell>
          <cell r="NS84">
            <v>40.700000000000003</v>
          </cell>
          <cell r="NT84">
            <v>45.6</v>
          </cell>
          <cell r="NU84">
            <v>38.1</v>
          </cell>
          <cell r="NV84">
            <v>61</v>
          </cell>
          <cell r="NW84">
            <v>32.799999999999997</v>
          </cell>
          <cell r="NX84">
            <v>28.6</v>
          </cell>
          <cell r="NY84" t="str">
            <v>n/a</v>
          </cell>
          <cell r="NZ84">
            <v>43</v>
          </cell>
          <cell r="OA84">
            <v>39.299999999999997</v>
          </cell>
          <cell r="OB84">
            <v>30.7</v>
          </cell>
          <cell r="OC84" t="str">
            <v>n/a</v>
          </cell>
          <cell r="OD84">
            <v>44.3</v>
          </cell>
          <cell r="OE84">
            <v>40.1</v>
          </cell>
          <cell r="OF84">
            <v>32.1</v>
          </cell>
          <cell r="OG84">
            <v>35.6</v>
          </cell>
          <cell r="OH84">
            <v>41.1</v>
          </cell>
          <cell r="OI84">
            <v>27.5</v>
          </cell>
          <cell r="OJ84">
            <v>37.700000000000003</v>
          </cell>
          <cell r="OK84">
            <v>50.4</v>
          </cell>
          <cell r="OL84">
            <v>32</v>
          </cell>
          <cell r="OM84">
            <v>40.299999999999997</v>
          </cell>
          <cell r="ON84" t="str">
            <v>n/a</v>
          </cell>
          <cell r="OO84">
            <v>43</v>
          </cell>
          <cell r="OP84">
            <v>63.4</v>
          </cell>
          <cell r="OQ84">
            <v>31.6</v>
          </cell>
          <cell r="OR84">
            <v>36</v>
          </cell>
          <cell r="OS84">
            <v>39.200000000000003</v>
          </cell>
          <cell r="OT84">
            <v>35.4</v>
          </cell>
          <cell r="OU84">
            <v>27.2</v>
          </cell>
          <cell r="OV84">
            <v>32.5</v>
          </cell>
          <cell r="OW84">
            <v>34.200000000000003</v>
          </cell>
          <cell r="OX84">
            <v>37.799999999999997</v>
          </cell>
          <cell r="OY84">
            <v>37.799999999999997</v>
          </cell>
          <cell r="OZ84" t="str">
            <v>n/a</v>
          </cell>
          <cell r="PA84">
            <v>41.2</v>
          </cell>
          <cell r="PB84">
            <v>37.466666666666669</v>
          </cell>
          <cell r="PC84">
            <v>41</v>
          </cell>
          <cell r="PD84">
            <v>25.5</v>
          </cell>
          <cell r="PE84">
            <v>34.1</v>
          </cell>
          <cell r="PF84">
            <v>41</v>
          </cell>
          <cell r="PG84" t="str">
            <v>n/a</v>
          </cell>
          <cell r="PH84">
            <v>46.9</v>
          </cell>
          <cell r="PI84">
            <v>34.799999999999997</v>
          </cell>
          <cell r="PJ84">
            <v>57.1</v>
          </cell>
          <cell r="PL84">
            <v>6201</v>
          </cell>
          <cell r="PM84">
            <v>6202</v>
          </cell>
          <cell r="PN84">
            <v>6203</v>
          </cell>
          <cell r="PO84">
            <v>6204</v>
          </cell>
          <cell r="PP84">
            <v>6205</v>
          </cell>
          <cell r="PQ84">
            <v>6206</v>
          </cell>
          <cell r="PR84">
            <v>6207</v>
          </cell>
          <cell r="PS84">
            <v>6208</v>
          </cell>
          <cell r="PT84">
            <v>6209</v>
          </cell>
          <cell r="PU84">
            <v>6210</v>
          </cell>
          <cell r="PV84">
            <v>6211</v>
          </cell>
          <cell r="PW84">
            <v>6212</v>
          </cell>
          <cell r="PX84">
            <v>6213</v>
          </cell>
          <cell r="PY84">
            <v>6214</v>
          </cell>
          <cell r="PZ84">
            <v>6215</v>
          </cell>
          <cell r="QA84">
            <v>6216</v>
          </cell>
          <cell r="QB84">
            <v>6217</v>
          </cell>
          <cell r="QC84">
            <v>6218</v>
          </cell>
          <cell r="QD84">
            <v>6219</v>
          </cell>
          <cell r="QE84">
            <v>6220</v>
          </cell>
          <cell r="QF84">
            <v>6221</v>
          </cell>
          <cell r="QG84">
            <v>6222</v>
          </cell>
          <cell r="QH84">
            <v>6223</v>
          </cell>
          <cell r="QI84">
            <v>6224</v>
          </cell>
          <cell r="QJ84">
            <v>6225</v>
          </cell>
          <cell r="QK84">
            <v>6226</v>
          </cell>
          <cell r="QL84">
            <v>6227</v>
          </cell>
          <cell r="QM84">
            <v>6228</v>
          </cell>
          <cell r="QN84">
            <v>6229</v>
          </cell>
          <cell r="QO84">
            <v>6230</v>
          </cell>
          <cell r="QP84">
            <v>6231</v>
          </cell>
          <cell r="QQ84">
            <v>6232</v>
          </cell>
          <cell r="QR84">
            <v>6233</v>
          </cell>
          <cell r="QS84">
            <v>6234</v>
          </cell>
          <cell r="QT84">
            <v>6235</v>
          </cell>
          <cell r="QU84">
            <v>6236</v>
          </cell>
          <cell r="QV84">
            <v>6237</v>
          </cell>
          <cell r="QW84">
            <v>6238</v>
          </cell>
          <cell r="QX84">
            <v>6239</v>
          </cell>
          <cell r="QY84">
            <v>6240</v>
          </cell>
          <cell r="QZ84">
            <v>6241</v>
          </cell>
          <cell r="RA84">
            <v>6242</v>
          </cell>
          <cell r="RB84">
            <v>6243</v>
          </cell>
          <cell r="RC84">
            <v>6244</v>
          </cell>
          <cell r="RD84">
            <v>6245</v>
          </cell>
          <cell r="RE84">
            <v>6246</v>
          </cell>
          <cell r="RF84">
            <v>6247</v>
          </cell>
          <cell r="RG84">
            <v>6248</v>
          </cell>
          <cell r="RH84">
            <v>6249</v>
          </cell>
          <cell r="RI84">
            <v>6250</v>
          </cell>
          <cell r="RJ84">
            <v>6251</v>
          </cell>
          <cell r="RK84">
            <v>6252</v>
          </cell>
          <cell r="RL84">
            <v>6253</v>
          </cell>
          <cell r="RM84">
            <v>6254</v>
          </cell>
          <cell r="RN84">
            <v>6255</v>
          </cell>
          <cell r="RO84">
            <v>6256</v>
          </cell>
          <cell r="RP84">
            <v>6257</v>
          </cell>
          <cell r="RQ84">
            <v>6258</v>
          </cell>
          <cell r="RR84">
            <v>6259</v>
          </cell>
          <cell r="RS84">
            <v>6260</v>
          </cell>
          <cell r="RT84">
            <v>6261</v>
          </cell>
          <cell r="RU84">
            <v>6262</v>
          </cell>
          <cell r="RV84">
            <v>6263</v>
          </cell>
          <cell r="RW84">
            <v>6264</v>
          </cell>
          <cell r="RX84">
            <v>6265</v>
          </cell>
          <cell r="RY84">
            <v>6266</v>
          </cell>
          <cell r="RZ84">
            <v>6267</v>
          </cell>
          <cell r="SA84">
            <v>6268</v>
          </cell>
          <cell r="SB84">
            <v>6269</v>
          </cell>
          <cell r="SC84">
            <v>6270</v>
          </cell>
          <cell r="SD84">
            <v>6271</v>
          </cell>
          <cell r="SE84">
            <v>6272</v>
          </cell>
          <cell r="SF84">
            <v>6273</v>
          </cell>
          <cell r="SG84">
            <v>6274</v>
          </cell>
          <cell r="SH84">
            <v>6275</v>
          </cell>
          <cell r="SI84">
            <v>6276</v>
          </cell>
          <cell r="SJ84">
            <v>6277</v>
          </cell>
          <cell r="SK84">
            <v>6278</v>
          </cell>
          <cell r="SL84">
            <v>6279</v>
          </cell>
          <cell r="SM84">
            <v>6280</v>
          </cell>
          <cell r="SN84">
            <v>6281</v>
          </cell>
          <cell r="SO84">
            <v>6282</v>
          </cell>
          <cell r="SP84">
            <v>6283</v>
          </cell>
          <cell r="SQ84">
            <v>6284</v>
          </cell>
          <cell r="SR84">
            <v>6285</v>
          </cell>
          <cell r="SS84">
            <v>6286</v>
          </cell>
          <cell r="ST84">
            <v>6287</v>
          </cell>
          <cell r="SU84">
            <v>6288</v>
          </cell>
          <cell r="SV84">
            <v>6289</v>
          </cell>
          <cell r="SW84">
            <v>6290</v>
          </cell>
          <cell r="SX84">
            <v>6291</v>
          </cell>
          <cell r="SY84">
            <v>6292</v>
          </cell>
          <cell r="SZ84">
            <v>6293</v>
          </cell>
          <cell r="TA84">
            <v>6294</v>
          </cell>
          <cell r="TB84">
            <v>6295</v>
          </cell>
          <cell r="TC84">
            <v>6296</v>
          </cell>
          <cell r="TD84">
            <v>6297</v>
          </cell>
          <cell r="TE84">
            <v>6298</v>
          </cell>
          <cell r="TF84">
            <v>6299</v>
          </cell>
          <cell r="TG84">
            <v>6300</v>
          </cell>
          <cell r="TI84">
            <v>27.6</v>
          </cell>
          <cell r="TJ84">
            <v>42.7</v>
          </cell>
          <cell r="TK84">
            <v>42.4</v>
          </cell>
          <cell r="TL84">
            <v>34.700000000000003</v>
          </cell>
          <cell r="TM84">
            <v>30.5</v>
          </cell>
          <cell r="TN84">
            <v>32.4</v>
          </cell>
          <cell r="TO84">
            <v>27.7</v>
          </cell>
          <cell r="TP84">
            <v>47.8</v>
          </cell>
          <cell r="TQ84">
            <v>60.5</v>
          </cell>
          <cell r="TR84">
            <v>51.3</v>
          </cell>
          <cell r="TS84">
            <v>37.4</v>
          </cell>
          <cell r="TT84">
            <v>35.299999999999997</v>
          </cell>
          <cell r="TU84">
            <v>30.76</v>
          </cell>
          <cell r="TV84">
            <v>46.6</v>
          </cell>
          <cell r="TW84">
            <v>34</v>
          </cell>
          <cell r="TX84">
            <v>47.7</v>
          </cell>
          <cell r="TY84">
            <v>42.2</v>
          </cell>
          <cell r="TZ84">
            <v>50.8</v>
          </cell>
          <cell r="UA84">
            <v>42.1</v>
          </cell>
          <cell r="UB84">
            <v>48.7</v>
          </cell>
          <cell r="UC84">
            <v>41.5</v>
          </cell>
          <cell r="UD84">
            <v>25.9</v>
          </cell>
          <cell r="UE84">
            <v>28.2</v>
          </cell>
          <cell r="UF84">
            <v>45.3</v>
          </cell>
          <cell r="UG84">
            <v>45</v>
          </cell>
          <cell r="UH84">
            <v>31.8</v>
          </cell>
          <cell r="UI84">
            <v>40</v>
          </cell>
          <cell r="UJ84">
            <v>32.700000000000003</v>
          </cell>
          <cell r="UK84">
            <v>39.1</v>
          </cell>
          <cell r="UL84">
            <v>27.1</v>
          </cell>
          <cell r="UM84">
            <v>32.700000000000003</v>
          </cell>
          <cell r="UN84">
            <v>31.7</v>
          </cell>
          <cell r="UO84">
            <v>42.4</v>
          </cell>
          <cell r="UP84">
            <v>36</v>
          </cell>
          <cell r="UQ84">
            <v>48.3</v>
          </cell>
          <cell r="UR84">
            <v>33.700000000000003</v>
          </cell>
          <cell r="US84">
            <v>30.4</v>
          </cell>
          <cell r="UT84">
            <v>35.1</v>
          </cell>
          <cell r="UU84">
            <v>39.5</v>
          </cell>
          <cell r="UV84">
            <v>38.799999999999997</v>
          </cell>
          <cell r="UW84">
            <v>31.8</v>
          </cell>
          <cell r="UX84">
            <v>41.4</v>
          </cell>
          <cell r="UY84">
            <v>35.4</v>
          </cell>
          <cell r="UZ84">
            <v>45.5</v>
          </cell>
          <cell r="VA84">
            <v>32.1</v>
          </cell>
          <cell r="VB84">
            <v>33.700000000000003</v>
          </cell>
          <cell r="VC84">
            <v>26.9</v>
          </cell>
          <cell r="VD84">
            <v>40.799999999999997</v>
          </cell>
          <cell r="VE84">
            <v>37.700000000000003</v>
          </cell>
          <cell r="VF84">
            <v>33.200000000000003</v>
          </cell>
          <cell r="VG84">
            <v>42.6</v>
          </cell>
          <cell r="VH84">
            <v>45.5</v>
          </cell>
          <cell r="VI84">
            <v>41</v>
          </cell>
          <cell r="VJ84">
            <v>33</v>
          </cell>
          <cell r="VK84">
            <v>43.4</v>
          </cell>
          <cell r="VL84">
            <v>32.299999999999997</v>
          </cell>
          <cell r="VM84">
            <v>39.5</v>
          </cell>
          <cell r="VN84">
            <v>54</v>
          </cell>
          <cell r="VO84">
            <v>38.1</v>
          </cell>
          <cell r="VP84">
            <v>59.1</v>
          </cell>
          <cell r="VQ84">
            <v>32.799999999999997</v>
          </cell>
          <cell r="VR84">
            <v>28.2</v>
          </cell>
          <cell r="VS84">
            <v>34.299999999999997</v>
          </cell>
          <cell r="VT84">
            <v>43</v>
          </cell>
          <cell r="VU84">
            <v>30.7</v>
          </cell>
          <cell r="VV84">
            <v>33.5</v>
          </cell>
          <cell r="VW84">
            <v>50.4</v>
          </cell>
          <cell r="VX84">
            <v>43.8</v>
          </cell>
          <cell r="VY84">
            <v>44.4</v>
          </cell>
          <cell r="VZ84">
            <v>30.8</v>
          </cell>
          <cell r="WA84">
            <v>35.5</v>
          </cell>
          <cell r="WB84">
            <v>41.1</v>
          </cell>
          <cell r="WC84">
            <v>35.9</v>
          </cell>
          <cell r="WD84">
            <v>37.700000000000003</v>
          </cell>
          <cell r="WE84">
            <v>45.1</v>
          </cell>
          <cell r="WF84">
            <v>45.9</v>
          </cell>
          <cell r="WG84">
            <v>40.299999999999997</v>
          </cell>
          <cell r="WH84">
            <v>34</v>
          </cell>
          <cell r="WI84">
            <v>40.1</v>
          </cell>
          <cell r="WJ84">
            <v>63</v>
          </cell>
          <cell r="WK84">
            <v>31.6</v>
          </cell>
          <cell r="WL84">
            <v>36.200000000000003</v>
          </cell>
          <cell r="WM84">
            <v>39.799999999999997</v>
          </cell>
          <cell r="WN84">
            <v>35.4</v>
          </cell>
          <cell r="WO84">
            <v>29.2</v>
          </cell>
          <cell r="WP84">
            <v>32.299999999999997</v>
          </cell>
          <cell r="WQ84">
            <v>33.6</v>
          </cell>
          <cell r="WR84">
            <v>37.799999999999997</v>
          </cell>
          <cell r="WS84">
            <v>36</v>
          </cell>
          <cell r="WT84">
            <v>35.799999999999997</v>
          </cell>
          <cell r="WU84">
            <v>41.9</v>
          </cell>
          <cell r="WV84">
            <v>37.5</v>
          </cell>
          <cell r="WW84">
            <v>42.8</v>
          </cell>
          <cell r="WX84">
            <v>25</v>
          </cell>
          <cell r="WY84">
            <v>33.200000000000003</v>
          </cell>
          <cell r="WZ84">
            <v>41.5</v>
          </cell>
          <cell r="XA84">
            <v>39.700000000000003</v>
          </cell>
          <cell r="XB84">
            <v>46.9</v>
          </cell>
          <cell r="XC84">
            <v>35.299999999999997</v>
          </cell>
          <cell r="XD84">
            <v>57.1</v>
          </cell>
          <cell r="XF84">
            <v>-0.21879422587036504</v>
          </cell>
          <cell r="XG84">
            <v>-4.6816479400739751E-4</v>
          </cell>
          <cell r="XH84">
            <v>-7.0257611241218796E-3</v>
          </cell>
          <cell r="XI84">
            <v>0</v>
          </cell>
          <cell r="XJ84">
            <v>0</v>
          </cell>
          <cell r="XK84">
            <v>9.3457943925232753E-3</v>
          </cell>
          <cell r="XL84">
            <v>-1.4234875444839933E-2</v>
          </cell>
          <cell r="XM84" t="str">
            <v>n/a</v>
          </cell>
          <cell r="XN84">
            <v>0</v>
          </cell>
          <cell r="XO84">
            <v>0</v>
          </cell>
          <cell r="XP84">
            <v>0</v>
          </cell>
          <cell r="XQ84">
            <v>0</v>
          </cell>
          <cell r="XR84">
            <v>0</v>
          </cell>
          <cell r="XS84">
            <v>2.1505376344086325E-3</v>
          </cell>
          <cell r="XT84">
            <v>0</v>
          </cell>
          <cell r="XU84">
            <v>0</v>
          </cell>
          <cell r="XV84">
            <v>0</v>
          </cell>
          <cell r="XW84">
            <v>-5.8708414872799264E-3</v>
          </cell>
          <cell r="XX84">
            <v>0</v>
          </cell>
          <cell r="XY84" t="str">
            <v>n/a</v>
          </cell>
          <cell r="XZ84">
            <v>-4.7961630695444327E-3</v>
          </cell>
          <cell r="YA84" t="str">
            <v>n/a</v>
          </cell>
          <cell r="YB84">
            <v>-1.052631578947371E-2</v>
          </cell>
          <cell r="YC84" t="str">
            <v>n/a</v>
          </cell>
          <cell r="YD84" t="str">
            <v>n/a</v>
          </cell>
          <cell r="YE84">
            <v>0</v>
          </cell>
          <cell r="YF84">
            <v>-1.9607843137254832E-2</v>
          </cell>
          <cell r="YG84">
            <v>-5.491329479768782E-2</v>
          </cell>
          <cell r="YH84">
            <v>0.17771084337349391</v>
          </cell>
          <cell r="YI84" t="str">
            <v>n/a</v>
          </cell>
          <cell r="YJ84">
            <v>1.2383900928792747E-2</v>
          </cell>
          <cell r="YK84">
            <v>9.5541401273885589E-3</v>
          </cell>
          <cell r="YL84">
            <v>4.7393364928908941E-3</v>
          </cell>
          <cell r="YM84">
            <v>5.5865921787710297E-3</v>
          </cell>
          <cell r="YN84">
            <v>-8.2135523613964204E-3</v>
          </cell>
          <cell r="YO84" t="str">
            <v>n/a</v>
          </cell>
          <cell r="YP84">
            <v>-1.6181229773462785E-2</v>
          </cell>
          <cell r="YQ84">
            <v>-2.8409090909091309E-3</v>
          </cell>
          <cell r="YR84">
            <v>0</v>
          </cell>
          <cell r="YS84">
            <v>0</v>
          </cell>
          <cell r="YT84">
            <v>-3.1347962382444476E-3</v>
          </cell>
          <cell r="YU84" t="str">
            <v>n/a</v>
          </cell>
          <cell r="YV84">
            <v>2.0172910662824083E-2</v>
          </cell>
          <cell r="YW84">
            <v>0</v>
          </cell>
          <cell r="YX84">
            <v>0</v>
          </cell>
          <cell r="YY84" t="str">
            <v>n/a</v>
          </cell>
          <cell r="YZ84">
            <v>1.5094339622641456E-2</v>
          </cell>
          <cell r="ZA84">
            <v>-0.15876288659793819</v>
          </cell>
          <cell r="ZB84">
            <v>6.2277580071174628E-3</v>
          </cell>
          <cell r="ZC84">
            <v>0</v>
          </cell>
          <cell r="ZD84">
            <v>-2.3419203747072929E-3</v>
          </cell>
          <cell r="ZE84">
            <v>-1.3015184381778773E-2</v>
          </cell>
          <cell r="ZF84">
            <v>-0.11447084233261334</v>
          </cell>
          <cell r="ZG84">
            <v>-1.2106537530266086E-3</v>
          </cell>
          <cell r="ZH84">
            <v>-9.9585062240663977E-2</v>
          </cell>
          <cell r="ZI84">
            <v>9.3749999999999112E-3</v>
          </cell>
          <cell r="ZJ84">
            <v>-2.9484029484029551E-2</v>
          </cell>
          <cell r="ZK84">
            <v>0.18421052631578944</v>
          </cell>
          <cell r="ZL84">
            <v>0</v>
          </cell>
          <cell r="ZM84">
            <v>-3.1147540983606534E-2</v>
          </cell>
          <cell r="ZN84">
            <v>0</v>
          </cell>
          <cell r="ZO84">
            <v>-1.3986013986014061E-2</v>
          </cell>
          <cell r="ZP84">
            <v>9.1203295086788802E-3</v>
          </cell>
          <cell r="ZQ84">
            <v>0</v>
          </cell>
          <cell r="ZR84">
            <v>-0.21882951653944016</v>
          </cell>
          <cell r="ZS84">
            <v>9.1205211726384391E-2</v>
          </cell>
          <cell r="ZT84" t="str">
            <v>n/a</v>
          </cell>
          <cell r="ZU84">
            <v>-1.1286681715575621E-2</v>
          </cell>
          <cell r="ZV84">
            <v>0.10723192019950117</v>
          </cell>
          <cell r="ZW84">
            <v>-4.0498442367601264E-2</v>
          </cell>
          <cell r="ZX84">
            <v>-2.8089887640449836E-3</v>
          </cell>
          <cell r="ZY84">
            <v>0</v>
          </cell>
          <cell r="ZZ84">
            <v>0.30545454545454542</v>
          </cell>
          <cell r="AAA84">
            <v>0</v>
          </cell>
          <cell r="AAB84">
            <v>-0.1051587301587301</v>
          </cell>
          <cell r="AAC84">
            <v>0.43437499999999996</v>
          </cell>
          <cell r="AAD84">
            <v>0</v>
          </cell>
          <cell r="AAE84" t="str">
            <v>n/a</v>
          </cell>
          <cell r="AAF84">
            <v>-6.7441860465116243E-2</v>
          </cell>
          <cell r="AAG84">
            <v>-6.3091482649842053E-3</v>
          </cell>
          <cell r="AAH84">
            <v>0</v>
          </cell>
          <cell r="AAI84">
            <v>5.5555555555556347E-3</v>
          </cell>
          <cell r="AAJ84">
            <v>1.5306122448979446E-2</v>
          </cell>
          <cell r="AAK84">
            <v>0</v>
          </cell>
          <cell r="AAL84">
            <v>7.3529411764705885E-2</v>
          </cell>
          <cell r="AAM84">
            <v>-6.1538461538462414E-3</v>
          </cell>
          <cell r="AAN84">
            <v>-1.7543859649122848E-2</v>
          </cell>
          <cell r="AAO84">
            <v>0</v>
          </cell>
          <cell r="AAP84">
            <v>-4.7619047619047547E-2</v>
          </cell>
          <cell r="AAQ84" t="str">
            <v>n/a</v>
          </cell>
          <cell r="AAR84">
            <v>1.6990291262135818E-2</v>
          </cell>
          <cell r="AAS84">
            <v>8.8967971530244053E-4</v>
          </cell>
          <cell r="AAT84">
            <v>4.3902439024390172E-2</v>
          </cell>
          <cell r="AAU84">
            <v>-1.9607843137254902E-2</v>
          </cell>
          <cell r="AAV84">
            <v>-2.63929618768328E-2</v>
          </cell>
          <cell r="AAW84">
            <v>1.2195121951219513E-2</v>
          </cell>
          <cell r="AAX84" t="str">
            <v>n/a</v>
          </cell>
          <cell r="AAY84">
            <v>0</v>
          </cell>
          <cell r="AAZ84">
            <v>1.4367816091954025E-2</v>
          </cell>
          <cell r="ABA84">
            <v>0</v>
          </cell>
          <cell r="AFA84">
            <v>93.2</v>
          </cell>
          <cell r="AFB84">
            <v>53.4</v>
          </cell>
          <cell r="AFC84">
            <v>54.2</v>
          </cell>
          <cell r="AFD84">
            <v>74.5</v>
          </cell>
          <cell r="AFE84">
            <v>85.5</v>
          </cell>
          <cell r="AFF84">
            <v>80.5</v>
          </cell>
          <cell r="AFG84">
            <v>92.9</v>
          </cell>
          <cell r="AFH84">
            <v>40</v>
          </cell>
          <cell r="AFI84">
            <v>6.6</v>
          </cell>
          <cell r="AFJ84">
            <v>30.8</v>
          </cell>
          <cell r="AFK84">
            <v>67.400000000000006</v>
          </cell>
          <cell r="AFL84">
            <v>72.900000000000006</v>
          </cell>
          <cell r="AFM84">
            <v>84.8</v>
          </cell>
          <cell r="AFN84">
            <v>43.2</v>
          </cell>
          <cell r="AFO84">
            <v>76.3</v>
          </cell>
          <cell r="AFP84">
            <v>40.299999999999997</v>
          </cell>
          <cell r="AFQ84">
            <v>54.7</v>
          </cell>
          <cell r="AFR84">
            <v>32.1</v>
          </cell>
          <cell r="AFS84">
            <v>55</v>
          </cell>
          <cell r="AFT84">
            <v>37.6</v>
          </cell>
          <cell r="AFU84">
            <v>56.6</v>
          </cell>
          <cell r="AFV84">
            <v>97.6</v>
          </cell>
          <cell r="AFW84">
            <v>91.6</v>
          </cell>
          <cell r="AFX84">
            <v>46.6</v>
          </cell>
          <cell r="AFY84">
            <v>47.4</v>
          </cell>
          <cell r="AFZ84">
            <v>82.1</v>
          </cell>
          <cell r="AGA84">
            <v>60.5</v>
          </cell>
          <cell r="AGB84">
            <v>79.7</v>
          </cell>
          <cell r="AGC84">
            <v>62.9</v>
          </cell>
          <cell r="AGD84">
            <v>94.5</v>
          </cell>
          <cell r="AGE84">
            <v>79.7</v>
          </cell>
          <cell r="AGF84">
            <v>82.4</v>
          </cell>
          <cell r="AGG84">
            <v>54.2</v>
          </cell>
          <cell r="AGH84">
            <v>71.099999999999994</v>
          </cell>
          <cell r="AGI84">
            <v>38.700000000000003</v>
          </cell>
          <cell r="AGJ84">
            <v>77.099999999999994</v>
          </cell>
          <cell r="AGK84">
            <v>85.8</v>
          </cell>
          <cell r="AGL84">
            <v>73.400000000000006</v>
          </cell>
          <cell r="AGM84">
            <v>61.8</v>
          </cell>
          <cell r="AGN84">
            <v>63.7</v>
          </cell>
          <cell r="AGO84">
            <v>82.1</v>
          </cell>
          <cell r="AGP84">
            <v>56.8</v>
          </cell>
          <cell r="AGQ84">
            <v>72.599999999999994</v>
          </cell>
          <cell r="AGR84">
            <v>46.1</v>
          </cell>
          <cell r="AGS84">
            <v>81.3</v>
          </cell>
          <cell r="AGT84">
            <v>77.099999999999994</v>
          </cell>
          <cell r="AGU84">
            <v>95</v>
          </cell>
          <cell r="AGV84">
            <v>58.4</v>
          </cell>
          <cell r="AGW84">
            <v>66.599999999999994</v>
          </cell>
          <cell r="AGX84">
            <v>78.400000000000006</v>
          </cell>
          <cell r="AGY84">
            <v>53.7</v>
          </cell>
          <cell r="AGZ84">
            <v>46.1</v>
          </cell>
          <cell r="AHA84">
            <v>57.9</v>
          </cell>
          <cell r="AHB84">
            <v>78.900000000000006</v>
          </cell>
          <cell r="AHC84">
            <v>51.6</v>
          </cell>
          <cell r="AHD84">
            <v>80.8</v>
          </cell>
          <cell r="AHE84">
            <v>61.8</v>
          </cell>
          <cell r="AHF84">
            <v>23.7</v>
          </cell>
          <cell r="AHG84">
            <v>65.5</v>
          </cell>
          <cell r="AHH84">
            <v>10.3</v>
          </cell>
          <cell r="AHI84">
            <v>79.5</v>
          </cell>
          <cell r="AHJ84">
            <v>91.6</v>
          </cell>
          <cell r="AHK84">
            <v>75.5</v>
          </cell>
          <cell r="AHL84">
            <v>52.6</v>
          </cell>
          <cell r="AHM84">
            <v>85</v>
          </cell>
          <cell r="AHN84">
            <v>77.599999999999994</v>
          </cell>
          <cell r="AHO84">
            <v>33.200000000000003</v>
          </cell>
          <cell r="AHP84">
            <v>50.5</v>
          </cell>
          <cell r="AHQ84">
            <v>48.9</v>
          </cell>
          <cell r="AHR84">
            <v>84.7</v>
          </cell>
          <cell r="AHS84">
            <v>72.400000000000006</v>
          </cell>
          <cell r="AHT84">
            <v>57.6</v>
          </cell>
          <cell r="AHU84">
            <v>71.3</v>
          </cell>
          <cell r="AHV84">
            <v>66.599999999999994</v>
          </cell>
          <cell r="AHW84">
            <v>47.1</v>
          </cell>
          <cell r="AHX84">
            <v>45</v>
          </cell>
          <cell r="AHY84">
            <v>59.7</v>
          </cell>
          <cell r="AHZ84">
            <v>76.3</v>
          </cell>
          <cell r="AIA84">
            <v>60.3</v>
          </cell>
          <cell r="AIB84">
            <v>0</v>
          </cell>
          <cell r="AIC84">
            <v>82.6</v>
          </cell>
          <cell r="AID84">
            <v>70.5</v>
          </cell>
          <cell r="AIE84">
            <v>61.1</v>
          </cell>
          <cell r="AIF84">
            <v>72.599999999999994</v>
          </cell>
          <cell r="AIG84">
            <v>88.9</v>
          </cell>
          <cell r="AIH84">
            <v>80.8</v>
          </cell>
          <cell r="AII84">
            <v>77.400000000000006</v>
          </cell>
          <cell r="AIJ84">
            <v>66.3</v>
          </cell>
          <cell r="AIK84">
            <v>71.099999999999994</v>
          </cell>
          <cell r="AIL84">
            <v>71.599999999999994</v>
          </cell>
          <cell r="AIM84">
            <v>55.5</v>
          </cell>
          <cell r="AIN84">
            <v>67.099999999999994</v>
          </cell>
          <cell r="AIO84">
            <v>53.2</v>
          </cell>
          <cell r="AIP84">
            <v>100</v>
          </cell>
          <cell r="AIQ84">
            <v>78.400000000000006</v>
          </cell>
          <cell r="AIR84">
            <v>56.6</v>
          </cell>
          <cell r="AIS84">
            <v>61.3</v>
          </cell>
          <cell r="AIT84">
            <v>42.4</v>
          </cell>
          <cell r="AIU84">
            <v>72.900000000000006</v>
          </cell>
          <cell r="AIV84">
            <v>15.5</v>
          </cell>
          <cell r="AIX84">
            <v>74.063324538258584</v>
          </cell>
          <cell r="AIY84" t="str">
            <v>n/a</v>
          </cell>
          <cell r="AIZ84">
            <v>54.617414248021099</v>
          </cell>
          <cell r="AJA84">
            <v>75.725593667546164</v>
          </cell>
          <cell r="AJB84">
            <v>86.80738786279683</v>
          </cell>
          <cell r="AJC84">
            <v>82.585751978891821</v>
          </cell>
          <cell r="AJD84">
            <v>93.139841688654343</v>
          </cell>
          <cell r="AJE84" t="str">
            <v>n/a</v>
          </cell>
          <cell r="AJF84">
            <v>7.6517150395778373</v>
          </cell>
          <cell r="AJG84">
            <v>31.926121372031673</v>
          </cell>
          <cell r="AJH84">
            <v>68.601583113456471</v>
          </cell>
          <cell r="AJI84">
            <v>74.142480211081804</v>
          </cell>
          <cell r="AJJ84">
            <v>86.121372031662261</v>
          </cell>
          <cell r="AJK84">
            <v>44.5910290237467</v>
          </cell>
          <cell r="AJL84">
            <v>77.572559366754618</v>
          </cell>
          <cell r="AJM84">
            <v>41.424802110817936</v>
          </cell>
          <cell r="AJN84">
            <v>55.936675461741416</v>
          </cell>
          <cell r="AJO84">
            <v>32.453825857519774</v>
          </cell>
          <cell r="AJP84">
            <v>56.200527704485481</v>
          </cell>
          <cell r="AJQ84" t="str">
            <v>n/a</v>
          </cell>
          <cell r="AJR84">
            <v>57.255936675461733</v>
          </cell>
          <cell r="AJS84" t="str">
            <v>n/a</v>
          </cell>
          <cell r="AJT84">
            <v>92.084432717678098</v>
          </cell>
          <cell r="AJU84" t="str">
            <v>n/a</v>
          </cell>
          <cell r="AJV84" t="str">
            <v>n/a</v>
          </cell>
          <cell r="AJW84">
            <v>83.377308707124001</v>
          </cell>
          <cell r="AJX84">
            <v>59.630606860158316</v>
          </cell>
          <cell r="AJY84">
            <v>75.989445910290229</v>
          </cell>
          <cell r="AJZ84">
            <v>79.683377308707122</v>
          </cell>
          <cell r="AKA84" t="str">
            <v>n/a</v>
          </cell>
          <cell r="AKB84">
            <v>82.058047493403706</v>
          </cell>
          <cell r="AKC84">
            <v>84.432717678100261</v>
          </cell>
          <cell r="AKD84">
            <v>55.936675461741416</v>
          </cell>
          <cell r="AKE84">
            <v>72.823218997361479</v>
          </cell>
          <cell r="AKF84">
            <v>38.786279683377302</v>
          </cell>
          <cell r="AKG84" t="str">
            <v>n/a</v>
          </cell>
          <cell r="AKH84">
            <v>85.751978891820585</v>
          </cell>
          <cell r="AKI84">
            <v>74.406332453825854</v>
          </cell>
          <cell r="AKJ84">
            <v>63.060686015831138</v>
          </cell>
          <cell r="AKK84">
            <v>64.907651715039577</v>
          </cell>
          <cell r="AKL84">
            <v>83.113456464379951</v>
          </cell>
          <cell r="AKM84" t="str">
            <v>n/a</v>
          </cell>
          <cell r="AKN84">
            <v>75.725593667546164</v>
          </cell>
          <cell r="AKO84">
            <v>47.229551451187334</v>
          </cell>
          <cell r="AKP84">
            <v>82.585751978891821</v>
          </cell>
          <cell r="AKQ84" t="str">
            <v>n/a</v>
          </cell>
          <cell r="AKR84">
            <v>97.361477572559366</v>
          </cell>
          <cell r="AKS84">
            <v>39.313984168865431</v>
          </cell>
          <cell r="AKT84">
            <v>68.425681618293751</v>
          </cell>
          <cell r="AKU84">
            <v>79.683377308707122</v>
          </cell>
          <cell r="AKV84">
            <v>54.617414248021099</v>
          </cell>
          <cell r="AKW84">
            <v>45.646437994722952</v>
          </cell>
          <cell r="AKX84">
            <v>45.118733509234829</v>
          </cell>
          <cell r="AKY84" t="str">
            <v>n/a</v>
          </cell>
          <cell r="AKZ84">
            <v>40.105540897097612</v>
          </cell>
          <cell r="ALA84">
            <v>82.849604221635886</v>
          </cell>
          <cell r="ALB84">
            <v>59.894459102902367</v>
          </cell>
          <cell r="ALC84">
            <v>46.965699208443269</v>
          </cell>
          <cell r="ALD84">
            <v>66.754617414248017</v>
          </cell>
          <cell r="ALE84">
            <v>6.3324538258575274</v>
          </cell>
          <cell r="ALF84">
            <v>80.738786279683382</v>
          </cell>
          <cell r="ALG84">
            <v>91.820580474934033</v>
          </cell>
          <cell r="ALH84" t="str">
            <v>n/a</v>
          </cell>
          <cell r="ALI84">
            <v>53.825857519788919</v>
          </cell>
          <cell r="ALJ84">
            <v>63.588390501319267</v>
          </cell>
          <cell r="ALK84">
            <v>86.279683377308714</v>
          </cell>
          <cell r="ALL84" t="str">
            <v>n/a</v>
          </cell>
          <cell r="ALM84">
            <v>50.395778364116097</v>
          </cell>
          <cell r="ALN84">
            <v>61.477572559366749</v>
          </cell>
          <cell r="ALO84">
            <v>82.585751978891821</v>
          </cell>
          <cell r="ALP84">
            <v>73.350923482849595</v>
          </cell>
          <cell r="ALQ84">
            <v>58.839050131926115</v>
          </cell>
          <cell r="ALR84">
            <v>94.722955145118732</v>
          </cell>
          <cell r="ALS84">
            <v>67.810026385224262</v>
          </cell>
          <cell r="ALT84">
            <v>34.300791556728242</v>
          </cell>
          <cell r="ALU84">
            <v>82.849604221635886</v>
          </cell>
          <cell r="ALV84">
            <v>60.949868073878633</v>
          </cell>
          <cell r="ALW84" t="str">
            <v>n/a</v>
          </cell>
          <cell r="ALX84">
            <v>53.825857519788919</v>
          </cell>
          <cell r="ALY84">
            <v>0</v>
          </cell>
          <cell r="ALZ84">
            <v>83.905013192612131</v>
          </cell>
          <cell r="AMA84">
            <v>72.29551451187335</v>
          </cell>
          <cell r="AMB84">
            <v>63.852242744063318</v>
          </cell>
          <cell r="AMC84">
            <v>73.878627968337739</v>
          </cell>
          <cell r="AMD84">
            <v>95.514511873350926</v>
          </cell>
          <cell r="AME84">
            <v>81.530343007915576</v>
          </cell>
          <cell r="AMF84">
            <v>77.044854881266488</v>
          </cell>
          <cell r="AMG84">
            <v>67.546174142480226</v>
          </cell>
          <cell r="AMH84">
            <v>67.546174142480226</v>
          </cell>
          <cell r="AMI84" t="str">
            <v>n/a</v>
          </cell>
          <cell r="AMJ84">
            <v>58.57519788918205</v>
          </cell>
          <cell r="AMK84">
            <v>68.425681618293751</v>
          </cell>
          <cell r="AML84">
            <v>59.102902374670187</v>
          </cell>
          <cell r="AMM84">
            <v>100</v>
          </cell>
          <cell r="AMN84">
            <v>77.308707124010553</v>
          </cell>
          <cell r="AMO84">
            <v>59.102902374670187</v>
          </cell>
          <cell r="AMP84" t="str">
            <v>n/a</v>
          </cell>
          <cell r="AMQ84">
            <v>43.535620052770454</v>
          </cell>
          <cell r="AMR84">
            <v>75.461741424802113</v>
          </cell>
          <cell r="AMS84">
            <v>16.622691292875984</v>
          </cell>
          <cell r="AMY84">
            <v>0</v>
          </cell>
          <cell r="ANC84" t="str">
            <v>=99</v>
          </cell>
          <cell r="ANE84">
            <v>93.157894736842096</v>
          </cell>
          <cell r="ANF84">
            <v>53.421052631578938</v>
          </cell>
          <cell r="ANG84">
            <v>54.210526315789473</v>
          </cell>
          <cell r="ANH84">
            <v>74.473684210526301</v>
          </cell>
          <cell r="ANI84">
            <v>85.526315789473685</v>
          </cell>
          <cell r="ANJ84">
            <v>80.526315789473685</v>
          </cell>
          <cell r="ANK84">
            <v>92.89473684210526</v>
          </cell>
          <cell r="ANL84">
            <v>40</v>
          </cell>
          <cell r="ANM84">
            <v>6.5789473684210549</v>
          </cell>
          <cell r="ANN84">
            <v>30.789473684210535</v>
          </cell>
          <cell r="ANO84">
            <v>67.368421052631589</v>
          </cell>
          <cell r="ANP84">
            <v>72.894736842105274</v>
          </cell>
          <cell r="ANQ84">
            <v>84.84210526315789</v>
          </cell>
          <cell r="ANR84">
            <v>43.15789473684211</v>
          </cell>
          <cell r="ANS84">
            <v>76.31578947368422</v>
          </cell>
          <cell r="ANT84">
            <v>40.263157894736835</v>
          </cell>
          <cell r="ANU84">
            <v>54.73684210526315</v>
          </cell>
          <cell r="ANV84">
            <v>32.105263157894754</v>
          </cell>
          <cell r="ANW84">
            <v>55</v>
          </cell>
          <cell r="ANX84">
            <v>37.631578947368418</v>
          </cell>
          <cell r="ANY84">
            <v>56.578947368421048</v>
          </cell>
          <cell r="ANZ84">
            <v>97.631578947368425</v>
          </cell>
          <cell r="AOA84">
            <v>91.578947368421055</v>
          </cell>
          <cell r="AOB84">
            <v>46.578947368421062</v>
          </cell>
          <cell r="AOC84">
            <v>47.368421052631582</v>
          </cell>
          <cell r="AOD84">
            <v>82.10526315789474</v>
          </cell>
          <cell r="AOE84">
            <v>60.526315789473685</v>
          </cell>
          <cell r="AOF84">
            <v>79.73684210526315</v>
          </cell>
          <cell r="AOG84">
            <v>62.89473684210526</v>
          </cell>
          <cell r="AOH84">
            <v>94.473684210526315</v>
          </cell>
          <cell r="AOI84">
            <v>79.73684210526315</v>
          </cell>
          <cell r="AOJ84">
            <v>82.368421052631575</v>
          </cell>
          <cell r="AOK84">
            <v>54.210526315789473</v>
          </cell>
          <cell r="AOL84">
            <v>71.05263157894737</v>
          </cell>
          <cell r="AOM84">
            <v>38.684210526315802</v>
          </cell>
          <cell r="AON84">
            <v>77.105263157894726</v>
          </cell>
          <cell r="AOO84">
            <v>85.789473684210535</v>
          </cell>
          <cell r="AOP84">
            <v>73.421052631578945</v>
          </cell>
          <cell r="AOQ84">
            <v>61.84210526315789</v>
          </cell>
          <cell r="AOR84">
            <v>63.684210526315802</v>
          </cell>
          <cell r="AOS84">
            <v>82.10526315789474</v>
          </cell>
          <cell r="AOT84">
            <v>56.842105263157897</v>
          </cell>
          <cell r="AOU84">
            <v>72.631578947368425</v>
          </cell>
          <cell r="AOV84">
            <v>46.05263157894737</v>
          </cell>
          <cell r="AOW84">
            <v>81.315789473684205</v>
          </cell>
          <cell r="AOX84">
            <v>77.105263157894726</v>
          </cell>
          <cell r="AOY84">
            <v>95</v>
          </cell>
          <cell r="AOZ84">
            <v>58.421052631578959</v>
          </cell>
          <cell r="APA84">
            <v>66.578947368421041</v>
          </cell>
          <cell r="APB84">
            <v>78.421052631578931</v>
          </cell>
          <cell r="APC84">
            <v>53.684210526315788</v>
          </cell>
          <cell r="APD84">
            <v>46.05263157894737</v>
          </cell>
          <cell r="APE84">
            <v>57.894736842105267</v>
          </cell>
          <cell r="APF84">
            <v>78.94736842105263</v>
          </cell>
          <cell r="APG84">
            <v>51.578947368421055</v>
          </cell>
          <cell r="APH84">
            <v>80.789473684210535</v>
          </cell>
          <cell r="API84">
            <v>61.84210526315789</v>
          </cell>
          <cell r="APJ84">
            <v>23.68421052631578</v>
          </cell>
          <cell r="APK84">
            <v>65.526315789473685</v>
          </cell>
          <cell r="APL84">
            <v>10.263157894736835</v>
          </cell>
          <cell r="APM84">
            <v>79.473684210526329</v>
          </cell>
          <cell r="APN84">
            <v>91.578947368421055</v>
          </cell>
          <cell r="APO84">
            <v>75.526315789473699</v>
          </cell>
          <cell r="APP84">
            <v>52.631578947368425</v>
          </cell>
          <cell r="APQ84">
            <v>85</v>
          </cell>
          <cell r="APR84">
            <v>77.631578947368425</v>
          </cell>
          <cell r="APS84">
            <v>33.15789473684211</v>
          </cell>
          <cell r="APT84">
            <v>50.526315789473692</v>
          </cell>
          <cell r="APU84">
            <v>48.947368421052637</v>
          </cell>
          <cell r="APV84">
            <v>84.73684210526315</v>
          </cell>
          <cell r="APW84">
            <v>72.368421052631575</v>
          </cell>
          <cell r="APX84">
            <v>57.631578947368418</v>
          </cell>
          <cell r="APY84">
            <v>71.31578947368422</v>
          </cell>
          <cell r="APZ84">
            <v>66.578947368421041</v>
          </cell>
          <cell r="AQA84">
            <v>47.105263157894726</v>
          </cell>
          <cell r="AQB84">
            <v>45.000000000000007</v>
          </cell>
          <cell r="AQC84">
            <v>59.736842105263165</v>
          </cell>
          <cell r="AQD84">
            <v>76.31578947368422</v>
          </cell>
          <cell r="AQE84">
            <v>60.263157894736842</v>
          </cell>
          <cell r="AQF84">
            <v>0</v>
          </cell>
          <cell r="AQG84">
            <v>82.631578947368411</v>
          </cell>
          <cell r="AQH84">
            <v>70.526315789473671</v>
          </cell>
          <cell r="AQI84">
            <v>61.052631578947377</v>
          </cell>
          <cell r="AQJ84">
            <v>72.631578947368425</v>
          </cell>
          <cell r="AQK84">
            <v>88.94736842105263</v>
          </cell>
          <cell r="AQL84">
            <v>80.789473684210535</v>
          </cell>
          <cell r="AQM84">
            <v>77.368421052631575</v>
          </cell>
          <cell r="AQN84">
            <v>66.31578947368422</v>
          </cell>
          <cell r="AQO84">
            <v>71.05263157894737</v>
          </cell>
          <cell r="AQP84">
            <v>71.578947368421055</v>
          </cell>
          <cell r="AQQ84">
            <v>55.526315789473692</v>
          </cell>
          <cell r="AQR84">
            <v>67.10526315789474</v>
          </cell>
          <cell r="AQS84">
            <v>53.157894736842117</v>
          </cell>
          <cell r="AQT84">
            <v>100</v>
          </cell>
          <cell r="AQU84">
            <v>78.421052631578931</v>
          </cell>
          <cell r="AQV84">
            <v>56.578947368421048</v>
          </cell>
          <cell r="AQW84">
            <v>61.315789473684198</v>
          </cell>
          <cell r="AQX84">
            <v>42.368421052631575</v>
          </cell>
          <cell r="AQY84">
            <v>72.894736842105274</v>
          </cell>
          <cell r="AQZ84">
            <v>15.526315789473671</v>
          </cell>
          <cell r="ARB84">
            <v>64.093000000000004</v>
          </cell>
          <cell r="ARC84">
            <v>54.805</v>
          </cell>
          <cell r="ARD84">
            <v>71.683999999999997</v>
          </cell>
          <cell r="ARE84">
            <v>79.341999999999999</v>
          </cell>
          <cell r="ARF84">
            <v>75.367999999999995</v>
          </cell>
          <cell r="ARG84">
            <v>80.986999999999995</v>
          </cell>
          <cell r="ARH84">
            <v>82.039000000000001</v>
          </cell>
          <cell r="ARI84">
            <v>64.263000000000005</v>
          </cell>
          <cell r="ARJ84">
            <v>44.877000000000002</v>
          </cell>
          <cell r="ARK84">
            <v>69.45</v>
          </cell>
          <cell r="ARL84">
            <v>77.171000000000006</v>
          </cell>
          <cell r="ARM84">
            <v>66.447000000000003</v>
          </cell>
          <cell r="ARN84">
            <v>74.421000000000006</v>
          </cell>
          <cell r="ARO84">
            <v>66.415000000000006</v>
          </cell>
          <cell r="ARP84">
            <v>51.491</v>
          </cell>
          <cell r="ARQ84">
            <v>73.86</v>
          </cell>
          <cell r="ARR84">
            <v>61.548000000000002</v>
          </cell>
          <cell r="ARS84">
            <v>64.787000000000006</v>
          </cell>
          <cell r="ART84">
            <v>50.581000000000003</v>
          </cell>
          <cell r="ARU84" t="str">
            <v>.</v>
          </cell>
          <cell r="ARV84" t="str">
            <v>.</v>
          </cell>
          <cell r="ARW84" t="str">
            <v>.</v>
          </cell>
          <cell r="ARY84">
            <v>38.645000000000003</v>
          </cell>
          <cell r="ARZ84">
            <v>42.173999999999999</v>
          </cell>
          <cell r="ASA84">
            <v>35.76</v>
          </cell>
          <cell r="ASB84">
            <v>32.85</v>
          </cell>
          <cell r="ASC84">
            <v>34.36</v>
          </cell>
          <cell r="ASD84">
            <v>32.225000000000001</v>
          </cell>
          <cell r="ASE84">
            <v>31.824999999999999</v>
          </cell>
          <cell r="ASF84">
            <v>38.58</v>
          </cell>
          <cell r="ASG84">
            <v>45.947000000000003</v>
          </cell>
          <cell r="ASH84">
            <v>36.609000000000002</v>
          </cell>
          <cell r="ASI84">
            <v>33.674999999999997</v>
          </cell>
          <cell r="ASJ84">
            <v>37.75</v>
          </cell>
          <cell r="ASK84">
            <v>34.72</v>
          </cell>
          <cell r="ASL84">
            <v>37.762</v>
          </cell>
          <cell r="ASM84">
            <v>43.433</v>
          </cell>
          <cell r="ASN84">
            <v>34.933</v>
          </cell>
          <cell r="ASO84">
            <v>39.612000000000002</v>
          </cell>
          <cell r="ASP84">
            <v>38.381</v>
          </cell>
          <cell r="ASQ84">
            <v>43.779000000000003</v>
          </cell>
          <cell r="ASR84" t="str">
            <v>.</v>
          </cell>
          <cell r="ASS84" t="str">
            <v>.</v>
          </cell>
          <cell r="AST84" t="str">
            <v>.</v>
          </cell>
          <cell r="ASX84" t="str">
            <v>5</v>
          </cell>
          <cell r="ASY84" t="str">
            <v>75</v>
          </cell>
          <cell r="ASZ84" t="str">
            <v>=72</v>
          </cell>
          <cell r="ATA84" t="str">
            <v>36</v>
          </cell>
          <cell r="ATB84" t="str">
            <v>11</v>
          </cell>
          <cell r="ATC84" t="str">
            <v>22</v>
          </cell>
          <cell r="ATD84" t="str">
            <v>6</v>
          </cell>
          <cell r="ATE84" t="str">
            <v>90</v>
          </cell>
          <cell r="ATF84" t="str">
            <v>99</v>
          </cell>
          <cell r="ATG84" t="str">
            <v>95</v>
          </cell>
          <cell r="ATH84" t="str">
            <v>48</v>
          </cell>
          <cell r="ATI84" t="str">
            <v>=38</v>
          </cell>
          <cell r="ATJ84" t="str">
            <v>13</v>
          </cell>
          <cell r="ATK84" t="str">
            <v>87</v>
          </cell>
          <cell r="ATL84" t="str">
            <v>=33</v>
          </cell>
          <cell r="ATM84" t="str">
            <v>89</v>
          </cell>
          <cell r="ATN84" t="str">
            <v>71</v>
          </cell>
          <cell r="ATO84" t="str">
            <v>94</v>
          </cell>
          <cell r="ATP84" t="str">
            <v>70</v>
          </cell>
          <cell r="ATQ84" t="str">
            <v>92</v>
          </cell>
          <cell r="ATR84" t="str">
            <v>=67</v>
          </cell>
          <cell r="ATS84" t="str">
            <v>2</v>
          </cell>
          <cell r="ATT84" t="str">
            <v>=7</v>
          </cell>
          <cell r="ATU84" t="str">
            <v>83</v>
          </cell>
          <cell r="ATV84" t="str">
            <v>81</v>
          </cell>
          <cell r="ATW84" t="str">
            <v>=17</v>
          </cell>
          <cell r="ATX84" t="str">
            <v>60</v>
          </cell>
          <cell r="ATY84" t="str">
            <v>=23</v>
          </cell>
          <cell r="ATZ84" t="str">
            <v>55</v>
          </cell>
          <cell r="AUA84" t="str">
            <v>4</v>
          </cell>
          <cell r="AUB84" t="str">
            <v>=23</v>
          </cell>
          <cell r="AUC84" t="str">
            <v>16</v>
          </cell>
          <cell r="AUD84" t="str">
            <v>=72</v>
          </cell>
          <cell r="AUE84" t="str">
            <v>=45</v>
          </cell>
          <cell r="AUF84" t="str">
            <v>91</v>
          </cell>
          <cell r="AUG84" t="str">
            <v>=31</v>
          </cell>
          <cell r="AUH84" t="str">
            <v>10</v>
          </cell>
          <cell r="AUI84" t="str">
            <v>37</v>
          </cell>
          <cell r="AUJ84" t="str">
            <v>=56</v>
          </cell>
          <cell r="AUK84" t="str">
            <v>54</v>
          </cell>
          <cell r="AUL84" t="str">
            <v>=17</v>
          </cell>
          <cell r="AUM84" t="str">
            <v>66</v>
          </cell>
          <cell r="AUN84" t="str">
            <v>=40</v>
          </cell>
          <cell r="AUO84" t="str">
            <v>=84</v>
          </cell>
          <cell r="AUP84" t="str">
            <v>19</v>
          </cell>
          <cell r="AUQ84" t="str">
            <v>=31</v>
          </cell>
          <cell r="AUR84" t="str">
            <v>3</v>
          </cell>
          <cell r="AUS84" t="str">
            <v>63</v>
          </cell>
          <cell r="AUT84" t="str">
            <v>=50</v>
          </cell>
          <cell r="AUU84" t="str">
            <v>=27</v>
          </cell>
          <cell r="AUV84" t="str">
            <v>74</v>
          </cell>
          <cell r="AUW84" t="str">
            <v>=84</v>
          </cell>
          <cell r="AUX84" t="str">
            <v>64</v>
          </cell>
          <cell r="AUY84" t="str">
            <v>26</v>
          </cell>
          <cell r="AUZ84" t="str">
            <v>78</v>
          </cell>
          <cell r="AVA84" t="str">
            <v>=20</v>
          </cell>
          <cell r="AVB84" t="str">
            <v>=56</v>
          </cell>
          <cell r="AVC84" t="str">
            <v>96</v>
          </cell>
          <cell r="AVD84" t="str">
            <v>53</v>
          </cell>
          <cell r="AVE84" t="str">
            <v>98</v>
          </cell>
          <cell r="AVF84" t="str">
            <v>25</v>
          </cell>
          <cell r="AVG84" t="str">
            <v>=7</v>
          </cell>
          <cell r="AVH84" t="str">
            <v>35</v>
          </cell>
          <cell r="AVI84" t="str">
            <v>77</v>
          </cell>
          <cell r="AVJ84" t="str">
            <v>12</v>
          </cell>
          <cell r="AVK84" t="str">
            <v>29</v>
          </cell>
          <cell r="AVL84" t="str">
            <v>93</v>
          </cell>
          <cell r="AVM84" t="str">
            <v>79</v>
          </cell>
          <cell r="AVN84" t="str">
            <v>80</v>
          </cell>
          <cell r="AVO84" t="str">
            <v>14</v>
          </cell>
          <cell r="AVP84" t="str">
            <v>42</v>
          </cell>
          <cell r="AVQ84" t="str">
            <v>65</v>
          </cell>
          <cell r="AVR84" t="str">
            <v>44</v>
          </cell>
          <cell r="AVS84" t="str">
            <v>=50</v>
          </cell>
          <cell r="AVT84" t="str">
            <v>82</v>
          </cell>
          <cell r="AVU84" t="str">
            <v>86</v>
          </cell>
          <cell r="AVV84" t="str">
            <v>62</v>
          </cell>
          <cell r="AVW84" t="str">
            <v>=33</v>
          </cell>
          <cell r="AVX84" t="str">
            <v>61</v>
          </cell>
          <cell r="AVY84" t="str">
            <v>100</v>
          </cell>
          <cell r="AVZ84" t="str">
            <v>15</v>
          </cell>
          <cell r="AWA84" t="str">
            <v>47</v>
          </cell>
          <cell r="AWB84" t="str">
            <v>59</v>
          </cell>
          <cell r="AWC84" t="str">
            <v>=40</v>
          </cell>
          <cell r="AWD84" t="str">
            <v>9</v>
          </cell>
          <cell r="AWE84" t="str">
            <v>=20</v>
          </cell>
          <cell r="AWF84" t="str">
            <v>30</v>
          </cell>
          <cell r="AWG84" t="str">
            <v>52</v>
          </cell>
          <cell r="AWH84" t="str">
            <v>=45</v>
          </cell>
          <cell r="AWI84" t="str">
            <v>43</v>
          </cell>
          <cell r="AWJ84" t="str">
            <v>69</v>
          </cell>
          <cell r="AWK84" t="str">
            <v>49</v>
          </cell>
          <cell r="AWL84" t="str">
            <v>76</v>
          </cell>
          <cell r="AWM84" t="str">
            <v>1</v>
          </cell>
          <cell r="AWN84" t="str">
            <v>=27</v>
          </cell>
          <cell r="AWO84" t="str">
            <v>=67</v>
          </cell>
          <cell r="AWP84" t="str">
            <v>58</v>
          </cell>
          <cell r="AWQ84" t="str">
            <v>88</v>
          </cell>
          <cell r="AWR84" t="str">
            <v>=38</v>
          </cell>
          <cell r="AWS84" t="str">
            <v>97</v>
          </cell>
        </row>
        <row r="85">
          <cell r="W85">
            <v>19137</v>
          </cell>
          <cell r="X85">
            <v>20577</v>
          </cell>
          <cell r="Y85">
            <v>19138</v>
          </cell>
          <cell r="Z85">
            <v>19139</v>
          </cell>
          <cell r="AA85">
            <v>19140</v>
          </cell>
          <cell r="AB85">
            <v>19141</v>
          </cell>
          <cell r="AC85">
            <v>19142</v>
          </cell>
          <cell r="AD85" t="e">
            <v>#N/A</v>
          </cell>
          <cell r="AE85">
            <v>19143</v>
          </cell>
          <cell r="AF85">
            <v>19144</v>
          </cell>
          <cell r="AG85">
            <v>19145</v>
          </cell>
          <cell r="AH85">
            <v>19146</v>
          </cell>
          <cell r="AI85">
            <v>19147</v>
          </cell>
          <cell r="AJ85">
            <v>19148</v>
          </cell>
          <cell r="AK85">
            <v>19149</v>
          </cell>
          <cell r="AL85">
            <v>19150</v>
          </cell>
          <cell r="AM85">
            <v>19151</v>
          </cell>
          <cell r="AN85">
            <v>19152</v>
          </cell>
          <cell r="AO85">
            <v>19153</v>
          </cell>
          <cell r="AP85" t="e">
            <v>#N/A</v>
          </cell>
          <cell r="AQ85">
            <v>19154</v>
          </cell>
          <cell r="AR85" t="e">
            <v>#N/A</v>
          </cell>
          <cell r="AS85">
            <v>19155</v>
          </cell>
          <cell r="AT85" t="e">
            <v>#N/A</v>
          </cell>
          <cell r="AU85" t="e">
            <v>#N/A</v>
          </cell>
          <cell r="AV85">
            <v>19156</v>
          </cell>
          <cell r="AW85">
            <v>19157</v>
          </cell>
          <cell r="AX85">
            <v>19158</v>
          </cell>
          <cell r="AY85">
            <v>19159</v>
          </cell>
          <cell r="AZ85" t="e">
            <v>#N/A</v>
          </cell>
          <cell r="BA85">
            <v>19160</v>
          </cell>
          <cell r="BB85">
            <v>19161</v>
          </cell>
          <cell r="BC85">
            <v>19162</v>
          </cell>
          <cell r="BD85">
            <v>19163</v>
          </cell>
          <cell r="BE85">
            <v>19164</v>
          </cell>
          <cell r="BF85" t="e">
            <v>#N/A</v>
          </cell>
          <cell r="BG85">
            <v>19165</v>
          </cell>
          <cell r="BH85">
            <v>19166</v>
          </cell>
          <cell r="BI85">
            <v>19167</v>
          </cell>
          <cell r="BJ85">
            <v>19168</v>
          </cell>
          <cell r="BK85">
            <v>19169</v>
          </cell>
          <cell r="BL85" t="e">
            <v>#N/A</v>
          </cell>
          <cell r="BM85">
            <v>19170</v>
          </cell>
          <cell r="BN85">
            <v>19171</v>
          </cell>
          <cell r="BO85">
            <v>19172</v>
          </cell>
          <cell r="BP85" t="e">
            <v>#N/A</v>
          </cell>
          <cell r="BQ85">
            <v>19173</v>
          </cell>
          <cell r="BR85">
            <v>19174</v>
          </cell>
          <cell r="BS85">
            <v>19175</v>
          </cell>
          <cell r="BT85">
            <v>19176</v>
          </cell>
          <cell r="BU85">
            <v>19177</v>
          </cell>
          <cell r="BV85">
            <v>19178</v>
          </cell>
          <cell r="BW85">
            <v>19179</v>
          </cell>
          <cell r="BX85">
            <v>20578</v>
          </cell>
          <cell r="BY85">
            <v>19181</v>
          </cell>
          <cell r="BZ85">
            <v>19182</v>
          </cell>
          <cell r="CA85">
            <v>19183</v>
          </cell>
          <cell r="CB85">
            <v>19184</v>
          </cell>
          <cell r="CC85">
            <v>19185</v>
          </cell>
          <cell r="CD85">
            <v>19186</v>
          </cell>
          <cell r="CE85">
            <v>19187</v>
          </cell>
          <cell r="CF85">
            <v>19188</v>
          </cell>
          <cell r="CG85">
            <v>20579</v>
          </cell>
          <cell r="CH85">
            <v>19189</v>
          </cell>
          <cell r="CI85">
            <v>19190</v>
          </cell>
          <cell r="CJ85">
            <v>19191</v>
          </cell>
          <cell r="CK85" t="e">
            <v>#N/A</v>
          </cell>
          <cell r="CL85">
            <v>19192</v>
          </cell>
          <cell r="CM85">
            <v>19193</v>
          </cell>
          <cell r="CN85">
            <v>19194</v>
          </cell>
          <cell r="CO85">
            <v>19195</v>
          </cell>
          <cell r="CP85">
            <v>19196</v>
          </cell>
          <cell r="CQ85">
            <v>19197</v>
          </cell>
          <cell r="CR85">
            <v>19198</v>
          </cell>
          <cell r="CS85">
            <v>19199</v>
          </cell>
          <cell r="CT85">
            <v>19200</v>
          </cell>
          <cell r="CU85">
            <v>19201</v>
          </cell>
          <cell r="CV85" t="e">
            <v>#N/A</v>
          </cell>
          <cell r="CW85">
            <v>19202</v>
          </cell>
          <cell r="CX85">
            <v>19203</v>
          </cell>
          <cell r="CY85">
            <v>19204</v>
          </cell>
          <cell r="CZ85">
            <v>19205</v>
          </cell>
          <cell r="DA85">
            <v>19206</v>
          </cell>
          <cell r="DB85">
            <v>19207</v>
          </cell>
          <cell r="DC85">
            <v>19208</v>
          </cell>
          <cell r="DD85">
            <v>19209</v>
          </cell>
          <cell r="DE85">
            <v>19210</v>
          </cell>
          <cell r="DF85">
            <v>19211</v>
          </cell>
          <cell r="DG85">
            <v>19212</v>
          </cell>
          <cell r="DH85" t="e">
            <v>#N/A</v>
          </cell>
          <cell r="DI85">
            <v>19213</v>
          </cell>
          <cell r="DJ85">
            <v>19214</v>
          </cell>
          <cell r="DK85">
            <v>19215</v>
          </cell>
          <cell r="DL85">
            <v>19216</v>
          </cell>
          <cell r="DM85">
            <v>19217</v>
          </cell>
          <cell r="DN85">
            <v>19218</v>
          </cell>
          <cell r="DO85" t="e">
            <v>#N/A</v>
          </cell>
          <cell r="DP85">
            <v>19220</v>
          </cell>
          <cell r="DQ85">
            <v>19221</v>
          </cell>
          <cell r="DR85">
            <v>19222</v>
          </cell>
          <cell r="DT85">
            <v>5.5</v>
          </cell>
          <cell r="DU85">
            <v>9.64</v>
          </cell>
          <cell r="DV85">
            <v>0.97</v>
          </cell>
          <cell r="DW85">
            <v>0</v>
          </cell>
          <cell r="DX85" t="str">
            <v>n/a</v>
          </cell>
          <cell r="DY85">
            <v>3.31</v>
          </cell>
          <cell r="DZ85" t="str">
            <v>n/a</v>
          </cell>
          <cell r="EA85" t="str">
            <v>n/a</v>
          </cell>
          <cell r="EB85" t="str">
            <v>n/a</v>
          </cell>
          <cell r="EC85">
            <v>1.72</v>
          </cell>
          <cell r="ED85" t="str">
            <v>n/a</v>
          </cell>
          <cell r="EE85">
            <v>11.07</v>
          </cell>
          <cell r="EF85">
            <v>0.28000000000000003</v>
          </cell>
          <cell r="EG85">
            <v>7.65</v>
          </cell>
          <cell r="EH85">
            <v>0</v>
          </cell>
          <cell r="EI85">
            <v>0.45</v>
          </cell>
          <cell r="EJ85">
            <v>0.35</v>
          </cell>
          <cell r="EK85">
            <v>2.31</v>
          </cell>
          <cell r="EL85">
            <v>39.17</v>
          </cell>
          <cell r="EM85" t="str">
            <v>n/a</v>
          </cell>
          <cell r="EN85">
            <v>10.3</v>
          </cell>
          <cell r="EO85" t="str">
            <v>n/a</v>
          </cell>
          <cell r="EP85" t="str">
            <v>n/a</v>
          </cell>
          <cell r="EQ85" t="str">
            <v>n/a</v>
          </cell>
          <cell r="ER85" t="str">
            <v>n/a</v>
          </cell>
          <cell r="ES85">
            <v>2</v>
          </cell>
          <cell r="ET85">
            <v>0.64</v>
          </cell>
          <cell r="EU85" t="str">
            <v>n/a</v>
          </cell>
          <cell r="EV85">
            <v>9.0399999999999991</v>
          </cell>
          <cell r="EW85" t="str">
            <v>n/a</v>
          </cell>
          <cell r="EX85">
            <v>0</v>
          </cell>
          <cell r="EY85">
            <v>0</v>
          </cell>
          <cell r="EZ85">
            <v>8.41</v>
          </cell>
          <cell r="FA85" t="str">
            <v>n/a</v>
          </cell>
          <cell r="FB85">
            <v>2.72</v>
          </cell>
          <cell r="FC85" t="str">
            <v>n/a</v>
          </cell>
          <cell r="FD85" t="str">
            <v>n/a</v>
          </cell>
          <cell r="FE85">
            <v>4.2699999999999996</v>
          </cell>
          <cell r="FF85">
            <v>1.25</v>
          </cell>
          <cell r="FG85">
            <v>0.03</v>
          </cell>
          <cell r="FH85" t="str">
            <v>n/a</v>
          </cell>
          <cell r="FI85" t="str">
            <v>n/a</v>
          </cell>
          <cell r="FJ85">
            <v>0</v>
          </cell>
          <cell r="FK85" t="str">
            <v>n/a</v>
          </cell>
          <cell r="FL85">
            <v>0</v>
          </cell>
          <cell r="FM85" t="str">
            <v>n/a</v>
          </cell>
          <cell r="FN85">
            <v>0.01</v>
          </cell>
          <cell r="FO85">
            <v>11.7</v>
          </cell>
          <cell r="FP85" t="str">
            <v>n/a</v>
          </cell>
          <cell r="FQ85">
            <v>28.14</v>
          </cell>
          <cell r="FR85">
            <v>39.229999999999997</v>
          </cell>
          <cell r="FS85">
            <v>33.29</v>
          </cell>
          <cell r="FT85">
            <v>0.04</v>
          </cell>
          <cell r="FU85">
            <v>15.19</v>
          </cell>
          <cell r="FV85">
            <v>0.81</v>
          </cell>
          <cell r="FW85">
            <v>0.03</v>
          </cell>
          <cell r="FX85">
            <v>0.6</v>
          </cell>
          <cell r="FY85">
            <v>31.41</v>
          </cell>
          <cell r="FZ85">
            <v>0</v>
          </cell>
          <cell r="GA85" t="str">
            <v>n/a</v>
          </cell>
          <cell r="GB85">
            <v>3.05</v>
          </cell>
          <cell r="GC85">
            <v>0</v>
          </cell>
          <cell r="GD85">
            <v>13.69</v>
          </cell>
          <cell r="GE85">
            <v>21.76</v>
          </cell>
          <cell r="GF85">
            <v>0</v>
          </cell>
          <cell r="GG85">
            <v>0.87</v>
          </cell>
          <cell r="GH85" t="str">
            <v>n/a</v>
          </cell>
          <cell r="GI85">
            <v>0.79</v>
          </cell>
          <cell r="GJ85">
            <v>2.74</v>
          </cell>
          <cell r="GK85">
            <v>0</v>
          </cell>
          <cell r="GL85" t="str">
            <v>n/a</v>
          </cell>
          <cell r="GM85" t="str">
            <v>n/a</v>
          </cell>
          <cell r="GN85">
            <v>0</v>
          </cell>
          <cell r="GO85">
            <v>0.01</v>
          </cell>
          <cell r="GP85">
            <v>23.69</v>
          </cell>
          <cell r="GQ85">
            <v>0</v>
          </cell>
          <cell r="GR85">
            <v>12.79</v>
          </cell>
          <cell r="GS85" t="str">
            <v>n/a</v>
          </cell>
          <cell r="GT85">
            <v>0</v>
          </cell>
          <cell r="GU85">
            <v>4.9000000000000004</v>
          </cell>
          <cell r="GV85">
            <v>0</v>
          </cell>
          <cell r="GW85">
            <v>0</v>
          </cell>
          <cell r="GX85">
            <v>0.28999999999999998</v>
          </cell>
          <cell r="GY85">
            <v>3.98</v>
          </cell>
          <cell r="GZ85">
            <v>0</v>
          </cell>
          <cell r="HA85" t="str">
            <v>n/a</v>
          </cell>
          <cell r="HB85">
            <v>0</v>
          </cell>
          <cell r="HC85">
            <v>14.35</v>
          </cell>
          <cell r="HD85">
            <v>0</v>
          </cell>
          <cell r="HE85" t="str">
            <v>n/a</v>
          </cell>
          <cell r="HF85">
            <v>0.06</v>
          </cell>
          <cell r="HG85" t="str">
            <v>n/a</v>
          </cell>
          <cell r="HH85">
            <v>10.29</v>
          </cell>
          <cell r="HI85">
            <v>0</v>
          </cell>
          <cell r="HJ85">
            <v>0</v>
          </cell>
          <cell r="HK85">
            <v>0</v>
          </cell>
          <cell r="HL85" t="str">
            <v>n/a</v>
          </cell>
          <cell r="HM85">
            <v>6.8</v>
          </cell>
          <cell r="HN85">
            <v>0.62</v>
          </cell>
          <cell r="HO85">
            <v>31.59</v>
          </cell>
          <cell r="HR85">
            <v>13805</v>
          </cell>
          <cell r="HS85" t="e">
            <v>#N/A</v>
          </cell>
          <cell r="HT85">
            <v>12172</v>
          </cell>
          <cell r="HU85">
            <v>13807</v>
          </cell>
          <cell r="HV85">
            <v>13808</v>
          </cell>
          <cell r="HW85">
            <v>13809</v>
          </cell>
          <cell r="HX85">
            <v>13810</v>
          </cell>
          <cell r="HY85" t="e">
            <v>#N/A</v>
          </cell>
          <cell r="HZ85">
            <v>13811</v>
          </cell>
          <cell r="IA85">
            <v>13812</v>
          </cell>
          <cell r="IB85">
            <v>13813</v>
          </cell>
          <cell r="IC85">
            <v>13814</v>
          </cell>
          <cell r="ID85">
            <v>13815</v>
          </cell>
          <cell r="IE85">
            <v>13816</v>
          </cell>
          <cell r="IF85">
            <v>13817</v>
          </cell>
          <cell r="IG85">
            <v>13818</v>
          </cell>
          <cell r="IH85">
            <v>13819</v>
          </cell>
          <cell r="II85">
            <v>13820</v>
          </cell>
          <cell r="IJ85">
            <v>13821</v>
          </cell>
          <cell r="IK85" t="e">
            <v>#N/A</v>
          </cell>
          <cell r="IL85">
            <v>13822</v>
          </cell>
          <cell r="IM85" t="e">
            <v>#N/A</v>
          </cell>
          <cell r="IN85">
            <v>13823</v>
          </cell>
          <cell r="IO85" t="e">
            <v>#N/A</v>
          </cell>
          <cell r="IP85" t="e">
            <v>#N/A</v>
          </cell>
          <cell r="IQ85">
            <v>13824</v>
          </cell>
          <cell r="IR85">
            <v>13825</v>
          </cell>
          <cell r="IS85">
            <v>13826</v>
          </cell>
          <cell r="IT85">
            <v>13827</v>
          </cell>
          <cell r="IU85" t="e">
            <v>#N/A</v>
          </cell>
          <cell r="IV85">
            <v>13828</v>
          </cell>
          <cell r="IW85">
            <v>13829</v>
          </cell>
          <cell r="IX85">
            <v>13830</v>
          </cell>
          <cell r="IY85">
            <v>13831</v>
          </cell>
          <cell r="IZ85">
            <v>13832</v>
          </cell>
          <cell r="JA85" t="e">
            <v>#N/A</v>
          </cell>
          <cell r="JB85">
            <v>13833</v>
          </cell>
          <cell r="JC85">
            <v>13834</v>
          </cell>
          <cell r="JD85">
            <v>13835</v>
          </cell>
          <cell r="JE85">
            <v>13836</v>
          </cell>
          <cell r="JF85">
            <v>13837</v>
          </cell>
          <cell r="JG85" t="e">
            <v>#N/A</v>
          </cell>
          <cell r="JH85">
            <v>13838</v>
          </cell>
          <cell r="JI85">
            <v>13839</v>
          </cell>
          <cell r="JJ85">
            <v>13840</v>
          </cell>
          <cell r="JK85" t="e">
            <v>#N/A</v>
          </cell>
          <cell r="JL85">
            <v>13841</v>
          </cell>
          <cell r="JM85">
            <v>13842</v>
          </cell>
          <cell r="JN85">
            <v>13843</v>
          </cell>
          <cell r="JO85">
            <v>13844</v>
          </cell>
          <cell r="JP85">
            <v>13845</v>
          </cell>
          <cell r="JQ85">
            <v>13846</v>
          </cell>
          <cell r="JR85">
            <v>13847</v>
          </cell>
          <cell r="JS85" t="e">
            <v>#N/A</v>
          </cell>
          <cell r="JT85">
            <v>13849</v>
          </cell>
          <cell r="JU85">
            <v>13850</v>
          </cell>
          <cell r="JV85">
            <v>13851</v>
          </cell>
          <cell r="JW85">
            <v>13852</v>
          </cell>
          <cell r="JX85">
            <v>13853</v>
          </cell>
          <cell r="JY85">
            <v>13854</v>
          </cell>
          <cell r="JZ85">
            <v>13855</v>
          </cell>
          <cell r="KA85">
            <v>13856</v>
          </cell>
          <cell r="KB85" t="e">
            <v>#N/A</v>
          </cell>
          <cell r="KC85">
            <v>13857</v>
          </cell>
          <cell r="KD85">
            <v>13858</v>
          </cell>
          <cell r="KE85">
            <v>13859</v>
          </cell>
          <cell r="KF85" t="e">
            <v>#N/A</v>
          </cell>
          <cell r="KG85">
            <v>13860</v>
          </cell>
          <cell r="KH85">
            <v>13861</v>
          </cell>
          <cell r="KI85">
            <v>13862</v>
          </cell>
          <cell r="KJ85">
            <v>13863</v>
          </cell>
          <cell r="KK85">
            <v>13864</v>
          </cell>
          <cell r="KL85">
            <v>13865</v>
          </cell>
          <cell r="KM85">
            <v>13866</v>
          </cell>
          <cell r="KN85">
            <v>13867</v>
          </cell>
          <cell r="KO85">
            <v>13868</v>
          </cell>
          <cell r="KP85">
            <v>13869</v>
          </cell>
          <cell r="KQ85" t="e">
            <v>#N/A</v>
          </cell>
          <cell r="KR85">
            <v>13870</v>
          </cell>
          <cell r="KS85">
            <v>13871</v>
          </cell>
          <cell r="KT85">
            <v>13872</v>
          </cell>
          <cell r="KU85">
            <v>13873</v>
          </cell>
          <cell r="KV85">
            <v>13874</v>
          </cell>
          <cell r="KW85">
            <v>13875</v>
          </cell>
          <cell r="KX85">
            <v>13876</v>
          </cell>
          <cell r="KY85">
            <v>13877</v>
          </cell>
          <cell r="KZ85">
            <v>13878</v>
          </cell>
          <cell r="LA85">
            <v>13879</v>
          </cell>
          <cell r="LB85">
            <v>13880</v>
          </cell>
          <cell r="LC85" t="e">
            <v>#N/A</v>
          </cell>
          <cell r="LD85">
            <v>13881</v>
          </cell>
          <cell r="LE85">
            <v>13882</v>
          </cell>
          <cell r="LF85">
            <v>13883</v>
          </cell>
          <cell r="LG85">
            <v>13884</v>
          </cell>
          <cell r="LH85">
            <v>13885</v>
          </cell>
          <cell r="LI85">
            <v>13886</v>
          </cell>
          <cell r="LJ85" t="e">
            <v>#N/A</v>
          </cell>
          <cell r="LK85">
            <v>13888</v>
          </cell>
          <cell r="LL85">
            <v>13889</v>
          </cell>
          <cell r="LM85">
            <v>13890</v>
          </cell>
          <cell r="LO85">
            <v>0.1</v>
          </cell>
          <cell r="LP85" t="str">
            <v>n/a</v>
          </cell>
          <cell r="LQ85">
            <v>1</v>
          </cell>
          <cell r="LR85">
            <v>0.3</v>
          </cell>
          <cell r="LS85">
            <v>0.1</v>
          </cell>
          <cell r="LT85">
            <v>3.3</v>
          </cell>
          <cell r="LU85">
            <v>0</v>
          </cell>
          <cell r="LV85" t="str">
            <v>n/a</v>
          </cell>
          <cell r="LW85">
            <v>5.8</v>
          </cell>
          <cell r="LX85">
            <v>2</v>
          </cell>
          <cell r="LY85">
            <v>0.5</v>
          </cell>
          <cell r="LZ85">
            <v>11.1</v>
          </cell>
          <cell r="MA85">
            <v>0.28000000000000003</v>
          </cell>
          <cell r="MB85">
            <v>7.7</v>
          </cell>
          <cell r="MC85">
            <v>0.2</v>
          </cell>
          <cell r="MD85">
            <v>0.8</v>
          </cell>
          <cell r="ME85">
            <v>0.3</v>
          </cell>
          <cell r="MF85">
            <v>2.2000000000000002</v>
          </cell>
          <cell r="MG85">
            <v>39.200000000000003</v>
          </cell>
          <cell r="MH85" t="str">
            <v>n/a</v>
          </cell>
          <cell r="MI85">
            <v>9</v>
          </cell>
          <cell r="MJ85" t="str">
            <v>n/a</v>
          </cell>
          <cell r="MK85">
            <v>0.2</v>
          </cell>
          <cell r="ML85" t="str">
            <v>n/a</v>
          </cell>
          <cell r="MM85" t="str">
            <v>n/a</v>
          </cell>
          <cell r="MN85">
            <v>0.2</v>
          </cell>
          <cell r="MO85">
            <v>0.4</v>
          </cell>
          <cell r="MP85">
            <v>0.5</v>
          </cell>
          <cell r="MQ85">
            <v>9</v>
          </cell>
          <cell r="MR85" t="str">
            <v>n/a</v>
          </cell>
          <cell r="MS85">
            <v>0</v>
          </cell>
          <cell r="MT85">
            <v>0</v>
          </cell>
          <cell r="MU85">
            <v>4</v>
          </cell>
          <cell r="MV85">
            <v>0.8</v>
          </cell>
          <cell r="MW85">
            <v>2.8</v>
          </cell>
          <cell r="MX85" t="str">
            <v>n/a</v>
          </cell>
          <cell r="MY85">
            <v>0.4</v>
          </cell>
          <cell r="MZ85">
            <v>4.3</v>
          </cell>
          <cell r="NA85">
            <v>1.1000000000000001</v>
          </cell>
          <cell r="NB85">
            <v>0.1</v>
          </cell>
          <cell r="NC85">
            <v>0.3</v>
          </cell>
          <cell r="ND85" t="str">
            <v>n/a</v>
          </cell>
          <cell r="NE85">
            <v>0.9</v>
          </cell>
          <cell r="NF85">
            <v>0.4</v>
          </cell>
          <cell r="NG85">
            <v>0.2</v>
          </cell>
          <cell r="NH85" t="str">
            <v>n/a</v>
          </cell>
          <cell r="NI85">
            <v>0</v>
          </cell>
          <cell r="NJ85">
            <v>11.7</v>
          </cell>
          <cell r="NK85">
            <v>0</v>
          </cell>
          <cell r="NL85">
            <v>11.7</v>
          </cell>
          <cell r="NM85">
            <v>39.200000000000003</v>
          </cell>
          <cell r="NN85">
            <v>33.299999999999997</v>
          </cell>
          <cell r="NO85">
            <v>0</v>
          </cell>
          <cell r="NP85" t="str">
            <v>n/a</v>
          </cell>
          <cell r="NQ85">
            <v>0.8</v>
          </cell>
          <cell r="NR85">
            <v>0</v>
          </cell>
          <cell r="NS85">
            <v>0.6</v>
          </cell>
          <cell r="NT85">
            <v>31.4</v>
          </cell>
          <cell r="NU85">
            <v>1.5</v>
          </cell>
          <cell r="NV85">
            <v>6.7</v>
          </cell>
          <cell r="NW85">
            <v>3</v>
          </cell>
          <cell r="NX85">
            <v>0</v>
          </cell>
          <cell r="NY85" t="str">
            <v>n/a</v>
          </cell>
          <cell r="NZ85">
            <v>21.8</v>
          </cell>
          <cell r="OA85">
            <v>0</v>
          </cell>
          <cell r="OB85">
            <v>0.9</v>
          </cell>
          <cell r="OC85" t="str">
            <v>n/a</v>
          </cell>
          <cell r="OD85">
            <v>0.8</v>
          </cell>
          <cell r="OE85">
            <v>1.6</v>
          </cell>
          <cell r="OF85">
            <v>0</v>
          </cell>
          <cell r="OG85">
            <v>0.2</v>
          </cell>
          <cell r="OH85">
            <v>0</v>
          </cell>
          <cell r="OI85">
            <v>0</v>
          </cell>
          <cell r="OJ85">
            <v>0</v>
          </cell>
          <cell r="OK85">
            <v>23.7</v>
          </cell>
          <cell r="OL85">
            <v>0</v>
          </cell>
          <cell r="OM85">
            <v>12.8</v>
          </cell>
          <cell r="ON85" t="str">
            <v>n/a</v>
          </cell>
          <cell r="OO85">
            <v>0</v>
          </cell>
          <cell r="OP85">
            <v>4.9000000000000004</v>
          </cell>
          <cell r="OQ85">
            <v>0.1</v>
          </cell>
          <cell r="OR85">
            <v>0.5</v>
          </cell>
          <cell r="OS85">
            <v>0.3</v>
          </cell>
          <cell r="OT85">
            <v>4</v>
          </cell>
          <cell r="OU85">
            <v>0.2</v>
          </cell>
          <cell r="OV85">
            <v>0</v>
          </cell>
          <cell r="OW85">
            <v>0</v>
          </cell>
          <cell r="OX85">
            <v>15.4</v>
          </cell>
          <cell r="OY85">
            <v>0</v>
          </cell>
          <cell r="OZ85" t="str">
            <v>n/a</v>
          </cell>
          <cell r="PA85">
            <v>0</v>
          </cell>
          <cell r="PB85">
            <v>0</v>
          </cell>
          <cell r="PC85">
            <v>10.3</v>
          </cell>
          <cell r="PD85">
            <v>0</v>
          </cell>
          <cell r="PE85">
            <v>0.1</v>
          </cell>
          <cell r="PF85">
            <v>0.9</v>
          </cell>
          <cell r="PG85" t="str">
            <v>n/a</v>
          </cell>
          <cell r="PH85">
            <v>6.8</v>
          </cell>
          <cell r="PI85">
            <v>0.6</v>
          </cell>
          <cell r="PJ85">
            <v>29.5</v>
          </cell>
          <cell r="PL85">
            <v>6301</v>
          </cell>
          <cell r="PM85">
            <v>6302</v>
          </cell>
          <cell r="PN85">
            <v>6303</v>
          </cell>
          <cell r="PO85">
            <v>6304</v>
          </cell>
          <cell r="PP85">
            <v>6305</v>
          </cell>
          <cell r="PQ85">
            <v>6306</v>
          </cell>
          <cell r="PR85">
            <v>6307</v>
          </cell>
          <cell r="PS85">
            <v>6308</v>
          </cell>
          <cell r="PT85">
            <v>6309</v>
          </cell>
          <cell r="PU85">
            <v>6310</v>
          </cell>
          <cell r="PV85">
            <v>6311</v>
          </cell>
          <cell r="PW85">
            <v>6312</v>
          </cell>
          <cell r="PX85">
            <v>6313</v>
          </cell>
          <cell r="PY85">
            <v>6314</v>
          </cell>
          <cell r="PZ85">
            <v>6315</v>
          </cell>
          <cell r="QA85">
            <v>6316</v>
          </cell>
          <cell r="QB85">
            <v>6317</v>
          </cell>
          <cell r="QC85">
            <v>6318</v>
          </cell>
          <cell r="QD85">
            <v>6319</v>
          </cell>
          <cell r="QE85">
            <v>6320</v>
          </cell>
          <cell r="QF85">
            <v>6321</v>
          </cell>
          <cell r="QG85">
            <v>6322</v>
          </cell>
          <cell r="QH85">
            <v>6323</v>
          </cell>
          <cell r="QI85">
            <v>6324</v>
          </cell>
          <cell r="QJ85">
            <v>6325</v>
          </cell>
          <cell r="QK85">
            <v>6326</v>
          </cell>
          <cell r="QL85">
            <v>6327</v>
          </cell>
          <cell r="QM85">
            <v>6328</v>
          </cell>
          <cell r="QN85">
            <v>6329</v>
          </cell>
          <cell r="QO85">
            <v>6330</v>
          </cell>
          <cell r="QP85">
            <v>6331</v>
          </cell>
          <cell r="QQ85">
            <v>6332</v>
          </cell>
          <cell r="QR85">
            <v>6333</v>
          </cell>
          <cell r="QS85">
            <v>6334</v>
          </cell>
          <cell r="QT85">
            <v>6335</v>
          </cell>
          <cell r="QU85">
            <v>6336</v>
          </cell>
          <cell r="QV85">
            <v>6337</v>
          </cell>
          <cell r="QW85">
            <v>6338</v>
          </cell>
          <cell r="QX85">
            <v>6339</v>
          </cell>
          <cell r="QY85">
            <v>6340</v>
          </cell>
          <cell r="QZ85">
            <v>6341</v>
          </cell>
          <cell r="RA85">
            <v>6342</v>
          </cell>
          <cell r="RB85">
            <v>6343</v>
          </cell>
          <cell r="RC85">
            <v>6344</v>
          </cell>
          <cell r="RD85">
            <v>6345</v>
          </cell>
          <cell r="RE85">
            <v>6346</v>
          </cell>
          <cell r="RF85">
            <v>6347</v>
          </cell>
          <cell r="RG85">
            <v>6348</v>
          </cell>
          <cell r="RH85">
            <v>6349</v>
          </cell>
          <cell r="RI85">
            <v>6350</v>
          </cell>
          <cell r="RJ85">
            <v>6351</v>
          </cell>
          <cell r="RK85">
            <v>6352</v>
          </cell>
          <cell r="RL85">
            <v>6353</v>
          </cell>
          <cell r="RM85">
            <v>6354</v>
          </cell>
          <cell r="RN85">
            <v>6355</v>
          </cell>
          <cell r="RO85">
            <v>6356</v>
          </cell>
          <cell r="RP85">
            <v>6357</v>
          </cell>
          <cell r="RQ85">
            <v>6358</v>
          </cell>
          <cell r="RR85">
            <v>6359</v>
          </cell>
          <cell r="RS85">
            <v>6360</v>
          </cell>
          <cell r="RT85">
            <v>6361</v>
          </cell>
          <cell r="RU85">
            <v>6362</v>
          </cell>
          <cell r="RV85">
            <v>6363</v>
          </cell>
          <cell r="RW85">
            <v>6364</v>
          </cell>
          <cell r="RX85">
            <v>6365</v>
          </cell>
          <cell r="RY85">
            <v>6366</v>
          </cell>
          <cell r="RZ85">
            <v>6367</v>
          </cell>
          <cell r="SA85">
            <v>6368</v>
          </cell>
          <cell r="SB85">
            <v>6369</v>
          </cell>
          <cell r="SC85">
            <v>6370</v>
          </cell>
          <cell r="SD85">
            <v>6371</v>
          </cell>
          <cell r="SE85">
            <v>6372</v>
          </cell>
          <cell r="SF85">
            <v>6373</v>
          </cell>
          <cell r="SG85">
            <v>6374</v>
          </cell>
          <cell r="SH85">
            <v>6375</v>
          </cell>
          <cell r="SI85">
            <v>6376</v>
          </cell>
          <cell r="SJ85">
            <v>6377</v>
          </cell>
          <cell r="SK85">
            <v>6378</v>
          </cell>
          <cell r="SL85">
            <v>6379</v>
          </cell>
          <cell r="SM85">
            <v>6380</v>
          </cell>
          <cell r="SN85">
            <v>6381</v>
          </cell>
          <cell r="SO85">
            <v>6382</v>
          </cell>
          <cell r="SP85">
            <v>6383</v>
          </cell>
          <cell r="SQ85">
            <v>6384</v>
          </cell>
          <cell r="SR85">
            <v>6385</v>
          </cell>
          <cell r="SS85">
            <v>6386</v>
          </cell>
          <cell r="ST85">
            <v>6387</v>
          </cell>
          <cell r="SU85">
            <v>6388</v>
          </cell>
          <cell r="SV85">
            <v>6389</v>
          </cell>
          <cell r="SW85">
            <v>6390</v>
          </cell>
          <cell r="SX85">
            <v>6391</v>
          </cell>
          <cell r="SY85">
            <v>6392</v>
          </cell>
          <cell r="SZ85">
            <v>6393</v>
          </cell>
          <cell r="TA85">
            <v>6394</v>
          </cell>
          <cell r="TB85">
            <v>6395</v>
          </cell>
          <cell r="TC85">
            <v>6396</v>
          </cell>
          <cell r="TD85">
            <v>6397</v>
          </cell>
          <cell r="TE85">
            <v>6398</v>
          </cell>
          <cell r="TF85">
            <v>6399</v>
          </cell>
          <cell r="TG85">
            <v>6400</v>
          </cell>
          <cell r="TI85">
            <v>0.12999999999999998</v>
          </cell>
          <cell r="TJ85">
            <v>9.6</v>
          </cell>
          <cell r="TK85">
            <v>0.3</v>
          </cell>
          <cell r="TL85">
            <v>0.3</v>
          </cell>
          <cell r="TM85">
            <v>0.5</v>
          </cell>
          <cell r="TN85">
            <v>2.7</v>
          </cell>
          <cell r="TO85">
            <v>0</v>
          </cell>
          <cell r="TP85">
            <v>22.4</v>
          </cell>
          <cell r="TQ85">
            <v>5.8</v>
          </cell>
          <cell r="TR85">
            <v>1.2</v>
          </cell>
          <cell r="TS85">
            <v>0.5</v>
          </cell>
          <cell r="TT85">
            <v>11.1</v>
          </cell>
          <cell r="TU85">
            <v>0.79999999999999993</v>
          </cell>
          <cell r="TV85">
            <v>7.6</v>
          </cell>
          <cell r="TW85">
            <v>0.2</v>
          </cell>
          <cell r="TX85">
            <v>0.8</v>
          </cell>
          <cell r="TY85">
            <v>0.2</v>
          </cell>
          <cell r="TZ85">
            <v>1.8</v>
          </cell>
          <cell r="UA85">
            <v>39.200000000000003</v>
          </cell>
          <cell r="UB85">
            <v>0.5</v>
          </cell>
          <cell r="UC85">
            <v>9.1</v>
          </cell>
          <cell r="UD85">
            <v>0</v>
          </cell>
          <cell r="UE85">
            <v>0.1</v>
          </cell>
          <cell r="UF85">
            <v>0.4</v>
          </cell>
          <cell r="UG85">
            <v>1.2</v>
          </cell>
          <cell r="UH85">
            <v>0.2</v>
          </cell>
          <cell r="UI85">
            <v>0.5</v>
          </cell>
          <cell r="UJ85">
            <v>0.4</v>
          </cell>
          <cell r="UK85">
            <v>7.7</v>
          </cell>
          <cell r="UL85">
            <v>0</v>
          </cell>
          <cell r="UM85">
            <v>0</v>
          </cell>
          <cell r="UN85">
            <v>0</v>
          </cell>
          <cell r="UO85">
            <v>3.5</v>
          </cell>
          <cell r="UP85">
            <v>0.8</v>
          </cell>
          <cell r="UQ85">
            <v>2.5</v>
          </cell>
          <cell r="UR85">
            <v>10.3</v>
          </cell>
          <cell r="US85">
            <v>0.3</v>
          </cell>
          <cell r="UT85">
            <v>4.3</v>
          </cell>
          <cell r="UU85">
            <v>0.9</v>
          </cell>
          <cell r="UV85">
            <v>0</v>
          </cell>
          <cell r="UW85">
            <v>0.2</v>
          </cell>
          <cell r="UX85">
            <v>0.3</v>
          </cell>
          <cell r="UY85">
            <v>1.4</v>
          </cell>
          <cell r="UZ85">
            <v>0.4</v>
          </cell>
          <cell r="VA85">
            <v>0.2</v>
          </cell>
          <cell r="VB85">
            <v>0</v>
          </cell>
          <cell r="VC85">
            <v>0</v>
          </cell>
          <cell r="VD85">
            <v>11.6</v>
          </cell>
          <cell r="VE85">
            <v>0</v>
          </cell>
          <cell r="VF85">
            <v>11.7</v>
          </cell>
          <cell r="VG85">
            <v>39</v>
          </cell>
          <cell r="VH85">
            <v>33.6</v>
          </cell>
          <cell r="VI85">
            <v>0</v>
          </cell>
          <cell r="VJ85">
            <v>15.5</v>
          </cell>
          <cell r="VK85">
            <v>0.6</v>
          </cell>
          <cell r="VL85">
            <v>0.1</v>
          </cell>
          <cell r="VM85">
            <v>0.2</v>
          </cell>
          <cell r="VN85">
            <v>27.9</v>
          </cell>
          <cell r="VO85">
            <v>1.5</v>
          </cell>
          <cell r="VP85">
            <v>4.5999999999999996</v>
          </cell>
          <cell r="VQ85">
            <v>3.1</v>
          </cell>
          <cell r="VR85">
            <v>0</v>
          </cell>
          <cell r="VS85">
            <v>13.5</v>
          </cell>
          <cell r="VT85">
            <v>21.8</v>
          </cell>
          <cell r="VU85">
            <v>0</v>
          </cell>
          <cell r="VV85">
            <v>0.5</v>
          </cell>
          <cell r="VW85">
            <v>0.5</v>
          </cell>
          <cell r="VX85">
            <v>0.9</v>
          </cell>
          <cell r="VY85">
            <v>1.6</v>
          </cell>
          <cell r="VZ85">
            <v>0</v>
          </cell>
          <cell r="WA85">
            <v>0.3</v>
          </cell>
          <cell r="WB85">
            <v>0</v>
          </cell>
          <cell r="WC85">
            <v>1.9</v>
          </cell>
          <cell r="WD85">
            <v>0</v>
          </cell>
          <cell r="WE85">
            <v>20.2</v>
          </cell>
          <cell r="WF85">
            <v>0</v>
          </cell>
          <cell r="WG85">
            <v>12.8</v>
          </cell>
          <cell r="WH85">
            <v>16.7</v>
          </cell>
          <cell r="WI85">
            <v>0</v>
          </cell>
          <cell r="WJ85">
            <v>6.2</v>
          </cell>
          <cell r="WK85">
            <v>0.1</v>
          </cell>
          <cell r="WL85">
            <v>0.6</v>
          </cell>
          <cell r="WM85">
            <v>0.1</v>
          </cell>
          <cell r="WN85">
            <v>4</v>
          </cell>
          <cell r="WO85">
            <v>0.3</v>
          </cell>
          <cell r="WP85">
            <v>0</v>
          </cell>
          <cell r="WQ85">
            <v>0</v>
          </cell>
          <cell r="WR85">
            <v>15.4</v>
          </cell>
          <cell r="WS85">
            <v>0</v>
          </cell>
          <cell r="WT85">
            <v>0.4</v>
          </cell>
          <cell r="WU85">
            <v>0</v>
          </cell>
          <cell r="WV85">
            <v>0</v>
          </cell>
          <cell r="WW85">
            <v>13.2</v>
          </cell>
          <cell r="WX85">
            <v>0</v>
          </cell>
          <cell r="WY85">
            <v>0.1</v>
          </cell>
          <cell r="WZ85">
            <v>1</v>
          </cell>
          <cell r="XA85">
            <v>0</v>
          </cell>
          <cell r="XB85">
            <v>7.1</v>
          </cell>
          <cell r="XC85">
            <v>0.4</v>
          </cell>
          <cell r="XD85">
            <v>29.5</v>
          </cell>
          <cell r="XF85">
            <v>0.29999999999999971</v>
          </cell>
          <cell r="XG85">
            <v>-4.1493775933610913E-3</v>
          </cell>
          <cell r="XH85">
            <v>-0.7</v>
          </cell>
          <cell r="XI85">
            <v>0</v>
          </cell>
          <cell r="XJ85">
            <v>4</v>
          </cell>
          <cell r="XK85">
            <v>-0.18181818181818171</v>
          </cell>
          <cell r="XL85">
            <v>0</v>
          </cell>
          <cell r="XM85" t="str">
            <v>n/a</v>
          </cell>
          <cell r="XN85">
            <v>0</v>
          </cell>
          <cell r="XO85">
            <v>-0.4</v>
          </cell>
          <cell r="XP85">
            <v>0</v>
          </cell>
          <cell r="XQ85">
            <v>0</v>
          </cell>
          <cell r="XR85">
            <v>1.8571428571428565</v>
          </cell>
          <cell r="XS85">
            <v>-1.2987012987013056E-2</v>
          </cell>
          <cell r="XT85">
            <v>0</v>
          </cell>
          <cell r="XU85">
            <v>0</v>
          </cell>
          <cell r="XV85">
            <v>-0.33333333333333326</v>
          </cell>
          <cell r="XW85">
            <v>-0.18181818181818185</v>
          </cell>
          <cell r="XX85">
            <v>0</v>
          </cell>
          <cell r="XY85" t="str">
            <v>n/a</v>
          </cell>
          <cell r="XZ85">
            <v>1.1111111111111072E-2</v>
          </cell>
          <cell r="YA85" t="str">
            <v>n/a</v>
          </cell>
          <cell r="YB85">
            <v>-0.5</v>
          </cell>
          <cell r="YC85" t="str">
            <v>n/a</v>
          </cell>
          <cell r="YD85" t="str">
            <v>n/a</v>
          </cell>
          <cell r="YE85">
            <v>0</v>
          </cell>
          <cell r="YF85">
            <v>0.24999999999999994</v>
          </cell>
          <cell r="YG85">
            <v>-0.19999999999999996</v>
          </cell>
          <cell r="YH85">
            <v>-0.14444444444444443</v>
          </cell>
          <cell r="YI85" t="str">
            <v>n/a</v>
          </cell>
          <cell r="YJ85">
            <v>0</v>
          </cell>
          <cell r="YK85">
            <v>0</v>
          </cell>
          <cell r="YL85">
            <v>-0.125</v>
          </cell>
          <cell r="YM85">
            <v>0</v>
          </cell>
          <cell r="YN85">
            <v>-0.10714285714285708</v>
          </cell>
          <cell r="YO85" t="str">
            <v>n/a</v>
          </cell>
          <cell r="YP85">
            <v>-0.25000000000000006</v>
          </cell>
          <cell r="YQ85">
            <v>0</v>
          </cell>
          <cell r="YR85">
            <v>-0.18181818181818185</v>
          </cell>
          <cell r="YS85">
            <v>-1</v>
          </cell>
          <cell r="YT85">
            <v>-0.33333333333333326</v>
          </cell>
          <cell r="YU85" t="str">
            <v>n/a</v>
          </cell>
          <cell r="YV85">
            <v>0.55555555555555547</v>
          </cell>
          <cell r="YW85">
            <v>0</v>
          </cell>
          <cell r="YX85">
            <v>0</v>
          </cell>
          <cell r="YY85" t="str">
            <v>n/a</v>
          </cell>
          <cell r="YZ85">
            <v>0</v>
          </cell>
          <cell r="ZA85">
            <v>-8.5470085470085166E-3</v>
          </cell>
          <cell r="ZB85">
            <v>0</v>
          </cell>
          <cell r="ZC85">
            <v>0</v>
          </cell>
          <cell r="ZD85">
            <v>-5.1020408163266031E-3</v>
          </cell>
          <cell r="ZE85">
            <v>9.0090090090091373E-3</v>
          </cell>
          <cell r="ZF85">
            <v>0</v>
          </cell>
          <cell r="ZG85">
            <v>2.0408163265306156E-2</v>
          </cell>
          <cell r="ZH85">
            <v>-0.25000000000000006</v>
          </cell>
          <cell r="ZI85" t="str">
            <v>+∞</v>
          </cell>
          <cell r="ZJ85">
            <v>-0.66666666666666663</v>
          </cell>
          <cell r="ZK85">
            <v>-0.11146496815286625</v>
          </cell>
          <cell r="ZL85">
            <v>0</v>
          </cell>
          <cell r="ZM85">
            <v>-0.31343283582089559</v>
          </cell>
          <cell r="ZN85">
            <v>3.3333333333333361E-2</v>
          </cell>
          <cell r="ZO85">
            <v>0</v>
          </cell>
          <cell r="ZP85">
            <v>-1.3878743608473302E-2</v>
          </cell>
          <cell r="ZQ85">
            <v>0</v>
          </cell>
          <cell r="ZR85">
            <v>0</v>
          </cell>
          <cell r="ZS85">
            <v>-0.44444444444444448</v>
          </cell>
          <cell r="ZT85" t="str">
            <v>n/a</v>
          </cell>
          <cell r="ZU85">
            <v>0.12499999999999997</v>
          </cell>
          <cell r="ZV85">
            <v>0</v>
          </cell>
          <cell r="ZW85">
            <v>0</v>
          </cell>
          <cell r="ZX85">
            <v>0.49999999999999989</v>
          </cell>
          <cell r="ZY85">
            <v>0</v>
          </cell>
          <cell r="ZZ85" t="str">
            <v>+∞</v>
          </cell>
          <cell r="AAA85">
            <v>0</v>
          </cell>
          <cell r="AAB85">
            <v>-0.14767932489451477</v>
          </cell>
          <cell r="AAC85">
            <v>0</v>
          </cell>
          <cell r="AAD85">
            <v>0</v>
          </cell>
          <cell r="AAE85" t="str">
            <v>n/a</v>
          </cell>
          <cell r="AAF85">
            <v>0</v>
          </cell>
          <cell r="AAG85">
            <v>0.26530612244897955</v>
          </cell>
          <cell r="AAH85">
            <v>0</v>
          </cell>
          <cell r="AAI85">
            <v>0.19999999999999996</v>
          </cell>
          <cell r="AAJ85">
            <v>-0.66666666666666663</v>
          </cell>
          <cell r="AAK85">
            <v>0</v>
          </cell>
          <cell r="AAL85">
            <v>0.49999999999999989</v>
          </cell>
          <cell r="AAM85">
            <v>0</v>
          </cell>
          <cell r="AAN85">
            <v>0</v>
          </cell>
          <cell r="AAO85">
            <v>0</v>
          </cell>
          <cell r="AAP85">
            <v>0</v>
          </cell>
          <cell r="AAQ85" t="str">
            <v>n/a</v>
          </cell>
          <cell r="AAR85">
            <v>0</v>
          </cell>
          <cell r="AAS85">
            <v>0</v>
          </cell>
          <cell r="AAT85">
            <v>0.28155339805825225</v>
          </cell>
          <cell r="AAU85">
            <v>0</v>
          </cell>
          <cell r="AAV85">
            <v>0</v>
          </cell>
          <cell r="AAW85">
            <v>0.11111111111111108</v>
          </cell>
          <cell r="AAX85" t="str">
            <v>n/a</v>
          </cell>
          <cell r="AAY85">
            <v>4.4117647058823505E-2</v>
          </cell>
          <cell r="AAZ85">
            <v>-0.33333333333333326</v>
          </cell>
          <cell r="ABA85">
            <v>0</v>
          </cell>
          <cell r="AFA85">
            <v>99.7</v>
          </cell>
          <cell r="AFB85">
            <v>75.5</v>
          </cell>
          <cell r="AFC85">
            <v>99.2</v>
          </cell>
          <cell r="AFD85">
            <v>99.2</v>
          </cell>
          <cell r="AFE85">
            <v>98.7</v>
          </cell>
          <cell r="AFF85">
            <v>93.1</v>
          </cell>
          <cell r="AFG85">
            <v>100</v>
          </cell>
          <cell r="AFH85">
            <v>42.9</v>
          </cell>
          <cell r="AFI85">
            <v>85.2</v>
          </cell>
          <cell r="AFJ85">
            <v>96.9</v>
          </cell>
          <cell r="AFK85">
            <v>98.7</v>
          </cell>
          <cell r="AFL85">
            <v>71.7</v>
          </cell>
          <cell r="AFM85">
            <v>98</v>
          </cell>
          <cell r="AFN85">
            <v>80.599999999999994</v>
          </cell>
          <cell r="AFO85">
            <v>99.5</v>
          </cell>
          <cell r="AFP85">
            <v>98</v>
          </cell>
          <cell r="AFQ85">
            <v>99.5</v>
          </cell>
          <cell r="AFR85">
            <v>95.4</v>
          </cell>
          <cell r="AFS85">
            <v>0</v>
          </cell>
          <cell r="AFT85">
            <v>98.7</v>
          </cell>
          <cell r="AFU85">
            <v>76.8</v>
          </cell>
          <cell r="AFV85">
            <v>100</v>
          </cell>
          <cell r="AFW85">
            <v>99.7</v>
          </cell>
          <cell r="AFX85">
            <v>99</v>
          </cell>
          <cell r="AFY85">
            <v>96.9</v>
          </cell>
          <cell r="AFZ85">
            <v>99.5</v>
          </cell>
          <cell r="AGA85">
            <v>98.7</v>
          </cell>
          <cell r="AGB85">
            <v>99</v>
          </cell>
          <cell r="AGC85">
            <v>80.400000000000006</v>
          </cell>
          <cell r="AGD85">
            <v>100</v>
          </cell>
          <cell r="AGE85">
            <v>100</v>
          </cell>
          <cell r="AGF85">
            <v>100</v>
          </cell>
          <cell r="AGG85">
            <v>91.1</v>
          </cell>
          <cell r="AGH85">
            <v>98</v>
          </cell>
          <cell r="AGI85">
            <v>93.6</v>
          </cell>
          <cell r="AGJ85">
            <v>73.7</v>
          </cell>
          <cell r="AGK85">
            <v>99.2</v>
          </cell>
          <cell r="AGL85">
            <v>89</v>
          </cell>
          <cell r="AGM85">
            <v>97.7</v>
          </cell>
          <cell r="AGN85">
            <v>100</v>
          </cell>
          <cell r="AGO85">
            <v>99.5</v>
          </cell>
          <cell r="AGP85">
            <v>99.2</v>
          </cell>
          <cell r="AGQ85">
            <v>96.4</v>
          </cell>
          <cell r="AGR85">
            <v>99</v>
          </cell>
          <cell r="AGS85">
            <v>99.5</v>
          </cell>
          <cell r="AGT85">
            <v>100</v>
          </cell>
          <cell r="AGU85">
            <v>100</v>
          </cell>
          <cell r="AGV85">
            <v>70.400000000000006</v>
          </cell>
          <cell r="AGW85">
            <v>100</v>
          </cell>
          <cell r="AGX85">
            <v>70.2</v>
          </cell>
          <cell r="AGY85">
            <v>0.5</v>
          </cell>
          <cell r="AGZ85">
            <v>14.3</v>
          </cell>
          <cell r="AHA85">
            <v>100</v>
          </cell>
          <cell r="AHB85">
            <v>60.5</v>
          </cell>
          <cell r="AHC85">
            <v>98.5</v>
          </cell>
          <cell r="AHD85">
            <v>99.7</v>
          </cell>
          <cell r="AHE85">
            <v>99.5</v>
          </cell>
          <cell r="AHF85">
            <v>28.8</v>
          </cell>
          <cell r="AHG85">
            <v>96.2</v>
          </cell>
          <cell r="AHH85">
            <v>88.3</v>
          </cell>
          <cell r="AHI85">
            <v>92.1</v>
          </cell>
          <cell r="AHJ85">
            <v>100</v>
          </cell>
          <cell r="AHK85">
            <v>65.599999999999994</v>
          </cell>
          <cell r="AHL85">
            <v>44.4</v>
          </cell>
          <cell r="AHM85">
            <v>100</v>
          </cell>
          <cell r="AHN85">
            <v>98.7</v>
          </cell>
          <cell r="AHO85">
            <v>98.7</v>
          </cell>
          <cell r="AHP85">
            <v>97.7</v>
          </cell>
          <cell r="AHQ85">
            <v>95.9</v>
          </cell>
          <cell r="AHR85">
            <v>100</v>
          </cell>
          <cell r="AHS85">
            <v>99.2</v>
          </cell>
          <cell r="AHT85">
            <v>100</v>
          </cell>
          <cell r="AHU85">
            <v>95.2</v>
          </cell>
          <cell r="AHV85">
            <v>100</v>
          </cell>
          <cell r="AHW85">
            <v>48.5</v>
          </cell>
          <cell r="AHX85">
            <v>100</v>
          </cell>
          <cell r="AHY85">
            <v>67.3</v>
          </cell>
          <cell r="AHZ85">
            <v>57.4</v>
          </cell>
          <cell r="AIA85">
            <v>100</v>
          </cell>
          <cell r="AIB85">
            <v>84.2</v>
          </cell>
          <cell r="AIC85">
            <v>99.7</v>
          </cell>
          <cell r="AID85">
            <v>98.5</v>
          </cell>
          <cell r="AIE85">
            <v>99.7</v>
          </cell>
          <cell r="AIF85">
            <v>89.8</v>
          </cell>
          <cell r="AIG85">
            <v>99.2</v>
          </cell>
          <cell r="AIH85">
            <v>100</v>
          </cell>
          <cell r="AII85">
            <v>100</v>
          </cell>
          <cell r="AIJ85">
            <v>60.7</v>
          </cell>
          <cell r="AIK85">
            <v>100</v>
          </cell>
          <cell r="AIL85">
            <v>99</v>
          </cell>
          <cell r="AIM85">
            <v>100</v>
          </cell>
          <cell r="AIN85">
            <v>100</v>
          </cell>
          <cell r="AIO85">
            <v>66.3</v>
          </cell>
          <cell r="AIP85">
            <v>100</v>
          </cell>
          <cell r="AIQ85">
            <v>99.7</v>
          </cell>
          <cell r="AIR85">
            <v>97.4</v>
          </cell>
          <cell r="AIS85">
            <v>100</v>
          </cell>
          <cell r="AIT85">
            <v>81.900000000000006</v>
          </cell>
          <cell r="AIU85">
            <v>99</v>
          </cell>
          <cell r="AIV85">
            <v>24.7</v>
          </cell>
          <cell r="AIX85">
            <v>99.744897959183675</v>
          </cell>
          <cell r="AIY85" t="str">
            <v>n/a</v>
          </cell>
          <cell r="AIZ85">
            <v>97.448979591836732</v>
          </cell>
          <cell r="AJA85">
            <v>99.234693877551024</v>
          </cell>
          <cell r="AJB85">
            <v>99.744897959183675</v>
          </cell>
          <cell r="AJC85">
            <v>91.58163265306122</v>
          </cell>
          <cell r="AJD85">
            <v>100</v>
          </cell>
          <cell r="AJE85" t="str">
            <v>n/a</v>
          </cell>
          <cell r="AJF85">
            <v>85.204081632653057</v>
          </cell>
          <cell r="AJG85">
            <v>94.897959183673464</v>
          </cell>
          <cell r="AJH85">
            <v>98.724489795918373</v>
          </cell>
          <cell r="AJI85">
            <v>71.683673469387756</v>
          </cell>
          <cell r="AJJ85">
            <v>99.285714285714292</v>
          </cell>
          <cell r="AJK85">
            <v>80.357142857142861</v>
          </cell>
          <cell r="AJL85">
            <v>99.489795918367349</v>
          </cell>
          <cell r="AJM85">
            <v>97.959183673469383</v>
          </cell>
          <cell r="AJN85">
            <v>99.234693877551024</v>
          </cell>
          <cell r="AJO85">
            <v>94.387755102040813</v>
          </cell>
          <cell r="AJP85">
            <v>0</v>
          </cell>
          <cell r="AJQ85" t="str">
            <v>n/a</v>
          </cell>
          <cell r="AJR85">
            <v>77.040816326530617</v>
          </cell>
          <cell r="AJS85" t="str">
            <v>n/a</v>
          </cell>
          <cell r="AJT85">
            <v>99.489795918367349</v>
          </cell>
          <cell r="AJU85" t="str">
            <v>n/a</v>
          </cell>
          <cell r="AJV85" t="str">
            <v>n/a</v>
          </cell>
          <cell r="AJW85">
            <v>99.489795918367349</v>
          </cell>
          <cell r="AJX85">
            <v>98.979591836734699</v>
          </cell>
          <cell r="AJY85">
            <v>98.724489795918373</v>
          </cell>
          <cell r="AJZ85">
            <v>77.040816326530617</v>
          </cell>
          <cell r="AKA85" t="str">
            <v>n/a</v>
          </cell>
          <cell r="AKB85">
            <v>100</v>
          </cell>
          <cell r="AKC85">
            <v>100</v>
          </cell>
          <cell r="AKD85">
            <v>89.795918367346943</v>
          </cell>
          <cell r="AKE85">
            <v>97.959183673469383</v>
          </cell>
          <cell r="AKF85">
            <v>92.857142857142861</v>
          </cell>
          <cell r="AKG85" t="str">
            <v>n/a</v>
          </cell>
          <cell r="AKH85">
            <v>98.979591836734699</v>
          </cell>
          <cell r="AKI85">
            <v>89.030612244897966</v>
          </cell>
          <cell r="AKJ85">
            <v>97.193877551020407</v>
          </cell>
          <cell r="AKK85">
            <v>99.744897959183675</v>
          </cell>
          <cell r="AKL85">
            <v>99.234693877551024</v>
          </cell>
          <cell r="AKM85" t="str">
            <v>n/a</v>
          </cell>
          <cell r="AKN85">
            <v>97.704081632653057</v>
          </cell>
          <cell r="AKO85">
            <v>98.979591836734699</v>
          </cell>
          <cell r="AKP85">
            <v>99.489795918367349</v>
          </cell>
          <cell r="AKQ85" t="str">
            <v>n/a</v>
          </cell>
          <cell r="AKR85">
            <v>100</v>
          </cell>
          <cell r="AKS85">
            <v>70.153061224489804</v>
          </cell>
          <cell r="AKT85">
            <v>100</v>
          </cell>
          <cell r="AKU85">
            <v>70.153061224489804</v>
          </cell>
          <cell r="AKV85">
            <v>0</v>
          </cell>
          <cell r="AKW85">
            <v>15.051020408163268</v>
          </cell>
          <cell r="AKX85">
            <v>100</v>
          </cell>
          <cell r="AKY85" t="str">
            <v>n/a</v>
          </cell>
          <cell r="AKZ85">
            <v>97.959183673469383</v>
          </cell>
          <cell r="ALA85">
            <v>100</v>
          </cell>
          <cell r="ALB85">
            <v>98.469387755102048</v>
          </cell>
          <cell r="ALC85">
            <v>19.897959183673478</v>
          </cell>
          <cell r="ALD85">
            <v>96.173469387755105</v>
          </cell>
          <cell r="ALE85">
            <v>82.908163265306115</v>
          </cell>
          <cell r="ALF85">
            <v>92.34693877551021</v>
          </cell>
          <cell r="ALG85">
            <v>100</v>
          </cell>
          <cell r="ALH85" t="str">
            <v>n/a</v>
          </cell>
          <cell r="ALI85">
            <v>44.387755102040813</v>
          </cell>
          <cell r="ALJ85">
            <v>100</v>
          </cell>
          <cell r="ALK85">
            <v>97.704081632653057</v>
          </cell>
          <cell r="ALL85" t="str">
            <v>n/a</v>
          </cell>
          <cell r="ALM85">
            <v>97.959183673469383</v>
          </cell>
          <cell r="ALN85">
            <v>95.91836734693878</v>
          </cell>
          <cell r="ALO85">
            <v>100</v>
          </cell>
          <cell r="ALP85">
            <v>99.489795918367349</v>
          </cell>
          <cell r="ALQ85">
            <v>100</v>
          </cell>
          <cell r="ALR85">
            <v>100</v>
          </cell>
          <cell r="ALS85">
            <v>100</v>
          </cell>
          <cell r="ALT85">
            <v>39.540816326530617</v>
          </cell>
          <cell r="ALU85">
            <v>100</v>
          </cell>
          <cell r="ALV85">
            <v>67.34693877551021</v>
          </cell>
          <cell r="ALW85" t="str">
            <v>n/a</v>
          </cell>
          <cell r="ALX85">
            <v>100</v>
          </cell>
          <cell r="ALY85">
            <v>87.5</v>
          </cell>
          <cell r="ALZ85">
            <v>99.744897959183675</v>
          </cell>
          <cell r="AMA85">
            <v>98.724489795918373</v>
          </cell>
          <cell r="AMB85">
            <v>99.234693877551024</v>
          </cell>
          <cell r="AMC85">
            <v>89.795918367346943</v>
          </cell>
          <cell r="AMD85">
            <v>99.489795918367349</v>
          </cell>
          <cell r="AME85">
            <v>100</v>
          </cell>
          <cell r="AMF85">
            <v>100</v>
          </cell>
          <cell r="AMG85">
            <v>60.714285714285715</v>
          </cell>
          <cell r="AMH85">
            <v>100</v>
          </cell>
          <cell r="AMI85" t="str">
            <v>n/a</v>
          </cell>
          <cell r="AMJ85">
            <v>100</v>
          </cell>
          <cell r="AMK85">
            <v>100</v>
          </cell>
          <cell r="AML85">
            <v>73.724489795918373</v>
          </cell>
          <cell r="AMM85">
            <v>100</v>
          </cell>
          <cell r="AMN85">
            <v>99.744897959183675</v>
          </cell>
          <cell r="AMO85">
            <v>97.704081632653057</v>
          </cell>
          <cell r="AMP85" t="str">
            <v>n/a</v>
          </cell>
          <cell r="AMQ85">
            <v>82.653061224489804</v>
          </cell>
          <cell r="AMR85">
            <v>98.469387755102048</v>
          </cell>
          <cell r="AMS85">
            <v>24.744897959183675</v>
          </cell>
          <cell r="AMY85">
            <v>0</v>
          </cell>
          <cell r="ANC85" t="str">
            <v>=99</v>
          </cell>
          <cell r="ANE85">
            <v>99.66836734693878</v>
          </cell>
          <cell r="ANF85">
            <v>75.510204081632651</v>
          </cell>
          <cell r="ANG85">
            <v>99.234693877551024</v>
          </cell>
          <cell r="ANH85">
            <v>99.234693877551024</v>
          </cell>
          <cell r="ANI85">
            <v>98.724489795918373</v>
          </cell>
          <cell r="ANJ85">
            <v>93.112244897959187</v>
          </cell>
          <cell r="ANK85">
            <v>100</v>
          </cell>
          <cell r="ANL85">
            <v>42.857142857142861</v>
          </cell>
          <cell r="ANM85">
            <v>85.204081632653057</v>
          </cell>
          <cell r="ANN85">
            <v>96.938775510204081</v>
          </cell>
          <cell r="ANO85">
            <v>98.724489795918373</v>
          </cell>
          <cell r="ANP85">
            <v>71.683673469387756</v>
          </cell>
          <cell r="ANQ85">
            <v>97.959183673469383</v>
          </cell>
          <cell r="ANR85">
            <v>80.612244897959187</v>
          </cell>
          <cell r="ANS85">
            <v>99.489795918367349</v>
          </cell>
          <cell r="ANT85">
            <v>97.959183673469383</v>
          </cell>
          <cell r="ANU85">
            <v>99.489795918367349</v>
          </cell>
          <cell r="ANV85">
            <v>95.408163265306129</v>
          </cell>
          <cell r="ANW85">
            <v>0</v>
          </cell>
          <cell r="ANX85">
            <v>98.724489795918373</v>
          </cell>
          <cell r="ANY85">
            <v>76.785714285714292</v>
          </cell>
          <cell r="ANZ85">
            <v>100</v>
          </cell>
          <cell r="AOA85">
            <v>99.744897959183675</v>
          </cell>
          <cell r="AOB85">
            <v>98.979591836734699</v>
          </cell>
          <cell r="AOC85">
            <v>96.938775510204081</v>
          </cell>
          <cell r="AOD85">
            <v>99.489795918367349</v>
          </cell>
          <cell r="AOE85">
            <v>98.724489795918373</v>
          </cell>
          <cell r="AOF85">
            <v>98.979591836734699</v>
          </cell>
          <cell r="AOG85">
            <v>80.357142857142861</v>
          </cell>
          <cell r="AOH85">
            <v>100</v>
          </cell>
          <cell r="AOI85">
            <v>100</v>
          </cell>
          <cell r="AOJ85">
            <v>100</v>
          </cell>
          <cell r="AOK85">
            <v>91.071428571428569</v>
          </cell>
          <cell r="AOL85">
            <v>97.959183673469383</v>
          </cell>
          <cell r="AOM85">
            <v>93.622448979591837</v>
          </cell>
          <cell r="AON85">
            <v>73.724489795918373</v>
          </cell>
          <cell r="AOO85">
            <v>99.234693877551024</v>
          </cell>
          <cell r="AOP85">
            <v>89.030612244897966</v>
          </cell>
          <cell r="AOQ85">
            <v>97.704081632653057</v>
          </cell>
          <cell r="AOR85">
            <v>100</v>
          </cell>
          <cell r="AOS85">
            <v>99.489795918367349</v>
          </cell>
          <cell r="AOT85">
            <v>99.234693877551024</v>
          </cell>
          <cell r="AOU85">
            <v>96.428571428571431</v>
          </cell>
          <cell r="AOV85">
            <v>98.979591836734699</v>
          </cell>
          <cell r="AOW85">
            <v>99.489795918367349</v>
          </cell>
          <cell r="AOX85">
            <v>100</v>
          </cell>
          <cell r="AOY85">
            <v>100</v>
          </cell>
          <cell r="AOZ85">
            <v>70.408163265306115</v>
          </cell>
          <cell r="APA85">
            <v>100</v>
          </cell>
          <cell r="APB85">
            <v>70.153061224489804</v>
          </cell>
          <cell r="APC85">
            <v>0.51020408163266495</v>
          </cell>
          <cell r="APD85">
            <v>14.285714285714292</v>
          </cell>
          <cell r="APE85">
            <v>100</v>
          </cell>
          <cell r="APF85">
            <v>60.45918367346939</v>
          </cell>
          <cell r="APG85">
            <v>98.469387755102048</v>
          </cell>
          <cell r="APH85">
            <v>99.744897959183675</v>
          </cell>
          <cell r="API85">
            <v>99.489795918367349</v>
          </cell>
          <cell r="APJ85">
            <v>28.826530612244909</v>
          </cell>
          <cell r="APK85">
            <v>96.173469387755105</v>
          </cell>
          <cell r="APL85">
            <v>88.265306122448976</v>
          </cell>
          <cell r="APM85">
            <v>92.091836734693885</v>
          </cell>
          <cell r="APN85">
            <v>100</v>
          </cell>
          <cell r="APO85">
            <v>65.561224489795919</v>
          </cell>
          <cell r="APP85">
            <v>44.387755102040813</v>
          </cell>
          <cell r="APQ85">
            <v>100</v>
          </cell>
          <cell r="APR85">
            <v>98.724489795918373</v>
          </cell>
          <cell r="APS85">
            <v>98.724489795918373</v>
          </cell>
          <cell r="APT85">
            <v>97.704081632653057</v>
          </cell>
          <cell r="APU85">
            <v>95.91836734693878</v>
          </cell>
          <cell r="APV85">
            <v>100</v>
          </cell>
          <cell r="APW85">
            <v>99.234693877551024</v>
          </cell>
          <cell r="APX85">
            <v>100</v>
          </cell>
          <cell r="APY85">
            <v>95.15306122448979</v>
          </cell>
          <cell r="APZ85">
            <v>100</v>
          </cell>
          <cell r="AQA85">
            <v>48.469387755102048</v>
          </cell>
          <cell r="AQB85">
            <v>100</v>
          </cell>
          <cell r="AQC85">
            <v>67.34693877551021</v>
          </cell>
          <cell r="AQD85">
            <v>57.397959183673478</v>
          </cell>
          <cell r="AQE85">
            <v>100</v>
          </cell>
          <cell r="AQF85">
            <v>84.183673469387756</v>
          </cell>
          <cell r="AQG85">
            <v>99.744897959183675</v>
          </cell>
          <cell r="AQH85">
            <v>98.469387755102048</v>
          </cell>
          <cell r="AQI85">
            <v>99.744897959183675</v>
          </cell>
          <cell r="AQJ85">
            <v>89.795918367346943</v>
          </cell>
          <cell r="AQK85">
            <v>99.234693877551024</v>
          </cell>
          <cell r="AQL85">
            <v>100</v>
          </cell>
          <cell r="AQM85">
            <v>100</v>
          </cell>
          <cell r="AQN85">
            <v>60.714285714285715</v>
          </cell>
          <cell r="AQO85">
            <v>100</v>
          </cell>
          <cell r="AQP85">
            <v>98.979591836734699</v>
          </cell>
          <cell r="AQQ85">
            <v>100</v>
          </cell>
          <cell r="AQR85">
            <v>100</v>
          </cell>
          <cell r="AQS85">
            <v>66.326530612244909</v>
          </cell>
          <cell r="AQT85">
            <v>100</v>
          </cell>
          <cell r="AQU85">
            <v>99.744897959183675</v>
          </cell>
          <cell r="AQV85">
            <v>97.448979591836732</v>
          </cell>
          <cell r="AQW85">
            <v>100</v>
          </cell>
          <cell r="AQX85">
            <v>81.887755102040813</v>
          </cell>
          <cell r="AQY85">
            <v>98.979591836734699</v>
          </cell>
          <cell r="AQZ85">
            <v>24.744897959183675</v>
          </cell>
          <cell r="ARB85">
            <v>88.04</v>
          </cell>
          <cell r="ARC85">
            <v>65.072999999999993</v>
          </cell>
          <cell r="ARD85">
            <v>97.959000000000003</v>
          </cell>
          <cell r="ARE85">
            <v>100</v>
          </cell>
          <cell r="ARF85">
            <v>99.694000000000003</v>
          </cell>
          <cell r="ARG85">
            <v>99.212999999999994</v>
          </cell>
          <cell r="ARH85">
            <v>99.055999999999997</v>
          </cell>
          <cell r="ARI85">
            <v>100</v>
          </cell>
          <cell r="ARJ85">
            <v>96.82</v>
          </cell>
          <cell r="ARK85">
            <v>99.715000000000003</v>
          </cell>
          <cell r="ARL85">
            <v>99.406999999999996</v>
          </cell>
          <cell r="ARM85">
            <v>98.468999999999994</v>
          </cell>
          <cell r="ARN85">
            <v>94.540999999999997</v>
          </cell>
          <cell r="ARO85">
            <v>98.441000000000003</v>
          </cell>
          <cell r="ARP85">
            <v>59.987000000000002</v>
          </cell>
          <cell r="ARQ85">
            <v>99.384</v>
          </cell>
          <cell r="ARR85">
            <v>52.985999999999997</v>
          </cell>
          <cell r="ARS85">
            <v>87.7</v>
          </cell>
          <cell r="ART85">
            <v>96.180999999999997</v>
          </cell>
          <cell r="ARU85" t="str">
            <v>.</v>
          </cell>
          <cell r="ARV85" t="str">
            <v>.</v>
          </cell>
          <cell r="ARW85" t="str">
            <v>.</v>
          </cell>
          <cell r="ARY85">
            <v>4.6879999999999997</v>
          </cell>
          <cell r="ARZ85">
            <v>13.691000000000001</v>
          </cell>
          <cell r="ASA85">
            <v>0.8</v>
          </cell>
          <cell r="ASB85">
            <v>0</v>
          </cell>
          <cell r="ASC85">
            <v>0.12</v>
          </cell>
          <cell r="ASD85">
            <v>0.308</v>
          </cell>
          <cell r="ASE85">
            <v>0.37</v>
          </cell>
          <cell r="ASF85">
            <v>0</v>
          </cell>
          <cell r="ASG85">
            <v>1.2470000000000001</v>
          </cell>
          <cell r="ASH85">
            <v>0.112</v>
          </cell>
          <cell r="ASI85">
            <v>0.23300000000000001</v>
          </cell>
          <cell r="ASJ85">
            <v>0.6</v>
          </cell>
          <cell r="ASK85">
            <v>2.14</v>
          </cell>
          <cell r="ASL85">
            <v>0.61099999999999999</v>
          </cell>
          <cell r="ASM85">
            <v>15.685</v>
          </cell>
          <cell r="ASN85">
            <v>0.24199999999999999</v>
          </cell>
          <cell r="ASO85">
            <v>18.428999999999998</v>
          </cell>
          <cell r="ASP85">
            <v>4.8220000000000001</v>
          </cell>
          <cell r="ASQ85">
            <v>1.4970000000000001</v>
          </cell>
          <cell r="ASR85" t="str">
            <v>.</v>
          </cell>
          <cell r="ASS85" t="str">
            <v>.</v>
          </cell>
          <cell r="AST85" t="str">
            <v>.</v>
          </cell>
          <cell r="ASX85" t="str">
            <v>=25</v>
          </cell>
          <cell r="ASY85" t="str">
            <v>82</v>
          </cell>
          <cell r="ASZ85" t="str">
            <v>=37</v>
          </cell>
          <cell r="ATA85" t="str">
            <v>=37</v>
          </cell>
          <cell r="ATB85" t="str">
            <v>=48</v>
          </cell>
          <cell r="ATC85" t="str">
            <v>70</v>
          </cell>
          <cell r="ATD85" t="str">
            <v>=1</v>
          </cell>
          <cell r="ATE85" t="str">
            <v>95</v>
          </cell>
          <cell r="ATF85" t="str">
            <v>76</v>
          </cell>
          <cell r="ATG85" t="str">
            <v>=62</v>
          </cell>
          <cell r="ATH85" t="str">
            <v>=48</v>
          </cell>
          <cell r="ATI85" t="str">
            <v>84</v>
          </cell>
          <cell r="ATJ85" t="str">
            <v>=56</v>
          </cell>
          <cell r="ATK85" t="str">
            <v>79</v>
          </cell>
          <cell r="ATL85" t="str">
            <v>=31</v>
          </cell>
          <cell r="ATM85" t="str">
            <v>=56</v>
          </cell>
          <cell r="ATN85" t="str">
            <v>=31</v>
          </cell>
          <cell r="ATO85" t="str">
            <v>67</v>
          </cell>
          <cell r="ATP85" t="str">
            <v>100</v>
          </cell>
          <cell r="ATQ85" t="str">
            <v>=48</v>
          </cell>
          <cell r="ATR85" t="str">
            <v>81</v>
          </cell>
          <cell r="ATS85" t="str">
            <v>=1</v>
          </cell>
          <cell r="ATT85" t="str">
            <v>=25</v>
          </cell>
          <cell r="ATU85" t="str">
            <v>=43</v>
          </cell>
          <cell r="ATV85" t="str">
            <v>=62</v>
          </cell>
          <cell r="ATW85" t="str">
            <v>=31</v>
          </cell>
          <cell r="ATX85" t="str">
            <v>=48</v>
          </cell>
          <cell r="ATY85" t="str">
            <v>=43</v>
          </cell>
          <cell r="ATZ85" t="str">
            <v>80</v>
          </cell>
          <cell r="AUA85" t="str">
            <v>=1</v>
          </cell>
          <cell r="AUB85" t="str">
            <v>=1</v>
          </cell>
          <cell r="AUC85" t="str">
            <v>=1</v>
          </cell>
          <cell r="AUD85" t="str">
            <v>72</v>
          </cell>
          <cell r="AUE85" t="str">
            <v>=56</v>
          </cell>
          <cell r="AUF85" t="str">
            <v>69</v>
          </cell>
          <cell r="AUG85" t="str">
            <v>83</v>
          </cell>
          <cell r="AUH85" t="str">
            <v>=37</v>
          </cell>
          <cell r="AUI85" t="str">
            <v>74</v>
          </cell>
          <cell r="AUJ85" t="str">
            <v>=59</v>
          </cell>
          <cell r="AUK85" t="str">
            <v>=1</v>
          </cell>
          <cell r="AUL85" t="str">
            <v>=31</v>
          </cell>
          <cell r="AUM85" t="str">
            <v>=37</v>
          </cell>
          <cell r="AUN85" t="str">
            <v>64</v>
          </cell>
          <cell r="AUO85" t="str">
            <v>=43</v>
          </cell>
          <cell r="AUP85" t="str">
            <v>=31</v>
          </cell>
          <cell r="AUQ85" t="str">
            <v>=1</v>
          </cell>
          <cell r="AUR85" t="str">
            <v>=1</v>
          </cell>
          <cell r="AUS85" t="str">
            <v>85</v>
          </cell>
          <cell r="AUT85" t="str">
            <v>=1</v>
          </cell>
          <cell r="AUU85" t="str">
            <v>86</v>
          </cell>
          <cell r="AUV85" t="str">
            <v>99</v>
          </cell>
          <cell r="AUW85" t="str">
            <v>98</v>
          </cell>
          <cell r="AUX85" t="str">
            <v>=1</v>
          </cell>
          <cell r="AUY85" t="str">
            <v>91</v>
          </cell>
          <cell r="AUZ85" t="str">
            <v>=54</v>
          </cell>
          <cell r="AVA85" t="str">
            <v>=25</v>
          </cell>
          <cell r="AVB85" t="str">
            <v>=31</v>
          </cell>
          <cell r="AVC85" t="str">
            <v>96</v>
          </cell>
          <cell r="AVD85" t="str">
            <v>65</v>
          </cell>
          <cell r="AVE85" t="str">
            <v>75</v>
          </cell>
          <cell r="AVF85" t="str">
            <v>71</v>
          </cell>
          <cell r="AVG85" t="str">
            <v>=1</v>
          </cell>
          <cell r="AVH85" t="str">
            <v>89</v>
          </cell>
          <cell r="AVI85" t="str">
            <v>94</v>
          </cell>
          <cell r="AVJ85" t="str">
            <v>=1</v>
          </cell>
          <cell r="AVK85" t="str">
            <v>=48</v>
          </cell>
          <cell r="AVL85" t="str">
            <v>=48</v>
          </cell>
          <cell r="AVM85" t="str">
            <v>=59</v>
          </cell>
          <cell r="AVN85" t="str">
            <v>66</v>
          </cell>
          <cell r="AVO85" t="str">
            <v>=1</v>
          </cell>
          <cell r="AVP85" t="str">
            <v>=37</v>
          </cell>
          <cell r="AVQ85" t="str">
            <v>=1</v>
          </cell>
          <cell r="AVR85" t="str">
            <v>68</v>
          </cell>
          <cell r="AVS85" t="str">
            <v>=1</v>
          </cell>
          <cell r="AVT85" t="str">
            <v>93</v>
          </cell>
          <cell r="AVU85" t="str">
            <v>=1</v>
          </cell>
          <cell r="AVV85" t="str">
            <v>87</v>
          </cell>
          <cell r="AVW85" t="str">
            <v>92</v>
          </cell>
          <cell r="AVX85" t="str">
            <v>=1</v>
          </cell>
          <cell r="AVY85" t="str">
            <v>77</v>
          </cell>
          <cell r="AVZ85" t="str">
            <v>=25</v>
          </cell>
          <cell r="AWA85" t="str">
            <v>=54</v>
          </cell>
          <cell r="AWB85" t="str">
            <v>=25</v>
          </cell>
          <cell r="AWC85" t="str">
            <v>73</v>
          </cell>
          <cell r="AWD85" t="str">
            <v>=37</v>
          </cell>
          <cell r="AWE85" t="str">
            <v>=1</v>
          </cell>
          <cell r="AWF85" t="str">
            <v>=1</v>
          </cell>
          <cell r="AWG85" t="str">
            <v>90</v>
          </cell>
          <cell r="AWH85" t="str">
            <v>=1</v>
          </cell>
          <cell r="AWI85" t="str">
            <v>=43</v>
          </cell>
          <cell r="AWJ85" t="str">
            <v>=1</v>
          </cell>
          <cell r="AWK85" t="str">
            <v>=1</v>
          </cell>
          <cell r="AWL85" t="str">
            <v>88</v>
          </cell>
          <cell r="AWM85" t="str">
            <v>=1</v>
          </cell>
          <cell r="AWN85" t="str">
            <v>=25</v>
          </cell>
          <cell r="AWO85" t="str">
            <v>61</v>
          </cell>
          <cell r="AWP85" t="str">
            <v>=1</v>
          </cell>
          <cell r="AWQ85" t="str">
            <v>78</v>
          </cell>
          <cell r="AWR85" t="str">
            <v>=43</v>
          </cell>
          <cell r="AWS85" t="str">
            <v>97</v>
          </cell>
        </row>
        <row r="86">
          <cell r="W86">
            <v>19223</v>
          </cell>
          <cell r="X86">
            <v>20580</v>
          </cell>
          <cell r="Y86">
            <v>19224</v>
          </cell>
          <cell r="Z86">
            <v>19225</v>
          </cell>
          <cell r="AA86">
            <v>19226</v>
          </cell>
          <cell r="AB86">
            <v>19227</v>
          </cell>
          <cell r="AC86">
            <v>19228</v>
          </cell>
          <cell r="AD86" t="e">
            <v>#N/A</v>
          </cell>
          <cell r="AE86">
            <v>19229</v>
          </cell>
          <cell r="AF86">
            <v>19230</v>
          </cell>
          <cell r="AG86">
            <v>19231</v>
          </cell>
          <cell r="AH86">
            <v>19232</v>
          </cell>
          <cell r="AI86">
            <v>19233</v>
          </cell>
          <cell r="AJ86">
            <v>19234</v>
          </cell>
          <cell r="AK86">
            <v>19235</v>
          </cell>
          <cell r="AL86">
            <v>19236</v>
          </cell>
          <cell r="AM86">
            <v>19237</v>
          </cell>
          <cell r="AN86">
            <v>19238</v>
          </cell>
          <cell r="AO86">
            <v>19239</v>
          </cell>
          <cell r="AP86" t="e">
            <v>#N/A</v>
          </cell>
          <cell r="AQ86">
            <v>19240</v>
          </cell>
          <cell r="AR86" t="e">
            <v>#N/A</v>
          </cell>
          <cell r="AS86">
            <v>19241</v>
          </cell>
          <cell r="AT86" t="e">
            <v>#N/A</v>
          </cell>
          <cell r="AU86" t="e">
            <v>#N/A</v>
          </cell>
          <cell r="AV86">
            <v>19242</v>
          </cell>
          <cell r="AW86">
            <v>19243</v>
          </cell>
          <cell r="AX86">
            <v>19244</v>
          </cell>
          <cell r="AY86">
            <v>19245</v>
          </cell>
          <cell r="AZ86" t="e">
            <v>#N/A</v>
          </cell>
          <cell r="BA86">
            <v>19246</v>
          </cell>
          <cell r="BB86">
            <v>19247</v>
          </cell>
          <cell r="BC86">
            <v>19248</v>
          </cell>
          <cell r="BD86">
            <v>19249</v>
          </cell>
          <cell r="BE86">
            <v>19250</v>
          </cell>
          <cell r="BF86" t="e">
            <v>#N/A</v>
          </cell>
          <cell r="BG86">
            <v>19251</v>
          </cell>
          <cell r="BH86">
            <v>19252</v>
          </cell>
          <cell r="BI86">
            <v>19253</v>
          </cell>
          <cell r="BJ86">
            <v>19254</v>
          </cell>
          <cell r="BK86">
            <v>19255</v>
          </cell>
          <cell r="BL86" t="e">
            <v>#N/A</v>
          </cell>
          <cell r="BM86">
            <v>19256</v>
          </cell>
          <cell r="BN86">
            <v>19257</v>
          </cell>
          <cell r="BO86">
            <v>19258</v>
          </cell>
          <cell r="BP86" t="e">
            <v>#N/A</v>
          </cell>
          <cell r="BQ86">
            <v>19259</v>
          </cell>
          <cell r="BR86">
            <v>19260</v>
          </cell>
          <cell r="BS86">
            <v>19261</v>
          </cell>
          <cell r="BT86">
            <v>19262</v>
          </cell>
          <cell r="BU86">
            <v>19263</v>
          </cell>
          <cell r="BV86">
            <v>19264</v>
          </cell>
          <cell r="BW86">
            <v>19265</v>
          </cell>
          <cell r="BX86">
            <v>20581</v>
          </cell>
          <cell r="BY86">
            <v>19267</v>
          </cell>
          <cell r="BZ86">
            <v>19268</v>
          </cell>
          <cell r="CA86">
            <v>19269</v>
          </cell>
          <cell r="CB86">
            <v>19270</v>
          </cell>
          <cell r="CC86">
            <v>19271</v>
          </cell>
          <cell r="CD86">
            <v>19272</v>
          </cell>
          <cell r="CE86">
            <v>19273</v>
          </cell>
          <cell r="CF86">
            <v>19274</v>
          </cell>
          <cell r="CG86">
            <v>20582</v>
          </cell>
          <cell r="CH86">
            <v>19275</v>
          </cell>
          <cell r="CI86">
            <v>19276</v>
          </cell>
          <cell r="CJ86">
            <v>19277</v>
          </cell>
          <cell r="CK86" t="e">
            <v>#N/A</v>
          </cell>
          <cell r="CL86">
            <v>19278</v>
          </cell>
          <cell r="CM86">
            <v>19279</v>
          </cell>
          <cell r="CN86">
            <v>19280</v>
          </cell>
          <cell r="CO86">
            <v>19281</v>
          </cell>
          <cell r="CP86">
            <v>19282</v>
          </cell>
          <cell r="CQ86">
            <v>19283</v>
          </cell>
          <cell r="CR86">
            <v>19284</v>
          </cell>
          <cell r="CS86">
            <v>19285</v>
          </cell>
          <cell r="CT86">
            <v>19286</v>
          </cell>
          <cell r="CU86">
            <v>19287</v>
          </cell>
          <cell r="CV86" t="e">
            <v>#N/A</v>
          </cell>
          <cell r="CW86">
            <v>19288</v>
          </cell>
          <cell r="CX86">
            <v>19289</v>
          </cell>
          <cell r="CY86">
            <v>19290</v>
          </cell>
          <cell r="CZ86">
            <v>19291</v>
          </cell>
          <cell r="DA86">
            <v>19292</v>
          </cell>
          <cell r="DB86">
            <v>19293</v>
          </cell>
          <cell r="DC86">
            <v>19294</v>
          </cell>
          <cell r="DD86">
            <v>19295</v>
          </cell>
          <cell r="DE86">
            <v>19296</v>
          </cell>
          <cell r="DF86">
            <v>19297</v>
          </cell>
          <cell r="DG86">
            <v>19298</v>
          </cell>
          <cell r="DH86" t="e">
            <v>#N/A</v>
          </cell>
          <cell r="DI86">
            <v>19299</v>
          </cell>
          <cell r="DJ86">
            <v>19300</v>
          </cell>
          <cell r="DK86">
            <v>19301</v>
          </cell>
          <cell r="DL86">
            <v>19302</v>
          </cell>
          <cell r="DM86">
            <v>19303</v>
          </cell>
          <cell r="DN86">
            <v>19304</v>
          </cell>
          <cell r="DO86" t="e">
            <v>#N/A</v>
          </cell>
          <cell r="DP86">
            <v>19306</v>
          </cell>
          <cell r="DQ86">
            <v>19307</v>
          </cell>
          <cell r="DR86">
            <v>19308</v>
          </cell>
          <cell r="DT86">
            <v>99</v>
          </cell>
          <cell r="DU86">
            <v>30</v>
          </cell>
          <cell r="DV86">
            <v>96.399999999999991</v>
          </cell>
          <cell r="DW86">
            <v>100</v>
          </cell>
          <cell r="DX86" t="str">
            <v>n/a</v>
          </cell>
          <cell r="DY86">
            <v>61.5</v>
          </cell>
          <cell r="DZ86" t="str">
            <v>n/a</v>
          </cell>
          <cell r="EA86" t="str">
            <v>n/a</v>
          </cell>
          <cell r="EB86" t="str">
            <v>n/a</v>
          </cell>
          <cell r="EC86">
            <v>99.6</v>
          </cell>
          <cell r="ED86" t="str">
            <v>n/a</v>
          </cell>
          <cell r="EE86">
            <v>16.900000000000002</v>
          </cell>
          <cell r="EF86">
            <v>34.300000000000004</v>
          </cell>
          <cell r="EG86">
            <v>54.500000000000007</v>
          </cell>
          <cell r="EH86">
            <v>100</v>
          </cell>
          <cell r="EI86">
            <v>99.6</v>
          </cell>
          <cell r="EJ86">
            <v>99.9</v>
          </cell>
          <cell r="EK86">
            <v>97.5</v>
          </cell>
          <cell r="EL86">
            <v>9</v>
          </cell>
          <cell r="EM86" t="str">
            <v>n/a</v>
          </cell>
          <cell r="EN86">
            <v>26.1</v>
          </cell>
          <cell r="EO86" t="str">
            <v>n/a</v>
          </cell>
          <cell r="EP86" t="str">
            <v>n/a</v>
          </cell>
          <cell r="EQ86" t="str">
            <v>n/a</v>
          </cell>
          <cell r="ER86" t="str">
            <v>n/a</v>
          </cell>
          <cell r="ES86">
            <v>99.6</v>
          </cell>
          <cell r="ET86">
            <v>93.600000000000009</v>
          </cell>
          <cell r="EU86" t="str">
            <v>n/a</v>
          </cell>
          <cell r="EV86">
            <v>24.3</v>
          </cell>
          <cell r="EW86" t="str">
            <v>n/a</v>
          </cell>
          <cell r="EX86">
            <v>100</v>
          </cell>
          <cell r="EY86">
            <v>100</v>
          </cell>
          <cell r="EZ86">
            <v>72</v>
          </cell>
          <cell r="FA86" t="str">
            <v>n/a</v>
          </cell>
          <cell r="FB86">
            <v>89.5</v>
          </cell>
          <cell r="FC86" t="str">
            <v>n/a</v>
          </cell>
          <cell r="FD86" t="str">
            <v>n/a</v>
          </cell>
          <cell r="FE86">
            <v>81</v>
          </cell>
          <cell r="FF86">
            <v>80.5</v>
          </cell>
          <cell r="FG86">
            <v>98.6</v>
          </cell>
          <cell r="FH86" t="str">
            <v>n/a</v>
          </cell>
          <cell r="FI86" t="str">
            <v>n/a</v>
          </cell>
          <cell r="FJ86">
            <v>100</v>
          </cell>
          <cell r="FK86" t="str">
            <v>n/a</v>
          </cell>
          <cell r="FL86">
            <v>100</v>
          </cell>
          <cell r="FM86" t="str">
            <v>n/a</v>
          </cell>
          <cell r="FN86">
            <v>100</v>
          </cell>
          <cell r="FO86">
            <v>20.200000000000003</v>
          </cell>
          <cell r="FP86" t="str">
            <v>n/a</v>
          </cell>
          <cell r="FQ86">
            <v>9.8000000000000007</v>
          </cell>
          <cell r="FR86">
            <v>15</v>
          </cell>
          <cell r="FS86">
            <v>8.6999999999999993</v>
          </cell>
          <cell r="FT86">
            <v>99.5</v>
          </cell>
          <cell r="FU86">
            <v>25.6</v>
          </cell>
          <cell r="FV86">
            <v>99.1</v>
          </cell>
          <cell r="FW86">
            <v>90.2</v>
          </cell>
          <cell r="FX86">
            <v>98.9</v>
          </cell>
          <cell r="FY86">
            <v>39.1</v>
          </cell>
          <cell r="FZ86">
            <v>31.900000000000002</v>
          </cell>
          <cell r="GA86" t="str">
            <v>n/a</v>
          </cell>
          <cell r="GB86">
            <v>76.3</v>
          </cell>
          <cell r="GC86">
            <v>100</v>
          </cell>
          <cell r="GD86">
            <v>14.499999999999998</v>
          </cell>
          <cell r="GE86">
            <v>45</v>
          </cell>
          <cell r="GF86">
            <v>98.3</v>
          </cell>
          <cell r="GG86">
            <v>72.8</v>
          </cell>
          <cell r="GH86" t="str">
            <v>n/a</v>
          </cell>
          <cell r="GI86">
            <v>90.3</v>
          </cell>
          <cell r="GJ86">
            <v>79.100000000000009</v>
          </cell>
          <cell r="GK86">
            <v>100</v>
          </cell>
          <cell r="GL86" t="str">
            <v>n/a</v>
          </cell>
          <cell r="GM86" t="str">
            <v>n/a</v>
          </cell>
          <cell r="GN86">
            <v>100</v>
          </cell>
          <cell r="GO86">
            <v>100</v>
          </cell>
          <cell r="GP86">
            <v>21.4</v>
          </cell>
          <cell r="GQ86">
            <v>99.4</v>
          </cell>
          <cell r="GR86">
            <v>54.7</v>
          </cell>
          <cell r="GS86" t="str">
            <v>n/a</v>
          </cell>
          <cell r="GT86">
            <v>100</v>
          </cell>
          <cell r="GU86">
            <v>85.399999999999991</v>
          </cell>
          <cell r="GV86">
            <v>100</v>
          </cell>
          <cell r="GW86">
            <v>100</v>
          </cell>
          <cell r="GX86">
            <v>94</v>
          </cell>
          <cell r="GY86">
            <v>35.099999999999994</v>
          </cell>
          <cell r="GZ86">
            <v>100</v>
          </cell>
          <cell r="HA86" t="str">
            <v>n/a</v>
          </cell>
          <cell r="HB86">
            <v>99</v>
          </cell>
          <cell r="HC86">
            <v>24</v>
          </cell>
          <cell r="HD86">
            <v>99</v>
          </cell>
          <cell r="HE86" t="str">
            <v>n/a</v>
          </cell>
          <cell r="HF86">
            <v>100</v>
          </cell>
          <cell r="HG86" t="str">
            <v>n/a</v>
          </cell>
          <cell r="HH86">
            <v>14.499999999999998</v>
          </cell>
          <cell r="HI86">
            <v>100</v>
          </cell>
          <cell r="HJ86">
            <v>100</v>
          </cell>
          <cell r="HK86">
            <v>100</v>
          </cell>
          <cell r="HL86" t="str">
            <v>n/a</v>
          </cell>
          <cell r="HM86">
            <v>99.7</v>
          </cell>
          <cell r="HN86">
            <v>97.1</v>
          </cell>
          <cell r="HO86">
            <v>26.1</v>
          </cell>
          <cell r="HR86">
            <v>13891</v>
          </cell>
          <cell r="HS86" t="e">
            <v>#N/A</v>
          </cell>
          <cell r="HT86">
            <v>9764</v>
          </cell>
          <cell r="HU86">
            <v>13893</v>
          </cell>
          <cell r="HV86">
            <v>13894</v>
          </cell>
          <cell r="HW86">
            <v>13895</v>
          </cell>
          <cell r="HX86">
            <v>13896</v>
          </cell>
          <cell r="HY86" t="e">
            <v>#N/A</v>
          </cell>
          <cell r="HZ86">
            <v>13897</v>
          </cell>
          <cell r="IA86">
            <v>13898</v>
          </cell>
          <cell r="IB86">
            <v>13899</v>
          </cell>
          <cell r="IC86">
            <v>13900</v>
          </cell>
          <cell r="ID86">
            <v>13901</v>
          </cell>
          <cell r="IE86">
            <v>13902</v>
          </cell>
          <cell r="IF86">
            <v>13903</v>
          </cell>
          <cell r="IG86">
            <v>13904</v>
          </cell>
          <cell r="IH86">
            <v>13905</v>
          </cell>
          <cell r="II86">
            <v>13906</v>
          </cell>
          <cell r="IJ86">
            <v>13907</v>
          </cell>
          <cell r="IK86" t="e">
            <v>#N/A</v>
          </cell>
          <cell r="IL86">
            <v>13908</v>
          </cell>
          <cell r="IM86" t="e">
            <v>#N/A</v>
          </cell>
          <cell r="IN86">
            <v>13909</v>
          </cell>
          <cell r="IO86" t="e">
            <v>#N/A</v>
          </cell>
          <cell r="IP86" t="e">
            <v>#N/A</v>
          </cell>
          <cell r="IQ86">
            <v>13910</v>
          </cell>
          <cell r="IR86">
            <v>13911</v>
          </cell>
          <cell r="IS86">
            <v>13912</v>
          </cell>
          <cell r="IT86">
            <v>13913</v>
          </cell>
          <cell r="IU86" t="e">
            <v>#N/A</v>
          </cell>
          <cell r="IV86">
            <v>13914</v>
          </cell>
          <cell r="IW86">
            <v>13915</v>
          </cell>
          <cell r="IX86">
            <v>13916</v>
          </cell>
          <cell r="IY86">
            <v>13917</v>
          </cell>
          <cell r="IZ86">
            <v>13918</v>
          </cell>
          <cell r="JA86" t="e">
            <v>#N/A</v>
          </cell>
          <cell r="JB86">
            <v>13919</v>
          </cell>
          <cell r="JC86">
            <v>13920</v>
          </cell>
          <cell r="JD86">
            <v>13921</v>
          </cell>
          <cell r="JE86">
            <v>13922</v>
          </cell>
          <cell r="JF86">
            <v>13923</v>
          </cell>
          <cell r="JG86" t="e">
            <v>#N/A</v>
          </cell>
          <cell r="JH86">
            <v>13924</v>
          </cell>
          <cell r="JI86">
            <v>13925</v>
          </cell>
          <cell r="JJ86">
            <v>13926</v>
          </cell>
          <cell r="JK86" t="e">
            <v>#N/A</v>
          </cell>
          <cell r="JL86">
            <v>13927</v>
          </cell>
          <cell r="JM86">
            <v>13928</v>
          </cell>
          <cell r="JN86">
            <v>13929</v>
          </cell>
          <cell r="JO86">
            <v>13930</v>
          </cell>
          <cell r="JP86">
            <v>13931</v>
          </cell>
          <cell r="JQ86">
            <v>13932</v>
          </cell>
          <cell r="JR86">
            <v>13933</v>
          </cell>
          <cell r="JS86" t="e">
            <v>#N/A</v>
          </cell>
          <cell r="JT86">
            <v>13935</v>
          </cell>
          <cell r="JU86">
            <v>13936</v>
          </cell>
          <cell r="JV86">
            <v>13937</v>
          </cell>
          <cell r="JW86">
            <v>13938</v>
          </cell>
          <cell r="JX86">
            <v>13939</v>
          </cell>
          <cell r="JY86">
            <v>13940</v>
          </cell>
          <cell r="JZ86">
            <v>13941</v>
          </cell>
          <cell r="KA86">
            <v>13942</v>
          </cell>
          <cell r="KB86" t="e">
            <v>#N/A</v>
          </cell>
          <cell r="KC86">
            <v>13943</v>
          </cell>
          <cell r="KD86">
            <v>13944</v>
          </cell>
          <cell r="KE86">
            <v>13945</v>
          </cell>
          <cell r="KF86" t="e">
            <v>#N/A</v>
          </cell>
          <cell r="KG86">
            <v>13946</v>
          </cell>
          <cell r="KH86">
            <v>13947</v>
          </cell>
          <cell r="KI86">
            <v>13948</v>
          </cell>
          <cell r="KJ86">
            <v>13949</v>
          </cell>
          <cell r="KK86">
            <v>13950</v>
          </cell>
          <cell r="KL86">
            <v>13951</v>
          </cell>
          <cell r="KM86">
            <v>13952</v>
          </cell>
          <cell r="KN86">
            <v>13953</v>
          </cell>
          <cell r="KO86">
            <v>13954</v>
          </cell>
          <cell r="KP86">
            <v>13955</v>
          </cell>
          <cell r="KQ86" t="e">
            <v>#N/A</v>
          </cell>
          <cell r="KR86">
            <v>13956</v>
          </cell>
          <cell r="KS86">
            <v>13957</v>
          </cell>
          <cell r="KT86">
            <v>13958</v>
          </cell>
          <cell r="KU86">
            <v>13959</v>
          </cell>
          <cell r="KV86">
            <v>13960</v>
          </cell>
          <cell r="KW86">
            <v>13961</v>
          </cell>
          <cell r="KX86">
            <v>13962</v>
          </cell>
          <cell r="KY86">
            <v>13963</v>
          </cell>
          <cell r="KZ86">
            <v>13964</v>
          </cell>
          <cell r="LA86">
            <v>13965</v>
          </cell>
          <cell r="LB86">
            <v>13966</v>
          </cell>
          <cell r="LC86" t="e">
            <v>#N/A</v>
          </cell>
          <cell r="LD86">
            <v>13967</v>
          </cell>
          <cell r="LE86">
            <v>13968</v>
          </cell>
          <cell r="LF86">
            <v>13969</v>
          </cell>
          <cell r="LG86">
            <v>13970</v>
          </cell>
          <cell r="LH86">
            <v>13971</v>
          </cell>
          <cell r="LI86">
            <v>13972</v>
          </cell>
          <cell r="LJ86" t="e">
            <v>#N/A</v>
          </cell>
          <cell r="LK86">
            <v>13974</v>
          </cell>
          <cell r="LL86">
            <v>13975</v>
          </cell>
          <cell r="LM86">
            <v>13976</v>
          </cell>
          <cell r="LO86">
            <v>100</v>
          </cell>
          <cell r="LP86" t="str">
            <v>n/a</v>
          </cell>
          <cell r="LQ86">
            <v>99.593676347570508</v>
          </cell>
          <cell r="LR86">
            <v>100</v>
          </cell>
          <cell r="LS86">
            <v>100</v>
          </cell>
          <cell r="LT86">
            <v>75</v>
          </cell>
          <cell r="LU86">
            <v>100</v>
          </cell>
          <cell r="LV86" t="str">
            <v>n/a</v>
          </cell>
          <cell r="LW86">
            <v>54.810092381670515</v>
          </cell>
          <cell r="LX86">
            <v>99.630738030187359</v>
          </cell>
          <cell r="LY86">
            <v>100</v>
          </cell>
          <cell r="LZ86">
            <v>20.276071749046423</v>
          </cell>
          <cell r="MA86">
            <v>59.700731707317075</v>
          </cell>
          <cell r="MB86">
            <v>63.293844577905304</v>
          </cell>
          <cell r="MC86">
            <v>100</v>
          </cell>
          <cell r="MD86">
            <v>100</v>
          </cell>
          <cell r="ME86">
            <v>100</v>
          </cell>
          <cell r="MF86">
            <v>97.812624848237135</v>
          </cell>
          <cell r="MG86">
            <v>15.158918119676398</v>
          </cell>
          <cell r="MH86" t="str">
            <v>n/a</v>
          </cell>
          <cell r="MI86">
            <v>62.483836578249672</v>
          </cell>
          <cell r="MJ86" t="str">
            <v>n/a</v>
          </cell>
          <cell r="MK86">
            <v>100</v>
          </cell>
          <cell r="ML86" t="str">
            <v>n/a</v>
          </cell>
          <cell r="MM86" t="str">
            <v>n/a</v>
          </cell>
          <cell r="MN86">
            <v>99.879387600567426</v>
          </cell>
          <cell r="MO86">
            <v>96.331554956241234</v>
          </cell>
          <cell r="MP86">
            <v>100</v>
          </cell>
          <cell r="MQ86">
            <v>44.894397827829479</v>
          </cell>
          <cell r="MR86" t="str">
            <v>n/a</v>
          </cell>
          <cell r="MS86">
            <v>100</v>
          </cell>
          <cell r="MT86">
            <v>100</v>
          </cell>
          <cell r="MU86">
            <v>84.121793636037367</v>
          </cell>
          <cell r="MV86">
            <v>100</v>
          </cell>
          <cell r="MW86">
            <v>93.853708034895106</v>
          </cell>
          <cell r="MX86" t="str">
            <v>n/a</v>
          </cell>
          <cell r="MY86">
            <v>100</v>
          </cell>
          <cell r="MZ86">
            <v>81.967934026184452</v>
          </cell>
          <cell r="NA86">
            <v>91.163626891287066</v>
          </cell>
          <cell r="NB86">
            <v>99.21664242236767</v>
          </cell>
          <cell r="NC86">
            <v>100</v>
          </cell>
          <cell r="ND86" t="str">
            <v>n/a</v>
          </cell>
          <cell r="NE86">
            <v>100</v>
          </cell>
          <cell r="NF86">
            <v>99.514144625803155</v>
          </cell>
          <cell r="NG86">
            <v>100</v>
          </cell>
          <cell r="NH86" t="str">
            <v>n/a</v>
          </cell>
          <cell r="NI86">
            <v>100</v>
          </cell>
          <cell r="NJ86">
            <v>64.506977425769762</v>
          </cell>
          <cell r="NK86">
            <v>100</v>
          </cell>
          <cell r="NL86">
            <v>12.211903184144409</v>
          </cell>
          <cell r="NM86">
            <v>22.9</v>
          </cell>
          <cell r="NN86">
            <v>11.295917056088324</v>
          </cell>
          <cell r="NO86">
            <v>98.552453498896725</v>
          </cell>
          <cell r="NP86" t="str">
            <v>n/a</v>
          </cell>
          <cell r="NQ86">
            <v>99.172927999999999</v>
          </cell>
          <cell r="NR86">
            <v>90.959451129959874</v>
          </cell>
          <cell r="NS86">
            <v>99.059330634011971</v>
          </cell>
          <cell r="NT86">
            <v>28.634999999999998</v>
          </cell>
          <cell r="NU86">
            <v>58.835831739277566</v>
          </cell>
          <cell r="NV86">
            <v>55.932625242262802</v>
          </cell>
          <cell r="NW86">
            <v>77.34428860375786</v>
          </cell>
          <cell r="NX86">
            <v>100</v>
          </cell>
          <cell r="NY86" t="str">
            <v>n/a</v>
          </cell>
          <cell r="NZ86">
            <v>60.627598776394656</v>
          </cell>
          <cell r="OA86">
            <v>99.574608122760139</v>
          </cell>
          <cell r="OB86">
            <v>73.608543425743918</v>
          </cell>
          <cell r="OC86" t="str">
            <v>n/a</v>
          </cell>
          <cell r="OD86">
            <v>95.1</v>
          </cell>
          <cell r="OE86">
            <v>89.600000000000009</v>
          </cell>
          <cell r="OF86">
            <v>100</v>
          </cell>
          <cell r="OG86">
            <v>100</v>
          </cell>
          <cell r="OH86">
            <v>99.13380935904236</v>
          </cell>
          <cell r="OI86">
            <v>100</v>
          </cell>
          <cell r="OJ86">
            <v>100</v>
          </cell>
          <cell r="OK86">
            <v>30.000000000000004</v>
          </cell>
          <cell r="OL86">
            <v>99.112635026241406</v>
          </cell>
          <cell r="OM86">
            <v>64</v>
          </cell>
          <cell r="ON86" t="str">
            <v>n/a</v>
          </cell>
          <cell r="OO86">
            <v>100</v>
          </cell>
          <cell r="OP86">
            <v>86.280100221014123</v>
          </cell>
          <cell r="OQ86">
            <v>100</v>
          </cell>
          <cell r="OR86">
            <v>100</v>
          </cell>
          <cell r="OS86">
            <v>100</v>
          </cell>
          <cell r="OT86">
            <v>46.237940537668933</v>
          </cell>
          <cell r="OU86">
            <v>100</v>
          </cell>
          <cell r="OV86">
            <v>100</v>
          </cell>
          <cell r="OW86">
            <v>99</v>
          </cell>
          <cell r="OX86">
            <v>32.668799999999997</v>
          </cell>
          <cell r="OY86">
            <v>100</v>
          </cell>
          <cell r="OZ86" t="str">
            <v>n/a</v>
          </cell>
          <cell r="PA86">
            <v>100</v>
          </cell>
          <cell r="PB86">
            <v>100</v>
          </cell>
          <cell r="PC86">
            <v>19.400000000000002</v>
          </cell>
          <cell r="PD86">
            <v>100</v>
          </cell>
          <cell r="PE86">
            <v>100</v>
          </cell>
          <cell r="PF86">
            <v>100</v>
          </cell>
          <cell r="PG86" t="str">
            <v>n/a</v>
          </cell>
          <cell r="PH86">
            <v>99.49458859135899</v>
          </cell>
          <cell r="PI86">
            <v>99.2</v>
          </cell>
          <cell r="PJ86">
            <v>33.680002756206264</v>
          </cell>
          <cell r="PL86">
            <v>6401</v>
          </cell>
          <cell r="PM86">
            <v>6402</v>
          </cell>
          <cell r="PN86">
            <v>6403</v>
          </cell>
          <cell r="PO86">
            <v>6404</v>
          </cell>
          <cell r="PP86">
            <v>6405</v>
          </cell>
          <cell r="PQ86">
            <v>6406</v>
          </cell>
          <cell r="PR86">
            <v>6407</v>
          </cell>
          <cell r="PS86">
            <v>6408</v>
          </cell>
          <cell r="PT86">
            <v>6409</v>
          </cell>
          <cell r="PU86">
            <v>6410</v>
          </cell>
          <cell r="PV86">
            <v>6411</v>
          </cell>
          <cell r="PW86">
            <v>6412</v>
          </cell>
          <cell r="PX86">
            <v>6413</v>
          </cell>
          <cell r="PY86">
            <v>6414</v>
          </cell>
          <cell r="PZ86">
            <v>6415</v>
          </cell>
          <cell r="QA86">
            <v>6416</v>
          </cell>
          <cell r="QB86">
            <v>6417</v>
          </cell>
          <cell r="QC86">
            <v>6418</v>
          </cell>
          <cell r="QD86">
            <v>6419</v>
          </cell>
          <cell r="QE86">
            <v>6420</v>
          </cell>
          <cell r="QF86">
            <v>6421</v>
          </cell>
          <cell r="QG86">
            <v>6422</v>
          </cell>
          <cell r="QH86">
            <v>6423</v>
          </cell>
          <cell r="QI86">
            <v>6424</v>
          </cell>
          <cell r="QJ86">
            <v>6425</v>
          </cell>
          <cell r="QK86">
            <v>6426</v>
          </cell>
          <cell r="QL86">
            <v>6427</v>
          </cell>
          <cell r="QM86">
            <v>6428</v>
          </cell>
          <cell r="QN86">
            <v>6429</v>
          </cell>
          <cell r="QO86">
            <v>6430</v>
          </cell>
          <cell r="QP86">
            <v>6431</v>
          </cell>
          <cell r="QQ86">
            <v>6432</v>
          </cell>
          <cell r="QR86">
            <v>6433</v>
          </cell>
          <cell r="QS86">
            <v>6434</v>
          </cell>
          <cell r="QT86">
            <v>6435</v>
          </cell>
          <cell r="QU86">
            <v>6436</v>
          </cell>
          <cell r="QV86">
            <v>6437</v>
          </cell>
          <cell r="QW86">
            <v>6438</v>
          </cell>
          <cell r="QX86">
            <v>6439</v>
          </cell>
          <cell r="QY86">
            <v>6440</v>
          </cell>
          <cell r="QZ86">
            <v>6441</v>
          </cell>
          <cell r="RA86">
            <v>6442</v>
          </cell>
          <cell r="RB86">
            <v>6443</v>
          </cell>
          <cell r="RC86">
            <v>6444</v>
          </cell>
          <cell r="RD86">
            <v>6445</v>
          </cell>
          <cell r="RE86">
            <v>6446</v>
          </cell>
          <cell r="RF86">
            <v>6447</v>
          </cell>
          <cell r="RG86">
            <v>6448</v>
          </cell>
          <cell r="RH86">
            <v>6449</v>
          </cell>
          <cell r="RI86">
            <v>6450</v>
          </cell>
          <cell r="RJ86">
            <v>6451</v>
          </cell>
          <cell r="RK86">
            <v>6452</v>
          </cell>
          <cell r="RL86">
            <v>6453</v>
          </cell>
          <cell r="RM86">
            <v>6454</v>
          </cell>
          <cell r="RN86">
            <v>6455</v>
          </cell>
          <cell r="RO86">
            <v>6456</v>
          </cell>
          <cell r="RP86">
            <v>6457</v>
          </cell>
          <cell r="RQ86">
            <v>6458</v>
          </cell>
          <cell r="RR86">
            <v>6459</v>
          </cell>
          <cell r="RS86">
            <v>6460</v>
          </cell>
          <cell r="RT86">
            <v>6461</v>
          </cell>
          <cell r="RU86">
            <v>6462</v>
          </cell>
          <cell r="RV86">
            <v>6463</v>
          </cell>
          <cell r="RW86">
            <v>6464</v>
          </cell>
          <cell r="RX86">
            <v>6465</v>
          </cell>
          <cell r="RY86">
            <v>6466</v>
          </cell>
          <cell r="RZ86">
            <v>6467</v>
          </cell>
          <cell r="SA86">
            <v>6468</v>
          </cell>
          <cell r="SB86">
            <v>6469</v>
          </cell>
          <cell r="SC86">
            <v>6470</v>
          </cell>
          <cell r="SD86">
            <v>6471</v>
          </cell>
          <cell r="SE86">
            <v>6472</v>
          </cell>
          <cell r="SF86">
            <v>6473</v>
          </cell>
          <cell r="SG86">
            <v>6474</v>
          </cell>
          <cell r="SH86">
            <v>6475</v>
          </cell>
          <cell r="SI86">
            <v>6476</v>
          </cell>
          <cell r="SJ86">
            <v>6477</v>
          </cell>
          <cell r="SK86">
            <v>6478</v>
          </cell>
          <cell r="SL86">
            <v>6479</v>
          </cell>
          <cell r="SM86">
            <v>6480</v>
          </cell>
          <cell r="SN86">
            <v>6481</v>
          </cell>
          <cell r="SO86">
            <v>6482</v>
          </cell>
          <cell r="SP86">
            <v>6483</v>
          </cell>
          <cell r="SQ86">
            <v>6484</v>
          </cell>
          <cell r="SR86">
            <v>6485</v>
          </cell>
          <cell r="SS86">
            <v>6486</v>
          </cell>
          <cell r="ST86">
            <v>6487</v>
          </cell>
          <cell r="SU86">
            <v>6488</v>
          </cell>
          <cell r="SV86">
            <v>6489</v>
          </cell>
          <cell r="SW86">
            <v>6490</v>
          </cell>
          <cell r="SX86">
            <v>6491</v>
          </cell>
          <cell r="SY86">
            <v>6492</v>
          </cell>
          <cell r="SZ86">
            <v>6493</v>
          </cell>
          <cell r="TA86">
            <v>6494</v>
          </cell>
          <cell r="TB86">
            <v>6495</v>
          </cell>
          <cell r="TC86">
            <v>6496</v>
          </cell>
          <cell r="TD86">
            <v>6497</v>
          </cell>
          <cell r="TE86">
            <v>6498</v>
          </cell>
          <cell r="TF86">
            <v>6499</v>
          </cell>
          <cell r="TG86">
            <v>6500</v>
          </cell>
          <cell r="TI86">
            <v>99.124679844097997</v>
          </cell>
          <cell r="TJ86">
            <v>43</v>
          </cell>
          <cell r="TK86">
            <v>98.8</v>
          </cell>
          <cell r="TL86">
            <v>100</v>
          </cell>
          <cell r="TM86">
            <v>100</v>
          </cell>
          <cell r="TN86">
            <v>80</v>
          </cell>
          <cell r="TO86">
            <v>100</v>
          </cell>
          <cell r="TP86">
            <v>30</v>
          </cell>
          <cell r="TQ86">
            <v>57.298463939735214</v>
          </cell>
          <cell r="TR86">
            <v>99.710902000000004</v>
          </cell>
          <cell r="TS86">
            <v>100</v>
          </cell>
          <cell r="TT86">
            <v>17.736875714005464</v>
          </cell>
          <cell r="TU86">
            <v>60.648182226639889</v>
          </cell>
          <cell r="TV86">
            <v>62.1</v>
          </cell>
          <cell r="TW86">
            <v>100</v>
          </cell>
          <cell r="TX86">
            <v>100</v>
          </cell>
          <cell r="TY86">
            <v>100</v>
          </cell>
          <cell r="TZ86">
            <v>97</v>
          </cell>
          <cell r="UA86">
            <v>15.455130627423358</v>
          </cell>
          <cell r="UB86">
            <v>99.330627536684361</v>
          </cell>
          <cell r="UC86">
            <v>59.931734293559302</v>
          </cell>
          <cell r="UD86">
            <v>100</v>
          </cell>
          <cell r="UE86">
            <v>100</v>
          </cell>
          <cell r="UF86">
            <v>97.1</v>
          </cell>
          <cell r="UG86">
            <v>97.3</v>
          </cell>
          <cell r="UH86">
            <v>99.799013666952192</v>
          </cell>
          <cell r="UI86">
            <v>96</v>
          </cell>
          <cell r="UJ86">
            <v>100</v>
          </cell>
          <cell r="UK86">
            <v>44.84</v>
          </cell>
          <cell r="UL86">
            <v>100</v>
          </cell>
          <cell r="UM86">
            <v>100</v>
          </cell>
          <cell r="UN86">
            <v>100</v>
          </cell>
          <cell r="UO86">
            <v>84.32</v>
          </cell>
          <cell r="UP86">
            <v>100</v>
          </cell>
          <cell r="UQ86">
            <v>92</v>
          </cell>
          <cell r="UR86">
            <v>17.153004031202737</v>
          </cell>
          <cell r="US86">
            <v>100</v>
          </cell>
          <cell r="UT86">
            <v>87.468295166567941</v>
          </cell>
          <cell r="UU86">
            <v>94.83</v>
          </cell>
          <cell r="UV86">
            <v>99.052063402783673</v>
          </cell>
          <cell r="UW86">
            <v>100</v>
          </cell>
          <cell r="UX86">
            <v>100</v>
          </cell>
          <cell r="UY86">
            <v>100</v>
          </cell>
          <cell r="UZ86">
            <v>98.014505650974442</v>
          </cell>
          <cell r="VA86">
            <v>100</v>
          </cell>
          <cell r="VB86">
            <v>100</v>
          </cell>
          <cell r="VC86">
            <v>100</v>
          </cell>
          <cell r="VD86">
            <v>73.42</v>
          </cell>
          <cell r="VE86">
            <v>100</v>
          </cell>
          <cell r="VF86">
            <v>9.8774195100244171</v>
          </cell>
          <cell r="VG86">
            <v>23.251184533220457</v>
          </cell>
          <cell r="VH86">
            <v>10.908044683373046</v>
          </cell>
          <cell r="VI86">
            <v>98.222180411193918</v>
          </cell>
          <cell r="VJ86">
            <v>38.295063908963442</v>
          </cell>
          <cell r="VK86">
            <v>100</v>
          </cell>
          <cell r="VL86">
            <v>90.847475399502798</v>
          </cell>
          <cell r="VM86">
            <v>99.009608000000014</v>
          </cell>
          <cell r="VN86">
            <v>28.04</v>
          </cell>
          <cell r="VO86">
            <v>55.600999999999999</v>
          </cell>
          <cell r="VP86">
            <v>55.562200000000018</v>
          </cell>
          <cell r="VQ86">
            <v>90.7</v>
          </cell>
          <cell r="VR86">
            <v>100</v>
          </cell>
          <cell r="VS86">
            <v>12.22</v>
          </cell>
          <cell r="VT86">
            <v>59.794509814595898</v>
          </cell>
          <cell r="VU86">
            <v>98.741609493788246</v>
          </cell>
          <cell r="VV86">
            <v>73.599999999999994</v>
          </cell>
          <cell r="VW86">
            <v>92.4</v>
          </cell>
          <cell r="VX86">
            <v>95.011039946876039</v>
          </cell>
          <cell r="VY86">
            <v>88.3</v>
          </cell>
          <cell r="VZ86">
            <v>100</v>
          </cell>
          <cell r="WA86">
            <v>100</v>
          </cell>
          <cell r="WB86">
            <v>99.986211394759238</v>
          </cell>
          <cell r="WC86">
            <v>100</v>
          </cell>
          <cell r="WD86">
            <v>100</v>
          </cell>
          <cell r="WE86">
            <v>42.699999999999996</v>
          </cell>
          <cell r="WF86">
            <v>99.420225953280124</v>
          </cell>
          <cell r="WG86">
            <v>65.230299756374166</v>
          </cell>
          <cell r="WH86">
            <v>19.52</v>
          </cell>
          <cell r="WI86">
            <v>100</v>
          </cell>
          <cell r="WJ86">
            <v>84.2</v>
          </cell>
          <cell r="WK86">
            <v>100</v>
          </cell>
          <cell r="WL86">
            <v>100</v>
          </cell>
          <cell r="WM86">
            <v>100</v>
          </cell>
          <cell r="WN86">
            <v>45.028680092355415</v>
          </cell>
          <cell r="WO86">
            <v>100</v>
          </cell>
          <cell r="WP86">
            <v>100</v>
          </cell>
          <cell r="WQ86">
            <v>99</v>
          </cell>
          <cell r="WR86">
            <v>32.800000000000004</v>
          </cell>
          <cell r="WS86">
            <v>100</v>
          </cell>
          <cell r="WT86">
            <v>100</v>
          </cell>
          <cell r="WU86">
            <v>100</v>
          </cell>
          <cell r="WV86">
            <v>100</v>
          </cell>
          <cell r="WW86">
            <v>19.714525013945185</v>
          </cell>
          <cell r="WX86">
            <v>100</v>
          </cell>
          <cell r="WY86">
            <v>100</v>
          </cell>
          <cell r="WZ86">
            <v>100</v>
          </cell>
          <cell r="XA86">
            <v>99.695531560003502</v>
          </cell>
          <cell r="XB86">
            <v>98.892099928778848</v>
          </cell>
          <cell r="XC86">
            <v>98.8</v>
          </cell>
          <cell r="XD86">
            <v>32.610830669425987</v>
          </cell>
          <cell r="XF86">
            <v>-8.7532015590200268E-3</v>
          </cell>
          <cell r="XG86">
            <v>0.43333333333333335</v>
          </cell>
          <cell r="XH86">
            <v>-7.9691439926433804E-3</v>
          </cell>
          <cell r="XI86">
            <v>0</v>
          </cell>
          <cell r="XJ86">
            <v>0</v>
          </cell>
          <cell r="XK86">
            <v>6.6666666666666666E-2</v>
          </cell>
          <cell r="XL86">
            <v>0</v>
          </cell>
          <cell r="XM86" t="str">
            <v>n/a</v>
          </cell>
          <cell r="XN86">
            <v>4.5399878926255112E-2</v>
          </cell>
          <cell r="XO86">
            <v>8.0461081988929956E-4</v>
          </cell>
          <cell r="XP86">
            <v>0</v>
          </cell>
          <cell r="XQ86">
            <v>-0.12523116244942153</v>
          </cell>
          <cell r="XR86">
            <v>1.5869998444369017E-2</v>
          </cell>
          <cell r="XS86">
            <v>-1.8861938089980577E-2</v>
          </cell>
          <cell r="XT86">
            <v>0</v>
          </cell>
          <cell r="XU86">
            <v>0</v>
          </cell>
          <cell r="XV86">
            <v>0</v>
          </cell>
          <cell r="XW86">
            <v>-8.3079750645479282E-3</v>
          </cell>
          <cell r="XX86">
            <v>1.9540478113835413E-2</v>
          </cell>
          <cell r="XY86" t="str">
            <v>n/a</v>
          </cell>
          <cell r="XZ86">
            <v>-4.0844199467398666E-2</v>
          </cell>
          <cell r="YA86" t="str">
            <v>n/a</v>
          </cell>
          <cell r="YB86">
            <v>0</v>
          </cell>
          <cell r="YC86" t="str">
            <v>n/a</v>
          </cell>
          <cell r="YD86" t="str">
            <v>n/a</v>
          </cell>
          <cell r="YE86">
            <v>-8.0470991609061582E-4</v>
          </cell>
          <cell r="YF86">
            <v>-3.4418104887006516E-3</v>
          </cell>
          <cell r="YG86">
            <v>0</v>
          </cell>
          <cell r="YH86">
            <v>-1.2116840955990137E-3</v>
          </cell>
          <cell r="YI86" t="str">
            <v>n/a</v>
          </cell>
          <cell r="YJ86">
            <v>0</v>
          </cell>
          <cell r="YK86">
            <v>0</v>
          </cell>
          <cell r="YL86">
            <v>2.3561832837301214E-3</v>
          </cell>
          <cell r="YM86">
            <v>0</v>
          </cell>
          <cell r="YN86">
            <v>-1.9751036732676475E-2</v>
          </cell>
          <cell r="YO86" t="str">
            <v>n/a</v>
          </cell>
          <cell r="YP86">
            <v>0</v>
          </cell>
          <cell r="YQ86">
            <v>6.7103815726603691E-2</v>
          </cell>
          <cell r="YR86">
            <v>4.0217499388051928E-2</v>
          </cell>
          <cell r="YS86">
            <v>-1.658784409206064E-3</v>
          </cell>
          <cell r="YT86">
            <v>0</v>
          </cell>
          <cell r="YU86" t="str">
            <v>n/a</v>
          </cell>
          <cell r="YV86">
            <v>0</v>
          </cell>
          <cell r="YW86">
            <v>-1.5069606240074836E-2</v>
          </cell>
          <cell r="YX86">
            <v>0</v>
          </cell>
          <cell r="YY86" t="str">
            <v>n/a</v>
          </cell>
          <cell r="YZ86">
            <v>0</v>
          </cell>
          <cell r="ZA86">
            <v>0.13817144950694271</v>
          </cell>
          <cell r="ZB86">
            <v>0</v>
          </cell>
          <cell r="ZC86">
            <v>-0.19116460709834485</v>
          </cell>
          <cell r="ZD86">
            <v>1.533556913626454E-2</v>
          </cell>
          <cell r="ZE86">
            <v>-3.4337395608462058E-2</v>
          </cell>
          <cell r="ZF86">
            <v>-3.3512416583977201E-3</v>
          </cell>
          <cell r="ZG86">
            <v>0.4959009339438844</v>
          </cell>
          <cell r="ZH86">
            <v>8.3396952845841265E-3</v>
          </cell>
          <cell r="ZI86">
            <v>-1.2310510789812065E-3</v>
          </cell>
          <cell r="ZJ86">
            <v>-5.0194801129500584E-4</v>
          </cell>
          <cell r="ZK86">
            <v>-2.0778767242884542E-2</v>
          </cell>
          <cell r="ZL86">
            <v>-5.4980640940239502E-2</v>
          </cell>
          <cell r="ZM86">
            <v>-6.6227043815366834E-3</v>
          </cell>
          <cell r="ZN86">
            <v>0.17267870242707539</v>
          </cell>
          <cell r="ZO86">
            <v>0</v>
          </cell>
          <cell r="ZP86">
            <v>-0.15724137931034468</v>
          </cell>
          <cell r="ZQ86">
            <v>-1.374108456565034E-2</v>
          </cell>
          <cell r="ZR86">
            <v>-8.3655727567105691E-3</v>
          </cell>
          <cell r="ZS86">
            <v>-1.1606568132327977E-4</v>
          </cell>
          <cell r="ZT86" t="str">
            <v>n/a</v>
          </cell>
          <cell r="ZU86">
            <v>-9.3543694136651067E-4</v>
          </cell>
          <cell r="ZV86">
            <v>-1.4508928571428697E-2</v>
          </cell>
          <cell r="ZW86">
            <v>0</v>
          </cell>
          <cell r="ZX86">
            <v>0</v>
          </cell>
          <cell r="ZY86">
            <v>8.5984997573295332E-3</v>
          </cell>
          <cell r="ZZ86">
            <v>0</v>
          </cell>
          <cell r="AAA86">
            <v>0</v>
          </cell>
          <cell r="AAB86">
            <v>0.42333333333333301</v>
          </cell>
          <cell r="AAC86">
            <v>3.1034481825377592E-3</v>
          </cell>
          <cell r="AAD86">
            <v>1.9223433693346337E-2</v>
          </cell>
          <cell r="AAE86" t="str">
            <v>n/a</v>
          </cell>
          <cell r="AAF86">
            <v>0</v>
          </cell>
          <cell r="AAG86">
            <v>-2.4108690366443242E-2</v>
          </cell>
          <cell r="AAH86">
            <v>0</v>
          </cell>
          <cell r="AAI86">
            <v>0</v>
          </cell>
          <cell r="AAJ86">
            <v>0</v>
          </cell>
          <cell r="AAK86">
            <v>-2.615299105565402E-2</v>
          </cell>
          <cell r="AAL86">
            <v>0</v>
          </cell>
          <cell r="AAM86">
            <v>0</v>
          </cell>
          <cell r="AAN86">
            <v>0</v>
          </cell>
          <cell r="AAO86">
            <v>4.0160642570283228E-3</v>
          </cell>
          <cell r="AAP86">
            <v>0</v>
          </cell>
          <cell r="AAQ86" t="str">
            <v>n/a</v>
          </cell>
          <cell r="AAR86">
            <v>0</v>
          </cell>
          <cell r="AAS86">
            <v>0</v>
          </cell>
          <cell r="AAT86">
            <v>1.6212629584803219E-2</v>
          </cell>
          <cell r="AAU86">
            <v>0</v>
          </cell>
          <cell r="AAV86">
            <v>0</v>
          </cell>
          <cell r="AAW86">
            <v>0</v>
          </cell>
          <cell r="AAX86" t="str">
            <v>n/a</v>
          </cell>
          <cell r="AAY86">
            <v>-6.0554917720667721E-3</v>
          </cell>
          <cell r="AAZ86">
            <v>-4.0322580645161862E-3</v>
          </cell>
          <cell r="ABA86">
            <v>-3.1745011855239806E-2</v>
          </cell>
          <cell r="AFA86">
            <v>99</v>
          </cell>
          <cell r="AFB86">
            <v>36.799999999999997</v>
          </cell>
          <cell r="AFC86">
            <v>98.7</v>
          </cell>
          <cell r="AFD86">
            <v>100</v>
          </cell>
          <cell r="AFE86">
            <v>100</v>
          </cell>
          <cell r="AFF86">
            <v>77.8</v>
          </cell>
          <cell r="AFG86">
            <v>100</v>
          </cell>
          <cell r="AFH86">
            <v>22.3</v>
          </cell>
          <cell r="AFI86">
            <v>52.6</v>
          </cell>
          <cell r="AFJ86">
            <v>99.7</v>
          </cell>
          <cell r="AFK86">
            <v>100</v>
          </cell>
          <cell r="AFL86">
            <v>8.6999999999999993</v>
          </cell>
          <cell r="AFM86">
            <v>56.3</v>
          </cell>
          <cell r="AFN86">
            <v>57.9</v>
          </cell>
          <cell r="AFO86">
            <v>100</v>
          </cell>
          <cell r="AFP86">
            <v>100</v>
          </cell>
          <cell r="AFQ86">
            <v>100</v>
          </cell>
          <cell r="AFR86">
            <v>96.7</v>
          </cell>
          <cell r="AFS86">
            <v>6.2</v>
          </cell>
          <cell r="AFT86">
            <v>99.3</v>
          </cell>
          <cell r="AFU86">
            <v>55.5</v>
          </cell>
          <cell r="AFV86">
            <v>100</v>
          </cell>
          <cell r="AFW86">
            <v>100</v>
          </cell>
          <cell r="AFX86">
            <v>96.8</v>
          </cell>
          <cell r="AFY86">
            <v>97</v>
          </cell>
          <cell r="AFZ86">
            <v>99.8</v>
          </cell>
          <cell r="AGA86">
            <v>95.6</v>
          </cell>
          <cell r="AGB86">
            <v>100</v>
          </cell>
          <cell r="AGC86">
            <v>38.799999999999997</v>
          </cell>
          <cell r="AGD86">
            <v>100</v>
          </cell>
          <cell r="AGE86">
            <v>100</v>
          </cell>
          <cell r="AGF86">
            <v>100</v>
          </cell>
          <cell r="AGG86">
            <v>82.6</v>
          </cell>
          <cell r="AGH86">
            <v>100</v>
          </cell>
          <cell r="AGI86">
            <v>91.1</v>
          </cell>
          <cell r="AGJ86">
            <v>8.1</v>
          </cell>
          <cell r="AGK86">
            <v>100</v>
          </cell>
          <cell r="AGL86">
            <v>86.1</v>
          </cell>
          <cell r="AGM86">
            <v>94.3</v>
          </cell>
          <cell r="AGN86">
            <v>98.9</v>
          </cell>
          <cell r="AGO86">
            <v>100</v>
          </cell>
          <cell r="AGP86">
            <v>100</v>
          </cell>
          <cell r="AGQ86">
            <v>100</v>
          </cell>
          <cell r="AGR86">
            <v>97.8</v>
          </cell>
          <cell r="AGS86">
            <v>100</v>
          </cell>
          <cell r="AGT86">
            <v>100</v>
          </cell>
          <cell r="AGU86">
            <v>100</v>
          </cell>
          <cell r="AGV86">
            <v>70.5</v>
          </cell>
          <cell r="AGW86">
            <v>100</v>
          </cell>
          <cell r="AGX86">
            <v>0</v>
          </cell>
          <cell r="AGY86">
            <v>14.8</v>
          </cell>
          <cell r="AGZ86">
            <v>1.1000000000000001</v>
          </cell>
          <cell r="AHA86">
            <v>98</v>
          </cell>
          <cell r="AHB86">
            <v>31.5</v>
          </cell>
          <cell r="AHC86">
            <v>100</v>
          </cell>
          <cell r="AHD86">
            <v>89.8</v>
          </cell>
          <cell r="AHE86">
            <v>98.9</v>
          </cell>
          <cell r="AHF86">
            <v>20.2</v>
          </cell>
          <cell r="AHG86">
            <v>50.7</v>
          </cell>
          <cell r="AHH86">
            <v>50.7</v>
          </cell>
          <cell r="AHI86">
            <v>89.7</v>
          </cell>
          <cell r="AHJ86">
            <v>100</v>
          </cell>
          <cell r="AHK86">
            <v>2.6</v>
          </cell>
          <cell r="AHL86">
            <v>55.4</v>
          </cell>
          <cell r="AHM86">
            <v>98.6</v>
          </cell>
          <cell r="AHN86">
            <v>70.7</v>
          </cell>
          <cell r="AHO86">
            <v>91.6</v>
          </cell>
          <cell r="AHP86">
            <v>94.5</v>
          </cell>
          <cell r="AHQ86">
            <v>87</v>
          </cell>
          <cell r="AHR86">
            <v>100</v>
          </cell>
          <cell r="AHS86">
            <v>100</v>
          </cell>
          <cell r="AHT86">
            <v>100</v>
          </cell>
          <cell r="AHU86">
            <v>100</v>
          </cell>
          <cell r="AHV86">
            <v>100</v>
          </cell>
          <cell r="AHW86">
            <v>36.4</v>
          </cell>
          <cell r="AHX86">
            <v>99.4</v>
          </cell>
          <cell r="AHY86">
            <v>61.4</v>
          </cell>
          <cell r="AHZ86">
            <v>10.7</v>
          </cell>
          <cell r="AIA86">
            <v>100</v>
          </cell>
          <cell r="AIB86">
            <v>82.5</v>
          </cell>
          <cell r="AIC86">
            <v>100</v>
          </cell>
          <cell r="AID86">
            <v>100</v>
          </cell>
          <cell r="AIE86">
            <v>100</v>
          </cell>
          <cell r="AIF86">
            <v>39</v>
          </cell>
          <cell r="AIG86">
            <v>100</v>
          </cell>
          <cell r="AIH86">
            <v>100</v>
          </cell>
          <cell r="AII86">
            <v>98.9</v>
          </cell>
          <cell r="AIJ86">
            <v>25.4</v>
          </cell>
          <cell r="AIK86">
            <v>100</v>
          </cell>
          <cell r="AIL86">
            <v>100</v>
          </cell>
          <cell r="AIM86">
            <v>100</v>
          </cell>
          <cell r="AIN86">
            <v>100</v>
          </cell>
          <cell r="AIO86">
            <v>10.9</v>
          </cell>
          <cell r="AIP86">
            <v>100</v>
          </cell>
          <cell r="AIQ86">
            <v>100</v>
          </cell>
          <cell r="AIR86">
            <v>100</v>
          </cell>
          <cell r="AIS86">
            <v>99.7</v>
          </cell>
          <cell r="AIT86">
            <v>98.8</v>
          </cell>
          <cell r="AIU86">
            <v>98.7</v>
          </cell>
          <cell r="AIV86">
            <v>25.2</v>
          </cell>
          <cell r="AIX86">
            <v>100</v>
          </cell>
          <cell r="AIY86" t="str">
            <v>n/a</v>
          </cell>
          <cell r="AIZ86">
            <v>99.541933540210977</v>
          </cell>
          <cell r="AJA86">
            <v>100</v>
          </cell>
          <cell r="AJB86">
            <v>100</v>
          </cell>
          <cell r="AJC86">
            <v>71.816404419841973</v>
          </cell>
          <cell r="AJD86">
            <v>100</v>
          </cell>
          <cell r="AJE86" t="str">
            <v>n/a</v>
          </cell>
          <cell r="AJF86">
            <v>49.055436775211987</v>
          </cell>
          <cell r="AJG86">
            <v>99.583714799186723</v>
          </cell>
          <cell r="AJH86">
            <v>100</v>
          </cell>
          <cell r="AJI86">
            <v>10.123721924543569</v>
          </cell>
          <cell r="AJJ86">
            <v>54.568868810509564</v>
          </cell>
          <cell r="AJK86">
            <v>58.619542411250336</v>
          </cell>
          <cell r="AJL86">
            <v>100</v>
          </cell>
          <cell r="AJM86">
            <v>100</v>
          </cell>
          <cell r="AJN86">
            <v>100</v>
          </cell>
          <cell r="AJO86">
            <v>97.534076133625149</v>
          </cell>
          <cell r="AJP86">
            <v>4.3549303880754637</v>
          </cell>
          <cell r="AJQ86" t="str">
            <v>n/a</v>
          </cell>
          <cell r="AJR86">
            <v>57.706384896090853</v>
          </cell>
          <cell r="AJS86" t="str">
            <v>n/a</v>
          </cell>
          <cell r="AJT86">
            <v>100</v>
          </cell>
          <cell r="AJU86" t="str">
            <v>n/a</v>
          </cell>
          <cell r="AJV86" t="str">
            <v>n/a</v>
          </cell>
          <cell r="AJW86">
            <v>99.864028356497585</v>
          </cell>
          <cell r="AJX86">
            <v>95.864401139146722</v>
          </cell>
          <cell r="AJY86">
            <v>100</v>
          </cell>
          <cell r="AJZ86">
            <v>37.877039767138733</v>
          </cell>
          <cell r="AKA86" t="str">
            <v>n/a</v>
          </cell>
          <cell r="AKB86">
            <v>100</v>
          </cell>
          <cell r="AKC86">
            <v>100</v>
          </cell>
          <cell r="AKD86">
            <v>82.099802131991424</v>
          </cell>
          <cell r="AKE86">
            <v>100</v>
          </cell>
          <cell r="AKF86">
            <v>93.07101571751636</v>
          </cell>
          <cell r="AKG86" t="str">
            <v>n/a</v>
          </cell>
          <cell r="AKH86">
            <v>100</v>
          </cell>
          <cell r="AKI86">
            <v>79.671661804770167</v>
          </cell>
          <cell r="AKJ86">
            <v>90.038369356346038</v>
          </cell>
          <cell r="AKK86">
            <v>99.116886673494335</v>
          </cell>
          <cell r="AKL86">
            <v>100</v>
          </cell>
          <cell r="AKM86" t="str">
            <v>n/a</v>
          </cell>
          <cell r="AKN86">
            <v>100</v>
          </cell>
          <cell r="AKO86">
            <v>99.452273944927597</v>
          </cell>
          <cell r="AKP86">
            <v>100</v>
          </cell>
          <cell r="AKQ86" t="str">
            <v>n/a</v>
          </cell>
          <cell r="AKR86">
            <v>100</v>
          </cell>
          <cell r="AKS86">
            <v>59.987160234019022</v>
          </cell>
          <cell r="AKT86">
            <v>100</v>
          </cell>
          <cell r="AKU86">
            <v>1.0326313036067019</v>
          </cell>
          <cell r="AKV86">
            <v>13.081791230792646</v>
          </cell>
          <cell r="AKW86">
            <v>0</v>
          </cell>
          <cell r="AKX86">
            <v>98.3681173931773</v>
          </cell>
          <cell r="AKY86" t="str">
            <v>n/a</v>
          </cell>
          <cell r="AKZ86">
            <v>99.067605489453101</v>
          </cell>
          <cell r="ALA86">
            <v>89.808193072965381</v>
          </cell>
          <cell r="ALB86">
            <v>98.939542200573996</v>
          </cell>
          <cell r="ALC86">
            <v>19.547108056880898</v>
          </cell>
          <cell r="ALD86">
            <v>53.593829173848874</v>
          </cell>
          <cell r="ALE86">
            <v>50.320917261946818</v>
          </cell>
          <cell r="ALF86">
            <v>74.459223697101379</v>
          </cell>
          <cell r="ALG86">
            <v>100</v>
          </cell>
          <cell r="ALH86" t="str">
            <v>n/a</v>
          </cell>
          <cell r="ALI86">
            <v>55.613766675767529</v>
          </cell>
          <cell r="ALJ86">
            <v>99.5204370947515</v>
          </cell>
          <cell r="ALK86">
            <v>70.247754445594552</v>
          </cell>
          <cell r="ALL86" t="str">
            <v>n/a</v>
          </cell>
          <cell r="ALM86">
            <v>94.476015266289011</v>
          </cell>
          <cell r="ALN86">
            <v>88.275624238654274</v>
          </cell>
          <cell r="ALO86">
            <v>100</v>
          </cell>
          <cell r="ALP86">
            <v>100</v>
          </cell>
          <cell r="ALQ86">
            <v>99.023505331197285</v>
          </cell>
          <cell r="ALR86">
            <v>100</v>
          </cell>
          <cell r="ALS86">
            <v>100</v>
          </cell>
          <cell r="ALT86">
            <v>21.085932375557533</v>
          </cell>
          <cell r="ALU86">
            <v>98.999634577903606</v>
          </cell>
          <cell r="ALV86">
            <v>59.415622364572442</v>
          </cell>
          <cell r="ALW86" t="str">
            <v>n/a</v>
          </cell>
          <cell r="ALX86">
            <v>100</v>
          </cell>
          <cell r="ALY86">
            <v>84.532955729150501</v>
          </cell>
          <cell r="ALZ86">
            <v>100</v>
          </cell>
          <cell r="AMA86">
            <v>100</v>
          </cell>
          <cell r="AMB86">
            <v>100</v>
          </cell>
          <cell r="AMC86">
            <v>39.391674342290123</v>
          </cell>
          <cell r="AMD86">
            <v>100</v>
          </cell>
          <cell r="AME86">
            <v>100</v>
          </cell>
          <cell r="AMF86">
            <v>98.872656176793683</v>
          </cell>
          <cell r="AMG86">
            <v>24.094587570930557</v>
          </cell>
          <cell r="AMH86">
            <v>100</v>
          </cell>
          <cell r="AMI86" t="str">
            <v>n/a</v>
          </cell>
          <cell r="AMJ86">
            <v>100</v>
          </cell>
          <cell r="AMK86">
            <v>100</v>
          </cell>
          <cell r="AML86">
            <v>9.1360878495705293</v>
          </cell>
          <cell r="AMM86">
            <v>100</v>
          </cell>
          <cell r="AMN86">
            <v>100</v>
          </cell>
          <cell r="AMO86">
            <v>100</v>
          </cell>
          <cell r="AMP86" t="str">
            <v>n/a</v>
          </cell>
          <cell r="AMQ86">
            <v>99.430227570290555</v>
          </cell>
          <cell r="AMR86">
            <v>99.098124941434946</v>
          </cell>
          <cell r="AMS86">
            <v>25.234560752148898</v>
          </cell>
          <cell r="AMY86">
            <v>0</v>
          </cell>
          <cell r="ANC86" t="str">
            <v>=99</v>
          </cell>
          <cell r="ANE86">
            <v>99.02874490372659</v>
          </cell>
          <cell r="ANF86">
            <v>36.752809684205431</v>
          </cell>
          <cell r="ANG86">
            <v>98.668480203878019</v>
          </cell>
          <cell r="ANH86">
            <v>100</v>
          </cell>
          <cell r="ANI86">
            <v>100</v>
          </cell>
          <cell r="ANJ86">
            <v>77.808003397966814</v>
          </cell>
          <cell r="ANK86">
            <v>100</v>
          </cell>
          <cell r="ANL86">
            <v>22.328011892883868</v>
          </cell>
          <cell r="ANM86">
            <v>52.61838284245033</v>
          </cell>
          <cell r="ANN86">
            <v>99.679216908317287</v>
          </cell>
          <cell r="ANO86">
            <v>100</v>
          </cell>
          <cell r="ANP86">
            <v>8.7208512686288007</v>
          </cell>
          <cell r="ANQ86">
            <v>56.335229684488176</v>
          </cell>
          <cell r="ANR86">
            <v>57.946166439147127</v>
          </cell>
          <cell r="ANS86">
            <v>100</v>
          </cell>
          <cell r="ANT86">
            <v>100</v>
          </cell>
          <cell r="ANU86">
            <v>100</v>
          </cell>
          <cell r="ANV86">
            <v>96.671200509695026</v>
          </cell>
          <cell r="ANW86">
            <v>6.1890273082220002</v>
          </cell>
          <cell r="ANX86">
            <v>99.257264428430261</v>
          </cell>
          <cell r="ANY86">
            <v>55.540259179665277</v>
          </cell>
          <cell r="ANZ86">
            <v>100</v>
          </cell>
          <cell r="AOA86">
            <v>100</v>
          </cell>
          <cell r="AOB86">
            <v>96.782160492705188</v>
          </cell>
          <cell r="AOC86">
            <v>97.004080458725525</v>
          </cell>
          <cell r="AOD86">
            <v>99.776985598997385</v>
          </cell>
          <cell r="AOE86">
            <v>95.561600679593369</v>
          </cell>
          <cell r="AOF86">
            <v>100</v>
          </cell>
          <cell r="AOG86">
            <v>38.794473371592488</v>
          </cell>
          <cell r="AOH86">
            <v>100</v>
          </cell>
          <cell r="AOI86">
            <v>100</v>
          </cell>
          <cell r="AOJ86">
            <v>100</v>
          </cell>
          <cell r="AOK86">
            <v>82.601474664005977</v>
          </cell>
          <cell r="AOL86">
            <v>100</v>
          </cell>
          <cell r="AOM86">
            <v>91.123201359186723</v>
          </cell>
          <cell r="AON86">
            <v>8.0729873485897254</v>
          </cell>
          <cell r="AOO86">
            <v>100</v>
          </cell>
          <cell r="AOP86">
            <v>86.094822445939641</v>
          </cell>
          <cell r="AOQ86">
            <v>94.263368878374436</v>
          </cell>
          <cell r="AOR86">
            <v>98.948169712781635</v>
          </cell>
          <cell r="AOS86">
            <v>100</v>
          </cell>
          <cell r="AOT86">
            <v>100</v>
          </cell>
          <cell r="AOU86">
            <v>100</v>
          </cell>
          <cell r="AOV86">
            <v>97.796895807653456</v>
          </cell>
          <cell r="AOW86">
            <v>100</v>
          </cell>
          <cell r="AOX86">
            <v>100</v>
          </cell>
          <cell r="AOY86">
            <v>100</v>
          </cell>
          <cell r="AOZ86">
            <v>70.506836515897902</v>
          </cell>
          <cell r="APA86">
            <v>100</v>
          </cell>
          <cell r="APB86">
            <v>0</v>
          </cell>
          <cell r="APC86">
            <v>14.839527397557836</v>
          </cell>
          <cell r="APD86">
            <v>1.143581517246131</v>
          </cell>
          <cell r="APE86">
            <v>98.027331686309381</v>
          </cell>
          <cell r="APF86">
            <v>31.532213396952109</v>
          </cell>
          <cell r="APG86">
            <v>100</v>
          </cell>
          <cell r="APH86">
            <v>89.844360258287054</v>
          </cell>
          <cell r="API86">
            <v>98.901061205065972</v>
          </cell>
          <cell r="APJ86">
            <v>20.153196225884614</v>
          </cell>
          <cell r="APK86">
            <v>50.734877143316446</v>
          </cell>
          <cell r="APL86">
            <v>50.691824669908527</v>
          </cell>
          <cell r="APM86">
            <v>89.680721580054595</v>
          </cell>
          <cell r="APN86">
            <v>100</v>
          </cell>
          <cell r="APO86">
            <v>2.5993269136763688</v>
          </cell>
          <cell r="APP86">
            <v>55.387994921121695</v>
          </cell>
          <cell r="APQ86">
            <v>98.603690108105894</v>
          </cell>
          <cell r="APR86">
            <v>70.706564485316207</v>
          </cell>
          <cell r="APS86">
            <v>91.567041291227397</v>
          </cell>
          <cell r="APT86">
            <v>94.4642507726697</v>
          </cell>
          <cell r="APU86">
            <v>87.017681987810604</v>
          </cell>
          <cell r="APV86">
            <v>100</v>
          </cell>
          <cell r="APW86">
            <v>100</v>
          </cell>
          <cell r="APX86">
            <v>99.98470016596751</v>
          </cell>
          <cell r="APY86">
            <v>100</v>
          </cell>
          <cell r="APZ86">
            <v>100</v>
          </cell>
          <cell r="AQA86">
            <v>36.419929735174932</v>
          </cell>
          <cell r="AQB86">
            <v>99.356682816262278</v>
          </cell>
          <cell r="AQC86">
            <v>61.419546516987168</v>
          </cell>
          <cell r="AQD86">
            <v>10.699405673418481</v>
          </cell>
          <cell r="AQE86">
            <v>100</v>
          </cell>
          <cell r="AQF86">
            <v>82.468322684393797</v>
          </cell>
          <cell r="AQG86">
            <v>100</v>
          </cell>
          <cell r="AQH86">
            <v>100</v>
          </cell>
          <cell r="AQI86">
            <v>100</v>
          </cell>
          <cell r="AQJ86">
            <v>39.003832770013624</v>
          </cell>
          <cell r="AQK86">
            <v>100</v>
          </cell>
          <cell r="AQL86">
            <v>100</v>
          </cell>
          <cell r="AQM86">
            <v>98.890400169898342</v>
          </cell>
          <cell r="AQN86">
            <v>25.434891417168519</v>
          </cell>
          <cell r="AQO86">
            <v>100</v>
          </cell>
          <cell r="AQP86">
            <v>100</v>
          </cell>
          <cell r="AQQ86">
            <v>100</v>
          </cell>
          <cell r="AQR86">
            <v>100</v>
          </cell>
          <cell r="AQS86">
            <v>10.915250595842579</v>
          </cell>
          <cell r="AQT86">
            <v>100</v>
          </cell>
          <cell r="AQU86">
            <v>100</v>
          </cell>
          <cell r="AQV86">
            <v>100</v>
          </cell>
          <cell r="AQW86">
            <v>99.662161870708559</v>
          </cell>
          <cell r="AQX86">
            <v>98.770674269203411</v>
          </cell>
          <cell r="AQY86">
            <v>98.668480203878019</v>
          </cell>
          <cell r="AQZ86">
            <v>25.224989160103146</v>
          </cell>
          <cell r="ARB86">
            <v>79.576999999999998</v>
          </cell>
          <cell r="ARC86">
            <v>42.12</v>
          </cell>
          <cell r="ARD86">
            <v>90.334000000000003</v>
          </cell>
          <cell r="ARE86">
            <v>99.474000000000004</v>
          </cell>
          <cell r="ARF86">
            <v>97.747</v>
          </cell>
          <cell r="ARG86">
            <v>100</v>
          </cell>
          <cell r="ARH86">
            <v>100</v>
          </cell>
          <cell r="ARI86">
            <v>99.588999999999999</v>
          </cell>
          <cell r="ARJ86">
            <v>97.134</v>
          </cell>
          <cell r="ARK86">
            <v>99.605000000000004</v>
          </cell>
          <cell r="ARL86">
            <v>99.427000000000007</v>
          </cell>
          <cell r="ARM86">
            <v>100</v>
          </cell>
          <cell r="ARN86">
            <v>84.858000000000004</v>
          </cell>
          <cell r="ARO86">
            <v>87.227000000000004</v>
          </cell>
          <cell r="ARP86">
            <v>33.630000000000003</v>
          </cell>
          <cell r="ARQ86">
            <v>99.631</v>
          </cell>
          <cell r="ARR86">
            <v>22.879000000000001</v>
          </cell>
          <cell r="ARS86">
            <v>75.16</v>
          </cell>
          <cell r="ART86">
            <v>93.888999999999996</v>
          </cell>
          <cell r="ARU86" t="str">
            <v>.</v>
          </cell>
          <cell r="ARV86" t="str">
            <v>.</v>
          </cell>
          <cell r="ARW86" t="str">
            <v>.</v>
          </cell>
          <cell r="ARY86">
            <v>81.593999999999994</v>
          </cell>
          <cell r="ARZ86">
            <v>47.837000000000003</v>
          </cell>
          <cell r="ASA86">
            <v>91.289000000000001</v>
          </cell>
          <cell r="ASB86">
            <v>99.525999999999996</v>
          </cell>
          <cell r="ASC86">
            <v>97.968999999999994</v>
          </cell>
          <cell r="ASD86">
            <v>100</v>
          </cell>
          <cell r="ASE86">
            <v>100</v>
          </cell>
          <cell r="ASF86">
            <v>99.63</v>
          </cell>
          <cell r="ASG86">
            <v>97.417000000000002</v>
          </cell>
          <cell r="ASH86">
            <v>99.644000000000005</v>
          </cell>
          <cell r="ASI86">
            <v>99.483000000000004</v>
          </cell>
          <cell r="ASJ86">
            <v>100</v>
          </cell>
          <cell r="ASK86">
            <v>86.353999999999999</v>
          </cell>
          <cell r="ASL86">
            <v>88.489000000000004</v>
          </cell>
          <cell r="ASM86">
            <v>40.185000000000002</v>
          </cell>
          <cell r="ASN86">
            <v>99.668000000000006</v>
          </cell>
          <cell r="ASO86">
            <v>30.497</v>
          </cell>
          <cell r="ASP86">
            <v>77.613</v>
          </cell>
          <cell r="ASQ86">
            <v>94.492000000000004</v>
          </cell>
          <cell r="ASR86" t="str">
            <v>.</v>
          </cell>
          <cell r="ASS86" t="str">
            <v>.</v>
          </cell>
          <cell r="AST86" t="str">
            <v>.</v>
          </cell>
          <cell r="ASX86" t="str">
            <v>48</v>
          </cell>
          <cell r="ASY86" t="str">
            <v>85</v>
          </cell>
          <cell r="ASZ86" t="str">
            <v>=53</v>
          </cell>
          <cell r="ATA86" t="str">
            <v>=1</v>
          </cell>
          <cell r="ATB86" t="str">
            <v>=1</v>
          </cell>
          <cell r="ATC86" t="str">
            <v>72</v>
          </cell>
          <cell r="ATD86" t="str">
            <v>=1</v>
          </cell>
          <cell r="ATE86" t="str">
            <v>90</v>
          </cell>
          <cell r="ATF86" t="str">
            <v>80</v>
          </cell>
          <cell r="ATG86" t="str">
            <v>=44</v>
          </cell>
          <cell r="ATH86" t="str">
            <v>=1</v>
          </cell>
          <cell r="ATI86" t="str">
            <v>95</v>
          </cell>
          <cell r="ATJ86" t="str">
            <v>77</v>
          </cell>
          <cell r="ATK86" t="str">
            <v>76</v>
          </cell>
          <cell r="ATL86" t="str">
            <v>=1</v>
          </cell>
          <cell r="ATM86" t="str">
            <v>=1</v>
          </cell>
          <cell r="ATN86" t="str">
            <v>=1</v>
          </cell>
          <cell r="ATO86" t="str">
            <v>60</v>
          </cell>
          <cell r="ATP86" t="str">
            <v>97</v>
          </cell>
          <cell r="ATQ86" t="str">
            <v>47</v>
          </cell>
          <cell r="ATR86" t="str">
            <v>78</v>
          </cell>
          <cell r="ATS86" t="str">
            <v>=1</v>
          </cell>
          <cell r="ATT86" t="str">
            <v>=1</v>
          </cell>
          <cell r="ATU86" t="str">
            <v>59</v>
          </cell>
          <cell r="ATV86" t="str">
            <v>58</v>
          </cell>
          <cell r="ATW86" t="str">
            <v>43</v>
          </cell>
          <cell r="ATX86" t="str">
            <v>61</v>
          </cell>
          <cell r="ATY86" t="str">
            <v>=1</v>
          </cell>
          <cell r="ATZ86" t="str">
            <v>84</v>
          </cell>
          <cell r="AUA86" t="str">
            <v>=1</v>
          </cell>
          <cell r="AUB86" t="str">
            <v>=1</v>
          </cell>
          <cell r="AUC86" t="str">
            <v>=1</v>
          </cell>
          <cell r="AUD86" t="str">
            <v>70</v>
          </cell>
          <cell r="AUE86" t="str">
            <v>=1</v>
          </cell>
          <cell r="AUF86" t="str">
            <v>65</v>
          </cell>
          <cell r="AUG86" t="str">
            <v>96</v>
          </cell>
          <cell r="AUH86" t="str">
            <v>=1</v>
          </cell>
          <cell r="AUI86" t="str">
            <v>69</v>
          </cell>
          <cell r="AUJ86" t="str">
            <v>63</v>
          </cell>
          <cell r="AUK86" t="str">
            <v>=49</v>
          </cell>
          <cell r="AUL86" t="str">
            <v>=1</v>
          </cell>
          <cell r="AUM86" t="str">
            <v>=1</v>
          </cell>
          <cell r="AUN86" t="str">
            <v>=1</v>
          </cell>
          <cell r="AUO86" t="str">
            <v>57</v>
          </cell>
          <cell r="AUP86" t="str">
            <v>=1</v>
          </cell>
          <cell r="AUQ86" t="str">
            <v>=1</v>
          </cell>
          <cell r="AUR86" t="str">
            <v>=1</v>
          </cell>
          <cell r="AUS86" t="str">
            <v>74</v>
          </cell>
          <cell r="AUT86" t="str">
            <v>=1</v>
          </cell>
          <cell r="AUU86" t="str">
            <v>100</v>
          </cell>
          <cell r="AUV86" t="str">
            <v>92</v>
          </cell>
          <cell r="AUW86" t="str">
            <v>99</v>
          </cell>
          <cell r="AUX86" t="str">
            <v>56</v>
          </cell>
          <cell r="AUY86" t="str">
            <v>87</v>
          </cell>
          <cell r="AUZ86" t="str">
            <v>=1</v>
          </cell>
          <cell r="AVA86" t="str">
            <v>66</v>
          </cell>
          <cell r="AVB86" t="str">
            <v>=49</v>
          </cell>
          <cell r="AVC86" t="str">
            <v>91</v>
          </cell>
          <cell r="AVD86" t="str">
            <v>=81</v>
          </cell>
          <cell r="AVE86" t="str">
            <v>=81</v>
          </cell>
          <cell r="AVF86" t="str">
            <v>67</v>
          </cell>
          <cell r="AVG86" t="str">
            <v>=1</v>
          </cell>
          <cell r="AVH86" t="str">
            <v>98</v>
          </cell>
          <cell r="AVI86" t="str">
            <v>79</v>
          </cell>
          <cell r="AVJ86" t="str">
            <v>55</v>
          </cell>
          <cell r="AVK86" t="str">
            <v>73</v>
          </cell>
          <cell r="AVL86" t="str">
            <v>64</v>
          </cell>
          <cell r="AVM86" t="str">
            <v>62</v>
          </cell>
          <cell r="AVN86" t="str">
            <v>68</v>
          </cell>
          <cell r="AVO86" t="str">
            <v>=1</v>
          </cell>
          <cell r="AVP86" t="str">
            <v>=1</v>
          </cell>
          <cell r="AVQ86" t="str">
            <v>=1</v>
          </cell>
          <cell r="AVR86" t="str">
            <v>=1</v>
          </cell>
          <cell r="AVS86" t="str">
            <v>=1</v>
          </cell>
          <cell r="AVT86" t="str">
            <v>86</v>
          </cell>
          <cell r="AVU86" t="str">
            <v>46</v>
          </cell>
          <cell r="AVV86" t="str">
            <v>75</v>
          </cell>
          <cell r="AVW86" t="str">
            <v>94</v>
          </cell>
          <cell r="AVX86" t="str">
            <v>=1</v>
          </cell>
          <cell r="AVY86" t="str">
            <v>71</v>
          </cell>
          <cell r="AVZ86" t="str">
            <v>=1</v>
          </cell>
          <cell r="AWA86" t="str">
            <v>=1</v>
          </cell>
          <cell r="AWB86" t="str">
            <v>=1</v>
          </cell>
          <cell r="AWC86" t="str">
            <v>83</v>
          </cell>
          <cell r="AWD86" t="str">
            <v>=1</v>
          </cell>
          <cell r="AWE86" t="str">
            <v>=1</v>
          </cell>
          <cell r="AWF86" t="str">
            <v>=49</v>
          </cell>
          <cell r="AWG86" t="str">
            <v>88</v>
          </cell>
          <cell r="AWH86" t="str">
            <v>=1</v>
          </cell>
          <cell r="AWI86" t="str">
            <v>=1</v>
          </cell>
          <cell r="AWJ86" t="str">
            <v>=1</v>
          </cell>
          <cell r="AWK86" t="str">
            <v>=1</v>
          </cell>
          <cell r="AWL86" t="str">
            <v>93</v>
          </cell>
          <cell r="AWM86" t="str">
            <v>=1</v>
          </cell>
          <cell r="AWN86" t="str">
            <v>=1</v>
          </cell>
          <cell r="AWO86" t="str">
            <v>=1</v>
          </cell>
          <cell r="AWP86" t="str">
            <v>=44</v>
          </cell>
          <cell r="AWQ86" t="str">
            <v>52</v>
          </cell>
          <cell r="AWR86" t="str">
            <v>=53</v>
          </cell>
          <cell r="AWS86" t="str">
            <v>89</v>
          </cell>
        </row>
        <row r="87">
          <cell r="W87">
            <v>19309</v>
          </cell>
          <cell r="X87">
            <v>20583</v>
          </cell>
          <cell r="Y87">
            <v>19310</v>
          </cell>
          <cell r="Z87">
            <v>19311</v>
          </cell>
          <cell r="AA87">
            <v>19312</v>
          </cell>
          <cell r="AB87">
            <v>19313</v>
          </cell>
          <cell r="AC87">
            <v>19314</v>
          </cell>
          <cell r="AD87" t="e">
            <v>#N/A</v>
          </cell>
          <cell r="AE87">
            <v>19315</v>
          </cell>
          <cell r="AF87">
            <v>19316</v>
          </cell>
          <cell r="AG87">
            <v>19317</v>
          </cell>
          <cell r="AH87">
            <v>19318</v>
          </cell>
          <cell r="AI87">
            <v>19319</v>
          </cell>
          <cell r="AJ87">
            <v>19320</v>
          </cell>
          <cell r="AK87">
            <v>19321</v>
          </cell>
          <cell r="AL87">
            <v>19322</v>
          </cell>
          <cell r="AM87">
            <v>19323</v>
          </cell>
          <cell r="AN87">
            <v>19324</v>
          </cell>
          <cell r="AO87">
            <v>19325</v>
          </cell>
          <cell r="AP87" t="e">
            <v>#N/A</v>
          </cell>
          <cell r="AQ87">
            <v>19326</v>
          </cell>
          <cell r="AR87" t="e">
            <v>#N/A</v>
          </cell>
          <cell r="AS87">
            <v>19327</v>
          </cell>
          <cell r="AT87" t="e">
            <v>#N/A</v>
          </cell>
          <cell r="AU87" t="e">
            <v>#N/A</v>
          </cell>
          <cell r="AV87">
            <v>19328</v>
          </cell>
          <cell r="AW87">
            <v>19329</v>
          </cell>
          <cell r="AX87">
            <v>19330</v>
          </cell>
          <cell r="AY87">
            <v>19331</v>
          </cell>
          <cell r="AZ87" t="e">
            <v>#N/A</v>
          </cell>
          <cell r="BA87">
            <v>19332</v>
          </cell>
          <cell r="BB87">
            <v>19333</v>
          </cell>
          <cell r="BC87">
            <v>19334</v>
          </cell>
          <cell r="BD87">
            <v>19335</v>
          </cell>
          <cell r="BE87">
            <v>19336</v>
          </cell>
          <cell r="BF87" t="e">
            <v>#N/A</v>
          </cell>
          <cell r="BG87">
            <v>19337</v>
          </cell>
          <cell r="BH87">
            <v>19338</v>
          </cell>
          <cell r="BI87">
            <v>19339</v>
          </cell>
          <cell r="BJ87">
            <v>19340</v>
          </cell>
          <cell r="BK87">
            <v>19341</v>
          </cell>
          <cell r="BL87" t="e">
            <v>#N/A</v>
          </cell>
          <cell r="BM87">
            <v>19342</v>
          </cell>
          <cell r="BN87">
            <v>19343</v>
          </cell>
          <cell r="BO87">
            <v>19344</v>
          </cell>
          <cell r="BP87" t="e">
            <v>#N/A</v>
          </cell>
          <cell r="BQ87">
            <v>19345</v>
          </cell>
          <cell r="BR87">
            <v>19346</v>
          </cell>
          <cell r="BS87">
            <v>19347</v>
          </cell>
          <cell r="BT87">
            <v>19348</v>
          </cell>
          <cell r="BU87">
            <v>19349</v>
          </cell>
          <cell r="BV87">
            <v>19350</v>
          </cell>
          <cell r="BW87">
            <v>19351</v>
          </cell>
          <cell r="BX87">
            <v>20584</v>
          </cell>
          <cell r="BY87">
            <v>19353</v>
          </cell>
          <cell r="BZ87">
            <v>19354</v>
          </cell>
          <cell r="CA87">
            <v>19355</v>
          </cell>
          <cell r="CB87">
            <v>19356</v>
          </cell>
          <cell r="CC87">
            <v>19357</v>
          </cell>
          <cell r="CD87">
            <v>19358</v>
          </cell>
          <cell r="CE87">
            <v>19359</v>
          </cell>
          <cell r="CF87">
            <v>19360</v>
          </cell>
          <cell r="CG87">
            <v>20585</v>
          </cell>
          <cell r="CH87">
            <v>19361</v>
          </cell>
          <cell r="CI87">
            <v>19362</v>
          </cell>
          <cell r="CJ87">
            <v>19363</v>
          </cell>
          <cell r="CK87" t="e">
            <v>#N/A</v>
          </cell>
          <cell r="CL87">
            <v>19364</v>
          </cell>
          <cell r="CM87">
            <v>19365</v>
          </cell>
          <cell r="CN87">
            <v>19366</v>
          </cell>
          <cell r="CO87">
            <v>19367</v>
          </cell>
          <cell r="CP87">
            <v>19368</v>
          </cell>
          <cell r="CQ87">
            <v>19369</v>
          </cell>
          <cell r="CR87">
            <v>19370</v>
          </cell>
          <cell r="CS87">
            <v>19371</v>
          </cell>
          <cell r="CT87">
            <v>19372</v>
          </cell>
          <cell r="CU87">
            <v>19373</v>
          </cell>
          <cell r="CV87" t="e">
            <v>#N/A</v>
          </cell>
          <cell r="CW87">
            <v>19374</v>
          </cell>
          <cell r="CX87">
            <v>19375</v>
          </cell>
          <cell r="CY87">
            <v>19376</v>
          </cell>
          <cell r="CZ87">
            <v>19377</v>
          </cell>
          <cell r="DA87">
            <v>19378</v>
          </cell>
          <cell r="DB87">
            <v>19379</v>
          </cell>
          <cell r="DC87">
            <v>19380</v>
          </cell>
          <cell r="DD87">
            <v>19381</v>
          </cell>
          <cell r="DE87">
            <v>19382</v>
          </cell>
          <cell r="DF87">
            <v>19383</v>
          </cell>
          <cell r="DG87">
            <v>19384</v>
          </cell>
          <cell r="DH87" t="e">
            <v>#N/A</v>
          </cell>
          <cell r="DI87">
            <v>19385</v>
          </cell>
          <cell r="DJ87">
            <v>19386</v>
          </cell>
          <cell r="DK87">
            <v>19387</v>
          </cell>
          <cell r="DL87">
            <v>19388</v>
          </cell>
          <cell r="DM87">
            <v>19389</v>
          </cell>
          <cell r="DN87">
            <v>19390</v>
          </cell>
          <cell r="DO87" t="e">
            <v>#N/A</v>
          </cell>
          <cell r="DP87">
            <v>19392</v>
          </cell>
          <cell r="DQ87">
            <v>19393</v>
          </cell>
          <cell r="DR87">
            <v>19394</v>
          </cell>
          <cell r="DT87">
            <v>1.5013887846257787</v>
          </cell>
          <cell r="DU87">
            <v>4.7957797138518101</v>
          </cell>
          <cell r="DV87">
            <v>1.6230002318571759</v>
          </cell>
          <cell r="DW87">
            <v>10.847344486628561</v>
          </cell>
          <cell r="DX87" t="str">
            <v>n/a</v>
          </cell>
          <cell r="DY87">
            <v>0.12422360248447205</v>
          </cell>
          <cell r="DZ87" t="str">
            <v>n/a</v>
          </cell>
          <cell r="EA87" t="str">
            <v>n/a</v>
          </cell>
          <cell r="EB87" t="str">
            <v>n/a</v>
          </cell>
          <cell r="EC87">
            <v>1.9564590048471271</v>
          </cell>
          <cell r="ED87" t="str">
            <v>n/a</v>
          </cell>
          <cell r="EE87">
            <v>0</v>
          </cell>
          <cell r="EF87">
            <v>1.9257927846963667</v>
          </cell>
          <cell r="EG87">
            <v>2.141877998629198</v>
          </cell>
          <cell r="EH87">
            <v>1.3912075681691709</v>
          </cell>
          <cell r="EI87">
            <v>5.0144862937374635</v>
          </cell>
          <cell r="EJ87">
            <v>0.16164584864070536</v>
          </cell>
          <cell r="EK87">
            <v>2.6954177897574123</v>
          </cell>
          <cell r="EL87">
            <v>0.25883266468228289</v>
          </cell>
          <cell r="EM87" t="str">
            <v>n/a</v>
          </cell>
          <cell r="EN87">
            <v>1.4091122592766556</v>
          </cell>
          <cell r="EO87" t="str">
            <v>n/a</v>
          </cell>
          <cell r="EP87" t="str">
            <v>n/a</v>
          </cell>
          <cell r="EQ87" t="str">
            <v>n/a</v>
          </cell>
          <cell r="ER87" t="str">
            <v>n/a</v>
          </cell>
          <cell r="ES87">
            <v>2.6226641897060432</v>
          </cell>
          <cell r="ET87">
            <v>0</v>
          </cell>
          <cell r="EU87" t="str">
            <v>n/a</v>
          </cell>
          <cell r="EV87">
            <v>0</v>
          </cell>
          <cell r="EW87" t="str">
            <v>n/a</v>
          </cell>
          <cell r="EX87">
            <v>3.7269974376892621</v>
          </cell>
          <cell r="EY87">
            <v>1.2210012210012211</v>
          </cell>
          <cell r="EZ87">
            <v>1.8241517694272162</v>
          </cell>
          <cell r="FA87" t="str">
            <v>n/a</v>
          </cell>
          <cell r="FB87">
            <v>2.4479804161566707</v>
          </cell>
          <cell r="FC87" t="str">
            <v>n/a</v>
          </cell>
          <cell r="FD87" t="str">
            <v>n/a</v>
          </cell>
          <cell r="FE87">
            <v>0.14492211961566653</v>
          </cell>
          <cell r="FF87">
            <v>4.2227252999894436</v>
          </cell>
          <cell r="FG87">
            <v>1.2640626975097964</v>
          </cell>
          <cell r="FH87" t="str">
            <v>n/a</v>
          </cell>
          <cell r="FI87" t="str">
            <v>n/a</v>
          </cell>
          <cell r="FJ87">
            <v>5.0167224080267561</v>
          </cell>
          <cell r="FK87" t="str">
            <v>n/a</v>
          </cell>
          <cell r="FL87">
            <v>2.7651589966423069</v>
          </cell>
          <cell r="FM87" t="str">
            <v>n/a</v>
          </cell>
          <cell r="FN87">
            <v>0</v>
          </cell>
          <cell r="FO87">
            <v>1.5200868621064061</v>
          </cell>
          <cell r="FP87" t="str">
            <v>n/a</v>
          </cell>
          <cell r="FQ87">
            <v>2.2207417277370642</v>
          </cell>
          <cell r="FR87">
            <v>1.2376237623762376</v>
          </cell>
          <cell r="FS87">
            <v>0</v>
          </cell>
          <cell r="FT87">
            <v>9.8908707263196067</v>
          </cell>
          <cell r="FU87">
            <v>0</v>
          </cell>
          <cell r="FV87">
            <v>0.47237771321949029</v>
          </cell>
          <cell r="FW87">
            <v>0</v>
          </cell>
          <cell r="FX87">
            <v>1.1635348187794521</v>
          </cell>
          <cell r="FY87">
            <v>1.4295925661186561</v>
          </cell>
          <cell r="FZ87">
            <v>0.74215633523201663</v>
          </cell>
          <cell r="GA87" t="str">
            <v>n/a</v>
          </cell>
          <cell r="GB87">
            <v>0</v>
          </cell>
          <cell r="GC87">
            <v>5.3251286906100228</v>
          </cell>
          <cell r="GD87">
            <v>0</v>
          </cell>
          <cell r="GE87">
            <v>0.32930845225027444</v>
          </cell>
          <cell r="GF87">
            <v>40.886024194906085</v>
          </cell>
          <cell r="GG87">
            <v>0.47644256220222342</v>
          </cell>
          <cell r="GH87" t="str">
            <v>n/a</v>
          </cell>
          <cell r="GI87">
            <v>1.2840267077555214</v>
          </cell>
          <cell r="GJ87">
            <v>2.7805638586281889</v>
          </cell>
          <cell r="GK87">
            <v>0.52083333333333337</v>
          </cell>
          <cell r="GL87" t="str">
            <v>n/a</v>
          </cell>
          <cell r="GM87" t="str">
            <v>n/a</v>
          </cell>
          <cell r="GN87">
            <v>0</v>
          </cell>
          <cell r="GO87">
            <v>0.61433866442774354</v>
          </cell>
          <cell r="GP87">
            <v>0</v>
          </cell>
          <cell r="GQ87">
            <v>5.2666227781435158</v>
          </cell>
          <cell r="GR87">
            <v>1.982815598149372</v>
          </cell>
          <cell r="GS87" t="str">
            <v>n/a</v>
          </cell>
          <cell r="GT87">
            <v>41.553748870822041</v>
          </cell>
          <cell r="GU87">
            <v>2.0186449387065992</v>
          </cell>
          <cell r="GV87">
            <v>2.1871831069930208</v>
          </cell>
          <cell r="GW87">
            <v>7.5885694462512463</v>
          </cell>
          <cell r="GX87">
            <v>3.2377428307123033</v>
          </cell>
          <cell r="GY87">
            <v>1.7927572606669058</v>
          </cell>
          <cell r="GZ87">
            <v>23.347883463607754</v>
          </cell>
          <cell r="HA87" t="str">
            <v>n/a</v>
          </cell>
          <cell r="HB87">
            <v>6.3851523923037634</v>
          </cell>
          <cell r="HC87">
            <v>1.1221245558256967</v>
          </cell>
          <cell r="HD87">
            <v>1.9287833827893175</v>
          </cell>
          <cell r="HE87" t="str">
            <v>n/a</v>
          </cell>
          <cell r="HF87">
            <v>0.65206051121544084</v>
          </cell>
          <cell r="HG87" t="str">
            <v>n/a</v>
          </cell>
          <cell r="HH87">
            <v>0</v>
          </cell>
          <cell r="HI87">
            <v>0.23386342376052385</v>
          </cell>
          <cell r="HJ87">
            <v>17.68977717087704</v>
          </cell>
          <cell r="HK87">
            <v>4.7612971889674833</v>
          </cell>
          <cell r="HL87" t="str">
            <v>n/a</v>
          </cell>
          <cell r="HM87">
            <v>1.9730351857941466</v>
          </cell>
          <cell r="HN87">
            <v>0.5350569300573581</v>
          </cell>
          <cell r="HO87">
            <v>0</v>
          </cell>
          <cell r="HR87">
            <v>13977</v>
          </cell>
          <cell r="HS87" t="e">
            <v>#N/A</v>
          </cell>
          <cell r="HT87">
            <v>9162</v>
          </cell>
          <cell r="HU87">
            <v>13979</v>
          </cell>
          <cell r="HV87">
            <v>13980</v>
          </cell>
          <cell r="HW87">
            <v>13981</v>
          </cell>
          <cell r="HX87">
            <v>13982</v>
          </cell>
          <cell r="HY87" t="e">
            <v>#N/A</v>
          </cell>
          <cell r="HZ87">
            <v>13983</v>
          </cell>
          <cell r="IA87">
            <v>13984</v>
          </cell>
          <cell r="IB87">
            <v>13985</v>
          </cell>
          <cell r="IC87">
            <v>13986</v>
          </cell>
          <cell r="ID87">
            <v>13987</v>
          </cell>
          <cell r="IE87">
            <v>13988</v>
          </cell>
          <cell r="IF87">
            <v>13989</v>
          </cell>
          <cell r="IG87">
            <v>13990</v>
          </cell>
          <cell r="IH87">
            <v>13991</v>
          </cell>
          <cell r="II87">
            <v>13992</v>
          </cell>
          <cell r="IJ87">
            <v>13993</v>
          </cell>
          <cell r="IK87" t="e">
            <v>#N/A</v>
          </cell>
          <cell r="IL87">
            <v>13994</v>
          </cell>
          <cell r="IM87" t="e">
            <v>#N/A</v>
          </cell>
          <cell r="IN87">
            <v>13995</v>
          </cell>
          <cell r="IO87" t="e">
            <v>#N/A</v>
          </cell>
          <cell r="IP87" t="e">
            <v>#N/A</v>
          </cell>
          <cell r="IQ87">
            <v>13996</v>
          </cell>
          <cell r="IR87">
            <v>13997</v>
          </cell>
          <cell r="IS87">
            <v>13998</v>
          </cell>
          <cell r="IT87">
            <v>13999</v>
          </cell>
          <cell r="IU87" t="e">
            <v>#N/A</v>
          </cell>
          <cell r="IV87">
            <v>14000</v>
          </cell>
          <cell r="IW87">
            <v>14001</v>
          </cell>
          <cell r="IX87">
            <v>14002</v>
          </cell>
          <cell r="IY87">
            <v>14003</v>
          </cell>
          <cell r="IZ87">
            <v>14004</v>
          </cell>
          <cell r="JA87" t="e">
            <v>#N/A</v>
          </cell>
          <cell r="JB87">
            <v>14005</v>
          </cell>
          <cell r="JC87">
            <v>14006</v>
          </cell>
          <cell r="JD87">
            <v>14007</v>
          </cell>
          <cell r="JE87">
            <v>14008</v>
          </cell>
          <cell r="JF87">
            <v>14009</v>
          </cell>
          <cell r="JG87" t="e">
            <v>#N/A</v>
          </cell>
          <cell r="JH87">
            <v>14010</v>
          </cell>
          <cell r="JI87">
            <v>14011</v>
          </cell>
          <cell r="JJ87">
            <v>14012</v>
          </cell>
          <cell r="JK87" t="e">
            <v>#N/A</v>
          </cell>
          <cell r="JL87">
            <v>14013</v>
          </cell>
          <cell r="JM87">
            <v>14014</v>
          </cell>
          <cell r="JN87">
            <v>14015</v>
          </cell>
          <cell r="JO87">
            <v>14016</v>
          </cell>
          <cell r="JP87">
            <v>14017</v>
          </cell>
          <cell r="JQ87">
            <v>14018</v>
          </cell>
          <cell r="JR87">
            <v>14019</v>
          </cell>
          <cell r="JS87" t="e">
            <v>#N/A</v>
          </cell>
          <cell r="JT87">
            <v>14021</v>
          </cell>
          <cell r="JU87">
            <v>14022</v>
          </cell>
          <cell r="JV87">
            <v>14023</v>
          </cell>
          <cell r="JW87">
            <v>14024</v>
          </cell>
          <cell r="JX87">
            <v>14025</v>
          </cell>
          <cell r="JY87">
            <v>14026</v>
          </cell>
          <cell r="JZ87">
            <v>14027</v>
          </cell>
          <cell r="KA87">
            <v>14028</v>
          </cell>
          <cell r="KB87" t="e">
            <v>#N/A</v>
          </cell>
          <cell r="KC87">
            <v>14029</v>
          </cell>
          <cell r="KD87">
            <v>14030</v>
          </cell>
          <cell r="KE87">
            <v>14031</v>
          </cell>
          <cell r="KF87" t="e">
            <v>#N/A</v>
          </cell>
          <cell r="KG87">
            <v>14032</v>
          </cell>
          <cell r="KH87">
            <v>14033</v>
          </cell>
          <cell r="KI87">
            <v>14034</v>
          </cell>
          <cell r="KJ87">
            <v>14035</v>
          </cell>
          <cell r="KK87">
            <v>14036</v>
          </cell>
          <cell r="KL87">
            <v>14037</v>
          </cell>
          <cell r="KM87">
            <v>14038</v>
          </cell>
          <cell r="KN87">
            <v>14039</v>
          </cell>
          <cell r="KO87">
            <v>14040</v>
          </cell>
          <cell r="KP87">
            <v>14041</v>
          </cell>
          <cell r="KQ87" t="e">
            <v>#N/A</v>
          </cell>
          <cell r="KR87">
            <v>14042</v>
          </cell>
          <cell r="KS87">
            <v>14043</v>
          </cell>
          <cell r="KT87">
            <v>14044</v>
          </cell>
          <cell r="KU87">
            <v>14045</v>
          </cell>
          <cell r="KV87">
            <v>14046</v>
          </cell>
          <cell r="KW87">
            <v>14047</v>
          </cell>
          <cell r="KX87">
            <v>14048</v>
          </cell>
          <cell r="KY87">
            <v>14049</v>
          </cell>
          <cell r="KZ87">
            <v>14050</v>
          </cell>
          <cell r="LA87">
            <v>14051</v>
          </cell>
          <cell r="LB87">
            <v>14052</v>
          </cell>
          <cell r="LC87" t="e">
            <v>#N/A</v>
          </cell>
          <cell r="LD87">
            <v>14053</v>
          </cell>
          <cell r="LE87">
            <v>14054</v>
          </cell>
          <cell r="LF87">
            <v>14055</v>
          </cell>
          <cell r="LG87">
            <v>14056</v>
          </cell>
          <cell r="LH87">
            <v>14057</v>
          </cell>
          <cell r="LI87">
            <v>14058</v>
          </cell>
          <cell r="LJ87" t="e">
            <v>#N/A</v>
          </cell>
          <cell r="LK87">
            <v>14060</v>
          </cell>
          <cell r="LL87">
            <v>14061</v>
          </cell>
          <cell r="LM87">
            <v>14062</v>
          </cell>
          <cell r="LO87">
            <v>1.4695077149155034</v>
          </cell>
          <cell r="LP87" t="str">
            <v>n/a</v>
          </cell>
          <cell r="LQ87">
            <v>2.0524515393386547</v>
          </cell>
          <cell r="LR87">
            <v>11.191245958716737</v>
          </cell>
          <cell r="LS87">
            <v>12.450578649486575</v>
          </cell>
          <cell r="LT87">
            <v>0.12273552948107418</v>
          </cell>
          <cell r="LU87">
            <v>3.5214367461924465</v>
          </cell>
          <cell r="LV87" t="str">
            <v>n/a</v>
          </cell>
          <cell r="LW87">
            <v>12.450578649486575</v>
          </cell>
          <cell r="LX87">
            <v>1.9895089794789427</v>
          </cell>
          <cell r="LY87">
            <v>1.4021312394840157</v>
          </cell>
          <cell r="LZ87">
            <v>12.450578649486575</v>
          </cell>
          <cell r="MA87">
            <v>1.2688745083111281</v>
          </cell>
          <cell r="MB87">
            <v>2.1331058020477816</v>
          </cell>
          <cell r="MC87">
            <v>1.3777900248002204</v>
          </cell>
          <cell r="MD87">
            <v>5.025125628140704</v>
          </cell>
          <cell r="ME87">
            <v>0.23426061493411421</v>
          </cell>
          <cell r="MF87">
            <v>2.6719832281668139</v>
          </cell>
          <cell r="MG87">
            <v>0.25400050800101598</v>
          </cell>
          <cell r="MH87" t="str">
            <v>n/a</v>
          </cell>
          <cell r="MI87">
            <v>1.2903225806451613</v>
          </cell>
          <cell r="MJ87" t="str">
            <v>n/a</v>
          </cell>
          <cell r="MK87">
            <v>57.774120695390323</v>
          </cell>
          <cell r="ML87" t="str">
            <v>n/a</v>
          </cell>
          <cell r="MM87" t="str">
            <v>n/a</v>
          </cell>
          <cell r="MN87">
            <v>2.6373626373626373</v>
          </cell>
          <cell r="MO87">
            <v>12.450578649486575</v>
          </cell>
          <cell r="MP87">
            <v>45.596169921726577</v>
          </cell>
          <cell r="MQ87">
            <v>12.450578649486575</v>
          </cell>
          <cell r="MR87" t="str">
            <v>n/a</v>
          </cell>
          <cell r="MS87">
            <v>3.399205821912517</v>
          </cell>
          <cell r="MT87">
            <v>1.2108443217455531</v>
          </cell>
          <cell r="MU87">
            <v>1.7724211272598369</v>
          </cell>
          <cell r="MV87">
            <v>8.0472103004291853</v>
          </cell>
          <cell r="MW87">
            <v>2.4125452352231607</v>
          </cell>
          <cell r="MX87" t="str">
            <v>n/a</v>
          </cell>
          <cell r="MY87">
            <v>12.450578649486575</v>
          </cell>
          <cell r="MZ87">
            <v>0.1510377805904369</v>
          </cell>
          <cell r="NA87">
            <v>7.862487799587897</v>
          </cell>
          <cell r="NB87">
            <v>1.3702554903646125</v>
          </cell>
          <cell r="NC87">
            <v>29.623360135421073</v>
          </cell>
          <cell r="ND87" t="str">
            <v>n/a</v>
          </cell>
          <cell r="NE87">
            <v>4.8796903920578831</v>
          </cell>
          <cell r="NF87">
            <v>20.826102047900033</v>
          </cell>
          <cell r="NG87">
            <v>2.583210696057864</v>
          </cell>
          <cell r="NH87" t="str">
            <v>n/a</v>
          </cell>
          <cell r="NI87">
            <v>12.450578649486575</v>
          </cell>
          <cell r="NJ87">
            <v>1.4444903012794057</v>
          </cell>
          <cell r="NK87">
            <v>9.2442801016870817</v>
          </cell>
          <cell r="NL87">
            <v>2.1674108110451256</v>
          </cell>
          <cell r="NM87">
            <v>1.222992254382389</v>
          </cell>
          <cell r="NN87">
            <v>12.450578649486575</v>
          </cell>
          <cell r="NO87">
            <v>8.6574534261070326</v>
          </cell>
          <cell r="NP87" t="str">
            <v>n/a</v>
          </cell>
          <cell r="NQ87">
            <v>0.47044064607182062</v>
          </cell>
          <cell r="NR87">
            <v>12.450578649486575</v>
          </cell>
          <cell r="NS87">
            <v>1.1337868480725624</v>
          </cell>
          <cell r="NT87">
            <v>1.3874917617676645</v>
          </cell>
          <cell r="NU87">
            <v>0.75635813557719578</v>
          </cell>
          <cell r="NV87">
            <v>8.064516129032258</v>
          </cell>
          <cell r="NW87">
            <v>12.450578649486575</v>
          </cell>
          <cell r="NX87">
            <v>5.3022269353128317</v>
          </cell>
          <cell r="NY87" t="str">
            <v>n/a</v>
          </cell>
          <cell r="NZ87">
            <v>0.32259972363957007</v>
          </cell>
          <cell r="OA87">
            <v>38.51381966470322</v>
          </cell>
          <cell r="OB87">
            <v>0.46583127591186474</v>
          </cell>
          <cell r="OC87" t="str">
            <v>n/a</v>
          </cell>
          <cell r="OD87">
            <v>1.2701235195122726</v>
          </cell>
          <cell r="OE87">
            <v>5.9039876113046841</v>
          </cell>
          <cell r="OF87">
            <v>0.5215123859191656</v>
          </cell>
          <cell r="OG87">
            <v>27.076685040131515</v>
          </cell>
          <cell r="OH87">
            <v>27.239473889018601</v>
          </cell>
          <cell r="OI87">
            <v>12.450578649486575</v>
          </cell>
          <cell r="OJ87">
            <v>0.61221158032215939</v>
          </cell>
          <cell r="OK87">
            <v>12.450578649486575</v>
          </cell>
          <cell r="OL87">
            <v>5.0333459166981251</v>
          </cell>
          <cell r="OM87">
            <v>1.9467878001297858</v>
          </cell>
          <cell r="ON87" t="str">
            <v>n/a</v>
          </cell>
          <cell r="OO87">
            <v>44.584737752572536</v>
          </cell>
          <cell r="OP87">
            <v>1.9639350116050704</v>
          </cell>
          <cell r="OQ87">
            <v>1.9688915140775742</v>
          </cell>
          <cell r="OR87">
            <v>7.9827400215749726</v>
          </cell>
          <cell r="OS87">
            <v>3.3594087440610454</v>
          </cell>
          <cell r="OT87">
            <v>1.8281535648994516</v>
          </cell>
          <cell r="OU87">
            <v>23.011045301744836</v>
          </cell>
          <cell r="OV87">
            <v>12.450578649486575</v>
          </cell>
          <cell r="OW87">
            <v>6.3721325403568398</v>
          </cell>
          <cell r="OX87">
            <v>1.0796804145972791</v>
          </cell>
          <cell r="OY87">
            <v>1.7425650557620818</v>
          </cell>
          <cell r="OZ87" t="str">
            <v>n/a</v>
          </cell>
          <cell r="PA87">
            <v>0.62885171676518681</v>
          </cell>
          <cell r="PB87">
            <v>20.50728548300054</v>
          </cell>
          <cell r="PC87">
            <v>12.450578649486575</v>
          </cell>
          <cell r="PD87">
            <v>0.23512814483893721</v>
          </cell>
          <cell r="PE87">
            <v>16.432970374579575</v>
          </cell>
          <cell r="PF87">
            <v>4.4459950538305026</v>
          </cell>
          <cell r="PG87" t="str">
            <v>n/a</v>
          </cell>
          <cell r="PH87">
            <v>1.6202203499675956</v>
          </cell>
          <cell r="PI87">
            <v>0.52871448360456386</v>
          </cell>
          <cell r="PJ87">
            <v>12.450578649486575</v>
          </cell>
          <cell r="PL87">
            <v>6501</v>
          </cell>
          <cell r="PM87">
            <v>6502</v>
          </cell>
          <cell r="PN87">
            <v>6503</v>
          </cell>
          <cell r="PO87">
            <v>6504</v>
          </cell>
          <cell r="PP87">
            <v>6505</v>
          </cell>
          <cell r="PQ87">
            <v>6506</v>
          </cell>
          <cell r="PR87">
            <v>6507</v>
          </cell>
          <cell r="PS87">
            <v>6508</v>
          </cell>
          <cell r="PT87">
            <v>6509</v>
          </cell>
          <cell r="PU87">
            <v>6510</v>
          </cell>
          <cell r="PV87">
            <v>6511</v>
          </cell>
          <cell r="PW87">
            <v>6512</v>
          </cell>
          <cell r="PX87">
            <v>6513</v>
          </cell>
          <cell r="PY87">
            <v>6514</v>
          </cell>
          <cell r="PZ87">
            <v>6515</v>
          </cell>
          <cell r="QA87">
            <v>6516</v>
          </cell>
          <cell r="QB87">
            <v>6517</v>
          </cell>
          <cell r="QC87">
            <v>6518</v>
          </cell>
          <cell r="QD87">
            <v>6519</v>
          </cell>
          <cell r="QE87">
            <v>6520</v>
          </cell>
          <cell r="QF87">
            <v>6521</v>
          </cell>
          <cell r="QG87">
            <v>6522</v>
          </cell>
          <cell r="QH87">
            <v>6523</v>
          </cell>
          <cell r="QI87">
            <v>6524</v>
          </cell>
          <cell r="QJ87">
            <v>6525</v>
          </cell>
          <cell r="QK87">
            <v>6526</v>
          </cell>
          <cell r="QL87">
            <v>6527</v>
          </cell>
          <cell r="QM87">
            <v>6528</v>
          </cell>
          <cell r="QN87">
            <v>6529</v>
          </cell>
          <cell r="QO87">
            <v>6530</v>
          </cell>
          <cell r="QP87">
            <v>6531</v>
          </cell>
          <cell r="QQ87">
            <v>6532</v>
          </cell>
          <cell r="QR87">
            <v>6533</v>
          </cell>
          <cell r="QS87">
            <v>6534</v>
          </cell>
          <cell r="QT87">
            <v>6535</v>
          </cell>
          <cell r="QU87">
            <v>6536</v>
          </cell>
          <cell r="QV87">
            <v>6537</v>
          </cell>
          <cell r="QW87">
            <v>6538</v>
          </cell>
          <cell r="QX87">
            <v>6539</v>
          </cell>
          <cell r="QY87">
            <v>6540</v>
          </cell>
          <cell r="QZ87">
            <v>6541</v>
          </cell>
          <cell r="RA87">
            <v>6542</v>
          </cell>
          <cell r="RB87">
            <v>6543</v>
          </cell>
          <cell r="RC87">
            <v>6544</v>
          </cell>
          <cell r="RD87">
            <v>6545</v>
          </cell>
          <cell r="RE87">
            <v>6546</v>
          </cell>
          <cell r="RF87">
            <v>6547</v>
          </cell>
          <cell r="RG87">
            <v>6548</v>
          </cell>
          <cell r="RH87">
            <v>6549</v>
          </cell>
          <cell r="RI87">
            <v>6550</v>
          </cell>
          <cell r="RJ87">
            <v>6551</v>
          </cell>
          <cell r="RK87">
            <v>6552</v>
          </cell>
          <cell r="RL87">
            <v>6553</v>
          </cell>
          <cell r="RM87">
            <v>6554</v>
          </cell>
          <cell r="RN87">
            <v>6555</v>
          </cell>
          <cell r="RO87">
            <v>6556</v>
          </cell>
          <cell r="RP87">
            <v>6557</v>
          </cell>
          <cell r="RQ87">
            <v>6558</v>
          </cell>
          <cell r="RR87">
            <v>6559</v>
          </cell>
          <cell r="RS87">
            <v>6560</v>
          </cell>
          <cell r="RT87">
            <v>6561</v>
          </cell>
          <cell r="RU87">
            <v>6562</v>
          </cell>
          <cell r="RV87">
            <v>6563</v>
          </cell>
          <cell r="RW87">
            <v>6564</v>
          </cell>
          <cell r="RX87">
            <v>6565</v>
          </cell>
          <cell r="RY87">
            <v>6566</v>
          </cell>
          <cell r="RZ87">
            <v>6567</v>
          </cell>
          <cell r="SA87">
            <v>6568</v>
          </cell>
          <cell r="SB87">
            <v>6569</v>
          </cell>
          <cell r="SC87">
            <v>6570</v>
          </cell>
          <cell r="SD87">
            <v>6571</v>
          </cell>
          <cell r="SE87">
            <v>6572</v>
          </cell>
          <cell r="SF87">
            <v>6573</v>
          </cell>
          <cell r="SG87">
            <v>6574</v>
          </cell>
          <cell r="SH87">
            <v>6575</v>
          </cell>
          <cell r="SI87">
            <v>6576</v>
          </cell>
          <cell r="SJ87">
            <v>6577</v>
          </cell>
          <cell r="SK87">
            <v>6578</v>
          </cell>
          <cell r="SL87">
            <v>6579</v>
          </cell>
          <cell r="SM87">
            <v>6580</v>
          </cell>
          <cell r="SN87">
            <v>6581</v>
          </cell>
          <cell r="SO87">
            <v>6582</v>
          </cell>
          <cell r="SP87">
            <v>6583</v>
          </cell>
          <cell r="SQ87">
            <v>6584</v>
          </cell>
          <cell r="SR87">
            <v>6585</v>
          </cell>
          <cell r="SS87">
            <v>6586</v>
          </cell>
          <cell r="ST87">
            <v>6587</v>
          </cell>
          <cell r="SU87">
            <v>6588</v>
          </cell>
          <cell r="SV87">
            <v>6589</v>
          </cell>
          <cell r="SW87">
            <v>6590</v>
          </cell>
          <cell r="SX87">
            <v>6591</v>
          </cell>
          <cell r="SY87">
            <v>6592</v>
          </cell>
          <cell r="SZ87">
            <v>6593</v>
          </cell>
          <cell r="TA87">
            <v>6594</v>
          </cell>
          <cell r="TB87">
            <v>6595</v>
          </cell>
          <cell r="TC87">
            <v>6596</v>
          </cell>
          <cell r="TD87">
            <v>6597</v>
          </cell>
          <cell r="TE87">
            <v>6598</v>
          </cell>
          <cell r="TF87">
            <v>6599</v>
          </cell>
          <cell r="TG87">
            <v>6600</v>
          </cell>
          <cell r="TI87">
            <v>1.6940948693126816</v>
          </cell>
          <cell r="TJ87">
            <v>1.3431833445265278</v>
          </cell>
          <cell r="TK87">
            <v>2.2588660492432799</v>
          </cell>
          <cell r="TL87">
            <v>10.224530694041144</v>
          </cell>
          <cell r="TM87">
            <v>0</v>
          </cell>
          <cell r="TN87">
            <v>0.12143290831815422</v>
          </cell>
          <cell r="TO87">
            <v>3.4998687549216903</v>
          </cell>
          <cell r="TP87">
            <v>1.7895490336435218</v>
          </cell>
          <cell r="TQ87">
            <v>0</v>
          </cell>
          <cell r="TR87">
            <v>2.0706825065852521</v>
          </cell>
          <cell r="TS87">
            <v>1.4114326040931546</v>
          </cell>
          <cell r="TT87">
            <v>0</v>
          </cell>
          <cell r="TU87">
            <v>1.8744142455482664</v>
          </cell>
          <cell r="TV87">
            <v>2.4948024948024949</v>
          </cell>
          <cell r="TW87">
            <v>2.1845985800109231</v>
          </cell>
          <cell r="TX87">
            <v>8.310249307479225</v>
          </cell>
          <cell r="TY87">
            <v>0.25510204081632654</v>
          </cell>
          <cell r="TZ87">
            <v>3.0571067541678554</v>
          </cell>
          <cell r="UA87">
            <v>0.24588148512417016</v>
          </cell>
          <cell r="UB87">
            <v>8.1536140894451474</v>
          </cell>
          <cell r="UC87">
            <v>1.2346187085888307</v>
          </cell>
          <cell r="UD87">
            <v>0</v>
          </cell>
          <cell r="UE87">
            <v>61.043672387330822</v>
          </cell>
          <cell r="UF87">
            <v>8.3588743382557809</v>
          </cell>
          <cell r="UG87">
            <v>2.3837902264600714</v>
          </cell>
          <cell r="UH87">
            <v>2.4159663865546217</v>
          </cell>
          <cell r="UI87">
            <v>0</v>
          </cell>
          <cell r="UJ87">
            <v>45.606567345697783</v>
          </cell>
          <cell r="UK87">
            <v>0</v>
          </cell>
          <cell r="UL87">
            <v>34.40034762456547</v>
          </cell>
          <cell r="UM87">
            <v>3.2318133550839501</v>
          </cell>
          <cell r="UN87">
            <v>1.208430007733952</v>
          </cell>
          <cell r="UO87">
            <v>1.734304543877905</v>
          </cell>
          <cell r="UP87">
            <v>8.0652388206828576</v>
          </cell>
          <cell r="UQ87">
            <v>2.9550827423167849</v>
          </cell>
          <cell r="UR87">
            <v>0.78634898167806877</v>
          </cell>
          <cell r="US87">
            <v>0</v>
          </cell>
          <cell r="UT87">
            <v>0.14934512164160157</v>
          </cell>
          <cell r="UU87">
            <v>6.1017495519627287</v>
          </cell>
          <cell r="UV87">
            <v>1.3553474618038444</v>
          </cell>
          <cell r="UW87">
            <v>31.502677727606848</v>
          </cell>
          <cell r="UX87">
            <v>5.7412532007486599</v>
          </cell>
          <cell r="UY87">
            <v>4.8854447439353104</v>
          </cell>
          <cell r="UZ87">
            <v>27.681660899653981</v>
          </cell>
          <cell r="VA87">
            <v>2.9807662137993787</v>
          </cell>
          <cell r="VB87">
            <v>1.9900497512437811</v>
          </cell>
          <cell r="VC87">
            <v>0</v>
          </cell>
          <cell r="VD87">
            <v>1.408450704225352</v>
          </cell>
          <cell r="VE87">
            <v>8.8928412627834597</v>
          </cell>
          <cell r="VF87">
            <v>2.1133160041420993</v>
          </cell>
          <cell r="VG87">
            <v>1.5864831634474279</v>
          </cell>
          <cell r="VH87">
            <v>0</v>
          </cell>
          <cell r="VI87">
            <v>8.5378193776878319</v>
          </cell>
          <cell r="VJ87">
            <v>0</v>
          </cell>
          <cell r="VK87">
            <v>0.54179566563467496</v>
          </cell>
          <cell r="VL87">
            <v>0</v>
          </cell>
          <cell r="VM87">
            <v>1.119194180190263</v>
          </cell>
          <cell r="VN87">
            <v>0.67410428393272437</v>
          </cell>
          <cell r="VO87">
            <v>0.56211354693648119</v>
          </cell>
          <cell r="VP87">
            <v>7.9051383399209483</v>
          </cell>
          <cell r="VQ87">
            <v>0</v>
          </cell>
          <cell r="VR87">
            <v>5.852402411189793</v>
          </cell>
          <cell r="VS87">
            <v>0</v>
          </cell>
          <cell r="VT87">
            <v>0.47145102147721318</v>
          </cell>
          <cell r="VU87">
            <v>37.280701754385966</v>
          </cell>
          <cell r="VV87">
            <v>0.55837563451776651</v>
          </cell>
          <cell r="VW87">
            <v>31.715052451817517</v>
          </cell>
          <cell r="VX87">
            <v>1.2563603241409635</v>
          </cell>
          <cell r="VY87">
            <v>5.9093768466802645</v>
          </cell>
          <cell r="VZ87">
            <v>0.52284847851092753</v>
          </cell>
          <cell r="WA87">
            <v>27.158098933074683</v>
          </cell>
          <cell r="WB87">
            <v>26.525198938992041</v>
          </cell>
          <cell r="WC87">
            <v>0</v>
          </cell>
          <cell r="WD87">
            <v>0.88416728445021797</v>
          </cell>
          <cell r="WE87">
            <v>0</v>
          </cell>
          <cell r="WF87">
            <v>4.8914704983185571</v>
          </cell>
          <cell r="WG87">
            <v>1.8927444794952681</v>
          </cell>
          <cell r="WH87">
            <v>1.3232764324467381</v>
          </cell>
          <cell r="WI87">
            <v>44.545017194376634</v>
          </cell>
          <cell r="WJ87">
            <v>1.9394537792901598</v>
          </cell>
          <cell r="WK87">
            <v>2.1576242595425836</v>
          </cell>
          <cell r="WL87">
            <v>7.3354908306364619</v>
          </cell>
          <cell r="WM87">
            <v>3.3524904214559386</v>
          </cell>
          <cell r="WN87">
            <v>1.7889087656529516</v>
          </cell>
          <cell r="WO87">
            <v>25.225261585962645</v>
          </cell>
          <cell r="WP87">
            <v>0</v>
          </cell>
          <cell r="WQ87">
            <v>7.2122523439820121</v>
          </cell>
          <cell r="WR87">
            <v>0.5234688536032106</v>
          </cell>
          <cell r="WS87">
            <v>1.5933254149888467</v>
          </cell>
          <cell r="WT87">
            <v>3.4692107545533393</v>
          </cell>
          <cell r="WU87">
            <v>0.61923338906433834</v>
          </cell>
          <cell r="WV87">
            <v>19.148936170212767</v>
          </cell>
          <cell r="WW87">
            <v>0</v>
          </cell>
          <cell r="WX87">
            <v>0.2360717658168083</v>
          </cell>
          <cell r="WY87">
            <v>16.469734973255569</v>
          </cell>
          <cell r="WZ87">
            <v>5.3907860439900395</v>
          </cell>
          <cell r="XA87">
            <v>8.7234661238732194</v>
          </cell>
          <cell r="XB87">
            <v>5.4261091605489948</v>
          </cell>
          <cell r="XC87">
            <v>0.628002637611078</v>
          </cell>
          <cell r="XD87">
            <v>0</v>
          </cell>
          <cell r="XF87">
            <v>0.15283155856727978</v>
          </cell>
          <cell r="XG87">
            <v>-0.71992388627714343</v>
          </cell>
          <cell r="XH87">
            <v>0.10056973621464242</v>
          </cell>
          <cell r="XI87">
            <v>-8.638137953912349E-2</v>
          </cell>
          <cell r="XJ87">
            <v>-1</v>
          </cell>
          <cell r="XK87">
            <v>-1.061323618700666E-2</v>
          </cell>
          <cell r="XL87">
            <v>-6.1247703211130084E-3</v>
          </cell>
          <cell r="XM87" t="str">
            <v>n/a</v>
          </cell>
          <cell r="XN87">
            <v>-1</v>
          </cell>
          <cell r="XO87">
            <v>4.080078448681794E-2</v>
          </cell>
          <cell r="XP87">
            <v>6.6337332392378519E-3</v>
          </cell>
          <cell r="XQ87">
            <v>-1</v>
          </cell>
          <cell r="XR87">
            <v>0.47722586691658864</v>
          </cell>
          <cell r="XS87">
            <v>0.16956340956340965</v>
          </cell>
          <cell r="XT87">
            <v>0.58558164937192803</v>
          </cell>
          <cell r="XU87">
            <v>0.65373961218836563</v>
          </cell>
          <cell r="XV87">
            <v>8.8966836734693869E-2</v>
          </cell>
          <cell r="XW87">
            <v>0.14413396085022057</v>
          </cell>
          <cell r="XX87">
            <v>-3.1964593066142001E-2</v>
          </cell>
          <cell r="XY87" t="str">
            <v>n/a</v>
          </cell>
          <cell r="XZ87">
            <v>-4.3170500843656166E-2</v>
          </cell>
          <cell r="YA87" t="str">
            <v>n/a</v>
          </cell>
          <cell r="YB87">
            <v>5.6591976694530123E-2</v>
          </cell>
          <cell r="YC87" t="str">
            <v>n/a</v>
          </cell>
          <cell r="YD87" t="str">
            <v>n/a</v>
          </cell>
          <cell r="YE87">
            <v>-8.3946078431372584E-2</v>
          </cell>
          <cell r="YF87">
            <v>-1</v>
          </cell>
          <cell r="YG87">
            <v>2.2803283672849761E-4</v>
          </cell>
          <cell r="YH87">
            <v>-1</v>
          </cell>
          <cell r="YI87" t="str">
            <v>n/a</v>
          </cell>
          <cell r="YJ87">
            <v>-4.9244581116416719E-2</v>
          </cell>
          <cell r="YK87">
            <v>-1.9939095127609855E-3</v>
          </cell>
          <cell r="YL87">
            <v>-2.1505376344085985E-2</v>
          </cell>
          <cell r="YM87">
            <v>2.2403441168563441E-3</v>
          </cell>
          <cell r="YN87">
            <v>0.22488179669030722</v>
          </cell>
          <cell r="YO87" t="str">
            <v>n/a</v>
          </cell>
          <cell r="YP87">
            <v>-1</v>
          </cell>
          <cell r="YQ87">
            <v>-1.1206857927985878E-2</v>
          </cell>
          <cell r="YR87">
            <v>-0.22394161905312659</v>
          </cell>
          <cell r="YS87">
            <v>-1.0879743716116202E-2</v>
          </cell>
          <cell r="YT87">
            <v>6.3440392433356932E-2</v>
          </cell>
          <cell r="YU87" t="str">
            <v>n/a</v>
          </cell>
          <cell r="YV87">
            <v>1.1792452830189672E-3</v>
          </cell>
          <cell r="YW87">
            <v>0.32918108419838543</v>
          </cell>
          <cell r="YX87">
            <v>0.15389976448619094</v>
          </cell>
          <cell r="YY87" t="str">
            <v>n/a</v>
          </cell>
          <cell r="YZ87">
            <v>-1</v>
          </cell>
          <cell r="ZA87">
            <v>-2.4949698189134881E-2</v>
          </cell>
          <cell r="ZB87">
            <v>-3.8016896398399315E-2</v>
          </cell>
          <cell r="ZC87">
            <v>-2.4958262008918253E-2</v>
          </cell>
          <cell r="ZD87">
            <v>0.2972143999788468</v>
          </cell>
          <cell r="ZE87">
            <v>-1</v>
          </cell>
          <cell r="ZF87">
            <v>-1.3818618770554115E-2</v>
          </cell>
          <cell r="ZG87">
            <v>0</v>
          </cell>
          <cell r="ZH87">
            <v>0.15167698658410736</v>
          </cell>
          <cell r="ZI87">
            <v>-1</v>
          </cell>
          <cell r="ZJ87">
            <v>-1.2870733072188074E-2</v>
          </cell>
          <cell r="ZK87">
            <v>-0.51415618996258727</v>
          </cell>
          <cell r="ZL87">
            <v>-0.2568156267566048</v>
          </cell>
          <cell r="ZM87">
            <v>-1.9762845849802407E-2</v>
          </cell>
          <cell r="ZN87">
            <v>-1</v>
          </cell>
          <cell r="ZO87">
            <v>0.10376309475039489</v>
          </cell>
          <cell r="ZP87">
            <v>0</v>
          </cell>
          <cell r="ZQ87">
            <v>0.46141173389209011</v>
          </cell>
          <cell r="ZR87">
            <v>-3.2017543859649181E-2</v>
          </cell>
          <cell r="ZS87">
            <v>0.19866497461928931</v>
          </cell>
          <cell r="ZT87" t="str">
            <v>n/a</v>
          </cell>
          <cell r="ZU87">
            <v>-1.0836107795715937E-2</v>
          </cell>
          <cell r="ZV87">
            <v>9.1281278525405236E-4</v>
          </cell>
          <cell r="ZW87">
            <v>2.5619575447034973E-3</v>
          </cell>
          <cell r="ZX87">
            <v>3.0067895247332084E-3</v>
          </cell>
          <cell r="ZY87">
            <v>-2.6222053808260776E-2</v>
          </cell>
          <cell r="ZZ87">
            <v>-1</v>
          </cell>
          <cell r="AAA87">
            <v>0.44421849058286261</v>
          </cell>
          <cell r="AAB87">
            <v>-1</v>
          </cell>
          <cell r="AAC87">
            <v>-2.8187098746560686E-2</v>
          </cell>
          <cell r="AAD87">
            <v>-2.7760252365930577E-2</v>
          </cell>
          <cell r="AAE87" t="str">
            <v>n/a</v>
          </cell>
          <cell r="AAF87">
            <v>-8.9090034388754336E-4</v>
          </cell>
          <cell r="AAG87">
            <v>-1.246539838143767E-2</v>
          </cell>
          <cell r="AAH87">
            <v>9.5857361421678278E-2</v>
          </cell>
          <cell r="AAI87">
            <v>-8.1081081081081016E-2</v>
          </cell>
          <cell r="AAJ87">
            <v>-2.0593869731801574E-3</v>
          </cell>
          <cell r="AAK87">
            <v>-2.146690518783546E-2</v>
          </cell>
          <cell r="AAL87">
            <v>9.6224063495712359E-2</v>
          </cell>
          <cell r="AAM87">
            <v>-1</v>
          </cell>
          <cell r="AAN87">
            <v>0.1318428011822437</v>
          </cell>
          <cell r="AAO87">
            <v>-0.51516314779270633</v>
          </cell>
          <cell r="AAP87">
            <v>-8.5643655185067155E-2</v>
          </cell>
          <cell r="AAQ87" t="str">
            <v>n/a</v>
          </cell>
          <cell r="AAR87">
            <v>-1.529506470988924E-2</v>
          </cell>
          <cell r="AAS87">
            <v>-6.623740201567746E-2</v>
          </cell>
          <cell r="AAT87">
            <v>-1</v>
          </cell>
          <cell r="AAU87">
            <v>4.0132200188857702E-3</v>
          </cell>
          <cell r="AAV87">
            <v>2.2372460874672817E-3</v>
          </cell>
          <cell r="AAW87">
            <v>0.21250383293736244</v>
          </cell>
          <cell r="AAX87" t="str">
            <v>n/a</v>
          </cell>
          <cell r="AAY87">
            <v>2.3489945738908395</v>
          </cell>
          <cell r="AAZ87">
            <v>0.1877916287248407</v>
          </cell>
          <cell r="ABA87">
            <v>-1</v>
          </cell>
          <cell r="AFA87">
            <v>2.8</v>
          </cell>
          <cell r="AFB87">
            <v>2.2000000000000002</v>
          </cell>
          <cell r="AFC87">
            <v>3.7</v>
          </cell>
          <cell r="AFD87">
            <v>16.7</v>
          </cell>
          <cell r="AFE87">
            <v>0</v>
          </cell>
          <cell r="AFF87">
            <v>0.2</v>
          </cell>
          <cell r="AFG87">
            <v>5.7</v>
          </cell>
          <cell r="AFH87">
            <v>2.9</v>
          </cell>
          <cell r="AFI87">
            <v>0</v>
          </cell>
          <cell r="AFJ87">
            <v>3.4</v>
          </cell>
          <cell r="AFK87">
            <v>2.2999999999999998</v>
          </cell>
          <cell r="AFL87">
            <v>0</v>
          </cell>
          <cell r="AFM87">
            <v>3.1</v>
          </cell>
          <cell r="AFN87">
            <v>4.0999999999999996</v>
          </cell>
          <cell r="AFO87">
            <v>3.6</v>
          </cell>
          <cell r="AFP87">
            <v>13.6</v>
          </cell>
          <cell r="AFQ87">
            <v>0.4</v>
          </cell>
          <cell r="AFR87">
            <v>5</v>
          </cell>
          <cell r="AFS87">
            <v>0.4</v>
          </cell>
          <cell r="AFT87">
            <v>13.4</v>
          </cell>
          <cell r="AFU87">
            <v>2</v>
          </cell>
          <cell r="AFV87">
            <v>0</v>
          </cell>
          <cell r="AFW87">
            <v>100</v>
          </cell>
          <cell r="AFX87">
            <v>13.7</v>
          </cell>
          <cell r="AFY87">
            <v>3.9</v>
          </cell>
          <cell r="AFZ87">
            <v>4</v>
          </cell>
          <cell r="AGA87">
            <v>0</v>
          </cell>
          <cell r="AGB87">
            <v>74.7</v>
          </cell>
          <cell r="AGC87">
            <v>0</v>
          </cell>
          <cell r="AGD87">
            <v>56.4</v>
          </cell>
          <cell r="AGE87">
            <v>5.3</v>
          </cell>
          <cell r="AGF87">
            <v>2</v>
          </cell>
          <cell r="AGG87">
            <v>2.8</v>
          </cell>
          <cell r="AGH87">
            <v>13.2</v>
          </cell>
          <cell r="AGI87">
            <v>4.8</v>
          </cell>
          <cell r="AGJ87">
            <v>1.3</v>
          </cell>
          <cell r="AGK87">
            <v>0</v>
          </cell>
          <cell r="AGL87">
            <v>0.2</v>
          </cell>
          <cell r="AGM87">
            <v>10</v>
          </cell>
          <cell r="AGN87">
            <v>2.2000000000000002</v>
          </cell>
          <cell r="AGO87">
            <v>51.6</v>
          </cell>
          <cell r="AGP87">
            <v>9.4</v>
          </cell>
          <cell r="AGQ87">
            <v>8</v>
          </cell>
          <cell r="AGR87">
            <v>45.3</v>
          </cell>
          <cell r="AGS87">
            <v>4.9000000000000004</v>
          </cell>
          <cell r="AGT87">
            <v>3.3</v>
          </cell>
          <cell r="AGU87">
            <v>0</v>
          </cell>
          <cell r="AGV87">
            <v>2.2999999999999998</v>
          </cell>
          <cell r="AGW87">
            <v>14.6</v>
          </cell>
          <cell r="AGX87">
            <v>3.5</v>
          </cell>
          <cell r="AGY87">
            <v>2.6</v>
          </cell>
          <cell r="AGZ87">
            <v>0</v>
          </cell>
          <cell r="AHA87">
            <v>14</v>
          </cell>
          <cell r="AHB87">
            <v>0</v>
          </cell>
          <cell r="AHC87">
            <v>0.9</v>
          </cell>
          <cell r="AHD87">
            <v>0</v>
          </cell>
          <cell r="AHE87">
            <v>1.8</v>
          </cell>
          <cell r="AHF87">
            <v>1.1000000000000001</v>
          </cell>
          <cell r="AHG87">
            <v>0.9</v>
          </cell>
          <cell r="AHH87">
            <v>12.9</v>
          </cell>
          <cell r="AHI87">
            <v>0</v>
          </cell>
          <cell r="AHJ87">
            <v>9.6</v>
          </cell>
          <cell r="AHK87">
            <v>0</v>
          </cell>
          <cell r="AHL87">
            <v>0.8</v>
          </cell>
          <cell r="AHM87">
            <v>61.1</v>
          </cell>
          <cell r="AHN87">
            <v>0.9</v>
          </cell>
          <cell r="AHO87">
            <v>52</v>
          </cell>
          <cell r="AHP87">
            <v>2.1</v>
          </cell>
          <cell r="AHQ87">
            <v>9.6999999999999993</v>
          </cell>
          <cell r="AHR87">
            <v>0.9</v>
          </cell>
          <cell r="AHS87">
            <v>44.5</v>
          </cell>
          <cell r="AHT87">
            <v>43.5</v>
          </cell>
          <cell r="AHU87">
            <v>0</v>
          </cell>
          <cell r="AHV87">
            <v>1.4</v>
          </cell>
          <cell r="AHW87">
            <v>0</v>
          </cell>
          <cell r="AHX87">
            <v>8</v>
          </cell>
          <cell r="AHY87">
            <v>3.1</v>
          </cell>
          <cell r="AHZ87">
            <v>2.2000000000000002</v>
          </cell>
          <cell r="AIA87">
            <v>73</v>
          </cell>
          <cell r="AIB87">
            <v>3.2</v>
          </cell>
          <cell r="AIC87">
            <v>3.5</v>
          </cell>
          <cell r="AID87">
            <v>12</v>
          </cell>
          <cell r="AIE87">
            <v>5.5</v>
          </cell>
          <cell r="AIF87">
            <v>2.9</v>
          </cell>
          <cell r="AIG87">
            <v>41.3</v>
          </cell>
          <cell r="AIH87">
            <v>0</v>
          </cell>
          <cell r="AII87">
            <v>11.8</v>
          </cell>
          <cell r="AIJ87">
            <v>0.9</v>
          </cell>
          <cell r="AIK87">
            <v>2.6</v>
          </cell>
          <cell r="AIL87">
            <v>5.7</v>
          </cell>
          <cell r="AIM87">
            <v>1</v>
          </cell>
          <cell r="AIN87">
            <v>31.4</v>
          </cell>
          <cell r="AIO87">
            <v>0</v>
          </cell>
          <cell r="AIP87">
            <v>0.4</v>
          </cell>
          <cell r="AIQ87">
            <v>27</v>
          </cell>
          <cell r="AIR87">
            <v>8.8000000000000007</v>
          </cell>
          <cell r="AIS87">
            <v>14.3</v>
          </cell>
          <cell r="AIT87">
            <v>8.9</v>
          </cell>
          <cell r="AIU87">
            <v>1</v>
          </cell>
          <cell r="AIV87">
            <v>0</v>
          </cell>
          <cell r="AIX87">
            <v>0.35152921292675043</v>
          </cell>
          <cell r="AIY87" t="str">
            <v>n/a</v>
          </cell>
          <cell r="AIZ87">
            <v>0.50368693195023795</v>
          </cell>
          <cell r="AJA87">
            <v>2.8890593387222721</v>
          </cell>
          <cell r="AJB87">
            <v>3.2177654364476629</v>
          </cell>
          <cell r="AJC87">
            <v>0</v>
          </cell>
          <cell r="AJD87">
            <v>0.88711571014391633</v>
          </cell>
          <cell r="AJE87" t="str">
            <v>n/a</v>
          </cell>
          <cell r="AJF87">
            <v>3.2177654364476629</v>
          </cell>
          <cell r="AJG87">
            <v>0.48725791094254456</v>
          </cell>
          <cell r="AJH87">
            <v>0.33394286860336408</v>
          </cell>
          <cell r="AJI87">
            <v>3.2177654364476629</v>
          </cell>
          <cell r="AJJ87">
            <v>0.2991607173731719</v>
          </cell>
          <cell r="AJK87">
            <v>0.52473899242190647</v>
          </cell>
          <cell r="AJL87">
            <v>0.32758941986718049</v>
          </cell>
          <cell r="AJM87">
            <v>1.2796027059957562</v>
          </cell>
          <cell r="AJN87">
            <v>2.9109841987306546E-2</v>
          </cell>
          <cell r="AJO87">
            <v>0.66539467236269145</v>
          </cell>
          <cell r="AJP87">
            <v>3.4262271736089797E-2</v>
          </cell>
          <cell r="AJQ87" t="str">
            <v>n/a</v>
          </cell>
          <cell r="AJR87">
            <v>0.3047590093990401</v>
          </cell>
          <cell r="AJS87" t="str">
            <v>n/a</v>
          </cell>
          <cell r="AJT87">
            <v>15.047939265965571</v>
          </cell>
          <cell r="AJU87" t="str">
            <v>n/a</v>
          </cell>
          <cell r="AJV87" t="str">
            <v>n/a</v>
          </cell>
          <cell r="AJW87">
            <v>0.6563581410413043</v>
          </cell>
          <cell r="AJX87">
            <v>3.2177654364476629</v>
          </cell>
          <cell r="AJY87">
            <v>11.869298144010834</v>
          </cell>
          <cell r="AJZ87">
            <v>3.2177654364476629</v>
          </cell>
          <cell r="AKA87" t="str">
            <v>n/a</v>
          </cell>
          <cell r="AKB87">
            <v>0.85521147194228408</v>
          </cell>
          <cell r="AKC87">
            <v>0.28401390484614542</v>
          </cell>
          <cell r="AKD87">
            <v>0.43059448809206097</v>
          </cell>
          <cell r="AKE87">
            <v>2.0684154374562618</v>
          </cell>
          <cell r="AKF87">
            <v>0.59767718127613489</v>
          </cell>
          <cell r="AKG87" t="str">
            <v>n/a</v>
          </cell>
          <cell r="AKH87">
            <v>3.2177654364476629</v>
          </cell>
          <cell r="AKI87">
            <v>7.3873429850500301E-3</v>
          </cell>
          <cell r="AKJ87">
            <v>2.0201998921451199</v>
          </cell>
          <cell r="AKK87">
            <v>0.32562278513224618</v>
          </cell>
          <cell r="AKL87">
            <v>7.7001377521235721</v>
          </cell>
          <cell r="AKM87" t="str">
            <v>n/a</v>
          </cell>
          <cell r="AKN87">
            <v>1.2416417690051256</v>
          </cell>
          <cell r="AKO87">
            <v>5.4039118240374391</v>
          </cell>
          <cell r="AKP87">
            <v>0.64222361293684826</v>
          </cell>
          <cell r="AKQ87" t="str">
            <v>n/a</v>
          </cell>
          <cell r="AKR87">
            <v>3.2177654364476629</v>
          </cell>
          <cell r="AKS87">
            <v>0.3449992653824866</v>
          </cell>
          <cell r="AKT87">
            <v>2.380869919072119</v>
          </cell>
          <cell r="AKU87">
            <v>0.53369315181330457</v>
          </cell>
          <cell r="AKV87">
            <v>0.28718471075133017</v>
          </cell>
          <cell r="AKW87">
            <v>3.2177654364476629</v>
          </cell>
          <cell r="AKX87">
            <v>2.2276987134130608</v>
          </cell>
          <cell r="AKY87" t="str">
            <v>n/a</v>
          </cell>
          <cell r="AKZ87">
            <v>9.07566307707207E-2</v>
          </cell>
          <cell r="ALA87">
            <v>3.2177654364476629</v>
          </cell>
          <cell r="ALB87">
            <v>0.26390066419315966</v>
          </cell>
          <cell r="ALC87">
            <v>0.33012172933798223</v>
          </cell>
          <cell r="ALD87">
            <v>0.16538569657326097</v>
          </cell>
          <cell r="ALE87">
            <v>2.0729325372105314</v>
          </cell>
          <cell r="ALF87">
            <v>3.2177654364476629</v>
          </cell>
          <cell r="ALG87">
            <v>1.3519306063375429</v>
          </cell>
          <cell r="ALH87" t="str">
            <v>n/a</v>
          </cell>
          <cell r="ALI87">
            <v>5.2167770930101352E-2</v>
          </cell>
          <cell r="ALJ87">
            <v>10.020690756325662</v>
          </cell>
          <cell r="ALK87">
            <v>8.9553510984062293E-2</v>
          </cell>
          <cell r="ALL87" t="str">
            <v>n/a</v>
          </cell>
          <cell r="ALM87">
            <v>0.29948672939600962</v>
          </cell>
          <cell r="ALN87">
            <v>1.5089998264250144</v>
          </cell>
          <cell r="ALO87">
            <v>0.1040871767275677</v>
          </cell>
          <cell r="ALP87">
            <v>7.0354145706461342</v>
          </cell>
          <cell r="ALQ87">
            <v>7.0779050798364977</v>
          </cell>
          <cell r="ALR87">
            <v>3.2177654364476629</v>
          </cell>
          <cell r="ALS87">
            <v>0.12776112601639275</v>
          </cell>
          <cell r="ALT87">
            <v>3.2177654364476629</v>
          </cell>
          <cell r="ALU87">
            <v>1.2817483335917768</v>
          </cell>
          <cell r="ALV87">
            <v>0.4761069956546205</v>
          </cell>
          <cell r="ALW87" t="str">
            <v>n/a</v>
          </cell>
          <cell r="ALX87">
            <v>11.605298071692124</v>
          </cell>
          <cell r="ALY87">
            <v>0.48058269378603907</v>
          </cell>
          <cell r="ALZ87">
            <v>0.48187642069239534</v>
          </cell>
          <cell r="AMA87">
            <v>2.0515876572066429</v>
          </cell>
          <cell r="AMB87">
            <v>0.84482379420048415</v>
          </cell>
          <cell r="AMC87">
            <v>0.44514155117357485</v>
          </cell>
          <cell r="AMD87">
            <v>5.9742171738363883</v>
          </cell>
          <cell r="AME87">
            <v>3.2177654364476629</v>
          </cell>
          <cell r="AMF87">
            <v>1.6311931863898024</v>
          </cell>
          <cell r="AMG87">
            <v>0.24977801436452171</v>
          </cell>
          <cell r="AMH87">
            <v>0.42280157298125087</v>
          </cell>
          <cell r="AMI87" t="str">
            <v>n/a</v>
          </cell>
          <cell r="AMJ87">
            <v>0.13210446940443896</v>
          </cell>
          <cell r="AMK87">
            <v>5.3206955701385086</v>
          </cell>
          <cell r="AML87">
            <v>3.2177654364476629</v>
          </cell>
          <cell r="AMM87">
            <v>2.9336281252930731E-2</v>
          </cell>
          <cell r="AMN87">
            <v>4.2572337621440175</v>
          </cell>
          <cell r="AMO87">
            <v>1.1284403066153348</v>
          </cell>
          <cell r="AMP87" t="str">
            <v>n/a</v>
          </cell>
          <cell r="AMQ87">
            <v>0.39086763597332441</v>
          </cell>
          <cell r="AMR87">
            <v>0.10596704012105838</v>
          </cell>
          <cell r="AMS87">
            <v>3.2177654364476629</v>
          </cell>
          <cell r="AMY87">
            <v>0</v>
          </cell>
          <cell r="ANC87" t="str">
            <v>=82</v>
          </cell>
          <cell r="ANE87">
            <v>2.7752178121974831</v>
          </cell>
          <cell r="ANF87">
            <v>2.2003645783363712</v>
          </cell>
          <cell r="ANG87">
            <v>3.700409822840363</v>
          </cell>
          <cell r="ANH87">
            <v>16.749534053529803</v>
          </cell>
          <cell r="ANI87">
            <v>0</v>
          </cell>
          <cell r="ANJ87">
            <v>0.19892792089513403</v>
          </cell>
          <cell r="ANK87">
            <v>5.7333849980625722</v>
          </cell>
          <cell r="ANL87">
            <v>2.9315880969424275</v>
          </cell>
          <cell r="ANM87">
            <v>0</v>
          </cell>
          <cell r="ANN87">
            <v>3.3921329199306287</v>
          </cell>
          <cell r="ANO87">
            <v>2.3121685653795745</v>
          </cell>
          <cell r="ANP87">
            <v>0</v>
          </cell>
          <cell r="ANQ87">
            <v>3.0706118623644403</v>
          </cell>
          <cell r="ANR87">
            <v>4.0869141669141671</v>
          </cell>
          <cell r="ANS87">
            <v>3.5787469766716082</v>
          </cell>
          <cell r="ANT87">
            <v>13.613612979817965</v>
          </cell>
          <cell r="ANU87">
            <v>0.41790087463556852</v>
          </cell>
          <cell r="ANV87">
            <v>5.0080649387705183</v>
          </cell>
          <cell r="ANW87">
            <v>0.4027960237451263</v>
          </cell>
          <cell r="ANX87">
            <v>13.357017640926486</v>
          </cell>
          <cell r="ANY87">
            <v>2.0225170935899772</v>
          </cell>
          <cell r="ANZ87">
            <v>0</v>
          </cell>
          <cell r="AOA87">
            <v>100</v>
          </cell>
          <cell r="AOB87">
            <v>13.693269115949528</v>
          </cell>
          <cell r="AOC87">
            <v>3.9050570406947047</v>
          </cell>
          <cell r="AOD87">
            <v>3.9577671068427369</v>
          </cell>
          <cell r="AOE87">
            <v>0</v>
          </cell>
          <cell r="AOF87">
            <v>74.711375580940796</v>
          </cell>
          <cell r="AOG87">
            <v>0</v>
          </cell>
          <cell r="AOH87">
            <v>56.353666611488165</v>
          </cell>
          <cell r="AOI87">
            <v>5.2942643007740955</v>
          </cell>
          <cell r="AOJ87">
            <v>1.9796155120981107</v>
          </cell>
          <cell r="AOK87">
            <v>2.8410881522223876</v>
          </cell>
          <cell r="AOL87">
            <v>13.21224380064778</v>
          </cell>
          <cell r="AOM87">
            <v>4.8409321175278626</v>
          </cell>
          <cell r="AON87">
            <v>1.28817443467125</v>
          </cell>
          <cell r="AOO87">
            <v>0</v>
          </cell>
          <cell r="AOP87">
            <v>0.24465291126979624</v>
          </cell>
          <cell r="AOQ87">
            <v>9.9957117803238571</v>
          </cell>
          <cell r="AOR87">
            <v>2.2202914877138635</v>
          </cell>
          <cell r="AOS87">
            <v>51.606786576859029</v>
          </cell>
          <cell r="AOT87">
            <v>9.4051569576607186</v>
          </cell>
          <cell r="AOU87">
            <v>8.0031959953792846</v>
          </cell>
          <cell r="AOV87">
            <v>45.347305981216017</v>
          </cell>
          <cell r="AOW87">
            <v>4.8830060466971759</v>
          </cell>
          <cell r="AOX87">
            <v>3.2600426439232408</v>
          </cell>
          <cell r="AOY87">
            <v>0</v>
          </cell>
          <cell r="AOZ87">
            <v>2.3072837022132795</v>
          </cell>
          <cell r="APA87">
            <v>14.567998475512928</v>
          </cell>
          <cell r="APB87">
            <v>3.4619738975283263</v>
          </cell>
          <cell r="APC87">
            <v>2.598931390269192</v>
          </cell>
          <cell r="APD87">
            <v>0</v>
          </cell>
          <cell r="APE87">
            <v>13.986411766831699</v>
          </cell>
          <cell r="APF87">
            <v>0</v>
          </cell>
          <cell r="APG87">
            <v>0.88755417956656346</v>
          </cell>
          <cell r="APH87">
            <v>0</v>
          </cell>
          <cell r="API87">
            <v>1.8334319290111116</v>
          </cell>
          <cell r="APJ87">
            <v>1.104298377816191</v>
          </cell>
          <cell r="APK87">
            <v>0.92083835220428822</v>
          </cell>
          <cell r="APL87">
            <v>12.949971767363072</v>
          </cell>
          <cell r="APM87">
            <v>0</v>
          </cell>
          <cell r="APN87">
            <v>9.5872384185136568</v>
          </cell>
          <cell r="APO87">
            <v>0</v>
          </cell>
          <cell r="APP87">
            <v>0.77231759335478556</v>
          </cell>
          <cell r="APQ87">
            <v>61.072180451127821</v>
          </cell>
          <cell r="APR87">
            <v>0.91471501087744733</v>
          </cell>
          <cell r="APS87">
            <v>51.954692782211687</v>
          </cell>
          <cell r="APT87">
            <v>2.0581335869984652</v>
          </cell>
          <cell r="APU87">
            <v>9.6805723108931332</v>
          </cell>
          <cell r="APV87">
            <v>0.85651543896864391</v>
          </cell>
          <cell r="APW87">
            <v>44.489621726479143</v>
          </cell>
          <cell r="APX87">
            <v>43.45282303902993</v>
          </cell>
          <cell r="APY87">
            <v>0</v>
          </cell>
          <cell r="APZ87">
            <v>1.4484175834639341</v>
          </cell>
          <cell r="AQA87">
            <v>0</v>
          </cell>
          <cell r="AQB87">
            <v>8.0130672140455079</v>
          </cell>
          <cell r="AQC87">
            <v>3.1006399278954486</v>
          </cell>
          <cell r="AQD87">
            <v>2.1677536437361766</v>
          </cell>
          <cell r="AQE87">
            <v>72.972374453050818</v>
          </cell>
          <cell r="AQF87">
            <v>3.177157768268017</v>
          </cell>
          <cell r="AQG87">
            <v>3.534558415575245</v>
          </cell>
          <cell r="AQH87">
            <v>12.016791493296349</v>
          </cell>
          <cell r="AQI87">
            <v>5.4919540229885051</v>
          </cell>
          <cell r="AQJ87">
            <v>2.9305392282136467</v>
          </cell>
          <cell r="AQK87">
            <v>41.323302808364403</v>
          </cell>
          <cell r="AQL87">
            <v>0</v>
          </cell>
          <cell r="AQM87">
            <v>11.814905725558647</v>
          </cell>
          <cell r="AQN87">
            <v>0.85753171971981956</v>
          </cell>
          <cell r="AQO87">
            <v>2.6101401712514432</v>
          </cell>
          <cell r="AQP87">
            <v>5.6831619378020077</v>
          </cell>
          <cell r="AQQ87">
            <v>1.0144104455826544</v>
          </cell>
          <cell r="AQR87">
            <v>31.36924012158055</v>
          </cell>
          <cell r="AQS87">
            <v>0</v>
          </cell>
          <cell r="AQT87">
            <v>0.38672602185350058</v>
          </cell>
          <cell r="AQU87">
            <v>26.980249269330898</v>
          </cell>
          <cell r="AQV87">
            <v>8.8310316748060842</v>
          </cell>
          <cell r="AQW87">
            <v>14.290532962239855</v>
          </cell>
          <cell r="AQX87">
            <v>8.8888969951210619</v>
          </cell>
          <cell r="AQY87">
            <v>1.0287759780019647</v>
          </cell>
          <cell r="AQZ87">
            <v>0</v>
          </cell>
          <cell r="ARB87">
            <v>10.52</v>
          </cell>
          <cell r="ARC87">
            <v>2.1110000000000002</v>
          </cell>
          <cell r="ARD87">
            <v>7.6539999999999999</v>
          </cell>
          <cell r="ARE87">
            <v>1.1100000000000001</v>
          </cell>
          <cell r="ARF87">
            <v>4.13</v>
          </cell>
          <cell r="ARG87">
            <v>19.055</v>
          </cell>
          <cell r="ARH87">
            <v>22.722999999999999</v>
          </cell>
          <cell r="ARI87">
            <v>31.695</v>
          </cell>
          <cell r="ARJ87">
            <v>12.329000000000001</v>
          </cell>
          <cell r="ARK87">
            <v>16.853999999999999</v>
          </cell>
          <cell r="ARL87">
            <v>3.5619999999999998</v>
          </cell>
          <cell r="ARM87">
            <v>6.2050000000000001</v>
          </cell>
          <cell r="ARN87">
            <v>1.37</v>
          </cell>
          <cell r="ARO87">
            <v>14.557</v>
          </cell>
          <cell r="ARP87">
            <v>1.8959999999999999</v>
          </cell>
          <cell r="ARQ87">
            <v>22.943000000000001</v>
          </cell>
          <cell r="ARR87">
            <v>1.054</v>
          </cell>
          <cell r="ARS87">
            <v>2.633</v>
          </cell>
          <cell r="ART87">
            <v>6.1479999999999997</v>
          </cell>
          <cell r="ARU87" t="str">
            <v>.</v>
          </cell>
          <cell r="ARV87" t="str">
            <v>.</v>
          </cell>
          <cell r="ARW87" t="str">
            <v>.</v>
          </cell>
          <cell r="ARY87">
            <v>6.4219999999999997</v>
          </cell>
          <cell r="ARZ87">
            <v>1.2889999999999999</v>
          </cell>
          <cell r="ASA87">
            <v>4.6719999999999997</v>
          </cell>
          <cell r="ASB87">
            <v>0.67800000000000005</v>
          </cell>
          <cell r="ASC87">
            <v>2.5209999999999999</v>
          </cell>
          <cell r="ASD87">
            <v>11.632</v>
          </cell>
          <cell r="ASE87">
            <v>13.871</v>
          </cell>
          <cell r="ASF87">
            <v>19.347999999999999</v>
          </cell>
          <cell r="ASG87">
            <v>7.5259999999999998</v>
          </cell>
          <cell r="ASH87">
            <v>10.288</v>
          </cell>
          <cell r="ASI87">
            <v>2.1749999999999998</v>
          </cell>
          <cell r="ASJ87">
            <v>3.7879999999999998</v>
          </cell>
          <cell r="ASK87">
            <v>0.83599999999999997</v>
          </cell>
          <cell r="ASL87">
            <v>8.8859999999999992</v>
          </cell>
          <cell r="ASM87">
            <v>1.1579999999999999</v>
          </cell>
          <cell r="ASN87">
            <v>14.005000000000001</v>
          </cell>
          <cell r="ASO87">
            <v>0.64300000000000002</v>
          </cell>
          <cell r="ASP87">
            <v>1.6080000000000001</v>
          </cell>
          <cell r="ASQ87">
            <v>3.7530000000000001</v>
          </cell>
          <cell r="ASR87" t="str">
            <v>.</v>
          </cell>
          <cell r="ASS87" t="str">
            <v>.</v>
          </cell>
          <cell r="AST87" t="str">
            <v>.</v>
          </cell>
          <cell r="ASX87" t="str">
            <v>=54</v>
          </cell>
          <cell r="ASY87" t="str">
            <v>=60</v>
          </cell>
          <cell r="ASZ87" t="str">
            <v>43</v>
          </cell>
          <cell r="ATA87" t="str">
            <v>14</v>
          </cell>
          <cell r="ATB87" t="str">
            <v>=83</v>
          </cell>
          <cell r="ATC87" t="str">
            <v>=81</v>
          </cell>
          <cell r="ATD87" t="str">
            <v>=33</v>
          </cell>
          <cell r="ATE87" t="str">
            <v>=52</v>
          </cell>
          <cell r="ATF87" t="str">
            <v>=83</v>
          </cell>
          <cell r="ATG87" t="str">
            <v>47</v>
          </cell>
          <cell r="ATH87" t="str">
            <v>=58</v>
          </cell>
          <cell r="ATI87" t="str">
            <v>=83</v>
          </cell>
          <cell r="ATJ87" t="str">
            <v>=50</v>
          </cell>
          <cell r="ATK87" t="str">
            <v>40</v>
          </cell>
          <cell r="ATL87" t="str">
            <v>44</v>
          </cell>
          <cell r="ATM87" t="str">
            <v>19</v>
          </cell>
          <cell r="ATN87" t="str">
            <v>=78</v>
          </cell>
          <cell r="ATO87" t="str">
            <v>37</v>
          </cell>
          <cell r="ATP87" t="str">
            <v>=78</v>
          </cell>
          <cell r="ATQ87" t="str">
            <v>20</v>
          </cell>
          <cell r="ATR87" t="str">
            <v>=64</v>
          </cell>
          <cell r="ATS87" t="str">
            <v>=83</v>
          </cell>
          <cell r="ATT87" t="str">
            <v>1</v>
          </cell>
          <cell r="ATU87" t="str">
            <v>18</v>
          </cell>
          <cell r="ATV87" t="str">
            <v>42</v>
          </cell>
          <cell r="ATW87" t="str">
            <v>41</v>
          </cell>
          <cell r="ATX87" t="str">
            <v>=83</v>
          </cell>
          <cell r="ATY87" t="str">
            <v>2</v>
          </cell>
          <cell r="ATZ87" t="str">
            <v>=83</v>
          </cell>
          <cell r="AUA87" t="str">
            <v>5</v>
          </cell>
          <cell r="AUB87" t="str">
            <v>36</v>
          </cell>
          <cell r="AUC87" t="str">
            <v>=64</v>
          </cell>
          <cell r="AUD87" t="str">
            <v>=54</v>
          </cell>
          <cell r="AUE87" t="str">
            <v>21</v>
          </cell>
          <cell r="AUF87" t="str">
            <v>39</v>
          </cell>
          <cell r="AUG87" t="str">
            <v>68</v>
          </cell>
          <cell r="AUH87" t="str">
            <v>=83</v>
          </cell>
          <cell r="AUI87" t="str">
            <v>=81</v>
          </cell>
          <cell r="AUJ87" t="str">
            <v>25</v>
          </cell>
          <cell r="AUK87" t="str">
            <v>=60</v>
          </cell>
          <cell r="AUL87" t="str">
            <v>7</v>
          </cell>
          <cell r="AUM87" t="str">
            <v>28</v>
          </cell>
          <cell r="AUN87" t="str">
            <v>=31</v>
          </cell>
          <cell r="AUO87" t="str">
            <v>8</v>
          </cell>
          <cell r="AUP87" t="str">
            <v>38</v>
          </cell>
          <cell r="AUQ87" t="str">
            <v>48</v>
          </cell>
          <cell r="AUR87" t="str">
            <v>=83</v>
          </cell>
          <cell r="AUS87" t="str">
            <v>=58</v>
          </cell>
          <cell r="AUT87" t="str">
            <v>15</v>
          </cell>
          <cell r="AUU87" t="str">
            <v>=45</v>
          </cell>
          <cell r="AUV87" t="str">
            <v>=56</v>
          </cell>
          <cell r="AUW87" t="str">
            <v>=83</v>
          </cell>
          <cell r="AUX87" t="str">
            <v>17</v>
          </cell>
          <cell r="AUY87" t="str">
            <v>=83</v>
          </cell>
          <cell r="AUZ87" t="str">
            <v>=72</v>
          </cell>
          <cell r="AVA87" t="str">
            <v>=83</v>
          </cell>
          <cell r="AVB87" t="str">
            <v>66</v>
          </cell>
          <cell r="AVC87" t="str">
            <v>69</v>
          </cell>
          <cell r="AVD87" t="str">
            <v>=72</v>
          </cell>
          <cell r="AVE87" t="str">
            <v>22</v>
          </cell>
          <cell r="AVF87" t="str">
            <v>=83</v>
          </cell>
          <cell r="AVG87" t="str">
            <v>27</v>
          </cell>
          <cell r="AVH87" t="str">
            <v>=83</v>
          </cell>
          <cell r="AVI87" t="str">
            <v>77</v>
          </cell>
          <cell r="AVJ87" t="str">
            <v>4</v>
          </cell>
          <cell r="AVK87" t="str">
            <v>=72</v>
          </cell>
          <cell r="AVL87" t="str">
            <v>6</v>
          </cell>
          <cell r="AVM87" t="str">
            <v>63</v>
          </cell>
          <cell r="AVN87" t="str">
            <v>26</v>
          </cell>
          <cell r="AVO87" t="str">
            <v>=72</v>
          </cell>
          <cell r="AVP87" t="str">
            <v>9</v>
          </cell>
          <cell r="AVQ87" t="str">
            <v>10</v>
          </cell>
          <cell r="AVR87" t="str">
            <v>=83</v>
          </cell>
          <cell r="AVS87" t="str">
            <v>67</v>
          </cell>
          <cell r="AVT87" t="str">
            <v>=83</v>
          </cell>
          <cell r="AVU87" t="str">
            <v>=31</v>
          </cell>
          <cell r="AVV87" t="str">
            <v>=50</v>
          </cell>
          <cell r="AVW87" t="str">
            <v>=60</v>
          </cell>
          <cell r="AVX87" t="str">
            <v>3</v>
          </cell>
          <cell r="AVY87" t="str">
            <v>49</v>
          </cell>
          <cell r="AVZ87" t="str">
            <v>=45</v>
          </cell>
          <cell r="AWA87" t="str">
            <v>23</v>
          </cell>
          <cell r="AWB87" t="str">
            <v>35</v>
          </cell>
          <cell r="AWC87" t="str">
            <v>=52</v>
          </cell>
          <cell r="AWD87" t="str">
            <v>11</v>
          </cell>
          <cell r="AWE87" t="str">
            <v>=83</v>
          </cell>
          <cell r="AWF87" t="str">
            <v>24</v>
          </cell>
          <cell r="AWG87" t="str">
            <v>=72</v>
          </cell>
          <cell r="AWH87" t="str">
            <v>=56</v>
          </cell>
          <cell r="AWI87" t="str">
            <v>=33</v>
          </cell>
          <cell r="AWJ87" t="str">
            <v>=70</v>
          </cell>
          <cell r="AWK87" t="str">
            <v>12</v>
          </cell>
          <cell r="AWL87" t="str">
            <v>=83</v>
          </cell>
          <cell r="AWM87" t="str">
            <v>=78</v>
          </cell>
          <cell r="AWN87" t="str">
            <v>13</v>
          </cell>
          <cell r="AWO87" t="str">
            <v>30</v>
          </cell>
          <cell r="AWP87" t="str">
            <v>16</v>
          </cell>
          <cell r="AWQ87" t="str">
            <v>29</v>
          </cell>
          <cell r="AWR87" t="str">
            <v>=70</v>
          </cell>
          <cell r="AWS87" t="str">
            <v>=83</v>
          </cell>
        </row>
        <row r="88">
          <cell r="W88">
            <v>19395</v>
          </cell>
          <cell r="X88">
            <v>20586</v>
          </cell>
          <cell r="Y88">
            <v>19396</v>
          </cell>
          <cell r="Z88">
            <v>19397</v>
          </cell>
          <cell r="AA88">
            <v>19398</v>
          </cell>
          <cell r="AB88">
            <v>19399</v>
          </cell>
          <cell r="AC88">
            <v>19400</v>
          </cell>
          <cell r="AD88" t="e">
            <v>#N/A</v>
          </cell>
          <cell r="AE88">
            <v>19401</v>
          </cell>
          <cell r="AF88">
            <v>19402</v>
          </cell>
          <cell r="AG88">
            <v>19403</v>
          </cell>
          <cell r="AH88">
            <v>19404</v>
          </cell>
          <cell r="AI88">
            <v>19405</v>
          </cell>
          <cell r="AJ88">
            <v>19406</v>
          </cell>
          <cell r="AK88">
            <v>19407</v>
          </cell>
          <cell r="AL88">
            <v>19408</v>
          </cell>
          <cell r="AM88">
            <v>19409</v>
          </cell>
          <cell r="AN88">
            <v>19410</v>
          </cell>
          <cell r="AO88">
            <v>19411</v>
          </cell>
          <cell r="AP88" t="e">
            <v>#N/A</v>
          </cell>
          <cell r="AQ88">
            <v>19412</v>
          </cell>
          <cell r="AR88" t="e">
            <v>#N/A</v>
          </cell>
          <cell r="AS88">
            <v>19413</v>
          </cell>
          <cell r="AT88" t="e">
            <v>#N/A</v>
          </cell>
          <cell r="AU88" t="e">
            <v>#N/A</v>
          </cell>
          <cell r="AV88">
            <v>19414</v>
          </cell>
          <cell r="AW88">
            <v>19415</v>
          </cell>
          <cell r="AX88">
            <v>19416</v>
          </cell>
          <cell r="AY88">
            <v>19417</v>
          </cell>
          <cell r="AZ88" t="e">
            <v>#N/A</v>
          </cell>
          <cell r="BA88">
            <v>19418</v>
          </cell>
          <cell r="BB88">
            <v>19419</v>
          </cell>
          <cell r="BC88">
            <v>19420</v>
          </cell>
          <cell r="BD88">
            <v>19421</v>
          </cell>
          <cell r="BE88">
            <v>19422</v>
          </cell>
          <cell r="BF88" t="e">
            <v>#N/A</v>
          </cell>
          <cell r="BG88">
            <v>19423</v>
          </cell>
          <cell r="BH88">
            <v>19424</v>
          </cell>
          <cell r="BI88">
            <v>19425</v>
          </cell>
          <cell r="BJ88">
            <v>19426</v>
          </cell>
          <cell r="BK88">
            <v>19427</v>
          </cell>
          <cell r="BL88" t="e">
            <v>#N/A</v>
          </cell>
          <cell r="BM88">
            <v>19428</v>
          </cell>
          <cell r="BN88">
            <v>19429</v>
          </cell>
          <cell r="BO88">
            <v>19430</v>
          </cell>
          <cell r="BP88" t="e">
            <v>#N/A</v>
          </cell>
          <cell r="BQ88">
            <v>19431</v>
          </cell>
          <cell r="BR88">
            <v>19432</v>
          </cell>
          <cell r="BS88">
            <v>19433</v>
          </cell>
          <cell r="BT88">
            <v>19434</v>
          </cell>
          <cell r="BU88">
            <v>19435</v>
          </cell>
          <cell r="BV88">
            <v>19436</v>
          </cell>
          <cell r="BW88">
            <v>19437</v>
          </cell>
          <cell r="BX88">
            <v>20587</v>
          </cell>
          <cell r="BY88">
            <v>19439</v>
          </cell>
          <cell r="BZ88">
            <v>19440</v>
          </cell>
          <cell r="CA88">
            <v>19441</v>
          </cell>
          <cell r="CB88">
            <v>19442</v>
          </cell>
          <cell r="CC88">
            <v>19443</v>
          </cell>
          <cell r="CD88">
            <v>19444</v>
          </cell>
          <cell r="CE88">
            <v>19445</v>
          </cell>
          <cell r="CF88">
            <v>19446</v>
          </cell>
          <cell r="CG88">
            <v>20588</v>
          </cell>
          <cell r="CH88">
            <v>19447</v>
          </cell>
          <cell r="CI88">
            <v>19448</v>
          </cell>
          <cell r="CJ88">
            <v>19449</v>
          </cell>
          <cell r="CK88" t="e">
            <v>#N/A</v>
          </cell>
          <cell r="CL88">
            <v>19450</v>
          </cell>
          <cell r="CM88">
            <v>19451</v>
          </cell>
          <cell r="CN88">
            <v>19452</v>
          </cell>
          <cell r="CO88">
            <v>19453</v>
          </cell>
          <cell r="CP88">
            <v>19454</v>
          </cell>
          <cell r="CQ88">
            <v>19455</v>
          </cell>
          <cell r="CR88">
            <v>19456</v>
          </cell>
          <cell r="CS88">
            <v>19457</v>
          </cell>
          <cell r="CT88">
            <v>19458</v>
          </cell>
          <cell r="CU88">
            <v>19459</v>
          </cell>
          <cell r="CV88" t="e">
            <v>#N/A</v>
          </cell>
          <cell r="CW88">
            <v>19460</v>
          </cell>
          <cell r="CX88">
            <v>19461</v>
          </cell>
          <cell r="CY88">
            <v>19462</v>
          </cell>
          <cell r="CZ88">
            <v>19463</v>
          </cell>
          <cell r="DA88">
            <v>19464</v>
          </cell>
          <cell r="DB88">
            <v>19465</v>
          </cell>
          <cell r="DC88">
            <v>19466</v>
          </cell>
          <cell r="DD88">
            <v>19467</v>
          </cell>
          <cell r="DE88">
            <v>19468</v>
          </cell>
          <cell r="DF88">
            <v>19469</v>
          </cell>
          <cell r="DG88">
            <v>19470</v>
          </cell>
          <cell r="DH88" t="e">
            <v>#N/A</v>
          </cell>
          <cell r="DI88">
            <v>19471</v>
          </cell>
          <cell r="DJ88">
            <v>19472</v>
          </cell>
          <cell r="DK88">
            <v>19473</v>
          </cell>
          <cell r="DL88">
            <v>19474</v>
          </cell>
          <cell r="DM88">
            <v>19475</v>
          </cell>
          <cell r="DN88">
            <v>19476</v>
          </cell>
          <cell r="DO88" t="e">
            <v>#N/A</v>
          </cell>
          <cell r="DP88">
            <v>19478</v>
          </cell>
          <cell r="DQ88">
            <v>19479</v>
          </cell>
          <cell r="DR88">
            <v>19480</v>
          </cell>
          <cell r="DT88">
            <v>53</v>
          </cell>
          <cell r="DU88">
            <v>31.068684548971376</v>
          </cell>
          <cell r="DV88">
            <v>36</v>
          </cell>
          <cell r="DW88">
            <v>97</v>
          </cell>
          <cell r="DX88" t="str">
            <v>n/a</v>
          </cell>
          <cell r="DY88">
            <v>21.65678067889942</v>
          </cell>
          <cell r="DZ88" t="str">
            <v>n/a</v>
          </cell>
          <cell r="EA88" t="str">
            <v>n/a</v>
          </cell>
          <cell r="EB88" t="str">
            <v>n/a</v>
          </cell>
          <cell r="EC88">
            <v>76.247094883626929</v>
          </cell>
          <cell r="ED88" t="str">
            <v>n/a</v>
          </cell>
          <cell r="EE88">
            <v>1</v>
          </cell>
          <cell r="EF88">
            <v>6.5634618866558023</v>
          </cell>
          <cell r="EG88">
            <v>6.7405355493998149</v>
          </cell>
          <cell r="EH88">
            <v>97</v>
          </cell>
          <cell r="EI88">
            <v>78</v>
          </cell>
          <cell r="EJ88">
            <v>72.283526783889243</v>
          </cell>
          <cell r="EK88">
            <v>70.651060716898314</v>
          </cell>
          <cell r="EL88">
            <v>29.040917393370272</v>
          </cell>
          <cell r="EM88" t="str">
            <v>n/a</v>
          </cell>
          <cell r="EN88">
            <v>21.627134299279568</v>
          </cell>
          <cell r="EO88" t="str">
            <v>n/a</v>
          </cell>
          <cell r="EP88" t="str">
            <v>n/a</v>
          </cell>
          <cell r="EQ88" t="str">
            <v>n/a</v>
          </cell>
          <cell r="ER88" t="str">
            <v>n/a</v>
          </cell>
          <cell r="ES88">
            <v>49.918260004264702</v>
          </cell>
          <cell r="ET88">
            <v>44.856371225141174</v>
          </cell>
          <cell r="EU88" t="str">
            <v>n/a</v>
          </cell>
          <cell r="EV88">
            <v>2</v>
          </cell>
          <cell r="EW88" t="str">
            <v>n/a</v>
          </cell>
          <cell r="EX88">
            <v>90.512276951204626</v>
          </cell>
          <cell r="EY88">
            <v>95.494894640959117</v>
          </cell>
          <cell r="EZ88">
            <v>49.346118398362499</v>
          </cell>
          <cell r="FA88" t="str">
            <v>n/a</v>
          </cell>
          <cell r="FB88">
            <v>0</v>
          </cell>
          <cell r="FC88" t="str">
            <v>n/a</v>
          </cell>
          <cell r="FD88" t="str">
            <v>n/a</v>
          </cell>
          <cell r="FE88">
            <v>37.968932874500396</v>
          </cell>
          <cell r="FF88">
            <v>51.931122812010813</v>
          </cell>
          <cell r="FG88">
            <v>89.071883530482253</v>
          </cell>
          <cell r="FH88" t="str">
            <v>n/a</v>
          </cell>
          <cell r="FI88" t="str">
            <v>n/a</v>
          </cell>
          <cell r="FJ88">
            <v>85.319873800114024</v>
          </cell>
          <cell r="FK88" t="str">
            <v>n/a</v>
          </cell>
          <cell r="FL88">
            <v>98.7492373398414</v>
          </cell>
          <cell r="FM88" t="str">
            <v>n/a</v>
          </cell>
          <cell r="FN88">
            <v>97</v>
          </cell>
          <cell r="FO88">
            <v>40.619185958670371</v>
          </cell>
          <cell r="FP88" t="str">
            <v>n/a</v>
          </cell>
          <cell r="FQ88">
            <v>0</v>
          </cell>
          <cell r="FR88">
            <v>2.9801324503311259</v>
          </cell>
          <cell r="FS88">
            <v>27.743821938492232</v>
          </cell>
          <cell r="FT88">
            <v>96.402877697841731</v>
          </cell>
          <cell r="FU88">
            <v>10.679877617661235</v>
          </cell>
          <cell r="FV88">
            <v>12.329253721703701</v>
          </cell>
          <cell r="FW88">
            <v>91.223404255319153</v>
          </cell>
          <cell r="FX88">
            <v>3</v>
          </cell>
          <cell r="FY88">
            <v>26.830543729900636</v>
          </cell>
          <cell r="FZ88">
            <v>45.192478146496086</v>
          </cell>
          <cell r="GA88" t="str">
            <v>n/a</v>
          </cell>
          <cell r="GB88">
            <v>6.4838358154740288</v>
          </cell>
          <cell r="GC88">
            <v>99.183515782653572</v>
          </cell>
          <cell r="GD88">
            <v>5.2401746724890828</v>
          </cell>
          <cell r="GE88">
            <v>26.028142511698533</v>
          </cell>
          <cell r="GF88">
            <v>86.974789915966397</v>
          </cell>
          <cell r="GG88">
            <v>32.645238764817897</v>
          </cell>
          <cell r="GH88" t="str">
            <v>n/a</v>
          </cell>
          <cell r="GI88">
            <v>49.057755318503425</v>
          </cell>
          <cell r="GJ88">
            <v>39.740329273189666</v>
          </cell>
          <cell r="GK88">
            <v>81</v>
          </cell>
          <cell r="GL88" t="str">
            <v>n/a</v>
          </cell>
          <cell r="GM88" t="str">
            <v>n/a</v>
          </cell>
          <cell r="GN88">
            <v>80.199843210097782</v>
          </cell>
          <cell r="GO88">
            <v>80</v>
          </cell>
          <cell r="GP88">
            <v>18</v>
          </cell>
          <cell r="GQ88">
            <v>80</v>
          </cell>
          <cell r="GR88">
            <v>5</v>
          </cell>
          <cell r="GS88" t="str">
            <v>n/a</v>
          </cell>
          <cell r="GT88">
            <v>100</v>
          </cell>
          <cell r="GU88">
            <v>66.982245196242701</v>
          </cell>
          <cell r="GV88">
            <v>100</v>
          </cell>
          <cell r="GW88">
            <v>100</v>
          </cell>
          <cell r="GX88">
            <v>17.804456201037699</v>
          </cell>
          <cell r="GY88">
            <v>4</v>
          </cell>
          <cell r="GZ88">
            <v>100</v>
          </cell>
          <cell r="HA88" t="str">
            <v>n/a</v>
          </cell>
          <cell r="HB88">
            <v>90.999035523723407</v>
          </cell>
          <cell r="HC88">
            <v>31.986836377779447</v>
          </cell>
          <cell r="HD88">
            <v>96.702607823470416</v>
          </cell>
          <cell r="HE88" t="str">
            <v>n/a</v>
          </cell>
          <cell r="HF88">
            <v>86</v>
          </cell>
          <cell r="HG88" t="str">
            <v>n/a</v>
          </cell>
          <cell r="HH88">
            <v>30.447313420802971</v>
          </cell>
          <cell r="HI88">
            <v>71.998620225331251</v>
          </cell>
          <cell r="HJ88">
            <v>100</v>
          </cell>
          <cell r="HK88">
            <v>100</v>
          </cell>
          <cell r="HL88" t="str">
            <v>n/a</v>
          </cell>
          <cell r="HM88">
            <v>14.584708211558405</v>
          </cell>
          <cell r="HN88">
            <v>51.820130170066918</v>
          </cell>
          <cell r="HO88">
            <v>6.9530201342281881</v>
          </cell>
          <cell r="HR88">
            <v>14063</v>
          </cell>
          <cell r="HS88" t="e">
            <v>#N/A</v>
          </cell>
          <cell r="HT88">
            <v>14064</v>
          </cell>
          <cell r="HU88">
            <v>14065</v>
          </cell>
          <cell r="HV88">
            <v>14066</v>
          </cell>
          <cell r="HW88">
            <v>14067</v>
          </cell>
          <cell r="HX88">
            <v>14068</v>
          </cell>
          <cell r="HY88" t="e">
            <v>#N/A</v>
          </cell>
          <cell r="HZ88">
            <v>14069</v>
          </cell>
          <cell r="IA88">
            <v>14070</v>
          </cell>
          <cell r="IB88">
            <v>14071</v>
          </cell>
          <cell r="IC88">
            <v>14072</v>
          </cell>
          <cell r="ID88">
            <v>14073</v>
          </cell>
          <cell r="IE88">
            <v>14074</v>
          </cell>
          <cell r="IF88">
            <v>14075</v>
          </cell>
          <cell r="IG88">
            <v>14076</v>
          </cell>
          <cell r="IH88">
            <v>14077</v>
          </cell>
          <cell r="II88">
            <v>14078</v>
          </cell>
          <cell r="IJ88">
            <v>14079</v>
          </cell>
          <cell r="IK88" t="e">
            <v>#N/A</v>
          </cell>
          <cell r="IL88">
            <v>14080</v>
          </cell>
          <cell r="IM88" t="e">
            <v>#N/A</v>
          </cell>
          <cell r="IN88">
            <v>14081</v>
          </cell>
          <cell r="IO88" t="e">
            <v>#N/A</v>
          </cell>
          <cell r="IP88" t="e">
            <v>#N/A</v>
          </cell>
          <cell r="IQ88">
            <v>14082</v>
          </cell>
          <cell r="IR88">
            <v>14083</v>
          </cell>
          <cell r="IS88">
            <v>14084</v>
          </cell>
          <cell r="IT88">
            <v>14085</v>
          </cell>
          <cell r="IU88" t="e">
            <v>#N/A</v>
          </cell>
          <cell r="IV88">
            <v>14086</v>
          </cell>
          <cell r="IW88">
            <v>14087</v>
          </cell>
          <cell r="IX88">
            <v>14088</v>
          </cell>
          <cell r="IY88">
            <v>14089</v>
          </cell>
          <cell r="IZ88">
            <v>14090</v>
          </cell>
          <cell r="JA88" t="e">
            <v>#N/A</v>
          </cell>
          <cell r="JB88">
            <v>14091</v>
          </cell>
          <cell r="JC88">
            <v>14092</v>
          </cell>
          <cell r="JD88">
            <v>14093</v>
          </cell>
          <cell r="JE88">
            <v>14094</v>
          </cell>
          <cell r="JF88">
            <v>14095</v>
          </cell>
          <cell r="JG88" t="e">
            <v>#N/A</v>
          </cell>
          <cell r="JH88">
            <v>14096</v>
          </cell>
          <cell r="JI88">
            <v>14097</v>
          </cell>
          <cell r="JJ88">
            <v>14098</v>
          </cell>
          <cell r="JK88" t="e">
            <v>#N/A</v>
          </cell>
          <cell r="JL88">
            <v>14099</v>
          </cell>
          <cell r="JM88">
            <v>14100</v>
          </cell>
          <cell r="JN88">
            <v>14101</v>
          </cell>
          <cell r="JO88">
            <v>14102</v>
          </cell>
          <cell r="JP88">
            <v>14103</v>
          </cell>
          <cell r="JQ88">
            <v>14104</v>
          </cell>
          <cell r="JR88">
            <v>14105</v>
          </cell>
          <cell r="JS88" t="e">
            <v>#N/A</v>
          </cell>
          <cell r="JT88">
            <v>14107</v>
          </cell>
          <cell r="JU88">
            <v>14108</v>
          </cell>
          <cell r="JV88">
            <v>14109</v>
          </cell>
          <cell r="JW88">
            <v>14110</v>
          </cell>
          <cell r="JX88">
            <v>14111</v>
          </cell>
          <cell r="JY88">
            <v>14112</v>
          </cell>
          <cell r="JZ88">
            <v>14113</v>
          </cell>
          <cell r="KA88">
            <v>14114</v>
          </cell>
          <cell r="KB88" t="e">
            <v>#N/A</v>
          </cell>
          <cell r="KC88">
            <v>14115</v>
          </cell>
          <cell r="KD88">
            <v>14116</v>
          </cell>
          <cell r="KE88">
            <v>14117</v>
          </cell>
          <cell r="KF88" t="e">
            <v>#N/A</v>
          </cell>
          <cell r="KG88">
            <v>14118</v>
          </cell>
          <cell r="KH88">
            <v>14119</v>
          </cell>
          <cell r="KI88">
            <v>14120</v>
          </cell>
          <cell r="KJ88">
            <v>14121</v>
          </cell>
          <cell r="KK88">
            <v>14122</v>
          </cell>
          <cell r="KL88">
            <v>14123</v>
          </cell>
          <cell r="KM88">
            <v>14124</v>
          </cell>
          <cell r="KN88">
            <v>14125</v>
          </cell>
          <cell r="KO88">
            <v>14126</v>
          </cell>
          <cell r="KP88">
            <v>14127</v>
          </cell>
          <cell r="KQ88" t="e">
            <v>#N/A</v>
          </cell>
          <cell r="KR88">
            <v>14128</v>
          </cell>
          <cell r="KS88">
            <v>14129</v>
          </cell>
          <cell r="KT88">
            <v>14130</v>
          </cell>
          <cell r="KU88">
            <v>14131</v>
          </cell>
          <cell r="KV88">
            <v>14132</v>
          </cell>
          <cell r="KW88">
            <v>14133</v>
          </cell>
          <cell r="KX88">
            <v>14134</v>
          </cell>
          <cell r="KY88">
            <v>14135</v>
          </cell>
          <cell r="KZ88">
            <v>14136</v>
          </cell>
          <cell r="LA88">
            <v>14137</v>
          </cell>
          <cell r="LB88">
            <v>14138</v>
          </cell>
          <cell r="LC88" t="e">
            <v>#N/A</v>
          </cell>
          <cell r="LD88">
            <v>14139</v>
          </cell>
          <cell r="LE88">
            <v>14140</v>
          </cell>
          <cell r="LF88">
            <v>14141</v>
          </cell>
          <cell r="LG88">
            <v>14142</v>
          </cell>
          <cell r="LH88">
            <v>14143</v>
          </cell>
          <cell r="LI88">
            <v>14144</v>
          </cell>
          <cell r="LJ88" t="e">
            <v>#N/A</v>
          </cell>
          <cell r="LK88">
            <v>14146</v>
          </cell>
          <cell r="LL88">
            <v>14147</v>
          </cell>
          <cell r="LM88">
            <v>14148</v>
          </cell>
          <cell r="LO88">
            <v>53</v>
          </cell>
          <cell r="LP88" t="str">
            <v>n/a</v>
          </cell>
          <cell r="LQ88">
            <v>36</v>
          </cell>
          <cell r="LR88">
            <v>100</v>
          </cell>
          <cell r="LS88">
            <v>100</v>
          </cell>
          <cell r="LT88">
            <v>21.65678067889942</v>
          </cell>
          <cell r="LU88">
            <v>100</v>
          </cell>
          <cell r="LV88" t="str">
            <v>n/a</v>
          </cell>
          <cell r="LW88">
            <v>86.281588447653434</v>
          </cell>
          <cell r="LX88">
            <v>76.247094883626929</v>
          </cell>
          <cell r="LY88" t="str">
            <v>n/a</v>
          </cell>
          <cell r="LZ88">
            <v>1</v>
          </cell>
          <cell r="MA88">
            <v>6.5634618866558023</v>
          </cell>
          <cell r="MB88">
            <v>6.7405355493998149</v>
          </cell>
          <cell r="MC88">
            <v>97</v>
          </cell>
          <cell r="MD88">
            <v>78</v>
          </cell>
          <cell r="ME88">
            <v>72.283526783889243</v>
          </cell>
          <cell r="MF88">
            <v>70.651060716898314</v>
          </cell>
          <cell r="MG88">
            <v>29.040917393370272</v>
          </cell>
          <cell r="MH88" t="str">
            <v>n/a</v>
          </cell>
          <cell r="MI88">
            <v>21.627134299279568</v>
          </cell>
          <cell r="MJ88" t="str">
            <v>n/a</v>
          </cell>
          <cell r="MK88">
            <v>100</v>
          </cell>
          <cell r="ML88" t="str">
            <v>n/a</v>
          </cell>
          <cell r="MM88" t="str">
            <v>n/a</v>
          </cell>
          <cell r="MN88">
            <v>49.918260004264702</v>
          </cell>
          <cell r="MO88">
            <v>44.856371225141174</v>
          </cell>
          <cell r="MP88">
            <v>99</v>
          </cell>
          <cell r="MQ88">
            <v>5.38</v>
          </cell>
          <cell r="MR88" t="str">
            <v>n/a</v>
          </cell>
          <cell r="MS88">
            <v>90.512276951204626</v>
          </cell>
          <cell r="MT88">
            <v>100</v>
          </cell>
          <cell r="MU88">
            <v>49.346118398362499</v>
          </cell>
          <cell r="MV88" t="str">
            <v>n/a</v>
          </cell>
          <cell r="MW88">
            <v>0</v>
          </cell>
          <cell r="MX88" t="str">
            <v>n/a</v>
          </cell>
          <cell r="MY88">
            <v>99</v>
          </cell>
          <cell r="MZ88">
            <v>37.968932874500396</v>
          </cell>
          <cell r="NA88">
            <v>51.931122812010813</v>
          </cell>
          <cell r="NB88">
            <v>89.071883530482253</v>
          </cell>
          <cell r="NC88" t="str">
            <v>n/a</v>
          </cell>
          <cell r="ND88" t="str">
            <v>n/a</v>
          </cell>
          <cell r="NE88">
            <v>85.319873800114024</v>
          </cell>
          <cell r="NF88">
            <v>93.292682926829272</v>
          </cell>
          <cell r="NG88">
            <v>98.7492373398414</v>
          </cell>
          <cell r="NH88" t="str">
            <v>n/a</v>
          </cell>
          <cell r="NI88">
            <v>97</v>
          </cell>
          <cell r="NJ88">
            <v>40.619185958670371</v>
          </cell>
          <cell r="NK88" t="str">
            <v>n/a</v>
          </cell>
          <cell r="NL88">
            <v>0</v>
          </cell>
          <cell r="NM88">
            <v>2.9801324503311259</v>
          </cell>
          <cell r="NN88">
            <v>27.743821938492232</v>
          </cell>
          <cell r="NO88">
            <v>96.402877697841731</v>
          </cell>
          <cell r="NP88" t="str">
            <v>n/a</v>
          </cell>
          <cell r="NQ88">
            <v>12.329253721703701</v>
          </cell>
          <cell r="NR88">
            <v>91.223404255319153</v>
          </cell>
          <cell r="NS88">
            <v>3</v>
          </cell>
          <cell r="NT88">
            <v>26.830543729900636</v>
          </cell>
          <cell r="NU88">
            <v>45.192478146496086</v>
          </cell>
          <cell r="NV88" t="str">
            <v>n/a</v>
          </cell>
          <cell r="NW88">
            <v>6.4838358154740288</v>
          </cell>
          <cell r="NX88">
            <v>99.183515782653572</v>
          </cell>
          <cell r="NY88" t="str">
            <v>n/a</v>
          </cell>
          <cell r="NZ88">
            <v>26.028142511698533</v>
          </cell>
          <cell r="OA88">
            <v>86.974789915966397</v>
          </cell>
          <cell r="OB88">
            <v>32.645238764817897</v>
          </cell>
          <cell r="OC88" t="str">
            <v>n/a</v>
          </cell>
          <cell r="OD88">
            <v>49.057755318503425</v>
          </cell>
          <cell r="OE88">
            <v>25.93</v>
          </cell>
          <cell r="OF88">
            <v>81</v>
          </cell>
          <cell r="OG88" t="str">
            <v>n/a</v>
          </cell>
          <cell r="OH88">
            <v>59.83606557377049</v>
          </cell>
          <cell r="OI88">
            <v>80.199843210097782</v>
          </cell>
          <cell r="OJ88">
            <v>80</v>
          </cell>
          <cell r="OK88">
            <v>19</v>
          </cell>
          <cell r="OL88">
            <v>80</v>
          </cell>
          <cell r="OM88">
            <v>5</v>
          </cell>
          <cell r="ON88" t="str">
            <v>n/a</v>
          </cell>
          <cell r="OO88">
            <v>100</v>
          </cell>
          <cell r="OP88">
            <v>66.982245196242701</v>
          </cell>
          <cell r="OQ88">
            <v>100</v>
          </cell>
          <cell r="OR88">
            <v>100</v>
          </cell>
          <cell r="OS88">
            <v>17.804456201037699</v>
          </cell>
          <cell r="OT88">
            <v>4</v>
          </cell>
          <cell r="OU88">
            <v>100</v>
          </cell>
          <cell r="OV88" t="str">
            <v>n/a</v>
          </cell>
          <cell r="OW88">
            <v>100</v>
          </cell>
          <cell r="OX88">
            <v>31.986836377779447</v>
          </cell>
          <cell r="OY88">
            <v>96.702607823470416</v>
          </cell>
          <cell r="OZ88" t="str">
            <v>n/a</v>
          </cell>
          <cell r="PA88">
            <v>86</v>
          </cell>
          <cell r="PB88" t="str">
            <v>n/a</v>
          </cell>
          <cell r="PC88">
            <v>30.447313420802971</v>
          </cell>
          <cell r="PD88">
            <v>71.998620225331251</v>
          </cell>
          <cell r="PE88">
            <v>100</v>
          </cell>
          <cell r="PF88">
            <v>100</v>
          </cell>
          <cell r="PG88" t="str">
            <v>n/a</v>
          </cell>
          <cell r="PH88">
            <v>14.584708211558405</v>
          </cell>
          <cell r="PI88">
            <v>51.820130170066918</v>
          </cell>
          <cell r="PJ88">
            <v>6.9530201342281881</v>
          </cell>
          <cell r="PL88">
            <v>6601</v>
          </cell>
          <cell r="PM88">
            <v>6602</v>
          </cell>
          <cell r="PN88">
            <v>6603</v>
          </cell>
          <cell r="PO88">
            <v>6604</v>
          </cell>
          <cell r="PP88">
            <v>6605</v>
          </cell>
          <cell r="PQ88">
            <v>6606</v>
          </cell>
          <cell r="PR88">
            <v>6607</v>
          </cell>
          <cell r="PS88">
            <v>6608</v>
          </cell>
          <cell r="PT88">
            <v>6609</v>
          </cell>
          <cell r="PU88">
            <v>6610</v>
          </cell>
          <cell r="PV88">
            <v>6611</v>
          </cell>
          <cell r="PW88">
            <v>6612</v>
          </cell>
          <cell r="PX88">
            <v>6613</v>
          </cell>
          <cell r="PY88">
            <v>6614</v>
          </cell>
          <cell r="PZ88">
            <v>6615</v>
          </cell>
          <cell r="QA88">
            <v>6616</v>
          </cell>
          <cell r="QB88">
            <v>6617</v>
          </cell>
          <cell r="QC88">
            <v>6618</v>
          </cell>
          <cell r="QD88">
            <v>6619</v>
          </cell>
          <cell r="QE88">
            <v>6620</v>
          </cell>
          <cell r="QF88">
            <v>6621</v>
          </cell>
          <cell r="QG88">
            <v>6622</v>
          </cell>
          <cell r="QH88">
            <v>6623</v>
          </cell>
          <cell r="QI88">
            <v>6624</v>
          </cell>
          <cell r="QJ88">
            <v>6625</v>
          </cell>
          <cell r="QK88">
            <v>6626</v>
          </cell>
          <cell r="QL88">
            <v>6627</v>
          </cell>
          <cell r="QM88">
            <v>6628</v>
          </cell>
          <cell r="QN88">
            <v>6629</v>
          </cell>
          <cell r="QO88">
            <v>6630</v>
          </cell>
          <cell r="QP88">
            <v>6631</v>
          </cell>
          <cell r="QQ88">
            <v>6632</v>
          </cell>
          <cell r="QR88">
            <v>6633</v>
          </cell>
          <cell r="QS88">
            <v>6634</v>
          </cell>
          <cell r="QT88">
            <v>6635</v>
          </cell>
          <cell r="QU88">
            <v>6636</v>
          </cell>
          <cell r="QV88">
            <v>6637</v>
          </cell>
          <cell r="QW88">
            <v>6638</v>
          </cell>
          <cell r="QX88">
            <v>6639</v>
          </cell>
          <cell r="QY88">
            <v>6640</v>
          </cell>
          <cell r="QZ88">
            <v>6641</v>
          </cell>
          <cell r="RA88">
            <v>6642</v>
          </cell>
          <cell r="RB88">
            <v>6643</v>
          </cell>
          <cell r="RC88">
            <v>6644</v>
          </cell>
          <cell r="RD88">
            <v>6645</v>
          </cell>
          <cell r="RE88">
            <v>6646</v>
          </cell>
          <cell r="RF88">
            <v>6647</v>
          </cell>
          <cell r="RG88">
            <v>6648</v>
          </cell>
          <cell r="RH88">
            <v>6649</v>
          </cell>
          <cell r="RI88">
            <v>6650</v>
          </cell>
          <cell r="RJ88">
            <v>6651</v>
          </cell>
          <cell r="RK88">
            <v>6652</v>
          </cell>
          <cell r="RL88">
            <v>6653</v>
          </cell>
          <cell r="RM88">
            <v>6654</v>
          </cell>
          <cell r="RN88">
            <v>6655</v>
          </cell>
          <cell r="RO88">
            <v>6656</v>
          </cell>
          <cell r="RP88">
            <v>6657</v>
          </cell>
          <cell r="RQ88">
            <v>6658</v>
          </cell>
          <cell r="RR88">
            <v>6659</v>
          </cell>
          <cell r="RS88">
            <v>6660</v>
          </cell>
          <cell r="RT88">
            <v>6661</v>
          </cell>
          <cell r="RU88">
            <v>6662</v>
          </cell>
          <cell r="RV88">
            <v>6663</v>
          </cell>
          <cell r="RW88">
            <v>6664</v>
          </cell>
          <cell r="RX88">
            <v>6665</v>
          </cell>
          <cell r="RY88">
            <v>6666</v>
          </cell>
          <cell r="RZ88">
            <v>6667</v>
          </cell>
          <cell r="SA88">
            <v>6668</v>
          </cell>
          <cell r="SB88">
            <v>6669</v>
          </cell>
          <cell r="SC88">
            <v>6670</v>
          </cell>
          <cell r="SD88">
            <v>6671</v>
          </cell>
          <cell r="SE88">
            <v>6672</v>
          </cell>
          <cell r="SF88">
            <v>6673</v>
          </cell>
          <cell r="SG88">
            <v>6674</v>
          </cell>
          <cell r="SH88">
            <v>6675</v>
          </cell>
          <cell r="SI88">
            <v>6676</v>
          </cell>
          <cell r="SJ88">
            <v>6677</v>
          </cell>
          <cell r="SK88">
            <v>6678</v>
          </cell>
          <cell r="SL88">
            <v>6679</v>
          </cell>
          <cell r="SM88">
            <v>6680</v>
          </cell>
          <cell r="SN88">
            <v>6681</v>
          </cell>
          <cell r="SO88">
            <v>6682</v>
          </cell>
          <cell r="SP88">
            <v>6683</v>
          </cell>
          <cell r="SQ88">
            <v>6684</v>
          </cell>
          <cell r="SR88">
            <v>6685</v>
          </cell>
          <cell r="SS88">
            <v>6686</v>
          </cell>
          <cell r="ST88">
            <v>6687</v>
          </cell>
          <cell r="SU88">
            <v>6688</v>
          </cell>
          <cell r="SV88">
            <v>6689</v>
          </cell>
          <cell r="SW88">
            <v>6690</v>
          </cell>
          <cell r="SX88">
            <v>6691</v>
          </cell>
          <cell r="SY88">
            <v>6692</v>
          </cell>
          <cell r="SZ88">
            <v>6693</v>
          </cell>
          <cell r="TA88">
            <v>6694</v>
          </cell>
          <cell r="TB88">
            <v>6695</v>
          </cell>
          <cell r="TC88">
            <v>6696</v>
          </cell>
          <cell r="TD88">
            <v>6697</v>
          </cell>
          <cell r="TE88">
            <v>6698</v>
          </cell>
          <cell r="TF88">
            <v>6699</v>
          </cell>
          <cell r="TG88">
            <v>6700</v>
          </cell>
          <cell r="TI88">
            <v>53</v>
          </cell>
          <cell r="TJ88">
            <v>16.74672</v>
          </cell>
          <cell r="TK88">
            <v>55.517690000000002</v>
          </cell>
          <cell r="TL88">
            <v>100</v>
          </cell>
          <cell r="TM88">
            <v>100</v>
          </cell>
          <cell r="TN88">
            <v>82.262069999999994</v>
          </cell>
          <cell r="TO88">
            <v>100</v>
          </cell>
          <cell r="TP88">
            <v>3.7454806660463116</v>
          </cell>
          <cell r="TQ88">
            <v>86.281589999999994</v>
          </cell>
          <cell r="TR88">
            <v>76.247094883626929</v>
          </cell>
          <cell r="TS88">
            <v>100</v>
          </cell>
          <cell r="TT88">
            <v>2.5775700000000001</v>
          </cell>
          <cell r="TU88">
            <v>6.5634618866558023</v>
          </cell>
          <cell r="TV88">
            <v>23.101569999999999</v>
          </cell>
          <cell r="TW88">
            <v>97</v>
          </cell>
          <cell r="TX88">
            <v>78</v>
          </cell>
          <cell r="TY88">
            <v>97.956649999999996</v>
          </cell>
          <cell r="TZ88">
            <v>69.863259999999997</v>
          </cell>
          <cell r="UA88">
            <v>9.2047331048507264</v>
          </cell>
          <cell r="UB88">
            <v>50.800919999999998</v>
          </cell>
          <cell r="UC88">
            <v>13.547572420038142</v>
          </cell>
          <cell r="UD88">
            <v>83.598336953218535</v>
          </cell>
          <cell r="UE88">
            <v>100</v>
          </cell>
          <cell r="UF88">
            <v>30.74152237618749</v>
          </cell>
          <cell r="UG88">
            <v>45.23</v>
          </cell>
          <cell r="UH88">
            <v>49.063490000000002</v>
          </cell>
          <cell r="UI88">
            <v>40.13937</v>
          </cell>
          <cell r="UJ88">
            <v>100</v>
          </cell>
          <cell r="UK88">
            <v>7.3263248117244011</v>
          </cell>
          <cell r="UL88">
            <v>100</v>
          </cell>
          <cell r="UM88">
            <v>100</v>
          </cell>
          <cell r="UN88">
            <v>94.366874494451309</v>
          </cell>
          <cell r="UO88">
            <v>33.598494854227077</v>
          </cell>
          <cell r="UP88">
            <v>71.967497259940984</v>
          </cell>
          <cell r="UQ88">
            <v>44.013100000000001</v>
          </cell>
          <cell r="UR88">
            <v>1.6506526189372952</v>
          </cell>
          <cell r="US88">
            <v>98.688100000000006</v>
          </cell>
          <cell r="UT88">
            <v>24.431300049667055</v>
          </cell>
          <cell r="UU88">
            <v>51.20673</v>
          </cell>
          <cell r="UV88">
            <v>36.262059999999998</v>
          </cell>
          <cell r="UW88">
            <v>92.303041101078463</v>
          </cell>
          <cell r="UX88">
            <v>85</v>
          </cell>
          <cell r="UY88">
            <v>88.252170000000007</v>
          </cell>
          <cell r="UZ88">
            <v>72.781949999999995</v>
          </cell>
          <cell r="VA88">
            <v>98.7492373398414</v>
          </cell>
          <cell r="VB88">
            <v>91.370559999999998</v>
          </cell>
          <cell r="VC88">
            <v>97</v>
          </cell>
          <cell r="VD88">
            <v>29.809950008205799</v>
          </cell>
          <cell r="VE88">
            <v>84.286225205587812</v>
          </cell>
          <cell r="VF88">
            <v>4.9668900000000002</v>
          </cell>
          <cell r="VG88">
            <v>2.9801324503311259</v>
          </cell>
          <cell r="VH88">
            <v>10.170288433815106</v>
          </cell>
          <cell r="VI88">
            <v>100</v>
          </cell>
          <cell r="VJ88">
            <v>2.8713959616333913</v>
          </cell>
          <cell r="VK88">
            <v>53.4086</v>
          </cell>
          <cell r="VL88">
            <v>82.797430000000006</v>
          </cell>
          <cell r="VM88">
            <v>89.129519999999999</v>
          </cell>
          <cell r="VN88">
            <v>10.77544885820417</v>
          </cell>
          <cell r="VO88">
            <v>4.9706000000000001</v>
          </cell>
          <cell r="VP88">
            <v>30.768358836749023</v>
          </cell>
          <cell r="VQ88">
            <v>6.4838358154740288</v>
          </cell>
          <cell r="VR88">
            <v>100</v>
          </cell>
          <cell r="VS88">
            <v>4.6145911513718847</v>
          </cell>
          <cell r="VT88">
            <v>18.025370942940778</v>
          </cell>
          <cell r="VU88">
            <v>86.974789915966397</v>
          </cell>
          <cell r="VV88">
            <v>20.253468731470541</v>
          </cell>
          <cell r="VW88">
            <v>58.887823747660718</v>
          </cell>
          <cell r="VX88">
            <v>37.083909035653981</v>
          </cell>
          <cell r="VY88">
            <v>55.517690000000002</v>
          </cell>
          <cell r="VZ88">
            <v>100</v>
          </cell>
          <cell r="WA88">
            <v>100</v>
          </cell>
          <cell r="WB88">
            <v>100</v>
          </cell>
          <cell r="WC88">
            <v>78.309686159194484</v>
          </cell>
          <cell r="WD88">
            <v>80</v>
          </cell>
          <cell r="WE88">
            <v>41.3</v>
          </cell>
          <cell r="WF88">
            <v>80</v>
          </cell>
          <cell r="WG88">
            <v>83.15128</v>
          </cell>
          <cell r="WH88">
            <v>3.0284300000000002</v>
          </cell>
          <cell r="WI88">
            <v>100</v>
          </cell>
          <cell r="WJ88">
            <v>61.568333281673205</v>
          </cell>
          <cell r="WK88">
            <v>100</v>
          </cell>
          <cell r="WL88">
            <v>100</v>
          </cell>
          <cell r="WM88">
            <v>17.804456201037699</v>
          </cell>
          <cell r="WN88">
            <v>4</v>
          </cell>
          <cell r="WO88">
            <v>100</v>
          </cell>
          <cell r="WP88">
            <v>100</v>
          </cell>
          <cell r="WQ88">
            <v>100</v>
          </cell>
          <cell r="WR88">
            <v>12.422265686607464</v>
          </cell>
          <cell r="WS88">
            <v>96.702607823470416</v>
          </cell>
          <cell r="WT88">
            <v>43.082722143990843</v>
          </cell>
          <cell r="WU88">
            <v>86</v>
          </cell>
          <cell r="WV88">
            <v>89.244777483097678</v>
          </cell>
          <cell r="WW88">
            <v>12.42019242741909</v>
          </cell>
          <cell r="WX88">
            <v>94.117249999999999</v>
          </cell>
          <cell r="WY88">
            <v>100</v>
          </cell>
          <cell r="WZ88">
            <v>100</v>
          </cell>
          <cell r="XA88">
            <v>100</v>
          </cell>
          <cell r="XB88">
            <v>14.584708211558405</v>
          </cell>
          <cell r="XC88">
            <v>32.230520159417523</v>
          </cell>
          <cell r="XD88">
            <v>6.9530201342281881</v>
          </cell>
          <cell r="XF88">
            <v>0</v>
          </cell>
          <cell r="XG88">
            <v>-0.46097750055676395</v>
          </cell>
          <cell r="XH88">
            <v>0.54215805555555563</v>
          </cell>
          <cell r="XI88">
            <v>0</v>
          </cell>
          <cell r="XJ88">
            <v>0</v>
          </cell>
          <cell r="XK88">
            <v>2.7984440633020475</v>
          </cell>
          <cell r="XL88">
            <v>0</v>
          </cell>
          <cell r="XM88" t="str">
            <v>n/a</v>
          </cell>
          <cell r="XN88">
            <v>1.7991631685954682E-8</v>
          </cell>
          <cell r="XO88">
            <v>0</v>
          </cell>
          <cell r="XP88" t="str">
            <v>n/a</v>
          </cell>
          <cell r="XQ88">
            <v>1.5775700000000001</v>
          </cell>
          <cell r="XR88">
            <v>0</v>
          </cell>
          <cell r="XS88">
            <v>2.4272603164383559</v>
          </cell>
          <cell r="XT88">
            <v>0</v>
          </cell>
          <cell r="XU88">
            <v>0</v>
          </cell>
          <cell r="XV88">
            <v>0.35517253181167208</v>
          </cell>
          <cell r="XW88">
            <v>-1.1150585835576723E-2</v>
          </cell>
          <cell r="XX88">
            <v>-0.68304261948170875</v>
          </cell>
          <cell r="XY88" t="str">
            <v>n/a</v>
          </cell>
          <cell r="XZ88">
            <v>-0.37358448731279986</v>
          </cell>
          <cell r="YA88" t="str">
            <v>n/a</v>
          </cell>
          <cell r="YB88">
            <v>0</v>
          </cell>
          <cell r="YC88" t="str">
            <v>n/a</v>
          </cell>
          <cell r="YD88" t="str">
            <v>n/a</v>
          </cell>
          <cell r="YE88">
            <v>-1.712339340737587E-2</v>
          </cell>
          <cell r="YF88">
            <v>-0.10515788719211826</v>
          </cell>
          <cell r="YG88">
            <v>1.0101010101010102E-2</v>
          </cell>
          <cell r="YH88">
            <v>0.36177041110118979</v>
          </cell>
          <cell r="YI88" t="str">
            <v>n/a</v>
          </cell>
          <cell r="YJ88">
            <v>0.1048224988739398</v>
          </cell>
          <cell r="YK88">
            <v>-5.6331255055486903E-2</v>
          </cell>
          <cell r="YL88">
            <v>-0.31912588173618112</v>
          </cell>
          <cell r="YM88" t="str">
            <v>n/a</v>
          </cell>
          <cell r="YN88" t="str">
            <v>+∞</v>
          </cell>
          <cell r="YO88" t="str">
            <v>n/a</v>
          </cell>
          <cell r="YP88">
            <v>-3.150505050504993E-3</v>
          </cell>
          <cell r="YQ88">
            <v>-0.35654499086344082</v>
          </cell>
          <cell r="YR88">
            <v>-1.3949107448207767E-2</v>
          </cell>
          <cell r="YS88">
            <v>-0.59288993829808967</v>
          </cell>
          <cell r="YT88" t="str">
            <v>n/a</v>
          </cell>
          <cell r="YU88" t="str">
            <v>n/a</v>
          </cell>
          <cell r="YV88">
            <v>3.4368266961525486E-2</v>
          </cell>
          <cell r="YW88">
            <v>-0.21985360784313734</v>
          </cell>
          <cell r="YX88">
            <v>0</v>
          </cell>
          <cell r="YY88" t="str">
            <v>n/a</v>
          </cell>
          <cell r="YZ88">
            <v>0</v>
          </cell>
          <cell r="ZA88">
            <v>-0.26611158484226799</v>
          </cell>
          <cell r="ZB88" t="str">
            <v>n/a</v>
          </cell>
          <cell r="ZC88" t="str">
            <v>+∞</v>
          </cell>
          <cell r="ZD88">
            <v>0</v>
          </cell>
          <cell r="ZE88">
            <v>-0.63342150708858602</v>
          </cell>
          <cell r="ZF88">
            <v>3.7313432835820844E-2</v>
          </cell>
          <cell r="ZG88">
            <v>-0.73113961934498339</v>
          </cell>
          <cell r="ZH88">
            <v>3.3318599167103367</v>
          </cell>
          <cell r="ZI88">
            <v>-9.2366365014577234E-2</v>
          </cell>
          <cell r="ZJ88">
            <v>28.70984</v>
          </cell>
          <cell r="ZK88">
            <v>-0.5983887256747713</v>
          </cell>
          <cell r="ZL88">
            <v>-0.89001267016410823</v>
          </cell>
          <cell r="ZM88" t="str">
            <v>n/a</v>
          </cell>
          <cell r="ZN88">
            <v>0</v>
          </cell>
          <cell r="ZO88">
            <v>8.2320556082689771E-3</v>
          </cell>
          <cell r="ZP88">
            <v>-0.11938218861319863</v>
          </cell>
          <cell r="ZQ88">
            <v>-0.30746610385896161</v>
          </cell>
          <cell r="ZR88">
            <v>0</v>
          </cell>
          <cell r="ZS88">
            <v>-0.37958889265965767</v>
          </cell>
          <cell r="ZT88" t="str">
            <v>n/a</v>
          </cell>
          <cell r="ZU88">
            <v>-0.24407652174687233</v>
          </cell>
          <cell r="ZV88">
            <v>1.1410601619745468</v>
          </cell>
          <cell r="ZW88">
            <v>0.23456790123456789</v>
          </cell>
          <cell r="ZX88" t="str">
            <v>n/a</v>
          </cell>
          <cell r="ZY88">
            <v>0.67123287671232879</v>
          </cell>
          <cell r="ZZ88">
            <v>-2.3568089104011022E-2</v>
          </cell>
          <cell r="AAA88">
            <v>0</v>
          </cell>
          <cell r="AAB88">
            <v>1.1736842105263157</v>
          </cell>
          <cell r="AAC88">
            <v>0</v>
          </cell>
          <cell r="AAD88">
            <v>15.630255999999999</v>
          </cell>
          <cell r="AAE88" t="str">
            <v>n/a</v>
          </cell>
          <cell r="AAF88">
            <v>0</v>
          </cell>
          <cell r="AAG88">
            <v>-8.0826074114236826E-2</v>
          </cell>
          <cell r="AAH88">
            <v>0</v>
          </cell>
          <cell r="AAI88">
            <v>0</v>
          </cell>
          <cell r="AAJ88">
            <v>0</v>
          </cell>
          <cell r="AAK88">
            <v>0</v>
          </cell>
          <cell r="AAL88">
            <v>0</v>
          </cell>
          <cell r="AAM88" t="str">
            <v>n/a</v>
          </cell>
          <cell r="AAN88">
            <v>0</v>
          </cell>
          <cell r="AAO88">
            <v>-0.61164444211066338</v>
          </cell>
          <cell r="AAP88">
            <v>0</v>
          </cell>
          <cell r="AAQ88" t="str">
            <v>n/a</v>
          </cell>
          <cell r="AAR88">
            <v>0</v>
          </cell>
          <cell r="AAS88" t="str">
            <v>n/a</v>
          </cell>
          <cell r="AAT88">
            <v>-0.59207591632918732</v>
          </cell>
          <cell r="AAU88">
            <v>0.30720907852740709</v>
          </cell>
          <cell r="AAV88">
            <v>0</v>
          </cell>
          <cell r="AAW88">
            <v>0</v>
          </cell>
          <cell r="AAX88" t="str">
            <v>n/a</v>
          </cell>
          <cell r="AAY88">
            <v>0</v>
          </cell>
          <cell r="AAZ88">
            <v>-0.378030891592878</v>
          </cell>
          <cell r="ABA88">
            <v>0</v>
          </cell>
          <cell r="AFA88">
            <v>52.2</v>
          </cell>
          <cell r="AFB88">
            <v>15.3</v>
          </cell>
          <cell r="AFC88">
            <v>54.8</v>
          </cell>
          <cell r="AFD88">
            <v>100</v>
          </cell>
          <cell r="AFE88">
            <v>100</v>
          </cell>
          <cell r="AFF88">
            <v>82</v>
          </cell>
          <cell r="AFG88">
            <v>100</v>
          </cell>
          <cell r="AFH88">
            <v>2.1</v>
          </cell>
          <cell r="AFI88">
            <v>86.1</v>
          </cell>
          <cell r="AFJ88">
            <v>75.8</v>
          </cell>
          <cell r="AFK88">
            <v>100</v>
          </cell>
          <cell r="AFL88">
            <v>0.9</v>
          </cell>
          <cell r="AFM88">
            <v>5</v>
          </cell>
          <cell r="AFN88">
            <v>21.8</v>
          </cell>
          <cell r="AFO88">
            <v>96.9</v>
          </cell>
          <cell r="AFP88">
            <v>77.599999999999994</v>
          </cell>
          <cell r="AFQ88">
            <v>97.9</v>
          </cell>
          <cell r="AFR88">
            <v>69.400000000000006</v>
          </cell>
          <cell r="AFS88">
            <v>7.7</v>
          </cell>
          <cell r="AFT88">
            <v>50</v>
          </cell>
          <cell r="AFU88">
            <v>12.1</v>
          </cell>
          <cell r="AFV88">
            <v>83.3</v>
          </cell>
          <cell r="AFW88">
            <v>100</v>
          </cell>
          <cell r="AFX88">
            <v>29.6</v>
          </cell>
          <cell r="AFY88">
            <v>44.3</v>
          </cell>
          <cell r="AFZ88">
            <v>48.2</v>
          </cell>
          <cell r="AGA88">
            <v>39.1</v>
          </cell>
          <cell r="AGB88">
            <v>100</v>
          </cell>
          <cell r="AGC88">
            <v>5.8</v>
          </cell>
          <cell r="AGD88">
            <v>100</v>
          </cell>
          <cell r="AGE88">
            <v>100</v>
          </cell>
          <cell r="AGF88">
            <v>94.3</v>
          </cell>
          <cell r="AGG88">
            <v>32.5</v>
          </cell>
          <cell r="AGH88">
            <v>71.5</v>
          </cell>
          <cell r="AGI88">
            <v>43.1</v>
          </cell>
          <cell r="AGJ88">
            <v>0</v>
          </cell>
          <cell r="AGK88">
            <v>98.7</v>
          </cell>
          <cell r="AGL88">
            <v>23.2</v>
          </cell>
          <cell r="AGM88">
            <v>50.4</v>
          </cell>
          <cell r="AGN88">
            <v>35.200000000000003</v>
          </cell>
          <cell r="AGO88">
            <v>92.2</v>
          </cell>
          <cell r="AGP88">
            <v>84.7</v>
          </cell>
          <cell r="AGQ88">
            <v>88.1</v>
          </cell>
          <cell r="AGR88">
            <v>72.3</v>
          </cell>
          <cell r="AGS88">
            <v>98.7</v>
          </cell>
          <cell r="AGT88">
            <v>91.2</v>
          </cell>
          <cell r="AGU88">
            <v>96.9</v>
          </cell>
          <cell r="AGV88">
            <v>28.6</v>
          </cell>
          <cell r="AGW88">
            <v>84</v>
          </cell>
          <cell r="AGX88">
            <v>3.4</v>
          </cell>
          <cell r="AGY88">
            <v>1.4</v>
          </cell>
          <cell r="AGZ88">
            <v>8.6999999999999993</v>
          </cell>
          <cell r="AHA88">
            <v>100</v>
          </cell>
          <cell r="AHB88">
            <v>1.2</v>
          </cell>
          <cell r="AHC88">
            <v>52.6</v>
          </cell>
          <cell r="AHD88">
            <v>82.5</v>
          </cell>
          <cell r="AHE88">
            <v>88.9</v>
          </cell>
          <cell r="AHF88">
            <v>9.3000000000000007</v>
          </cell>
          <cell r="AHG88">
            <v>3.4</v>
          </cell>
          <cell r="AHH88">
            <v>29.6</v>
          </cell>
          <cell r="AHI88">
            <v>4.9000000000000004</v>
          </cell>
          <cell r="AHJ88">
            <v>100</v>
          </cell>
          <cell r="AHK88">
            <v>3</v>
          </cell>
          <cell r="AHL88">
            <v>16.600000000000001</v>
          </cell>
          <cell r="AHM88">
            <v>86.8</v>
          </cell>
          <cell r="AHN88">
            <v>18.899999999999999</v>
          </cell>
          <cell r="AHO88">
            <v>58.2</v>
          </cell>
          <cell r="AHP88">
            <v>36</v>
          </cell>
          <cell r="AHQ88">
            <v>54.8</v>
          </cell>
          <cell r="AHR88">
            <v>100</v>
          </cell>
          <cell r="AHS88">
            <v>100</v>
          </cell>
          <cell r="AHT88">
            <v>100</v>
          </cell>
          <cell r="AHU88">
            <v>77.900000000000006</v>
          </cell>
          <cell r="AHV88">
            <v>79.7</v>
          </cell>
          <cell r="AHW88">
            <v>40.299999999999997</v>
          </cell>
          <cell r="AHX88">
            <v>79.7</v>
          </cell>
          <cell r="AHY88">
            <v>82.9</v>
          </cell>
          <cell r="AHZ88">
            <v>1.4</v>
          </cell>
          <cell r="AIA88">
            <v>100</v>
          </cell>
          <cell r="AIB88">
            <v>60.9</v>
          </cell>
          <cell r="AIC88">
            <v>100</v>
          </cell>
          <cell r="AID88">
            <v>100</v>
          </cell>
          <cell r="AIE88">
            <v>16.399999999999999</v>
          </cell>
          <cell r="AIF88">
            <v>2.4</v>
          </cell>
          <cell r="AIG88">
            <v>100</v>
          </cell>
          <cell r="AIH88">
            <v>100</v>
          </cell>
          <cell r="AII88">
            <v>100</v>
          </cell>
          <cell r="AIJ88">
            <v>11</v>
          </cell>
          <cell r="AIK88">
            <v>96.6</v>
          </cell>
          <cell r="AIL88">
            <v>42.1</v>
          </cell>
          <cell r="AIM88">
            <v>85.8</v>
          </cell>
          <cell r="AIN88">
            <v>89.1</v>
          </cell>
          <cell r="AIO88">
            <v>11</v>
          </cell>
          <cell r="AIP88">
            <v>94</v>
          </cell>
          <cell r="AIQ88">
            <v>100</v>
          </cell>
          <cell r="AIR88">
            <v>100</v>
          </cell>
          <cell r="AIS88">
            <v>100</v>
          </cell>
          <cell r="AIT88">
            <v>13.2</v>
          </cell>
          <cell r="AIU88">
            <v>31.1</v>
          </cell>
          <cell r="AIV88">
            <v>5.4</v>
          </cell>
          <cell r="AIX88">
            <v>53</v>
          </cell>
          <cell r="AIY88" t="str">
            <v>n/a</v>
          </cell>
          <cell r="AIZ88">
            <v>36</v>
          </cell>
          <cell r="AJA88">
            <v>100</v>
          </cell>
          <cell r="AJB88">
            <v>100</v>
          </cell>
          <cell r="AJC88">
            <v>21.65678067889942</v>
          </cell>
          <cell r="AJD88">
            <v>100</v>
          </cell>
          <cell r="AJE88" t="str">
            <v>n/a</v>
          </cell>
          <cell r="AJF88">
            <v>86.281588447653434</v>
          </cell>
          <cell r="AJG88">
            <v>76.247094883626929</v>
          </cell>
          <cell r="AJH88">
            <v>0</v>
          </cell>
          <cell r="AJI88">
            <v>1</v>
          </cell>
          <cell r="AJJ88">
            <v>6.5634618866558023</v>
          </cell>
          <cell r="AJK88">
            <v>6.7405355493998149</v>
          </cell>
          <cell r="AJL88">
            <v>97</v>
          </cell>
          <cell r="AJM88">
            <v>78</v>
          </cell>
          <cell r="AJN88">
            <v>72.283526783889243</v>
          </cell>
          <cell r="AJO88">
            <v>70.651060716898314</v>
          </cell>
          <cell r="AJP88">
            <v>29.040917393370268</v>
          </cell>
          <cell r="AJQ88" t="str">
            <v>n/a</v>
          </cell>
          <cell r="AJR88">
            <v>21.627134299279568</v>
          </cell>
          <cell r="AJS88" t="str">
            <v>n/a</v>
          </cell>
          <cell r="AJT88">
            <v>100</v>
          </cell>
          <cell r="AJU88" t="str">
            <v>n/a</v>
          </cell>
          <cell r="AJV88" t="str">
            <v>n/a</v>
          </cell>
          <cell r="AJW88">
            <v>49.918260004264702</v>
          </cell>
          <cell r="AJX88">
            <v>44.856371225141174</v>
          </cell>
          <cell r="AJY88">
            <v>99</v>
          </cell>
          <cell r="AJZ88">
            <v>5.38</v>
          </cell>
          <cell r="AKA88" t="str">
            <v>n/a</v>
          </cell>
          <cell r="AKB88">
            <v>90.512276951204626</v>
          </cell>
          <cell r="AKC88">
            <v>100</v>
          </cell>
          <cell r="AKD88">
            <v>49.346118398362499</v>
          </cell>
          <cell r="AKE88">
            <v>0</v>
          </cell>
          <cell r="AKF88">
            <v>0</v>
          </cell>
          <cell r="AKG88" t="str">
            <v>n/a</v>
          </cell>
          <cell r="AKH88">
            <v>99</v>
          </cell>
          <cell r="AKI88">
            <v>37.968932874500396</v>
          </cell>
          <cell r="AKJ88">
            <v>51.931122812010813</v>
          </cell>
          <cell r="AKK88">
            <v>89.071883530482253</v>
          </cell>
          <cell r="AKL88">
            <v>0</v>
          </cell>
          <cell r="AKM88" t="str">
            <v>n/a</v>
          </cell>
          <cell r="AKN88">
            <v>85.319873800114024</v>
          </cell>
          <cell r="AKO88">
            <v>93.292682926829272</v>
          </cell>
          <cell r="AKP88">
            <v>98.7492373398414</v>
          </cell>
          <cell r="AKQ88" t="str">
            <v>n/a</v>
          </cell>
          <cell r="AKR88">
            <v>97</v>
          </cell>
          <cell r="AKS88">
            <v>40.619185958670371</v>
          </cell>
          <cell r="AKT88">
            <v>0</v>
          </cell>
          <cell r="AKU88">
            <v>0</v>
          </cell>
          <cell r="AKV88">
            <v>2.9801324503311259</v>
          </cell>
          <cell r="AKW88">
            <v>27.743821938492232</v>
          </cell>
          <cell r="AKX88">
            <v>96.402877697841731</v>
          </cell>
          <cell r="AKY88" t="str">
            <v>n/a</v>
          </cell>
          <cell r="AKZ88">
            <v>12.329253721703701</v>
          </cell>
          <cell r="ALA88">
            <v>91.223404255319153</v>
          </cell>
          <cell r="ALB88">
            <v>3</v>
          </cell>
          <cell r="ALC88">
            <v>26.830543729900636</v>
          </cell>
          <cell r="ALD88">
            <v>45.192478146496086</v>
          </cell>
          <cell r="ALE88">
            <v>0</v>
          </cell>
          <cell r="ALF88">
            <v>6.4838358154740288</v>
          </cell>
          <cell r="ALG88">
            <v>99.183515782653572</v>
          </cell>
          <cell r="ALH88" t="str">
            <v>n/a</v>
          </cell>
          <cell r="ALI88">
            <v>26.028142511698533</v>
          </cell>
          <cell r="ALJ88">
            <v>86.974789915966397</v>
          </cell>
          <cell r="ALK88">
            <v>32.645238764817897</v>
          </cell>
          <cell r="ALL88" t="str">
            <v>n/a</v>
          </cell>
          <cell r="ALM88">
            <v>49.057755318503425</v>
          </cell>
          <cell r="ALN88">
            <v>25.929999999999996</v>
          </cell>
          <cell r="ALO88">
            <v>81</v>
          </cell>
          <cell r="ALP88">
            <v>0</v>
          </cell>
          <cell r="ALQ88">
            <v>59.83606557377049</v>
          </cell>
          <cell r="ALR88">
            <v>80.199843210097782</v>
          </cell>
          <cell r="ALS88">
            <v>80</v>
          </cell>
          <cell r="ALT88">
            <v>19</v>
          </cell>
          <cell r="ALU88">
            <v>80</v>
          </cell>
          <cell r="ALV88">
            <v>5</v>
          </cell>
          <cell r="ALW88" t="str">
            <v>n/a</v>
          </cell>
          <cell r="ALX88">
            <v>100</v>
          </cell>
          <cell r="ALY88">
            <v>66.982245196242701</v>
          </cell>
          <cell r="ALZ88">
            <v>100</v>
          </cell>
          <cell r="AMA88">
            <v>100</v>
          </cell>
          <cell r="AMB88">
            <v>17.804456201037699</v>
          </cell>
          <cell r="AMC88">
            <v>4</v>
          </cell>
          <cell r="AMD88">
            <v>100</v>
          </cell>
          <cell r="AME88">
            <v>0</v>
          </cell>
          <cell r="AMF88">
            <v>100</v>
          </cell>
          <cell r="AMG88">
            <v>31.986836377779447</v>
          </cell>
          <cell r="AMH88">
            <v>96.702607823470416</v>
          </cell>
          <cell r="AMI88" t="str">
            <v>n/a</v>
          </cell>
          <cell r="AMJ88">
            <v>86</v>
          </cell>
          <cell r="AMK88">
            <v>0</v>
          </cell>
          <cell r="AML88">
            <v>30.447313420802967</v>
          </cell>
          <cell r="AMM88">
            <v>71.998620225331251</v>
          </cell>
          <cell r="AMN88">
            <v>100</v>
          </cell>
          <cell r="AMO88">
            <v>100</v>
          </cell>
          <cell r="AMP88" t="str">
            <v>n/a</v>
          </cell>
          <cell r="AMQ88">
            <v>14.584708211558405</v>
          </cell>
          <cell r="AMR88">
            <v>51.820130170066911</v>
          </cell>
          <cell r="AMS88">
            <v>6.9530201342281881</v>
          </cell>
          <cell r="AMY88">
            <v>0</v>
          </cell>
          <cell r="ANC88" t="str">
            <v>=99</v>
          </cell>
          <cell r="ANE88">
            <v>52.211172466763202</v>
          </cell>
          <cell r="ANF88">
            <v>15.349433202206967</v>
          </cell>
          <cell r="ANG88">
            <v>54.771118279362256</v>
          </cell>
          <cell r="ANH88">
            <v>100</v>
          </cell>
          <cell r="ANI88">
            <v>100</v>
          </cell>
          <cell r="ANJ88">
            <v>81.964364307093035</v>
          </cell>
          <cell r="ANK88">
            <v>100</v>
          </cell>
          <cell r="ANL88">
            <v>2.1299867288314904</v>
          </cell>
          <cell r="ANM88">
            <v>86.051346180420609</v>
          </cell>
          <cell r="ANN88">
            <v>75.848436467666161</v>
          </cell>
          <cell r="ANO88">
            <v>100</v>
          </cell>
          <cell r="ANP88">
            <v>0.94247435874819463</v>
          </cell>
          <cell r="ANQ88">
            <v>4.9952637191210032</v>
          </cell>
          <cell r="ANR88">
            <v>21.810940237304621</v>
          </cell>
          <cell r="ANS88">
            <v>96.949649306389148</v>
          </cell>
          <cell r="ANT88">
            <v>77.630761580187027</v>
          </cell>
          <cell r="ANU88">
            <v>97.922355303403407</v>
          </cell>
          <cell r="ANV88">
            <v>69.357458079276611</v>
          </cell>
          <cell r="ANW88">
            <v>7.6808648832660991</v>
          </cell>
          <cell r="ANX88">
            <v>49.975184065661274</v>
          </cell>
          <cell r="ANY88">
            <v>12.09659252237358</v>
          </cell>
          <cell r="ANZ88">
            <v>83.323058582959519</v>
          </cell>
          <cell r="AOA88">
            <v>100</v>
          </cell>
          <cell r="AOB88">
            <v>29.579118247257107</v>
          </cell>
          <cell r="AOC88">
            <v>44.310764170311074</v>
          </cell>
          <cell r="AOD88">
            <v>48.208593797127847</v>
          </cell>
          <cell r="AOE88">
            <v>39.134695253172325</v>
          </cell>
          <cell r="AOF88">
            <v>100</v>
          </cell>
          <cell r="AOG88">
            <v>5.7709302033253387</v>
          </cell>
          <cell r="AOH88">
            <v>100</v>
          </cell>
          <cell r="AOI88">
            <v>100</v>
          </cell>
          <cell r="AOJ88">
            <v>94.272330568984174</v>
          </cell>
          <cell r="AOK88">
            <v>32.48404090726217</v>
          </cell>
          <cell r="AOL88">
            <v>71.49701194107088</v>
          </cell>
          <cell r="AOM88">
            <v>43.073440250626064</v>
          </cell>
          <cell r="AON88">
            <v>0</v>
          </cell>
          <cell r="AOO88">
            <v>98.666081641683974</v>
          </cell>
          <cell r="AOP88">
            <v>23.162987897076988</v>
          </cell>
          <cell r="AOQ88">
            <v>50.387805003986017</v>
          </cell>
          <cell r="AOR88">
            <v>35.192310170557548</v>
          </cell>
          <cell r="AOS88">
            <v>92.17385869466014</v>
          </cell>
          <cell r="AOT88">
            <v>84.748246531945711</v>
          </cell>
          <cell r="AOU88">
            <v>88.05499953702585</v>
          </cell>
          <cell r="AOV88">
            <v>72.325134101254974</v>
          </cell>
          <cell r="AOW88">
            <v>98.728245084014219</v>
          </cell>
          <cell r="AOX88">
            <v>91.225727236842232</v>
          </cell>
          <cell r="AOY88">
            <v>96.949649306389148</v>
          </cell>
          <cell r="AOZ88">
            <v>28.631910774316548</v>
          </cell>
          <cell r="APA88">
            <v>84.022492052206644</v>
          </cell>
          <cell r="APB88">
            <v>3.3718956651676275</v>
          </cell>
          <cell r="APC88">
            <v>1.3517932419446068</v>
          </cell>
          <cell r="APD88">
            <v>8.6626256724081507</v>
          </cell>
          <cell r="APE88">
            <v>100</v>
          </cell>
          <cell r="APF88">
            <v>1.241231767371292</v>
          </cell>
          <cell r="APG88">
            <v>52.626630231233008</v>
          </cell>
          <cell r="APH88">
            <v>82.508709556203556</v>
          </cell>
          <cell r="API88">
            <v>88.94707459737235</v>
          </cell>
          <cell r="APJ88">
            <v>9.2779428458351596</v>
          </cell>
          <cell r="APK88">
            <v>3.37566793219206</v>
          </cell>
          <cell r="APL88">
            <v>29.606405119286418</v>
          </cell>
          <cell r="APM88">
            <v>4.9143012386347262</v>
          </cell>
          <cell r="APN88">
            <v>100</v>
          </cell>
          <cell r="APO88">
            <v>3.0136839860772682</v>
          </cell>
          <cell r="APP88">
            <v>16.649544465768827</v>
          </cell>
          <cell r="APQ88">
            <v>86.756180461913644</v>
          </cell>
          <cell r="APR88">
            <v>18.915037677327025</v>
          </cell>
          <cell r="APS88">
            <v>58.19781488427499</v>
          </cell>
          <cell r="APT88">
            <v>36.027952762541062</v>
          </cell>
          <cell r="APU88">
            <v>54.771118279362256</v>
          </cell>
          <cell r="APV88">
            <v>100</v>
          </cell>
          <cell r="APW88">
            <v>100</v>
          </cell>
          <cell r="APX88">
            <v>100</v>
          </cell>
          <cell r="APY88">
            <v>77.945645377020554</v>
          </cell>
          <cell r="APZ88">
            <v>79.664328709260928</v>
          </cell>
          <cell r="AQA88">
            <v>40.314804761680847</v>
          </cell>
          <cell r="AQB88">
            <v>79.664328709260928</v>
          </cell>
          <cell r="AQC88">
            <v>82.868498420514953</v>
          </cell>
          <cell r="AQD88">
            <v>1.4009013966553252</v>
          </cell>
          <cell r="AQE88">
            <v>100</v>
          </cell>
          <cell r="AQF88">
            <v>60.923312923043497</v>
          </cell>
          <cell r="AQG88">
            <v>100</v>
          </cell>
          <cell r="AQH88">
            <v>100</v>
          </cell>
          <cell r="AQI88">
            <v>16.424921987037848</v>
          </cell>
          <cell r="AQJ88">
            <v>2.3887778044524928</v>
          </cell>
          <cell r="AQK88">
            <v>100</v>
          </cell>
          <cell r="AQL88">
            <v>100</v>
          </cell>
          <cell r="AQM88">
            <v>100</v>
          </cell>
          <cell r="AQN88">
            <v>10.952399130758501</v>
          </cell>
          <cell r="AQO88">
            <v>96.647265829071983</v>
          </cell>
          <cell r="AQP88">
            <v>42.127447337826815</v>
          </cell>
          <cell r="AQQ88">
            <v>85.765030096482647</v>
          </cell>
          <cell r="AQR88">
            <v>89.064266511875957</v>
          </cell>
          <cell r="AQS88">
            <v>10.950291074890735</v>
          </cell>
          <cell r="AQT88">
            <v>94.018516485720241</v>
          </cell>
          <cell r="AQU88">
            <v>100</v>
          </cell>
          <cell r="AQV88">
            <v>100</v>
          </cell>
          <cell r="AQW88">
            <v>100</v>
          </cell>
          <cell r="AQX88">
            <v>13.151135149384407</v>
          </cell>
          <cell r="AQY88">
            <v>31.093106720877362</v>
          </cell>
          <cell r="AQZ88">
            <v>5.391360142682422</v>
          </cell>
          <cell r="ARB88">
            <v>59.246000000000002</v>
          </cell>
          <cell r="ARC88">
            <v>23.638999999999999</v>
          </cell>
          <cell r="ARD88">
            <v>61.807000000000002</v>
          </cell>
          <cell r="ARE88">
            <v>66.070999999999998</v>
          </cell>
          <cell r="ARF88">
            <v>95.831999999999994</v>
          </cell>
          <cell r="ARG88">
            <v>94.391000000000005</v>
          </cell>
          <cell r="ARH88">
            <v>95.296999999999997</v>
          </cell>
          <cell r="ARI88">
            <v>87.900999999999996</v>
          </cell>
          <cell r="ARJ88">
            <v>54.401000000000003</v>
          </cell>
          <cell r="ARK88">
            <v>76.998000000000005</v>
          </cell>
          <cell r="ARL88">
            <v>57.874000000000002</v>
          </cell>
          <cell r="ARM88">
            <v>98.474999999999994</v>
          </cell>
          <cell r="ARN88">
            <v>29.076000000000001</v>
          </cell>
          <cell r="ARO88">
            <v>60.140999999999998</v>
          </cell>
          <cell r="ARP88">
            <v>18.567</v>
          </cell>
          <cell r="ARQ88">
            <v>92.736999999999995</v>
          </cell>
          <cell r="ARR88">
            <v>11.461</v>
          </cell>
          <cell r="ARS88">
            <v>35.427999999999997</v>
          </cell>
          <cell r="ART88">
            <v>65.682000000000002</v>
          </cell>
          <cell r="ARU88" t="str">
            <v>.</v>
          </cell>
          <cell r="ARV88" t="str">
            <v>.</v>
          </cell>
          <cell r="ARW88" t="str">
            <v>.</v>
          </cell>
          <cell r="ARY88">
            <v>59.918999999999997</v>
          </cell>
          <cell r="ARZ88">
            <v>24.899000000000001</v>
          </cell>
          <cell r="ASA88">
            <v>62.438000000000002</v>
          </cell>
          <cell r="ASB88">
            <v>66.631</v>
          </cell>
          <cell r="ASC88">
            <v>95.900999999999996</v>
          </cell>
          <cell r="ASD88">
            <v>94.483000000000004</v>
          </cell>
          <cell r="ASE88">
            <v>95.373999999999995</v>
          </cell>
          <cell r="ASF88">
            <v>88.100999999999999</v>
          </cell>
          <cell r="ASG88">
            <v>55.152999999999999</v>
          </cell>
          <cell r="ASH88">
            <v>77.376999999999995</v>
          </cell>
          <cell r="ASI88">
            <v>58.569000000000003</v>
          </cell>
          <cell r="ASJ88">
            <v>98.5</v>
          </cell>
          <cell r="ASK88">
            <v>30.247</v>
          </cell>
          <cell r="ASL88">
            <v>60.798999999999999</v>
          </cell>
          <cell r="ASM88">
            <v>19.911000000000001</v>
          </cell>
          <cell r="ASN88">
            <v>92.856999999999999</v>
          </cell>
          <cell r="ASO88">
            <v>12.923</v>
          </cell>
          <cell r="ASP88">
            <v>36.494</v>
          </cell>
          <cell r="ASQ88">
            <v>66.248999999999995</v>
          </cell>
          <cell r="ASR88" t="str">
            <v>.</v>
          </cell>
          <cell r="ASS88" t="str">
            <v>.</v>
          </cell>
          <cell r="AST88" t="str">
            <v>.</v>
          </cell>
          <cell r="ASX88" t="str">
            <v>58</v>
          </cell>
          <cell r="ASY88" t="str">
            <v>79</v>
          </cell>
          <cell r="ASZ88" t="str">
            <v>=55</v>
          </cell>
          <cell r="ATA88" t="str">
            <v>=1</v>
          </cell>
          <cell r="ATB88" t="str">
            <v>=1</v>
          </cell>
          <cell r="ATC88" t="str">
            <v>44</v>
          </cell>
          <cell r="ATD88" t="str">
            <v>=1</v>
          </cell>
          <cell r="ATE88" t="str">
            <v>95</v>
          </cell>
          <cell r="ATF88" t="str">
            <v>37</v>
          </cell>
          <cell r="ATG88" t="str">
            <v>49</v>
          </cell>
          <cell r="ATH88" t="str">
            <v>=1</v>
          </cell>
          <cell r="ATI88" t="str">
            <v>99</v>
          </cell>
          <cell r="ATJ88" t="str">
            <v>89</v>
          </cell>
          <cell r="ATK88" t="str">
            <v>75</v>
          </cell>
          <cell r="ATL88" t="str">
            <v>=26</v>
          </cell>
          <cell r="ATM88" t="str">
            <v>48</v>
          </cell>
          <cell r="ATN88" t="str">
            <v>25</v>
          </cell>
          <cell r="ATO88" t="str">
            <v>52</v>
          </cell>
          <cell r="ATP88" t="str">
            <v>86</v>
          </cell>
          <cell r="ATQ88" t="str">
            <v>60</v>
          </cell>
          <cell r="ATR88" t="str">
            <v>81</v>
          </cell>
          <cell r="ATS88" t="str">
            <v>41</v>
          </cell>
          <cell r="ATT88" t="str">
            <v>=1</v>
          </cell>
          <cell r="ATU88" t="str">
            <v>=71</v>
          </cell>
          <cell r="ATV88" t="str">
            <v>62</v>
          </cell>
          <cell r="ATW88" t="str">
            <v>61</v>
          </cell>
          <cell r="ATX88" t="str">
            <v>66</v>
          </cell>
          <cell r="ATY88" t="str">
            <v>=1</v>
          </cell>
          <cell r="ATZ88" t="str">
            <v>87</v>
          </cell>
          <cell r="AUA88" t="str">
            <v>=1</v>
          </cell>
          <cell r="AUB88" t="str">
            <v>=1</v>
          </cell>
          <cell r="AUC88" t="str">
            <v>29</v>
          </cell>
          <cell r="AUD88" t="str">
            <v>69</v>
          </cell>
          <cell r="AUE88" t="str">
            <v>51</v>
          </cell>
          <cell r="AUF88" t="str">
            <v>63</v>
          </cell>
          <cell r="AUG88" t="str">
            <v>100</v>
          </cell>
          <cell r="AUH88" t="str">
            <v>=23</v>
          </cell>
          <cell r="AUI88" t="str">
            <v>74</v>
          </cell>
          <cell r="AUJ88" t="str">
            <v>59</v>
          </cell>
          <cell r="AUK88" t="str">
            <v>68</v>
          </cell>
          <cell r="AUL88" t="str">
            <v>31</v>
          </cell>
          <cell r="AUM88" t="str">
            <v>39</v>
          </cell>
          <cell r="AUN88" t="str">
            <v>35</v>
          </cell>
          <cell r="AUO88" t="str">
            <v>50</v>
          </cell>
          <cell r="AUP88" t="str">
            <v>=23</v>
          </cell>
          <cell r="AUQ88" t="str">
            <v>32</v>
          </cell>
          <cell r="AUR88" t="str">
            <v>=26</v>
          </cell>
          <cell r="AUS88" t="str">
            <v>73</v>
          </cell>
          <cell r="AUT88" t="str">
            <v>40</v>
          </cell>
          <cell r="AUU88" t="str">
            <v>=91</v>
          </cell>
          <cell r="AUV88" t="str">
            <v>=96</v>
          </cell>
          <cell r="AUW88" t="str">
            <v>85</v>
          </cell>
          <cell r="AUX88" t="str">
            <v>=1</v>
          </cell>
          <cell r="AUY88" t="str">
            <v>98</v>
          </cell>
          <cell r="AUZ88" t="str">
            <v>57</v>
          </cell>
          <cell r="AVA88" t="str">
            <v>43</v>
          </cell>
          <cell r="AVB88" t="str">
            <v>34</v>
          </cell>
          <cell r="AVC88" t="str">
            <v>84</v>
          </cell>
          <cell r="AVD88" t="str">
            <v>=91</v>
          </cell>
          <cell r="AVE88" t="str">
            <v>=71</v>
          </cell>
          <cell r="AVF88" t="str">
            <v>90</v>
          </cell>
          <cell r="AVG88" t="str">
            <v>=1</v>
          </cell>
          <cell r="AVH88" t="str">
            <v>93</v>
          </cell>
          <cell r="AVI88" t="str">
            <v>77</v>
          </cell>
          <cell r="AVJ88" t="str">
            <v>36</v>
          </cell>
          <cell r="AVK88" t="str">
            <v>76</v>
          </cell>
          <cell r="AVL88" t="str">
            <v>54</v>
          </cell>
          <cell r="AVM88" t="str">
            <v>67</v>
          </cell>
          <cell r="AVN88" t="str">
            <v>=55</v>
          </cell>
          <cell r="AVO88" t="str">
            <v>=1</v>
          </cell>
          <cell r="AVP88" t="str">
            <v>=1</v>
          </cell>
          <cell r="AVQ88" t="str">
            <v>=1</v>
          </cell>
          <cell r="AVR88" t="str">
            <v>47</v>
          </cell>
          <cell r="AVS88" t="str">
            <v>=45</v>
          </cell>
          <cell r="AVT88" t="str">
            <v>65</v>
          </cell>
          <cell r="AVU88" t="str">
            <v>=45</v>
          </cell>
          <cell r="AVV88" t="str">
            <v>42</v>
          </cell>
          <cell r="AVW88" t="str">
            <v>=96</v>
          </cell>
          <cell r="AVX88" t="str">
            <v>=1</v>
          </cell>
          <cell r="AVY88" t="str">
            <v>53</v>
          </cell>
          <cell r="AVZ88" t="str">
            <v>=1</v>
          </cell>
          <cell r="AWA88" t="str">
            <v>=1</v>
          </cell>
          <cell r="AWB88" t="str">
            <v>78</v>
          </cell>
          <cell r="AWC88" t="str">
            <v>94</v>
          </cell>
          <cell r="AWD88" t="str">
            <v>=1</v>
          </cell>
          <cell r="AWE88" t="str">
            <v>=1</v>
          </cell>
          <cell r="AWF88" t="str">
            <v>=1</v>
          </cell>
          <cell r="AWG88" t="str">
            <v>=82</v>
          </cell>
          <cell r="AWH88" t="str">
            <v>28</v>
          </cell>
          <cell r="AWI88" t="str">
            <v>64</v>
          </cell>
          <cell r="AWJ88" t="str">
            <v>38</v>
          </cell>
          <cell r="AWK88" t="str">
            <v>33</v>
          </cell>
          <cell r="AWL88" t="str">
            <v>=82</v>
          </cell>
          <cell r="AWM88" t="str">
            <v>30</v>
          </cell>
          <cell r="AWN88" t="str">
            <v>=1</v>
          </cell>
          <cell r="AWO88" t="str">
            <v>=1</v>
          </cell>
          <cell r="AWP88" t="str">
            <v>=1</v>
          </cell>
          <cell r="AWQ88" t="str">
            <v>80</v>
          </cell>
          <cell r="AWR88" t="str">
            <v>70</v>
          </cell>
          <cell r="AWS88" t="str">
            <v>88</v>
          </cell>
        </row>
        <row r="89">
          <cell r="W89">
            <v>19481</v>
          </cell>
          <cell r="X89">
            <v>20589</v>
          </cell>
          <cell r="Y89">
            <v>19482</v>
          </cell>
          <cell r="Z89">
            <v>19483</v>
          </cell>
          <cell r="AA89">
            <v>19484</v>
          </cell>
          <cell r="AB89">
            <v>19485</v>
          </cell>
          <cell r="AC89">
            <v>19486</v>
          </cell>
          <cell r="AD89" t="e">
            <v>#N/A</v>
          </cell>
          <cell r="AE89">
            <v>19487</v>
          </cell>
          <cell r="AF89">
            <v>19488</v>
          </cell>
          <cell r="AG89">
            <v>19489</v>
          </cell>
          <cell r="AH89">
            <v>19490</v>
          </cell>
          <cell r="AI89">
            <v>19491</v>
          </cell>
          <cell r="AJ89">
            <v>19492</v>
          </cell>
          <cell r="AK89">
            <v>19493</v>
          </cell>
          <cell r="AL89">
            <v>19494</v>
          </cell>
          <cell r="AM89">
            <v>19495</v>
          </cell>
          <cell r="AN89">
            <v>19496</v>
          </cell>
          <cell r="AO89">
            <v>19497</v>
          </cell>
          <cell r="AP89" t="e">
            <v>#N/A</v>
          </cell>
          <cell r="AQ89">
            <v>19498</v>
          </cell>
          <cell r="AR89" t="e">
            <v>#N/A</v>
          </cell>
          <cell r="AS89">
            <v>19499</v>
          </cell>
          <cell r="AT89" t="e">
            <v>#N/A</v>
          </cell>
          <cell r="AU89" t="e">
            <v>#N/A</v>
          </cell>
          <cell r="AV89">
            <v>19500</v>
          </cell>
          <cell r="AW89">
            <v>19501</v>
          </cell>
          <cell r="AX89">
            <v>19502</v>
          </cell>
          <cell r="AY89">
            <v>19503</v>
          </cell>
          <cell r="AZ89" t="e">
            <v>#N/A</v>
          </cell>
          <cell r="BA89">
            <v>19504</v>
          </cell>
          <cell r="BB89">
            <v>19505</v>
          </cell>
          <cell r="BC89">
            <v>19506</v>
          </cell>
          <cell r="BD89">
            <v>19507</v>
          </cell>
          <cell r="BE89">
            <v>19508</v>
          </cell>
          <cell r="BF89" t="e">
            <v>#N/A</v>
          </cell>
          <cell r="BG89">
            <v>19509</v>
          </cell>
          <cell r="BH89">
            <v>19510</v>
          </cell>
          <cell r="BI89">
            <v>19511</v>
          </cell>
          <cell r="BJ89">
            <v>19512</v>
          </cell>
          <cell r="BK89">
            <v>19513</v>
          </cell>
          <cell r="BL89" t="e">
            <v>#N/A</v>
          </cell>
          <cell r="BM89">
            <v>19514</v>
          </cell>
          <cell r="BN89">
            <v>19515</v>
          </cell>
          <cell r="BO89">
            <v>19516</v>
          </cell>
          <cell r="BP89" t="e">
            <v>#N/A</v>
          </cell>
          <cell r="BQ89">
            <v>19517</v>
          </cell>
          <cell r="BR89">
            <v>19518</v>
          </cell>
          <cell r="BS89">
            <v>19519</v>
          </cell>
          <cell r="BT89">
            <v>19520</v>
          </cell>
          <cell r="BU89">
            <v>19521</v>
          </cell>
          <cell r="BV89">
            <v>19522</v>
          </cell>
          <cell r="BW89">
            <v>19523</v>
          </cell>
          <cell r="BX89">
            <v>20590</v>
          </cell>
          <cell r="BY89">
            <v>19525</v>
          </cell>
          <cell r="BZ89">
            <v>19526</v>
          </cell>
          <cell r="CA89">
            <v>19527</v>
          </cell>
          <cell r="CB89">
            <v>19528</v>
          </cell>
          <cell r="CC89">
            <v>19529</v>
          </cell>
          <cell r="CD89">
            <v>19530</v>
          </cell>
          <cell r="CE89">
            <v>19531</v>
          </cell>
          <cell r="CF89">
            <v>19532</v>
          </cell>
          <cell r="CG89">
            <v>20591</v>
          </cell>
          <cell r="CH89">
            <v>19533</v>
          </cell>
          <cell r="CI89">
            <v>19534</v>
          </cell>
          <cell r="CJ89">
            <v>19535</v>
          </cell>
          <cell r="CK89" t="e">
            <v>#N/A</v>
          </cell>
          <cell r="CL89">
            <v>19536</v>
          </cell>
          <cell r="CM89">
            <v>19537</v>
          </cell>
          <cell r="CN89">
            <v>19538</v>
          </cell>
          <cell r="CO89">
            <v>19539</v>
          </cell>
          <cell r="CP89">
            <v>19540</v>
          </cell>
          <cell r="CQ89">
            <v>19541</v>
          </cell>
          <cell r="CR89">
            <v>19542</v>
          </cell>
          <cell r="CS89">
            <v>19543</v>
          </cell>
          <cell r="CT89">
            <v>19544</v>
          </cell>
          <cell r="CU89">
            <v>19545</v>
          </cell>
          <cell r="CV89" t="e">
            <v>#N/A</v>
          </cell>
          <cell r="CW89">
            <v>19546</v>
          </cell>
          <cell r="CX89">
            <v>19547</v>
          </cell>
          <cell r="CY89">
            <v>19548</v>
          </cell>
          <cell r="CZ89">
            <v>19549</v>
          </cell>
          <cell r="DA89">
            <v>19550</v>
          </cell>
          <cell r="DB89">
            <v>19551</v>
          </cell>
          <cell r="DC89">
            <v>19552</v>
          </cell>
          <cell r="DD89">
            <v>19553</v>
          </cell>
          <cell r="DE89">
            <v>19554</v>
          </cell>
          <cell r="DF89">
            <v>19555</v>
          </cell>
          <cell r="DG89">
            <v>19556</v>
          </cell>
          <cell r="DH89" t="e">
            <v>#N/A</v>
          </cell>
          <cell r="DI89">
            <v>19557</v>
          </cell>
          <cell r="DJ89">
            <v>19558</v>
          </cell>
          <cell r="DK89">
            <v>19559</v>
          </cell>
          <cell r="DL89">
            <v>19560</v>
          </cell>
          <cell r="DM89">
            <v>19561</v>
          </cell>
          <cell r="DN89">
            <v>19562</v>
          </cell>
          <cell r="DO89" t="e">
            <v>#N/A</v>
          </cell>
          <cell r="DP89">
            <v>19564</v>
          </cell>
          <cell r="DQ89">
            <v>19565</v>
          </cell>
          <cell r="DR89">
            <v>19566</v>
          </cell>
          <cell r="DT89">
            <v>2.2130000000000001</v>
          </cell>
          <cell r="DU89">
            <v>2.14</v>
          </cell>
          <cell r="DV89">
            <v>1.9570000000000001</v>
          </cell>
          <cell r="DW89">
            <v>1.4650000000000001</v>
          </cell>
          <cell r="DX89" t="str">
            <v>n/a</v>
          </cell>
          <cell r="DY89">
            <v>2.0449999999999999</v>
          </cell>
          <cell r="DZ89" t="str">
            <v>n/a</v>
          </cell>
          <cell r="EA89" t="str">
            <v>n/a</v>
          </cell>
          <cell r="EB89" t="str">
            <v>n/a</v>
          </cell>
          <cell r="EC89">
            <v>2.1760000000000002</v>
          </cell>
          <cell r="ED89" t="str">
            <v>n/a</v>
          </cell>
          <cell r="EE89">
            <v>2.0630000000000002</v>
          </cell>
          <cell r="EF89">
            <v>2.161</v>
          </cell>
          <cell r="EG89">
            <v>2.3559999999999999</v>
          </cell>
          <cell r="EH89">
            <v>1.3879999999999999</v>
          </cell>
          <cell r="EI89">
            <v>1.635</v>
          </cell>
          <cell r="EJ89">
            <v>2.2879999999999998</v>
          </cell>
          <cell r="EK89">
            <v>2.7639999999999998</v>
          </cell>
          <cell r="EL89">
            <v>3.1120000000000001</v>
          </cell>
          <cell r="EM89" t="str">
            <v>n/a</v>
          </cell>
          <cell r="EN89">
            <v>2.2789999999999999</v>
          </cell>
          <cell r="EO89" t="str">
            <v>n/a</v>
          </cell>
          <cell r="EP89" t="str">
            <v>n/a</v>
          </cell>
          <cell r="EQ89" t="str">
            <v>n/a</v>
          </cell>
          <cell r="ER89" t="str">
            <v>n/a</v>
          </cell>
          <cell r="ES89">
            <v>2.5739999999999998</v>
          </cell>
          <cell r="ET89">
            <v>2.2370000000000001</v>
          </cell>
          <cell r="EU89" t="str">
            <v>n/a</v>
          </cell>
          <cell r="EV89">
            <v>2.2839999999999998</v>
          </cell>
          <cell r="EW89" t="str">
            <v>n/a</v>
          </cell>
          <cell r="EX89">
            <v>1.829</v>
          </cell>
          <cell r="EY89">
            <v>1.486</v>
          </cell>
          <cell r="EZ89">
            <v>1.8089999999999999</v>
          </cell>
          <cell r="FA89" t="str">
            <v>n/a</v>
          </cell>
          <cell r="FB89">
            <v>2.27</v>
          </cell>
          <cell r="FC89" t="str">
            <v>n/a</v>
          </cell>
          <cell r="FD89" t="str">
            <v>n/a</v>
          </cell>
          <cell r="FE89">
            <v>2.5659999999999998</v>
          </cell>
          <cell r="FF89">
            <v>1.7989999999999999</v>
          </cell>
          <cell r="FG89">
            <v>2.411</v>
          </cell>
          <cell r="FH89" t="str">
            <v>n/a</v>
          </cell>
          <cell r="FI89" t="str">
            <v>n/a</v>
          </cell>
          <cell r="FJ89">
            <v>1.774</v>
          </cell>
          <cell r="FK89" t="str">
            <v>n/a</v>
          </cell>
          <cell r="FL89">
            <v>1.395</v>
          </cell>
          <cell r="FM89" t="str">
            <v>n/a</v>
          </cell>
          <cell r="FN89">
            <v>2.0190000000000001</v>
          </cell>
          <cell r="FO89">
            <v>2.379</v>
          </cell>
          <cell r="FP89" t="str">
            <v>n/a</v>
          </cell>
          <cell r="FQ89">
            <v>1.998</v>
          </cell>
          <cell r="FR89">
            <v>1.7629999999999999</v>
          </cell>
          <cell r="FS89">
            <v>1.8169999999999999</v>
          </cell>
          <cell r="FT89">
            <v>1.6479999999999999</v>
          </cell>
          <cell r="FU89">
            <v>2.4889999999999999</v>
          </cell>
          <cell r="FV89">
            <v>2.5569999999999999</v>
          </cell>
          <cell r="FW89">
            <v>1.8380000000000001</v>
          </cell>
          <cell r="FX89">
            <v>2.0859999999999999</v>
          </cell>
          <cell r="FY89">
            <v>1.9630000000000001</v>
          </cell>
          <cell r="FZ89">
            <v>2.2559999999999998</v>
          </cell>
          <cell r="GA89" t="str">
            <v>n/a</v>
          </cell>
          <cell r="GB89">
            <v>2.0259999999999998</v>
          </cell>
          <cell r="GC89">
            <v>1.5409999999999999</v>
          </cell>
          <cell r="GD89">
            <v>2.2389999999999999</v>
          </cell>
          <cell r="GE89">
            <v>2.8769999999999998</v>
          </cell>
          <cell r="GF89">
            <v>2.016</v>
          </cell>
          <cell r="GG89">
            <v>3.145</v>
          </cell>
          <cell r="GH89" t="str">
            <v>n/a</v>
          </cell>
          <cell r="GI89">
            <v>2.0569999999999999</v>
          </cell>
          <cell r="GJ89">
            <v>2.5110000000000001</v>
          </cell>
          <cell r="GK89">
            <v>1.5569999999999999</v>
          </cell>
          <cell r="GL89" t="str">
            <v>n/a</v>
          </cell>
          <cell r="GM89" t="str">
            <v>n/a</v>
          </cell>
          <cell r="GN89">
            <v>1.649</v>
          </cell>
          <cell r="GO89">
            <v>3.0790000000000002</v>
          </cell>
          <cell r="GP89">
            <v>2.323</v>
          </cell>
          <cell r="GQ89">
            <v>2.3380000000000001</v>
          </cell>
          <cell r="GR89">
            <v>1.978</v>
          </cell>
          <cell r="GS89" t="str">
            <v>n/a</v>
          </cell>
          <cell r="GT89">
            <v>1.5349999999999999</v>
          </cell>
          <cell r="GU89">
            <v>2.3159999999999998</v>
          </cell>
          <cell r="GV89">
            <v>1.8580000000000001</v>
          </cell>
          <cell r="GW89">
            <v>1.6040000000000001</v>
          </cell>
          <cell r="GX89">
            <v>2.133</v>
          </cell>
          <cell r="GY89">
            <v>3.2690000000000001</v>
          </cell>
          <cell r="GZ89">
            <v>1.4610000000000001</v>
          </cell>
          <cell r="HA89" t="str">
            <v>n/a</v>
          </cell>
          <cell r="HB89">
            <v>1.7869999999999999</v>
          </cell>
          <cell r="HC89">
            <v>1.899</v>
          </cell>
          <cell r="HD89">
            <v>2.3119999999999998</v>
          </cell>
          <cell r="HE89" t="str">
            <v>n/a</v>
          </cell>
          <cell r="HF89">
            <v>2.71</v>
          </cell>
          <cell r="HG89" t="str">
            <v>n/a</v>
          </cell>
          <cell r="HH89">
            <v>2.1480000000000001</v>
          </cell>
          <cell r="HI89">
            <v>3.2869999999999999</v>
          </cell>
          <cell r="HJ89">
            <v>1.83</v>
          </cell>
          <cell r="HK89">
            <v>2.1539999999999999</v>
          </cell>
          <cell r="HL89" t="str">
            <v>n/a</v>
          </cell>
          <cell r="HM89">
            <v>2.6509999999999998</v>
          </cell>
          <cell r="HN89">
            <v>1.9059999999999999</v>
          </cell>
          <cell r="HO89">
            <v>1.7829999999999999</v>
          </cell>
          <cell r="HR89">
            <v>14149</v>
          </cell>
          <cell r="HS89" t="e">
            <v>#N/A</v>
          </cell>
          <cell r="HT89">
            <v>10882</v>
          </cell>
          <cell r="HU89">
            <v>14151</v>
          </cell>
          <cell r="HV89">
            <v>14152</v>
          </cell>
          <cell r="HW89">
            <v>14153</v>
          </cell>
          <cell r="HX89">
            <v>14154</v>
          </cell>
          <cell r="HY89" t="e">
            <v>#N/A</v>
          </cell>
          <cell r="HZ89">
            <v>14155</v>
          </cell>
          <cell r="IA89">
            <v>14156</v>
          </cell>
          <cell r="IB89">
            <v>14157</v>
          </cell>
          <cell r="IC89">
            <v>14158</v>
          </cell>
          <cell r="ID89">
            <v>14159</v>
          </cell>
          <cell r="IE89">
            <v>14160</v>
          </cell>
          <cell r="IF89">
            <v>14161</v>
          </cell>
          <cell r="IG89">
            <v>14162</v>
          </cell>
          <cell r="IH89">
            <v>14163</v>
          </cell>
          <cell r="II89">
            <v>14164</v>
          </cell>
          <cell r="IJ89">
            <v>14165</v>
          </cell>
          <cell r="IK89" t="e">
            <v>#N/A</v>
          </cell>
          <cell r="IL89">
            <v>14166</v>
          </cell>
          <cell r="IM89" t="e">
            <v>#N/A</v>
          </cell>
          <cell r="IN89">
            <v>14167</v>
          </cell>
          <cell r="IO89" t="e">
            <v>#N/A</v>
          </cell>
          <cell r="IP89" t="e">
            <v>#N/A</v>
          </cell>
          <cell r="IQ89">
            <v>14168</v>
          </cell>
          <cell r="IR89">
            <v>14169</v>
          </cell>
          <cell r="IS89">
            <v>14170</v>
          </cell>
          <cell r="IT89">
            <v>14171</v>
          </cell>
          <cell r="IU89" t="e">
            <v>#N/A</v>
          </cell>
          <cell r="IV89">
            <v>14172</v>
          </cell>
          <cell r="IW89">
            <v>14173</v>
          </cell>
          <cell r="IX89">
            <v>14174</v>
          </cell>
          <cell r="IY89">
            <v>14175</v>
          </cell>
          <cell r="IZ89">
            <v>14176</v>
          </cell>
          <cell r="JA89" t="e">
            <v>#N/A</v>
          </cell>
          <cell r="JB89">
            <v>14177</v>
          </cell>
          <cell r="JC89">
            <v>14178</v>
          </cell>
          <cell r="JD89">
            <v>14179</v>
          </cell>
          <cell r="JE89">
            <v>14180</v>
          </cell>
          <cell r="JF89">
            <v>14181</v>
          </cell>
          <cell r="JG89" t="e">
            <v>#N/A</v>
          </cell>
          <cell r="JH89">
            <v>14182</v>
          </cell>
          <cell r="JI89">
            <v>14183</v>
          </cell>
          <cell r="JJ89">
            <v>14184</v>
          </cell>
          <cell r="JK89" t="e">
            <v>#N/A</v>
          </cell>
          <cell r="JL89">
            <v>14185</v>
          </cell>
          <cell r="JM89">
            <v>14186</v>
          </cell>
          <cell r="JN89">
            <v>14187</v>
          </cell>
          <cell r="JO89">
            <v>14188</v>
          </cell>
          <cell r="JP89">
            <v>14189</v>
          </cell>
          <cell r="JQ89">
            <v>14190</v>
          </cell>
          <cell r="JR89">
            <v>14191</v>
          </cell>
          <cell r="JS89" t="e">
            <v>#N/A</v>
          </cell>
          <cell r="JT89">
            <v>14193</v>
          </cell>
          <cell r="JU89">
            <v>14194</v>
          </cell>
          <cell r="JV89">
            <v>14195</v>
          </cell>
          <cell r="JW89">
            <v>14196</v>
          </cell>
          <cell r="JX89">
            <v>14197</v>
          </cell>
          <cell r="JY89">
            <v>14198</v>
          </cell>
          <cell r="JZ89">
            <v>14199</v>
          </cell>
          <cell r="KA89">
            <v>14200</v>
          </cell>
          <cell r="KB89" t="e">
            <v>#N/A</v>
          </cell>
          <cell r="KC89">
            <v>14201</v>
          </cell>
          <cell r="KD89">
            <v>14202</v>
          </cell>
          <cell r="KE89">
            <v>14203</v>
          </cell>
          <cell r="KF89" t="e">
            <v>#N/A</v>
          </cell>
          <cell r="KG89">
            <v>14204</v>
          </cell>
          <cell r="KH89">
            <v>14205</v>
          </cell>
          <cell r="KI89">
            <v>14206</v>
          </cell>
          <cell r="KJ89">
            <v>14207</v>
          </cell>
          <cell r="KK89">
            <v>14208</v>
          </cell>
          <cell r="KL89">
            <v>14209</v>
          </cell>
          <cell r="KM89">
            <v>14210</v>
          </cell>
          <cell r="KN89">
            <v>14211</v>
          </cell>
          <cell r="KO89">
            <v>14212</v>
          </cell>
          <cell r="KP89">
            <v>14213</v>
          </cell>
          <cell r="KQ89" t="e">
            <v>#N/A</v>
          </cell>
          <cell r="KR89">
            <v>14214</v>
          </cell>
          <cell r="KS89">
            <v>14215</v>
          </cell>
          <cell r="KT89">
            <v>14216</v>
          </cell>
          <cell r="KU89">
            <v>14217</v>
          </cell>
          <cell r="KV89">
            <v>14218</v>
          </cell>
          <cell r="KW89">
            <v>14219</v>
          </cell>
          <cell r="KX89">
            <v>14220</v>
          </cell>
          <cell r="KY89">
            <v>14221</v>
          </cell>
          <cell r="KZ89">
            <v>14222</v>
          </cell>
          <cell r="LA89">
            <v>14223</v>
          </cell>
          <cell r="LB89">
            <v>14224</v>
          </cell>
          <cell r="LC89" t="e">
            <v>#N/A</v>
          </cell>
          <cell r="LD89">
            <v>14225</v>
          </cell>
          <cell r="LE89">
            <v>14226</v>
          </cell>
          <cell r="LF89">
            <v>14227</v>
          </cell>
          <cell r="LG89">
            <v>14228</v>
          </cell>
          <cell r="LH89">
            <v>14229</v>
          </cell>
          <cell r="LI89">
            <v>14230</v>
          </cell>
          <cell r="LJ89" t="e">
            <v>#N/A</v>
          </cell>
          <cell r="LK89">
            <v>14232</v>
          </cell>
          <cell r="LL89">
            <v>14233</v>
          </cell>
          <cell r="LM89">
            <v>14234</v>
          </cell>
          <cell r="LO89">
            <v>2.2010000000000001</v>
          </cell>
          <cell r="LP89" t="str">
            <v>n/a</v>
          </cell>
          <cell r="LQ89">
            <v>1.88</v>
          </cell>
          <cell r="LR89">
            <v>1.425</v>
          </cell>
          <cell r="LS89">
            <v>1.2649999999999999</v>
          </cell>
          <cell r="LT89">
            <v>2.0350000000000001</v>
          </cell>
          <cell r="LU89">
            <v>1.5249999999999999</v>
          </cell>
          <cell r="LV89" t="str">
            <v>n/a</v>
          </cell>
          <cell r="LW89">
            <v>1.6220000000000001</v>
          </cell>
          <cell r="LX89">
            <v>2.1989999999999998</v>
          </cell>
          <cell r="LY89">
            <v>1.631</v>
          </cell>
          <cell r="LZ89">
            <v>2.0699999999999998</v>
          </cell>
          <cell r="MA89">
            <v>2.0649999999999999</v>
          </cell>
          <cell r="MB89">
            <v>2.39</v>
          </cell>
          <cell r="MC89">
            <v>1.371</v>
          </cell>
          <cell r="MD89">
            <v>1.595</v>
          </cell>
          <cell r="ME89">
            <v>2.242</v>
          </cell>
          <cell r="MF89">
            <v>2.7770000000000001</v>
          </cell>
          <cell r="MG89">
            <v>3.0609999999999999</v>
          </cell>
          <cell r="MH89" t="str">
            <v>n/a</v>
          </cell>
          <cell r="MI89">
            <v>2.2629999999999999</v>
          </cell>
          <cell r="MJ89" t="str">
            <v>n/a</v>
          </cell>
          <cell r="MK89">
            <v>1.337</v>
          </cell>
          <cell r="ML89" t="str">
            <v>n/a</v>
          </cell>
          <cell r="MM89" t="str">
            <v>n/a</v>
          </cell>
          <cell r="MN89">
            <v>2.5830000000000002</v>
          </cell>
          <cell r="MO89">
            <v>2.2389999999999999</v>
          </cell>
          <cell r="MP89">
            <v>1.712</v>
          </cell>
          <cell r="MQ89">
            <v>2.4769999999999999</v>
          </cell>
          <cell r="MR89" t="str">
            <v>n/a</v>
          </cell>
          <cell r="MS89">
            <v>1.839</v>
          </cell>
          <cell r="MT89">
            <v>1.5</v>
          </cell>
          <cell r="MU89">
            <v>1.7929999999999999</v>
          </cell>
          <cell r="MV89">
            <v>1.998</v>
          </cell>
          <cell r="MW89">
            <v>2.2450000000000001</v>
          </cell>
          <cell r="MX89" t="str">
            <v>n/a</v>
          </cell>
          <cell r="MY89">
            <v>1.494</v>
          </cell>
          <cell r="MZ89">
            <v>2.5409999999999999</v>
          </cell>
          <cell r="NA89">
            <v>1.85</v>
          </cell>
          <cell r="NB89">
            <v>2.3639999999999999</v>
          </cell>
          <cell r="NC89">
            <v>1.4079999999999999</v>
          </cell>
          <cell r="ND89" t="str">
            <v>n/a</v>
          </cell>
          <cell r="NE89">
            <v>1.7370000000000001</v>
          </cell>
          <cell r="NF89">
            <v>2.0720000000000001</v>
          </cell>
          <cell r="NG89">
            <v>1.4079999999999999</v>
          </cell>
          <cell r="NH89" t="str">
            <v>n/a</v>
          </cell>
          <cell r="NI89">
            <v>1.992</v>
          </cell>
          <cell r="NJ89">
            <v>2.3359999999999999</v>
          </cell>
          <cell r="NK89">
            <v>1.909</v>
          </cell>
          <cell r="NL89">
            <v>2.0230000000000001</v>
          </cell>
          <cell r="NM89">
            <v>1.7969999999999999</v>
          </cell>
          <cell r="NN89">
            <v>1.825</v>
          </cell>
          <cell r="NO89">
            <v>1.637</v>
          </cell>
          <cell r="NP89" t="str">
            <v>n/a</v>
          </cell>
          <cell r="NQ89">
            <v>2.6459999999999999</v>
          </cell>
          <cell r="NR89">
            <v>1.8009999999999999</v>
          </cell>
          <cell r="NS89">
            <v>2.004</v>
          </cell>
          <cell r="NT89">
            <v>2.0129999999999999</v>
          </cell>
          <cell r="NU89">
            <v>2.1789999999999998</v>
          </cell>
          <cell r="NV89">
            <v>1.8380000000000001</v>
          </cell>
          <cell r="NW89">
            <v>2.08</v>
          </cell>
          <cell r="NX89">
            <v>1.5249999999999999</v>
          </cell>
          <cell r="NY89" t="str">
            <v>n/a</v>
          </cell>
          <cell r="NZ89">
            <v>2.8490000000000002</v>
          </cell>
          <cell r="OA89">
            <v>1.9830000000000001</v>
          </cell>
          <cell r="OB89">
            <v>3.0579999999999998</v>
          </cell>
          <cell r="OC89" t="str">
            <v>n/a</v>
          </cell>
          <cell r="OD89">
            <v>1.986</v>
          </cell>
          <cell r="OE89">
            <v>2.5550000000000002</v>
          </cell>
          <cell r="OF89">
            <v>1.6759999999999999</v>
          </cell>
          <cell r="OG89">
            <v>1.258</v>
          </cell>
          <cell r="OH89">
            <v>1.6639999999999999</v>
          </cell>
          <cell r="OI89">
            <v>1.6</v>
          </cell>
          <cell r="OJ89">
            <v>3.0470000000000002</v>
          </cell>
          <cell r="OK89">
            <v>2.2269999999999999</v>
          </cell>
          <cell r="OL89">
            <v>2.4740000000000002</v>
          </cell>
          <cell r="OM89">
            <v>1.929</v>
          </cell>
          <cell r="ON89" t="str">
            <v>n/a</v>
          </cell>
          <cell r="OO89">
            <v>1.534</v>
          </cell>
          <cell r="OP89">
            <v>2.3239999999999998</v>
          </cell>
          <cell r="OQ89">
            <v>1.823</v>
          </cell>
          <cell r="OR89">
            <v>1.5680000000000001</v>
          </cell>
          <cell r="OS89">
            <v>2.0190000000000001</v>
          </cell>
          <cell r="OT89">
            <v>3.2130000000000001</v>
          </cell>
          <cell r="OU89">
            <v>1.516</v>
          </cell>
          <cell r="OV89">
            <v>1.373</v>
          </cell>
          <cell r="OW89">
            <v>1.782</v>
          </cell>
          <cell r="OX89">
            <v>1.8759999999999999</v>
          </cell>
          <cell r="OY89">
            <v>2.286</v>
          </cell>
          <cell r="OZ89" t="str">
            <v>n/a</v>
          </cell>
          <cell r="PA89">
            <v>2.7770000000000001</v>
          </cell>
          <cell r="PB89">
            <v>1.944</v>
          </cell>
          <cell r="PC89">
            <v>2.1819999999999999</v>
          </cell>
          <cell r="PD89">
            <v>3.1840000000000002</v>
          </cell>
          <cell r="PE89">
            <v>1.786</v>
          </cell>
          <cell r="PF89">
            <v>2.2320000000000002</v>
          </cell>
          <cell r="PG89" t="str">
            <v>n/a</v>
          </cell>
          <cell r="PH89">
            <v>2.6520000000000001</v>
          </cell>
          <cell r="PI89">
            <v>1.919</v>
          </cell>
          <cell r="PJ89">
            <v>1.786</v>
          </cell>
          <cell r="PL89">
            <v>6701</v>
          </cell>
          <cell r="PM89">
            <v>6702</v>
          </cell>
          <cell r="PN89">
            <v>6703</v>
          </cell>
          <cell r="PO89">
            <v>6704</v>
          </cell>
          <cell r="PP89">
            <v>6705</v>
          </cell>
          <cell r="PQ89">
            <v>6706</v>
          </cell>
          <cell r="PR89">
            <v>6707</v>
          </cell>
          <cell r="PS89">
            <v>6708</v>
          </cell>
          <cell r="PT89">
            <v>6709</v>
          </cell>
          <cell r="PU89">
            <v>6710</v>
          </cell>
          <cell r="PV89">
            <v>6711</v>
          </cell>
          <cell r="PW89">
            <v>6712</v>
          </cell>
          <cell r="PX89">
            <v>6713</v>
          </cell>
          <cell r="PY89">
            <v>6714</v>
          </cell>
          <cell r="PZ89">
            <v>6715</v>
          </cell>
          <cell r="QA89">
            <v>6716</v>
          </cell>
          <cell r="QB89">
            <v>6717</v>
          </cell>
          <cell r="QC89">
            <v>6718</v>
          </cell>
          <cell r="QD89">
            <v>6719</v>
          </cell>
          <cell r="QE89">
            <v>6720</v>
          </cell>
          <cell r="QF89">
            <v>6721</v>
          </cell>
          <cell r="QG89">
            <v>6722</v>
          </cell>
          <cell r="QH89">
            <v>6723</v>
          </cell>
          <cell r="QI89">
            <v>6724</v>
          </cell>
          <cell r="QJ89">
            <v>6725</v>
          </cell>
          <cell r="QK89">
            <v>6726</v>
          </cell>
          <cell r="QL89">
            <v>6727</v>
          </cell>
          <cell r="QM89">
            <v>6728</v>
          </cell>
          <cell r="QN89">
            <v>6729</v>
          </cell>
          <cell r="QO89">
            <v>6730</v>
          </cell>
          <cell r="QP89">
            <v>6731</v>
          </cell>
          <cell r="QQ89">
            <v>6732</v>
          </cell>
          <cell r="QR89">
            <v>6733</v>
          </cell>
          <cell r="QS89">
            <v>6734</v>
          </cell>
          <cell r="QT89">
            <v>6735</v>
          </cell>
          <cell r="QU89">
            <v>6736</v>
          </cell>
          <cell r="QV89">
            <v>6737</v>
          </cell>
          <cell r="QW89">
            <v>6738</v>
          </cell>
          <cell r="QX89">
            <v>6739</v>
          </cell>
          <cell r="QY89">
            <v>6740</v>
          </cell>
          <cell r="QZ89">
            <v>6741</v>
          </cell>
          <cell r="RA89">
            <v>6742</v>
          </cell>
          <cell r="RB89">
            <v>6743</v>
          </cell>
          <cell r="RC89">
            <v>6744</v>
          </cell>
          <cell r="RD89">
            <v>6745</v>
          </cell>
          <cell r="RE89">
            <v>6746</v>
          </cell>
          <cell r="RF89">
            <v>6747</v>
          </cell>
          <cell r="RG89">
            <v>6748</v>
          </cell>
          <cell r="RH89">
            <v>6749</v>
          </cell>
          <cell r="RI89">
            <v>6750</v>
          </cell>
          <cell r="RJ89">
            <v>6751</v>
          </cell>
          <cell r="RK89">
            <v>6752</v>
          </cell>
          <cell r="RL89">
            <v>6753</v>
          </cell>
          <cell r="RM89">
            <v>6754</v>
          </cell>
          <cell r="RN89">
            <v>6755</v>
          </cell>
          <cell r="RO89">
            <v>6756</v>
          </cell>
          <cell r="RP89">
            <v>6757</v>
          </cell>
          <cell r="RQ89">
            <v>6758</v>
          </cell>
          <cell r="RR89">
            <v>6759</v>
          </cell>
          <cell r="RS89">
            <v>6760</v>
          </cell>
          <cell r="RT89">
            <v>6761</v>
          </cell>
          <cell r="RU89">
            <v>6762</v>
          </cell>
          <cell r="RV89">
            <v>6763</v>
          </cell>
          <cell r="RW89">
            <v>6764</v>
          </cell>
          <cell r="RX89">
            <v>6765</v>
          </cell>
          <cell r="RY89">
            <v>6766</v>
          </cell>
          <cell r="RZ89">
            <v>6767</v>
          </cell>
          <cell r="SA89">
            <v>6768</v>
          </cell>
          <cell r="SB89">
            <v>6769</v>
          </cell>
          <cell r="SC89">
            <v>6770</v>
          </cell>
          <cell r="SD89">
            <v>6771</v>
          </cell>
          <cell r="SE89">
            <v>6772</v>
          </cell>
          <cell r="SF89">
            <v>6773</v>
          </cell>
          <cell r="SG89">
            <v>6774</v>
          </cell>
          <cell r="SH89">
            <v>6775</v>
          </cell>
          <cell r="SI89">
            <v>6776</v>
          </cell>
          <cell r="SJ89">
            <v>6777</v>
          </cell>
          <cell r="SK89">
            <v>6778</v>
          </cell>
          <cell r="SL89">
            <v>6779</v>
          </cell>
          <cell r="SM89">
            <v>6780</v>
          </cell>
          <cell r="SN89">
            <v>6781</v>
          </cell>
          <cell r="SO89">
            <v>6782</v>
          </cell>
          <cell r="SP89">
            <v>6783</v>
          </cell>
          <cell r="SQ89">
            <v>6784</v>
          </cell>
          <cell r="SR89">
            <v>6785</v>
          </cell>
          <cell r="SS89">
            <v>6786</v>
          </cell>
          <cell r="ST89">
            <v>6787</v>
          </cell>
          <cell r="SU89">
            <v>6788</v>
          </cell>
          <cell r="SV89">
            <v>6789</v>
          </cell>
          <cell r="SW89">
            <v>6790</v>
          </cell>
          <cell r="SX89">
            <v>6791</v>
          </cell>
          <cell r="SY89">
            <v>6792</v>
          </cell>
          <cell r="SZ89">
            <v>6793</v>
          </cell>
          <cell r="TA89">
            <v>6794</v>
          </cell>
          <cell r="TB89">
            <v>6795</v>
          </cell>
          <cell r="TC89">
            <v>6796</v>
          </cell>
          <cell r="TD89">
            <v>6797</v>
          </cell>
          <cell r="TE89">
            <v>6798</v>
          </cell>
          <cell r="TF89">
            <v>6799</v>
          </cell>
          <cell r="TG89">
            <v>6800</v>
          </cell>
          <cell r="TI89">
            <v>2.1819999999999999</v>
          </cell>
          <cell r="TJ89">
            <v>2.048</v>
          </cell>
          <cell r="TK89">
            <v>1.9470000000000001</v>
          </cell>
          <cell r="TL89">
            <v>1.4350000000000001</v>
          </cell>
          <cell r="TM89">
            <v>1.274</v>
          </cell>
          <cell r="TN89">
            <v>2.0840000000000001</v>
          </cell>
          <cell r="TO89">
            <v>1.56</v>
          </cell>
          <cell r="TP89">
            <v>1.9730000000000001</v>
          </cell>
          <cell r="TQ89">
            <v>1.659</v>
          </cell>
          <cell r="TR89">
            <v>2.16</v>
          </cell>
          <cell r="TS89">
            <v>1.635</v>
          </cell>
          <cell r="TT89">
            <v>2.0289999999999999</v>
          </cell>
          <cell r="TU89">
            <v>2.101</v>
          </cell>
          <cell r="TV89">
            <v>2.484</v>
          </cell>
          <cell r="TW89">
            <v>1.3720000000000001</v>
          </cell>
          <cell r="TX89">
            <v>1.649</v>
          </cell>
          <cell r="TY89">
            <v>2.2429999999999999</v>
          </cell>
          <cell r="TZ89">
            <v>2.7290000000000001</v>
          </cell>
          <cell r="UA89">
            <v>3.2509999999999999</v>
          </cell>
          <cell r="UB89">
            <v>1.7669999999999999</v>
          </cell>
          <cell r="UC89">
            <v>2.2069999999999999</v>
          </cell>
          <cell r="UD89">
            <v>1.381</v>
          </cell>
          <cell r="UE89">
            <v>1.353</v>
          </cell>
          <cell r="UF89">
            <v>2.073</v>
          </cell>
          <cell r="UG89">
            <v>1.9870000000000001</v>
          </cell>
          <cell r="UH89">
            <v>2.6320000000000001</v>
          </cell>
          <cell r="UI89">
            <v>2.2749999999999999</v>
          </cell>
          <cell r="UJ89">
            <v>1.732</v>
          </cell>
          <cell r="UK89">
            <v>2.524</v>
          </cell>
          <cell r="UL89">
            <v>1.506</v>
          </cell>
          <cell r="UM89">
            <v>1.909</v>
          </cell>
          <cell r="UN89">
            <v>1.5309999999999999</v>
          </cell>
          <cell r="UO89">
            <v>1.772</v>
          </cell>
          <cell r="UP89">
            <v>2.02</v>
          </cell>
          <cell r="UQ89">
            <v>2.214</v>
          </cell>
          <cell r="UR89">
            <v>2.101</v>
          </cell>
          <cell r="US89">
            <v>1.5309999999999999</v>
          </cell>
          <cell r="UT89">
            <v>2.504</v>
          </cell>
          <cell r="UU89">
            <v>1.853</v>
          </cell>
          <cell r="UV89">
            <v>2.4390000000000001</v>
          </cell>
          <cell r="UW89">
            <v>1.393</v>
          </cell>
          <cell r="UX89">
            <v>2.7639999999999998</v>
          </cell>
          <cell r="UY89">
            <v>1.766</v>
          </cell>
          <cell r="UZ89">
            <v>2.0680000000000001</v>
          </cell>
          <cell r="VA89">
            <v>1.391</v>
          </cell>
          <cell r="VB89">
            <v>2.1040000000000001</v>
          </cell>
          <cell r="VC89">
            <v>1.974</v>
          </cell>
          <cell r="VD89">
            <v>2.2999999999999998</v>
          </cell>
          <cell r="VE89">
            <v>1.7989999999999999</v>
          </cell>
          <cell r="VF89">
            <v>1.931</v>
          </cell>
          <cell r="VG89">
            <v>1.766</v>
          </cell>
          <cell r="VH89">
            <v>1.8109999999999999</v>
          </cell>
          <cell r="VI89">
            <v>1.619</v>
          </cell>
          <cell r="VJ89">
            <v>2.6859999999999999</v>
          </cell>
          <cell r="VK89">
            <v>2.5579999999999998</v>
          </cell>
          <cell r="VL89">
            <v>1.821</v>
          </cell>
          <cell r="VM89">
            <v>1.9790000000000001</v>
          </cell>
          <cell r="VN89">
            <v>2.056</v>
          </cell>
          <cell r="VO89">
            <v>2.2959999999999998</v>
          </cell>
          <cell r="VP89">
            <v>1.806</v>
          </cell>
          <cell r="VQ89">
            <v>2.0529999999999999</v>
          </cell>
          <cell r="VR89">
            <v>1.5740000000000001</v>
          </cell>
          <cell r="VS89">
            <v>2.359</v>
          </cell>
          <cell r="VT89">
            <v>2.8730000000000002</v>
          </cell>
          <cell r="VU89">
            <v>1.984</v>
          </cell>
          <cell r="VV89">
            <v>3.0790000000000002</v>
          </cell>
          <cell r="VW89">
            <v>1.8260000000000001</v>
          </cell>
          <cell r="VX89">
            <v>1.986</v>
          </cell>
          <cell r="VY89">
            <v>2.512</v>
          </cell>
          <cell r="VZ89">
            <v>1.7270000000000001</v>
          </cell>
          <cell r="WA89">
            <v>1.3180000000000001</v>
          </cell>
          <cell r="WB89">
            <v>1.869</v>
          </cell>
          <cell r="WC89">
            <v>1.5960000000000001</v>
          </cell>
          <cell r="WD89">
            <v>3.16</v>
          </cell>
          <cell r="WE89">
            <v>2.14</v>
          </cell>
          <cell r="WF89">
            <v>2.4169999999999998</v>
          </cell>
          <cell r="WG89">
            <v>1.849</v>
          </cell>
          <cell r="WH89">
            <v>1.74</v>
          </cell>
          <cell r="WI89">
            <v>1.3819999999999999</v>
          </cell>
          <cell r="WJ89">
            <v>2.3279999999999998</v>
          </cell>
          <cell r="WK89">
            <v>1.823</v>
          </cell>
          <cell r="WL89">
            <v>1.6779999999999999</v>
          </cell>
          <cell r="WM89">
            <v>1.954</v>
          </cell>
          <cell r="WN89">
            <v>3.1549999999999998</v>
          </cell>
          <cell r="WO89">
            <v>1.502</v>
          </cell>
          <cell r="WP89">
            <v>1.407</v>
          </cell>
          <cell r="WQ89">
            <v>1.736</v>
          </cell>
          <cell r="WR89">
            <v>1.837</v>
          </cell>
          <cell r="WS89">
            <v>2.2589999999999999</v>
          </cell>
          <cell r="WT89">
            <v>1.998</v>
          </cell>
          <cell r="WU89">
            <v>2.8980000000000001</v>
          </cell>
          <cell r="WV89">
            <v>1.8180000000000001</v>
          </cell>
          <cell r="WW89">
            <v>2.1680000000000001</v>
          </cell>
          <cell r="WX89">
            <v>3.113</v>
          </cell>
          <cell r="WY89">
            <v>1.8759999999999999</v>
          </cell>
          <cell r="WZ89">
            <v>2.3210000000000002</v>
          </cell>
          <cell r="XA89">
            <v>1.7609999999999999</v>
          </cell>
          <cell r="XB89">
            <v>2.6419999999999999</v>
          </cell>
          <cell r="XC89">
            <v>1.905</v>
          </cell>
          <cell r="XD89">
            <v>1.8220000000000001</v>
          </cell>
          <cell r="XF89">
            <v>-8.6324398000909262E-3</v>
          </cell>
          <cell r="XG89">
            <v>-4.2990654205607513E-2</v>
          </cell>
          <cell r="XH89">
            <v>3.5638297872340519E-2</v>
          </cell>
          <cell r="XI89">
            <v>7.017543859649129E-3</v>
          </cell>
          <cell r="XJ89">
            <v>7.114624505928948E-3</v>
          </cell>
          <cell r="XK89">
            <v>2.4078624078624045E-2</v>
          </cell>
          <cell r="XL89">
            <v>2.2950819672131244E-2</v>
          </cell>
          <cell r="XM89" t="str">
            <v>n/a</v>
          </cell>
          <cell r="XN89">
            <v>2.2811344019728681E-2</v>
          </cell>
          <cell r="XO89">
            <v>-1.7735334242837519E-2</v>
          </cell>
          <cell r="XP89">
            <v>2.4524831391784202E-3</v>
          </cell>
          <cell r="XQ89">
            <v>-1.980676328502412E-2</v>
          </cell>
          <cell r="XR89">
            <v>1.7433414043583551E-2</v>
          </cell>
          <cell r="XS89">
            <v>3.9330543933054331E-2</v>
          </cell>
          <cell r="XT89">
            <v>7.293946024800233E-4</v>
          </cell>
          <cell r="XU89">
            <v>3.3855799373040785E-2</v>
          </cell>
          <cell r="XV89">
            <v>4.4603033006239515E-4</v>
          </cell>
          <cell r="XW89">
            <v>-1.728483975513145E-2</v>
          </cell>
          <cell r="XX89">
            <v>6.2071218556027423E-2</v>
          </cell>
          <cell r="XY89" t="str">
            <v>n/a</v>
          </cell>
          <cell r="XZ89">
            <v>-2.4745912505523663E-2</v>
          </cell>
          <cell r="YA89" t="str">
            <v>n/a</v>
          </cell>
          <cell r="YB89">
            <v>1.1967090501121925E-2</v>
          </cell>
          <cell r="YC89" t="str">
            <v>n/a</v>
          </cell>
          <cell r="YD89" t="str">
            <v>n/a</v>
          </cell>
          <cell r="YE89">
            <v>1.897018970189699E-2</v>
          </cell>
          <cell r="YF89">
            <v>1.6078606520768216E-2</v>
          </cell>
          <cell r="YG89">
            <v>1.1682242990654216E-2</v>
          </cell>
          <cell r="YH89">
            <v>1.8974566007266918E-2</v>
          </cell>
          <cell r="YI89" t="str">
            <v>n/a</v>
          </cell>
          <cell r="YJ89">
            <v>3.8064165307232223E-2</v>
          </cell>
          <cell r="YK89">
            <v>2.0666666666666611E-2</v>
          </cell>
          <cell r="YL89">
            <v>-1.1712214166201846E-2</v>
          </cell>
          <cell r="YM89">
            <v>1.1011011011011021E-2</v>
          </cell>
          <cell r="YN89">
            <v>-1.380846325167044E-2</v>
          </cell>
          <cell r="YO89" t="str">
            <v>n/a</v>
          </cell>
          <cell r="YP89">
            <v>2.4765729585006641E-2</v>
          </cell>
          <cell r="YQ89">
            <v>-1.4561196379378168E-2</v>
          </cell>
          <cell r="YR89">
            <v>1.621621621621563E-3</v>
          </cell>
          <cell r="YS89">
            <v>3.1725888324873171E-2</v>
          </cell>
          <cell r="YT89">
            <v>-1.0653409090909022E-2</v>
          </cell>
          <cell r="YU89" t="str">
            <v>n/a</v>
          </cell>
          <cell r="YV89">
            <v>1.6695451928612499E-2</v>
          </cell>
          <cell r="YW89">
            <v>-1.9305019305019321E-3</v>
          </cell>
          <cell r="YX89">
            <v>-1.2073863636363568E-2</v>
          </cell>
          <cell r="YY89" t="str">
            <v>n/a</v>
          </cell>
          <cell r="YZ89">
            <v>-9.0361445783132613E-3</v>
          </cell>
          <cell r="ZA89">
            <v>-1.5410958904109604E-2</v>
          </cell>
          <cell r="ZB89">
            <v>-5.7621791513881665E-2</v>
          </cell>
          <cell r="ZC89">
            <v>-4.5477014335145859E-2</v>
          </cell>
          <cell r="ZD89">
            <v>-1.7250973845297671E-2</v>
          </cell>
          <cell r="ZE89">
            <v>-7.6712328767123356E-3</v>
          </cell>
          <cell r="ZF89">
            <v>-1.0995723885155783E-2</v>
          </cell>
          <cell r="ZG89">
            <v>7.9148252310164757E-2</v>
          </cell>
          <cell r="ZH89">
            <v>-3.3257747543461863E-2</v>
          </cell>
          <cell r="ZI89">
            <v>1.1104941699056091E-2</v>
          </cell>
          <cell r="ZJ89">
            <v>-1.2475049900199556E-2</v>
          </cell>
          <cell r="ZK89">
            <v>2.1361152508693568E-2</v>
          </cell>
          <cell r="ZL89">
            <v>5.3694355208811384E-2</v>
          </cell>
          <cell r="ZM89">
            <v>-1.7410228509249198E-2</v>
          </cell>
          <cell r="ZN89">
            <v>-1.2980769230769296E-2</v>
          </cell>
          <cell r="ZO89">
            <v>3.2131147540983708E-2</v>
          </cell>
          <cell r="ZP89">
            <v>5.3595355069227385E-2</v>
          </cell>
          <cell r="ZQ89">
            <v>8.424008424008431E-3</v>
          </cell>
          <cell r="ZR89">
            <v>5.0428643469485114E-4</v>
          </cell>
          <cell r="ZS89">
            <v>6.8672334859386369E-3</v>
          </cell>
          <cell r="ZT89" t="str">
            <v>n/a</v>
          </cell>
          <cell r="ZU89">
            <v>0</v>
          </cell>
          <cell r="ZV89">
            <v>-1.6829745596868943E-2</v>
          </cell>
          <cell r="ZW89">
            <v>3.0429594272076466E-2</v>
          </cell>
          <cell r="ZX89">
            <v>4.7694753577106563E-2</v>
          </cell>
          <cell r="ZY89">
            <v>0.12319711538461543</v>
          </cell>
          <cell r="ZZ89">
            <v>-2.5000000000000022E-3</v>
          </cell>
          <cell r="AAA89">
            <v>3.7085658024286178E-2</v>
          </cell>
          <cell r="AAB89">
            <v>-3.9066008082622249E-2</v>
          </cell>
          <cell r="AAC89">
            <v>-2.3039611964430225E-2</v>
          </cell>
          <cell r="AAD89">
            <v>-4.1472265422498739E-2</v>
          </cell>
          <cell r="AAE89" t="str">
            <v>n/a</v>
          </cell>
          <cell r="AAF89">
            <v>-9.9087353324641553E-2</v>
          </cell>
          <cell r="AAG89">
            <v>1.7211703958691926E-3</v>
          </cell>
          <cell r="AAH89">
            <v>0</v>
          </cell>
          <cell r="AAI89">
            <v>7.0153061224489707E-2</v>
          </cell>
          <cell r="AAJ89">
            <v>-3.2194155522535989E-2</v>
          </cell>
          <cell r="AAK89">
            <v>-1.8051665110488724E-2</v>
          </cell>
          <cell r="AAL89">
            <v>-9.2348284960422251E-3</v>
          </cell>
          <cell r="AAM89">
            <v>2.4763292061179921E-2</v>
          </cell>
          <cell r="AAN89">
            <v>-2.5813692480359168E-2</v>
          </cell>
          <cell r="AAO89">
            <v>-2.0788912579957318E-2</v>
          </cell>
          <cell r="AAP89">
            <v>-1.1811023622047303E-2</v>
          </cell>
          <cell r="AAQ89" t="str">
            <v>n/a</v>
          </cell>
          <cell r="AAR89">
            <v>4.3572200216060494E-2</v>
          </cell>
          <cell r="AAS89">
            <v>-6.4814814814814756E-2</v>
          </cell>
          <cell r="AAT89">
            <v>-6.4161319890008207E-3</v>
          </cell>
          <cell r="AAU89">
            <v>-2.2298994974874427E-2</v>
          </cell>
          <cell r="AAV89">
            <v>5.0391937290033516E-2</v>
          </cell>
          <cell r="AAW89">
            <v>3.9874551971326146E-2</v>
          </cell>
          <cell r="AAX89" t="str">
            <v>n/a</v>
          </cell>
          <cell r="AAY89">
            <v>-3.7707390648567987E-3</v>
          </cell>
          <cell r="AAZ89">
            <v>-7.2954663887441441E-3</v>
          </cell>
          <cell r="ABA89">
            <v>2.0156774916013455E-2</v>
          </cell>
          <cell r="AFA89">
            <v>54.1</v>
          </cell>
          <cell r="AFB89">
            <v>60.8</v>
          </cell>
          <cell r="AFC89">
            <v>66</v>
          </cell>
          <cell r="AFD89">
            <v>91.9</v>
          </cell>
          <cell r="AFE89">
            <v>100</v>
          </cell>
          <cell r="AFF89">
            <v>59</v>
          </cell>
          <cell r="AFG89">
            <v>85.5</v>
          </cell>
          <cell r="AFH89">
            <v>64.599999999999994</v>
          </cell>
          <cell r="AFI89">
            <v>80.5</v>
          </cell>
          <cell r="AFJ89">
            <v>55.2</v>
          </cell>
          <cell r="AFK89">
            <v>81.7</v>
          </cell>
          <cell r="AFL89">
            <v>61.8</v>
          </cell>
          <cell r="AFM89">
            <v>58.2</v>
          </cell>
          <cell r="AFN89">
            <v>38.799999999999997</v>
          </cell>
          <cell r="AFO89">
            <v>95</v>
          </cell>
          <cell r="AFP89">
            <v>81</v>
          </cell>
          <cell r="AFQ89">
            <v>51</v>
          </cell>
          <cell r="AFR89">
            <v>26.4</v>
          </cell>
          <cell r="AFS89">
            <v>0</v>
          </cell>
          <cell r="AFT89">
            <v>75.099999999999994</v>
          </cell>
          <cell r="AFU89">
            <v>52.8</v>
          </cell>
          <cell r="AFV89">
            <v>94.6</v>
          </cell>
          <cell r="AFW89">
            <v>96</v>
          </cell>
          <cell r="AFX89">
            <v>59.6</v>
          </cell>
          <cell r="AFY89">
            <v>63.9</v>
          </cell>
          <cell r="AFZ89">
            <v>31.3</v>
          </cell>
          <cell r="AGA89">
            <v>49.4</v>
          </cell>
          <cell r="AGB89">
            <v>76.8</v>
          </cell>
          <cell r="AGC89">
            <v>36.799999999999997</v>
          </cell>
          <cell r="AGD89">
            <v>88.3</v>
          </cell>
          <cell r="AGE89">
            <v>67.900000000000006</v>
          </cell>
          <cell r="AGF89">
            <v>87</v>
          </cell>
          <cell r="AGG89">
            <v>74.8</v>
          </cell>
          <cell r="AGH89">
            <v>62.3</v>
          </cell>
          <cell r="AGI89">
            <v>52.5</v>
          </cell>
          <cell r="AGJ89">
            <v>58.2</v>
          </cell>
          <cell r="AGK89">
            <v>87</v>
          </cell>
          <cell r="AGL89">
            <v>37.799999999999997</v>
          </cell>
          <cell r="AGM89">
            <v>70.7</v>
          </cell>
          <cell r="AGN89">
            <v>41.1</v>
          </cell>
          <cell r="AGO89">
            <v>94</v>
          </cell>
          <cell r="AGP89">
            <v>24.6</v>
          </cell>
          <cell r="AGQ89">
            <v>75.099999999999994</v>
          </cell>
          <cell r="AGR89">
            <v>59.8</v>
          </cell>
          <cell r="AGS89">
            <v>94.1</v>
          </cell>
          <cell r="AGT89">
            <v>58</v>
          </cell>
          <cell r="AGU89">
            <v>64.599999999999994</v>
          </cell>
          <cell r="AGV89">
            <v>48.1</v>
          </cell>
          <cell r="AGW89">
            <v>73.400000000000006</v>
          </cell>
          <cell r="AGX89">
            <v>66.8</v>
          </cell>
          <cell r="AGY89">
            <v>75.099999999999994</v>
          </cell>
          <cell r="AGZ89">
            <v>72.8</v>
          </cell>
          <cell r="AHA89">
            <v>82.5</v>
          </cell>
          <cell r="AHB89">
            <v>28.6</v>
          </cell>
          <cell r="AHC89">
            <v>35.1</v>
          </cell>
          <cell r="AHD89">
            <v>72.3</v>
          </cell>
          <cell r="AHE89">
            <v>64.3</v>
          </cell>
          <cell r="AHF89">
            <v>60.4</v>
          </cell>
          <cell r="AHG89">
            <v>48.3</v>
          </cell>
          <cell r="AHH89">
            <v>73.099999999999994</v>
          </cell>
          <cell r="AHI89">
            <v>60.6</v>
          </cell>
          <cell r="AHJ89">
            <v>84.8</v>
          </cell>
          <cell r="AHK89">
            <v>45.1</v>
          </cell>
          <cell r="AHL89">
            <v>19.100000000000001</v>
          </cell>
          <cell r="AHM89">
            <v>64.099999999999994</v>
          </cell>
          <cell r="AHN89">
            <v>8.6999999999999993</v>
          </cell>
          <cell r="AHO89">
            <v>72.099999999999994</v>
          </cell>
          <cell r="AHP89">
            <v>64</v>
          </cell>
          <cell r="AHQ89">
            <v>37.4</v>
          </cell>
          <cell r="AHR89">
            <v>77.099999999999994</v>
          </cell>
          <cell r="AHS89">
            <v>97.8</v>
          </cell>
          <cell r="AHT89">
            <v>69.900000000000006</v>
          </cell>
          <cell r="AHU89">
            <v>83.7</v>
          </cell>
          <cell r="AHV89">
            <v>4.5999999999999996</v>
          </cell>
          <cell r="AHW89">
            <v>56.2</v>
          </cell>
          <cell r="AHX89">
            <v>42.2</v>
          </cell>
          <cell r="AHY89">
            <v>70.900000000000006</v>
          </cell>
          <cell r="AHZ89">
            <v>76.400000000000006</v>
          </cell>
          <cell r="AIA89">
            <v>94.5</v>
          </cell>
          <cell r="AIB89">
            <v>46.7</v>
          </cell>
          <cell r="AIC89">
            <v>72.2</v>
          </cell>
          <cell r="AID89">
            <v>79.599999999999994</v>
          </cell>
          <cell r="AIE89">
            <v>65.599999999999994</v>
          </cell>
          <cell r="AIF89">
            <v>4.9000000000000004</v>
          </cell>
          <cell r="AIG89">
            <v>88.5</v>
          </cell>
          <cell r="AIH89">
            <v>93.3</v>
          </cell>
          <cell r="AII89">
            <v>76.599999999999994</v>
          </cell>
          <cell r="AIJ89">
            <v>71.5</v>
          </cell>
          <cell r="AIK89">
            <v>50.2</v>
          </cell>
          <cell r="AIL89">
            <v>63.4</v>
          </cell>
          <cell r="AIM89">
            <v>17.899999999999999</v>
          </cell>
          <cell r="AIN89">
            <v>72.5</v>
          </cell>
          <cell r="AIO89">
            <v>54.8</v>
          </cell>
          <cell r="AIP89">
            <v>7</v>
          </cell>
          <cell r="AIQ89">
            <v>69.5</v>
          </cell>
          <cell r="AIR89">
            <v>47</v>
          </cell>
          <cell r="AIS89">
            <v>75.400000000000006</v>
          </cell>
          <cell r="AIT89">
            <v>30.8</v>
          </cell>
          <cell r="AIU89">
            <v>68.099999999999994</v>
          </cell>
          <cell r="AIV89">
            <v>72.3</v>
          </cell>
          <cell r="AIX89">
            <v>51.764705882352942</v>
          </cell>
          <cell r="AIY89" t="str">
            <v>n/a</v>
          </cell>
          <cell r="AIZ89">
            <v>68.184143222506407</v>
          </cell>
          <cell r="AJA89">
            <v>91.45780051150895</v>
          </cell>
          <cell r="AJB89">
            <v>99.641943734015356</v>
          </cell>
          <cell r="AJC89">
            <v>60.25575447570332</v>
          </cell>
          <cell r="AJD89">
            <v>86.342710997442452</v>
          </cell>
          <cell r="AJE89" t="str">
            <v>n/a</v>
          </cell>
          <cell r="AJF89">
            <v>81.381074168797952</v>
          </cell>
          <cell r="AJG89">
            <v>51.86700767263428</v>
          </cell>
          <cell r="AJH89">
            <v>80.920716112531977</v>
          </cell>
          <cell r="AJI89">
            <v>58.465473145780059</v>
          </cell>
          <cell r="AJJ89">
            <v>58.721227621483379</v>
          </cell>
          <cell r="AJK89">
            <v>42.097186700767267</v>
          </cell>
          <cell r="AJL89">
            <v>94.219948849104867</v>
          </cell>
          <cell r="AJM89">
            <v>82.762148337595903</v>
          </cell>
          <cell r="AJN89">
            <v>49.667519181585682</v>
          </cell>
          <cell r="AJO89">
            <v>22.301790281329914</v>
          </cell>
          <cell r="AJP89">
            <v>7.7749360613810836</v>
          </cell>
          <cell r="AJQ89" t="str">
            <v>n/a</v>
          </cell>
          <cell r="AJR89">
            <v>48.593350383631716</v>
          </cell>
          <cell r="AJS89" t="str">
            <v>n/a</v>
          </cell>
          <cell r="AJT89">
            <v>95.959079283887476</v>
          </cell>
          <cell r="AJU89" t="str">
            <v>n/a</v>
          </cell>
          <cell r="AJV89" t="str">
            <v>n/a</v>
          </cell>
          <cell r="AJW89">
            <v>32.225063938618916</v>
          </cell>
          <cell r="AJX89">
            <v>49.820971867007678</v>
          </cell>
          <cell r="AJY89">
            <v>76.777493606138108</v>
          </cell>
          <cell r="AJZ89">
            <v>37.64705882352942</v>
          </cell>
          <cell r="AKA89" t="str">
            <v>n/a</v>
          </cell>
          <cell r="AKB89">
            <v>70.28132992327366</v>
          </cell>
          <cell r="AKC89">
            <v>87.621483375959087</v>
          </cell>
          <cell r="AKD89">
            <v>72.634271099744254</v>
          </cell>
          <cell r="AKE89">
            <v>62.148337595907932</v>
          </cell>
          <cell r="AKF89">
            <v>49.514066496163679</v>
          </cell>
          <cell r="AKG89" t="str">
            <v>n/a</v>
          </cell>
          <cell r="AKH89">
            <v>87.928388746803066</v>
          </cell>
          <cell r="AKI89">
            <v>34.373401534526863</v>
          </cell>
          <cell r="AKJ89">
            <v>69.71867007672634</v>
          </cell>
          <cell r="AKK89">
            <v>43.42710997442456</v>
          </cell>
          <cell r="AKL89">
            <v>92.327365728900261</v>
          </cell>
          <cell r="AKM89" t="str">
            <v>n/a</v>
          </cell>
          <cell r="AKN89">
            <v>75.498721227621473</v>
          </cell>
          <cell r="AKO89">
            <v>58.363171355498721</v>
          </cell>
          <cell r="AKP89">
            <v>92.327365728900261</v>
          </cell>
          <cell r="AKQ89" t="str">
            <v>n/a</v>
          </cell>
          <cell r="AKR89">
            <v>62.455242966751925</v>
          </cell>
          <cell r="AKS89">
            <v>44.859335038363177</v>
          </cell>
          <cell r="AKT89">
            <v>66.70076726342711</v>
          </cell>
          <cell r="AKU89">
            <v>60.869565217391298</v>
          </cell>
          <cell r="AKV89">
            <v>72.429667519181592</v>
          </cell>
          <cell r="AKW89">
            <v>70.997442455242975</v>
          </cell>
          <cell r="AKX89">
            <v>80.613810741687985</v>
          </cell>
          <cell r="AKY89" t="str">
            <v>n/a</v>
          </cell>
          <cell r="AKZ89">
            <v>29.002557544757053</v>
          </cell>
          <cell r="ALA89">
            <v>72.225063938618931</v>
          </cell>
          <cell r="ALB89">
            <v>61.84143222506394</v>
          </cell>
          <cell r="ALC89">
            <v>61.381074168797959</v>
          </cell>
          <cell r="ALD89">
            <v>52.890025575447581</v>
          </cell>
          <cell r="ALE89">
            <v>70.332480818414325</v>
          </cell>
          <cell r="ALF89">
            <v>57.953964194373398</v>
          </cell>
          <cell r="ALG89">
            <v>86.342710997442452</v>
          </cell>
          <cell r="ALH89" t="str">
            <v>n/a</v>
          </cell>
          <cell r="ALI89">
            <v>18.618925831202034</v>
          </cell>
          <cell r="ALJ89">
            <v>62.915601023017899</v>
          </cell>
          <cell r="ALK89">
            <v>7.9283887468030798</v>
          </cell>
          <cell r="ALL89" t="str">
            <v>n/a</v>
          </cell>
          <cell r="ALM89">
            <v>62.76214833759591</v>
          </cell>
          <cell r="ALN89">
            <v>33.657289002557548</v>
          </cell>
          <cell r="ALO89">
            <v>78.618925831202048</v>
          </cell>
          <cell r="ALP89">
            <v>100</v>
          </cell>
          <cell r="ALQ89">
            <v>79.232736572890033</v>
          </cell>
          <cell r="ALR89">
            <v>82.506393861892576</v>
          </cell>
          <cell r="ALS89">
            <v>8.491048593350385</v>
          </cell>
          <cell r="ALT89">
            <v>50.434782608695663</v>
          </cell>
          <cell r="ALU89">
            <v>37.800511508951395</v>
          </cell>
          <cell r="ALV89">
            <v>65.677749360613802</v>
          </cell>
          <cell r="ALW89" t="str">
            <v>n/a</v>
          </cell>
          <cell r="ALX89">
            <v>85.882352941176464</v>
          </cell>
          <cell r="ALY89">
            <v>45.473145780051162</v>
          </cell>
          <cell r="ALZ89">
            <v>71.099744245524306</v>
          </cell>
          <cell r="AMA89">
            <v>84.143222506393869</v>
          </cell>
          <cell r="AMB89">
            <v>61.074168797953959</v>
          </cell>
          <cell r="AMC89">
            <v>0</v>
          </cell>
          <cell r="AMD89">
            <v>86.803069053708441</v>
          </cell>
          <cell r="AME89">
            <v>94.117647058823536</v>
          </cell>
          <cell r="AMF89">
            <v>73.196930946291559</v>
          </cell>
          <cell r="AMG89">
            <v>68.388746803069068</v>
          </cell>
          <cell r="AMH89">
            <v>47.416879795396419</v>
          </cell>
          <cell r="AMI89" t="str">
            <v>n/a</v>
          </cell>
          <cell r="AMJ89">
            <v>22.301790281329914</v>
          </cell>
          <cell r="AMK89">
            <v>64.91048593350385</v>
          </cell>
          <cell r="AML89">
            <v>52.736572890025577</v>
          </cell>
          <cell r="AMM89">
            <v>1.4833759590792823</v>
          </cell>
          <cell r="AMN89">
            <v>72.992327365728897</v>
          </cell>
          <cell r="AMO89">
            <v>50.179028132992322</v>
          </cell>
          <cell r="AMP89" t="str">
            <v>n/a</v>
          </cell>
          <cell r="AMQ89">
            <v>28.695652173913047</v>
          </cell>
          <cell r="AMR89">
            <v>66.189258312020456</v>
          </cell>
          <cell r="AMS89">
            <v>72.992327365728897</v>
          </cell>
          <cell r="AMY89">
            <v>0</v>
          </cell>
          <cell r="ANC89" t="str">
            <v>=99</v>
          </cell>
          <cell r="ANE89">
            <v>54.071825998988366</v>
          </cell>
          <cell r="ANF89">
            <v>60.849772382397575</v>
          </cell>
          <cell r="ANG89">
            <v>65.958523014668685</v>
          </cell>
          <cell r="ANH89">
            <v>91.856348002023267</v>
          </cell>
          <cell r="ANI89">
            <v>100</v>
          </cell>
          <cell r="ANJ89">
            <v>59.028831562974197</v>
          </cell>
          <cell r="ANK89">
            <v>85.533636823469905</v>
          </cell>
          <cell r="ANL89">
            <v>64.643399089529595</v>
          </cell>
          <cell r="ANM89">
            <v>80.526049570055633</v>
          </cell>
          <cell r="ANN89">
            <v>55.184623166413751</v>
          </cell>
          <cell r="ANO89">
            <v>81.740010116337885</v>
          </cell>
          <cell r="ANP89">
            <v>61.810824481537686</v>
          </cell>
          <cell r="ANQ89">
            <v>58.168942842690946</v>
          </cell>
          <cell r="ANR89">
            <v>38.796155791603439</v>
          </cell>
          <cell r="ANS89">
            <v>95.042994436014155</v>
          </cell>
          <cell r="ANT89">
            <v>81.031866464339913</v>
          </cell>
          <cell r="ANU89">
            <v>50.986342943854332</v>
          </cell>
          <cell r="ANV89">
            <v>26.403641881638833</v>
          </cell>
          <cell r="ANW89">
            <v>0</v>
          </cell>
          <cell r="ANX89">
            <v>75.063227111785537</v>
          </cell>
          <cell r="ANY89">
            <v>52.807283763277702</v>
          </cell>
          <cell r="ANZ89">
            <v>94.587759231158316</v>
          </cell>
          <cell r="AOA89">
            <v>96.004046535154274</v>
          </cell>
          <cell r="AOB89">
            <v>59.585230146686904</v>
          </cell>
          <cell r="AOC89">
            <v>63.935255437531609</v>
          </cell>
          <cell r="AOD89">
            <v>31.310065756196252</v>
          </cell>
          <cell r="AOE89">
            <v>49.367728882144668</v>
          </cell>
          <cell r="AOF89">
            <v>76.83358624178048</v>
          </cell>
          <cell r="AOG89">
            <v>36.772888214466363</v>
          </cell>
          <cell r="AOH89">
            <v>88.265048052604953</v>
          </cell>
          <cell r="AOI89">
            <v>67.880627212948909</v>
          </cell>
          <cell r="AOJ89">
            <v>87.00050581689429</v>
          </cell>
          <cell r="AOK89">
            <v>74.810318664643404</v>
          </cell>
          <cell r="AOL89">
            <v>62.266059686393518</v>
          </cell>
          <cell r="AOM89">
            <v>52.453211937278702</v>
          </cell>
          <cell r="AON89">
            <v>58.168942842690946</v>
          </cell>
          <cell r="AOO89">
            <v>87.00050581689429</v>
          </cell>
          <cell r="AOP89">
            <v>37.784522003034894</v>
          </cell>
          <cell r="AOQ89">
            <v>70.71320182094081</v>
          </cell>
          <cell r="AOR89">
            <v>41.072331815882649</v>
          </cell>
          <cell r="AOS89">
            <v>93.980778958017197</v>
          </cell>
          <cell r="AOT89">
            <v>24.633282751643918</v>
          </cell>
          <cell r="AOU89">
            <v>75.113808801213963</v>
          </cell>
          <cell r="AOV89">
            <v>59.838138593829029</v>
          </cell>
          <cell r="AOW89">
            <v>94.08194233687405</v>
          </cell>
          <cell r="AOX89">
            <v>58.017197774405659</v>
          </cell>
          <cell r="AOY89">
            <v>64.592817400101168</v>
          </cell>
          <cell r="AOZ89">
            <v>48.10318664643399</v>
          </cell>
          <cell r="APA89">
            <v>73.444613050075873</v>
          </cell>
          <cell r="APB89">
            <v>66.76783004552351</v>
          </cell>
          <cell r="APC89">
            <v>75.113808801213963</v>
          </cell>
          <cell r="APD89">
            <v>72.837632776934754</v>
          </cell>
          <cell r="APE89">
            <v>82.54931714719271</v>
          </cell>
          <cell r="APF89">
            <v>28.578654527061204</v>
          </cell>
          <cell r="APG89">
            <v>35.05311077389986</v>
          </cell>
          <cell r="APH89">
            <v>72.331815882650488</v>
          </cell>
          <cell r="API89">
            <v>64.339908952959021</v>
          </cell>
          <cell r="APJ89">
            <v>60.445118866970155</v>
          </cell>
          <cell r="APK89">
            <v>48.305513404147703</v>
          </cell>
          <cell r="APL89">
            <v>73.090541224076887</v>
          </cell>
          <cell r="APM89">
            <v>60.596863935255442</v>
          </cell>
          <cell r="APN89">
            <v>84.825493171471919</v>
          </cell>
          <cell r="APO89">
            <v>45.118866970156802</v>
          </cell>
          <cell r="APP89">
            <v>19.119878603945367</v>
          </cell>
          <cell r="APQ89">
            <v>64.087000505816889</v>
          </cell>
          <cell r="APR89">
            <v>8.7000505816894105</v>
          </cell>
          <cell r="APS89">
            <v>72.078907435508341</v>
          </cell>
          <cell r="APT89">
            <v>63.985837126960035</v>
          </cell>
          <cell r="APU89">
            <v>37.379868487607482</v>
          </cell>
          <cell r="APV89">
            <v>77.086494688922613</v>
          </cell>
          <cell r="APW89">
            <v>97.774405665149217</v>
          </cell>
          <cell r="APX89">
            <v>69.903894790085985</v>
          </cell>
          <cell r="APY89">
            <v>83.712696004046535</v>
          </cell>
          <cell r="APZ89">
            <v>4.6029337379868309</v>
          </cell>
          <cell r="AQA89">
            <v>56.196256954982289</v>
          </cell>
          <cell r="AQB89">
            <v>42.185128983308054</v>
          </cell>
          <cell r="AQC89">
            <v>70.915528578654531</v>
          </cell>
          <cell r="AQD89">
            <v>76.428932726353054</v>
          </cell>
          <cell r="AQE89">
            <v>94.537177541729903</v>
          </cell>
          <cell r="AQF89">
            <v>46.686899342438039</v>
          </cell>
          <cell r="AQG89">
            <v>72.230652503793635</v>
          </cell>
          <cell r="AQH89">
            <v>79.564997470915529</v>
          </cell>
          <cell r="AQI89">
            <v>65.604451188669714</v>
          </cell>
          <cell r="AQJ89">
            <v>4.8558421851289921</v>
          </cell>
          <cell r="AQK89">
            <v>88.46737481031866</v>
          </cell>
          <cell r="AQL89">
            <v>93.272635306019225</v>
          </cell>
          <cell r="AQM89">
            <v>76.63125948406676</v>
          </cell>
          <cell r="AQN89">
            <v>71.522508851795649</v>
          </cell>
          <cell r="AQO89">
            <v>50.177035912999493</v>
          </cell>
          <cell r="AQP89">
            <v>63.378856853818917</v>
          </cell>
          <cell r="AQQ89">
            <v>17.855336368234688</v>
          </cell>
          <cell r="AQR89">
            <v>72.483560950935754</v>
          </cell>
          <cell r="AQS89">
            <v>54.779969650986331</v>
          </cell>
          <cell r="AQT89">
            <v>6.9802731411229075</v>
          </cell>
          <cell r="AQU89">
            <v>69.549822964087014</v>
          </cell>
          <cell r="AQV89">
            <v>47.040971168437018</v>
          </cell>
          <cell r="AQW89">
            <v>75.366717248356096</v>
          </cell>
          <cell r="AQX89">
            <v>30.804248861911987</v>
          </cell>
          <cell r="AQY89">
            <v>68.082953970662615</v>
          </cell>
          <cell r="AQZ89">
            <v>72.281234193222048</v>
          </cell>
          <cell r="ARB89">
            <v>62.033999999999999</v>
          </cell>
          <cell r="ARC89">
            <v>54.359000000000002</v>
          </cell>
          <cell r="ARD89">
            <v>62.161999999999999</v>
          </cell>
          <cell r="ARE89">
            <v>52.832999999999998</v>
          </cell>
          <cell r="ARF89">
            <v>73.251999999999995</v>
          </cell>
          <cell r="ARG89">
            <v>74.995999999999995</v>
          </cell>
          <cell r="ARH89">
            <v>83.858999999999995</v>
          </cell>
          <cell r="ARI89">
            <v>64.421000000000006</v>
          </cell>
          <cell r="ARJ89">
            <v>57.741</v>
          </cell>
          <cell r="ARK89">
            <v>56.168999999999997</v>
          </cell>
          <cell r="ARL89">
            <v>53.274999999999999</v>
          </cell>
          <cell r="ARM89">
            <v>71.042000000000002</v>
          </cell>
          <cell r="ARN89">
            <v>46.343000000000004</v>
          </cell>
          <cell r="ARO89">
            <v>66.863</v>
          </cell>
          <cell r="ARP89">
            <v>54.52</v>
          </cell>
          <cell r="ARQ89">
            <v>78.266999999999996</v>
          </cell>
          <cell r="ARR89">
            <v>56.512</v>
          </cell>
          <cell r="ARS89">
            <v>48.396000000000001</v>
          </cell>
          <cell r="ART89">
            <v>54.665999999999997</v>
          </cell>
          <cell r="ARU89" t="str">
            <v>.</v>
          </cell>
          <cell r="ARV89" t="str">
            <v>.</v>
          </cell>
          <cell r="ARW89" t="str">
            <v>.</v>
          </cell>
          <cell r="ARY89">
            <v>2.0249999999999999</v>
          </cell>
          <cell r="ARZ89">
            <v>2.1760000000000002</v>
          </cell>
          <cell r="ASA89">
            <v>2.0219999999999998</v>
          </cell>
          <cell r="ASB89">
            <v>2.2069999999999999</v>
          </cell>
          <cell r="ASC89">
            <v>1.8029999999999999</v>
          </cell>
          <cell r="ASD89">
            <v>1.768</v>
          </cell>
          <cell r="ASE89">
            <v>1.593</v>
          </cell>
          <cell r="ASF89">
            <v>1.9770000000000001</v>
          </cell>
          <cell r="ASG89">
            <v>2.109</v>
          </cell>
          <cell r="ASH89">
            <v>2.141</v>
          </cell>
          <cell r="ASI89">
            <v>2.198</v>
          </cell>
          <cell r="ASJ89">
            <v>1.847</v>
          </cell>
          <cell r="ASK89">
            <v>2.335</v>
          </cell>
          <cell r="ASL89">
            <v>1.929</v>
          </cell>
          <cell r="ASM89">
            <v>2.173</v>
          </cell>
          <cell r="ASN89">
            <v>1.704</v>
          </cell>
          <cell r="ASO89">
            <v>2.1339999999999999</v>
          </cell>
          <cell r="ASP89">
            <v>2.294</v>
          </cell>
          <cell r="ASQ89">
            <v>2.17</v>
          </cell>
          <cell r="ASR89" t="str">
            <v>.</v>
          </cell>
          <cell r="ASS89" t="str">
            <v>.</v>
          </cell>
          <cell r="AST89" t="str">
            <v>.</v>
          </cell>
          <cell r="ASX89" t="str">
            <v>71</v>
          </cell>
          <cell r="ASY89" t="str">
            <v>59</v>
          </cell>
          <cell r="ASZ89" t="str">
            <v>48</v>
          </cell>
          <cell r="ATA89" t="str">
            <v>10</v>
          </cell>
          <cell r="ATB89" t="str">
            <v>1</v>
          </cell>
          <cell r="ATC89" t="str">
            <v>64</v>
          </cell>
          <cell r="ATD89" t="str">
            <v>15</v>
          </cell>
          <cell r="ATE89" t="str">
            <v>=50</v>
          </cell>
          <cell r="ATF89" t="str">
            <v>21</v>
          </cell>
          <cell r="ATG89" t="str">
            <v>69</v>
          </cell>
          <cell r="ATH89" t="str">
            <v>19</v>
          </cell>
          <cell r="ATI89" t="str">
            <v>58</v>
          </cell>
          <cell r="ATJ89" t="str">
            <v>=65</v>
          </cell>
          <cell r="ATK89" t="str">
            <v>84</v>
          </cell>
          <cell r="ATL89" t="str">
            <v>4</v>
          </cell>
          <cell r="ATM89" t="str">
            <v>20</v>
          </cell>
          <cell r="ATN89" t="str">
            <v>74</v>
          </cell>
          <cell r="ATO89" t="str">
            <v>92</v>
          </cell>
          <cell r="ATP89" t="str">
            <v>100</v>
          </cell>
          <cell r="ATQ89" t="str">
            <v>=28</v>
          </cell>
          <cell r="ATR89" t="str">
            <v>72</v>
          </cell>
          <cell r="ATS89" t="str">
            <v>5</v>
          </cell>
          <cell r="ATT89" t="str">
            <v>3</v>
          </cell>
          <cell r="ATU89" t="str">
            <v>63</v>
          </cell>
          <cell r="ATV89" t="str">
            <v>55</v>
          </cell>
          <cell r="ATW89" t="str">
            <v>89</v>
          </cell>
          <cell r="ATX89" t="str">
            <v>76</v>
          </cell>
          <cell r="ATY89" t="str">
            <v>24</v>
          </cell>
          <cell r="ATZ89" t="str">
            <v>87</v>
          </cell>
          <cell r="AUA89" t="str">
            <v>12</v>
          </cell>
          <cell r="AUB89" t="str">
            <v>46</v>
          </cell>
          <cell r="AUC89" t="str">
            <v>=13</v>
          </cell>
          <cell r="AUD89" t="str">
            <v>31</v>
          </cell>
          <cell r="AUE89" t="str">
            <v>57</v>
          </cell>
          <cell r="AUF89" t="str">
            <v>73</v>
          </cell>
          <cell r="AUG89" t="str">
            <v>=65</v>
          </cell>
          <cell r="AUH89" t="str">
            <v>=13</v>
          </cell>
          <cell r="AUI89" t="str">
            <v>85</v>
          </cell>
          <cell r="AUJ89" t="str">
            <v>42</v>
          </cell>
          <cell r="AUK89" t="str">
            <v>83</v>
          </cell>
          <cell r="AUL89" t="str">
            <v>8</v>
          </cell>
          <cell r="AUM89" t="str">
            <v>93</v>
          </cell>
          <cell r="AUN89" t="str">
            <v>=28</v>
          </cell>
          <cell r="AUO89" t="str">
            <v>62</v>
          </cell>
          <cell r="AUP89" t="str">
            <v>7</v>
          </cell>
          <cell r="AUQ89" t="str">
            <v>67</v>
          </cell>
          <cell r="AUR89" t="str">
            <v>=50</v>
          </cell>
          <cell r="AUS89" t="str">
            <v>78</v>
          </cell>
          <cell r="AUT89" t="str">
            <v>32</v>
          </cell>
          <cell r="AUU89" t="str">
            <v>47</v>
          </cell>
          <cell r="AUV89" t="str">
            <v>=28</v>
          </cell>
          <cell r="AUW89" t="str">
            <v>34</v>
          </cell>
          <cell r="AUX89" t="str">
            <v>18</v>
          </cell>
          <cell r="AUY89" t="str">
            <v>91</v>
          </cell>
          <cell r="AUZ89" t="str">
            <v>88</v>
          </cell>
          <cell r="AVA89" t="str">
            <v>=36</v>
          </cell>
          <cell r="AVB89" t="str">
            <v>52</v>
          </cell>
          <cell r="AVC89" t="str">
            <v>61</v>
          </cell>
          <cell r="AVD89" t="str">
            <v>77</v>
          </cell>
          <cell r="AVE89" t="str">
            <v>33</v>
          </cell>
          <cell r="AVF89" t="str">
            <v>60</v>
          </cell>
          <cell r="AVG89" t="str">
            <v>16</v>
          </cell>
          <cell r="AVH89" t="str">
            <v>81</v>
          </cell>
          <cell r="AVI89" t="str">
            <v>94</v>
          </cell>
          <cell r="AVJ89" t="str">
            <v>53</v>
          </cell>
          <cell r="AVK89" t="str">
            <v>96</v>
          </cell>
          <cell r="AVL89" t="str">
            <v>39</v>
          </cell>
          <cell r="AVM89" t="str">
            <v>54</v>
          </cell>
          <cell r="AVN89" t="str">
            <v>86</v>
          </cell>
          <cell r="AVO89" t="str">
            <v>23</v>
          </cell>
          <cell r="AVP89" t="str">
            <v>2</v>
          </cell>
          <cell r="AVQ89" t="str">
            <v>43</v>
          </cell>
          <cell r="AVR89" t="str">
            <v>17</v>
          </cell>
          <cell r="AVS89" t="str">
            <v>99</v>
          </cell>
          <cell r="AVT89" t="str">
            <v>68</v>
          </cell>
          <cell r="AVU89" t="str">
            <v>82</v>
          </cell>
          <cell r="AVV89" t="str">
            <v>41</v>
          </cell>
          <cell r="AVW89" t="str">
            <v>26</v>
          </cell>
          <cell r="AVX89" t="str">
            <v>6</v>
          </cell>
          <cell r="AVY89" t="str">
            <v>80</v>
          </cell>
          <cell r="AVZ89" t="str">
            <v>38</v>
          </cell>
          <cell r="AWA89" t="str">
            <v>22</v>
          </cell>
          <cell r="AWB89" t="str">
            <v>49</v>
          </cell>
          <cell r="AWC89" t="str">
            <v>98</v>
          </cell>
          <cell r="AWD89" t="str">
            <v>11</v>
          </cell>
          <cell r="AWE89" t="str">
            <v>9</v>
          </cell>
          <cell r="AWF89" t="str">
            <v>25</v>
          </cell>
          <cell r="AWG89" t="str">
            <v>40</v>
          </cell>
          <cell r="AWH89" t="str">
            <v>75</v>
          </cell>
          <cell r="AWI89" t="str">
            <v>56</v>
          </cell>
          <cell r="AWJ89" t="str">
            <v>95</v>
          </cell>
          <cell r="AWK89" t="str">
            <v>35</v>
          </cell>
          <cell r="AWL89" t="str">
            <v>70</v>
          </cell>
          <cell r="AWM89" t="str">
            <v>97</v>
          </cell>
          <cell r="AWN89" t="str">
            <v>44</v>
          </cell>
          <cell r="AWO89" t="str">
            <v>79</v>
          </cell>
          <cell r="AWP89" t="str">
            <v>27</v>
          </cell>
          <cell r="AWQ89" t="str">
            <v>90</v>
          </cell>
          <cell r="AWR89" t="str">
            <v>45</v>
          </cell>
          <cell r="AWS89" t="str">
            <v>=36</v>
          </cell>
        </row>
        <row r="90">
          <cell r="W90">
            <v>19567</v>
          </cell>
          <cell r="X90">
            <v>20592</v>
          </cell>
          <cell r="Y90">
            <v>19568</v>
          </cell>
          <cell r="Z90">
            <v>19569</v>
          </cell>
          <cell r="AA90">
            <v>19570</v>
          </cell>
          <cell r="AB90">
            <v>19571</v>
          </cell>
          <cell r="AC90">
            <v>19572</v>
          </cell>
          <cell r="AD90" t="e">
            <v>#N/A</v>
          </cell>
          <cell r="AE90">
            <v>19573</v>
          </cell>
          <cell r="AF90">
            <v>19574</v>
          </cell>
          <cell r="AG90">
            <v>19575</v>
          </cell>
          <cell r="AH90">
            <v>19576</v>
          </cell>
          <cell r="AI90">
            <v>19577</v>
          </cell>
          <cell r="AJ90">
            <v>19578</v>
          </cell>
          <cell r="AK90">
            <v>19579</v>
          </cell>
          <cell r="AL90">
            <v>19580</v>
          </cell>
          <cell r="AM90">
            <v>19581</v>
          </cell>
          <cell r="AN90">
            <v>19582</v>
          </cell>
          <cell r="AO90">
            <v>19583</v>
          </cell>
          <cell r="AP90" t="e">
            <v>#N/A</v>
          </cell>
          <cell r="AQ90">
            <v>19584</v>
          </cell>
          <cell r="AR90" t="e">
            <v>#N/A</v>
          </cell>
          <cell r="AS90">
            <v>19585</v>
          </cell>
          <cell r="AT90" t="e">
            <v>#N/A</v>
          </cell>
          <cell r="AU90" t="e">
            <v>#N/A</v>
          </cell>
          <cell r="AV90">
            <v>19586</v>
          </cell>
          <cell r="AW90">
            <v>19587</v>
          </cell>
          <cell r="AX90">
            <v>19588</v>
          </cell>
          <cell r="AY90">
            <v>19589</v>
          </cell>
          <cell r="AZ90" t="e">
            <v>#N/A</v>
          </cell>
          <cell r="BA90">
            <v>19590</v>
          </cell>
          <cell r="BB90">
            <v>19591</v>
          </cell>
          <cell r="BC90">
            <v>19592</v>
          </cell>
          <cell r="BD90">
            <v>19593</v>
          </cell>
          <cell r="BE90">
            <v>19594</v>
          </cell>
          <cell r="BF90" t="e">
            <v>#N/A</v>
          </cell>
          <cell r="BG90">
            <v>19595</v>
          </cell>
          <cell r="BH90">
            <v>19596</v>
          </cell>
          <cell r="BI90">
            <v>19597</v>
          </cell>
          <cell r="BJ90">
            <v>19598</v>
          </cell>
          <cell r="BK90">
            <v>19599</v>
          </cell>
          <cell r="BL90" t="e">
            <v>#N/A</v>
          </cell>
          <cell r="BM90">
            <v>19600</v>
          </cell>
          <cell r="BN90">
            <v>19601</v>
          </cell>
          <cell r="BO90">
            <v>19602</v>
          </cell>
          <cell r="BP90" t="e">
            <v>#N/A</v>
          </cell>
          <cell r="BQ90">
            <v>19603</v>
          </cell>
          <cell r="BR90">
            <v>19604</v>
          </cell>
          <cell r="BS90">
            <v>19605</v>
          </cell>
          <cell r="BT90">
            <v>19606</v>
          </cell>
          <cell r="BU90">
            <v>19607</v>
          </cell>
          <cell r="BV90">
            <v>19608</v>
          </cell>
          <cell r="BW90">
            <v>19609</v>
          </cell>
          <cell r="BX90">
            <v>20593</v>
          </cell>
          <cell r="BY90">
            <v>19611</v>
          </cell>
          <cell r="BZ90">
            <v>19612</v>
          </cell>
          <cell r="CA90">
            <v>19613</v>
          </cell>
          <cell r="CB90">
            <v>19614</v>
          </cell>
          <cell r="CC90">
            <v>19615</v>
          </cell>
          <cell r="CD90">
            <v>19616</v>
          </cell>
          <cell r="CE90">
            <v>19617</v>
          </cell>
          <cell r="CF90">
            <v>19618</v>
          </cell>
          <cell r="CG90">
            <v>20594</v>
          </cell>
          <cell r="CH90">
            <v>19619</v>
          </cell>
          <cell r="CI90">
            <v>19620</v>
          </cell>
          <cell r="CJ90">
            <v>19621</v>
          </cell>
          <cell r="CK90" t="e">
            <v>#N/A</v>
          </cell>
          <cell r="CL90">
            <v>19622</v>
          </cell>
          <cell r="CM90">
            <v>19623</v>
          </cell>
          <cell r="CN90">
            <v>19624</v>
          </cell>
          <cell r="CO90">
            <v>19625</v>
          </cell>
          <cell r="CP90">
            <v>19626</v>
          </cell>
          <cell r="CQ90">
            <v>19627</v>
          </cell>
          <cell r="CR90">
            <v>19628</v>
          </cell>
          <cell r="CS90">
            <v>19629</v>
          </cell>
          <cell r="CT90">
            <v>19630</v>
          </cell>
          <cell r="CU90">
            <v>19631</v>
          </cell>
          <cell r="CV90" t="e">
            <v>#N/A</v>
          </cell>
          <cell r="CW90">
            <v>19632</v>
          </cell>
          <cell r="CX90">
            <v>19633</v>
          </cell>
          <cell r="CY90">
            <v>19634</v>
          </cell>
          <cell r="CZ90">
            <v>19635</v>
          </cell>
          <cell r="DA90">
            <v>19636</v>
          </cell>
          <cell r="DB90">
            <v>19637</v>
          </cell>
          <cell r="DC90">
            <v>19638</v>
          </cell>
          <cell r="DD90">
            <v>19639</v>
          </cell>
          <cell r="DE90">
            <v>19640</v>
          </cell>
          <cell r="DF90">
            <v>19641</v>
          </cell>
          <cell r="DG90">
            <v>19642</v>
          </cell>
          <cell r="DH90" t="e">
            <v>#N/A</v>
          </cell>
          <cell r="DI90">
            <v>19643</v>
          </cell>
          <cell r="DJ90">
            <v>19644</v>
          </cell>
          <cell r="DK90">
            <v>19645</v>
          </cell>
          <cell r="DL90">
            <v>19646</v>
          </cell>
          <cell r="DM90">
            <v>19647</v>
          </cell>
          <cell r="DN90">
            <v>19648</v>
          </cell>
          <cell r="DO90" t="e">
            <v>#N/A</v>
          </cell>
          <cell r="DP90">
            <v>19650</v>
          </cell>
          <cell r="DQ90">
            <v>19651</v>
          </cell>
          <cell r="DR90">
            <v>19652</v>
          </cell>
          <cell r="DT90">
            <v>3.95</v>
          </cell>
          <cell r="DU90">
            <v>3.35</v>
          </cell>
          <cell r="DV90">
            <v>7.02</v>
          </cell>
          <cell r="DW90">
            <v>9.01</v>
          </cell>
          <cell r="DX90" t="str">
            <v>n/a</v>
          </cell>
          <cell r="DY90">
            <v>5.73</v>
          </cell>
          <cell r="DZ90" t="str">
            <v>n/a</v>
          </cell>
          <cell r="EA90" t="str">
            <v>n/a</v>
          </cell>
          <cell r="EB90" t="str">
            <v>n/a</v>
          </cell>
          <cell r="EC90">
            <v>6.96</v>
          </cell>
          <cell r="ED90" t="str">
            <v>n/a</v>
          </cell>
          <cell r="EE90">
            <v>4.7</v>
          </cell>
          <cell r="EF90">
            <v>4.2699999999999996</v>
          </cell>
          <cell r="EG90">
            <v>3.66</v>
          </cell>
          <cell r="EH90">
            <v>9.08</v>
          </cell>
          <cell r="EI90">
            <v>7.84</v>
          </cell>
          <cell r="EJ90">
            <v>3.14</v>
          </cell>
          <cell r="EK90">
            <v>6.62</v>
          </cell>
          <cell r="EL90">
            <v>2.11</v>
          </cell>
          <cell r="EM90" t="str">
            <v>n/a</v>
          </cell>
          <cell r="EN90">
            <v>3.31</v>
          </cell>
          <cell r="EO90" t="str">
            <v>n/a</v>
          </cell>
          <cell r="EP90" t="str">
            <v>n/a</v>
          </cell>
          <cell r="EQ90" t="str">
            <v>n/a</v>
          </cell>
          <cell r="ER90" t="str">
            <v>n/a</v>
          </cell>
          <cell r="ES90">
            <v>3.18</v>
          </cell>
          <cell r="ET90">
            <v>6.64</v>
          </cell>
          <cell r="EU90" t="str">
            <v>n/a</v>
          </cell>
          <cell r="EV90">
            <v>3.83</v>
          </cell>
          <cell r="EW90" t="str">
            <v>n/a</v>
          </cell>
          <cell r="EX90">
            <v>7.92</v>
          </cell>
          <cell r="EY90">
            <v>8.64</v>
          </cell>
          <cell r="EZ90">
            <v>6.86</v>
          </cell>
          <cell r="FA90" t="str">
            <v>n/a</v>
          </cell>
          <cell r="FB90">
            <v>5.92</v>
          </cell>
          <cell r="FC90" t="str">
            <v>n/a</v>
          </cell>
          <cell r="FD90" t="str">
            <v>n/a</v>
          </cell>
          <cell r="FE90">
            <v>7.74</v>
          </cell>
          <cell r="FF90">
            <v>7.03</v>
          </cell>
          <cell r="FG90">
            <v>2.16</v>
          </cell>
          <cell r="FH90" t="str">
            <v>n/a</v>
          </cell>
          <cell r="FI90" t="str">
            <v>n/a</v>
          </cell>
          <cell r="FJ90">
            <v>7.98</v>
          </cell>
          <cell r="FK90" t="str">
            <v>n/a</v>
          </cell>
          <cell r="FL90">
            <v>7.96</v>
          </cell>
          <cell r="FM90" t="str">
            <v>n/a</v>
          </cell>
          <cell r="FN90">
            <v>3.06</v>
          </cell>
          <cell r="FO90">
            <v>5.33</v>
          </cell>
          <cell r="FP90" t="str">
            <v>n/a</v>
          </cell>
          <cell r="FQ90">
            <v>4.95</v>
          </cell>
          <cell r="FR90">
            <v>4.8499999999999996</v>
          </cell>
          <cell r="FS90">
            <v>5.55</v>
          </cell>
          <cell r="FT90">
            <v>6.43</v>
          </cell>
          <cell r="FU90">
            <v>5.7</v>
          </cell>
          <cell r="FV90">
            <v>6.55</v>
          </cell>
          <cell r="FW90">
            <v>6.62</v>
          </cell>
          <cell r="FX90">
            <v>4.66</v>
          </cell>
          <cell r="FY90">
            <v>4.5999999999999996</v>
          </cell>
          <cell r="FZ90">
            <v>4.1399999999999997</v>
          </cell>
          <cell r="GA90" t="str">
            <v>n/a</v>
          </cell>
          <cell r="GB90">
            <v>4.7699999999999996</v>
          </cell>
          <cell r="GC90">
            <v>8.92</v>
          </cell>
          <cell r="GD90">
            <v>3.85</v>
          </cell>
          <cell r="GE90">
            <v>4.62</v>
          </cell>
          <cell r="GF90">
            <v>3.04</v>
          </cell>
          <cell r="GG90">
            <v>4.4000000000000004</v>
          </cell>
          <cell r="GH90" t="str">
            <v>n/a</v>
          </cell>
          <cell r="GI90">
            <v>6.58</v>
          </cell>
          <cell r="GJ90">
            <v>6.84</v>
          </cell>
          <cell r="GK90">
            <v>7.09</v>
          </cell>
          <cell r="GL90" t="str">
            <v>n/a</v>
          </cell>
          <cell r="GM90" t="str">
            <v>n/a</v>
          </cell>
          <cell r="GN90">
            <v>6.68</v>
          </cell>
          <cell r="GO90">
            <v>3.31</v>
          </cell>
          <cell r="GP90">
            <v>3.07</v>
          </cell>
          <cell r="GQ90">
            <v>1.93</v>
          </cell>
          <cell r="GR90">
            <v>6.08</v>
          </cell>
          <cell r="GS90" t="str">
            <v>n/a</v>
          </cell>
          <cell r="GT90">
            <v>6.14</v>
          </cell>
          <cell r="GU90">
            <v>7.56</v>
          </cell>
          <cell r="GV90">
            <v>7.97</v>
          </cell>
          <cell r="GW90">
            <v>8.3000000000000007</v>
          </cell>
          <cell r="GX90">
            <v>6.42</v>
          </cell>
          <cell r="GY90">
            <v>2.37</v>
          </cell>
          <cell r="GZ90">
            <v>9.4499999999999993</v>
          </cell>
          <cell r="HA90" t="str">
            <v>n/a</v>
          </cell>
          <cell r="HB90">
            <v>7.83</v>
          </cell>
          <cell r="HC90">
            <v>5.58</v>
          </cell>
          <cell r="HD90">
            <v>5.09</v>
          </cell>
          <cell r="HE90" t="str">
            <v>n/a</v>
          </cell>
          <cell r="HF90">
            <v>5.12</v>
          </cell>
          <cell r="HG90" t="str">
            <v>n/a</v>
          </cell>
          <cell r="HH90">
            <v>5.22</v>
          </cell>
          <cell r="HI90">
            <v>5.7</v>
          </cell>
          <cell r="HJ90">
            <v>8.31</v>
          </cell>
          <cell r="HK90">
            <v>8.0500000000000007</v>
          </cell>
          <cell r="HL90" t="str">
            <v>n/a</v>
          </cell>
          <cell r="HM90">
            <v>5</v>
          </cell>
          <cell r="HN90">
            <v>3.53</v>
          </cell>
          <cell r="HO90">
            <v>6.28</v>
          </cell>
          <cell r="HR90">
            <v>14235</v>
          </cell>
          <cell r="HS90" t="e">
            <v>#N/A</v>
          </cell>
          <cell r="HT90">
            <v>9420</v>
          </cell>
          <cell r="HU90">
            <v>14237</v>
          </cell>
          <cell r="HV90">
            <v>14238</v>
          </cell>
          <cell r="HW90">
            <v>14239</v>
          </cell>
          <cell r="HX90">
            <v>14240</v>
          </cell>
          <cell r="HY90" t="e">
            <v>#N/A</v>
          </cell>
          <cell r="HZ90">
            <v>14241</v>
          </cell>
          <cell r="IA90">
            <v>14242</v>
          </cell>
          <cell r="IB90">
            <v>14243</v>
          </cell>
          <cell r="IC90">
            <v>14244</v>
          </cell>
          <cell r="ID90">
            <v>14245</v>
          </cell>
          <cell r="IE90">
            <v>14246</v>
          </cell>
          <cell r="IF90">
            <v>14247</v>
          </cell>
          <cell r="IG90">
            <v>14248</v>
          </cell>
          <cell r="IH90">
            <v>14249</v>
          </cell>
          <cell r="II90">
            <v>14250</v>
          </cell>
          <cell r="IJ90">
            <v>14251</v>
          </cell>
          <cell r="IK90" t="e">
            <v>#N/A</v>
          </cell>
          <cell r="IL90">
            <v>14252</v>
          </cell>
          <cell r="IM90" t="e">
            <v>#N/A</v>
          </cell>
          <cell r="IN90">
            <v>14253</v>
          </cell>
          <cell r="IO90" t="e">
            <v>#N/A</v>
          </cell>
          <cell r="IP90" t="e">
            <v>#N/A</v>
          </cell>
          <cell r="IQ90">
            <v>14254</v>
          </cell>
          <cell r="IR90">
            <v>14255</v>
          </cell>
          <cell r="IS90">
            <v>14256</v>
          </cell>
          <cell r="IT90">
            <v>14257</v>
          </cell>
          <cell r="IU90" t="e">
            <v>#N/A</v>
          </cell>
          <cell r="IV90">
            <v>14258</v>
          </cell>
          <cell r="IW90">
            <v>14259</v>
          </cell>
          <cell r="IX90">
            <v>14260</v>
          </cell>
          <cell r="IY90">
            <v>14261</v>
          </cell>
          <cell r="IZ90">
            <v>14262</v>
          </cell>
          <cell r="JA90" t="e">
            <v>#N/A</v>
          </cell>
          <cell r="JB90">
            <v>14263</v>
          </cell>
          <cell r="JC90">
            <v>14264</v>
          </cell>
          <cell r="JD90">
            <v>14265</v>
          </cell>
          <cell r="JE90">
            <v>14266</v>
          </cell>
          <cell r="JF90">
            <v>14267</v>
          </cell>
          <cell r="JG90" t="e">
            <v>#N/A</v>
          </cell>
          <cell r="JH90">
            <v>14268</v>
          </cell>
          <cell r="JI90">
            <v>14269</v>
          </cell>
          <cell r="JJ90">
            <v>14270</v>
          </cell>
          <cell r="JK90" t="e">
            <v>#N/A</v>
          </cell>
          <cell r="JL90">
            <v>14271</v>
          </cell>
          <cell r="JM90">
            <v>14272</v>
          </cell>
          <cell r="JN90">
            <v>14273</v>
          </cell>
          <cell r="JO90">
            <v>14274</v>
          </cell>
          <cell r="JP90">
            <v>14275</v>
          </cell>
          <cell r="JQ90">
            <v>14276</v>
          </cell>
          <cell r="JR90">
            <v>14277</v>
          </cell>
          <cell r="JS90" t="e">
            <v>#N/A</v>
          </cell>
          <cell r="JT90">
            <v>14279</v>
          </cell>
          <cell r="JU90">
            <v>14280</v>
          </cell>
          <cell r="JV90">
            <v>14281</v>
          </cell>
          <cell r="JW90">
            <v>14282</v>
          </cell>
          <cell r="JX90">
            <v>14283</v>
          </cell>
          <cell r="JY90">
            <v>14284</v>
          </cell>
          <cell r="JZ90">
            <v>14285</v>
          </cell>
          <cell r="KA90">
            <v>14286</v>
          </cell>
          <cell r="KB90" t="e">
            <v>#N/A</v>
          </cell>
          <cell r="KC90">
            <v>14287</v>
          </cell>
          <cell r="KD90">
            <v>14288</v>
          </cell>
          <cell r="KE90">
            <v>14289</v>
          </cell>
          <cell r="KF90" t="e">
            <v>#N/A</v>
          </cell>
          <cell r="KG90">
            <v>14290</v>
          </cell>
          <cell r="KH90">
            <v>14291</v>
          </cell>
          <cell r="KI90">
            <v>14292</v>
          </cell>
          <cell r="KJ90">
            <v>14293</v>
          </cell>
          <cell r="KK90">
            <v>14294</v>
          </cell>
          <cell r="KL90">
            <v>14295</v>
          </cell>
          <cell r="KM90">
            <v>14296</v>
          </cell>
          <cell r="KN90">
            <v>14297</v>
          </cell>
          <cell r="KO90">
            <v>14298</v>
          </cell>
          <cell r="KP90">
            <v>14299</v>
          </cell>
          <cell r="KQ90" t="e">
            <v>#N/A</v>
          </cell>
          <cell r="KR90">
            <v>14300</v>
          </cell>
          <cell r="KS90">
            <v>14301</v>
          </cell>
          <cell r="KT90">
            <v>14302</v>
          </cell>
          <cell r="KU90">
            <v>14303</v>
          </cell>
          <cell r="KV90">
            <v>14304</v>
          </cell>
          <cell r="KW90">
            <v>14305</v>
          </cell>
          <cell r="KX90">
            <v>14306</v>
          </cell>
          <cell r="KY90">
            <v>14307</v>
          </cell>
          <cell r="KZ90">
            <v>14308</v>
          </cell>
          <cell r="LA90">
            <v>14309</v>
          </cell>
          <cell r="LB90">
            <v>14310</v>
          </cell>
          <cell r="LC90" t="e">
            <v>#N/A</v>
          </cell>
          <cell r="LD90">
            <v>14311</v>
          </cell>
          <cell r="LE90">
            <v>14312</v>
          </cell>
          <cell r="LF90">
            <v>14313</v>
          </cell>
          <cell r="LG90">
            <v>14314</v>
          </cell>
          <cell r="LH90">
            <v>14315</v>
          </cell>
          <cell r="LI90">
            <v>14316</v>
          </cell>
          <cell r="LJ90" t="e">
            <v>#N/A</v>
          </cell>
          <cell r="LK90">
            <v>14318</v>
          </cell>
          <cell r="LL90">
            <v>14319</v>
          </cell>
          <cell r="LM90">
            <v>14320</v>
          </cell>
          <cell r="LO90">
            <v>3.56</v>
          </cell>
          <cell r="LP90" t="str">
            <v>n/a</v>
          </cell>
          <cell r="LQ90">
            <v>6.96</v>
          </cell>
          <cell r="LR90">
            <v>9.01</v>
          </cell>
          <cell r="LS90">
            <v>8.41</v>
          </cell>
          <cell r="LT90">
            <v>5.73</v>
          </cell>
          <cell r="LU90">
            <v>7.77</v>
          </cell>
          <cell r="LV90" t="str">
            <v>n/a</v>
          </cell>
          <cell r="LW90">
            <v>7.87</v>
          </cell>
          <cell r="LX90">
            <v>6.9</v>
          </cell>
          <cell r="LY90">
            <v>7.01</v>
          </cell>
          <cell r="LZ90">
            <v>4.7</v>
          </cell>
          <cell r="MA90">
            <v>4.2699999999999996</v>
          </cell>
          <cell r="MB90">
            <v>3.46</v>
          </cell>
          <cell r="MC90">
            <v>9.15</v>
          </cell>
          <cell r="MD90">
            <v>7.78</v>
          </cell>
          <cell r="ME90">
            <v>3.14</v>
          </cell>
          <cell r="MF90">
            <v>6.67</v>
          </cell>
          <cell r="MG90">
            <v>1.93</v>
          </cell>
          <cell r="MH90" t="str">
            <v>n/a</v>
          </cell>
          <cell r="MI90">
            <v>3.81</v>
          </cell>
          <cell r="MJ90" t="str">
            <v>n/a</v>
          </cell>
          <cell r="MK90">
            <v>9.1999999999999993</v>
          </cell>
          <cell r="ML90" t="str">
            <v>n/a</v>
          </cell>
          <cell r="MM90" t="str">
            <v>n/a</v>
          </cell>
          <cell r="MN90">
            <v>3.31</v>
          </cell>
          <cell r="MO90">
            <v>6.64</v>
          </cell>
          <cell r="MP90">
            <v>7.85</v>
          </cell>
          <cell r="MQ90">
            <v>3.6</v>
          </cell>
          <cell r="MR90" t="str">
            <v>n/a</v>
          </cell>
          <cell r="MS90">
            <v>7.92</v>
          </cell>
          <cell r="MT90">
            <v>8.6300000000000008</v>
          </cell>
          <cell r="MU90">
            <v>6.75</v>
          </cell>
          <cell r="MV90">
            <v>7.23</v>
          </cell>
          <cell r="MW90">
            <v>5.92</v>
          </cell>
          <cell r="MX90" t="str">
            <v>n/a</v>
          </cell>
          <cell r="MY90">
            <v>6.72</v>
          </cell>
          <cell r="MZ90">
            <v>7.81</v>
          </cell>
          <cell r="NA90">
            <v>6.97</v>
          </cell>
          <cell r="NB90">
            <v>2.34</v>
          </cell>
          <cell r="NC90">
            <v>9.15</v>
          </cell>
          <cell r="ND90" t="str">
            <v>n/a</v>
          </cell>
          <cell r="NE90">
            <v>7.98</v>
          </cell>
          <cell r="NF90">
            <v>7.39</v>
          </cell>
          <cell r="NG90">
            <v>7.99</v>
          </cell>
          <cell r="NH90" t="str">
            <v>n/a</v>
          </cell>
          <cell r="NI90">
            <v>3.06</v>
          </cell>
          <cell r="NJ90">
            <v>5.33</v>
          </cell>
          <cell r="NK90">
            <v>3.85</v>
          </cell>
          <cell r="NL90">
            <v>5.31</v>
          </cell>
          <cell r="NM90">
            <v>5.07</v>
          </cell>
          <cell r="NN90">
            <v>5.55</v>
          </cell>
          <cell r="NO90">
            <v>6.54</v>
          </cell>
          <cell r="NP90" t="str">
            <v>n/a</v>
          </cell>
          <cell r="NQ90">
            <v>6.47</v>
          </cell>
          <cell r="NR90">
            <v>6.62</v>
          </cell>
          <cell r="NS90">
            <v>4.7699999999999996</v>
          </cell>
          <cell r="NT90">
            <v>4.0199999999999996</v>
          </cell>
          <cell r="NU90">
            <v>4.2</v>
          </cell>
          <cell r="NV90">
            <v>6.31</v>
          </cell>
          <cell r="NW90">
            <v>4.8600000000000003</v>
          </cell>
          <cell r="NX90">
            <v>8.8000000000000007</v>
          </cell>
          <cell r="NY90" t="str">
            <v>n/a</v>
          </cell>
          <cell r="NZ90">
            <v>4.5</v>
          </cell>
          <cell r="OA90">
            <v>3.04</v>
          </cell>
          <cell r="OB90">
            <v>4.33</v>
          </cell>
          <cell r="OC90" t="str">
            <v>n/a</v>
          </cell>
          <cell r="OD90">
            <v>6.65</v>
          </cell>
          <cell r="OE90">
            <v>6.94</v>
          </cell>
          <cell r="OF90">
            <v>6.83</v>
          </cell>
          <cell r="OG90">
            <v>7.86</v>
          </cell>
          <cell r="OH90">
            <v>3.18</v>
          </cell>
          <cell r="OI90">
            <v>6.62</v>
          </cell>
          <cell r="OJ90">
            <v>3.24</v>
          </cell>
          <cell r="OK90">
            <v>3.07</v>
          </cell>
          <cell r="OL90">
            <v>1.93</v>
          </cell>
          <cell r="OM90">
            <v>6.21</v>
          </cell>
          <cell r="ON90" t="str">
            <v>n/a</v>
          </cell>
          <cell r="OO90">
            <v>6.38</v>
          </cell>
          <cell r="OP90">
            <v>7.41</v>
          </cell>
          <cell r="OQ90">
            <v>7.92</v>
          </cell>
          <cell r="OR90">
            <v>8.3000000000000007</v>
          </cell>
          <cell r="OS90">
            <v>6.48</v>
          </cell>
          <cell r="OT90">
            <v>2.37</v>
          </cell>
          <cell r="OU90">
            <v>9.39</v>
          </cell>
          <cell r="OV90">
            <v>9.09</v>
          </cell>
          <cell r="OW90">
            <v>7.79</v>
          </cell>
          <cell r="OX90">
            <v>5.76</v>
          </cell>
          <cell r="OY90">
            <v>4.92</v>
          </cell>
          <cell r="OZ90" t="str">
            <v>n/a</v>
          </cell>
          <cell r="PA90">
            <v>5.04</v>
          </cell>
          <cell r="PB90">
            <v>2.75</v>
          </cell>
          <cell r="PC90">
            <v>5.26</v>
          </cell>
          <cell r="PD90">
            <v>5.7</v>
          </cell>
          <cell r="PE90">
            <v>8.36</v>
          </cell>
          <cell r="PF90">
            <v>7.98</v>
          </cell>
          <cell r="PG90" t="str">
            <v>n/a</v>
          </cell>
          <cell r="PH90">
            <v>4.68</v>
          </cell>
          <cell r="PI90">
            <v>3.38</v>
          </cell>
          <cell r="PJ90">
            <v>5.99</v>
          </cell>
          <cell r="PL90">
            <v>6801</v>
          </cell>
          <cell r="PM90">
            <v>6802</v>
          </cell>
          <cell r="PN90">
            <v>6803</v>
          </cell>
          <cell r="PO90">
            <v>6804</v>
          </cell>
          <cell r="PP90">
            <v>6805</v>
          </cell>
          <cell r="PQ90">
            <v>6806</v>
          </cell>
          <cell r="PR90">
            <v>6807</v>
          </cell>
          <cell r="PS90">
            <v>6808</v>
          </cell>
          <cell r="PT90">
            <v>6809</v>
          </cell>
          <cell r="PU90">
            <v>6810</v>
          </cell>
          <cell r="PV90">
            <v>6811</v>
          </cell>
          <cell r="PW90">
            <v>6812</v>
          </cell>
          <cell r="PX90">
            <v>6813</v>
          </cell>
          <cell r="PY90">
            <v>6814</v>
          </cell>
          <cell r="PZ90">
            <v>6815</v>
          </cell>
          <cell r="QA90">
            <v>6816</v>
          </cell>
          <cell r="QB90">
            <v>6817</v>
          </cell>
          <cell r="QC90">
            <v>6818</v>
          </cell>
          <cell r="QD90">
            <v>6819</v>
          </cell>
          <cell r="QE90">
            <v>6820</v>
          </cell>
          <cell r="QF90">
            <v>6821</v>
          </cell>
          <cell r="QG90">
            <v>6822</v>
          </cell>
          <cell r="QH90">
            <v>6823</v>
          </cell>
          <cell r="QI90">
            <v>6824</v>
          </cell>
          <cell r="QJ90">
            <v>6825</v>
          </cell>
          <cell r="QK90">
            <v>6826</v>
          </cell>
          <cell r="QL90">
            <v>6827</v>
          </cell>
          <cell r="QM90">
            <v>6828</v>
          </cell>
          <cell r="QN90">
            <v>6829</v>
          </cell>
          <cell r="QO90">
            <v>6830</v>
          </cell>
          <cell r="QP90">
            <v>6831</v>
          </cell>
          <cell r="QQ90">
            <v>6832</v>
          </cell>
          <cell r="QR90">
            <v>6833</v>
          </cell>
          <cell r="QS90">
            <v>6834</v>
          </cell>
          <cell r="QT90">
            <v>6835</v>
          </cell>
          <cell r="QU90">
            <v>6836</v>
          </cell>
          <cell r="QV90">
            <v>6837</v>
          </cell>
          <cell r="QW90">
            <v>6838</v>
          </cell>
          <cell r="QX90">
            <v>6839</v>
          </cell>
          <cell r="QY90">
            <v>6840</v>
          </cell>
          <cell r="QZ90">
            <v>6841</v>
          </cell>
          <cell r="RA90">
            <v>6842</v>
          </cell>
          <cell r="RB90">
            <v>6843</v>
          </cell>
          <cell r="RC90">
            <v>6844</v>
          </cell>
          <cell r="RD90">
            <v>6845</v>
          </cell>
          <cell r="RE90">
            <v>6846</v>
          </cell>
          <cell r="RF90">
            <v>6847</v>
          </cell>
          <cell r="RG90">
            <v>6848</v>
          </cell>
          <cell r="RH90">
            <v>6849</v>
          </cell>
          <cell r="RI90">
            <v>6850</v>
          </cell>
          <cell r="RJ90">
            <v>6851</v>
          </cell>
          <cell r="RK90">
            <v>6852</v>
          </cell>
          <cell r="RL90">
            <v>6853</v>
          </cell>
          <cell r="RM90">
            <v>6854</v>
          </cell>
          <cell r="RN90">
            <v>6855</v>
          </cell>
          <cell r="RO90">
            <v>6856</v>
          </cell>
          <cell r="RP90">
            <v>6857</v>
          </cell>
          <cell r="RQ90">
            <v>6858</v>
          </cell>
          <cell r="RR90">
            <v>6859</v>
          </cell>
          <cell r="RS90">
            <v>6860</v>
          </cell>
          <cell r="RT90">
            <v>6861</v>
          </cell>
          <cell r="RU90">
            <v>6862</v>
          </cell>
          <cell r="RV90">
            <v>6863</v>
          </cell>
          <cell r="RW90">
            <v>6864</v>
          </cell>
          <cell r="RX90">
            <v>6865</v>
          </cell>
          <cell r="RY90">
            <v>6866</v>
          </cell>
          <cell r="RZ90">
            <v>6867</v>
          </cell>
          <cell r="SA90">
            <v>6868</v>
          </cell>
          <cell r="SB90">
            <v>6869</v>
          </cell>
          <cell r="SC90">
            <v>6870</v>
          </cell>
          <cell r="SD90">
            <v>6871</v>
          </cell>
          <cell r="SE90">
            <v>6872</v>
          </cell>
          <cell r="SF90">
            <v>6873</v>
          </cell>
          <cell r="SG90">
            <v>6874</v>
          </cell>
          <cell r="SH90">
            <v>6875</v>
          </cell>
          <cell r="SI90">
            <v>6876</v>
          </cell>
          <cell r="SJ90">
            <v>6877</v>
          </cell>
          <cell r="SK90">
            <v>6878</v>
          </cell>
          <cell r="SL90">
            <v>6879</v>
          </cell>
          <cell r="SM90">
            <v>6880</v>
          </cell>
          <cell r="SN90">
            <v>6881</v>
          </cell>
          <cell r="SO90">
            <v>6882</v>
          </cell>
          <cell r="SP90">
            <v>6883</v>
          </cell>
          <cell r="SQ90">
            <v>6884</v>
          </cell>
          <cell r="SR90">
            <v>6885</v>
          </cell>
          <cell r="SS90">
            <v>6886</v>
          </cell>
          <cell r="ST90">
            <v>6887</v>
          </cell>
          <cell r="SU90">
            <v>6888</v>
          </cell>
          <cell r="SV90">
            <v>6889</v>
          </cell>
          <cell r="SW90">
            <v>6890</v>
          </cell>
          <cell r="SX90">
            <v>6891</v>
          </cell>
          <cell r="SY90">
            <v>6892</v>
          </cell>
          <cell r="SZ90">
            <v>6893</v>
          </cell>
          <cell r="TA90">
            <v>6894</v>
          </cell>
          <cell r="TB90">
            <v>6895</v>
          </cell>
          <cell r="TC90">
            <v>6896</v>
          </cell>
          <cell r="TD90">
            <v>6897</v>
          </cell>
          <cell r="TE90">
            <v>6898</v>
          </cell>
          <cell r="TF90">
            <v>6899</v>
          </cell>
          <cell r="TG90">
            <v>6900</v>
          </cell>
          <cell r="TI90">
            <v>3.560830999066293</v>
          </cell>
          <cell r="TJ90">
            <v>3.6207749766573292</v>
          </cell>
          <cell r="TK90">
            <v>6.9599673202614385</v>
          </cell>
          <cell r="TL90">
            <v>9.0912698412698418</v>
          </cell>
          <cell r="TM90">
            <v>8.424719887955181</v>
          </cell>
          <cell r="TN90">
            <v>5.4314425770308121</v>
          </cell>
          <cell r="TO90">
            <v>7.7832633053221283</v>
          </cell>
          <cell r="TP90">
            <v>5.6140756302521009</v>
          </cell>
          <cell r="TQ90">
            <v>7.8076563958916889</v>
          </cell>
          <cell r="TR90">
            <v>6.8573762838468726</v>
          </cell>
          <cell r="TS90">
            <v>7.02672735760971</v>
          </cell>
          <cell r="TT90">
            <v>4.7543650793650798</v>
          </cell>
          <cell r="TU90">
            <v>3.6260270774976653</v>
          </cell>
          <cell r="TV90">
            <v>3.6124416433239959</v>
          </cell>
          <cell r="TW90">
            <v>9.1507936507936503</v>
          </cell>
          <cell r="TX90">
            <v>7.8433706816059754</v>
          </cell>
          <cell r="TY90">
            <v>3.0996732026143792</v>
          </cell>
          <cell r="TZ90">
            <v>6.6676003734827258</v>
          </cell>
          <cell r="UA90">
            <v>1.6137721755368815</v>
          </cell>
          <cell r="UB90">
            <v>7.8771008403361353</v>
          </cell>
          <cell r="UC90">
            <v>3.9271008403361343</v>
          </cell>
          <cell r="UD90">
            <v>7.6165966386554631</v>
          </cell>
          <cell r="UE90">
            <v>9.2223389355742302</v>
          </cell>
          <cell r="UF90">
            <v>6.6637488328664798</v>
          </cell>
          <cell r="UG90">
            <v>6.0176237161531274</v>
          </cell>
          <cell r="UH90">
            <v>3.3644257703081228</v>
          </cell>
          <cell r="UI90">
            <v>6.4276377217553691</v>
          </cell>
          <cell r="UJ90">
            <v>7.7911998132586362</v>
          </cell>
          <cell r="UK90">
            <v>3.4209850606909429</v>
          </cell>
          <cell r="UL90">
            <v>9.0324463118580773</v>
          </cell>
          <cell r="UM90">
            <v>7.8031045751633998</v>
          </cell>
          <cell r="UN90">
            <v>8.6085434173669473</v>
          </cell>
          <cell r="UO90">
            <v>6.6869747899159666</v>
          </cell>
          <cell r="UP90">
            <v>7.2911998132586362</v>
          </cell>
          <cell r="UQ90">
            <v>5.8569094304388418</v>
          </cell>
          <cell r="UR90">
            <v>3.1378384687208216</v>
          </cell>
          <cell r="US90">
            <v>6.6399393090569561</v>
          </cell>
          <cell r="UT90">
            <v>7.2305088702147531</v>
          </cell>
          <cell r="UU90">
            <v>6.3878851540616237</v>
          </cell>
          <cell r="UV90">
            <v>2.450863678804855</v>
          </cell>
          <cell r="UW90">
            <v>9.1547619047619051</v>
          </cell>
          <cell r="UX90">
            <v>7.787581699346406</v>
          </cell>
          <cell r="UY90">
            <v>7.9777077497665729</v>
          </cell>
          <cell r="UZ90">
            <v>7.2904995331465923</v>
          </cell>
          <cell r="VA90">
            <v>7.8797852474323067</v>
          </cell>
          <cell r="VB90">
            <v>3.8736461251167129</v>
          </cell>
          <cell r="VC90">
            <v>3.0571661998132584</v>
          </cell>
          <cell r="VD90">
            <v>5.1121148459383763</v>
          </cell>
          <cell r="VE90">
            <v>3.8491363211951453</v>
          </cell>
          <cell r="VF90">
            <v>5.2263772175536873</v>
          </cell>
          <cell r="VG90">
            <v>5.1082399626517283</v>
          </cell>
          <cell r="VH90">
            <v>5.4891690009337069</v>
          </cell>
          <cell r="VI90">
            <v>6.5446311858076553</v>
          </cell>
          <cell r="VJ90">
            <v>5.6432306255835663</v>
          </cell>
          <cell r="VK90">
            <v>6.4071195144724555</v>
          </cell>
          <cell r="VL90">
            <v>6.4990662931839411</v>
          </cell>
          <cell r="VM90">
            <v>4.8748132586367889</v>
          </cell>
          <cell r="VN90">
            <v>4.0177871148459392</v>
          </cell>
          <cell r="VO90">
            <v>3.8335901027077499</v>
          </cell>
          <cell r="VP90">
            <v>6.3101540616246492</v>
          </cell>
          <cell r="VQ90">
            <v>5.1807422969187673</v>
          </cell>
          <cell r="VR90">
            <v>8.8890056022408963</v>
          </cell>
          <cell r="VS90">
            <v>3.7614145658263305</v>
          </cell>
          <cell r="VT90">
            <v>4.4442577030812327</v>
          </cell>
          <cell r="VU90">
            <v>3.039799253034547</v>
          </cell>
          <cell r="VV90">
            <v>4.2570494864612511</v>
          </cell>
          <cell r="VW90">
            <v>7.0842670401493937</v>
          </cell>
          <cell r="VX90">
            <v>6.4864612511671327</v>
          </cell>
          <cell r="VY90">
            <v>6.7073996265172742</v>
          </cell>
          <cell r="VZ90">
            <v>6.674253034547152</v>
          </cell>
          <cell r="WA90">
            <v>7.8374183006535958</v>
          </cell>
          <cell r="WB90">
            <v>3.1912931839402425</v>
          </cell>
          <cell r="WC90">
            <v>6.4394257703081221</v>
          </cell>
          <cell r="WD90">
            <v>3.1728291316526613</v>
          </cell>
          <cell r="WE90">
            <v>3.1854575163398691</v>
          </cell>
          <cell r="WF90">
            <v>1.9349906629318394</v>
          </cell>
          <cell r="WG90">
            <v>6.1472922502334271</v>
          </cell>
          <cell r="WH90">
            <v>4.6635854341736689</v>
          </cell>
          <cell r="WI90">
            <v>6.322082166199813</v>
          </cell>
          <cell r="WJ90">
            <v>7.2382352941176462</v>
          </cell>
          <cell r="WK90">
            <v>7.996265172735761</v>
          </cell>
          <cell r="WL90">
            <v>8.0821661998132583</v>
          </cell>
          <cell r="WM90">
            <v>6.4805322128851541</v>
          </cell>
          <cell r="WN90">
            <v>2.1479925303454714</v>
          </cell>
          <cell r="WO90">
            <v>9.3942577030812338</v>
          </cell>
          <cell r="WP90">
            <v>9.0278944911297856</v>
          </cell>
          <cell r="WQ90">
            <v>7.7302754435107373</v>
          </cell>
          <cell r="WR90">
            <v>5.4661764705882359</v>
          </cell>
          <cell r="WS90">
            <v>4.6336134453781508</v>
          </cell>
          <cell r="WT90">
            <v>6.3248832866479923</v>
          </cell>
          <cell r="WU90">
            <v>4.8765406162464986</v>
          </cell>
          <cell r="WV90">
            <v>2.6881419234360413</v>
          </cell>
          <cell r="WW90">
            <v>5.0935340802987863</v>
          </cell>
          <cell r="WX90">
            <v>5.6948179271708677</v>
          </cell>
          <cell r="WY90">
            <v>8.5318627450980404</v>
          </cell>
          <cell r="WZ90">
            <v>7.9784080298786177</v>
          </cell>
          <cell r="XA90">
            <v>8.1157796451914095</v>
          </cell>
          <cell r="XB90">
            <v>3.8666900093370686</v>
          </cell>
          <cell r="XC90">
            <v>3.0750466853408027</v>
          </cell>
          <cell r="XD90">
            <v>5.6802287581699344</v>
          </cell>
          <cell r="XF90">
            <v>2.3342670401486364E-4</v>
          </cell>
          <cell r="XG90">
            <v>8.0828351240993759E-2</v>
          </cell>
          <cell r="XH90">
            <v>-4.6953647358433421E-6</v>
          </cell>
          <cell r="XI90">
            <v>9.0199601853320818E-3</v>
          </cell>
          <cell r="XJ90">
            <v>1.7502839423520649E-3</v>
          </cell>
          <cell r="XK90">
            <v>-5.2104262298287657E-2</v>
          </cell>
          <cell r="XL90">
            <v>1.7069891019470677E-3</v>
          </cell>
          <cell r="XM90" t="str">
            <v>n/a</v>
          </cell>
          <cell r="XN90">
            <v>-7.9216777774220055E-3</v>
          </cell>
          <cell r="XO90">
            <v>-6.1773501671199662E-3</v>
          </cell>
          <cell r="XP90">
            <v>2.3862136390456813E-3</v>
          </cell>
          <cell r="XQ90">
            <v>1.1567038162782897E-2</v>
          </cell>
          <cell r="XR90">
            <v>-0.15081333079679962</v>
          </cell>
          <cell r="XS90">
            <v>4.4058278417339856E-2</v>
          </cell>
          <cell r="XT90">
            <v>8.6737791655727063E-5</v>
          </cell>
          <cell r="XU90">
            <v>8.1453318259608158E-3</v>
          </cell>
          <cell r="XV90">
            <v>-1.284292910370094E-2</v>
          </cell>
          <cell r="XW90">
            <v>-3.5976409554334341E-4</v>
          </cell>
          <cell r="XX90">
            <v>-0.16384861371146037</v>
          </cell>
          <cell r="XY90" t="str">
            <v>n/a</v>
          </cell>
          <cell r="XZ90">
            <v>3.0735128697148086E-2</v>
          </cell>
          <cell r="YA90" t="str">
            <v>n/a</v>
          </cell>
          <cell r="YB90">
            <v>2.4281451711120595E-3</v>
          </cell>
          <cell r="YC90" t="str">
            <v>n/a</v>
          </cell>
          <cell r="YD90" t="str">
            <v>n/a</v>
          </cell>
          <cell r="YE90">
            <v>1.6442830908798424E-2</v>
          </cell>
          <cell r="YF90">
            <v>-3.1982270819974491E-2</v>
          </cell>
          <cell r="YG90">
            <v>-7.4904696485813315E-3</v>
          </cell>
          <cell r="YH90">
            <v>-4.9726372030293668E-2</v>
          </cell>
          <cell r="YI90" t="str">
            <v>n/a</v>
          </cell>
          <cell r="YJ90">
            <v>-1.4759523337954557E-2</v>
          </cell>
          <cell r="YK90">
            <v>-2.4862784047570683E-3</v>
          </cell>
          <cell r="YL90">
            <v>-9.3370681605975392E-3</v>
          </cell>
          <cell r="YM90">
            <v>8.4647044617753488E-3</v>
          </cell>
          <cell r="YN90">
            <v>-1.0657190804249679E-2</v>
          </cell>
          <cell r="YO90" t="str">
            <v>n/a</v>
          </cell>
          <cell r="YP90">
            <v>-1.1913793295095787E-2</v>
          </cell>
          <cell r="YQ90">
            <v>-7.4198608167125035E-2</v>
          </cell>
          <cell r="YR90">
            <v>-8.3517194539221809E-2</v>
          </cell>
          <cell r="YS90">
            <v>4.7377640514895368E-2</v>
          </cell>
          <cell r="YT90">
            <v>5.2042674993494481E-4</v>
          </cell>
          <cell r="YU90" t="str">
            <v>n/a</v>
          </cell>
          <cell r="YV90">
            <v>-2.8724940268514977E-4</v>
          </cell>
          <cell r="YW90">
            <v>-1.3464203904385307E-2</v>
          </cell>
          <cell r="YX90">
            <v>-1.3794086679310829E-2</v>
          </cell>
          <cell r="YY90" t="str">
            <v>n/a</v>
          </cell>
          <cell r="YZ90">
            <v>-9.2607849239922208E-4</v>
          </cell>
          <cell r="ZA90">
            <v>-4.0879015771411592E-2</v>
          </cell>
          <cell r="ZB90">
            <v>-2.243321571051502E-4</v>
          </cell>
          <cell r="ZC90">
            <v>-1.5748169952224535E-2</v>
          </cell>
          <cell r="ZD90">
            <v>7.5423989451140075E-3</v>
          </cell>
          <cell r="ZE90">
            <v>-1.0960540372305039E-2</v>
          </cell>
          <cell r="ZF90">
            <v>7.0813238649163816E-4</v>
          </cell>
          <cell r="ZG90">
            <v>-9.9595393713041973E-3</v>
          </cell>
          <cell r="ZH90">
            <v>-9.7187767430516568E-3</v>
          </cell>
          <cell r="ZI90">
            <v>-1.8267931543211324E-2</v>
          </cell>
          <cell r="ZJ90">
            <v>2.1973429483603642E-2</v>
          </cell>
          <cell r="ZK90">
            <v>-5.504689437961128E-4</v>
          </cell>
          <cell r="ZL90">
            <v>-8.7240451736250058E-2</v>
          </cell>
          <cell r="ZM90">
            <v>2.4415471418319009E-5</v>
          </cell>
          <cell r="ZN90">
            <v>6.5996357390692789E-2</v>
          </cell>
          <cell r="ZO90">
            <v>1.0114272981919954E-2</v>
          </cell>
          <cell r="ZP90">
            <v>-2.3009203681472624E-2</v>
          </cell>
          <cell r="ZQ90">
            <v>-1.2387177093059401E-2</v>
          </cell>
          <cell r="ZR90">
            <v>-6.6035186004284444E-5</v>
          </cell>
          <cell r="ZS90">
            <v>-1.6847693657909682E-2</v>
          </cell>
          <cell r="ZT90" t="str">
            <v>n/a</v>
          </cell>
          <cell r="ZU90">
            <v>-2.4592293057574086E-2</v>
          </cell>
          <cell r="ZV90">
            <v>-3.3515903960047007E-2</v>
          </cell>
          <cell r="ZW90">
            <v>-2.2803362438191515E-2</v>
          </cell>
          <cell r="ZX90">
            <v>-2.872989738728311E-3</v>
          </cell>
          <cell r="ZY90">
            <v>3.5513157044787321E-3</v>
          </cell>
          <cell r="ZZ90">
            <v>-2.7277073971582775E-2</v>
          </cell>
          <cell r="AAA90">
            <v>-2.0731749489919404E-2</v>
          </cell>
          <cell r="AAB90">
            <v>3.7608311511358058E-2</v>
          </cell>
          <cell r="AAC90">
            <v>2.5858357159790021E-3</v>
          </cell>
          <cell r="AAD90">
            <v>-1.0097866307016569E-2</v>
          </cell>
          <cell r="AAE90" t="str">
            <v>n/a</v>
          </cell>
          <cell r="AAF90">
            <v>-9.0780303762048424E-3</v>
          </cell>
          <cell r="AAG90">
            <v>-2.3180122251329816E-2</v>
          </cell>
          <cell r="AAH90">
            <v>9.6294410019900321E-3</v>
          </cell>
          <cell r="AAI90">
            <v>-2.6245036167077389E-2</v>
          </cell>
          <cell r="AAJ90">
            <v>8.2131618079275373E-5</v>
          </cell>
          <cell r="AAK90">
            <v>-9.3674037828915049E-2</v>
          </cell>
          <cell r="AAL90">
            <v>4.5342950811855037E-4</v>
          </cell>
          <cell r="AAM90">
            <v>-6.8322892046440336E-3</v>
          </cell>
          <cell r="AAN90">
            <v>-7.6668236828321924E-3</v>
          </cell>
          <cell r="AAO90">
            <v>-5.1011029411764573E-2</v>
          </cell>
          <cell r="AAP90">
            <v>-5.8208649313383973E-2</v>
          </cell>
          <cell r="AAQ90" t="str">
            <v>n/a</v>
          </cell>
          <cell r="AAR90">
            <v>-3.2432417411409016E-2</v>
          </cell>
          <cell r="AAS90">
            <v>-2.249384602325771E-2</v>
          </cell>
          <cell r="AAT90">
            <v>-3.1647513251181272E-2</v>
          </cell>
          <cell r="AAU90">
            <v>-9.0913558405833722E-4</v>
          </cell>
          <cell r="AAV90">
            <v>2.0557744628952275E-2</v>
          </cell>
          <cell r="AAW90">
            <v>-1.9949500267953379E-4</v>
          </cell>
          <cell r="AAX90" t="str">
            <v>n/a</v>
          </cell>
          <cell r="AAY90">
            <v>-0.17378418603908785</v>
          </cell>
          <cell r="AAZ90">
            <v>-9.022287415952579E-2</v>
          </cell>
          <cell r="ABA90">
            <v>-5.1714731524217988E-2</v>
          </cell>
          <cell r="AFA90">
            <v>25</v>
          </cell>
          <cell r="AFB90">
            <v>25.8</v>
          </cell>
          <cell r="AFC90">
            <v>68.7</v>
          </cell>
          <cell r="AFD90">
            <v>96.1</v>
          </cell>
          <cell r="AFE90">
            <v>87.5</v>
          </cell>
          <cell r="AFF90">
            <v>49.1</v>
          </cell>
          <cell r="AFG90">
            <v>79.3</v>
          </cell>
          <cell r="AFH90">
            <v>51.4</v>
          </cell>
          <cell r="AFI90">
            <v>79.599999999999994</v>
          </cell>
          <cell r="AFJ90">
            <v>67.400000000000006</v>
          </cell>
          <cell r="AFK90">
            <v>69.599999999999994</v>
          </cell>
          <cell r="AFL90">
            <v>40.4</v>
          </cell>
          <cell r="AFM90">
            <v>25.9</v>
          </cell>
          <cell r="AFN90">
            <v>25.7</v>
          </cell>
          <cell r="AFO90">
            <v>96.9</v>
          </cell>
          <cell r="AFP90">
            <v>80.099999999999994</v>
          </cell>
          <cell r="AFQ90">
            <v>19.100000000000001</v>
          </cell>
          <cell r="AFR90">
            <v>65</v>
          </cell>
          <cell r="AFS90">
            <v>0</v>
          </cell>
          <cell r="AFT90">
            <v>80.5</v>
          </cell>
          <cell r="AFU90">
            <v>29.7</v>
          </cell>
          <cell r="AFV90">
            <v>77.2</v>
          </cell>
          <cell r="AFW90">
            <v>97.8</v>
          </cell>
          <cell r="AFX90">
            <v>64.900000000000006</v>
          </cell>
          <cell r="AFY90">
            <v>56.6</v>
          </cell>
          <cell r="AFZ90">
            <v>22.5</v>
          </cell>
          <cell r="AGA90">
            <v>61.9</v>
          </cell>
          <cell r="AGB90">
            <v>79.400000000000006</v>
          </cell>
          <cell r="AGC90">
            <v>23.2</v>
          </cell>
          <cell r="AGD90">
            <v>95.3</v>
          </cell>
          <cell r="AGE90">
            <v>79.5</v>
          </cell>
          <cell r="AGF90">
            <v>89.9</v>
          </cell>
          <cell r="AGG90">
            <v>65.2</v>
          </cell>
          <cell r="AGH90">
            <v>73</v>
          </cell>
          <cell r="AGI90">
            <v>54.5</v>
          </cell>
          <cell r="AGJ90">
            <v>19.600000000000001</v>
          </cell>
          <cell r="AGK90">
            <v>64.599999999999994</v>
          </cell>
          <cell r="AGL90">
            <v>72.2</v>
          </cell>
          <cell r="AGM90">
            <v>61.4</v>
          </cell>
          <cell r="AGN90">
            <v>10.8</v>
          </cell>
          <cell r="AGO90">
            <v>96.9</v>
          </cell>
          <cell r="AGP90">
            <v>79.3</v>
          </cell>
          <cell r="AGQ90">
            <v>81.8</v>
          </cell>
          <cell r="AGR90">
            <v>73</v>
          </cell>
          <cell r="AGS90">
            <v>80.5</v>
          </cell>
          <cell r="AGT90">
            <v>29</v>
          </cell>
          <cell r="AGU90">
            <v>18.600000000000001</v>
          </cell>
          <cell r="AGV90">
            <v>45</v>
          </cell>
          <cell r="AGW90">
            <v>28.7</v>
          </cell>
          <cell r="AGX90">
            <v>46.4</v>
          </cell>
          <cell r="AGY90">
            <v>44.9</v>
          </cell>
          <cell r="AGZ90">
            <v>49.8</v>
          </cell>
          <cell r="AHA90">
            <v>63.4</v>
          </cell>
          <cell r="AHB90">
            <v>51.8</v>
          </cell>
          <cell r="AHC90">
            <v>61.6</v>
          </cell>
          <cell r="AHD90">
            <v>62.8</v>
          </cell>
          <cell r="AHE90">
            <v>41.9</v>
          </cell>
          <cell r="AHF90">
            <v>30.9</v>
          </cell>
          <cell r="AHG90">
            <v>28.5</v>
          </cell>
          <cell r="AHH90">
            <v>60.4</v>
          </cell>
          <cell r="AHI90">
            <v>45.8</v>
          </cell>
          <cell r="AHJ90">
            <v>93.5</v>
          </cell>
          <cell r="AHK90">
            <v>27.6</v>
          </cell>
          <cell r="AHL90">
            <v>36.4</v>
          </cell>
          <cell r="AHM90">
            <v>18.3</v>
          </cell>
          <cell r="AHN90">
            <v>34</v>
          </cell>
          <cell r="AHO90">
            <v>70.3</v>
          </cell>
          <cell r="AHP90">
            <v>62.6</v>
          </cell>
          <cell r="AHQ90">
            <v>65.5</v>
          </cell>
          <cell r="AHR90">
            <v>65</v>
          </cell>
          <cell r="AHS90">
            <v>80</v>
          </cell>
          <cell r="AHT90">
            <v>20.3</v>
          </cell>
          <cell r="AHU90">
            <v>62</v>
          </cell>
          <cell r="AHV90">
            <v>20</v>
          </cell>
          <cell r="AHW90">
            <v>20.2</v>
          </cell>
          <cell r="AHX90">
            <v>4.0999999999999996</v>
          </cell>
          <cell r="AHY90">
            <v>58.3</v>
          </cell>
          <cell r="AHZ90">
            <v>39.200000000000003</v>
          </cell>
          <cell r="AIA90">
            <v>60.5</v>
          </cell>
          <cell r="AIB90">
            <v>72.3</v>
          </cell>
          <cell r="AIC90">
            <v>82</v>
          </cell>
          <cell r="AID90">
            <v>83.1</v>
          </cell>
          <cell r="AIE90">
            <v>62.6</v>
          </cell>
          <cell r="AIF90">
            <v>6.9</v>
          </cell>
          <cell r="AIG90">
            <v>100</v>
          </cell>
          <cell r="AIH90">
            <v>95.3</v>
          </cell>
          <cell r="AII90">
            <v>78.599999999999994</v>
          </cell>
          <cell r="AIJ90">
            <v>49.5</v>
          </cell>
          <cell r="AIK90">
            <v>38.799999999999997</v>
          </cell>
          <cell r="AIL90">
            <v>60.6</v>
          </cell>
          <cell r="AIM90">
            <v>41.9</v>
          </cell>
          <cell r="AIN90">
            <v>13.8</v>
          </cell>
          <cell r="AIO90">
            <v>44.7</v>
          </cell>
          <cell r="AIP90">
            <v>52.5</v>
          </cell>
          <cell r="AIQ90">
            <v>88.9</v>
          </cell>
          <cell r="AIR90">
            <v>81.8</v>
          </cell>
          <cell r="AIS90">
            <v>83.6</v>
          </cell>
          <cell r="AIT90">
            <v>29</v>
          </cell>
          <cell r="AIU90">
            <v>18.8</v>
          </cell>
          <cell r="AIV90">
            <v>52.3</v>
          </cell>
          <cell r="AIX90">
            <v>21.849865951742625</v>
          </cell>
          <cell r="AIY90" t="str">
            <v>n/a</v>
          </cell>
          <cell r="AIZ90">
            <v>67.426273458445039</v>
          </cell>
          <cell r="AJA90">
            <v>94.906166219839122</v>
          </cell>
          <cell r="AJB90">
            <v>86.863270777479883</v>
          </cell>
          <cell r="AJC90">
            <v>50.938337801608583</v>
          </cell>
          <cell r="AJD90">
            <v>78.284182305630011</v>
          </cell>
          <cell r="AJE90" t="str">
            <v>n/a</v>
          </cell>
          <cell r="AJF90">
            <v>79.624664879356573</v>
          </cell>
          <cell r="AJG90">
            <v>66.62198391420911</v>
          </cell>
          <cell r="AJH90">
            <v>68.096514745308298</v>
          </cell>
          <cell r="AJI90">
            <v>37.131367292225207</v>
          </cell>
          <cell r="AJJ90">
            <v>31.367292225201066</v>
          </cell>
          <cell r="AJK90">
            <v>20.509383378016082</v>
          </cell>
          <cell r="AJL90">
            <v>96.782841823056302</v>
          </cell>
          <cell r="AJM90">
            <v>78.41823056300268</v>
          </cell>
          <cell r="AJN90">
            <v>16.219839142091153</v>
          </cell>
          <cell r="AJO90">
            <v>63.538873994638067</v>
          </cell>
          <cell r="AJP90">
            <v>0</v>
          </cell>
          <cell r="AJQ90" t="str">
            <v>n/a</v>
          </cell>
          <cell r="AJR90">
            <v>25.201072386058982</v>
          </cell>
          <cell r="AJS90" t="str">
            <v>n/a</v>
          </cell>
          <cell r="AJT90">
            <v>97.453083109919561</v>
          </cell>
          <cell r="AJU90" t="str">
            <v>n/a</v>
          </cell>
          <cell r="AJV90" t="str">
            <v>n/a</v>
          </cell>
          <cell r="AJW90">
            <v>18.498659517426272</v>
          </cell>
          <cell r="AJX90">
            <v>63.136729222520103</v>
          </cell>
          <cell r="AJY90">
            <v>79.356568364611249</v>
          </cell>
          <cell r="AJZ90">
            <v>22.386058981233241</v>
          </cell>
          <cell r="AKA90" t="str">
            <v>n/a</v>
          </cell>
          <cell r="AKB90">
            <v>80.294906166219832</v>
          </cell>
          <cell r="AKC90">
            <v>89.812332439678286</v>
          </cell>
          <cell r="AKD90">
            <v>64.611260053619304</v>
          </cell>
          <cell r="AKE90">
            <v>71.045576407506701</v>
          </cell>
          <cell r="AKF90">
            <v>53.485254691689001</v>
          </cell>
          <cell r="AKG90" t="str">
            <v>n/a</v>
          </cell>
          <cell r="AKH90">
            <v>64.20911528150134</v>
          </cell>
          <cell r="AKI90">
            <v>78.82037533512063</v>
          </cell>
          <cell r="AKJ90">
            <v>67.560321715817679</v>
          </cell>
          <cell r="AKK90">
            <v>5.4959785522788183</v>
          </cell>
          <cell r="AKL90">
            <v>96.782841823056302</v>
          </cell>
          <cell r="AKM90" t="str">
            <v>n/a</v>
          </cell>
          <cell r="AKN90">
            <v>81.09919571045576</v>
          </cell>
          <cell r="AKO90">
            <v>73.190348525469162</v>
          </cell>
          <cell r="AKP90">
            <v>81.233243967828415</v>
          </cell>
          <cell r="AKQ90" t="str">
            <v>n/a</v>
          </cell>
          <cell r="AKR90">
            <v>15.147453083109919</v>
          </cell>
          <cell r="AKS90">
            <v>45.576407506702409</v>
          </cell>
          <cell r="AKT90">
            <v>25.737265415549597</v>
          </cell>
          <cell r="AKU90">
            <v>45.308310991957093</v>
          </cell>
          <cell r="AKV90">
            <v>42.091152815013402</v>
          </cell>
          <cell r="AKW90">
            <v>48.525469168900798</v>
          </cell>
          <cell r="AKX90">
            <v>61.796246648793563</v>
          </cell>
          <cell r="AKY90" t="str">
            <v>n/a</v>
          </cell>
          <cell r="AKZ90">
            <v>60.85790884718498</v>
          </cell>
          <cell r="ALA90">
            <v>62.868632707774793</v>
          </cell>
          <cell r="ALB90">
            <v>38.069705093833775</v>
          </cell>
          <cell r="ALC90">
            <v>28.016085790884716</v>
          </cell>
          <cell r="ALD90">
            <v>30.428954423592497</v>
          </cell>
          <cell r="ALE90">
            <v>58.713136729222512</v>
          </cell>
          <cell r="ALF90">
            <v>39.276139410187675</v>
          </cell>
          <cell r="ALG90">
            <v>92.091152815013416</v>
          </cell>
          <cell r="ALH90" t="str">
            <v>n/a</v>
          </cell>
          <cell r="ALI90">
            <v>34.45040214477212</v>
          </cell>
          <cell r="ALJ90">
            <v>14.87935656836461</v>
          </cell>
          <cell r="ALK90">
            <v>32.171581769436997</v>
          </cell>
          <cell r="ALL90" t="str">
            <v>n/a</v>
          </cell>
          <cell r="ALM90">
            <v>63.270777479892757</v>
          </cell>
          <cell r="ALN90">
            <v>67.158176943699729</v>
          </cell>
          <cell r="ALO90">
            <v>65.683646112600542</v>
          </cell>
          <cell r="ALP90">
            <v>79.490616621983918</v>
          </cell>
          <cell r="ALQ90">
            <v>16.756032171581769</v>
          </cell>
          <cell r="ALR90">
            <v>62.868632707774793</v>
          </cell>
          <cell r="ALS90">
            <v>17.560321715817693</v>
          </cell>
          <cell r="ALT90">
            <v>15.281501340482571</v>
          </cell>
          <cell r="ALU90">
            <v>0</v>
          </cell>
          <cell r="ALV90">
            <v>57.372654155495972</v>
          </cell>
          <cell r="ALW90" t="str">
            <v>n/a</v>
          </cell>
          <cell r="ALX90">
            <v>59.651474530831095</v>
          </cell>
          <cell r="ALY90">
            <v>73.458445040214471</v>
          </cell>
          <cell r="ALZ90">
            <v>80.294906166219832</v>
          </cell>
          <cell r="AMA90">
            <v>85.388739946380696</v>
          </cell>
          <cell r="AMB90">
            <v>60.991957104557649</v>
          </cell>
          <cell r="AMC90">
            <v>5.898123324396785</v>
          </cell>
          <cell r="AMD90">
            <v>100</v>
          </cell>
          <cell r="AME90">
            <v>95.978552278820359</v>
          </cell>
          <cell r="AMF90">
            <v>78.552278820375335</v>
          </cell>
          <cell r="AMG90">
            <v>51.340482573726533</v>
          </cell>
          <cell r="AMH90">
            <v>40.080428954423589</v>
          </cell>
          <cell r="AMI90" t="str">
            <v>n/a</v>
          </cell>
          <cell r="AMJ90">
            <v>41.689008042895445</v>
          </cell>
          <cell r="AMK90">
            <v>10.99195710455764</v>
          </cell>
          <cell r="AML90">
            <v>44.638069705093827</v>
          </cell>
          <cell r="AMM90">
            <v>50.536193029490619</v>
          </cell>
          <cell r="AMN90">
            <v>86.19302949061661</v>
          </cell>
          <cell r="AMO90">
            <v>81.09919571045576</v>
          </cell>
          <cell r="AMP90" t="str">
            <v>n/a</v>
          </cell>
          <cell r="AMQ90">
            <v>36.86327077747989</v>
          </cell>
          <cell r="AMR90">
            <v>19.436997319034848</v>
          </cell>
          <cell r="AMS90">
            <v>54.423592493297591</v>
          </cell>
          <cell r="AMY90">
            <v>0</v>
          </cell>
          <cell r="ANC90" t="str">
            <v>=99</v>
          </cell>
          <cell r="ANE90">
            <v>25.02490129486733</v>
          </cell>
          <cell r="ANF90">
            <v>25.795341357750594</v>
          </cell>
          <cell r="ANG90">
            <v>68.71287306939962</v>
          </cell>
          <cell r="ANH90">
            <v>96.105797501470065</v>
          </cell>
          <cell r="ANI90">
            <v>87.538852020305029</v>
          </cell>
          <cell r="ANJ90">
            <v>49.067251497077841</v>
          </cell>
          <cell r="ANK90">
            <v>79.294423310012093</v>
          </cell>
          <cell r="ANL90">
            <v>51.414573557824994</v>
          </cell>
          <cell r="ANM90">
            <v>79.607939612859852</v>
          </cell>
          <cell r="ANN90">
            <v>67.394304503834206</v>
          </cell>
          <cell r="ANO90">
            <v>69.570917687719742</v>
          </cell>
          <cell r="ANP90">
            <v>40.364998979946961</v>
          </cell>
          <cell r="ANQ90">
            <v>25.86284486793312</v>
          </cell>
          <cell r="ANR90">
            <v>25.688235788260982</v>
          </cell>
          <cell r="ANS90">
            <v>96.870837283538719</v>
          </cell>
          <cell r="ANT90">
            <v>80.066963482101045</v>
          </cell>
          <cell r="ANU90">
            <v>19.097793085240429</v>
          </cell>
          <cell r="ANV90">
            <v>64.955177669238779</v>
          </cell>
          <cell r="ANW90">
            <v>0</v>
          </cell>
          <cell r="ANX90">
            <v>80.500486025273304</v>
          </cell>
          <cell r="ANY90">
            <v>29.732446087196529</v>
          </cell>
          <cell r="ANZ90">
            <v>77.152311920219859</v>
          </cell>
          <cell r="AOA90">
            <v>97.79038510002519</v>
          </cell>
          <cell r="AOB90">
            <v>64.905675095104925</v>
          </cell>
          <cell r="AOC90">
            <v>56.60124326464976</v>
          </cell>
          <cell r="AOD90">
            <v>22.500570029641533</v>
          </cell>
          <cell r="AOE90">
            <v>61.871017292899225</v>
          </cell>
          <cell r="AOF90">
            <v>79.396428614287913</v>
          </cell>
          <cell r="AOG90">
            <v>23.227507830407177</v>
          </cell>
          <cell r="AOH90">
            <v>95.349758187425735</v>
          </cell>
          <cell r="AOI90">
            <v>79.549436570701687</v>
          </cell>
          <cell r="AOJ90">
            <v>89.901474876693584</v>
          </cell>
          <cell r="AOK90">
            <v>65.204190617912118</v>
          </cell>
          <cell r="AOL90">
            <v>72.970094444911112</v>
          </cell>
          <cell r="AOM90">
            <v>54.535635853064349</v>
          </cell>
          <cell r="AON90">
            <v>19.588318592566811</v>
          </cell>
          <cell r="AOO90">
            <v>64.599659182277463</v>
          </cell>
          <cell r="AOP90">
            <v>72.190053882801905</v>
          </cell>
          <cell r="AOQ90">
            <v>61.360090724717672</v>
          </cell>
          <cell r="AOR90">
            <v>10.758859460691951</v>
          </cell>
          <cell r="AOS90">
            <v>96.921839935676644</v>
          </cell>
          <cell r="AOT90">
            <v>79.349926196162187</v>
          </cell>
          <cell r="AOU90">
            <v>81.793553264769741</v>
          </cell>
          <cell r="AOV90">
            <v>72.961093976886787</v>
          </cell>
          <cell r="AOW90">
            <v>80.534987819366606</v>
          </cell>
          <cell r="AOX90">
            <v>29.045410361338782</v>
          </cell>
          <cell r="AOY90">
            <v>18.551464676163157</v>
          </cell>
          <cell r="AOZ90">
            <v>44.963038077980059</v>
          </cell>
          <cell r="APA90">
            <v>28.730393980486991</v>
          </cell>
          <cell r="APB90">
            <v>46.431614443951069</v>
          </cell>
          <cell r="APC90">
            <v>44.913235488245398</v>
          </cell>
          <cell r="APD90">
            <v>49.809190077884047</v>
          </cell>
          <cell r="APE90">
            <v>63.374695484165166</v>
          </cell>
          <cell r="APF90">
            <v>51.789293043238224</v>
          </cell>
          <cell r="APG90">
            <v>61.607303579786134</v>
          </cell>
          <cell r="APH90">
            <v>62.789065031381639</v>
          </cell>
          <cell r="API90">
            <v>41.913079480132978</v>
          </cell>
          <cell r="APJ90">
            <v>30.898006696348219</v>
          </cell>
          <cell r="APK90">
            <v>28.530583590346698</v>
          </cell>
          <cell r="APL90">
            <v>60.36103877401623</v>
          </cell>
          <cell r="APM90">
            <v>45.845083944365101</v>
          </cell>
          <cell r="APN90">
            <v>93.506162320440637</v>
          </cell>
          <cell r="APO90">
            <v>27.602935352638337</v>
          </cell>
          <cell r="APP90">
            <v>36.379291723169601</v>
          </cell>
          <cell r="APQ90">
            <v>18.32825306915959</v>
          </cell>
          <cell r="APR90">
            <v>33.97316660466344</v>
          </cell>
          <cell r="APS90">
            <v>70.310456143719463</v>
          </cell>
          <cell r="APT90">
            <v>62.627056606943555</v>
          </cell>
          <cell r="APU90">
            <v>65.466704268621967</v>
          </cell>
          <cell r="APV90">
            <v>65.040682115470005</v>
          </cell>
          <cell r="APW90">
            <v>79.990459503894201</v>
          </cell>
          <cell r="APX90">
            <v>20.275354318424551</v>
          </cell>
          <cell r="APY90">
            <v>62.022525171308892</v>
          </cell>
          <cell r="APZ90">
            <v>20.038041978182868</v>
          </cell>
          <cell r="AQA90">
            <v>20.200350418221742</v>
          </cell>
          <cell r="AQB90">
            <v>4.1285146827635035</v>
          </cell>
          <cell r="AQC90">
            <v>58.2678299271562</v>
          </cell>
          <cell r="AQD90">
            <v>39.198238308392028</v>
          </cell>
          <cell r="AQE90">
            <v>60.514346746030782</v>
          </cell>
          <cell r="AQF90">
            <v>72.289359046670413</v>
          </cell>
          <cell r="AQG90">
            <v>82.032065667414685</v>
          </cell>
          <cell r="AQH90">
            <v>83.136123078400061</v>
          </cell>
          <cell r="AQI90">
            <v>62.55085264433751</v>
          </cell>
          <cell r="AQJ90">
            <v>6.8661570401660859</v>
          </cell>
          <cell r="AQK90">
            <v>100</v>
          </cell>
          <cell r="AQL90">
            <v>95.291255145267542</v>
          </cell>
          <cell r="AQM90">
            <v>78.613387896170593</v>
          </cell>
          <cell r="AQN90">
            <v>49.513674711084974</v>
          </cell>
          <cell r="AQO90">
            <v>38.813018276950388</v>
          </cell>
          <cell r="AQP90">
            <v>60.550348618128126</v>
          </cell>
          <cell r="AQQ90">
            <v>41.935280634592992</v>
          </cell>
          <cell r="AQR90">
            <v>13.808518042938234</v>
          </cell>
          <cell r="AQS90">
            <v>44.724225659734302</v>
          </cell>
          <cell r="AQT90">
            <v>52.45232752103108</v>
          </cell>
          <cell r="AQU90">
            <v>88.915923628028665</v>
          </cell>
          <cell r="AQV90">
            <v>81.802553732794095</v>
          </cell>
          <cell r="AQW90">
            <v>83.568145543568249</v>
          </cell>
          <cell r="AQX90">
            <v>28.956005712297038</v>
          </cell>
          <cell r="AQY90">
            <v>18.781276626384567</v>
          </cell>
          <cell r="AQZ90">
            <v>52.264817770524061</v>
          </cell>
          <cell r="ARB90">
            <v>55.28</v>
          </cell>
          <cell r="ARC90">
            <v>40.228999999999999</v>
          </cell>
          <cell r="ARD90">
            <v>51.182000000000002</v>
          </cell>
          <cell r="ARE90">
            <v>14.654999999999999</v>
          </cell>
          <cell r="ARF90">
            <v>64.613</v>
          </cell>
          <cell r="ARG90">
            <v>77.257000000000005</v>
          </cell>
          <cell r="ARH90">
            <v>82.221999999999994</v>
          </cell>
          <cell r="ARI90">
            <v>17.053999999999998</v>
          </cell>
          <cell r="ARJ90">
            <v>65.305000000000007</v>
          </cell>
          <cell r="ARK90">
            <v>31.241</v>
          </cell>
          <cell r="ARL90">
            <v>37.497</v>
          </cell>
          <cell r="ARM90">
            <v>89.337000000000003</v>
          </cell>
          <cell r="ARN90">
            <v>52.725000000000001</v>
          </cell>
          <cell r="ARO90">
            <v>50.978999999999999</v>
          </cell>
          <cell r="ARP90">
            <v>40.633000000000003</v>
          </cell>
          <cell r="ARQ90">
            <v>73.664000000000001</v>
          </cell>
          <cell r="ARR90">
            <v>37.869999999999997</v>
          </cell>
          <cell r="ARS90">
            <v>43.771999999999998</v>
          </cell>
          <cell r="ART90">
            <v>51.064</v>
          </cell>
          <cell r="ARU90" t="str">
            <v>.</v>
          </cell>
          <cell r="ARV90" t="str">
            <v>.</v>
          </cell>
          <cell r="ARW90" t="str">
            <v>.</v>
          </cell>
          <cell r="ARY90">
            <v>5.915</v>
          </cell>
          <cell r="ARZ90">
            <v>4.7439999999999998</v>
          </cell>
          <cell r="ASA90">
            <v>5.5960000000000001</v>
          </cell>
          <cell r="ASB90">
            <v>2.754</v>
          </cell>
          <cell r="ASC90">
            <v>6.641</v>
          </cell>
          <cell r="ASD90">
            <v>7.625</v>
          </cell>
          <cell r="ASE90">
            <v>8.0109999999999992</v>
          </cell>
          <cell r="ASF90">
            <v>2.9409999999999998</v>
          </cell>
          <cell r="ASG90">
            <v>6.6950000000000003</v>
          </cell>
          <cell r="ASH90">
            <v>4.0449999999999999</v>
          </cell>
          <cell r="ASI90">
            <v>4.5309999999999997</v>
          </cell>
          <cell r="ASJ90">
            <v>8.5649999999999995</v>
          </cell>
          <cell r="ASK90">
            <v>5.7160000000000002</v>
          </cell>
          <cell r="ASL90">
            <v>5.58</v>
          </cell>
          <cell r="ASM90">
            <v>4.7750000000000004</v>
          </cell>
          <cell r="ASN90">
            <v>7.3449999999999998</v>
          </cell>
          <cell r="ASO90">
            <v>4.5599999999999996</v>
          </cell>
          <cell r="ASP90">
            <v>5.0190000000000001</v>
          </cell>
          <cell r="ASQ90">
            <v>5.5869999999999997</v>
          </cell>
          <cell r="ASR90" t="str">
            <v>.</v>
          </cell>
          <cell r="ASS90" t="str">
            <v>.</v>
          </cell>
          <cell r="AST90" t="str">
            <v>.</v>
          </cell>
          <cell r="ASX90" t="str">
            <v>85</v>
          </cell>
          <cell r="ASY90" t="str">
            <v>83</v>
          </cell>
          <cell r="ASZ90" t="str">
            <v>34</v>
          </cell>
          <cell r="ATA90" t="str">
            <v>5</v>
          </cell>
          <cell r="ATB90" t="str">
            <v>11</v>
          </cell>
          <cell r="ATC90" t="str">
            <v>62</v>
          </cell>
          <cell r="ATD90" t="str">
            <v>=24</v>
          </cell>
          <cell r="ATE90" t="str">
            <v>59</v>
          </cell>
          <cell r="ATF90" t="str">
            <v>21</v>
          </cell>
          <cell r="ATG90" t="str">
            <v>35</v>
          </cell>
          <cell r="ATH90" t="str">
            <v>33</v>
          </cell>
          <cell r="ATI90" t="str">
            <v>70</v>
          </cell>
          <cell r="ATJ90" t="str">
            <v>82</v>
          </cell>
          <cell r="ATK90" t="str">
            <v>84</v>
          </cell>
          <cell r="ATL90" t="str">
            <v>=3</v>
          </cell>
          <cell r="ATM90" t="str">
            <v>19</v>
          </cell>
          <cell r="ATN90" t="str">
            <v>92</v>
          </cell>
          <cell r="ATO90" t="str">
            <v>=38</v>
          </cell>
          <cell r="ATP90" t="str">
            <v>100</v>
          </cell>
          <cell r="ATQ90" t="str">
            <v>=17</v>
          </cell>
          <cell r="ATR90" t="str">
            <v>76</v>
          </cell>
          <cell r="ATS90" t="str">
            <v>27</v>
          </cell>
          <cell r="ATT90" t="str">
            <v>2</v>
          </cell>
          <cell r="ATU90" t="str">
            <v>40</v>
          </cell>
          <cell r="ATV90" t="str">
            <v>54</v>
          </cell>
          <cell r="ATW90" t="str">
            <v>87</v>
          </cell>
          <cell r="ATX90" t="str">
            <v>47</v>
          </cell>
          <cell r="ATY90" t="str">
            <v>23</v>
          </cell>
          <cell r="ATZ90" t="str">
            <v>86</v>
          </cell>
          <cell r="AUA90" t="str">
            <v>=6</v>
          </cell>
          <cell r="AUB90" t="str">
            <v>22</v>
          </cell>
          <cell r="AUC90" t="str">
            <v>9</v>
          </cell>
          <cell r="AUD90" t="str">
            <v>37</v>
          </cell>
          <cell r="AUE90" t="str">
            <v>=28</v>
          </cell>
          <cell r="AUF90" t="str">
            <v>55</v>
          </cell>
          <cell r="AUG90" t="str">
            <v>91</v>
          </cell>
          <cell r="AUH90" t="str">
            <v>41</v>
          </cell>
          <cell r="AUI90" t="str">
            <v>31</v>
          </cell>
          <cell r="AUJ90" t="str">
            <v>49</v>
          </cell>
          <cell r="AUK90" t="str">
            <v>97</v>
          </cell>
          <cell r="AUL90" t="str">
            <v>=3</v>
          </cell>
          <cell r="AUM90" t="str">
            <v>=24</v>
          </cell>
          <cell r="AUN90" t="str">
            <v>=15</v>
          </cell>
          <cell r="AUO90" t="str">
            <v>=28</v>
          </cell>
          <cell r="AUP90" t="str">
            <v>=17</v>
          </cell>
          <cell r="AUQ90" t="str">
            <v>=77</v>
          </cell>
          <cell r="AUR90" t="str">
            <v>94</v>
          </cell>
          <cell r="AUS90" t="str">
            <v>65</v>
          </cell>
          <cell r="AUT90" t="str">
            <v>79</v>
          </cell>
          <cell r="AUU90" t="str">
            <v>63</v>
          </cell>
          <cell r="AUV90" t="str">
            <v>66</v>
          </cell>
          <cell r="AUW90" t="str">
            <v>60</v>
          </cell>
          <cell r="AUX90" t="str">
            <v>42</v>
          </cell>
          <cell r="AUY90" t="str">
            <v>58</v>
          </cell>
          <cell r="AUZ90" t="str">
            <v>48</v>
          </cell>
          <cell r="AVA90" t="str">
            <v>43</v>
          </cell>
          <cell r="AVB90" t="str">
            <v>=68</v>
          </cell>
          <cell r="AVC90" t="str">
            <v>75</v>
          </cell>
          <cell r="AVD90" t="str">
            <v>80</v>
          </cell>
          <cell r="AVE90" t="str">
            <v>52</v>
          </cell>
          <cell r="AVF90" t="str">
            <v>64</v>
          </cell>
          <cell r="AVG90" t="str">
            <v>8</v>
          </cell>
          <cell r="AVH90" t="str">
            <v>81</v>
          </cell>
          <cell r="AVI90" t="str">
            <v>73</v>
          </cell>
          <cell r="AVJ90" t="str">
            <v>95</v>
          </cell>
          <cell r="AVK90" t="str">
            <v>74</v>
          </cell>
          <cell r="AVL90" t="str">
            <v>32</v>
          </cell>
          <cell r="AVM90" t="str">
            <v>=44</v>
          </cell>
          <cell r="AVN90" t="str">
            <v>36</v>
          </cell>
          <cell r="AVO90" t="str">
            <v>=38</v>
          </cell>
          <cell r="AVP90" t="str">
            <v>20</v>
          </cell>
          <cell r="AVQ90" t="str">
            <v>88</v>
          </cell>
          <cell r="AVR90" t="str">
            <v>46</v>
          </cell>
          <cell r="AVS90" t="str">
            <v>90</v>
          </cell>
          <cell r="AVT90" t="str">
            <v>89</v>
          </cell>
          <cell r="AVU90" t="str">
            <v>99</v>
          </cell>
          <cell r="AVV90" t="str">
            <v>53</v>
          </cell>
          <cell r="AVW90" t="str">
            <v>71</v>
          </cell>
          <cell r="AVX90" t="str">
            <v>51</v>
          </cell>
          <cell r="AVY90" t="str">
            <v>30</v>
          </cell>
          <cell r="AVZ90" t="str">
            <v>14</v>
          </cell>
          <cell r="AWA90" t="str">
            <v>13</v>
          </cell>
          <cell r="AWB90" t="str">
            <v>=44</v>
          </cell>
          <cell r="AWC90" t="str">
            <v>98</v>
          </cell>
          <cell r="AWD90" t="str">
            <v>1</v>
          </cell>
          <cell r="AWE90" t="str">
            <v>=6</v>
          </cell>
          <cell r="AWF90" t="str">
            <v>26</v>
          </cell>
          <cell r="AWG90" t="str">
            <v>61</v>
          </cell>
          <cell r="AWH90" t="str">
            <v>72</v>
          </cell>
          <cell r="AWI90" t="str">
            <v>50</v>
          </cell>
          <cell r="AWJ90" t="str">
            <v>=68</v>
          </cell>
          <cell r="AWK90" t="str">
            <v>96</v>
          </cell>
          <cell r="AWL90" t="str">
            <v>67</v>
          </cell>
          <cell r="AWM90" t="str">
            <v>56</v>
          </cell>
          <cell r="AWN90" t="str">
            <v>10</v>
          </cell>
          <cell r="AWO90" t="str">
            <v>=15</v>
          </cell>
          <cell r="AWP90" t="str">
            <v>12</v>
          </cell>
          <cell r="AWQ90" t="str">
            <v>=77</v>
          </cell>
          <cell r="AWR90" t="str">
            <v>93</v>
          </cell>
          <cell r="AWS90" t="str">
            <v>57</v>
          </cell>
        </row>
        <row r="91">
          <cell r="W91">
            <v>19653</v>
          </cell>
          <cell r="X91">
            <v>20595</v>
          </cell>
          <cell r="Y91">
            <v>19654</v>
          </cell>
          <cell r="Z91">
            <v>19655</v>
          </cell>
          <cell r="AA91">
            <v>19656</v>
          </cell>
          <cell r="AB91">
            <v>19657</v>
          </cell>
          <cell r="AC91">
            <v>19658</v>
          </cell>
          <cell r="AD91" t="e">
            <v>#N/A</v>
          </cell>
          <cell r="AE91">
            <v>19659</v>
          </cell>
          <cell r="AF91">
            <v>19660</v>
          </cell>
          <cell r="AG91">
            <v>19661</v>
          </cell>
          <cell r="AH91">
            <v>19662</v>
          </cell>
          <cell r="AI91">
            <v>19663</v>
          </cell>
          <cell r="AJ91">
            <v>19664</v>
          </cell>
          <cell r="AK91">
            <v>19665</v>
          </cell>
          <cell r="AL91">
            <v>19666</v>
          </cell>
          <cell r="AM91">
            <v>19667</v>
          </cell>
          <cell r="AN91">
            <v>19668</v>
          </cell>
          <cell r="AO91">
            <v>19669</v>
          </cell>
          <cell r="AP91" t="e">
            <v>#N/A</v>
          </cell>
          <cell r="AQ91">
            <v>19670</v>
          </cell>
          <cell r="AR91" t="e">
            <v>#N/A</v>
          </cell>
          <cell r="AS91">
            <v>19671</v>
          </cell>
          <cell r="AT91" t="e">
            <v>#N/A</v>
          </cell>
          <cell r="AU91" t="e">
            <v>#N/A</v>
          </cell>
          <cell r="AV91">
            <v>19672</v>
          </cell>
          <cell r="AW91">
            <v>19673</v>
          </cell>
          <cell r="AX91">
            <v>19674</v>
          </cell>
          <cell r="AY91">
            <v>19675</v>
          </cell>
          <cell r="AZ91" t="e">
            <v>#N/A</v>
          </cell>
          <cell r="BA91">
            <v>19676</v>
          </cell>
          <cell r="BB91">
            <v>19677</v>
          </cell>
          <cell r="BC91">
            <v>19678</v>
          </cell>
          <cell r="BD91">
            <v>19679</v>
          </cell>
          <cell r="BE91">
            <v>19680</v>
          </cell>
          <cell r="BF91" t="e">
            <v>#N/A</v>
          </cell>
          <cell r="BG91">
            <v>19681</v>
          </cell>
          <cell r="BH91">
            <v>19682</v>
          </cell>
          <cell r="BI91">
            <v>19683</v>
          </cell>
          <cell r="BJ91">
            <v>19684</v>
          </cell>
          <cell r="BK91">
            <v>19685</v>
          </cell>
          <cell r="BL91" t="e">
            <v>#N/A</v>
          </cell>
          <cell r="BM91">
            <v>19686</v>
          </cell>
          <cell r="BN91">
            <v>19687</v>
          </cell>
          <cell r="BO91">
            <v>19688</v>
          </cell>
          <cell r="BP91" t="e">
            <v>#N/A</v>
          </cell>
          <cell r="BQ91">
            <v>19689</v>
          </cell>
          <cell r="BR91">
            <v>19690</v>
          </cell>
          <cell r="BS91">
            <v>19691</v>
          </cell>
          <cell r="BT91">
            <v>19692</v>
          </cell>
          <cell r="BU91">
            <v>19693</v>
          </cell>
          <cell r="BV91">
            <v>19694</v>
          </cell>
          <cell r="BW91">
            <v>19695</v>
          </cell>
          <cell r="BX91">
            <v>20596</v>
          </cell>
          <cell r="BY91">
            <v>19697</v>
          </cell>
          <cell r="BZ91">
            <v>19698</v>
          </cell>
          <cell r="CA91">
            <v>19699</v>
          </cell>
          <cell r="CB91">
            <v>19700</v>
          </cell>
          <cell r="CC91">
            <v>19701</v>
          </cell>
          <cell r="CD91">
            <v>19702</v>
          </cell>
          <cell r="CE91">
            <v>19703</v>
          </cell>
          <cell r="CF91">
            <v>19704</v>
          </cell>
          <cell r="CG91">
            <v>20597</v>
          </cell>
          <cell r="CH91">
            <v>19705</v>
          </cell>
          <cell r="CI91">
            <v>19706</v>
          </cell>
          <cell r="CJ91">
            <v>19707</v>
          </cell>
          <cell r="CK91" t="e">
            <v>#N/A</v>
          </cell>
          <cell r="CL91">
            <v>19708</v>
          </cell>
          <cell r="CM91">
            <v>19709</v>
          </cell>
          <cell r="CN91">
            <v>19710</v>
          </cell>
          <cell r="CO91">
            <v>19711</v>
          </cell>
          <cell r="CP91">
            <v>19712</v>
          </cell>
          <cell r="CQ91">
            <v>19713</v>
          </cell>
          <cell r="CR91">
            <v>19714</v>
          </cell>
          <cell r="CS91">
            <v>19715</v>
          </cell>
          <cell r="CT91">
            <v>19716</v>
          </cell>
          <cell r="CU91">
            <v>19717</v>
          </cell>
          <cell r="CV91" t="e">
            <v>#N/A</v>
          </cell>
          <cell r="CW91">
            <v>19718</v>
          </cell>
          <cell r="CX91">
            <v>19719</v>
          </cell>
          <cell r="CY91">
            <v>19720</v>
          </cell>
          <cell r="CZ91">
            <v>19721</v>
          </cell>
          <cell r="DA91">
            <v>19722</v>
          </cell>
          <cell r="DB91">
            <v>19723</v>
          </cell>
          <cell r="DC91">
            <v>19724</v>
          </cell>
          <cell r="DD91">
            <v>19725</v>
          </cell>
          <cell r="DE91">
            <v>19726</v>
          </cell>
          <cell r="DF91">
            <v>19727</v>
          </cell>
          <cell r="DG91">
            <v>19728</v>
          </cell>
          <cell r="DH91" t="e">
            <v>#N/A</v>
          </cell>
          <cell r="DI91">
            <v>19729</v>
          </cell>
          <cell r="DJ91">
            <v>19730</v>
          </cell>
          <cell r="DK91">
            <v>19731</v>
          </cell>
          <cell r="DL91">
            <v>19732</v>
          </cell>
          <cell r="DM91">
            <v>19733</v>
          </cell>
          <cell r="DN91">
            <v>19734</v>
          </cell>
          <cell r="DO91" t="e">
            <v>#N/A</v>
          </cell>
          <cell r="DP91">
            <v>19736</v>
          </cell>
          <cell r="DQ91">
            <v>19737</v>
          </cell>
          <cell r="DR91">
            <v>19738</v>
          </cell>
          <cell r="DT91">
            <v>36</v>
          </cell>
          <cell r="DU91">
            <v>15</v>
          </cell>
          <cell r="DV91">
            <v>32</v>
          </cell>
          <cell r="DW91">
            <v>79</v>
          </cell>
          <cell r="DX91" t="str">
            <v>n/a</v>
          </cell>
          <cell r="DY91">
            <v>25</v>
          </cell>
          <cell r="DZ91" t="str">
            <v>n/a</v>
          </cell>
          <cell r="EA91" t="str">
            <v>n/a</v>
          </cell>
          <cell r="EB91" t="str">
            <v>n/a</v>
          </cell>
          <cell r="EC91">
            <v>38</v>
          </cell>
          <cell r="ED91" t="str">
            <v>n/a</v>
          </cell>
          <cell r="EE91">
            <v>38</v>
          </cell>
          <cell r="EF91">
            <v>21</v>
          </cell>
          <cell r="EG91">
            <v>27</v>
          </cell>
          <cell r="EH91">
            <v>83</v>
          </cell>
          <cell r="EI91">
            <v>70</v>
          </cell>
          <cell r="EJ91">
            <v>37</v>
          </cell>
          <cell r="EK91">
            <v>37</v>
          </cell>
          <cell r="EL91">
            <v>22</v>
          </cell>
          <cell r="EM91" t="str">
            <v>n/a</v>
          </cell>
          <cell r="EN91">
            <v>32</v>
          </cell>
          <cell r="EO91" t="str">
            <v>n/a</v>
          </cell>
          <cell r="EP91" t="str">
            <v>n/a</v>
          </cell>
          <cell r="EQ91" t="str">
            <v>n/a</v>
          </cell>
          <cell r="ER91" t="str">
            <v>n/a</v>
          </cell>
          <cell r="ES91">
            <v>36</v>
          </cell>
          <cell r="ET91">
            <v>39</v>
          </cell>
          <cell r="EU91" t="str">
            <v>n/a</v>
          </cell>
          <cell r="EV91">
            <v>33</v>
          </cell>
          <cell r="EW91" t="str">
            <v>n/a</v>
          </cell>
          <cell r="EX91">
            <v>70</v>
          </cell>
          <cell r="EY91">
            <v>81</v>
          </cell>
          <cell r="EZ91">
            <v>47</v>
          </cell>
          <cell r="FA91" t="str">
            <v>n/a</v>
          </cell>
          <cell r="FB91">
            <v>28</v>
          </cell>
          <cell r="FC91" t="str">
            <v>n/a</v>
          </cell>
          <cell r="FD91" t="str">
            <v>n/a</v>
          </cell>
          <cell r="FE91">
            <v>38</v>
          </cell>
          <cell r="FF91">
            <v>36</v>
          </cell>
          <cell r="FG91">
            <v>27</v>
          </cell>
          <cell r="FH91" t="str">
            <v>n/a</v>
          </cell>
          <cell r="FI91" t="str">
            <v>n/a</v>
          </cell>
          <cell r="FJ91">
            <v>44</v>
          </cell>
          <cell r="FK91" t="str">
            <v>n/a</v>
          </cell>
          <cell r="FL91">
            <v>75</v>
          </cell>
          <cell r="FM91" t="str">
            <v>n/a</v>
          </cell>
          <cell r="FN91">
            <v>28</v>
          </cell>
          <cell r="FO91">
            <v>25</v>
          </cell>
          <cell r="FP91" t="str">
            <v>n/a</v>
          </cell>
          <cell r="FQ91">
            <v>37</v>
          </cell>
          <cell r="FR91">
            <v>28</v>
          </cell>
          <cell r="FS91">
            <v>31</v>
          </cell>
          <cell r="FT91">
            <v>50</v>
          </cell>
          <cell r="FU91">
            <v>35</v>
          </cell>
          <cell r="FV91">
            <v>35</v>
          </cell>
          <cell r="FW91">
            <v>39</v>
          </cell>
          <cell r="FX91">
            <v>36</v>
          </cell>
          <cell r="FY91">
            <v>31</v>
          </cell>
          <cell r="FZ91">
            <v>22</v>
          </cell>
          <cell r="GA91" t="str">
            <v>n/a</v>
          </cell>
          <cell r="GB91">
            <v>27</v>
          </cell>
          <cell r="GC91">
            <v>87</v>
          </cell>
          <cell r="GD91">
            <v>34</v>
          </cell>
          <cell r="GE91">
            <v>26</v>
          </cell>
          <cell r="GF91">
            <v>45</v>
          </cell>
          <cell r="GG91">
            <v>30</v>
          </cell>
          <cell r="GH91" t="str">
            <v>n/a</v>
          </cell>
          <cell r="GI91">
            <v>36</v>
          </cell>
          <cell r="GJ91">
            <v>35</v>
          </cell>
          <cell r="GK91">
            <v>62</v>
          </cell>
          <cell r="GL91" t="str">
            <v>n/a</v>
          </cell>
          <cell r="GM91" t="str">
            <v>n/a</v>
          </cell>
          <cell r="GN91">
            <v>46</v>
          </cell>
          <cell r="GO91">
            <v>29</v>
          </cell>
          <cell r="GP91">
            <v>54</v>
          </cell>
          <cell r="GQ91">
            <v>52</v>
          </cell>
          <cell r="GR91">
            <v>44</v>
          </cell>
          <cell r="GS91" t="str">
            <v>n/a</v>
          </cell>
          <cell r="GT91">
            <v>85</v>
          </cell>
          <cell r="GU91">
            <v>44</v>
          </cell>
          <cell r="GV91">
            <v>56</v>
          </cell>
          <cell r="GW91">
            <v>58</v>
          </cell>
          <cell r="GX91">
            <v>37</v>
          </cell>
          <cell r="GY91">
            <v>12</v>
          </cell>
          <cell r="GZ91">
            <v>89</v>
          </cell>
          <cell r="HA91" t="str">
            <v>n/a</v>
          </cell>
          <cell r="HB91">
            <v>0</v>
          </cell>
          <cell r="HC91">
            <v>30</v>
          </cell>
          <cell r="HD91">
            <v>38</v>
          </cell>
          <cell r="HE91" t="str">
            <v>n/a</v>
          </cell>
          <cell r="HF91">
            <v>42</v>
          </cell>
          <cell r="HG91" t="str">
            <v>n/a</v>
          </cell>
          <cell r="HH91">
            <v>25</v>
          </cell>
          <cell r="HI91">
            <v>27</v>
          </cell>
          <cell r="HJ91">
            <v>81</v>
          </cell>
          <cell r="HK91">
            <v>76</v>
          </cell>
          <cell r="HL91" t="str">
            <v>n/a</v>
          </cell>
          <cell r="HM91">
            <v>17</v>
          </cell>
          <cell r="HN91">
            <v>31</v>
          </cell>
          <cell r="HO91">
            <v>38</v>
          </cell>
          <cell r="HR91">
            <v>14321</v>
          </cell>
          <cell r="HS91" t="e">
            <v>#N/A</v>
          </cell>
          <cell r="HT91">
            <v>9334</v>
          </cell>
          <cell r="HU91">
            <v>14323</v>
          </cell>
          <cell r="HV91">
            <v>14324</v>
          </cell>
          <cell r="HW91">
            <v>14325</v>
          </cell>
          <cell r="HX91">
            <v>14326</v>
          </cell>
          <cell r="HY91" t="e">
            <v>#N/A</v>
          </cell>
          <cell r="HZ91">
            <v>14327</v>
          </cell>
          <cell r="IA91">
            <v>14328</v>
          </cell>
          <cell r="IB91">
            <v>14329</v>
          </cell>
          <cell r="IC91">
            <v>14330</v>
          </cell>
          <cell r="ID91">
            <v>14331</v>
          </cell>
          <cell r="IE91">
            <v>14332</v>
          </cell>
          <cell r="IF91">
            <v>14333</v>
          </cell>
          <cell r="IG91">
            <v>14334</v>
          </cell>
          <cell r="IH91">
            <v>14335</v>
          </cell>
          <cell r="II91">
            <v>14336</v>
          </cell>
          <cell r="IJ91">
            <v>14337</v>
          </cell>
          <cell r="IK91" t="e">
            <v>#N/A</v>
          </cell>
          <cell r="IL91">
            <v>14338</v>
          </cell>
          <cell r="IM91" t="e">
            <v>#N/A</v>
          </cell>
          <cell r="IN91">
            <v>14339</v>
          </cell>
          <cell r="IO91" t="e">
            <v>#N/A</v>
          </cell>
          <cell r="IP91" t="e">
            <v>#N/A</v>
          </cell>
          <cell r="IQ91">
            <v>14340</v>
          </cell>
          <cell r="IR91">
            <v>14341</v>
          </cell>
          <cell r="IS91">
            <v>14342</v>
          </cell>
          <cell r="IT91">
            <v>14343</v>
          </cell>
          <cell r="IU91" t="e">
            <v>#N/A</v>
          </cell>
          <cell r="IV91">
            <v>14344</v>
          </cell>
          <cell r="IW91">
            <v>14345</v>
          </cell>
          <cell r="IX91">
            <v>14346</v>
          </cell>
          <cell r="IY91">
            <v>14347</v>
          </cell>
          <cell r="IZ91">
            <v>14348</v>
          </cell>
          <cell r="JA91" t="e">
            <v>#N/A</v>
          </cell>
          <cell r="JB91">
            <v>14349</v>
          </cell>
          <cell r="JC91">
            <v>14350</v>
          </cell>
          <cell r="JD91">
            <v>14351</v>
          </cell>
          <cell r="JE91">
            <v>14352</v>
          </cell>
          <cell r="JF91">
            <v>14353</v>
          </cell>
          <cell r="JG91" t="e">
            <v>#N/A</v>
          </cell>
          <cell r="JH91">
            <v>14354</v>
          </cell>
          <cell r="JI91">
            <v>14355</v>
          </cell>
          <cell r="JJ91">
            <v>14356</v>
          </cell>
          <cell r="JK91" t="e">
            <v>#N/A</v>
          </cell>
          <cell r="JL91">
            <v>14357</v>
          </cell>
          <cell r="JM91">
            <v>14358</v>
          </cell>
          <cell r="JN91">
            <v>14359</v>
          </cell>
          <cell r="JO91">
            <v>14360</v>
          </cell>
          <cell r="JP91">
            <v>14361</v>
          </cell>
          <cell r="JQ91">
            <v>14362</v>
          </cell>
          <cell r="JR91">
            <v>14363</v>
          </cell>
          <cell r="JS91" t="e">
            <v>#N/A</v>
          </cell>
          <cell r="JT91">
            <v>14365</v>
          </cell>
          <cell r="JU91">
            <v>14366</v>
          </cell>
          <cell r="JV91">
            <v>14367</v>
          </cell>
          <cell r="JW91">
            <v>14368</v>
          </cell>
          <cell r="JX91">
            <v>14369</v>
          </cell>
          <cell r="JY91">
            <v>14370</v>
          </cell>
          <cell r="JZ91">
            <v>14371</v>
          </cell>
          <cell r="KA91">
            <v>14372</v>
          </cell>
          <cell r="KB91" t="e">
            <v>#N/A</v>
          </cell>
          <cell r="KC91">
            <v>14373</v>
          </cell>
          <cell r="KD91">
            <v>14374</v>
          </cell>
          <cell r="KE91">
            <v>14375</v>
          </cell>
          <cell r="KF91" t="e">
            <v>#N/A</v>
          </cell>
          <cell r="KG91">
            <v>14376</v>
          </cell>
          <cell r="KH91">
            <v>14377</v>
          </cell>
          <cell r="KI91">
            <v>14378</v>
          </cell>
          <cell r="KJ91">
            <v>14379</v>
          </cell>
          <cell r="KK91">
            <v>14380</v>
          </cell>
          <cell r="KL91">
            <v>14381</v>
          </cell>
          <cell r="KM91">
            <v>14382</v>
          </cell>
          <cell r="KN91">
            <v>14383</v>
          </cell>
          <cell r="KO91">
            <v>14384</v>
          </cell>
          <cell r="KP91">
            <v>14385</v>
          </cell>
          <cell r="KQ91" t="e">
            <v>#N/A</v>
          </cell>
          <cell r="KR91">
            <v>14386</v>
          </cell>
          <cell r="KS91">
            <v>14387</v>
          </cell>
          <cell r="KT91">
            <v>14388</v>
          </cell>
          <cell r="KU91">
            <v>14389</v>
          </cell>
          <cell r="KV91">
            <v>14390</v>
          </cell>
          <cell r="KW91">
            <v>14391</v>
          </cell>
          <cell r="KX91">
            <v>14392</v>
          </cell>
          <cell r="KY91">
            <v>14393</v>
          </cell>
          <cell r="KZ91">
            <v>14394</v>
          </cell>
          <cell r="LA91">
            <v>14395</v>
          </cell>
          <cell r="LB91">
            <v>14396</v>
          </cell>
          <cell r="LC91" t="e">
            <v>#N/A</v>
          </cell>
          <cell r="LD91">
            <v>14397</v>
          </cell>
          <cell r="LE91">
            <v>14398</v>
          </cell>
          <cell r="LF91">
            <v>14399</v>
          </cell>
          <cell r="LG91">
            <v>14400</v>
          </cell>
          <cell r="LH91">
            <v>14401</v>
          </cell>
          <cell r="LI91">
            <v>14402</v>
          </cell>
          <cell r="LJ91" t="e">
            <v>#N/A</v>
          </cell>
          <cell r="LK91">
            <v>14404</v>
          </cell>
          <cell r="LL91">
            <v>14405</v>
          </cell>
          <cell r="LM91">
            <v>14406</v>
          </cell>
          <cell r="LO91">
            <v>34</v>
          </cell>
          <cell r="LP91" t="str">
            <v>n/a</v>
          </cell>
          <cell r="LQ91">
            <v>36</v>
          </cell>
          <cell r="LR91">
            <v>79</v>
          </cell>
          <cell r="LS91">
            <v>75</v>
          </cell>
          <cell r="LT91">
            <v>26</v>
          </cell>
          <cell r="LU91">
            <v>77</v>
          </cell>
          <cell r="LV91" t="str">
            <v>n/a</v>
          </cell>
          <cell r="LW91">
            <v>60</v>
          </cell>
          <cell r="LX91">
            <v>40</v>
          </cell>
          <cell r="LY91">
            <v>41</v>
          </cell>
          <cell r="LZ91">
            <v>42</v>
          </cell>
          <cell r="MA91">
            <v>21</v>
          </cell>
          <cell r="MB91">
            <v>26</v>
          </cell>
          <cell r="MC91">
            <v>82</v>
          </cell>
          <cell r="MD91">
            <v>66</v>
          </cell>
          <cell r="ME91">
            <v>40</v>
          </cell>
          <cell r="MF91">
            <v>37</v>
          </cell>
          <cell r="MG91">
            <v>21</v>
          </cell>
          <cell r="MH91" t="str">
            <v>n/a</v>
          </cell>
          <cell r="MI91">
            <v>34</v>
          </cell>
          <cell r="MJ91" t="str">
            <v>n/a</v>
          </cell>
          <cell r="MK91">
            <v>90</v>
          </cell>
          <cell r="ML91" t="str">
            <v>n/a</v>
          </cell>
          <cell r="MM91" t="str">
            <v>n/a</v>
          </cell>
          <cell r="MN91">
            <v>34</v>
          </cell>
          <cell r="MO91">
            <v>36</v>
          </cell>
          <cell r="MP91">
            <v>70</v>
          </cell>
          <cell r="MQ91">
            <v>34</v>
          </cell>
          <cell r="MR91" t="str">
            <v>n/a</v>
          </cell>
          <cell r="MS91">
            <v>69</v>
          </cell>
          <cell r="MT91">
            <v>81</v>
          </cell>
          <cell r="MU91">
            <v>43</v>
          </cell>
          <cell r="MV91">
            <v>44</v>
          </cell>
          <cell r="MW91">
            <v>28</v>
          </cell>
          <cell r="MX91" t="str">
            <v>n/a</v>
          </cell>
          <cell r="MY91">
            <v>48</v>
          </cell>
          <cell r="MZ91">
            <v>40</v>
          </cell>
          <cell r="NA91">
            <v>37</v>
          </cell>
          <cell r="NB91">
            <v>29</v>
          </cell>
          <cell r="NC91">
            <v>73</v>
          </cell>
          <cell r="ND91" t="str">
            <v>n/a</v>
          </cell>
          <cell r="NE91">
            <v>47</v>
          </cell>
          <cell r="NF91">
            <v>39</v>
          </cell>
          <cell r="NG91">
            <v>72</v>
          </cell>
          <cell r="NH91" t="str">
            <v>n/a</v>
          </cell>
          <cell r="NI91">
            <v>29</v>
          </cell>
          <cell r="NJ91">
            <v>26</v>
          </cell>
          <cell r="NK91">
            <v>41</v>
          </cell>
          <cell r="NL91">
            <v>37</v>
          </cell>
          <cell r="NM91">
            <v>26</v>
          </cell>
          <cell r="NN91">
            <v>31</v>
          </cell>
          <cell r="NO91">
            <v>49</v>
          </cell>
          <cell r="NP91" t="str">
            <v>n/a</v>
          </cell>
          <cell r="NQ91">
            <v>30</v>
          </cell>
          <cell r="NR91">
            <v>38</v>
          </cell>
          <cell r="NS91">
            <v>37</v>
          </cell>
          <cell r="NT91">
            <v>27</v>
          </cell>
          <cell r="NU91">
            <v>28</v>
          </cell>
          <cell r="NV91">
            <v>52</v>
          </cell>
          <cell r="NW91">
            <v>29</v>
          </cell>
          <cell r="NX91">
            <v>83</v>
          </cell>
          <cell r="NY91" t="str">
            <v>n/a</v>
          </cell>
          <cell r="NZ91">
            <v>28</v>
          </cell>
          <cell r="OA91">
            <v>45</v>
          </cell>
          <cell r="OB91">
            <v>32</v>
          </cell>
          <cell r="OC91" t="str">
            <v>n/a</v>
          </cell>
          <cell r="OD91">
            <v>35</v>
          </cell>
          <cell r="OE91">
            <v>35</v>
          </cell>
          <cell r="OF91">
            <v>62</v>
          </cell>
          <cell r="OG91">
            <v>62</v>
          </cell>
          <cell r="OH91">
            <v>61</v>
          </cell>
          <cell r="OI91">
            <v>48</v>
          </cell>
          <cell r="OJ91">
            <v>29</v>
          </cell>
          <cell r="OK91">
            <v>54</v>
          </cell>
          <cell r="OL91">
            <v>46</v>
          </cell>
          <cell r="OM91">
            <v>45</v>
          </cell>
          <cell r="ON91" t="str">
            <v>n/a</v>
          </cell>
          <cell r="OO91">
            <v>84</v>
          </cell>
          <cell r="OP91">
            <v>45</v>
          </cell>
          <cell r="OQ91">
            <v>53</v>
          </cell>
          <cell r="OR91">
            <v>58</v>
          </cell>
          <cell r="OS91">
            <v>36</v>
          </cell>
          <cell r="OT91">
            <v>14</v>
          </cell>
          <cell r="OU91">
            <v>88</v>
          </cell>
          <cell r="OV91">
            <v>86</v>
          </cell>
          <cell r="OW91">
            <v>61</v>
          </cell>
          <cell r="OX91">
            <v>32</v>
          </cell>
          <cell r="OY91">
            <v>35</v>
          </cell>
          <cell r="OZ91" t="str">
            <v>n/a</v>
          </cell>
          <cell r="PA91">
            <v>41</v>
          </cell>
          <cell r="PB91">
            <v>66</v>
          </cell>
          <cell r="PC91">
            <v>25</v>
          </cell>
          <cell r="PD91">
            <v>29</v>
          </cell>
          <cell r="PE91">
            <v>81</v>
          </cell>
          <cell r="PF91">
            <v>74</v>
          </cell>
          <cell r="PG91" t="str">
            <v>n/a</v>
          </cell>
          <cell r="PH91">
            <v>17</v>
          </cell>
          <cell r="PI91">
            <v>33</v>
          </cell>
          <cell r="PJ91">
            <v>38</v>
          </cell>
          <cell r="PL91">
            <v>6901</v>
          </cell>
          <cell r="PM91">
            <v>6902</v>
          </cell>
          <cell r="PN91">
            <v>6903</v>
          </cell>
          <cell r="PO91">
            <v>6904</v>
          </cell>
          <cell r="PP91">
            <v>6905</v>
          </cell>
          <cell r="PQ91">
            <v>6906</v>
          </cell>
          <cell r="PR91">
            <v>6907</v>
          </cell>
          <cell r="PS91">
            <v>6908</v>
          </cell>
          <cell r="PT91">
            <v>6909</v>
          </cell>
          <cell r="PU91">
            <v>6910</v>
          </cell>
          <cell r="PV91">
            <v>6911</v>
          </cell>
          <cell r="PW91">
            <v>6912</v>
          </cell>
          <cell r="PX91">
            <v>6913</v>
          </cell>
          <cell r="PY91">
            <v>6914</v>
          </cell>
          <cell r="PZ91">
            <v>6915</v>
          </cell>
          <cell r="QA91">
            <v>6916</v>
          </cell>
          <cell r="QB91">
            <v>6917</v>
          </cell>
          <cell r="QC91">
            <v>6918</v>
          </cell>
          <cell r="QD91">
            <v>6919</v>
          </cell>
          <cell r="QE91">
            <v>6920</v>
          </cell>
          <cell r="QF91">
            <v>6921</v>
          </cell>
          <cell r="QG91">
            <v>6922</v>
          </cell>
          <cell r="QH91">
            <v>6923</v>
          </cell>
          <cell r="QI91">
            <v>6924</v>
          </cell>
          <cell r="QJ91">
            <v>6925</v>
          </cell>
          <cell r="QK91">
            <v>6926</v>
          </cell>
          <cell r="QL91">
            <v>6927</v>
          </cell>
          <cell r="QM91">
            <v>6928</v>
          </cell>
          <cell r="QN91">
            <v>6929</v>
          </cell>
          <cell r="QO91">
            <v>6930</v>
          </cell>
          <cell r="QP91">
            <v>6931</v>
          </cell>
          <cell r="QQ91">
            <v>6932</v>
          </cell>
          <cell r="QR91">
            <v>6933</v>
          </cell>
          <cell r="QS91">
            <v>6934</v>
          </cell>
          <cell r="QT91">
            <v>6935</v>
          </cell>
          <cell r="QU91">
            <v>6936</v>
          </cell>
          <cell r="QV91">
            <v>6937</v>
          </cell>
          <cell r="QW91">
            <v>6938</v>
          </cell>
          <cell r="QX91">
            <v>6939</v>
          </cell>
          <cell r="QY91">
            <v>6940</v>
          </cell>
          <cell r="QZ91">
            <v>6941</v>
          </cell>
          <cell r="RA91">
            <v>6942</v>
          </cell>
          <cell r="RB91">
            <v>6943</v>
          </cell>
          <cell r="RC91">
            <v>6944</v>
          </cell>
          <cell r="RD91">
            <v>6945</v>
          </cell>
          <cell r="RE91">
            <v>6946</v>
          </cell>
          <cell r="RF91">
            <v>6947</v>
          </cell>
          <cell r="RG91">
            <v>6948</v>
          </cell>
          <cell r="RH91">
            <v>6949</v>
          </cell>
          <cell r="RI91">
            <v>6950</v>
          </cell>
          <cell r="RJ91">
            <v>6951</v>
          </cell>
          <cell r="RK91">
            <v>6952</v>
          </cell>
          <cell r="RL91">
            <v>6953</v>
          </cell>
          <cell r="RM91">
            <v>6954</v>
          </cell>
          <cell r="RN91">
            <v>6955</v>
          </cell>
          <cell r="RO91">
            <v>6956</v>
          </cell>
          <cell r="RP91">
            <v>6957</v>
          </cell>
          <cell r="RQ91">
            <v>6958</v>
          </cell>
          <cell r="RR91">
            <v>6959</v>
          </cell>
          <cell r="RS91">
            <v>6960</v>
          </cell>
          <cell r="RT91">
            <v>6961</v>
          </cell>
          <cell r="RU91">
            <v>6962</v>
          </cell>
          <cell r="RV91">
            <v>6963</v>
          </cell>
          <cell r="RW91">
            <v>6964</v>
          </cell>
          <cell r="RX91">
            <v>6965</v>
          </cell>
          <cell r="RY91">
            <v>6966</v>
          </cell>
          <cell r="RZ91">
            <v>6967</v>
          </cell>
          <cell r="SA91">
            <v>6968</v>
          </cell>
          <cell r="SB91">
            <v>6969</v>
          </cell>
          <cell r="SC91">
            <v>6970</v>
          </cell>
          <cell r="SD91">
            <v>6971</v>
          </cell>
          <cell r="SE91">
            <v>6972</v>
          </cell>
          <cell r="SF91">
            <v>6973</v>
          </cell>
          <cell r="SG91">
            <v>6974</v>
          </cell>
          <cell r="SH91">
            <v>6975</v>
          </cell>
          <cell r="SI91">
            <v>6976</v>
          </cell>
          <cell r="SJ91">
            <v>6977</v>
          </cell>
          <cell r="SK91">
            <v>6978</v>
          </cell>
          <cell r="SL91">
            <v>6979</v>
          </cell>
          <cell r="SM91">
            <v>6980</v>
          </cell>
          <cell r="SN91">
            <v>6981</v>
          </cell>
          <cell r="SO91">
            <v>6982</v>
          </cell>
          <cell r="SP91">
            <v>6983</v>
          </cell>
          <cell r="SQ91">
            <v>6984</v>
          </cell>
          <cell r="SR91">
            <v>6985</v>
          </cell>
          <cell r="SS91">
            <v>6986</v>
          </cell>
          <cell r="ST91">
            <v>6987</v>
          </cell>
          <cell r="SU91">
            <v>6988</v>
          </cell>
          <cell r="SV91">
            <v>6989</v>
          </cell>
          <cell r="SW91">
            <v>6990</v>
          </cell>
          <cell r="SX91">
            <v>6991</v>
          </cell>
          <cell r="SY91">
            <v>6992</v>
          </cell>
          <cell r="SZ91">
            <v>6993</v>
          </cell>
          <cell r="TA91">
            <v>6994</v>
          </cell>
          <cell r="TB91">
            <v>6995</v>
          </cell>
          <cell r="TC91">
            <v>6996</v>
          </cell>
          <cell r="TD91">
            <v>6997</v>
          </cell>
          <cell r="TE91">
            <v>6998</v>
          </cell>
          <cell r="TF91">
            <v>6999</v>
          </cell>
          <cell r="TG91">
            <v>7000</v>
          </cell>
          <cell r="TI91">
            <v>33</v>
          </cell>
          <cell r="TJ91">
            <v>19</v>
          </cell>
          <cell r="TK91">
            <v>39</v>
          </cell>
          <cell r="TL91">
            <v>77</v>
          </cell>
          <cell r="TM91">
            <v>75</v>
          </cell>
          <cell r="TN91">
            <v>28</v>
          </cell>
          <cell r="TO91">
            <v>75</v>
          </cell>
          <cell r="TP91">
            <v>39</v>
          </cell>
          <cell r="TQ91">
            <v>61</v>
          </cell>
          <cell r="TR91">
            <v>37</v>
          </cell>
          <cell r="TS91">
            <v>43</v>
          </cell>
          <cell r="TT91">
            <v>42</v>
          </cell>
          <cell r="TU91">
            <v>21</v>
          </cell>
          <cell r="TV91">
            <v>25</v>
          </cell>
          <cell r="TW91">
            <v>82</v>
          </cell>
          <cell r="TX91">
            <v>67</v>
          </cell>
          <cell r="TY91">
            <v>41</v>
          </cell>
          <cell r="TZ91">
            <v>37</v>
          </cell>
          <cell r="UA91">
            <v>21</v>
          </cell>
          <cell r="UB91">
            <v>59</v>
          </cell>
          <cell r="UC91">
            <v>36</v>
          </cell>
          <cell r="UD91">
            <v>57</v>
          </cell>
          <cell r="UE91">
            <v>88</v>
          </cell>
          <cell r="UF91">
            <v>29</v>
          </cell>
          <cell r="UG91">
            <v>32</v>
          </cell>
          <cell r="UH91">
            <v>32</v>
          </cell>
          <cell r="UI91">
            <v>33</v>
          </cell>
          <cell r="UJ91">
            <v>71</v>
          </cell>
          <cell r="UK91">
            <v>35</v>
          </cell>
          <cell r="UL91">
            <v>85</v>
          </cell>
          <cell r="UM91">
            <v>70</v>
          </cell>
          <cell r="UN91">
            <v>81</v>
          </cell>
          <cell r="UO91">
            <v>40</v>
          </cell>
          <cell r="UP91">
            <v>48</v>
          </cell>
          <cell r="UQ91">
            <v>28</v>
          </cell>
          <cell r="UR91">
            <v>27</v>
          </cell>
          <cell r="US91">
            <v>45</v>
          </cell>
          <cell r="UT91">
            <v>40</v>
          </cell>
          <cell r="UU91">
            <v>37</v>
          </cell>
          <cell r="UV91">
            <v>30</v>
          </cell>
          <cell r="UW91">
            <v>74</v>
          </cell>
          <cell r="UX91">
            <v>62</v>
          </cell>
          <cell r="UY91">
            <v>50</v>
          </cell>
          <cell r="UZ91">
            <v>44</v>
          </cell>
          <cell r="VA91">
            <v>73</v>
          </cell>
          <cell r="VB91">
            <v>48</v>
          </cell>
          <cell r="VC91">
            <v>31</v>
          </cell>
          <cell r="VD91">
            <v>28</v>
          </cell>
          <cell r="VE91">
            <v>39</v>
          </cell>
          <cell r="VF91">
            <v>31</v>
          </cell>
          <cell r="VG91">
            <v>24</v>
          </cell>
          <cell r="VH91">
            <v>31</v>
          </cell>
          <cell r="VI91">
            <v>47</v>
          </cell>
          <cell r="VJ91">
            <v>31</v>
          </cell>
          <cell r="VK91">
            <v>29</v>
          </cell>
          <cell r="VL91">
            <v>36</v>
          </cell>
          <cell r="VM91">
            <v>40</v>
          </cell>
          <cell r="VN91">
            <v>25</v>
          </cell>
          <cell r="VO91">
            <v>30</v>
          </cell>
          <cell r="VP91">
            <v>51</v>
          </cell>
          <cell r="VQ91">
            <v>31</v>
          </cell>
          <cell r="VR91">
            <v>82</v>
          </cell>
          <cell r="VS91">
            <v>33</v>
          </cell>
          <cell r="VT91">
            <v>27</v>
          </cell>
          <cell r="VU91">
            <v>44</v>
          </cell>
          <cell r="VV91">
            <v>32</v>
          </cell>
          <cell r="VW91">
            <v>37</v>
          </cell>
          <cell r="VX91">
            <v>37</v>
          </cell>
          <cell r="VY91">
            <v>34</v>
          </cell>
          <cell r="VZ91">
            <v>60</v>
          </cell>
          <cell r="WA91">
            <v>63</v>
          </cell>
          <cell r="WB91">
            <v>63</v>
          </cell>
          <cell r="WC91">
            <v>48</v>
          </cell>
          <cell r="WD91">
            <v>29</v>
          </cell>
          <cell r="WE91">
            <v>55</v>
          </cell>
          <cell r="WF91">
            <v>49</v>
          </cell>
          <cell r="WG91">
            <v>45</v>
          </cell>
          <cell r="WH91">
            <v>30</v>
          </cell>
          <cell r="WI91">
            <v>84</v>
          </cell>
          <cell r="WJ91">
            <v>43</v>
          </cell>
          <cell r="WK91">
            <v>54</v>
          </cell>
          <cell r="WL91">
            <v>57</v>
          </cell>
          <cell r="WM91">
            <v>38</v>
          </cell>
          <cell r="WN91">
            <v>16</v>
          </cell>
          <cell r="WO91">
            <v>84</v>
          </cell>
          <cell r="WP91">
            <v>85</v>
          </cell>
          <cell r="WQ91">
            <v>63</v>
          </cell>
          <cell r="WR91">
            <v>36</v>
          </cell>
          <cell r="WS91">
            <v>37</v>
          </cell>
          <cell r="WT91">
            <v>42</v>
          </cell>
          <cell r="WU91">
            <v>40</v>
          </cell>
          <cell r="WV91">
            <v>71</v>
          </cell>
          <cell r="WW91">
            <v>26</v>
          </cell>
          <cell r="WX91">
            <v>30</v>
          </cell>
          <cell r="WY91">
            <v>82</v>
          </cell>
          <cell r="WZ91">
            <v>75</v>
          </cell>
          <cell r="XA91">
            <v>70</v>
          </cell>
          <cell r="XB91">
            <v>18</v>
          </cell>
          <cell r="XC91">
            <v>35</v>
          </cell>
          <cell r="XD91">
            <v>37</v>
          </cell>
          <cell r="XF91">
            <v>-2.9411764705882353E-2</v>
          </cell>
          <cell r="XG91">
            <v>0.26666666666666666</v>
          </cell>
          <cell r="XH91">
            <v>8.3333333333333329E-2</v>
          </cell>
          <cell r="XI91">
            <v>-2.5316455696202531E-2</v>
          </cell>
          <cell r="XJ91">
            <v>0</v>
          </cell>
          <cell r="XK91">
            <v>7.6923076923076927E-2</v>
          </cell>
          <cell r="XL91">
            <v>-2.5974025974025976E-2</v>
          </cell>
          <cell r="XM91" t="str">
            <v>n/a</v>
          </cell>
          <cell r="XN91">
            <v>1.6666666666666666E-2</v>
          </cell>
          <cell r="XO91">
            <v>-7.4999999999999997E-2</v>
          </cell>
          <cell r="XP91">
            <v>4.878048780487805E-2</v>
          </cell>
          <cell r="XQ91">
            <v>0</v>
          </cell>
          <cell r="XR91">
            <v>0</v>
          </cell>
          <cell r="XS91">
            <v>-3.8461538461538464E-2</v>
          </cell>
          <cell r="XT91">
            <v>0</v>
          </cell>
          <cell r="XU91">
            <v>1.5151515151515152E-2</v>
          </cell>
          <cell r="XV91">
            <v>2.5000000000000001E-2</v>
          </cell>
          <cell r="XW91">
            <v>0</v>
          </cell>
          <cell r="XX91">
            <v>0</v>
          </cell>
          <cell r="XY91" t="str">
            <v>n/a</v>
          </cell>
          <cell r="XZ91">
            <v>5.8823529411764705E-2</v>
          </cell>
          <cell r="YA91" t="str">
            <v>n/a</v>
          </cell>
          <cell r="YB91">
            <v>-2.2222222222222223E-2</v>
          </cell>
          <cell r="YC91" t="str">
            <v>n/a</v>
          </cell>
          <cell r="YD91" t="str">
            <v>n/a</v>
          </cell>
          <cell r="YE91">
            <v>-5.8823529411764705E-2</v>
          </cell>
          <cell r="YF91">
            <v>-8.3333333333333329E-2</v>
          </cell>
          <cell r="YG91">
            <v>1.4285714285714285E-2</v>
          </cell>
          <cell r="YH91">
            <v>2.9411764705882353E-2</v>
          </cell>
          <cell r="YI91" t="str">
            <v>n/a</v>
          </cell>
          <cell r="YJ91">
            <v>1.4492753623188406E-2</v>
          </cell>
          <cell r="YK91">
            <v>0</v>
          </cell>
          <cell r="YL91">
            <v>-6.9767441860465115E-2</v>
          </cell>
          <cell r="YM91">
            <v>9.0909090909090912E-2</v>
          </cell>
          <cell r="YN91">
            <v>0</v>
          </cell>
          <cell r="YO91" t="str">
            <v>n/a</v>
          </cell>
          <cell r="YP91">
            <v>-6.25E-2</v>
          </cell>
          <cell r="YQ91">
            <v>0</v>
          </cell>
          <cell r="YR91">
            <v>0</v>
          </cell>
          <cell r="YS91">
            <v>3.4482758620689655E-2</v>
          </cell>
          <cell r="YT91">
            <v>1.3698630136986301E-2</v>
          </cell>
          <cell r="YU91" t="str">
            <v>n/a</v>
          </cell>
          <cell r="YV91">
            <v>6.3829787234042548E-2</v>
          </cell>
          <cell r="YW91">
            <v>0.12820512820512819</v>
          </cell>
          <cell r="YX91">
            <v>1.3888888888888888E-2</v>
          </cell>
          <cell r="YY91" t="str">
            <v>n/a</v>
          </cell>
          <cell r="YZ91">
            <v>6.8965517241379309E-2</v>
          </cell>
          <cell r="ZA91">
            <v>7.6923076923076927E-2</v>
          </cell>
          <cell r="ZB91">
            <v>-4.878048780487805E-2</v>
          </cell>
          <cell r="ZC91">
            <v>-0.16216216216216217</v>
          </cell>
          <cell r="ZD91">
            <v>-7.6923076923076927E-2</v>
          </cell>
          <cell r="ZE91">
            <v>0</v>
          </cell>
          <cell r="ZF91">
            <v>-4.0816326530612242E-2</v>
          </cell>
          <cell r="ZG91">
            <v>-0.11428571428571428</v>
          </cell>
          <cell r="ZH91">
            <v>-3.3333333333333333E-2</v>
          </cell>
          <cell r="ZI91">
            <v>-5.2631578947368418E-2</v>
          </cell>
          <cell r="ZJ91">
            <v>8.1081081081081086E-2</v>
          </cell>
          <cell r="ZK91">
            <v>-7.407407407407407E-2</v>
          </cell>
          <cell r="ZL91">
            <v>7.1428571428571425E-2</v>
          </cell>
          <cell r="ZM91">
            <v>-1.9230769230769232E-2</v>
          </cell>
          <cell r="ZN91">
            <v>6.8965517241379309E-2</v>
          </cell>
          <cell r="ZO91">
            <v>-1.2048192771084338E-2</v>
          </cell>
          <cell r="ZP91">
            <v>-2.9411764705882353E-2</v>
          </cell>
          <cell r="ZQ91">
            <v>-3.5714285714285712E-2</v>
          </cell>
          <cell r="ZR91">
            <v>-2.2222222222222223E-2</v>
          </cell>
          <cell r="ZS91">
            <v>0</v>
          </cell>
          <cell r="ZT91" t="str">
            <v>n/a</v>
          </cell>
          <cell r="ZU91">
            <v>5.7142857142857141E-2</v>
          </cell>
          <cell r="ZV91">
            <v>-2.8571428571428571E-2</v>
          </cell>
          <cell r="ZW91">
            <v>-3.2258064516129031E-2</v>
          </cell>
          <cell r="ZX91">
            <v>1.6129032258064516E-2</v>
          </cell>
          <cell r="ZY91">
            <v>3.2786885245901641E-2</v>
          </cell>
          <cell r="ZZ91">
            <v>0</v>
          </cell>
          <cell r="AAA91">
            <v>0</v>
          </cell>
          <cell r="AAB91">
            <v>1.8518518518518517E-2</v>
          </cell>
          <cell r="AAC91">
            <v>6.5217391304347824E-2</v>
          </cell>
          <cell r="AAD91">
            <v>0</v>
          </cell>
          <cell r="AAE91" t="str">
            <v>n/a</v>
          </cell>
          <cell r="AAF91">
            <v>0</v>
          </cell>
          <cell r="AAG91">
            <v>-4.4444444444444446E-2</v>
          </cell>
          <cell r="AAH91">
            <v>1.8867924528301886E-2</v>
          </cell>
          <cell r="AAI91">
            <v>-1.7241379310344827E-2</v>
          </cell>
          <cell r="AAJ91">
            <v>5.5555555555555552E-2</v>
          </cell>
          <cell r="AAK91">
            <v>0.14285714285714285</v>
          </cell>
          <cell r="AAL91">
            <v>-4.5454545454545456E-2</v>
          </cell>
          <cell r="AAM91">
            <v>-1.1627906976744186E-2</v>
          </cell>
          <cell r="AAN91">
            <v>3.2786885245901641E-2</v>
          </cell>
          <cell r="AAO91">
            <v>0.125</v>
          </cell>
          <cell r="AAP91">
            <v>5.7142857142857141E-2</v>
          </cell>
          <cell r="AAQ91" t="str">
            <v>n/a</v>
          </cell>
          <cell r="AAR91">
            <v>-2.4390243902439025E-2</v>
          </cell>
          <cell r="AAS91">
            <v>7.575757575757576E-2</v>
          </cell>
          <cell r="AAT91">
            <v>0.04</v>
          </cell>
          <cell r="AAU91">
            <v>3.4482758620689655E-2</v>
          </cell>
          <cell r="AAV91">
            <v>1.2345679012345678E-2</v>
          </cell>
          <cell r="AAW91">
            <v>1.3513513513513514E-2</v>
          </cell>
          <cell r="AAX91" t="str">
            <v>n/a</v>
          </cell>
          <cell r="AAY91">
            <v>5.8823529411764705E-2</v>
          </cell>
          <cell r="AAZ91">
            <v>6.0606060606060608E-2</v>
          </cell>
          <cell r="ABA91">
            <v>-2.6315789473684209E-2</v>
          </cell>
          <cell r="AFA91">
            <v>23.6</v>
          </cell>
          <cell r="AFB91">
            <v>4.2</v>
          </cell>
          <cell r="AFC91">
            <v>31.9</v>
          </cell>
          <cell r="AFD91">
            <v>84.7</v>
          </cell>
          <cell r="AFE91">
            <v>81.900000000000006</v>
          </cell>
          <cell r="AFF91">
            <v>16.7</v>
          </cell>
          <cell r="AFG91">
            <v>81.900000000000006</v>
          </cell>
          <cell r="AFH91">
            <v>31.9</v>
          </cell>
          <cell r="AFI91">
            <v>62.5</v>
          </cell>
          <cell r="AFJ91">
            <v>29.2</v>
          </cell>
          <cell r="AFK91">
            <v>37.5</v>
          </cell>
          <cell r="AFL91">
            <v>36.1</v>
          </cell>
          <cell r="AFM91">
            <v>6.9</v>
          </cell>
          <cell r="AFN91">
            <v>12.5</v>
          </cell>
          <cell r="AFO91">
            <v>91.7</v>
          </cell>
          <cell r="AFP91">
            <v>70.8</v>
          </cell>
          <cell r="AFQ91">
            <v>34.700000000000003</v>
          </cell>
          <cell r="AFR91">
            <v>29.2</v>
          </cell>
          <cell r="AFS91">
            <v>6.9</v>
          </cell>
          <cell r="AFT91">
            <v>59.7</v>
          </cell>
          <cell r="AFU91">
            <v>27.8</v>
          </cell>
          <cell r="AFV91">
            <v>56.9</v>
          </cell>
          <cell r="AFW91">
            <v>100</v>
          </cell>
          <cell r="AFX91">
            <v>18.100000000000001</v>
          </cell>
          <cell r="AFY91">
            <v>22.2</v>
          </cell>
          <cell r="AFZ91">
            <v>22.2</v>
          </cell>
          <cell r="AGA91">
            <v>23.6</v>
          </cell>
          <cell r="AGB91">
            <v>76.400000000000006</v>
          </cell>
          <cell r="AGC91">
            <v>26.4</v>
          </cell>
          <cell r="AGD91">
            <v>95.8</v>
          </cell>
          <cell r="AGE91">
            <v>75</v>
          </cell>
          <cell r="AGF91">
            <v>90.3</v>
          </cell>
          <cell r="AGG91">
            <v>33.299999999999997</v>
          </cell>
          <cell r="AGH91">
            <v>44.4</v>
          </cell>
          <cell r="AGI91">
            <v>16.7</v>
          </cell>
          <cell r="AGJ91">
            <v>15.3</v>
          </cell>
          <cell r="AGK91">
            <v>40.299999999999997</v>
          </cell>
          <cell r="AGL91">
            <v>33.299999999999997</v>
          </cell>
          <cell r="AGM91">
            <v>29.2</v>
          </cell>
          <cell r="AGN91">
            <v>19.399999999999999</v>
          </cell>
          <cell r="AGO91">
            <v>80.599999999999994</v>
          </cell>
          <cell r="AGP91">
            <v>63.9</v>
          </cell>
          <cell r="AGQ91">
            <v>47.2</v>
          </cell>
          <cell r="AGR91">
            <v>38.9</v>
          </cell>
          <cell r="AGS91">
            <v>79.2</v>
          </cell>
          <cell r="AGT91">
            <v>44.4</v>
          </cell>
          <cell r="AGU91">
            <v>20.8</v>
          </cell>
          <cell r="AGV91">
            <v>16.7</v>
          </cell>
          <cell r="AGW91">
            <v>31.9</v>
          </cell>
          <cell r="AGX91">
            <v>20.8</v>
          </cell>
          <cell r="AGY91">
            <v>11.1</v>
          </cell>
          <cell r="AGZ91">
            <v>20.8</v>
          </cell>
          <cell r="AHA91">
            <v>43.1</v>
          </cell>
          <cell r="AHB91">
            <v>20.8</v>
          </cell>
          <cell r="AHC91">
            <v>18.100000000000001</v>
          </cell>
          <cell r="AHD91">
            <v>27.8</v>
          </cell>
          <cell r="AHE91">
            <v>33.299999999999997</v>
          </cell>
          <cell r="AHF91">
            <v>12.5</v>
          </cell>
          <cell r="AHG91">
            <v>19.399999999999999</v>
          </cell>
          <cell r="AHH91">
            <v>48.6</v>
          </cell>
          <cell r="AHI91">
            <v>20.8</v>
          </cell>
          <cell r="AHJ91">
            <v>91.7</v>
          </cell>
          <cell r="AHK91">
            <v>23.6</v>
          </cell>
          <cell r="AHL91">
            <v>15.3</v>
          </cell>
          <cell r="AHM91">
            <v>38.9</v>
          </cell>
          <cell r="AHN91">
            <v>22.2</v>
          </cell>
          <cell r="AHO91">
            <v>29.2</v>
          </cell>
          <cell r="AHP91">
            <v>29.2</v>
          </cell>
          <cell r="AHQ91">
            <v>25</v>
          </cell>
          <cell r="AHR91">
            <v>61.1</v>
          </cell>
          <cell r="AHS91">
            <v>65.3</v>
          </cell>
          <cell r="AHT91">
            <v>65.3</v>
          </cell>
          <cell r="AHU91">
            <v>44.4</v>
          </cell>
          <cell r="AHV91">
            <v>18.100000000000001</v>
          </cell>
          <cell r="AHW91">
            <v>54.2</v>
          </cell>
          <cell r="AHX91">
            <v>45.8</v>
          </cell>
          <cell r="AHY91">
            <v>40.299999999999997</v>
          </cell>
          <cell r="AHZ91">
            <v>19.399999999999999</v>
          </cell>
          <cell r="AIA91">
            <v>94.4</v>
          </cell>
          <cell r="AIB91">
            <v>37.5</v>
          </cell>
          <cell r="AIC91">
            <v>52.8</v>
          </cell>
          <cell r="AID91">
            <v>56.9</v>
          </cell>
          <cell r="AIE91">
            <v>30.6</v>
          </cell>
          <cell r="AIF91">
            <v>0</v>
          </cell>
          <cell r="AIG91">
            <v>94.4</v>
          </cell>
          <cell r="AIH91">
            <v>95.8</v>
          </cell>
          <cell r="AII91">
            <v>65.3</v>
          </cell>
          <cell r="AIJ91">
            <v>27.8</v>
          </cell>
          <cell r="AIK91">
            <v>29.2</v>
          </cell>
          <cell r="AIL91">
            <v>36.1</v>
          </cell>
          <cell r="AIM91">
            <v>33.299999999999997</v>
          </cell>
          <cell r="AIN91">
            <v>76.400000000000006</v>
          </cell>
          <cell r="AIO91">
            <v>13.9</v>
          </cell>
          <cell r="AIP91">
            <v>19.399999999999999</v>
          </cell>
          <cell r="AIQ91">
            <v>91.7</v>
          </cell>
          <cell r="AIR91">
            <v>81.900000000000006</v>
          </cell>
          <cell r="AIS91">
            <v>75</v>
          </cell>
          <cell r="AIT91">
            <v>2.8</v>
          </cell>
          <cell r="AIU91">
            <v>26.4</v>
          </cell>
          <cell r="AIV91">
            <v>29.2</v>
          </cell>
          <cell r="AIX91">
            <v>26.315789473684209</v>
          </cell>
          <cell r="AIY91" t="str">
            <v>n/a</v>
          </cell>
          <cell r="AIZ91">
            <v>28.947368421052634</v>
          </cell>
          <cell r="AJA91">
            <v>85.526315789473685</v>
          </cell>
          <cell r="AJB91">
            <v>80.26315789473685</v>
          </cell>
          <cell r="AJC91">
            <v>15.789473684210526</v>
          </cell>
          <cell r="AJD91">
            <v>82.89473684210526</v>
          </cell>
          <cell r="AJE91" t="str">
            <v>n/a</v>
          </cell>
          <cell r="AJF91">
            <v>60.526315789473685</v>
          </cell>
          <cell r="AJG91">
            <v>34.210526315789473</v>
          </cell>
          <cell r="AJH91">
            <v>35.526315789473685</v>
          </cell>
          <cell r="AJI91">
            <v>36.84210526315789</v>
          </cell>
          <cell r="AJJ91">
            <v>9.2105263157894726</v>
          </cell>
          <cell r="AJK91">
            <v>15.789473684210526</v>
          </cell>
          <cell r="AJL91">
            <v>89.473684210526315</v>
          </cell>
          <cell r="AJM91">
            <v>68.421052631578945</v>
          </cell>
          <cell r="AJN91">
            <v>34.210526315789473</v>
          </cell>
          <cell r="AJO91">
            <v>30.263157894736842</v>
          </cell>
          <cell r="AJP91">
            <v>9.2105263157894726</v>
          </cell>
          <cell r="AJQ91" t="str">
            <v>n/a</v>
          </cell>
          <cell r="AJR91">
            <v>26.315789473684209</v>
          </cell>
          <cell r="AJS91" t="str">
            <v>n/a</v>
          </cell>
          <cell r="AJT91">
            <v>100</v>
          </cell>
          <cell r="AJU91" t="str">
            <v>n/a</v>
          </cell>
          <cell r="AJV91" t="str">
            <v>n/a</v>
          </cell>
          <cell r="AJW91">
            <v>26.315789473684209</v>
          </cell>
          <cell r="AJX91">
            <v>28.947368421052634</v>
          </cell>
          <cell r="AJY91">
            <v>73.68421052631578</v>
          </cell>
          <cell r="AJZ91">
            <v>26.315789473684209</v>
          </cell>
          <cell r="AKA91" t="str">
            <v>n/a</v>
          </cell>
          <cell r="AKB91">
            <v>72.368421052631575</v>
          </cell>
          <cell r="AKC91">
            <v>88.157894736842096</v>
          </cell>
          <cell r="AKD91">
            <v>38.15789473684211</v>
          </cell>
          <cell r="AKE91">
            <v>39.473684210526315</v>
          </cell>
          <cell r="AKF91">
            <v>18.421052631578945</v>
          </cell>
          <cell r="AKG91" t="str">
            <v>n/a</v>
          </cell>
          <cell r="AKH91">
            <v>44.736842105263158</v>
          </cell>
          <cell r="AKI91">
            <v>34.210526315789473</v>
          </cell>
          <cell r="AKJ91">
            <v>30.263157894736842</v>
          </cell>
          <cell r="AKK91">
            <v>19.736842105263158</v>
          </cell>
          <cell r="AKL91">
            <v>77.631578947368425</v>
          </cell>
          <cell r="AKM91" t="str">
            <v>n/a</v>
          </cell>
          <cell r="AKN91">
            <v>43.421052631578952</v>
          </cell>
          <cell r="AKO91">
            <v>32.894736842105267</v>
          </cell>
          <cell r="AKP91">
            <v>76.31578947368422</v>
          </cell>
          <cell r="AKQ91" t="str">
            <v>n/a</v>
          </cell>
          <cell r="AKR91">
            <v>19.736842105263158</v>
          </cell>
          <cell r="AKS91">
            <v>15.789473684210526</v>
          </cell>
          <cell r="AKT91">
            <v>35.526315789473685</v>
          </cell>
          <cell r="AKU91">
            <v>30.263157894736842</v>
          </cell>
          <cell r="AKV91">
            <v>15.789473684210526</v>
          </cell>
          <cell r="AKW91">
            <v>22.368421052631579</v>
          </cell>
          <cell r="AKX91">
            <v>46.05263157894737</v>
          </cell>
          <cell r="AKY91" t="str">
            <v>n/a</v>
          </cell>
          <cell r="AKZ91">
            <v>21.052631578947366</v>
          </cell>
          <cell r="ALA91">
            <v>31.578947368421051</v>
          </cell>
          <cell r="ALB91">
            <v>30.263157894736842</v>
          </cell>
          <cell r="ALC91">
            <v>17.105263157894736</v>
          </cell>
          <cell r="ALD91">
            <v>18.421052631578945</v>
          </cell>
          <cell r="ALE91">
            <v>50</v>
          </cell>
          <cell r="ALF91">
            <v>19.736842105263158</v>
          </cell>
          <cell r="ALG91">
            <v>90.789473684210535</v>
          </cell>
          <cell r="ALH91" t="str">
            <v>n/a</v>
          </cell>
          <cell r="ALI91">
            <v>18.421052631578945</v>
          </cell>
          <cell r="ALJ91">
            <v>40.789473684210527</v>
          </cell>
          <cell r="ALK91">
            <v>23.684210526315788</v>
          </cell>
          <cell r="ALL91" t="str">
            <v>n/a</v>
          </cell>
          <cell r="ALM91">
            <v>27.631578947368425</v>
          </cell>
          <cell r="ALN91">
            <v>27.631578947368425</v>
          </cell>
          <cell r="ALO91">
            <v>63.157894736842103</v>
          </cell>
          <cell r="ALP91">
            <v>63.157894736842103</v>
          </cell>
          <cell r="ALQ91">
            <v>61.842105263157897</v>
          </cell>
          <cell r="ALR91">
            <v>44.736842105263158</v>
          </cell>
          <cell r="ALS91">
            <v>19.736842105263158</v>
          </cell>
          <cell r="ALT91">
            <v>52.631578947368418</v>
          </cell>
          <cell r="ALU91">
            <v>42.105263157894733</v>
          </cell>
          <cell r="ALV91">
            <v>40.789473684210527</v>
          </cell>
          <cell r="ALW91" t="str">
            <v>n/a</v>
          </cell>
          <cell r="ALX91">
            <v>92.10526315789474</v>
          </cell>
          <cell r="ALY91">
            <v>40.789473684210527</v>
          </cell>
          <cell r="ALZ91">
            <v>51.315789473684212</v>
          </cell>
          <cell r="AMA91">
            <v>57.894736842105267</v>
          </cell>
          <cell r="AMB91">
            <v>28.947368421052634</v>
          </cell>
          <cell r="AMC91">
            <v>0</v>
          </cell>
          <cell r="AMD91">
            <v>97.368421052631575</v>
          </cell>
          <cell r="AME91">
            <v>94.73684210526315</v>
          </cell>
          <cell r="AMF91">
            <v>61.842105263157897</v>
          </cell>
          <cell r="AMG91">
            <v>23.684210526315788</v>
          </cell>
          <cell r="AMH91">
            <v>27.631578947368425</v>
          </cell>
          <cell r="AMI91" t="str">
            <v>n/a</v>
          </cell>
          <cell r="AMJ91">
            <v>35.526315789473685</v>
          </cell>
          <cell r="AMK91">
            <v>68.421052631578945</v>
          </cell>
          <cell r="AML91">
            <v>14.473684210526317</v>
          </cell>
          <cell r="AMM91">
            <v>19.736842105263158</v>
          </cell>
          <cell r="AMN91">
            <v>88.157894736842096</v>
          </cell>
          <cell r="AMO91">
            <v>78.94736842105263</v>
          </cell>
          <cell r="AMP91" t="str">
            <v>n/a</v>
          </cell>
          <cell r="AMQ91">
            <v>3.9473684210526314</v>
          </cell>
          <cell r="AMR91">
            <v>25</v>
          </cell>
          <cell r="AMS91">
            <v>31.578947368421051</v>
          </cell>
          <cell r="AMY91">
            <v>0</v>
          </cell>
          <cell r="ANC91" t="str">
            <v>=99</v>
          </cell>
          <cell r="ANE91">
            <v>23.611111111111111</v>
          </cell>
          <cell r="ANF91">
            <v>4.1666666666666661</v>
          </cell>
          <cell r="ANG91">
            <v>31.944444444444443</v>
          </cell>
          <cell r="ANH91">
            <v>84.722222222222214</v>
          </cell>
          <cell r="ANI91">
            <v>81.944444444444443</v>
          </cell>
          <cell r="ANJ91">
            <v>16.666666666666664</v>
          </cell>
          <cell r="ANK91">
            <v>81.944444444444443</v>
          </cell>
          <cell r="ANL91">
            <v>31.944444444444443</v>
          </cell>
          <cell r="ANM91">
            <v>62.5</v>
          </cell>
          <cell r="ANN91">
            <v>29.166666666666668</v>
          </cell>
          <cell r="ANO91">
            <v>37.5</v>
          </cell>
          <cell r="ANP91">
            <v>36.111111111111107</v>
          </cell>
          <cell r="ANQ91">
            <v>6.9444444444444446</v>
          </cell>
          <cell r="ANR91">
            <v>12.5</v>
          </cell>
          <cell r="ANS91">
            <v>91.666666666666657</v>
          </cell>
          <cell r="ANT91">
            <v>70.833333333333343</v>
          </cell>
          <cell r="ANU91">
            <v>34.722222222222221</v>
          </cell>
          <cell r="ANV91">
            <v>29.166666666666668</v>
          </cell>
          <cell r="ANW91">
            <v>6.9444444444444446</v>
          </cell>
          <cell r="ANX91">
            <v>59.722222222222221</v>
          </cell>
          <cell r="ANY91">
            <v>27.777777777777779</v>
          </cell>
          <cell r="ANZ91">
            <v>56.944444444444443</v>
          </cell>
          <cell r="AOA91">
            <v>100</v>
          </cell>
          <cell r="AOB91">
            <v>18.055555555555554</v>
          </cell>
          <cell r="AOC91">
            <v>22.222222222222221</v>
          </cell>
          <cell r="AOD91">
            <v>22.222222222222221</v>
          </cell>
          <cell r="AOE91">
            <v>23.611111111111111</v>
          </cell>
          <cell r="AOF91">
            <v>76.388888888888886</v>
          </cell>
          <cell r="AOG91">
            <v>26.388888888888889</v>
          </cell>
          <cell r="AOH91">
            <v>95.833333333333343</v>
          </cell>
          <cell r="AOI91">
            <v>75</v>
          </cell>
          <cell r="AOJ91">
            <v>90.277777777777786</v>
          </cell>
          <cell r="AOK91">
            <v>33.333333333333329</v>
          </cell>
          <cell r="AOL91">
            <v>44.444444444444443</v>
          </cell>
          <cell r="AOM91">
            <v>16.666666666666664</v>
          </cell>
          <cell r="AON91">
            <v>15.277777777777779</v>
          </cell>
          <cell r="AOO91">
            <v>40.277777777777779</v>
          </cell>
          <cell r="AOP91">
            <v>33.333333333333329</v>
          </cell>
          <cell r="AOQ91">
            <v>29.166666666666668</v>
          </cell>
          <cell r="AOR91">
            <v>19.444444444444446</v>
          </cell>
          <cell r="AOS91">
            <v>80.555555555555557</v>
          </cell>
          <cell r="AOT91">
            <v>63.888888888888886</v>
          </cell>
          <cell r="AOU91">
            <v>47.222222222222221</v>
          </cell>
          <cell r="AOV91">
            <v>38.888888888888893</v>
          </cell>
          <cell r="AOW91">
            <v>79.166666666666657</v>
          </cell>
          <cell r="AOX91">
            <v>44.444444444444443</v>
          </cell>
          <cell r="AOY91">
            <v>20.833333333333336</v>
          </cell>
          <cell r="AOZ91">
            <v>16.666666666666664</v>
          </cell>
          <cell r="APA91">
            <v>31.944444444444443</v>
          </cell>
          <cell r="APB91">
            <v>20.833333333333336</v>
          </cell>
          <cell r="APC91">
            <v>11.111111111111111</v>
          </cell>
          <cell r="APD91">
            <v>20.833333333333336</v>
          </cell>
          <cell r="APE91">
            <v>43.055555555555557</v>
          </cell>
          <cell r="APF91">
            <v>20.833333333333336</v>
          </cell>
          <cell r="APG91">
            <v>18.055555555555554</v>
          </cell>
          <cell r="APH91">
            <v>27.777777777777779</v>
          </cell>
          <cell r="API91">
            <v>33.333333333333329</v>
          </cell>
          <cell r="APJ91">
            <v>12.5</v>
          </cell>
          <cell r="APK91">
            <v>19.444444444444446</v>
          </cell>
          <cell r="APL91">
            <v>48.611111111111107</v>
          </cell>
          <cell r="APM91">
            <v>20.833333333333336</v>
          </cell>
          <cell r="APN91">
            <v>91.666666666666657</v>
          </cell>
          <cell r="APO91">
            <v>23.611111111111111</v>
          </cell>
          <cell r="APP91">
            <v>15.277777777777779</v>
          </cell>
          <cell r="APQ91">
            <v>38.888888888888893</v>
          </cell>
          <cell r="APR91">
            <v>22.222222222222221</v>
          </cell>
          <cell r="APS91">
            <v>29.166666666666668</v>
          </cell>
          <cell r="APT91">
            <v>29.166666666666668</v>
          </cell>
          <cell r="APU91">
            <v>25</v>
          </cell>
          <cell r="APV91">
            <v>61.111111111111114</v>
          </cell>
          <cell r="APW91">
            <v>65.277777777777786</v>
          </cell>
          <cell r="APX91">
            <v>65.277777777777786</v>
          </cell>
          <cell r="APY91">
            <v>44.444444444444443</v>
          </cell>
          <cell r="APZ91">
            <v>18.055555555555554</v>
          </cell>
          <cell r="AQA91">
            <v>54.166666666666664</v>
          </cell>
          <cell r="AQB91">
            <v>45.833333333333329</v>
          </cell>
          <cell r="AQC91">
            <v>40.277777777777779</v>
          </cell>
          <cell r="AQD91">
            <v>19.444444444444446</v>
          </cell>
          <cell r="AQE91">
            <v>94.444444444444443</v>
          </cell>
          <cell r="AQF91">
            <v>37.5</v>
          </cell>
          <cell r="AQG91">
            <v>52.777777777777779</v>
          </cell>
          <cell r="AQH91">
            <v>56.944444444444443</v>
          </cell>
          <cell r="AQI91">
            <v>30.555555555555557</v>
          </cell>
          <cell r="AQJ91">
            <v>0</v>
          </cell>
          <cell r="AQK91">
            <v>94.444444444444443</v>
          </cell>
          <cell r="AQL91">
            <v>95.833333333333343</v>
          </cell>
          <cell r="AQM91">
            <v>65.277777777777786</v>
          </cell>
          <cell r="AQN91">
            <v>27.777777777777779</v>
          </cell>
          <cell r="AQO91">
            <v>29.166666666666668</v>
          </cell>
          <cell r="AQP91">
            <v>36.111111111111107</v>
          </cell>
          <cell r="AQQ91">
            <v>33.333333333333329</v>
          </cell>
          <cell r="AQR91">
            <v>76.388888888888886</v>
          </cell>
          <cell r="AQS91">
            <v>13.888888888888889</v>
          </cell>
          <cell r="AQT91">
            <v>19.444444444444446</v>
          </cell>
          <cell r="AQU91">
            <v>91.666666666666657</v>
          </cell>
          <cell r="AQV91">
            <v>81.944444444444443</v>
          </cell>
          <cell r="AQW91">
            <v>75</v>
          </cell>
          <cell r="AQX91">
            <v>2.7777777777777777</v>
          </cell>
          <cell r="AQY91">
            <v>26.388888888888889</v>
          </cell>
          <cell r="AQZ91">
            <v>29.166666666666668</v>
          </cell>
          <cell r="ARB91">
            <v>41.819000000000003</v>
          </cell>
          <cell r="ARC91">
            <v>25.314</v>
          </cell>
          <cell r="ARD91">
            <v>37.234999999999999</v>
          </cell>
          <cell r="ARE91">
            <v>20.138999999999999</v>
          </cell>
          <cell r="ARF91">
            <v>51.944000000000003</v>
          </cell>
          <cell r="ARG91">
            <v>65.855999999999995</v>
          </cell>
          <cell r="ARH91">
            <v>70.694000000000003</v>
          </cell>
          <cell r="ARI91">
            <v>51.667000000000002</v>
          </cell>
          <cell r="ARJ91">
            <v>32.963000000000001</v>
          </cell>
          <cell r="ARK91">
            <v>43.813000000000002</v>
          </cell>
          <cell r="ARL91">
            <v>28.818999999999999</v>
          </cell>
          <cell r="ARM91">
            <v>86.805999999999997</v>
          </cell>
          <cell r="ARN91">
            <v>24.722000000000001</v>
          </cell>
          <cell r="ARO91">
            <v>39.814999999999998</v>
          </cell>
          <cell r="ARP91">
            <v>24.794</v>
          </cell>
          <cell r="ARQ91">
            <v>69.637</v>
          </cell>
          <cell r="ARR91">
            <v>23.693000000000001</v>
          </cell>
          <cell r="ARS91">
            <v>22.222000000000001</v>
          </cell>
          <cell r="ART91">
            <v>31.713000000000001</v>
          </cell>
          <cell r="ARU91" t="str">
            <v>.</v>
          </cell>
          <cell r="ARV91" t="str">
            <v>.</v>
          </cell>
          <cell r="ARW91" t="str">
            <v>.</v>
          </cell>
          <cell r="ARY91">
            <v>46.11</v>
          </cell>
          <cell r="ARZ91">
            <v>34.225999999999999</v>
          </cell>
          <cell r="ASA91">
            <v>42.81</v>
          </cell>
          <cell r="ASB91">
            <v>30.5</v>
          </cell>
          <cell r="ASC91">
            <v>53.4</v>
          </cell>
          <cell r="ASD91">
            <v>63.417000000000002</v>
          </cell>
          <cell r="ASE91">
            <v>66.900000000000006</v>
          </cell>
          <cell r="ASF91">
            <v>53.2</v>
          </cell>
          <cell r="ASG91">
            <v>39.732999999999997</v>
          </cell>
          <cell r="ASH91">
            <v>47.545000000000002</v>
          </cell>
          <cell r="ASI91">
            <v>36.75</v>
          </cell>
          <cell r="ASJ91">
            <v>78.5</v>
          </cell>
          <cell r="ASK91">
            <v>33.799999999999997</v>
          </cell>
          <cell r="ASL91">
            <v>44.667000000000002</v>
          </cell>
          <cell r="ASM91">
            <v>33.851999999999997</v>
          </cell>
          <cell r="ASN91">
            <v>66.138999999999996</v>
          </cell>
          <cell r="ASO91">
            <v>33.058999999999997</v>
          </cell>
          <cell r="ASP91">
            <v>32</v>
          </cell>
          <cell r="ASQ91">
            <v>38.832999999999998</v>
          </cell>
          <cell r="ASR91" t="str">
            <v>.</v>
          </cell>
          <cell r="ASS91" t="str">
            <v>.</v>
          </cell>
          <cell r="AST91" t="str">
            <v>.</v>
          </cell>
          <cell r="ASX91" t="str">
            <v>=69</v>
          </cell>
          <cell r="ASY91" t="str">
            <v>98</v>
          </cell>
          <cell r="ASZ91" t="str">
            <v>=52</v>
          </cell>
          <cell r="ATA91" t="str">
            <v>10</v>
          </cell>
          <cell r="ATB91" t="str">
            <v>=11</v>
          </cell>
          <cell r="ATC91" t="str">
            <v>=87</v>
          </cell>
          <cell r="ATD91" t="str">
            <v>=11</v>
          </cell>
          <cell r="ATE91" t="str">
            <v>=52</v>
          </cell>
          <cell r="ATF91" t="str">
            <v>25</v>
          </cell>
          <cell r="ATG91" t="str">
            <v>=56</v>
          </cell>
          <cell r="ATH91" t="str">
            <v>=43</v>
          </cell>
          <cell r="ATI91" t="str">
            <v>=45</v>
          </cell>
          <cell r="ATJ91" t="str">
            <v>=96</v>
          </cell>
          <cell r="ATK91" t="str">
            <v>=93</v>
          </cell>
          <cell r="ATL91" t="str">
            <v>=6</v>
          </cell>
          <cell r="ATM91" t="str">
            <v>20</v>
          </cell>
          <cell r="ATN91" t="str">
            <v>47</v>
          </cell>
          <cell r="ATO91" t="str">
            <v>=56</v>
          </cell>
          <cell r="ATP91" t="str">
            <v>=96</v>
          </cell>
          <cell r="ATQ91" t="str">
            <v>27</v>
          </cell>
          <cell r="ATR91" t="str">
            <v>=63</v>
          </cell>
          <cell r="ATS91" t="str">
            <v>=28</v>
          </cell>
          <cell r="ATT91" t="str">
            <v>1</v>
          </cell>
          <cell r="ATU91" t="str">
            <v>=84</v>
          </cell>
          <cell r="ATV91" t="str">
            <v>=72</v>
          </cell>
          <cell r="ATW91" t="str">
            <v>=72</v>
          </cell>
          <cell r="ATX91" t="str">
            <v>=69</v>
          </cell>
          <cell r="ATY91" t="str">
            <v>=16</v>
          </cell>
          <cell r="ATZ91" t="str">
            <v>=66</v>
          </cell>
          <cell r="AUA91" t="str">
            <v>=2</v>
          </cell>
          <cell r="AUB91" t="str">
            <v>=18</v>
          </cell>
          <cell r="AUC91" t="str">
            <v>9</v>
          </cell>
          <cell r="AUD91" t="str">
            <v>=48</v>
          </cell>
          <cell r="AUE91" t="str">
            <v>=35</v>
          </cell>
          <cell r="AUF91" t="str">
            <v>=87</v>
          </cell>
          <cell r="AUG91" t="str">
            <v>=90</v>
          </cell>
          <cell r="AUH91" t="str">
            <v>=39</v>
          </cell>
          <cell r="AUI91" t="str">
            <v>=48</v>
          </cell>
          <cell r="AUJ91" t="str">
            <v>=56</v>
          </cell>
          <cell r="AUK91" t="str">
            <v>=80</v>
          </cell>
          <cell r="AUL91" t="str">
            <v>14</v>
          </cell>
          <cell r="AUM91" t="str">
            <v>24</v>
          </cell>
          <cell r="AUN91" t="str">
            <v>33</v>
          </cell>
          <cell r="AUO91" t="str">
            <v>=41</v>
          </cell>
          <cell r="AUP91" t="str">
            <v>15</v>
          </cell>
          <cell r="AUQ91" t="str">
            <v>=35</v>
          </cell>
          <cell r="AUR91" t="str">
            <v>=75</v>
          </cell>
          <cell r="AUS91" t="str">
            <v>=87</v>
          </cell>
          <cell r="AUT91" t="str">
            <v>=52</v>
          </cell>
          <cell r="AUU91" t="str">
            <v>=75</v>
          </cell>
          <cell r="AUV91" t="str">
            <v>95</v>
          </cell>
          <cell r="AUW91" t="str">
            <v>=75</v>
          </cell>
          <cell r="AUX91" t="str">
            <v>38</v>
          </cell>
          <cell r="AUY91" t="str">
            <v>=75</v>
          </cell>
          <cell r="AUZ91" t="str">
            <v>=84</v>
          </cell>
          <cell r="AVA91" t="str">
            <v>=63</v>
          </cell>
          <cell r="AVB91" t="str">
            <v>=48</v>
          </cell>
          <cell r="AVC91" t="str">
            <v>=93</v>
          </cell>
          <cell r="AVD91" t="str">
            <v>=80</v>
          </cell>
          <cell r="AVE91" t="str">
            <v>32</v>
          </cell>
          <cell r="AVF91" t="str">
            <v>=75</v>
          </cell>
          <cell r="AVG91" t="str">
            <v>=6</v>
          </cell>
          <cell r="AVH91" t="str">
            <v>=69</v>
          </cell>
          <cell r="AVI91" t="str">
            <v>=90</v>
          </cell>
          <cell r="AVJ91" t="str">
            <v>=41</v>
          </cell>
          <cell r="AVK91" t="str">
            <v>=72</v>
          </cell>
          <cell r="AVL91" t="str">
            <v>=56</v>
          </cell>
          <cell r="AVM91" t="str">
            <v>=56</v>
          </cell>
          <cell r="AVN91" t="str">
            <v>68</v>
          </cell>
          <cell r="AVO91" t="str">
            <v>26</v>
          </cell>
          <cell r="AVP91" t="str">
            <v>=21</v>
          </cell>
          <cell r="AVQ91" t="str">
            <v>=21</v>
          </cell>
          <cell r="AVR91" t="str">
            <v>=35</v>
          </cell>
          <cell r="AVS91" t="str">
            <v>=84</v>
          </cell>
          <cell r="AVT91" t="str">
            <v>30</v>
          </cell>
          <cell r="AVU91" t="str">
            <v>34</v>
          </cell>
          <cell r="AVV91" t="str">
            <v>=39</v>
          </cell>
          <cell r="AVW91" t="str">
            <v>=80</v>
          </cell>
          <cell r="AVX91" t="str">
            <v>=4</v>
          </cell>
          <cell r="AVY91" t="str">
            <v>=43</v>
          </cell>
          <cell r="AVZ91" t="str">
            <v>31</v>
          </cell>
          <cell r="AWA91" t="str">
            <v>=28</v>
          </cell>
          <cell r="AWB91" t="str">
            <v>55</v>
          </cell>
          <cell r="AWC91" t="str">
            <v>100</v>
          </cell>
          <cell r="AWD91" t="str">
            <v>=4</v>
          </cell>
          <cell r="AWE91" t="str">
            <v>=2</v>
          </cell>
          <cell r="AWF91" t="str">
            <v>=21</v>
          </cell>
          <cell r="AWG91" t="str">
            <v>=63</v>
          </cell>
          <cell r="AWH91" t="str">
            <v>=56</v>
          </cell>
          <cell r="AWI91" t="str">
            <v>=45</v>
          </cell>
          <cell r="AWJ91" t="str">
            <v>=48</v>
          </cell>
          <cell r="AWK91" t="str">
            <v>=16</v>
          </cell>
          <cell r="AWL91" t="str">
            <v>92</v>
          </cell>
          <cell r="AWM91" t="str">
            <v>=80</v>
          </cell>
          <cell r="AWN91" t="str">
            <v>=6</v>
          </cell>
          <cell r="AWO91" t="str">
            <v>=11</v>
          </cell>
          <cell r="AWP91" t="str">
            <v>=18</v>
          </cell>
          <cell r="AWQ91" t="str">
            <v>99</v>
          </cell>
          <cell r="AWR91" t="str">
            <v>=66</v>
          </cell>
          <cell r="AWS91" t="str">
            <v>=56</v>
          </cell>
        </row>
        <row r="92">
          <cell r="W92">
            <v>19739</v>
          </cell>
          <cell r="X92">
            <v>20598</v>
          </cell>
          <cell r="Y92">
            <v>19740</v>
          </cell>
          <cell r="Z92">
            <v>19741</v>
          </cell>
          <cell r="AA92">
            <v>19742</v>
          </cell>
          <cell r="AB92">
            <v>19743</v>
          </cell>
          <cell r="AC92">
            <v>19744</v>
          </cell>
          <cell r="AD92" t="e">
            <v>#N/A</v>
          </cell>
          <cell r="AE92">
            <v>19745</v>
          </cell>
          <cell r="AF92">
            <v>19746</v>
          </cell>
          <cell r="AG92">
            <v>19747</v>
          </cell>
          <cell r="AH92">
            <v>19748</v>
          </cell>
          <cell r="AI92">
            <v>19749</v>
          </cell>
          <cell r="AJ92">
            <v>19750</v>
          </cell>
          <cell r="AK92">
            <v>19751</v>
          </cell>
          <cell r="AL92">
            <v>19752</v>
          </cell>
          <cell r="AM92">
            <v>19753</v>
          </cell>
          <cell r="AN92">
            <v>19754</v>
          </cell>
          <cell r="AO92">
            <v>19755</v>
          </cell>
          <cell r="AP92" t="e">
            <v>#N/A</v>
          </cell>
          <cell r="AQ92">
            <v>19756</v>
          </cell>
          <cell r="AR92" t="e">
            <v>#N/A</v>
          </cell>
          <cell r="AS92">
            <v>19757</v>
          </cell>
          <cell r="AT92" t="e">
            <v>#N/A</v>
          </cell>
          <cell r="AU92" t="e">
            <v>#N/A</v>
          </cell>
          <cell r="AV92">
            <v>19758</v>
          </cell>
          <cell r="AW92">
            <v>19759</v>
          </cell>
          <cell r="AX92">
            <v>19760</v>
          </cell>
          <cell r="AY92">
            <v>19761</v>
          </cell>
          <cell r="AZ92" t="e">
            <v>#N/A</v>
          </cell>
          <cell r="BA92">
            <v>19762</v>
          </cell>
          <cell r="BB92">
            <v>19763</v>
          </cell>
          <cell r="BC92">
            <v>19764</v>
          </cell>
          <cell r="BD92">
            <v>19765</v>
          </cell>
          <cell r="BE92">
            <v>19766</v>
          </cell>
          <cell r="BF92" t="e">
            <v>#N/A</v>
          </cell>
          <cell r="BG92">
            <v>19767</v>
          </cell>
          <cell r="BH92">
            <v>19768</v>
          </cell>
          <cell r="BI92">
            <v>19769</v>
          </cell>
          <cell r="BJ92">
            <v>19770</v>
          </cell>
          <cell r="BK92">
            <v>19771</v>
          </cell>
          <cell r="BL92" t="e">
            <v>#N/A</v>
          </cell>
          <cell r="BM92">
            <v>19772</v>
          </cell>
          <cell r="BN92">
            <v>19773</v>
          </cell>
          <cell r="BO92">
            <v>19774</v>
          </cell>
          <cell r="BP92" t="e">
            <v>#N/A</v>
          </cell>
          <cell r="BQ92">
            <v>19775</v>
          </cell>
          <cell r="BR92">
            <v>19776</v>
          </cell>
          <cell r="BS92">
            <v>19777</v>
          </cell>
          <cell r="BT92">
            <v>19778</v>
          </cell>
          <cell r="BU92">
            <v>19779</v>
          </cell>
          <cell r="BV92">
            <v>19780</v>
          </cell>
          <cell r="BW92">
            <v>19781</v>
          </cell>
          <cell r="BX92">
            <v>20599</v>
          </cell>
          <cell r="BY92">
            <v>19783</v>
          </cell>
          <cell r="BZ92">
            <v>19784</v>
          </cell>
          <cell r="CA92">
            <v>19785</v>
          </cell>
          <cell r="CB92">
            <v>19786</v>
          </cell>
          <cell r="CC92">
            <v>19787</v>
          </cell>
          <cell r="CD92">
            <v>19788</v>
          </cell>
          <cell r="CE92">
            <v>19789</v>
          </cell>
          <cell r="CF92">
            <v>19790</v>
          </cell>
          <cell r="CG92">
            <v>20600</v>
          </cell>
          <cell r="CH92">
            <v>19791</v>
          </cell>
          <cell r="CI92">
            <v>19792</v>
          </cell>
          <cell r="CJ92">
            <v>19793</v>
          </cell>
          <cell r="CK92" t="e">
            <v>#N/A</v>
          </cell>
          <cell r="CL92">
            <v>19794</v>
          </cell>
          <cell r="CM92">
            <v>19795</v>
          </cell>
          <cell r="CN92">
            <v>19796</v>
          </cell>
          <cell r="CO92">
            <v>19797</v>
          </cell>
          <cell r="CP92">
            <v>19798</v>
          </cell>
          <cell r="CQ92">
            <v>19799</v>
          </cell>
          <cell r="CR92">
            <v>19800</v>
          </cell>
          <cell r="CS92">
            <v>19801</v>
          </cell>
          <cell r="CT92">
            <v>19802</v>
          </cell>
          <cell r="CU92">
            <v>19803</v>
          </cell>
          <cell r="CV92" t="e">
            <v>#N/A</v>
          </cell>
          <cell r="CW92">
            <v>19804</v>
          </cell>
          <cell r="CX92">
            <v>19805</v>
          </cell>
          <cell r="CY92">
            <v>19806</v>
          </cell>
          <cell r="CZ92">
            <v>19807</v>
          </cell>
          <cell r="DA92">
            <v>19808</v>
          </cell>
          <cell r="DB92">
            <v>19809</v>
          </cell>
          <cell r="DC92">
            <v>19810</v>
          </cell>
          <cell r="DD92">
            <v>19811</v>
          </cell>
          <cell r="DE92">
            <v>19812</v>
          </cell>
          <cell r="DF92">
            <v>19813</v>
          </cell>
          <cell r="DG92">
            <v>19814</v>
          </cell>
          <cell r="DH92" t="e">
            <v>#N/A</v>
          </cell>
          <cell r="DI92">
            <v>19815</v>
          </cell>
          <cell r="DJ92">
            <v>19816</v>
          </cell>
          <cell r="DK92">
            <v>19817</v>
          </cell>
          <cell r="DL92">
            <v>19818</v>
          </cell>
          <cell r="DM92">
            <v>19819</v>
          </cell>
          <cell r="DN92">
            <v>19820</v>
          </cell>
          <cell r="DO92" t="e">
            <v>#N/A</v>
          </cell>
          <cell r="DP92">
            <v>19822</v>
          </cell>
          <cell r="DQ92">
            <v>19823</v>
          </cell>
          <cell r="DR92">
            <v>19824</v>
          </cell>
          <cell r="DT92">
            <v>4.7</v>
          </cell>
          <cell r="DU92">
            <v>4.9804721153846199</v>
          </cell>
          <cell r="DV92">
            <v>5.4</v>
          </cell>
          <cell r="DW92">
            <v>8.1</v>
          </cell>
          <cell r="DX92" t="str">
            <v>n/a</v>
          </cell>
          <cell r="DY92">
            <v>3.5404951923076902</v>
          </cell>
          <cell r="DZ92" t="str">
            <v>n/a</v>
          </cell>
          <cell r="EA92" t="str">
            <v>n/a</v>
          </cell>
          <cell r="EB92" t="str">
            <v>n/a</v>
          </cell>
          <cell r="EC92">
            <v>6.2</v>
          </cell>
          <cell r="ED92" t="str">
            <v>n/a</v>
          </cell>
          <cell r="EE92">
            <v>5.2427944004524898</v>
          </cell>
          <cell r="EF92">
            <v>5.7600836161387603</v>
          </cell>
          <cell r="EG92">
            <v>5.0092980769230797</v>
          </cell>
          <cell r="EH92">
            <v>8.1999999999999993</v>
          </cell>
          <cell r="EI92">
            <v>7.7</v>
          </cell>
          <cell r="EJ92">
            <v>6</v>
          </cell>
          <cell r="EK92">
            <v>5.9</v>
          </cell>
          <cell r="EL92">
            <v>3.9106586538461499</v>
          </cell>
          <cell r="EM92" t="str">
            <v>n/a</v>
          </cell>
          <cell r="EN92">
            <v>5.3503221153846203</v>
          </cell>
          <cell r="EO92" t="str">
            <v>n/a</v>
          </cell>
          <cell r="EP92" t="str">
            <v>n/a</v>
          </cell>
          <cell r="EQ92" t="str">
            <v>n/a</v>
          </cell>
          <cell r="ER92" t="str">
            <v>n/a</v>
          </cell>
          <cell r="ES92">
            <v>5.2</v>
          </cell>
          <cell r="ET92">
            <v>5.89712980769231</v>
          </cell>
          <cell r="EU92" t="str">
            <v>n/a</v>
          </cell>
          <cell r="EV92">
            <v>4.2828269230769198</v>
          </cell>
          <cell r="EW92" t="str">
            <v>n/a</v>
          </cell>
          <cell r="EX92">
            <v>7.8</v>
          </cell>
          <cell r="EY92">
            <v>8.1999999999999993</v>
          </cell>
          <cell r="EZ92">
            <v>5.2736682692307699</v>
          </cell>
          <cell r="FA92" t="str">
            <v>n/a</v>
          </cell>
          <cell r="FB92">
            <v>5.4381480368589701</v>
          </cell>
          <cell r="FC92" t="str">
            <v>n/a</v>
          </cell>
          <cell r="FD92" t="str">
            <v>n/a</v>
          </cell>
          <cell r="FE92">
            <v>5.6</v>
          </cell>
          <cell r="FF92">
            <v>5.6</v>
          </cell>
          <cell r="FG92">
            <v>4.4000000000000004</v>
          </cell>
          <cell r="FH92" t="str">
            <v>n/a</v>
          </cell>
          <cell r="FI92" t="str">
            <v>n/a</v>
          </cell>
          <cell r="FJ92">
            <v>6.5</v>
          </cell>
          <cell r="FK92" t="str">
            <v>n/a</v>
          </cell>
          <cell r="FL92">
            <v>7.3</v>
          </cell>
          <cell r="FM92" t="str">
            <v>n/a</v>
          </cell>
          <cell r="FN92">
            <v>5.2</v>
          </cell>
          <cell r="FO92">
            <v>5.0739813701923104</v>
          </cell>
          <cell r="FP92" t="str">
            <v>n/a</v>
          </cell>
          <cell r="FQ92">
            <v>4.9861277337858203</v>
          </cell>
          <cell r="FR92">
            <v>4.8694610671191496</v>
          </cell>
          <cell r="FS92">
            <v>4.8269610671191598</v>
          </cell>
          <cell r="FT92">
            <v>7.2</v>
          </cell>
          <cell r="FU92">
            <v>5.0844610671191504</v>
          </cell>
          <cell r="FV92">
            <v>6.8</v>
          </cell>
          <cell r="FW92">
            <v>5.6375836161387598</v>
          </cell>
          <cell r="FX92">
            <v>4.7977944004524904</v>
          </cell>
          <cell r="FY92">
            <v>4.8842115384615399</v>
          </cell>
          <cell r="FZ92">
            <v>5.4067502828054304</v>
          </cell>
          <cell r="GA92" t="str">
            <v>n/a</v>
          </cell>
          <cell r="GB92">
            <v>5.52508361613876</v>
          </cell>
          <cell r="GC92">
            <v>8.1</v>
          </cell>
          <cell r="GD92">
            <v>4.7977944004524904</v>
          </cell>
          <cell r="GE92">
            <v>4.5999999999999996</v>
          </cell>
          <cell r="GF92">
            <v>6.3902944004524898</v>
          </cell>
          <cell r="GG92">
            <v>4.9000000000000004</v>
          </cell>
          <cell r="GH92" t="str">
            <v>n/a</v>
          </cell>
          <cell r="GI92">
            <v>6.1</v>
          </cell>
          <cell r="GJ92">
            <v>6</v>
          </cell>
          <cell r="GK92">
            <v>7</v>
          </cell>
          <cell r="GL92" t="str">
            <v>n/a</v>
          </cell>
          <cell r="GM92" t="str">
            <v>n/a</v>
          </cell>
          <cell r="GN92">
            <v>6.3</v>
          </cell>
          <cell r="GO92">
            <v>5.4</v>
          </cell>
          <cell r="GP92">
            <v>5.3377944004524904</v>
          </cell>
          <cell r="GQ92">
            <v>6.1</v>
          </cell>
          <cell r="GR92">
            <v>5.68</v>
          </cell>
          <cell r="GS92" t="str">
            <v>n/a</v>
          </cell>
          <cell r="GT92">
            <v>8.6</v>
          </cell>
          <cell r="GU92">
            <v>6</v>
          </cell>
          <cell r="GV92">
            <v>7.2</v>
          </cell>
          <cell r="GW92">
            <v>7.2</v>
          </cell>
          <cell r="GX92">
            <v>5.7</v>
          </cell>
          <cell r="GY92">
            <v>3.6251730769230801</v>
          </cell>
          <cell r="GZ92">
            <v>8.1999999999999993</v>
          </cell>
          <cell r="HA92" t="str">
            <v>n/a</v>
          </cell>
          <cell r="HB92">
            <v>7.6</v>
          </cell>
          <cell r="HC92">
            <v>5.0490288461538499</v>
          </cell>
          <cell r="HD92">
            <v>6.7</v>
          </cell>
          <cell r="HE92" t="str">
            <v>n/a</v>
          </cell>
          <cell r="HF92">
            <v>6.1</v>
          </cell>
          <cell r="HG92" t="str">
            <v>n/a</v>
          </cell>
          <cell r="HH92">
            <v>5.3620528846153803</v>
          </cell>
          <cell r="HI92">
            <v>4.5999999999999996</v>
          </cell>
          <cell r="HJ92">
            <v>7.7</v>
          </cell>
          <cell r="HK92">
            <v>8.3000000000000007</v>
          </cell>
          <cell r="HL92" t="str">
            <v>n/a</v>
          </cell>
          <cell r="HM92">
            <v>4.3</v>
          </cell>
          <cell r="HN92">
            <v>5.9</v>
          </cell>
          <cell r="HO92">
            <v>4.9520625000000003</v>
          </cell>
          <cell r="HR92">
            <v>14407</v>
          </cell>
          <cell r="HS92" t="e">
            <v>#N/A</v>
          </cell>
          <cell r="HT92">
            <v>9506</v>
          </cell>
          <cell r="HU92">
            <v>14409</v>
          </cell>
          <cell r="HV92">
            <v>14410</v>
          </cell>
          <cell r="HW92">
            <v>14411</v>
          </cell>
          <cell r="HX92">
            <v>14412</v>
          </cell>
          <cell r="HY92" t="e">
            <v>#N/A</v>
          </cell>
          <cell r="HZ92">
            <v>14413</v>
          </cell>
          <cell r="IA92">
            <v>14414</v>
          </cell>
          <cell r="IB92">
            <v>14415</v>
          </cell>
          <cell r="IC92">
            <v>14416</v>
          </cell>
          <cell r="ID92">
            <v>14417</v>
          </cell>
          <cell r="IE92">
            <v>14418</v>
          </cell>
          <cell r="IF92">
            <v>14419</v>
          </cell>
          <cell r="IG92">
            <v>14420</v>
          </cell>
          <cell r="IH92">
            <v>14421</v>
          </cell>
          <cell r="II92">
            <v>14422</v>
          </cell>
          <cell r="IJ92">
            <v>14423</v>
          </cell>
          <cell r="IK92" t="e">
            <v>#N/A</v>
          </cell>
          <cell r="IL92">
            <v>14424</v>
          </cell>
          <cell r="IM92" t="e">
            <v>#N/A</v>
          </cell>
          <cell r="IN92">
            <v>14425</v>
          </cell>
          <cell r="IO92" t="e">
            <v>#N/A</v>
          </cell>
          <cell r="IP92" t="e">
            <v>#N/A</v>
          </cell>
          <cell r="IQ92">
            <v>14426</v>
          </cell>
          <cell r="IR92">
            <v>14427</v>
          </cell>
          <cell r="IS92">
            <v>14428</v>
          </cell>
          <cell r="IT92">
            <v>14429</v>
          </cell>
          <cell r="IU92" t="e">
            <v>#N/A</v>
          </cell>
          <cell r="IV92">
            <v>14430</v>
          </cell>
          <cell r="IW92">
            <v>14431</v>
          </cell>
          <cell r="IX92">
            <v>14432</v>
          </cell>
          <cell r="IY92">
            <v>14433</v>
          </cell>
          <cell r="IZ92">
            <v>14434</v>
          </cell>
          <cell r="JA92" t="e">
            <v>#N/A</v>
          </cell>
          <cell r="JB92">
            <v>14435</v>
          </cell>
          <cell r="JC92">
            <v>14436</v>
          </cell>
          <cell r="JD92">
            <v>14437</v>
          </cell>
          <cell r="JE92">
            <v>14438</v>
          </cell>
          <cell r="JF92">
            <v>14439</v>
          </cell>
          <cell r="JG92" t="e">
            <v>#N/A</v>
          </cell>
          <cell r="JH92">
            <v>14440</v>
          </cell>
          <cell r="JI92">
            <v>14441</v>
          </cell>
          <cell r="JJ92">
            <v>14442</v>
          </cell>
          <cell r="JK92" t="e">
            <v>#N/A</v>
          </cell>
          <cell r="JL92">
            <v>14443</v>
          </cell>
          <cell r="JM92">
            <v>14444</v>
          </cell>
          <cell r="JN92">
            <v>14445</v>
          </cell>
          <cell r="JO92">
            <v>14446</v>
          </cell>
          <cell r="JP92">
            <v>14447</v>
          </cell>
          <cell r="JQ92">
            <v>14448</v>
          </cell>
          <cell r="JR92">
            <v>14449</v>
          </cell>
          <cell r="JS92" t="e">
            <v>#N/A</v>
          </cell>
          <cell r="JT92">
            <v>14451</v>
          </cell>
          <cell r="JU92">
            <v>14452</v>
          </cell>
          <cell r="JV92">
            <v>14453</v>
          </cell>
          <cell r="JW92">
            <v>14454</v>
          </cell>
          <cell r="JX92">
            <v>14455</v>
          </cell>
          <cell r="JY92">
            <v>14456</v>
          </cell>
          <cell r="JZ92">
            <v>14457</v>
          </cell>
          <cell r="KA92">
            <v>14458</v>
          </cell>
          <cell r="KB92" t="e">
            <v>#N/A</v>
          </cell>
          <cell r="KC92">
            <v>14459</v>
          </cell>
          <cell r="KD92">
            <v>14460</v>
          </cell>
          <cell r="KE92">
            <v>14461</v>
          </cell>
          <cell r="KF92" t="e">
            <v>#N/A</v>
          </cell>
          <cell r="KG92">
            <v>14462</v>
          </cell>
          <cell r="KH92">
            <v>14463</v>
          </cell>
          <cell r="KI92">
            <v>14464</v>
          </cell>
          <cell r="KJ92">
            <v>14465</v>
          </cell>
          <cell r="KK92">
            <v>14466</v>
          </cell>
          <cell r="KL92">
            <v>14467</v>
          </cell>
          <cell r="KM92">
            <v>14468</v>
          </cell>
          <cell r="KN92">
            <v>14469</v>
          </cell>
          <cell r="KO92">
            <v>14470</v>
          </cell>
          <cell r="KP92">
            <v>14471</v>
          </cell>
          <cell r="KQ92" t="e">
            <v>#N/A</v>
          </cell>
          <cell r="KR92">
            <v>14472</v>
          </cell>
          <cell r="KS92">
            <v>14473</v>
          </cell>
          <cell r="KT92">
            <v>14474</v>
          </cell>
          <cell r="KU92">
            <v>14475</v>
          </cell>
          <cell r="KV92">
            <v>14476</v>
          </cell>
          <cell r="KW92">
            <v>14477</v>
          </cell>
          <cell r="KX92">
            <v>14478</v>
          </cell>
          <cell r="KY92">
            <v>14479</v>
          </cell>
          <cell r="KZ92">
            <v>14480</v>
          </cell>
          <cell r="LA92">
            <v>14481</v>
          </cell>
          <cell r="LB92">
            <v>14482</v>
          </cell>
          <cell r="LC92" t="e">
            <v>#N/A</v>
          </cell>
          <cell r="LD92">
            <v>14483</v>
          </cell>
          <cell r="LE92">
            <v>14484</v>
          </cell>
          <cell r="LF92">
            <v>14485</v>
          </cell>
          <cell r="LG92">
            <v>14486</v>
          </cell>
          <cell r="LH92">
            <v>14487</v>
          </cell>
          <cell r="LI92">
            <v>14488</v>
          </cell>
          <cell r="LJ92" t="e">
            <v>#N/A</v>
          </cell>
          <cell r="LK92">
            <v>14490</v>
          </cell>
          <cell r="LL92">
            <v>14491</v>
          </cell>
          <cell r="LM92">
            <v>14492</v>
          </cell>
          <cell r="LO92">
            <v>4.7</v>
          </cell>
          <cell r="LP92" t="str">
            <v>n/a</v>
          </cell>
          <cell r="LQ92">
            <v>5.5</v>
          </cell>
          <cell r="LR92">
            <v>8.1999999999999993</v>
          </cell>
          <cell r="LS92">
            <v>7.7</v>
          </cell>
          <cell r="LT92">
            <v>3.5404951923076902</v>
          </cell>
          <cell r="LU92">
            <v>7.7</v>
          </cell>
          <cell r="LV92" t="str">
            <v>n/a</v>
          </cell>
          <cell r="LW92">
            <v>4.9985126121298711</v>
          </cell>
          <cell r="LX92">
            <v>6.2</v>
          </cell>
          <cell r="LY92">
            <v>6.5</v>
          </cell>
          <cell r="LZ92">
            <v>5.2427944004524898</v>
          </cell>
          <cell r="MA92">
            <v>5.7600836161387603</v>
          </cell>
          <cell r="MB92">
            <v>5.0092980769230797</v>
          </cell>
          <cell r="MC92">
            <v>8.3000000000000007</v>
          </cell>
          <cell r="MD92">
            <v>7.7</v>
          </cell>
          <cell r="ME92">
            <v>6</v>
          </cell>
          <cell r="MF92">
            <v>5.9</v>
          </cell>
          <cell r="MG92">
            <v>3.9106586538461499</v>
          </cell>
          <cell r="MH92" t="str">
            <v>n/a</v>
          </cell>
          <cell r="MI92">
            <v>5.3503221153846203</v>
          </cell>
          <cell r="MJ92" t="str">
            <v>n/a</v>
          </cell>
          <cell r="MK92">
            <v>8.3000000000000007</v>
          </cell>
          <cell r="ML92" t="str">
            <v>n/a</v>
          </cell>
          <cell r="MM92" t="str">
            <v>n/a</v>
          </cell>
          <cell r="MN92">
            <v>5.0999999999999996</v>
          </cell>
          <cell r="MO92">
            <v>5.89712980769231</v>
          </cell>
          <cell r="MP92">
            <v>4.9520625000000003</v>
          </cell>
          <cell r="MQ92">
            <v>4.2828269230769198</v>
          </cell>
          <cell r="MR92" t="str">
            <v>n/a</v>
          </cell>
          <cell r="MS92">
            <v>7.8</v>
          </cell>
          <cell r="MT92">
            <v>8.1999999999999993</v>
          </cell>
          <cell r="MU92">
            <v>5.2736682692307699</v>
          </cell>
          <cell r="MV92">
            <v>6</v>
          </cell>
          <cell r="MW92">
            <v>5.4381480368589701</v>
          </cell>
          <cell r="MX92" t="str">
            <v>n/a</v>
          </cell>
          <cell r="MY92">
            <v>6.9</v>
          </cell>
          <cell r="MZ92">
            <v>5.6</v>
          </cell>
          <cell r="NA92">
            <v>5.8</v>
          </cell>
          <cell r="NB92">
            <v>4.7</v>
          </cell>
          <cell r="NC92">
            <v>8</v>
          </cell>
          <cell r="ND92" t="str">
            <v>n/a</v>
          </cell>
          <cell r="NE92">
            <v>6.7</v>
          </cell>
          <cell r="NF92">
            <v>5.83564803685897</v>
          </cell>
          <cell r="NG92">
            <v>7.4</v>
          </cell>
          <cell r="NH92" t="str">
            <v>n/a</v>
          </cell>
          <cell r="NI92">
            <v>5.3</v>
          </cell>
          <cell r="NJ92">
            <v>5.0092980769230797</v>
          </cell>
          <cell r="NK92">
            <v>5.03869230769231</v>
          </cell>
          <cell r="NL92">
            <v>4.9861277337858203</v>
          </cell>
          <cell r="NM92">
            <v>4.8694610671191496</v>
          </cell>
          <cell r="NN92">
            <v>4.8269610671191598</v>
          </cell>
          <cell r="NO92">
            <v>7.3</v>
          </cell>
          <cell r="NP92" t="str">
            <v>n/a</v>
          </cell>
          <cell r="NQ92">
            <v>6.7</v>
          </cell>
          <cell r="NR92">
            <v>5.6375836161387598</v>
          </cell>
          <cell r="NS92">
            <v>5.7505078625801298</v>
          </cell>
          <cell r="NT92">
            <v>4.8842115384615399</v>
          </cell>
          <cell r="NU92">
            <v>5.4067502828054304</v>
          </cell>
          <cell r="NV92">
            <v>4.9985126121298711</v>
          </cell>
          <cell r="NW92">
            <v>5.52508361613876</v>
          </cell>
          <cell r="NX92">
            <v>8.1999999999999993</v>
          </cell>
          <cell r="NY92" t="str">
            <v>n/a</v>
          </cell>
          <cell r="NZ92">
            <v>4.5</v>
          </cell>
          <cell r="OA92">
            <v>6.3902944004524898</v>
          </cell>
          <cell r="OB92">
            <v>4.9000000000000004</v>
          </cell>
          <cell r="OC92" t="str">
            <v>n/a</v>
          </cell>
          <cell r="OD92">
            <v>6</v>
          </cell>
          <cell r="OE92">
            <v>6</v>
          </cell>
          <cell r="OF92">
            <v>6.9</v>
          </cell>
          <cell r="OG92">
            <v>6.9</v>
          </cell>
          <cell r="OH92">
            <v>5.3219610671191599</v>
          </cell>
          <cell r="OI92">
            <v>6.5</v>
          </cell>
          <cell r="OJ92">
            <v>5.4</v>
          </cell>
          <cell r="OK92">
            <v>5.3377944004524904</v>
          </cell>
          <cell r="OL92">
            <v>6.4</v>
          </cell>
          <cell r="OM92">
            <v>5.68</v>
          </cell>
          <cell r="ON92" t="str">
            <v>n/a</v>
          </cell>
          <cell r="OO92">
            <v>8.5</v>
          </cell>
          <cell r="OP92">
            <v>6.1</v>
          </cell>
          <cell r="OQ92">
            <v>7.2</v>
          </cell>
          <cell r="OR92">
            <v>7.3</v>
          </cell>
          <cell r="OS92">
            <v>5.8</v>
          </cell>
          <cell r="OT92">
            <v>3.6251730769230801</v>
          </cell>
          <cell r="OU92">
            <v>8.3000000000000007</v>
          </cell>
          <cell r="OV92">
            <v>8.3000000000000007</v>
          </cell>
          <cell r="OW92">
            <v>7.6</v>
          </cell>
          <cell r="OX92">
            <v>5.0490288461538499</v>
          </cell>
          <cell r="OY92">
            <v>6.8</v>
          </cell>
          <cell r="OZ92" t="str">
            <v>n/a</v>
          </cell>
          <cell r="PA92">
            <v>6.1</v>
          </cell>
          <cell r="PB92">
            <v>5.1561277337858202</v>
          </cell>
          <cell r="PC92">
            <v>5.3620528846153803</v>
          </cell>
          <cell r="PD92">
            <v>4.9000000000000004</v>
          </cell>
          <cell r="PE92">
            <v>7.9</v>
          </cell>
          <cell r="PF92">
            <v>8.3000000000000007</v>
          </cell>
          <cell r="PG92" t="str">
            <v>n/a</v>
          </cell>
          <cell r="PH92">
            <v>4.0999999999999996</v>
          </cell>
          <cell r="PI92">
            <v>6.1</v>
          </cell>
          <cell r="PJ92">
            <v>4.9520625000000003</v>
          </cell>
          <cell r="PL92">
            <v>7001</v>
          </cell>
          <cell r="PM92">
            <v>7002</v>
          </cell>
          <cell r="PN92">
            <v>7003</v>
          </cell>
          <cell r="PO92">
            <v>7004</v>
          </cell>
          <cell r="PP92">
            <v>7005</v>
          </cell>
          <cell r="PQ92">
            <v>7006</v>
          </cell>
          <cell r="PR92">
            <v>7007</v>
          </cell>
          <cell r="PS92">
            <v>7008</v>
          </cell>
          <cell r="PT92">
            <v>7009</v>
          </cell>
          <cell r="PU92">
            <v>7010</v>
          </cell>
          <cell r="PV92">
            <v>7011</v>
          </cell>
          <cell r="PW92">
            <v>7012</v>
          </cell>
          <cell r="PX92">
            <v>7013</v>
          </cell>
          <cell r="PY92">
            <v>7014</v>
          </cell>
          <cell r="PZ92">
            <v>7015</v>
          </cell>
          <cell r="QA92">
            <v>7016</v>
          </cell>
          <cell r="QB92">
            <v>7017</v>
          </cell>
          <cell r="QC92">
            <v>7018</v>
          </cell>
          <cell r="QD92">
            <v>7019</v>
          </cell>
          <cell r="QE92">
            <v>7020</v>
          </cell>
          <cell r="QF92">
            <v>7021</v>
          </cell>
          <cell r="QG92">
            <v>7022</v>
          </cell>
          <cell r="QH92">
            <v>7023</v>
          </cell>
          <cell r="QI92">
            <v>7024</v>
          </cell>
          <cell r="QJ92">
            <v>7025</v>
          </cell>
          <cell r="QK92">
            <v>7026</v>
          </cell>
          <cell r="QL92">
            <v>7027</v>
          </cell>
          <cell r="QM92">
            <v>7028</v>
          </cell>
          <cell r="QN92">
            <v>7029</v>
          </cell>
          <cell r="QO92">
            <v>7030</v>
          </cell>
          <cell r="QP92">
            <v>7031</v>
          </cell>
          <cell r="QQ92">
            <v>7032</v>
          </cell>
          <cell r="QR92">
            <v>7033</v>
          </cell>
          <cell r="QS92">
            <v>7034</v>
          </cell>
          <cell r="QT92">
            <v>7035</v>
          </cell>
          <cell r="QU92">
            <v>7036</v>
          </cell>
          <cell r="QV92">
            <v>7037</v>
          </cell>
          <cell r="QW92">
            <v>7038</v>
          </cell>
          <cell r="QX92">
            <v>7039</v>
          </cell>
          <cell r="QY92">
            <v>7040</v>
          </cell>
          <cell r="QZ92">
            <v>7041</v>
          </cell>
          <cell r="RA92">
            <v>7042</v>
          </cell>
          <cell r="RB92">
            <v>7043</v>
          </cell>
          <cell r="RC92">
            <v>7044</v>
          </cell>
          <cell r="RD92">
            <v>7045</v>
          </cell>
          <cell r="RE92">
            <v>7046</v>
          </cell>
          <cell r="RF92">
            <v>7047</v>
          </cell>
          <cell r="RG92">
            <v>7048</v>
          </cell>
          <cell r="RH92">
            <v>7049</v>
          </cell>
          <cell r="RI92">
            <v>7050</v>
          </cell>
          <cell r="RJ92">
            <v>7051</v>
          </cell>
          <cell r="RK92">
            <v>7052</v>
          </cell>
          <cell r="RL92">
            <v>7053</v>
          </cell>
          <cell r="RM92">
            <v>7054</v>
          </cell>
          <cell r="RN92">
            <v>7055</v>
          </cell>
          <cell r="RO92">
            <v>7056</v>
          </cell>
          <cell r="RP92">
            <v>7057</v>
          </cell>
          <cell r="RQ92">
            <v>7058</v>
          </cell>
          <cell r="RR92">
            <v>7059</v>
          </cell>
          <cell r="RS92">
            <v>7060</v>
          </cell>
          <cell r="RT92">
            <v>7061</v>
          </cell>
          <cell r="RU92">
            <v>7062</v>
          </cell>
          <cell r="RV92">
            <v>7063</v>
          </cell>
          <cell r="RW92">
            <v>7064</v>
          </cell>
          <cell r="RX92">
            <v>7065</v>
          </cell>
          <cell r="RY92">
            <v>7066</v>
          </cell>
          <cell r="RZ92">
            <v>7067</v>
          </cell>
          <cell r="SA92">
            <v>7068</v>
          </cell>
          <cell r="SB92">
            <v>7069</v>
          </cell>
          <cell r="SC92">
            <v>7070</v>
          </cell>
          <cell r="SD92">
            <v>7071</v>
          </cell>
          <cell r="SE92">
            <v>7072</v>
          </cell>
          <cell r="SF92">
            <v>7073</v>
          </cell>
          <cell r="SG92">
            <v>7074</v>
          </cell>
          <cell r="SH92">
            <v>7075</v>
          </cell>
          <cell r="SI92">
            <v>7076</v>
          </cell>
          <cell r="SJ92">
            <v>7077</v>
          </cell>
          <cell r="SK92">
            <v>7078</v>
          </cell>
          <cell r="SL92">
            <v>7079</v>
          </cell>
          <cell r="SM92">
            <v>7080</v>
          </cell>
          <cell r="SN92">
            <v>7081</v>
          </cell>
          <cell r="SO92">
            <v>7082</v>
          </cell>
          <cell r="SP92">
            <v>7083</v>
          </cell>
          <cell r="SQ92">
            <v>7084</v>
          </cell>
          <cell r="SR92">
            <v>7085</v>
          </cell>
          <cell r="SS92">
            <v>7086</v>
          </cell>
          <cell r="ST92">
            <v>7087</v>
          </cell>
          <cell r="SU92">
            <v>7088</v>
          </cell>
          <cell r="SV92">
            <v>7089</v>
          </cell>
          <cell r="SW92">
            <v>7090</v>
          </cell>
          <cell r="SX92">
            <v>7091</v>
          </cell>
          <cell r="SY92">
            <v>7092</v>
          </cell>
          <cell r="SZ92">
            <v>7093</v>
          </cell>
          <cell r="TA92">
            <v>7094</v>
          </cell>
          <cell r="TB92">
            <v>7095</v>
          </cell>
          <cell r="TC92">
            <v>7096</v>
          </cell>
          <cell r="TD92">
            <v>7097</v>
          </cell>
          <cell r="TE92">
            <v>7098</v>
          </cell>
          <cell r="TF92">
            <v>7099</v>
          </cell>
          <cell r="TG92">
            <v>7100</v>
          </cell>
          <cell r="TI92">
            <v>4.5</v>
          </cell>
          <cell r="TJ92">
            <v>2.9764947552447554</v>
          </cell>
          <cell r="TK92">
            <v>5.4</v>
          </cell>
          <cell r="TL92">
            <v>8.1</v>
          </cell>
          <cell r="TM92">
            <v>7.8</v>
          </cell>
          <cell r="TN92">
            <v>4.4339160839160838</v>
          </cell>
          <cell r="TO92">
            <v>7.8</v>
          </cell>
          <cell r="TP92">
            <v>4.7523686799791909</v>
          </cell>
          <cell r="TQ92">
            <v>4.7523686799791909</v>
          </cell>
          <cell r="TR92">
            <v>5.9</v>
          </cell>
          <cell r="TS92">
            <v>6.5</v>
          </cell>
          <cell r="TT92">
            <v>4.7523686799791909</v>
          </cell>
          <cell r="TU92">
            <v>5.7600836161387603</v>
          </cell>
          <cell r="TV92">
            <v>5.0092980769230797</v>
          </cell>
          <cell r="TW92">
            <v>8.1999999999999993</v>
          </cell>
          <cell r="TX92">
            <v>7.7</v>
          </cell>
          <cell r="TY92">
            <v>6</v>
          </cell>
          <cell r="TZ92">
            <v>5.8</v>
          </cell>
          <cell r="UA92">
            <v>3.9106586538461499</v>
          </cell>
          <cell r="UB92">
            <v>6.5398269230769204</v>
          </cell>
          <cell r="UC92">
            <v>5.3503221153846203</v>
          </cell>
          <cell r="UD92">
            <v>7.5</v>
          </cell>
          <cell r="UE92">
            <v>8.4</v>
          </cell>
          <cell r="UF92">
            <v>5.252972027972028</v>
          </cell>
          <cell r="UG92">
            <v>5</v>
          </cell>
          <cell r="UH92">
            <v>5</v>
          </cell>
          <cell r="UI92">
            <v>5.89712980769231</v>
          </cell>
          <cell r="UJ92">
            <v>7.4587587412587419</v>
          </cell>
          <cell r="UK92">
            <v>4.2828269230769198</v>
          </cell>
          <cell r="UL92">
            <v>8.1999999999999993</v>
          </cell>
          <cell r="UM92">
            <v>8</v>
          </cell>
          <cell r="UN92">
            <v>8.3000000000000007</v>
          </cell>
          <cell r="UO92">
            <v>5.2736682692307699</v>
          </cell>
          <cell r="UP92">
            <v>5.8</v>
          </cell>
          <cell r="UQ92">
            <v>5.4381480368589701</v>
          </cell>
          <cell r="UR92">
            <v>4.7523686799791909</v>
          </cell>
          <cell r="US92">
            <v>6.8</v>
          </cell>
          <cell r="UT92">
            <v>5.5</v>
          </cell>
          <cell r="UU92">
            <v>5.7</v>
          </cell>
          <cell r="UV92">
            <v>4</v>
          </cell>
          <cell r="UW92">
            <v>7.9</v>
          </cell>
          <cell r="UX92">
            <v>7.6</v>
          </cell>
          <cell r="UY92">
            <v>6.7</v>
          </cell>
          <cell r="UZ92">
            <v>5.83564803685897</v>
          </cell>
          <cell r="VA92">
            <v>7.5</v>
          </cell>
          <cell r="VB92">
            <v>5.5754720279720278</v>
          </cell>
          <cell r="VC92">
            <v>5.4</v>
          </cell>
          <cell r="VD92">
            <v>4.2638811188811188</v>
          </cell>
          <cell r="VE92">
            <v>6.0538636363636362</v>
          </cell>
          <cell r="VF92">
            <v>4.7523686799791909</v>
          </cell>
          <cell r="VG92">
            <v>4.7523686799791909</v>
          </cell>
          <cell r="VH92">
            <v>4.8269610671191598</v>
          </cell>
          <cell r="VI92">
            <v>7.3</v>
          </cell>
          <cell r="VJ92">
            <v>4.7523686799791909</v>
          </cell>
          <cell r="VK92">
            <v>6.6</v>
          </cell>
          <cell r="VL92">
            <v>5.6375836161387598</v>
          </cell>
          <cell r="VM92">
            <v>5.0173513986013987</v>
          </cell>
          <cell r="VN92">
            <v>4.8842115384615399</v>
          </cell>
          <cell r="VO92">
            <v>5.4067502828054304</v>
          </cell>
          <cell r="VP92">
            <v>4.7523686799791909</v>
          </cell>
          <cell r="VQ92">
            <v>6.1519166799499505</v>
          </cell>
          <cell r="VR92">
            <v>8.3000000000000007</v>
          </cell>
          <cell r="VS92">
            <v>4.7523686799791909</v>
          </cell>
          <cell r="VT92">
            <v>4.4000000000000004</v>
          </cell>
          <cell r="VU92">
            <v>6.3902944004524898</v>
          </cell>
          <cell r="VV92">
            <v>4.7</v>
          </cell>
          <cell r="VW92">
            <v>6.5114813701923104</v>
          </cell>
          <cell r="VX92">
            <v>6.2</v>
          </cell>
          <cell r="VY92">
            <v>6</v>
          </cell>
          <cell r="VZ92">
            <v>7.2</v>
          </cell>
          <cell r="WA92">
            <v>6.8</v>
          </cell>
          <cell r="WB92">
            <v>6.6833828671328668</v>
          </cell>
          <cell r="WC92">
            <v>6.4</v>
          </cell>
          <cell r="WD92">
            <v>5.1890122377622383</v>
          </cell>
          <cell r="WE92">
            <v>4.7523686799791909</v>
          </cell>
          <cell r="WF92">
            <v>6.4</v>
          </cell>
          <cell r="WG92">
            <v>5.68</v>
          </cell>
          <cell r="WH92">
            <v>5.0436277337858204</v>
          </cell>
          <cell r="WI92">
            <v>8.6</v>
          </cell>
          <cell r="WJ92">
            <v>5.9</v>
          </cell>
          <cell r="WK92">
            <v>7.3</v>
          </cell>
          <cell r="WL92">
            <v>7.2</v>
          </cell>
          <cell r="WM92">
            <v>5.5</v>
          </cell>
          <cell r="WN92">
            <v>3.6251730769230801</v>
          </cell>
          <cell r="WO92">
            <v>8.4</v>
          </cell>
          <cell r="WP92">
            <v>8.3000000000000007</v>
          </cell>
          <cell r="WQ92">
            <v>7.8</v>
          </cell>
          <cell r="WR92">
            <v>5.0490288461538499</v>
          </cell>
          <cell r="WS92">
            <v>6.6</v>
          </cell>
          <cell r="WT92">
            <v>5.085410839160839</v>
          </cell>
          <cell r="WU92">
            <v>5.9</v>
          </cell>
          <cell r="WV92">
            <v>7.4</v>
          </cell>
          <cell r="WW92">
            <v>5.3620528846153803</v>
          </cell>
          <cell r="WX92">
            <v>4.5999999999999996</v>
          </cell>
          <cell r="WY92">
            <v>7.9</v>
          </cell>
          <cell r="WZ92">
            <v>8.1999999999999993</v>
          </cell>
          <cell r="XA92">
            <v>5.7873147035256398</v>
          </cell>
          <cell r="XB92">
            <v>3.6</v>
          </cell>
          <cell r="XC92">
            <v>5.8</v>
          </cell>
          <cell r="XD92">
            <v>4.9520625000000003</v>
          </cell>
          <cell r="XF92">
            <v>-4.2553191489361736E-2</v>
          </cell>
          <cell r="XG92">
            <v>-0.40236694709114063</v>
          </cell>
          <cell r="XH92">
            <v>-1.8181818181818118E-2</v>
          </cell>
          <cell r="XI92">
            <v>-1.2195121951219469E-2</v>
          </cell>
          <cell r="XJ92">
            <v>1.2987012987012941E-2</v>
          </cell>
          <cell r="XK92">
            <v>0.25234348391419875</v>
          </cell>
          <cell r="XL92">
            <v>1.2987012987012941E-2</v>
          </cell>
          <cell r="XM92" t="str">
            <v>n/a</v>
          </cell>
          <cell r="XN92">
            <v>-4.9243435247790249E-2</v>
          </cell>
          <cell r="XO92">
            <v>-4.8387096774193519E-2</v>
          </cell>
          <cell r="XP92">
            <v>0</v>
          </cell>
          <cell r="XQ92">
            <v>-9.3542810000516466E-2</v>
          </cell>
          <cell r="XR92">
            <v>0</v>
          </cell>
          <cell r="XS92">
            <v>0</v>
          </cell>
          <cell r="XT92">
            <v>-1.2048192771084508E-2</v>
          </cell>
          <cell r="XU92">
            <v>0</v>
          </cell>
          <cell r="XV92">
            <v>0</v>
          </cell>
          <cell r="XW92">
            <v>-1.6949152542372972E-2</v>
          </cell>
          <cell r="XX92">
            <v>0</v>
          </cell>
          <cell r="XY92" t="str">
            <v>n/a</v>
          </cell>
          <cell r="XZ92">
            <v>0</v>
          </cell>
          <cell r="YA92" t="str">
            <v>n/a</v>
          </cell>
          <cell r="YB92">
            <v>1.2048192771084293E-2</v>
          </cell>
          <cell r="YC92" t="str">
            <v>n/a</v>
          </cell>
          <cell r="YD92" t="str">
            <v>n/a</v>
          </cell>
          <cell r="YE92">
            <v>-1.9607843137254832E-2</v>
          </cell>
          <cell r="YF92">
            <v>0</v>
          </cell>
          <cell r="YG92">
            <v>0.50619236757588204</v>
          </cell>
          <cell r="YH92">
            <v>0</v>
          </cell>
          <cell r="YI92" t="str">
            <v>n/a</v>
          </cell>
          <cell r="YJ92">
            <v>2.5641025641025664E-2</v>
          </cell>
          <cell r="YK92">
            <v>1.2195121951219686E-2</v>
          </cell>
          <cell r="YL92">
            <v>0</v>
          </cell>
          <cell r="YM92">
            <v>-3.3333333333333361E-2</v>
          </cell>
          <cell r="YN92">
            <v>0</v>
          </cell>
          <cell r="YO92" t="str">
            <v>n/a</v>
          </cell>
          <cell r="YP92">
            <v>-1.4492753623188482E-2</v>
          </cell>
          <cell r="YQ92">
            <v>-1.7857142857142794E-2</v>
          </cell>
          <cell r="YR92">
            <v>-1.7241379310344768E-2</v>
          </cell>
          <cell r="YS92">
            <v>-0.14893617021276598</v>
          </cell>
          <cell r="YT92">
            <v>-1.2499999999999956E-2</v>
          </cell>
          <cell r="YU92" t="str">
            <v>n/a</v>
          </cell>
          <cell r="YV92">
            <v>0</v>
          </cell>
          <cell r="YW92">
            <v>0</v>
          </cell>
          <cell r="YX92">
            <v>1.3513513513513466E-2</v>
          </cell>
          <cell r="YY92" t="str">
            <v>n/a</v>
          </cell>
          <cell r="YZ92">
            <v>1.8867924528301987E-2</v>
          </cell>
          <cell r="ZA92">
            <v>-0.14880666843843063</v>
          </cell>
          <cell r="ZB92">
            <v>0.20147515797333304</v>
          </cell>
          <cell r="ZC92">
            <v>-4.6881882351847218E-2</v>
          </cell>
          <cell r="ZD92">
            <v>-2.404627237511367E-2</v>
          </cell>
          <cell r="ZE92">
            <v>0</v>
          </cell>
          <cell r="ZF92">
            <v>0</v>
          </cell>
          <cell r="ZG92">
            <v>-6.5315159808691903E-2</v>
          </cell>
          <cell r="ZH92">
            <v>-1.4925373134328438E-2</v>
          </cell>
          <cell r="ZI92">
            <v>0</v>
          </cell>
          <cell r="ZJ92">
            <v>-0.12749421120690016</v>
          </cell>
          <cell r="ZK92">
            <v>0</v>
          </cell>
          <cell r="ZL92">
            <v>0</v>
          </cell>
          <cell r="ZM92">
            <v>-4.9243435247790249E-2</v>
          </cell>
          <cell r="ZN92">
            <v>0.11345223119885683</v>
          </cell>
          <cell r="ZO92">
            <v>1.2195121951219686E-2</v>
          </cell>
          <cell r="ZP92">
            <v>-9.4680423298287471E-3</v>
          </cell>
          <cell r="ZQ92">
            <v>-2.2222222222222143E-2</v>
          </cell>
          <cell r="ZR92">
            <v>0</v>
          </cell>
          <cell r="ZS92">
            <v>-4.0816326530612276E-2</v>
          </cell>
          <cell r="ZT92" t="str">
            <v>n/a</v>
          </cell>
          <cell r="ZU92">
            <v>3.3333333333333361E-2</v>
          </cell>
          <cell r="ZV92">
            <v>0</v>
          </cell>
          <cell r="ZW92">
            <v>4.3478260869565188E-2</v>
          </cell>
          <cell r="ZX92">
            <v>-1.4492753623188482E-2</v>
          </cell>
          <cell r="ZY92">
            <v>0.25581205552686626</v>
          </cell>
          <cell r="ZZ92">
            <v>-1.538461538461533E-2</v>
          </cell>
          <cell r="AAA92">
            <v>-3.9071807821807789E-2</v>
          </cell>
          <cell r="AAB92">
            <v>-0.10967558443683638</v>
          </cell>
          <cell r="AAC92">
            <v>0</v>
          </cell>
          <cell r="AAD92">
            <v>0</v>
          </cell>
          <cell r="AAE92" t="str">
            <v>n/a</v>
          </cell>
          <cell r="AAF92">
            <v>1.1764705882352899E-2</v>
          </cell>
          <cell r="AAG92">
            <v>-3.2786885245901523E-2</v>
          </cell>
          <cell r="AAH92">
            <v>1.388888888888884E-2</v>
          </cell>
          <cell r="AAI92">
            <v>-1.3698630136986254E-2</v>
          </cell>
          <cell r="AAJ92">
            <v>-5.1724137931034454E-2</v>
          </cell>
          <cell r="AAK92">
            <v>0</v>
          </cell>
          <cell r="AAL92">
            <v>1.2048192771084293E-2</v>
          </cell>
          <cell r="AAM92">
            <v>0</v>
          </cell>
          <cell r="AAN92">
            <v>2.6315789473684237E-2</v>
          </cell>
          <cell r="AAO92">
            <v>0</v>
          </cell>
          <cell r="AAP92">
            <v>-2.941176470588238E-2</v>
          </cell>
          <cell r="AAQ92" t="str">
            <v>n/a</v>
          </cell>
          <cell r="AAR92">
            <v>-3.2786885245901523E-2</v>
          </cell>
          <cell r="AAS92">
            <v>0.43518554660915004</v>
          </cell>
          <cell r="AAT92">
            <v>0</v>
          </cell>
          <cell r="AAU92">
            <v>-6.1224489795918505E-2</v>
          </cell>
          <cell r="AAV92">
            <v>0</v>
          </cell>
          <cell r="AAW92">
            <v>-1.2048192771084508E-2</v>
          </cell>
          <cell r="AAX92" t="str">
            <v>n/a</v>
          </cell>
          <cell r="AAY92">
            <v>-0.12195121951219502</v>
          </cell>
          <cell r="AAZ92">
            <v>-4.918032786885243E-2</v>
          </cell>
          <cell r="ABA92">
            <v>0</v>
          </cell>
          <cell r="AFA92">
            <v>27.1</v>
          </cell>
          <cell r="AFB92">
            <v>0</v>
          </cell>
          <cell r="AFC92">
            <v>43.1</v>
          </cell>
          <cell r="AFD92">
            <v>91.1</v>
          </cell>
          <cell r="AFE92">
            <v>85.8</v>
          </cell>
          <cell r="AFF92">
            <v>25.9</v>
          </cell>
          <cell r="AFG92">
            <v>85.8</v>
          </cell>
          <cell r="AFH92">
            <v>31.6</v>
          </cell>
          <cell r="AFI92">
            <v>31.6</v>
          </cell>
          <cell r="AFJ92">
            <v>52</v>
          </cell>
          <cell r="AFK92">
            <v>62.7</v>
          </cell>
          <cell r="AFL92">
            <v>31.6</v>
          </cell>
          <cell r="AFM92">
            <v>49.5</v>
          </cell>
          <cell r="AFN92">
            <v>36.1</v>
          </cell>
          <cell r="AFO92">
            <v>92.9</v>
          </cell>
          <cell r="AFP92">
            <v>84</v>
          </cell>
          <cell r="AFQ92">
            <v>53.8</v>
          </cell>
          <cell r="AFR92">
            <v>50.2</v>
          </cell>
          <cell r="AFS92">
            <v>16.600000000000001</v>
          </cell>
          <cell r="AFT92">
            <v>63.4</v>
          </cell>
          <cell r="AFU92">
            <v>42.2</v>
          </cell>
          <cell r="AFV92">
            <v>80.400000000000006</v>
          </cell>
          <cell r="AFW92">
            <v>96.4</v>
          </cell>
          <cell r="AFX92">
            <v>40.5</v>
          </cell>
          <cell r="AFY92">
            <v>36</v>
          </cell>
          <cell r="AFZ92">
            <v>36</v>
          </cell>
          <cell r="AGA92">
            <v>51.9</v>
          </cell>
          <cell r="AGB92">
            <v>79.7</v>
          </cell>
          <cell r="AGC92">
            <v>23.2</v>
          </cell>
          <cell r="AGD92">
            <v>92.9</v>
          </cell>
          <cell r="AGE92">
            <v>89.3</v>
          </cell>
          <cell r="AGF92">
            <v>94.7</v>
          </cell>
          <cell r="AGG92">
            <v>40.799999999999997</v>
          </cell>
          <cell r="AGH92">
            <v>50.2</v>
          </cell>
          <cell r="AGI92">
            <v>43.8</v>
          </cell>
          <cell r="AGJ92">
            <v>31.6</v>
          </cell>
          <cell r="AGK92">
            <v>68</v>
          </cell>
          <cell r="AGL92">
            <v>44.9</v>
          </cell>
          <cell r="AGM92">
            <v>48.4</v>
          </cell>
          <cell r="AGN92">
            <v>18.2</v>
          </cell>
          <cell r="AGO92">
            <v>87.6</v>
          </cell>
          <cell r="AGP92">
            <v>82.2</v>
          </cell>
          <cell r="AGQ92">
            <v>66.2</v>
          </cell>
          <cell r="AGR92">
            <v>50.8</v>
          </cell>
          <cell r="AGS92">
            <v>80.400000000000006</v>
          </cell>
          <cell r="AGT92">
            <v>46.2</v>
          </cell>
          <cell r="AGU92">
            <v>43.1</v>
          </cell>
          <cell r="AGV92">
            <v>22.9</v>
          </cell>
          <cell r="AGW92">
            <v>54.7</v>
          </cell>
          <cell r="AGX92">
            <v>31.6</v>
          </cell>
          <cell r="AGY92">
            <v>31.6</v>
          </cell>
          <cell r="AGZ92">
            <v>32.9</v>
          </cell>
          <cell r="AHA92">
            <v>76.900000000000006</v>
          </cell>
          <cell r="AHB92">
            <v>31.6</v>
          </cell>
          <cell r="AHC92">
            <v>64.400000000000006</v>
          </cell>
          <cell r="AHD92">
            <v>47.3</v>
          </cell>
          <cell r="AHE92">
            <v>36.299999999999997</v>
          </cell>
          <cell r="AHF92">
            <v>33.9</v>
          </cell>
          <cell r="AHG92">
            <v>43.2</v>
          </cell>
          <cell r="AHH92">
            <v>31.6</v>
          </cell>
          <cell r="AHI92">
            <v>56.5</v>
          </cell>
          <cell r="AHJ92">
            <v>94.7</v>
          </cell>
          <cell r="AHK92">
            <v>31.6</v>
          </cell>
          <cell r="AHL92">
            <v>25.3</v>
          </cell>
          <cell r="AHM92">
            <v>60.7</v>
          </cell>
          <cell r="AHN92">
            <v>30.6</v>
          </cell>
          <cell r="AHO92">
            <v>62.9</v>
          </cell>
          <cell r="AHP92">
            <v>57.3</v>
          </cell>
          <cell r="AHQ92">
            <v>53.8</v>
          </cell>
          <cell r="AHR92">
            <v>75.099999999999994</v>
          </cell>
          <cell r="AHS92">
            <v>68</v>
          </cell>
          <cell r="AHT92">
            <v>65.900000000000006</v>
          </cell>
          <cell r="AHU92">
            <v>60.9</v>
          </cell>
          <cell r="AHV92">
            <v>39.299999999999997</v>
          </cell>
          <cell r="AHW92">
            <v>31.6</v>
          </cell>
          <cell r="AHX92">
            <v>60.9</v>
          </cell>
          <cell r="AHY92">
            <v>48.1</v>
          </cell>
          <cell r="AHZ92">
            <v>36.799999999999997</v>
          </cell>
          <cell r="AIA92">
            <v>100</v>
          </cell>
          <cell r="AIB92">
            <v>52</v>
          </cell>
          <cell r="AIC92">
            <v>76.900000000000006</v>
          </cell>
          <cell r="AID92">
            <v>75.099999999999994</v>
          </cell>
          <cell r="AIE92">
            <v>44.9</v>
          </cell>
          <cell r="AIF92">
            <v>11.5</v>
          </cell>
          <cell r="AIG92">
            <v>96.4</v>
          </cell>
          <cell r="AIH92">
            <v>94.7</v>
          </cell>
          <cell r="AII92">
            <v>85.8</v>
          </cell>
          <cell r="AIJ92">
            <v>36.9</v>
          </cell>
          <cell r="AIK92">
            <v>64.400000000000006</v>
          </cell>
          <cell r="AIL92">
            <v>37.5</v>
          </cell>
          <cell r="AIM92">
            <v>52</v>
          </cell>
          <cell r="AIN92">
            <v>78.7</v>
          </cell>
          <cell r="AIO92">
            <v>42.4</v>
          </cell>
          <cell r="AIP92">
            <v>28.9</v>
          </cell>
          <cell r="AIQ92">
            <v>87.6</v>
          </cell>
          <cell r="AIR92">
            <v>92.9</v>
          </cell>
          <cell r="AIS92">
            <v>50</v>
          </cell>
          <cell r="AIT92">
            <v>11.1</v>
          </cell>
          <cell r="AIU92">
            <v>50.2</v>
          </cell>
          <cell r="AIV92">
            <v>35.1</v>
          </cell>
          <cell r="AIX92">
            <v>23.379447195895249</v>
          </cell>
          <cell r="AIY92" t="str">
            <v>n/a</v>
          </cell>
          <cell r="AIZ92">
            <v>39.51008989149625</v>
          </cell>
          <cell r="AJA92">
            <v>93.951008989149614</v>
          </cell>
          <cell r="AJB92">
            <v>83.869357304398989</v>
          </cell>
          <cell r="AJC92">
            <v>0</v>
          </cell>
          <cell r="AJD92">
            <v>83.869357304398989</v>
          </cell>
          <cell r="AJE92" t="str">
            <v>n/a</v>
          </cell>
          <cell r="AJF92">
            <v>29.398447553892098</v>
          </cell>
          <cell r="AJG92">
            <v>53.624402250147121</v>
          </cell>
          <cell r="AJH92">
            <v>59.6733932609975</v>
          </cell>
          <cell r="AJI92">
            <v>34.323975359485345</v>
          </cell>
          <cell r="AJJ92">
            <v>44.75423474513898</v>
          </cell>
          <cell r="AJK92">
            <v>29.615918152498637</v>
          </cell>
          <cell r="AJL92">
            <v>95.967339326099761</v>
          </cell>
          <cell r="AJM92">
            <v>83.869357304398989</v>
          </cell>
          <cell r="AJN92">
            <v>49.591741576246875</v>
          </cell>
          <cell r="AJO92">
            <v>47.575411239296756</v>
          </cell>
          <cell r="AJP92">
            <v>7.4637181713046701</v>
          </cell>
          <cell r="AJQ92" t="str">
            <v>n/a</v>
          </cell>
          <cell r="AJR92">
            <v>36.492089296291141</v>
          </cell>
          <cell r="AJS92" t="str">
            <v>n/a</v>
          </cell>
          <cell r="AJT92">
            <v>95.967339326099761</v>
          </cell>
          <cell r="AJU92" t="str">
            <v>n/a</v>
          </cell>
          <cell r="AJV92" t="str">
            <v>n/a</v>
          </cell>
          <cell r="AJW92">
            <v>31.444768543695741</v>
          </cell>
          <cell r="AJX92">
            <v>47.517538681067983</v>
          </cell>
          <cell r="AJY92">
            <v>28.461859851470162</v>
          </cell>
          <cell r="AJZ92">
            <v>14.967859888306901</v>
          </cell>
          <cell r="AKA92" t="str">
            <v>n/a</v>
          </cell>
          <cell r="AKB92">
            <v>85.885687641349108</v>
          </cell>
          <cell r="AKC92">
            <v>93.951008989149614</v>
          </cell>
          <cell r="AKD92">
            <v>34.946494541851983</v>
          </cell>
          <cell r="AKE92">
            <v>49.591741576246875</v>
          </cell>
          <cell r="AKF92">
            <v>38.262949994684455</v>
          </cell>
          <cell r="AKG92" t="str">
            <v>n/a</v>
          </cell>
          <cell r="AKH92">
            <v>67.738714608798006</v>
          </cell>
          <cell r="AKI92">
            <v>41.526420228446362</v>
          </cell>
          <cell r="AKJ92">
            <v>45.559080902346615</v>
          </cell>
          <cell r="AKK92">
            <v>23.379447195895249</v>
          </cell>
          <cell r="AKL92">
            <v>89.918348315249375</v>
          </cell>
          <cell r="AKM92" t="str">
            <v>n/a</v>
          </cell>
          <cell r="AKN92">
            <v>63.706053934897746</v>
          </cell>
          <cell r="AKO92">
            <v>46.277863084061195</v>
          </cell>
          <cell r="AKP92">
            <v>77.820366293548631</v>
          </cell>
          <cell r="AKQ92" t="str">
            <v>n/a</v>
          </cell>
          <cell r="AKR92">
            <v>35.47742921759599</v>
          </cell>
          <cell r="AKS92">
            <v>29.615918152498637</v>
          </cell>
          <cell r="AKT92">
            <v>30.208602944811759</v>
          </cell>
          <cell r="AKU92">
            <v>29.148727494646636</v>
          </cell>
          <cell r="AKV92">
            <v>26.796342101538073</v>
          </cell>
          <cell r="AKW92">
            <v>25.939401708334476</v>
          </cell>
          <cell r="AKX92">
            <v>75.804035956598497</v>
          </cell>
          <cell r="AKY92" t="str">
            <v>n/a</v>
          </cell>
          <cell r="AKZ92">
            <v>63.706053934897746</v>
          </cell>
          <cell r="ALA92">
            <v>42.284230082375068</v>
          </cell>
          <cell r="ALB92">
            <v>44.561155921144731</v>
          </cell>
          <cell r="ALC92">
            <v>27.093760330057826</v>
          </cell>
          <cell r="ALD92">
            <v>37.629867554581942</v>
          </cell>
          <cell r="ALE92">
            <v>29.398447553892098</v>
          </cell>
          <cell r="ALF92">
            <v>40.01585845330618</v>
          </cell>
          <cell r="ALG92">
            <v>93.951008989149614</v>
          </cell>
          <cell r="ALH92" t="str">
            <v>n/a</v>
          </cell>
          <cell r="ALI92">
            <v>19.346786521995</v>
          </cell>
          <cell r="ALJ92">
            <v>57.461365975988024</v>
          </cell>
          <cell r="ALK92">
            <v>27.412107869795506</v>
          </cell>
          <cell r="ALL92" t="str">
            <v>n/a</v>
          </cell>
          <cell r="ALM92">
            <v>49.591741576246875</v>
          </cell>
          <cell r="ALN92">
            <v>49.591741576246875</v>
          </cell>
          <cell r="ALO92">
            <v>67.738714608798006</v>
          </cell>
          <cell r="ALP92">
            <v>67.738714608798006</v>
          </cell>
          <cell r="ALQ92">
            <v>35.920236876237595</v>
          </cell>
          <cell r="ALR92">
            <v>59.6733932609975</v>
          </cell>
          <cell r="ALS92">
            <v>37.493759554546131</v>
          </cell>
          <cell r="ALT92">
            <v>36.239489179587977</v>
          </cell>
          <cell r="ALU92">
            <v>57.657062924047374</v>
          </cell>
          <cell r="ALV92">
            <v>43.139484498006468</v>
          </cell>
          <cell r="ALW92" t="str">
            <v>n/a</v>
          </cell>
          <cell r="ALX92">
            <v>100</v>
          </cell>
          <cell r="ALY92">
            <v>51.608071913196987</v>
          </cell>
          <cell r="ALZ92">
            <v>73.787705619648364</v>
          </cell>
          <cell r="AMA92">
            <v>75.804035956598497</v>
          </cell>
          <cell r="AMB92">
            <v>45.559080902346615</v>
          </cell>
          <cell r="AMC92">
            <v>1.7073858761877299</v>
          </cell>
          <cell r="AMD92">
            <v>95.967339326099761</v>
          </cell>
          <cell r="AME92">
            <v>95.967339326099761</v>
          </cell>
          <cell r="AMF92">
            <v>81.853026967448869</v>
          </cell>
          <cell r="AMG92">
            <v>30.417021705602306</v>
          </cell>
          <cell r="AMH92">
            <v>65.722384271847872</v>
          </cell>
          <cell r="AMI92" t="str">
            <v>n/a</v>
          </cell>
          <cell r="AMJ92">
            <v>51.608071913196987</v>
          </cell>
          <cell r="AMK92">
            <v>32.576489067461843</v>
          </cell>
          <cell r="AML92">
            <v>36.728620355048569</v>
          </cell>
          <cell r="AMM92">
            <v>27.412107869795506</v>
          </cell>
          <cell r="AMN92">
            <v>87.902017978299256</v>
          </cell>
          <cell r="AMO92">
            <v>95.967339326099761</v>
          </cell>
          <cell r="AMP92" t="str">
            <v>n/a</v>
          </cell>
          <cell r="AMQ92">
            <v>11.281465174194491</v>
          </cell>
          <cell r="AMR92">
            <v>51.608071913196987</v>
          </cell>
          <cell r="AMS92">
            <v>28.461859851470162</v>
          </cell>
          <cell r="AMY92">
            <v>0</v>
          </cell>
          <cell r="ANC92" t="str">
            <v>=99</v>
          </cell>
          <cell r="ANE92">
            <v>27.091736887346912</v>
          </cell>
          <cell r="ANF92">
            <v>0</v>
          </cell>
          <cell r="ANG92">
            <v>43.095989765734181</v>
          </cell>
          <cell r="ANH92">
            <v>91.108748400895962</v>
          </cell>
          <cell r="ANI92">
            <v>85.773997441433551</v>
          </cell>
          <cell r="ANJ92">
            <v>25.916599438234556</v>
          </cell>
          <cell r="ANK92">
            <v>85.773997441433551</v>
          </cell>
          <cell r="ANL92">
            <v>31.579483746204424</v>
          </cell>
          <cell r="ANM92">
            <v>31.579483746204424</v>
          </cell>
          <cell r="ANN92">
            <v>51.987241364838219</v>
          </cell>
          <cell r="ANO92">
            <v>62.656743283763049</v>
          </cell>
          <cell r="ANP92">
            <v>31.579483746204424</v>
          </cell>
          <cell r="ANQ92">
            <v>49.499177821344006</v>
          </cell>
          <cell r="ANR92">
            <v>36.148331569072795</v>
          </cell>
          <cell r="ANS92">
            <v>92.886998720716761</v>
          </cell>
          <cell r="ANT92">
            <v>83.995747121612737</v>
          </cell>
          <cell r="ANU92">
            <v>53.765491684659018</v>
          </cell>
          <cell r="ANV92">
            <v>50.208991045017406</v>
          </cell>
          <cell r="ANW92">
            <v>16.611772514529818</v>
          </cell>
          <cell r="ANX92">
            <v>63.364965670753179</v>
          </cell>
          <cell r="ANY92">
            <v>42.212592623680969</v>
          </cell>
          <cell r="ANZ92">
            <v>80.439246481971125</v>
          </cell>
          <cell r="AOA92">
            <v>96.443499360358402</v>
          </cell>
          <cell r="AOB92">
            <v>40.48146438292072</v>
          </cell>
          <cell r="AOC92">
            <v>35.982988486450942</v>
          </cell>
          <cell r="AOD92">
            <v>35.982988486450942</v>
          </cell>
          <cell r="AOE92">
            <v>51.936202160947239</v>
          </cell>
          <cell r="AOF92">
            <v>79.705873666506577</v>
          </cell>
          <cell r="AOG92">
            <v>23.22985595239755</v>
          </cell>
          <cell r="AOH92">
            <v>92.886998720716761</v>
          </cell>
          <cell r="AOI92">
            <v>89.330498081075163</v>
          </cell>
          <cell r="AOJ92">
            <v>94.665249040537603</v>
          </cell>
          <cell r="AOK92">
            <v>40.849495359295176</v>
          </cell>
          <cell r="AOL92">
            <v>50.208991045017406</v>
          </cell>
          <cell r="AOM92">
            <v>43.774357353184165</v>
          </cell>
          <cell r="AON92">
            <v>31.579483746204424</v>
          </cell>
          <cell r="AOO92">
            <v>67.991494243225475</v>
          </cell>
          <cell r="AOP92">
            <v>44.874240085554987</v>
          </cell>
          <cell r="AOQ92">
            <v>48.4307407251966</v>
          </cell>
          <cell r="AOR92">
            <v>18.200485288242874</v>
          </cell>
          <cell r="AOS92">
            <v>87.552247761254364</v>
          </cell>
          <cell r="AOT92">
            <v>82.217496801791924</v>
          </cell>
          <cell r="AOU92">
            <v>66.213243923404676</v>
          </cell>
          <cell r="AOV92">
            <v>50.842902374471876</v>
          </cell>
          <cell r="AOW92">
            <v>80.439246481971125</v>
          </cell>
          <cell r="AOX92">
            <v>46.216321664342814</v>
          </cell>
          <cell r="AOY92">
            <v>43.095989765734181</v>
          </cell>
          <cell r="AOZ92">
            <v>22.892952128693093</v>
          </cell>
          <cell r="APA92">
            <v>54.723321970562502</v>
          </cell>
          <cell r="APB92">
            <v>31.579483746204424</v>
          </cell>
          <cell r="APC92">
            <v>31.579483746204424</v>
          </cell>
          <cell r="APD92">
            <v>32.905923109082899</v>
          </cell>
          <cell r="APE92">
            <v>76.882745842329513</v>
          </cell>
          <cell r="APF92">
            <v>31.579483746204424</v>
          </cell>
          <cell r="APG92">
            <v>64.434993603583862</v>
          </cell>
          <cell r="APH92">
            <v>47.320821179563509</v>
          </cell>
          <cell r="API92">
            <v>36.291539787573704</v>
          </cell>
          <cell r="APJ92">
            <v>33.923979798827688</v>
          </cell>
          <cell r="APK92">
            <v>43.216026691310546</v>
          </cell>
          <cell r="APL92">
            <v>31.579483746204424</v>
          </cell>
          <cell r="APM92">
            <v>56.466950531730163</v>
          </cell>
          <cell r="APN92">
            <v>94.665249040537603</v>
          </cell>
          <cell r="APO92">
            <v>31.579483746204424</v>
          </cell>
          <cell r="APP92">
            <v>25.313486567526112</v>
          </cell>
          <cell r="APQ92">
            <v>60.705903108948121</v>
          </cell>
          <cell r="APR92">
            <v>30.648237526988524</v>
          </cell>
          <cell r="APS92">
            <v>62.860910785927629</v>
          </cell>
          <cell r="APT92">
            <v>57.321992324300638</v>
          </cell>
          <cell r="APU92">
            <v>53.765491684659018</v>
          </cell>
          <cell r="APV92">
            <v>75.104495522508714</v>
          </cell>
          <cell r="APW92">
            <v>67.991494243225475</v>
          </cell>
          <cell r="APX92">
            <v>65.917749705049829</v>
          </cell>
          <cell r="APY92">
            <v>60.878492963942257</v>
          </cell>
          <cell r="APZ92">
            <v>39.344099208958411</v>
          </cell>
          <cell r="AQA92">
            <v>31.579483746204424</v>
          </cell>
          <cell r="AQB92">
            <v>60.878492963942257</v>
          </cell>
          <cell r="AQC92">
            <v>48.07509066123243</v>
          </cell>
          <cell r="AQD92">
            <v>36.758798802027869</v>
          </cell>
          <cell r="AQE92">
            <v>100</v>
          </cell>
          <cell r="AQF92">
            <v>51.987241364838219</v>
          </cell>
          <cell r="AQG92">
            <v>76.882745842329513</v>
          </cell>
          <cell r="AQH92">
            <v>75.104495522508714</v>
          </cell>
          <cell r="AQI92">
            <v>44.874240085554987</v>
          </cell>
          <cell r="AQJ92">
            <v>11.535124329853055</v>
          </cell>
          <cell r="AQK92">
            <v>96.443499360358402</v>
          </cell>
          <cell r="AQL92">
            <v>94.665249040537603</v>
          </cell>
          <cell r="AQM92">
            <v>85.773997441433551</v>
          </cell>
          <cell r="AQN92">
            <v>36.854844099986231</v>
          </cell>
          <cell r="AQO92">
            <v>64.434993603583862</v>
          </cell>
          <cell r="AQP92">
            <v>37.501807006990198</v>
          </cell>
          <cell r="AQQ92">
            <v>51.987241364838219</v>
          </cell>
          <cell r="AQR92">
            <v>78.660996162150326</v>
          </cell>
          <cell r="AQS92">
            <v>42.421195065044401</v>
          </cell>
          <cell r="AQT92">
            <v>28.869987207167714</v>
          </cell>
          <cell r="AQU92">
            <v>87.552247761254364</v>
          </cell>
          <cell r="AQV92">
            <v>92.886998720716761</v>
          </cell>
          <cell r="AQW92">
            <v>49.983414719891876</v>
          </cell>
          <cell r="AQX92">
            <v>11.087484008959645</v>
          </cell>
          <cell r="AQY92">
            <v>50.208991045017406</v>
          </cell>
          <cell r="AQZ92">
            <v>35.130539739386855</v>
          </cell>
          <cell r="ARB92">
            <v>53.84</v>
          </cell>
          <cell r="ARC92">
            <v>31.92</v>
          </cell>
          <cell r="ARD92">
            <v>56.466999999999999</v>
          </cell>
          <cell r="ARE92">
            <v>30.648</v>
          </cell>
          <cell r="ARF92">
            <v>68.835999999999999</v>
          </cell>
          <cell r="ARG92">
            <v>75.510000000000005</v>
          </cell>
          <cell r="ARH92">
            <v>79.869</v>
          </cell>
          <cell r="ARI92">
            <v>64.177000000000007</v>
          </cell>
          <cell r="ARJ92">
            <v>50.756999999999998</v>
          </cell>
          <cell r="ARK92">
            <v>53.29</v>
          </cell>
          <cell r="ARL92">
            <v>34.216999999999999</v>
          </cell>
          <cell r="ARM92">
            <v>92.887</v>
          </cell>
          <cell r="ARN92">
            <v>40.555999999999997</v>
          </cell>
          <cell r="ARO92">
            <v>64.171999999999997</v>
          </cell>
          <cell r="ARP92">
            <v>31.579000000000001</v>
          </cell>
          <cell r="ARQ92">
            <v>78.653999999999996</v>
          </cell>
          <cell r="ARR92">
            <v>34.110999999999997</v>
          </cell>
          <cell r="ARS92">
            <v>36.67</v>
          </cell>
          <cell r="ART92">
            <v>47.048999999999999</v>
          </cell>
          <cell r="ARU92" t="str">
            <v>.</v>
          </cell>
          <cell r="ARV92" t="str">
            <v>.</v>
          </cell>
          <cell r="ARW92" t="str">
            <v>.</v>
          </cell>
          <cell r="ARY92">
            <v>6.0039999999999996</v>
          </cell>
          <cell r="ARZ92">
            <v>4.7720000000000002</v>
          </cell>
          <cell r="ASA92">
            <v>6.1520000000000001</v>
          </cell>
          <cell r="ASB92">
            <v>4.7</v>
          </cell>
          <cell r="ASC92">
            <v>6.8479999999999999</v>
          </cell>
          <cell r="ASD92">
            <v>7.2229999999999999</v>
          </cell>
          <cell r="ASE92">
            <v>7.468</v>
          </cell>
          <cell r="ASF92">
            <v>6.5860000000000003</v>
          </cell>
          <cell r="ASG92">
            <v>5.8310000000000004</v>
          </cell>
          <cell r="ASH92">
            <v>5.9729999999999999</v>
          </cell>
          <cell r="ASI92">
            <v>4.9009999999999998</v>
          </cell>
          <cell r="ASJ92">
            <v>8.1999999999999993</v>
          </cell>
          <cell r="ASK92">
            <v>5.2569999999999997</v>
          </cell>
          <cell r="ASL92">
            <v>6.585</v>
          </cell>
          <cell r="ASM92">
            <v>4.7519999999999998</v>
          </cell>
          <cell r="ASN92">
            <v>7.4</v>
          </cell>
          <cell r="ASO92">
            <v>4.8949999999999996</v>
          </cell>
          <cell r="ASP92">
            <v>5.0389999999999997</v>
          </cell>
          <cell r="ASQ92">
            <v>5.6219999999999999</v>
          </cell>
          <cell r="ASR92" t="str">
            <v>.</v>
          </cell>
          <cell r="ASS92" t="str">
            <v>.</v>
          </cell>
          <cell r="AST92" t="str">
            <v>.</v>
          </cell>
          <cell r="ASX92" t="str">
            <v>91</v>
          </cell>
          <cell r="ASY92" t="str">
            <v>100</v>
          </cell>
          <cell r="ASZ92" t="str">
            <v>=62</v>
          </cell>
          <cell r="ATA92" t="str">
            <v>10</v>
          </cell>
          <cell r="ATB92" t="str">
            <v>=14</v>
          </cell>
          <cell r="ATC92" t="str">
            <v>92</v>
          </cell>
          <cell r="ATD92" t="str">
            <v>=14</v>
          </cell>
          <cell r="ATE92" t="str">
            <v>=79</v>
          </cell>
          <cell r="ATF92" t="str">
            <v>=79</v>
          </cell>
          <cell r="ATG92" t="str">
            <v>=44</v>
          </cell>
          <cell r="ATH92" t="str">
            <v>35</v>
          </cell>
          <cell r="ATI92" t="str">
            <v>=79</v>
          </cell>
          <cell r="ATJ92" t="str">
            <v>53</v>
          </cell>
          <cell r="ATK92" t="str">
            <v>73</v>
          </cell>
          <cell r="ATL92" t="str">
            <v>=7</v>
          </cell>
          <cell r="ATM92" t="str">
            <v>17</v>
          </cell>
          <cell r="ATN92" t="str">
            <v>=42</v>
          </cell>
          <cell r="ATO92" t="str">
            <v>=49</v>
          </cell>
          <cell r="ATP92" t="str">
            <v>97</v>
          </cell>
          <cell r="ATQ92" t="str">
            <v>33</v>
          </cell>
          <cell r="ATR92" t="str">
            <v>65</v>
          </cell>
          <cell r="ATS92" t="str">
            <v>=19</v>
          </cell>
          <cell r="ATT92" t="str">
            <v>=2</v>
          </cell>
          <cell r="ATU92" t="str">
            <v>67</v>
          </cell>
          <cell r="ATV92" t="str">
            <v>=74</v>
          </cell>
          <cell r="ATW92" t="str">
            <v>=74</v>
          </cell>
          <cell r="ATX92" t="str">
            <v>47</v>
          </cell>
          <cell r="ATY92" t="str">
            <v>21</v>
          </cell>
          <cell r="ATZ92" t="str">
            <v>94</v>
          </cell>
          <cell r="AUA92" t="str">
            <v>=7</v>
          </cell>
          <cell r="AUB92" t="str">
            <v>11</v>
          </cell>
          <cell r="AUC92" t="str">
            <v>=4</v>
          </cell>
          <cell r="AUD92" t="str">
            <v>66</v>
          </cell>
          <cell r="AUE92" t="str">
            <v>=49</v>
          </cell>
          <cell r="AUF92" t="str">
            <v>60</v>
          </cell>
          <cell r="AUG92" t="str">
            <v>=79</v>
          </cell>
          <cell r="AUH92" t="str">
            <v>=27</v>
          </cell>
          <cell r="AUI92" t="str">
            <v>=58</v>
          </cell>
          <cell r="AUJ92" t="str">
            <v>54</v>
          </cell>
          <cell r="AUK92" t="str">
            <v>96</v>
          </cell>
          <cell r="AUL92" t="str">
            <v>=12</v>
          </cell>
          <cell r="AUM92" t="str">
            <v>18</v>
          </cell>
          <cell r="AUN92" t="str">
            <v>29</v>
          </cell>
          <cell r="AUO92" t="str">
            <v>48</v>
          </cell>
          <cell r="AUP92" t="str">
            <v>=19</v>
          </cell>
          <cell r="AUQ92" t="str">
            <v>57</v>
          </cell>
          <cell r="AUR92" t="str">
            <v>=62</v>
          </cell>
          <cell r="AUS92" t="str">
            <v>95</v>
          </cell>
          <cell r="AUT92" t="str">
            <v>41</v>
          </cell>
          <cell r="AUU92" t="str">
            <v>=79</v>
          </cell>
          <cell r="AUV92" t="str">
            <v>=79</v>
          </cell>
          <cell r="AUW92" t="str">
            <v>78</v>
          </cell>
          <cell r="AUX92" t="str">
            <v>=23</v>
          </cell>
          <cell r="AUY92" t="str">
            <v>=79</v>
          </cell>
          <cell r="AUZ92" t="str">
            <v>=31</v>
          </cell>
          <cell r="AVA92" t="str">
            <v>56</v>
          </cell>
          <cell r="AVB92" t="str">
            <v>72</v>
          </cell>
          <cell r="AVC92" t="str">
            <v>77</v>
          </cell>
          <cell r="AVD92" t="str">
            <v>61</v>
          </cell>
          <cell r="AVE92" t="str">
            <v>=79</v>
          </cell>
          <cell r="AVF92" t="str">
            <v>40</v>
          </cell>
          <cell r="AVG92" t="str">
            <v>=4</v>
          </cell>
          <cell r="AVH92" t="str">
            <v>=79</v>
          </cell>
          <cell r="AVI92" t="str">
            <v>93</v>
          </cell>
          <cell r="AVJ92" t="str">
            <v>38</v>
          </cell>
          <cell r="AVK92" t="str">
            <v>89</v>
          </cell>
          <cell r="AVL92" t="str">
            <v>34</v>
          </cell>
          <cell r="AVM92" t="str">
            <v>39</v>
          </cell>
          <cell r="AVN92" t="str">
            <v>=42</v>
          </cell>
          <cell r="AVO92" t="str">
            <v>=25</v>
          </cell>
          <cell r="AVP92" t="str">
            <v>=27</v>
          </cell>
          <cell r="AVQ92" t="str">
            <v>30</v>
          </cell>
          <cell r="AVR92" t="str">
            <v>=36</v>
          </cell>
          <cell r="AVS92" t="str">
            <v>68</v>
          </cell>
          <cell r="AVT92" t="str">
            <v>=79</v>
          </cell>
          <cell r="AVU92" t="str">
            <v>=36</v>
          </cell>
          <cell r="AVV92" t="str">
            <v>55</v>
          </cell>
          <cell r="AVW92" t="str">
            <v>71</v>
          </cell>
          <cell r="AVX92" t="str">
            <v>1</v>
          </cell>
          <cell r="AVY92" t="str">
            <v>=44</v>
          </cell>
          <cell r="AVZ92" t="str">
            <v>=23</v>
          </cell>
          <cell r="AWA92" t="str">
            <v>=25</v>
          </cell>
          <cell r="AWB92" t="str">
            <v>=58</v>
          </cell>
          <cell r="AWC92" t="str">
            <v>98</v>
          </cell>
          <cell r="AWD92" t="str">
            <v>=2</v>
          </cell>
          <cell r="AWE92" t="str">
            <v>=4</v>
          </cell>
          <cell r="AWF92" t="str">
            <v>=14</v>
          </cell>
          <cell r="AWG92" t="str">
            <v>70</v>
          </cell>
          <cell r="AWH92" t="str">
            <v>=31</v>
          </cell>
          <cell r="AWI92" t="str">
            <v>69</v>
          </cell>
          <cell r="AWJ92" t="str">
            <v>=44</v>
          </cell>
          <cell r="AWK92" t="str">
            <v>22</v>
          </cell>
          <cell r="AWL92" t="str">
            <v>64</v>
          </cell>
          <cell r="AWM92" t="str">
            <v>90</v>
          </cell>
          <cell r="AWN92" t="str">
            <v>=12</v>
          </cell>
          <cell r="AWO92" t="str">
            <v>=7</v>
          </cell>
          <cell r="AWP92" t="str">
            <v>52</v>
          </cell>
          <cell r="AWQ92" t="str">
            <v>99</v>
          </cell>
          <cell r="AWR92" t="str">
            <v>=49</v>
          </cell>
          <cell r="AWS92" t="str">
            <v>76</v>
          </cell>
        </row>
        <row r="93">
          <cell r="W93">
            <v>19825</v>
          </cell>
          <cell r="X93">
            <v>20601</v>
          </cell>
          <cell r="Y93">
            <v>19826</v>
          </cell>
          <cell r="Z93">
            <v>19827</v>
          </cell>
          <cell r="AA93">
            <v>19828</v>
          </cell>
          <cell r="AB93">
            <v>19829</v>
          </cell>
          <cell r="AC93">
            <v>19830</v>
          </cell>
          <cell r="AD93" t="e">
            <v>#N/A</v>
          </cell>
          <cell r="AE93">
            <v>19831</v>
          </cell>
          <cell r="AF93">
            <v>19832</v>
          </cell>
          <cell r="AG93">
            <v>19833</v>
          </cell>
          <cell r="AH93">
            <v>19834</v>
          </cell>
          <cell r="AI93">
            <v>19835</v>
          </cell>
          <cell r="AJ93">
            <v>19836</v>
          </cell>
          <cell r="AK93">
            <v>19837</v>
          </cell>
          <cell r="AL93">
            <v>19838</v>
          </cell>
          <cell r="AM93">
            <v>19839</v>
          </cell>
          <cell r="AN93">
            <v>19840</v>
          </cell>
          <cell r="AO93">
            <v>19841</v>
          </cell>
          <cell r="AP93" t="e">
            <v>#N/A</v>
          </cell>
          <cell r="AQ93">
            <v>19842</v>
          </cell>
          <cell r="AR93" t="e">
            <v>#N/A</v>
          </cell>
          <cell r="AS93">
            <v>19843</v>
          </cell>
          <cell r="AT93" t="e">
            <v>#N/A</v>
          </cell>
          <cell r="AU93" t="e">
            <v>#N/A</v>
          </cell>
          <cell r="AV93">
            <v>19844</v>
          </cell>
          <cell r="AW93">
            <v>19845</v>
          </cell>
          <cell r="AX93">
            <v>19846</v>
          </cell>
          <cell r="AY93">
            <v>19847</v>
          </cell>
          <cell r="AZ93" t="e">
            <v>#N/A</v>
          </cell>
          <cell r="BA93">
            <v>19848</v>
          </cell>
          <cell r="BB93">
            <v>19849</v>
          </cell>
          <cell r="BC93">
            <v>19850</v>
          </cell>
          <cell r="BD93">
            <v>19851</v>
          </cell>
          <cell r="BE93">
            <v>19852</v>
          </cell>
          <cell r="BF93" t="e">
            <v>#N/A</v>
          </cell>
          <cell r="BG93">
            <v>19853</v>
          </cell>
          <cell r="BH93">
            <v>19854</v>
          </cell>
          <cell r="BI93">
            <v>19855</v>
          </cell>
          <cell r="BJ93">
            <v>19856</v>
          </cell>
          <cell r="BK93">
            <v>19857</v>
          </cell>
          <cell r="BL93" t="e">
            <v>#N/A</v>
          </cell>
          <cell r="BM93">
            <v>19858</v>
          </cell>
          <cell r="BN93">
            <v>19859</v>
          </cell>
          <cell r="BO93">
            <v>19860</v>
          </cell>
          <cell r="BP93" t="e">
            <v>#N/A</v>
          </cell>
          <cell r="BQ93">
            <v>19861</v>
          </cell>
          <cell r="BR93">
            <v>19862</v>
          </cell>
          <cell r="BS93">
            <v>19863</v>
          </cell>
          <cell r="BT93">
            <v>19864</v>
          </cell>
          <cell r="BU93">
            <v>19865</v>
          </cell>
          <cell r="BV93">
            <v>19866</v>
          </cell>
          <cell r="BW93">
            <v>19867</v>
          </cell>
          <cell r="BX93">
            <v>20602</v>
          </cell>
          <cell r="BY93">
            <v>19869</v>
          </cell>
          <cell r="BZ93">
            <v>19870</v>
          </cell>
          <cell r="CA93">
            <v>19871</v>
          </cell>
          <cell r="CB93">
            <v>19872</v>
          </cell>
          <cell r="CC93">
            <v>19873</v>
          </cell>
          <cell r="CD93">
            <v>19874</v>
          </cell>
          <cell r="CE93">
            <v>19875</v>
          </cell>
          <cell r="CF93">
            <v>19876</v>
          </cell>
          <cell r="CG93">
            <v>20603</v>
          </cell>
          <cell r="CH93">
            <v>19877</v>
          </cell>
          <cell r="CI93">
            <v>19878</v>
          </cell>
          <cell r="CJ93">
            <v>19879</v>
          </cell>
          <cell r="CK93" t="e">
            <v>#N/A</v>
          </cell>
          <cell r="CL93">
            <v>19880</v>
          </cell>
          <cell r="CM93">
            <v>19881</v>
          </cell>
          <cell r="CN93">
            <v>19882</v>
          </cell>
          <cell r="CO93">
            <v>19883</v>
          </cell>
          <cell r="CP93">
            <v>19884</v>
          </cell>
          <cell r="CQ93">
            <v>19885</v>
          </cell>
          <cell r="CR93">
            <v>19886</v>
          </cell>
          <cell r="CS93">
            <v>19887</v>
          </cell>
          <cell r="CT93">
            <v>19888</v>
          </cell>
          <cell r="CU93">
            <v>19889</v>
          </cell>
          <cell r="CV93" t="e">
            <v>#N/A</v>
          </cell>
          <cell r="CW93">
            <v>19890</v>
          </cell>
          <cell r="CX93">
            <v>19891</v>
          </cell>
          <cell r="CY93">
            <v>19892</v>
          </cell>
          <cell r="CZ93">
            <v>19893</v>
          </cell>
          <cell r="DA93">
            <v>19894</v>
          </cell>
          <cell r="DB93">
            <v>19895</v>
          </cell>
          <cell r="DC93">
            <v>19896</v>
          </cell>
          <cell r="DD93">
            <v>19897</v>
          </cell>
          <cell r="DE93">
            <v>19898</v>
          </cell>
          <cell r="DF93">
            <v>19899</v>
          </cell>
          <cell r="DG93">
            <v>19900</v>
          </cell>
          <cell r="DH93" t="e">
            <v>#N/A</v>
          </cell>
          <cell r="DI93">
            <v>19901</v>
          </cell>
          <cell r="DJ93">
            <v>19902</v>
          </cell>
          <cell r="DK93">
            <v>19903</v>
          </cell>
          <cell r="DL93">
            <v>19904</v>
          </cell>
          <cell r="DM93">
            <v>19905</v>
          </cell>
          <cell r="DN93">
            <v>19906</v>
          </cell>
          <cell r="DO93" t="e">
            <v>#N/A</v>
          </cell>
          <cell r="DP93">
            <v>19908</v>
          </cell>
          <cell r="DQ93">
            <v>19909</v>
          </cell>
          <cell r="DR93">
            <v>19910</v>
          </cell>
          <cell r="DT93">
            <v>0.29991000000000001</v>
          </cell>
          <cell r="DU93">
            <v>0.33113999999999999</v>
          </cell>
          <cell r="DV93">
            <v>0.69779999999999998</v>
          </cell>
          <cell r="DW93">
            <v>0.91427999999999998</v>
          </cell>
          <cell r="DX93" t="str">
            <v>n/a</v>
          </cell>
          <cell r="DY93">
            <v>0.37995000000000001</v>
          </cell>
          <cell r="DZ93" t="str">
            <v>n/a</v>
          </cell>
          <cell r="EA93" t="str">
            <v>n/a</v>
          </cell>
          <cell r="EB93" t="str">
            <v>n/a</v>
          </cell>
          <cell r="EC93">
            <v>0.63768999999999998</v>
          </cell>
          <cell r="ED93" t="str">
            <v>n/a</v>
          </cell>
          <cell r="EE93">
            <v>0.15977</v>
          </cell>
          <cell r="EF93">
            <v>0.25927</v>
          </cell>
          <cell r="EG93">
            <v>0.27590999999999999</v>
          </cell>
          <cell r="EH93">
            <v>0.82847000000000004</v>
          </cell>
          <cell r="EI93">
            <v>0.69491999999999998</v>
          </cell>
          <cell r="EJ93">
            <v>0.60712999999999995</v>
          </cell>
          <cell r="EK93">
            <v>0.62370999999999999</v>
          </cell>
          <cell r="EL93">
            <v>0.18761</v>
          </cell>
          <cell r="EM93" t="str">
            <v>n/a</v>
          </cell>
          <cell r="EN93">
            <v>0.21845000000000001</v>
          </cell>
          <cell r="EO93" t="str">
            <v>n/a</v>
          </cell>
          <cell r="EP93" t="str">
            <v>n/a</v>
          </cell>
          <cell r="EQ93" t="str">
            <v>n/a</v>
          </cell>
          <cell r="ER93" t="str">
            <v>n/a</v>
          </cell>
          <cell r="ES93">
            <v>0.45940999999999999</v>
          </cell>
          <cell r="ET93">
            <v>0.47183999999999998</v>
          </cell>
          <cell r="EU93" t="str">
            <v>n/a</v>
          </cell>
          <cell r="EV93">
            <v>0.26655000000000001</v>
          </cell>
          <cell r="EW93" t="str">
            <v>n/a</v>
          </cell>
          <cell r="EX93">
            <v>0.84558999999999995</v>
          </cell>
          <cell r="EY93">
            <v>0.82099</v>
          </cell>
          <cell r="EZ93">
            <v>0.41815000000000002</v>
          </cell>
          <cell r="FA93" t="str">
            <v>n/a</v>
          </cell>
          <cell r="FB93">
            <v>0.47898000000000002</v>
          </cell>
          <cell r="FC93" t="str">
            <v>n/a</v>
          </cell>
          <cell r="FD93" t="str">
            <v>n/a</v>
          </cell>
          <cell r="FE93">
            <v>0.46375</v>
          </cell>
          <cell r="FF93">
            <v>0.44784000000000002</v>
          </cell>
          <cell r="FG93">
            <v>0.46494000000000002</v>
          </cell>
          <cell r="FH93" t="str">
            <v>n/a</v>
          </cell>
          <cell r="FI93" t="str">
            <v>n/a</v>
          </cell>
          <cell r="FJ93">
            <v>0.77636000000000005</v>
          </cell>
          <cell r="FK93" t="str">
            <v>n/a</v>
          </cell>
          <cell r="FL93">
            <v>0.84397</v>
          </cell>
          <cell r="FM93" t="str">
            <v>n/a</v>
          </cell>
          <cell r="FN93">
            <v>0.72499000000000002</v>
          </cell>
          <cell r="FO93">
            <v>0.41854999999999998</v>
          </cell>
          <cell r="FP93" t="str">
            <v>n/a</v>
          </cell>
          <cell r="FQ93">
            <v>0.23377999999999999</v>
          </cell>
          <cell r="FR93">
            <v>0.24160999999999999</v>
          </cell>
          <cell r="FS93">
            <v>0.23977000000000001</v>
          </cell>
          <cell r="FT93">
            <v>0.61748999999999998</v>
          </cell>
          <cell r="FU93">
            <v>0.18165000000000001</v>
          </cell>
          <cell r="FV93">
            <v>0.61953000000000003</v>
          </cell>
          <cell r="FW93">
            <v>0.51942999999999995</v>
          </cell>
          <cell r="FX93">
            <v>0.51858000000000004</v>
          </cell>
          <cell r="FY93">
            <v>0.23050000000000001</v>
          </cell>
          <cell r="FZ93">
            <v>0.23619000000000001</v>
          </cell>
          <cell r="GA93" t="str">
            <v>n/a</v>
          </cell>
          <cell r="GB93">
            <v>0.34581000000000001</v>
          </cell>
          <cell r="GC93">
            <v>0.86585999999999996</v>
          </cell>
          <cell r="GD93">
            <v>5.9330000000000001E-2</v>
          </cell>
          <cell r="GE93">
            <v>0.3291</v>
          </cell>
          <cell r="GF93">
            <v>0.59616000000000002</v>
          </cell>
          <cell r="GG93">
            <v>0.25831999999999999</v>
          </cell>
          <cell r="GH93" t="str">
            <v>n/a</v>
          </cell>
          <cell r="GI93">
            <v>0.53815000000000002</v>
          </cell>
          <cell r="GJ93">
            <v>0.57655000000000001</v>
          </cell>
          <cell r="GK93">
            <v>0.72108000000000005</v>
          </cell>
          <cell r="GL93" t="str">
            <v>n/a</v>
          </cell>
          <cell r="GM93" t="str">
            <v>n/a</v>
          </cell>
          <cell r="GN93">
            <v>0.56113999999999997</v>
          </cell>
          <cell r="GO93">
            <v>0.72146999999999994</v>
          </cell>
          <cell r="GP93">
            <v>0.33904000000000001</v>
          </cell>
          <cell r="GQ93">
            <v>0.68223999999999996</v>
          </cell>
          <cell r="GR93">
            <v>0.32505000000000001</v>
          </cell>
          <cell r="GS93" t="str">
            <v>n/a</v>
          </cell>
          <cell r="GT93">
            <v>0.88280000000000003</v>
          </cell>
          <cell r="GU93">
            <v>0.55462999999999996</v>
          </cell>
          <cell r="GV93">
            <v>0.89149</v>
          </cell>
          <cell r="GW93">
            <v>0.8135</v>
          </cell>
          <cell r="GX93">
            <v>0.54454000000000002</v>
          </cell>
          <cell r="GY93">
            <v>0.25389</v>
          </cell>
          <cell r="GZ93">
            <v>0.87039</v>
          </cell>
          <cell r="HA93" t="str">
            <v>n/a</v>
          </cell>
          <cell r="HB93">
            <v>0.77432857142857148</v>
          </cell>
          <cell r="HC93">
            <v>0.35326000000000002</v>
          </cell>
          <cell r="HD93">
            <v>0.55222000000000004</v>
          </cell>
          <cell r="HE93" t="str">
            <v>n/a</v>
          </cell>
          <cell r="HF93">
            <v>0.58994999999999997</v>
          </cell>
          <cell r="HG93" t="str">
            <v>n/a</v>
          </cell>
          <cell r="HH93">
            <v>0.35992000000000002</v>
          </cell>
          <cell r="HI93">
            <v>0.60755999999999999</v>
          </cell>
          <cell r="HJ93">
            <v>0.91927999999999999</v>
          </cell>
          <cell r="HK93">
            <v>0.84201000000000004</v>
          </cell>
          <cell r="HL93" t="str">
            <v>n/a</v>
          </cell>
          <cell r="HM93">
            <v>0.51285000000000003</v>
          </cell>
          <cell r="HN93">
            <v>0.51426000000000005</v>
          </cell>
          <cell r="HO93">
            <v>0.35069</v>
          </cell>
          <cell r="HR93">
            <v>14493</v>
          </cell>
          <cell r="HS93" t="e">
            <v>#N/A</v>
          </cell>
          <cell r="HT93">
            <v>14924</v>
          </cell>
          <cell r="HU93">
            <v>14495</v>
          </cell>
          <cell r="HV93">
            <v>14496</v>
          </cell>
          <cell r="HW93">
            <v>14497</v>
          </cell>
          <cell r="HX93">
            <v>14498</v>
          </cell>
          <cell r="HY93" t="e">
            <v>#N/A</v>
          </cell>
          <cell r="HZ93">
            <v>14499</v>
          </cell>
          <cell r="IA93">
            <v>14500</v>
          </cell>
          <cell r="IB93">
            <v>14501</v>
          </cell>
          <cell r="IC93">
            <v>14502</v>
          </cell>
          <cell r="ID93">
            <v>14503</v>
          </cell>
          <cell r="IE93">
            <v>14504</v>
          </cell>
          <cell r="IF93">
            <v>14505</v>
          </cell>
          <cell r="IG93">
            <v>14506</v>
          </cell>
          <cell r="IH93">
            <v>14507</v>
          </cell>
          <cell r="II93">
            <v>14508</v>
          </cell>
          <cell r="IJ93">
            <v>14509</v>
          </cell>
          <cell r="IK93" t="e">
            <v>#N/A</v>
          </cell>
          <cell r="IL93">
            <v>14510</v>
          </cell>
          <cell r="IM93" t="e">
            <v>#N/A</v>
          </cell>
          <cell r="IN93">
            <v>14511</v>
          </cell>
          <cell r="IO93" t="e">
            <v>#N/A</v>
          </cell>
          <cell r="IP93" t="e">
            <v>#N/A</v>
          </cell>
          <cell r="IQ93">
            <v>14512</v>
          </cell>
          <cell r="IR93">
            <v>14513</v>
          </cell>
          <cell r="IS93">
            <v>14514</v>
          </cell>
          <cell r="IT93">
            <v>14515</v>
          </cell>
          <cell r="IU93" t="e">
            <v>#N/A</v>
          </cell>
          <cell r="IV93">
            <v>14516</v>
          </cell>
          <cell r="IW93">
            <v>14517</v>
          </cell>
          <cell r="IX93">
            <v>14518</v>
          </cell>
          <cell r="IY93">
            <v>14519</v>
          </cell>
          <cell r="IZ93">
            <v>14520</v>
          </cell>
          <cell r="JA93" t="e">
            <v>#N/A</v>
          </cell>
          <cell r="JB93">
            <v>14521</v>
          </cell>
          <cell r="JC93">
            <v>14522</v>
          </cell>
          <cell r="JD93">
            <v>14523</v>
          </cell>
          <cell r="JE93">
            <v>14524</v>
          </cell>
          <cell r="JF93">
            <v>14525</v>
          </cell>
          <cell r="JG93" t="e">
            <v>#N/A</v>
          </cell>
          <cell r="JH93">
            <v>14526</v>
          </cell>
          <cell r="JI93">
            <v>14527</v>
          </cell>
          <cell r="JJ93">
            <v>14528</v>
          </cell>
          <cell r="JK93" t="e">
            <v>#N/A</v>
          </cell>
          <cell r="JL93">
            <v>14529</v>
          </cell>
          <cell r="JM93">
            <v>14530</v>
          </cell>
          <cell r="JN93">
            <v>14531</v>
          </cell>
          <cell r="JO93">
            <v>14532</v>
          </cell>
          <cell r="JP93">
            <v>14533</v>
          </cell>
          <cell r="JQ93">
            <v>14534</v>
          </cell>
          <cell r="JR93">
            <v>14535</v>
          </cell>
          <cell r="JS93" t="e">
            <v>#N/A</v>
          </cell>
          <cell r="JT93">
            <v>14537</v>
          </cell>
          <cell r="JU93">
            <v>14538</v>
          </cell>
          <cell r="JV93">
            <v>14539</v>
          </cell>
          <cell r="JW93">
            <v>14540</v>
          </cell>
          <cell r="JX93">
            <v>14541</v>
          </cell>
          <cell r="JY93">
            <v>14542</v>
          </cell>
          <cell r="JZ93">
            <v>14543</v>
          </cell>
          <cell r="KA93">
            <v>14544</v>
          </cell>
          <cell r="KB93" t="e">
            <v>#N/A</v>
          </cell>
          <cell r="KC93">
            <v>14545</v>
          </cell>
          <cell r="KD93">
            <v>14546</v>
          </cell>
          <cell r="KE93">
            <v>14547</v>
          </cell>
          <cell r="KF93" t="e">
            <v>#N/A</v>
          </cell>
          <cell r="KG93">
            <v>14548</v>
          </cell>
          <cell r="KH93">
            <v>14549</v>
          </cell>
          <cell r="KI93">
            <v>14550</v>
          </cell>
          <cell r="KJ93">
            <v>14551</v>
          </cell>
          <cell r="KK93">
            <v>14552</v>
          </cell>
          <cell r="KL93">
            <v>14553</v>
          </cell>
          <cell r="KM93">
            <v>14554</v>
          </cell>
          <cell r="KN93">
            <v>14555</v>
          </cell>
          <cell r="KO93">
            <v>14556</v>
          </cell>
          <cell r="KP93">
            <v>14557</v>
          </cell>
          <cell r="KQ93" t="e">
            <v>#N/A</v>
          </cell>
          <cell r="KR93">
            <v>14558</v>
          </cell>
          <cell r="KS93">
            <v>14559</v>
          </cell>
          <cell r="KT93">
            <v>14560</v>
          </cell>
          <cell r="KU93">
            <v>14561</v>
          </cell>
          <cell r="KV93">
            <v>14562</v>
          </cell>
          <cell r="KW93">
            <v>14563</v>
          </cell>
          <cell r="KX93">
            <v>14564</v>
          </cell>
          <cell r="KY93">
            <v>14565</v>
          </cell>
          <cell r="KZ93">
            <v>14566</v>
          </cell>
          <cell r="LA93">
            <v>14567</v>
          </cell>
          <cell r="LB93">
            <v>14568</v>
          </cell>
          <cell r="LC93" t="e">
            <v>#N/A</v>
          </cell>
          <cell r="LD93">
            <v>14569</v>
          </cell>
          <cell r="LE93">
            <v>14570</v>
          </cell>
          <cell r="LF93">
            <v>14571</v>
          </cell>
          <cell r="LG93">
            <v>14572</v>
          </cell>
          <cell r="LH93">
            <v>14573</v>
          </cell>
          <cell r="LI93">
            <v>14574</v>
          </cell>
          <cell r="LJ93" t="e">
            <v>#N/A</v>
          </cell>
          <cell r="LK93">
            <v>14576</v>
          </cell>
          <cell r="LL93">
            <v>14577</v>
          </cell>
          <cell r="LM93">
            <v>14578</v>
          </cell>
          <cell r="LO93">
            <v>0.29991000000000001</v>
          </cell>
          <cell r="LP93" t="str">
            <v>n/a</v>
          </cell>
          <cell r="LQ93">
            <v>0.69779999999999998</v>
          </cell>
          <cell r="LR93">
            <v>0.91427999999999998</v>
          </cell>
          <cell r="LS93">
            <v>0.82081000000000004</v>
          </cell>
          <cell r="LT93">
            <v>0.37995000000000001</v>
          </cell>
          <cell r="LU93">
            <v>0.78739999999999999</v>
          </cell>
          <cell r="LV93" t="str">
            <v>n/a</v>
          </cell>
          <cell r="LW93">
            <v>0.45315</v>
          </cell>
          <cell r="LX93">
            <v>0.63768999999999998</v>
          </cell>
          <cell r="LY93">
            <v>0.63763999999999998</v>
          </cell>
          <cell r="LZ93">
            <v>0.15977</v>
          </cell>
          <cell r="MA93">
            <v>0.25927</v>
          </cell>
          <cell r="MB93">
            <v>0.27590999999999999</v>
          </cell>
          <cell r="MC93">
            <v>0.82847000000000004</v>
          </cell>
          <cell r="MD93">
            <v>0.69491999999999998</v>
          </cell>
          <cell r="ME93">
            <v>0.60712999999999995</v>
          </cell>
          <cell r="MF93">
            <v>0.62370999999999999</v>
          </cell>
          <cell r="MG93">
            <v>0.18761</v>
          </cell>
          <cell r="MH93" t="str">
            <v>n/a</v>
          </cell>
          <cell r="MI93">
            <v>0.21845000000000001</v>
          </cell>
          <cell r="MJ93" t="str">
            <v>n/a</v>
          </cell>
          <cell r="MK93">
            <v>0.85102</v>
          </cell>
          <cell r="ML93" t="str">
            <v>n/a</v>
          </cell>
          <cell r="MM93" t="str">
            <v>n/a</v>
          </cell>
          <cell r="MN93">
            <v>0.45940999999999999</v>
          </cell>
          <cell r="MO93">
            <v>0.47183999999999998</v>
          </cell>
          <cell r="MP93">
            <v>0.83343999999999996</v>
          </cell>
          <cell r="MQ93">
            <v>0.26655000000000001</v>
          </cell>
          <cell r="MR93" t="str">
            <v>n/a</v>
          </cell>
          <cell r="MS93">
            <v>0.84558999999999995</v>
          </cell>
          <cell r="MT93">
            <v>0.82099</v>
          </cell>
          <cell r="MU93">
            <v>0.41815000000000002</v>
          </cell>
          <cell r="MV93">
            <v>0.69099999999999995</v>
          </cell>
          <cell r="MW93">
            <v>0.47898000000000002</v>
          </cell>
          <cell r="MX93" t="str">
            <v>n/a</v>
          </cell>
          <cell r="MY93">
            <v>0.67454999999999998</v>
          </cell>
          <cell r="MZ93">
            <v>0.46375</v>
          </cell>
          <cell r="NA93">
            <v>0.44784000000000002</v>
          </cell>
          <cell r="NB93">
            <v>0.46494000000000002</v>
          </cell>
          <cell r="NC93">
            <v>0.76888000000000001</v>
          </cell>
          <cell r="ND93" t="str">
            <v>n/a</v>
          </cell>
          <cell r="NE93">
            <v>0.77636000000000005</v>
          </cell>
          <cell r="NF93">
            <v>0.45340000000000003</v>
          </cell>
          <cell r="NG93">
            <v>0.84397</v>
          </cell>
          <cell r="NH93" t="str">
            <v>n/a</v>
          </cell>
          <cell r="NI93">
            <v>0.72499000000000002</v>
          </cell>
          <cell r="NJ93">
            <v>0.41854999999999998</v>
          </cell>
          <cell r="NK93">
            <v>0.70794999999999997</v>
          </cell>
          <cell r="NL93">
            <v>0.23377999999999999</v>
          </cell>
          <cell r="NM93">
            <v>0.24160999999999999</v>
          </cell>
          <cell r="NN93">
            <v>0.23977000000000001</v>
          </cell>
          <cell r="NO93">
            <v>0.61748999999999998</v>
          </cell>
          <cell r="NP93" t="str">
            <v>n/a</v>
          </cell>
          <cell r="NQ93">
            <v>0.61953000000000003</v>
          </cell>
          <cell r="NR93">
            <v>0.51942999999999995</v>
          </cell>
          <cell r="NS93">
            <v>0.51858000000000004</v>
          </cell>
          <cell r="NT93">
            <v>0.23050000000000001</v>
          </cell>
          <cell r="NU93">
            <v>0.23619000000000001</v>
          </cell>
          <cell r="NV93">
            <v>0.36818000000000001</v>
          </cell>
          <cell r="NW93">
            <v>0.34581000000000001</v>
          </cell>
          <cell r="NX93">
            <v>0.86585999999999996</v>
          </cell>
          <cell r="NY93" t="str">
            <v>n/a</v>
          </cell>
          <cell r="NZ93">
            <v>0.3291</v>
          </cell>
          <cell r="OA93">
            <v>0.59616000000000002</v>
          </cell>
          <cell r="OB93">
            <v>0.25831999999999999</v>
          </cell>
          <cell r="OC93" t="str">
            <v>n/a</v>
          </cell>
          <cell r="OD93">
            <v>0.53815000000000002</v>
          </cell>
          <cell r="OE93">
            <v>0.57655000000000001</v>
          </cell>
          <cell r="OF93">
            <v>0.72108000000000005</v>
          </cell>
          <cell r="OG93">
            <v>0.71436999999999995</v>
          </cell>
          <cell r="OH93">
            <v>0.66988000000000003</v>
          </cell>
          <cell r="OI93">
            <v>0.56113999999999997</v>
          </cell>
          <cell r="OJ93">
            <v>0.72146999999999994</v>
          </cell>
          <cell r="OK93">
            <v>0.33904000000000001</v>
          </cell>
          <cell r="OL93">
            <v>0.68223999999999996</v>
          </cell>
          <cell r="OM93">
            <v>0.32505000000000001</v>
          </cell>
          <cell r="ON93" t="str">
            <v>n/a</v>
          </cell>
          <cell r="OO93">
            <v>0.88280000000000003</v>
          </cell>
          <cell r="OP93">
            <v>0.55462999999999996</v>
          </cell>
          <cell r="OQ93">
            <v>0.89149</v>
          </cell>
          <cell r="OR93">
            <v>0.8135</v>
          </cell>
          <cell r="OS93">
            <v>0.54454000000000002</v>
          </cell>
          <cell r="OT93">
            <v>0.25389</v>
          </cell>
          <cell r="OU93">
            <v>0.87039</v>
          </cell>
          <cell r="OV93">
            <v>0.75246000000000002</v>
          </cell>
          <cell r="OW93">
            <v>0.77432857142857148</v>
          </cell>
          <cell r="OX93">
            <v>0.35326000000000002</v>
          </cell>
          <cell r="OY93">
            <v>0.55222000000000004</v>
          </cell>
          <cell r="OZ93" t="str">
            <v>n/a</v>
          </cell>
          <cell r="PA93">
            <v>0.58994999999999997</v>
          </cell>
          <cell r="PB93">
            <v>0.75153000000000003</v>
          </cell>
          <cell r="PC93">
            <v>0.35992000000000002</v>
          </cell>
          <cell r="PD93">
            <v>0.60755999999999999</v>
          </cell>
          <cell r="PE93">
            <v>0.91927999999999999</v>
          </cell>
          <cell r="PF93">
            <v>0.84201000000000004</v>
          </cell>
          <cell r="PG93" t="str">
            <v>n/a</v>
          </cell>
          <cell r="PH93">
            <v>0.51285000000000003</v>
          </cell>
          <cell r="PI93">
            <v>0.51426000000000005</v>
          </cell>
          <cell r="PJ93">
            <v>0.35069</v>
          </cell>
          <cell r="PL93">
            <v>7101</v>
          </cell>
          <cell r="PM93">
            <v>7102</v>
          </cell>
          <cell r="PN93">
            <v>7103</v>
          </cell>
          <cell r="PO93">
            <v>7104</v>
          </cell>
          <cell r="PP93">
            <v>7105</v>
          </cell>
          <cell r="PQ93">
            <v>7106</v>
          </cell>
          <cell r="PR93">
            <v>7107</v>
          </cell>
          <cell r="PS93">
            <v>7108</v>
          </cell>
          <cell r="PT93">
            <v>7109</v>
          </cell>
          <cell r="PU93">
            <v>7110</v>
          </cell>
          <cell r="PV93">
            <v>7111</v>
          </cell>
          <cell r="PW93">
            <v>7112</v>
          </cell>
          <cell r="PX93">
            <v>7113</v>
          </cell>
          <cell r="PY93">
            <v>7114</v>
          </cell>
          <cell r="PZ93">
            <v>7115</v>
          </cell>
          <cell r="QA93">
            <v>7116</v>
          </cell>
          <cell r="QB93">
            <v>7117</v>
          </cell>
          <cell r="QC93">
            <v>7118</v>
          </cell>
          <cell r="QD93">
            <v>7119</v>
          </cell>
          <cell r="QE93">
            <v>7120</v>
          </cell>
          <cell r="QF93">
            <v>7121</v>
          </cell>
          <cell r="QG93">
            <v>7122</v>
          </cell>
          <cell r="QH93">
            <v>7123</v>
          </cell>
          <cell r="QI93">
            <v>7124</v>
          </cell>
          <cell r="QJ93">
            <v>7125</v>
          </cell>
          <cell r="QK93">
            <v>7126</v>
          </cell>
          <cell r="QL93">
            <v>7127</v>
          </cell>
          <cell r="QM93">
            <v>7128</v>
          </cell>
          <cell r="QN93">
            <v>7129</v>
          </cell>
          <cell r="QO93">
            <v>7130</v>
          </cell>
          <cell r="QP93">
            <v>7131</v>
          </cell>
          <cell r="QQ93">
            <v>7132</v>
          </cell>
          <cell r="QR93">
            <v>7133</v>
          </cell>
          <cell r="QS93">
            <v>7134</v>
          </cell>
          <cell r="QT93">
            <v>7135</v>
          </cell>
          <cell r="QU93">
            <v>7136</v>
          </cell>
          <cell r="QV93">
            <v>7137</v>
          </cell>
          <cell r="QW93">
            <v>7138</v>
          </cell>
          <cell r="QX93">
            <v>7139</v>
          </cell>
          <cell r="QY93">
            <v>7140</v>
          </cell>
          <cell r="QZ93">
            <v>7141</v>
          </cell>
          <cell r="RA93">
            <v>7142</v>
          </cell>
          <cell r="RB93">
            <v>7143</v>
          </cell>
          <cell r="RC93">
            <v>7144</v>
          </cell>
          <cell r="RD93">
            <v>7145</v>
          </cell>
          <cell r="RE93">
            <v>7146</v>
          </cell>
          <cell r="RF93">
            <v>7147</v>
          </cell>
          <cell r="RG93">
            <v>7148</v>
          </cell>
          <cell r="RH93">
            <v>7149</v>
          </cell>
          <cell r="RI93">
            <v>7150</v>
          </cell>
          <cell r="RJ93">
            <v>7151</v>
          </cell>
          <cell r="RK93">
            <v>7152</v>
          </cell>
          <cell r="RL93">
            <v>7153</v>
          </cell>
          <cell r="RM93">
            <v>7154</v>
          </cell>
          <cell r="RN93">
            <v>7155</v>
          </cell>
          <cell r="RO93">
            <v>7156</v>
          </cell>
          <cell r="RP93">
            <v>7157</v>
          </cell>
          <cell r="RQ93">
            <v>7158</v>
          </cell>
          <cell r="RR93">
            <v>7159</v>
          </cell>
          <cell r="RS93">
            <v>7160</v>
          </cell>
          <cell r="RT93">
            <v>7161</v>
          </cell>
          <cell r="RU93">
            <v>7162</v>
          </cell>
          <cell r="RV93">
            <v>7163</v>
          </cell>
          <cell r="RW93">
            <v>7164</v>
          </cell>
          <cell r="RX93">
            <v>7165</v>
          </cell>
          <cell r="RY93">
            <v>7166</v>
          </cell>
          <cell r="RZ93">
            <v>7167</v>
          </cell>
          <cell r="SA93">
            <v>7168</v>
          </cell>
          <cell r="SB93">
            <v>7169</v>
          </cell>
          <cell r="SC93">
            <v>7170</v>
          </cell>
          <cell r="SD93">
            <v>7171</v>
          </cell>
          <cell r="SE93">
            <v>7172</v>
          </cell>
          <cell r="SF93">
            <v>7173</v>
          </cell>
          <cell r="SG93">
            <v>7174</v>
          </cell>
          <cell r="SH93">
            <v>7175</v>
          </cell>
          <cell r="SI93">
            <v>7176</v>
          </cell>
          <cell r="SJ93">
            <v>7177</v>
          </cell>
          <cell r="SK93">
            <v>7178</v>
          </cell>
          <cell r="SL93">
            <v>7179</v>
          </cell>
          <cell r="SM93">
            <v>7180</v>
          </cell>
          <cell r="SN93">
            <v>7181</v>
          </cell>
          <cell r="SO93">
            <v>7182</v>
          </cell>
          <cell r="SP93">
            <v>7183</v>
          </cell>
          <cell r="SQ93">
            <v>7184</v>
          </cell>
          <cell r="SR93">
            <v>7185</v>
          </cell>
          <cell r="SS93">
            <v>7186</v>
          </cell>
          <cell r="ST93">
            <v>7187</v>
          </cell>
          <cell r="SU93">
            <v>7188</v>
          </cell>
          <cell r="SV93">
            <v>7189</v>
          </cell>
          <cell r="SW93">
            <v>7190</v>
          </cell>
          <cell r="SX93">
            <v>7191</v>
          </cell>
          <cell r="SY93">
            <v>7192</v>
          </cell>
          <cell r="SZ93">
            <v>7193</v>
          </cell>
          <cell r="TA93">
            <v>7194</v>
          </cell>
          <cell r="TB93">
            <v>7195</v>
          </cell>
          <cell r="TC93">
            <v>7196</v>
          </cell>
          <cell r="TD93">
            <v>7197</v>
          </cell>
          <cell r="TE93">
            <v>7198</v>
          </cell>
          <cell r="TF93">
            <v>7199</v>
          </cell>
          <cell r="TG93">
            <v>7200</v>
          </cell>
          <cell r="TI93">
            <v>0.42270000000000002</v>
          </cell>
          <cell r="TJ93">
            <v>0.33760000000000001</v>
          </cell>
          <cell r="TK93">
            <v>0.73350000000000004</v>
          </cell>
          <cell r="TL93">
            <v>0.90529999999999999</v>
          </cell>
          <cell r="TM93">
            <v>0.83009999999999995</v>
          </cell>
          <cell r="TN93">
            <v>0.48620000000000002</v>
          </cell>
          <cell r="TO93">
            <v>0.80800000000000005</v>
          </cell>
          <cell r="TP93">
            <v>0.32640000000000002</v>
          </cell>
          <cell r="TQ93">
            <v>0.42530000000000001</v>
          </cell>
          <cell r="TR93">
            <v>0.73270000000000002</v>
          </cell>
          <cell r="TS93">
            <v>0.7177</v>
          </cell>
          <cell r="TT93">
            <v>0.30159999999999998</v>
          </cell>
          <cell r="TU93">
            <v>0.37530000000000002</v>
          </cell>
          <cell r="TV93">
            <v>0.3997</v>
          </cell>
          <cell r="TW93">
            <v>0.82579999999999998</v>
          </cell>
          <cell r="TX93">
            <v>0.73499999999999999</v>
          </cell>
          <cell r="TY93">
            <v>0.68110000000000004</v>
          </cell>
          <cell r="TZ93">
            <v>0.68710000000000004</v>
          </cell>
          <cell r="UA93">
            <v>0.26119999999999999</v>
          </cell>
          <cell r="UB93">
            <v>0.70040000000000002</v>
          </cell>
          <cell r="UC93">
            <v>0.27760000000000001</v>
          </cell>
          <cell r="UD93">
            <v>0.70840000000000003</v>
          </cell>
          <cell r="UE93">
            <v>0.91500000000000004</v>
          </cell>
          <cell r="UF93">
            <v>0.5726</v>
          </cell>
          <cell r="UG93">
            <v>0.6129</v>
          </cell>
          <cell r="UH93">
            <v>0.48799999999999999</v>
          </cell>
          <cell r="UI93">
            <v>0.54690000000000005</v>
          </cell>
          <cell r="UJ93">
            <v>0.84860000000000002</v>
          </cell>
          <cell r="UK93">
            <v>0.3463</v>
          </cell>
          <cell r="UL93">
            <v>0.88149999999999995</v>
          </cell>
          <cell r="UM93">
            <v>0.879</v>
          </cell>
          <cell r="UN93">
            <v>0.87649999999999995</v>
          </cell>
          <cell r="UO93">
            <v>0.53900000000000003</v>
          </cell>
          <cell r="UP93">
            <v>0.7833</v>
          </cell>
          <cell r="UQ93">
            <v>0.49740000000000001</v>
          </cell>
          <cell r="UR93">
            <v>0.23480000000000001</v>
          </cell>
          <cell r="US93">
            <v>0.72650000000000003</v>
          </cell>
          <cell r="UT93">
            <v>0.56689999999999996</v>
          </cell>
          <cell r="UU93">
            <v>0.52580000000000005</v>
          </cell>
          <cell r="UV93">
            <v>0.60829999999999995</v>
          </cell>
          <cell r="UW93">
            <v>0.82869999999999999</v>
          </cell>
          <cell r="UX93">
            <v>0.79979999999999996</v>
          </cell>
          <cell r="UY93">
            <v>0.82089999999999996</v>
          </cell>
          <cell r="UZ93">
            <v>0.46970000000000001</v>
          </cell>
          <cell r="VA93">
            <v>0.87829999999999997</v>
          </cell>
          <cell r="VB93">
            <v>0.5575</v>
          </cell>
          <cell r="VC93">
            <v>0.75970000000000004</v>
          </cell>
          <cell r="VD93">
            <v>0.4541</v>
          </cell>
          <cell r="VE93">
            <v>0.73880000000000001</v>
          </cell>
          <cell r="VF93">
            <v>0.2737</v>
          </cell>
          <cell r="VG93">
            <v>0.2792</v>
          </cell>
          <cell r="VH93">
            <v>0.27079999999999999</v>
          </cell>
          <cell r="VI93">
            <v>0.71740000000000004</v>
          </cell>
          <cell r="VJ93">
            <v>0.2424</v>
          </cell>
          <cell r="VK93">
            <v>0.68179999999999996</v>
          </cell>
          <cell r="VL93">
            <v>0.58240000000000003</v>
          </cell>
          <cell r="VM93">
            <v>0.52139999999999997</v>
          </cell>
          <cell r="VN93">
            <v>0.31950000000000001</v>
          </cell>
          <cell r="VO93">
            <v>0.33279999999999998</v>
          </cell>
          <cell r="VP93">
            <v>0.45540000000000003</v>
          </cell>
          <cell r="VQ93">
            <v>0.4748</v>
          </cell>
          <cell r="VR93">
            <v>0.87570000000000003</v>
          </cell>
          <cell r="VS93">
            <v>0.1095</v>
          </cell>
          <cell r="VT93">
            <v>0.38069999999999998</v>
          </cell>
          <cell r="VU93">
            <v>0.68459999999999999</v>
          </cell>
          <cell r="VV93">
            <v>0.35659999999999997</v>
          </cell>
          <cell r="VW93">
            <v>0.60919999999999996</v>
          </cell>
          <cell r="VX93">
            <v>0.64610000000000001</v>
          </cell>
          <cell r="VY93">
            <v>0.6512</v>
          </cell>
          <cell r="VZ93">
            <v>0.79259999999999997</v>
          </cell>
          <cell r="WA93">
            <v>0.80310000000000004</v>
          </cell>
          <cell r="WB93">
            <v>0.71319999999999995</v>
          </cell>
          <cell r="WC93">
            <v>0.66710000000000003</v>
          </cell>
          <cell r="WD93">
            <v>0.79690000000000005</v>
          </cell>
          <cell r="WE93">
            <v>0.45900000000000002</v>
          </cell>
          <cell r="WF93">
            <v>0.71189999999999998</v>
          </cell>
          <cell r="WG93">
            <v>0.34860000000000002</v>
          </cell>
          <cell r="WH93">
            <v>0.2717</v>
          </cell>
          <cell r="WI93">
            <v>0.88119999999999998</v>
          </cell>
          <cell r="WJ93">
            <v>0.66180000000000005</v>
          </cell>
          <cell r="WK93">
            <v>0.90100000000000002</v>
          </cell>
          <cell r="WL93">
            <v>0.84150000000000003</v>
          </cell>
          <cell r="WM93">
            <v>0.57509999999999994</v>
          </cell>
          <cell r="WN93">
            <v>0.2394</v>
          </cell>
          <cell r="WO93">
            <v>0.88819999999999999</v>
          </cell>
          <cell r="WP93">
            <v>0.85199999999999998</v>
          </cell>
          <cell r="WQ93">
            <v>0.77432857142857148</v>
          </cell>
          <cell r="WR93">
            <v>0.39290000000000003</v>
          </cell>
          <cell r="WS93">
            <v>0.65429999999999999</v>
          </cell>
          <cell r="WT93">
            <v>0.62539999999999996</v>
          </cell>
          <cell r="WU93">
            <v>0.71120000000000005</v>
          </cell>
          <cell r="WV93">
            <v>0.82950000000000002</v>
          </cell>
          <cell r="WW93">
            <v>0.40550000000000003</v>
          </cell>
          <cell r="WX93">
            <v>0.61650000000000005</v>
          </cell>
          <cell r="WY93">
            <v>0.89990000000000003</v>
          </cell>
          <cell r="WZ93">
            <v>0.87690000000000001</v>
          </cell>
          <cell r="XA93">
            <v>0.78580000000000005</v>
          </cell>
          <cell r="XB93">
            <v>0.52869999999999995</v>
          </cell>
          <cell r="XC93">
            <v>0.59309999999999996</v>
          </cell>
          <cell r="XD93">
            <v>0.41110000000000002</v>
          </cell>
          <cell r="XF93">
            <v>0.40942282684805442</v>
          </cell>
          <cell r="XG93">
            <v>1.9508365041976269E-2</v>
          </cell>
          <cell r="XH93">
            <v>5.1160791057609727E-2</v>
          </cell>
          <cell r="XI93">
            <v>-9.8219363871024073E-3</v>
          </cell>
          <cell r="XJ93">
            <v>1.1318088229919115E-2</v>
          </cell>
          <cell r="XK93">
            <v>0.2796420581655481</v>
          </cell>
          <cell r="XL93">
            <v>2.6162052324104727E-2</v>
          </cell>
          <cell r="XM93" t="str">
            <v>n/a</v>
          </cell>
          <cell r="XN93">
            <v>-6.1458678141895588E-2</v>
          </cell>
          <cell r="XO93">
            <v>0.14899088898994817</v>
          </cell>
          <cell r="XP93">
            <v>0.12555674048052196</v>
          </cell>
          <cell r="XQ93">
            <v>0.88771358828315694</v>
          </cell>
          <cell r="XR93">
            <v>0.44752574536197792</v>
          </cell>
          <cell r="XS93">
            <v>0.44866079518683633</v>
          </cell>
          <cell r="XT93">
            <v>-3.2228083092931078E-3</v>
          </cell>
          <cell r="XU93">
            <v>5.7675703678121228E-2</v>
          </cell>
          <cell r="XV93">
            <v>0.12183552122280253</v>
          </cell>
          <cell r="XW93">
            <v>0.1016337721056261</v>
          </cell>
          <cell r="XX93">
            <v>0.39224988007035866</v>
          </cell>
          <cell r="XY93" t="str">
            <v>n/a</v>
          </cell>
          <cell r="XZ93">
            <v>0.27077134355687804</v>
          </cell>
          <cell r="YA93" t="str">
            <v>n/a</v>
          </cell>
          <cell r="YB93">
            <v>7.5180371789147188E-2</v>
          </cell>
          <cell r="YC93" t="str">
            <v>n/a</v>
          </cell>
          <cell r="YD93" t="str">
            <v>n/a</v>
          </cell>
          <cell r="YE93">
            <v>6.2231993208680711E-2</v>
          </cell>
          <cell r="YF93">
            <v>0.15907934893184145</v>
          </cell>
          <cell r="YG93">
            <v>1.8189671722019657E-2</v>
          </cell>
          <cell r="YH93">
            <v>0.2991933971112361</v>
          </cell>
          <cell r="YI93" t="str">
            <v>n/a</v>
          </cell>
          <cell r="YJ93">
            <v>3.9510874064262888E-2</v>
          </cell>
          <cell r="YK93">
            <v>6.7613491029123313E-2</v>
          </cell>
          <cell r="YL93">
            <v>0.28901112041133564</v>
          </cell>
          <cell r="YM93">
            <v>0.13357452966714914</v>
          </cell>
          <cell r="YN93">
            <v>3.8456720531128627E-2</v>
          </cell>
          <cell r="YO93" t="str">
            <v>n/a</v>
          </cell>
          <cell r="YP93">
            <v>7.7014305833518718E-2</v>
          </cell>
          <cell r="YQ93">
            <v>0.22242587601078159</v>
          </cell>
          <cell r="YR93">
            <v>0.17408002858163635</v>
          </cell>
          <cell r="YS93">
            <v>0.30834086118638948</v>
          </cell>
          <cell r="YT93">
            <v>7.7801477473727995E-2</v>
          </cell>
          <cell r="YU93" t="str">
            <v>n/a</v>
          </cell>
          <cell r="YV93">
            <v>5.7370292132515731E-2</v>
          </cell>
          <cell r="YW93">
            <v>3.5950595500661625E-2</v>
          </cell>
          <cell r="YX93">
            <v>4.0676801308103333E-2</v>
          </cell>
          <cell r="YY93" t="str">
            <v>n/a</v>
          </cell>
          <cell r="YZ93">
            <v>4.7876522434792228E-2</v>
          </cell>
          <cell r="ZA93">
            <v>8.4936088878270283E-2</v>
          </cell>
          <cell r="ZB93">
            <v>4.3576523765802733E-2</v>
          </cell>
          <cell r="ZC93">
            <v>0.17075883309094025</v>
          </cell>
          <cell r="ZD93">
            <v>0.15558130872066558</v>
          </cell>
          <cell r="ZE93">
            <v>0.12941569003628467</v>
          </cell>
          <cell r="ZF93">
            <v>0.16180019109621219</v>
          </cell>
          <cell r="ZG93">
            <v>0.33443435177539221</v>
          </cell>
          <cell r="ZH93">
            <v>0.10051167820767345</v>
          </cell>
          <cell r="ZI93">
            <v>0.12122903952409389</v>
          </cell>
          <cell r="ZJ93">
            <v>5.4379266458404359E-3</v>
          </cell>
          <cell r="ZK93">
            <v>0.38611713665943598</v>
          </cell>
          <cell r="ZL93">
            <v>0.4090350988610863</v>
          </cell>
          <cell r="ZM93">
            <v>0.23689499701233097</v>
          </cell>
          <cell r="ZN93">
            <v>0.37300829935513719</v>
          </cell>
          <cell r="ZO93">
            <v>1.136442380985387E-2</v>
          </cell>
          <cell r="ZP93">
            <v>0.8456093038934771</v>
          </cell>
          <cell r="ZQ93">
            <v>0.15679124886052864</v>
          </cell>
          <cell r="ZR93">
            <v>0.14834943639291459</v>
          </cell>
          <cell r="ZS93">
            <v>0.38045834623722508</v>
          </cell>
          <cell r="ZT93" t="str">
            <v>n/a</v>
          </cell>
          <cell r="ZU93">
            <v>0.20059462975006967</v>
          </cell>
          <cell r="ZV93">
            <v>0.12947706183331886</v>
          </cell>
          <cell r="ZW93">
            <v>9.9184556498585333E-2</v>
          </cell>
          <cell r="ZX93">
            <v>0.12420734353346319</v>
          </cell>
          <cell r="ZY93">
            <v>6.4668298799784904E-2</v>
          </cell>
          <cell r="ZZ93">
            <v>0.188829882025876</v>
          </cell>
          <cell r="AAA93">
            <v>0.10455043175738439</v>
          </cell>
          <cell r="AAB93">
            <v>0.35382255781028787</v>
          </cell>
          <cell r="AAC93">
            <v>4.3474437148217665E-2</v>
          </cell>
          <cell r="AAD93">
            <v>7.2450392247346604E-2</v>
          </cell>
          <cell r="AAE93" t="str">
            <v>n/a</v>
          </cell>
          <cell r="AAF93">
            <v>-1.8124150430449092E-3</v>
          </cell>
          <cell r="AAG93">
            <v>0.19322791771090655</v>
          </cell>
          <cell r="AAH93">
            <v>1.0667534128257208E-2</v>
          </cell>
          <cell r="AAI93">
            <v>3.4419176398279072E-2</v>
          </cell>
          <cell r="AAJ93">
            <v>5.6120762478422008E-2</v>
          </cell>
          <cell r="AAK93">
            <v>-5.7071960297766761E-2</v>
          </cell>
          <cell r="AAL93">
            <v>2.0462091706016833E-2</v>
          </cell>
          <cell r="AAM93">
            <v>0.13228610158679527</v>
          </cell>
          <cell r="AAN93">
            <v>0</v>
          </cell>
          <cell r="AAO93">
            <v>0.11221196852176869</v>
          </cell>
          <cell r="AAP93">
            <v>0.18485386259099623</v>
          </cell>
          <cell r="AAQ93" t="str">
            <v>n/a</v>
          </cell>
          <cell r="AAR93">
            <v>0.205525892024748</v>
          </cell>
          <cell r="AAS93">
            <v>0.10374835335914731</v>
          </cell>
          <cell r="AAT93">
            <v>0.12663925316737054</v>
          </cell>
          <cell r="AAU93">
            <v>1.4714596089275231E-2</v>
          </cell>
          <cell r="AAV93">
            <v>-2.1081716125663511E-2</v>
          </cell>
          <cell r="AAW93">
            <v>4.1436562511134041E-2</v>
          </cell>
          <cell r="AAX93" t="str">
            <v>n/a</v>
          </cell>
          <cell r="AAY93">
            <v>3.090572292093189E-2</v>
          </cell>
          <cell r="AAZ93">
            <v>0.15330766538326898</v>
          </cell>
          <cell r="ABA93">
            <v>0.17226040092389294</v>
          </cell>
          <cell r="AFA93">
            <v>38.9</v>
          </cell>
          <cell r="AFB93">
            <v>28.3</v>
          </cell>
          <cell r="AFC93">
            <v>77.5</v>
          </cell>
          <cell r="AFD93">
            <v>98.8</v>
          </cell>
          <cell r="AFE93">
            <v>89.5</v>
          </cell>
          <cell r="AFF93">
            <v>46.8</v>
          </cell>
          <cell r="AFG93">
            <v>86.7</v>
          </cell>
          <cell r="AFH93">
            <v>26.9</v>
          </cell>
          <cell r="AFI93">
            <v>39.200000000000003</v>
          </cell>
          <cell r="AFJ93">
            <v>77.400000000000006</v>
          </cell>
          <cell r="AFK93">
            <v>75.5</v>
          </cell>
          <cell r="AFL93">
            <v>23.8</v>
          </cell>
          <cell r="AFM93">
            <v>33</v>
          </cell>
          <cell r="AFN93">
            <v>36</v>
          </cell>
          <cell r="AFO93">
            <v>88.9</v>
          </cell>
          <cell r="AFP93">
            <v>77.7</v>
          </cell>
          <cell r="AFQ93">
            <v>71</v>
          </cell>
          <cell r="AFR93">
            <v>71.7</v>
          </cell>
          <cell r="AFS93">
            <v>18.8</v>
          </cell>
          <cell r="AFT93">
            <v>73.400000000000006</v>
          </cell>
          <cell r="AFU93">
            <v>20.9</v>
          </cell>
          <cell r="AFV93">
            <v>74.400000000000006</v>
          </cell>
          <cell r="AFW93">
            <v>100</v>
          </cell>
          <cell r="AFX93">
            <v>57.5</v>
          </cell>
          <cell r="AFY93">
            <v>62.5</v>
          </cell>
          <cell r="AFZ93">
            <v>47</v>
          </cell>
          <cell r="AGA93">
            <v>54.3</v>
          </cell>
          <cell r="AGB93">
            <v>91.8</v>
          </cell>
          <cell r="AGC93">
            <v>29.4</v>
          </cell>
          <cell r="AGD93">
            <v>95.8</v>
          </cell>
          <cell r="AGE93">
            <v>95.5</v>
          </cell>
          <cell r="AGF93">
            <v>95.2</v>
          </cell>
          <cell r="AGG93">
            <v>53.3</v>
          </cell>
          <cell r="AGH93">
            <v>83.6</v>
          </cell>
          <cell r="AGI93">
            <v>48.2</v>
          </cell>
          <cell r="AGJ93">
            <v>15.6</v>
          </cell>
          <cell r="AGK93">
            <v>76.599999999999994</v>
          </cell>
          <cell r="AGL93">
            <v>56.8</v>
          </cell>
          <cell r="AGM93">
            <v>51.7</v>
          </cell>
          <cell r="AGN93">
            <v>61.9</v>
          </cell>
          <cell r="AGO93">
            <v>89.3</v>
          </cell>
          <cell r="AGP93">
            <v>85.7</v>
          </cell>
          <cell r="AGQ93">
            <v>88.3</v>
          </cell>
          <cell r="AGR93">
            <v>44.7</v>
          </cell>
          <cell r="AGS93">
            <v>95.4</v>
          </cell>
          <cell r="AGT93">
            <v>55.6</v>
          </cell>
          <cell r="AGU93">
            <v>80.7</v>
          </cell>
          <cell r="AGV93">
            <v>42.8</v>
          </cell>
          <cell r="AGW93">
            <v>78.099999999999994</v>
          </cell>
          <cell r="AGX93">
            <v>20.399999999999999</v>
          </cell>
          <cell r="AGY93">
            <v>21.1</v>
          </cell>
          <cell r="AGZ93">
            <v>20</v>
          </cell>
          <cell r="AHA93">
            <v>75.5</v>
          </cell>
          <cell r="AHB93">
            <v>16.5</v>
          </cell>
          <cell r="AHC93">
            <v>71</v>
          </cell>
          <cell r="AHD93">
            <v>58.7</v>
          </cell>
          <cell r="AHE93">
            <v>51.1</v>
          </cell>
          <cell r="AHF93">
            <v>26.1</v>
          </cell>
          <cell r="AHG93">
            <v>27.7</v>
          </cell>
          <cell r="AHH93">
            <v>42.9</v>
          </cell>
          <cell r="AHI93">
            <v>45.4</v>
          </cell>
          <cell r="AHJ93">
            <v>95.1</v>
          </cell>
          <cell r="AHK93">
            <v>0</v>
          </cell>
          <cell r="AHL93">
            <v>33.700000000000003</v>
          </cell>
          <cell r="AHM93">
            <v>71.400000000000006</v>
          </cell>
          <cell r="AHN93">
            <v>30.7</v>
          </cell>
          <cell r="AHO93">
            <v>62</v>
          </cell>
          <cell r="AHP93">
            <v>66.599999999999994</v>
          </cell>
          <cell r="AHQ93">
            <v>67.3</v>
          </cell>
          <cell r="AHR93">
            <v>84.8</v>
          </cell>
          <cell r="AHS93">
            <v>86.1</v>
          </cell>
          <cell r="AHT93">
            <v>74.900000000000006</v>
          </cell>
          <cell r="AHU93">
            <v>69.2</v>
          </cell>
          <cell r="AHV93">
            <v>85.3</v>
          </cell>
          <cell r="AHW93">
            <v>43.4</v>
          </cell>
          <cell r="AHX93">
            <v>74.8</v>
          </cell>
          <cell r="AHY93">
            <v>29.7</v>
          </cell>
          <cell r="AHZ93">
            <v>20.100000000000001</v>
          </cell>
          <cell r="AIA93">
            <v>95.8</v>
          </cell>
          <cell r="AIB93">
            <v>68.599999999999994</v>
          </cell>
          <cell r="AIC93">
            <v>98.3</v>
          </cell>
          <cell r="AID93">
            <v>90.9</v>
          </cell>
          <cell r="AIE93">
            <v>57.8</v>
          </cell>
          <cell r="AIF93">
            <v>16.100000000000001</v>
          </cell>
          <cell r="AIG93">
            <v>96.7</v>
          </cell>
          <cell r="AIH93">
            <v>92.2</v>
          </cell>
          <cell r="AII93">
            <v>82.5</v>
          </cell>
          <cell r="AIJ93">
            <v>35.200000000000003</v>
          </cell>
          <cell r="AIK93">
            <v>67.599999999999994</v>
          </cell>
          <cell r="AIL93">
            <v>64</v>
          </cell>
          <cell r="AIM93">
            <v>74.7</v>
          </cell>
          <cell r="AIN93">
            <v>89.4</v>
          </cell>
          <cell r="AIO93">
            <v>36.700000000000003</v>
          </cell>
          <cell r="AIP93">
            <v>62.9</v>
          </cell>
          <cell r="AIQ93">
            <v>98.1</v>
          </cell>
          <cell r="AIR93">
            <v>95.3</v>
          </cell>
          <cell r="AIS93">
            <v>84</v>
          </cell>
          <cell r="AIT93">
            <v>52</v>
          </cell>
          <cell r="AIU93">
            <v>60</v>
          </cell>
          <cell r="AIV93">
            <v>37.4</v>
          </cell>
          <cell r="AIX93">
            <v>18.451369962212478</v>
          </cell>
          <cell r="AIY93" t="str">
            <v>n/a</v>
          </cell>
          <cell r="AIZ93">
            <v>70.839093626153698</v>
          </cell>
          <cell r="AJA93">
            <v>99.341680820529021</v>
          </cell>
          <cell r="AJB93">
            <v>87.03506207949863</v>
          </cell>
          <cell r="AJC93">
            <v>28.989743387183843</v>
          </cell>
          <cell r="AJD93">
            <v>82.636173322273578</v>
          </cell>
          <cell r="AJE93" t="str">
            <v>n/a</v>
          </cell>
          <cell r="AJF93">
            <v>38.627536174638912</v>
          </cell>
          <cell r="AJG93">
            <v>62.924780450553641</v>
          </cell>
          <cell r="AJH93">
            <v>62.918197258758937</v>
          </cell>
          <cell r="AJI93">
            <v>0</v>
          </cell>
          <cell r="AJJ93">
            <v>13.100551671472397</v>
          </cell>
          <cell r="AJK93">
            <v>15.2914379007518</v>
          </cell>
          <cell r="AJL93">
            <v>88.04360706244816</v>
          </cell>
          <cell r="AJM93">
            <v>70.459901778778416</v>
          </cell>
          <cell r="AJN93">
            <v>58.901133625627047</v>
          </cell>
          <cell r="AJO93">
            <v>61.084120024752799</v>
          </cell>
          <cell r="AJP93">
            <v>3.6655211912943875</v>
          </cell>
          <cell r="AJQ93" t="str">
            <v>n/a</v>
          </cell>
          <cell r="AJR93">
            <v>7.7260338902713599</v>
          </cell>
          <cell r="AJS93" t="str">
            <v>n/a</v>
          </cell>
          <cell r="AJT93">
            <v>91.012626561862248</v>
          </cell>
          <cell r="AJU93" t="str">
            <v>n/a</v>
          </cell>
          <cell r="AJV93" t="str">
            <v>n/a</v>
          </cell>
          <cell r="AJW93">
            <v>39.451751787336576</v>
          </cell>
          <cell r="AJX93">
            <v>41.088333267501412</v>
          </cell>
          <cell r="AJY93">
            <v>88.697976326842294</v>
          </cell>
          <cell r="AJZ93">
            <v>14.059064396782137</v>
          </cell>
          <cell r="AKA93" t="str">
            <v>n/a</v>
          </cell>
          <cell r="AKB93">
            <v>90.297691932956766</v>
          </cell>
          <cell r="AKC93">
            <v>87.058761569959586</v>
          </cell>
          <cell r="AKD93">
            <v>34.019301918342094</v>
          </cell>
          <cell r="AKE93">
            <v>69.943779542073173</v>
          </cell>
          <cell r="AKF93">
            <v>42.028413055785968</v>
          </cell>
          <cell r="AKG93" t="str">
            <v>n/a</v>
          </cell>
          <cell r="AKH93">
            <v>67.777909441613673</v>
          </cell>
          <cell r="AKI93">
            <v>40.023172835117379</v>
          </cell>
          <cell r="AKJ93">
            <v>37.928401206040739</v>
          </cell>
          <cell r="AKK93">
            <v>40.17985279983148</v>
          </cell>
          <cell r="AKL93">
            <v>80.197759081513084</v>
          </cell>
          <cell r="AKM93" t="str">
            <v>n/a</v>
          </cell>
          <cell r="AKN93">
            <v>81.182604574001672</v>
          </cell>
          <cell r="AKO93">
            <v>38.660452133612466</v>
          </cell>
          <cell r="AKP93">
            <v>90.084396518808191</v>
          </cell>
          <cell r="AKQ93" t="str">
            <v>n/a</v>
          </cell>
          <cell r="AKR93">
            <v>74.419033324116867</v>
          </cell>
          <cell r="AKS93">
            <v>34.071967452699766</v>
          </cell>
          <cell r="AKT93">
            <v>72.175481560479781</v>
          </cell>
          <cell r="AKU93">
            <v>9.7444404945293659</v>
          </cell>
          <cell r="AKV93">
            <v>10.775368329580912</v>
          </cell>
          <cell r="AKW93">
            <v>10.533106871535598</v>
          </cell>
          <cell r="AKX93">
            <v>60.26517096549091</v>
          </cell>
          <cell r="AKY93" t="str">
            <v>n/a</v>
          </cell>
          <cell r="AKZ93">
            <v>60.533765190715073</v>
          </cell>
          <cell r="ALA93">
            <v>47.354215217706148</v>
          </cell>
          <cell r="ALB93">
            <v>47.242300957196093</v>
          </cell>
          <cell r="ALC93">
            <v>9.3125831127964105</v>
          </cell>
          <cell r="ALD93">
            <v>10.061750339034379</v>
          </cell>
          <cell r="ALE93">
            <v>27.44006003870917</v>
          </cell>
          <cell r="ALF93">
            <v>24.494740029756027</v>
          </cell>
          <cell r="ALG93">
            <v>92.966517886532102</v>
          </cell>
          <cell r="ALH93" t="str">
            <v>n/a</v>
          </cell>
          <cell r="ALI93">
            <v>22.294637331964029</v>
          </cell>
          <cell r="ALJ93">
            <v>57.456781345867739</v>
          </cell>
          <cell r="ALK93">
            <v>12.975471027372912</v>
          </cell>
          <cell r="ALL93" t="str">
            <v>n/a</v>
          </cell>
          <cell r="ALM93">
            <v>49.818962225645485</v>
          </cell>
          <cell r="ALN93">
            <v>54.874853523982573</v>
          </cell>
          <cell r="ALO93">
            <v>73.904227725770582</v>
          </cell>
          <cell r="ALP93">
            <v>73.020763386920507</v>
          </cell>
          <cell r="ALQ93">
            <v>67.163039327987789</v>
          </cell>
          <cell r="ALR93">
            <v>52.84591381285302</v>
          </cell>
          <cell r="ALS93">
            <v>73.955576621769296</v>
          </cell>
          <cell r="ALT93">
            <v>23.60337586075233</v>
          </cell>
          <cell r="ALU93">
            <v>68.790404339640034</v>
          </cell>
          <cell r="ALV93">
            <v>21.761398796592541</v>
          </cell>
          <cell r="ALW93" t="str">
            <v>n/a</v>
          </cell>
          <cell r="ALX93">
            <v>95.196903266579781</v>
          </cell>
          <cell r="ALY93">
            <v>51.988782241181809</v>
          </cell>
          <cell r="ALZ93">
            <v>96.341062000500315</v>
          </cell>
          <cell r="AMA93">
            <v>86.072599439112068</v>
          </cell>
          <cell r="AMB93">
            <v>50.660294137009402</v>
          </cell>
          <cell r="AMC93">
            <v>12.39220023436163</v>
          </cell>
          <cell r="AMD93">
            <v>93.562955063132819</v>
          </cell>
          <cell r="AME93">
            <v>78.0358388961304</v>
          </cell>
          <cell r="AMF93">
            <v>80.91513889594232</v>
          </cell>
          <cell r="AMG93">
            <v>25.475635607167778</v>
          </cell>
          <cell r="AMH93">
            <v>51.671472396676812</v>
          </cell>
          <cell r="AMI93" t="str">
            <v>n/a</v>
          </cell>
          <cell r="AMJ93">
            <v>56.639148924964779</v>
          </cell>
          <cell r="AMK93">
            <v>77.913391528748804</v>
          </cell>
          <cell r="AML93">
            <v>26.352516754223121</v>
          </cell>
          <cell r="AMM93">
            <v>58.95774907506155</v>
          </cell>
          <cell r="AMN93">
            <v>100</v>
          </cell>
          <cell r="AMO93">
            <v>89.826335400455562</v>
          </cell>
          <cell r="AMP93" t="str">
            <v>n/a</v>
          </cell>
          <cell r="AMQ93">
            <v>46.487867177522361</v>
          </cell>
          <cell r="AMR93">
            <v>46.673513186133178</v>
          </cell>
          <cell r="AMS93">
            <v>25.137259548919701</v>
          </cell>
          <cell r="AMY93">
            <v>0</v>
          </cell>
          <cell r="ANC93" t="str">
            <v>=99</v>
          </cell>
          <cell r="ANE93">
            <v>38.882681564245814</v>
          </cell>
          <cell r="ANF93">
            <v>28.317815021725639</v>
          </cell>
          <cell r="ANG93">
            <v>77.467411545623833</v>
          </cell>
          <cell r="ANH93">
            <v>98.795779019242701</v>
          </cell>
          <cell r="ANI93">
            <v>89.459962756052136</v>
          </cell>
          <cell r="ANJ93">
            <v>46.765983860955934</v>
          </cell>
          <cell r="ANK93">
            <v>86.716325263811299</v>
          </cell>
          <cell r="ANL93">
            <v>26.927374301675982</v>
          </cell>
          <cell r="ANM93">
            <v>39.20546244568591</v>
          </cell>
          <cell r="ANN93">
            <v>77.368094351334577</v>
          </cell>
          <cell r="ANO93">
            <v>75.505896958410929</v>
          </cell>
          <cell r="ANP93">
            <v>23.848541278708876</v>
          </cell>
          <cell r="ANQ93">
            <v>32.998137802607083</v>
          </cell>
          <cell r="ANR93">
            <v>36.027312228429551</v>
          </cell>
          <cell r="ANS93">
            <v>88.926132836747357</v>
          </cell>
          <cell r="ANT93">
            <v>77.653631284916187</v>
          </cell>
          <cell r="ANU93">
            <v>70.962135319677216</v>
          </cell>
          <cell r="ANV93">
            <v>71.707014276846678</v>
          </cell>
          <cell r="ANW93">
            <v>18.833022967101179</v>
          </cell>
          <cell r="ANX93">
            <v>73.358162631905643</v>
          </cell>
          <cell r="ANY93">
            <v>20.869025450031039</v>
          </cell>
          <cell r="ANZ93">
            <v>74.351334574798258</v>
          </cell>
          <cell r="AOA93">
            <v>100</v>
          </cell>
          <cell r="AOB93">
            <v>57.492240844196154</v>
          </cell>
          <cell r="AOC93">
            <v>62.495344506517689</v>
          </cell>
          <cell r="AOD93">
            <v>46.989447548106767</v>
          </cell>
          <cell r="AOE93">
            <v>54.301675977653638</v>
          </cell>
          <cell r="AOF93">
            <v>91.756672873991306</v>
          </cell>
          <cell r="AOG93">
            <v>29.397889509621354</v>
          </cell>
          <cell r="AOH93">
            <v>95.841092489137168</v>
          </cell>
          <cell r="AOI93">
            <v>95.530726256983229</v>
          </cell>
          <cell r="AOJ93">
            <v>95.22036002482929</v>
          </cell>
          <cell r="AOK93">
            <v>53.320918684047179</v>
          </cell>
          <cell r="AOL93">
            <v>83.649906890130339</v>
          </cell>
          <cell r="AOM93">
            <v>48.156424581005588</v>
          </cell>
          <cell r="AON93">
            <v>15.555555555555559</v>
          </cell>
          <cell r="AOO93">
            <v>76.598386095592801</v>
          </cell>
          <cell r="AOP93">
            <v>56.784605834885163</v>
          </cell>
          <cell r="AOQ93">
            <v>51.682184978274371</v>
          </cell>
          <cell r="AOR93">
            <v>61.92427063935444</v>
          </cell>
          <cell r="AOS93">
            <v>89.286157666045924</v>
          </cell>
          <cell r="AOT93">
            <v>85.698324022346355</v>
          </cell>
          <cell r="AOU93">
            <v>88.317815021725636</v>
          </cell>
          <cell r="AOV93">
            <v>44.717566728739918</v>
          </cell>
          <cell r="AOW93">
            <v>95.44382371198013</v>
          </cell>
          <cell r="AOX93">
            <v>55.617628801986342</v>
          </cell>
          <cell r="AOY93">
            <v>80.720049658597148</v>
          </cell>
          <cell r="AOZ93">
            <v>42.780881440099321</v>
          </cell>
          <cell r="APA93">
            <v>78.125387957790196</v>
          </cell>
          <cell r="APB93">
            <v>20.384854127870888</v>
          </cell>
          <cell r="APC93">
            <v>21.067659838609561</v>
          </cell>
          <cell r="APD93">
            <v>20.024829298572318</v>
          </cell>
          <cell r="APE93">
            <v>75.468653010552458</v>
          </cell>
          <cell r="APF93">
            <v>16.499068901303541</v>
          </cell>
          <cell r="APG93">
            <v>71.049037864680315</v>
          </cell>
          <cell r="APH93">
            <v>58.708876474239617</v>
          </cell>
          <cell r="API93">
            <v>51.135940409683421</v>
          </cell>
          <cell r="APJ93">
            <v>26.070763500931101</v>
          </cell>
          <cell r="APK93">
            <v>27.721911855990065</v>
          </cell>
          <cell r="APL93">
            <v>42.942271880819369</v>
          </cell>
          <cell r="APM93">
            <v>45.35071384233396</v>
          </cell>
          <cell r="APN93">
            <v>95.121042830540034</v>
          </cell>
          <cell r="APO93">
            <v>0</v>
          </cell>
          <cell r="APP93">
            <v>33.668528864059589</v>
          </cell>
          <cell r="APQ93">
            <v>71.396648044692739</v>
          </cell>
          <cell r="APR93">
            <v>30.676598386095595</v>
          </cell>
          <cell r="APS93">
            <v>62.036002482929852</v>
          </cell>
          <cell r="APT93">
            <v>66.617008069522029</v>
          </cell>
          <cell r="APU93">
            <v>67.250155183116064</v>
          </cell>
          <cell r="APV93">
            <v>84.80446927374301</v>
          </cell>
          <cell r="APW93">
            <v>86.108007448789564</v>
          </cell>
          <cell r="APX93">
            <v>74.947237740533822</v>
          </cell>
          <cell r="APY93">
            <v>69.224084419615139</v>
          </cell>
          <cell r="APZ93">
            <v>85.338299193047789</v>
          </cell>
          <cell r="AQA93">
            <v>43.389199255121049</v>
          </cell>
          <cell r="AQB93">
            <v>74.785847299813767</v>
          </cell>
          <cell r="AQC93">
            <v>29.683426443202983</v>
          </cell>
          <cell r="AQD93">
            <v>20.136561142147734</v>
          </cell>
          <cell r="AQE93">
            <v>95.803848541278697</v>
          </cell>
          <cell r="AQF93">
            <v>68.56610800744879</v>
          </cell>
          <cell r="AQG93">
            <v>98.261949099937922</v>
          </cell>
          <cell r="AQH93">
            <v>90.875232774674117</v>
          </cell>
          <cell r="AQI93">
            <v>57.802607076350085</v>
          </cell>
          <cell r="AQJ93">
            <v>16.126629422718811</v>
          </cell>
          <cell r="AQK93">
            <v>96.672873991309743</v>
          </cell>
          <cell r="AQL93">
            <v>92.178770949720672</v>
          </cell>
          <cell r="AQM93">
            <v>82.536135497029349</v>
          </cell>
          <cell r="AQN93">
            <v>35.183116076970833</v>
          </cell>
          <cell r="AQO93">
            <v>67.635009310986959</v>
          </cell>
          <cell r="AQP93">
            <v>64.047175667287391</v>
          </cell>
          <cell r="AQQ93">
            <v>74.698944754810682</v>
          </cell>
          <cell r="AQR93">
            <v>89.385474860335194</v>
          </cell>
          <cell r="AQS93">
            <v>36.747361887026699</v>
          </cell>
          <cell r="AQT93">
            <v>62.942271880819369</v>
          </cell>
          <cell r="AQU93">
            <v>98.125387957790196</v>
          </cell>
          <cell r="AQV93">
            <v>95.270018621973932</v>
          </cell>
          <cell r="AQW93">
            <v>83.960273122284306</v>
          </cell>
          <cell r="AQX93">
            <v>52.042209807572938</v>
          </cell>
          <cell r="AQY93">
            <v>60.037243947858464</v>
          </cell>
          <cell r="AQZ93">
            <v>37.442582247051526</v>
          </cell>
          <cell r="ARB93">
            <v>61.402999999999999</v>
          </cell>
          <cell r="ARC93">
            <v>32.389000000000003</v>
          </cell>
          <cell r="ARD93">
            <v>64.921000000000006</v>
          </cell>
          <cell r="ARE93">
            <v>71.322000000000003</v>
          </cell>
          <cell r="ARF93">
            <v>81.183000000000007</v>
          </cell>
          <cell r="ARG93">
            <v>86.596999999999994</v>
          </cell>
          <cell r="ARH93">
            <v>88.158000000000001</v>
          </cell>
          <cell r="ARI93">
            <v>77.727999999999994</v>
          </cell>
          <cell r="ARJ93">
            <v>65.361000000000004</v>
          </cell>
          <cell r="ARK93">
            <v>66.456000000000003</v>
          </cell>
          <cell r="ARL93">
            <v>50.264000000000003</v>
          </cell>
          <cell r="ARM93">
            <v>92.097999999999999</v>
          </cell>
          <cell r="ARN93">
            <v>47.475999999999999</v>
          </cell>
          <cell r="ARO93">
            <v>64.155000000000001</v>
          </cell>
          <cell r="ARP93">
            <v>29.741</v>
          </cell>
          <cell r="ARQ93">
            <v>87.253</v>
          </cell>
          <cell r="ARR93">
            <v>25.241</v>
          </cell>
          <cell r="ARS93">
            <v>45.148000000000003</v>
          </cell>
          <cell r="ART93">
            <v>63.820999999999998</v>
          </cell>
          <cell r="ARU93" t="str">
            <v>.</v>
          </cell>
          <cell r="ARV93" t="str">
            <v>.</v>
          </cell>
          <cell r="ARW93" t="str">
            <v>.</v>
          </cell>
          <cell r="ARY93">
            <v>0.60399999999999998</v>
          </cell>
          <cell r="ARZ93">
            <v>0.37</v>
          </cell>
          <cell r="ASA93">
            <v>0.63200000000000001</v>
          </cell>
          <cell r="ASB93">
            <v>0.68400000000000005</v>
          </cell>
          <cell r="ASC93">
            <v>0.76300000000000001</v>
          </cell>
          <cell r="ASD93">
            <v>0.80700000000000005</v>
          </cell>
          <cell r="ASE93">
            <v>0.82</v>
          </cell>
          <cell r="ASF93">
            <v>0.73599999999999999</v>
          </cell>
          <cell r="ASG93">
            <v>0.63600000000000001</v>
          </cell>
          <cell r="ASH93">
            <v>0.64500000000000002</v>
          </cell>
          <cell r="ASI93">
            <v>0.51400000000000001</v>
          </cell>
          <cell r="ASJ93">
            <v>0.85099999999999998</v>
          </cell>
          <cell r="ASK93">
            <v>0.49199999999999999</v>
          </cell>
          <cell r="ASL93">
            <v>0.626</v>
          </cell>
          <cell r="ASM93">
            <v>0.34899999999999998</v>
          </cell>
          <cell r="ASN93">
            <v>0.81200000000000006</v>
          </cell>
          <cell r="ASO93">
            <v>0.313</v>
          </cell>
          <cell r="ASP93">
            <v>0.47299999999999998</v>
          </cell>
          <cell r="ASQ93">
            <v>0.624</v>
          </cell>
          <cell r="ASR93" t="str">
            <v>.</v>
          </cell>
          <cell r="ASS93" t="str">
            <v>.</v>
          </cell>
          <cell r="AST93" t="str">
            <v>.</v>
          </cell>
          <cell r="ASX93" t="str">
            <v>76</v>
          </cell>
          <cell r="ASY93" t="str">
            <v>86</v>
          </cell>
          <cell r="ASZ93" t="str">
            <v>32</v>
          </cell>
          <cell r="ATA93" t="str">
            <v>2</v>
          </cell>
          <cell r="ATB93" t="str">
            <v>16</v>
          </cell>
          <cell r="ATC93" t="str">
            <v>69</v>
          </cell>
          <cell r="ATD93" t="str">
            <v>21</v>
          </cell>
          <cell r="ATE93" t="str">
            <v>88</v>
          </cell>
          <cell r="ATF93" t="str">
            <v>75</v>
          </cell>
          <cell r="ATG93" t="str">
            <v>33</v>
          </cell>
          <cell r="ATH93" t="str">
            <v>=35</v>
          </cell>
          <cell r="ATI93" t="str">
            <v>90</v>
          </cell>
          <cell r="ATJ93" t="str">
            <v>82</v>
          </cell>
          <cell r="ATK93" t="str">
            <v>79</v>
          </cell>
          <cell r="ATL93" t="str">
            <v>19</v>
          </cell>
          <cell r="ATM93" t="str">
            <v>31</v>
          </cell>
          <cell r="ATN93" t="str">
            <v>=44</v>
          </cell>
          <cell r="ATO93" t="str">
            <v>42</v>
          </cell>
          <cell r="ATP93" t="str">
            <v>96</v>
          </cell>
          <cell r="ATQ93" t="str">
            <v>41</v>
          </cell>
          <cell r="ATR93" t="str">
            <v>92</v>
          </cell>
          <cell r="ATS93" t="str">
            <v>40</v>
          </cell>
          <cell r="ATT93" t="str">
            <v>1</v>
          </cell>
          <cell r="ATU93" t="str">
            <v>59</v>
          </cell>
          <cell r="ATV93" t="str">
            <v>53</v>
          </cell>
          <cell r="ATW93" t="str">
            <v>68</v>
          </cell>
          <cell r="ATX93" t="str">
            <v>62</v>
          </cell>
          <cell r="ATY93" t="str">
            <v>14</v>
          </cell>
          <cell r="ATZ93" t="str">
            <v>85</v>
          </cell>
          <cell r="AUA93" t="str">
            <v>=6</v>
          </cell>
          <cell r="AUB93" t="str">
            <v>8</v>
          </cell>
          <cell r="AUC93" t="str">
            <v>11</v>
          </cell>
          <cell r="AUD93" t="str">
            <v>63</v>
          </cell>
          <cell r="AUE93" t="str">
            <v>27</v>
          </cell>
          <cell r="AUF93" t="str">
            <v>67</v>
          </cell>
          <cell r="AUG93" t="str">
            <v>99</v>
          </cell>
          <cell r="AUH93" t="str">
            <v>34</v>
          </cell>
          <cell r="AUI93" t="str">
            <v>60</v>
          </cell>
          <cell r="AUJ93" t="str">
            <v>65</v>
          </cell>
          <cell r="AUK93" t="str">
            <v>55</v>
          </cell>
          <cell r="AUL93" t="str">
            <v>18</v>
          </cell>
          <cell r="AUM93" t="str">
            <v>23</v>
          </cell>
          <cell r="AUN93" t="str">
            <v>20</v>
          </cell>
          <cell r="AUO93" t="str">
            <v>71</v>
          </cell>
          <cell r="AUP93" t="str">
            <v>9</v>
          </cell>
          <cell r="AUQ93" t="str">
            <v>61</v>
          </cell>
          <cell r="AUR93" t="str">
            <v>29</v>
          </cell>
          <cell r="AUS93" t="str">
            <v>74</v>
          </cell>
          <cell r="AUT93" t="str">
            <v>30</v>
          </cell>
          <cell r="AUU93" t="str">
            <v>93</v>
          </cell>
          <cell r="AUV93" t="str">
            <v>91</v>
          </cell>
          <cell r="AUW93" t="str">
            <v>95</v>
          </cell>
          <cell r="AUX93" t="str">
            <v>=35</v>
          </cell>
          <cell r="AUY93" t="str">
            <v>97</v>
          </cell>
          <cell r="AUZ93" t="str">
            <v>=44</v>
          </cell>
          <cell r="AVA93" t="str">
            <v>57</v>
          </cell>
          <cell r="AVB93" t="str">
            <v>66</v>
          </cell>
          <cell r="AVC93" t="str">
            <v>89</v>
          </cell>
          <cell r="AVD93" t="str">
            <v>87</v>
          </cell>
          <cell r="AVE93" t="str">
            <v>73</v>
          </cell>
          <cell r="AVF93" t="str">
            <v>70</v>
          </cell>
          <cell r="AVG93" t="str">
            <v>12</v>
          </cell>
          <cell r="AVH93" t="str">
            <v>100</v>
          </cell>
          <cell r="AVI93" t="str">
            <v>81</v>
          </cell>
          <cell r="AVJ93" t="str">
            <v>43</v>
          </cell>
          <cell r="AVK93" t="str">
            <v>83</v>
          </cell>
          <cell r="AVL93" t="str">
            <v>54</v>
          </cell>
          <cell r="AVM93" t="str">
            <v>50</v>
          </cell>
          <cell r="AVN93" t="str">
            <v>49</v>
          </cell>
          <cell r="AVO93" t="str">
            <v>25</v>
          </cell>
          <cell r="AVP93" t="str">
            <v>22</v>
          </cell>
          <cell r="AVQ93" t="str">
            <v>37</v>
          </cell>
          <cell r="AVR93" t="str">
            <v>46</v>
          </cell>
          <cell r="AVS93" t="str">
            <v>24</v>
          </cell>
          <cell r="AVT93" t="str">
            <v>72</v>
          </cell>
          <cell r="AVU93" t="str">
            <v>38</v>
          </cell>
          <cell r="AVV93" t="str">
            <v>84</v>
          </cell>
          <cell r="AVW93" t="str">
            <v>94</v>
          </cell>
          <cell r="AVX93" t="str">
            <v>=6</v>
          </cell>
          <cell r="AVY93" t="str">
            <v>47</v>
          </cell>
          <cell r="AVZ93" t="str">
            <v>3</v>
          </cell>
          <cell r="AWA93" t="str">
            <v>15</v>
          </cell>
          <cell r="AWB93" t="str">
            <v>58</v>
          </cell>
          <cell r="AWC93" t="str">
            <v>98</v>
          </cell>
          <cell r="AWD93" t="str">
            <v>5</v>
          </cell>
          <cell r="AWE93" t="str">
            <v>13</v>
          </cell>
          <cell r="AWF93" t="str">
            <v>28</v>
          </cell>
          <cell r="AWG93" t="str">
            <v>80</v>
          </cell>
          <cell r="AWH93" t="str">
            <v>48</v>
          </cell>
          <cell r="AWI93" t="str">
            <v>51</v>
          </cell>
          <cell r="AWJ93" t="str">
            <v>39</v>
          </cell>
          <cell r="AWK93" t="str">
            <v>17</v>
          </cell>
          <cell r="AWL93" t="str">
            <v>78</v>
          </cell>
          <cell r="AWM93" t="str">
            <v>52</v>
          </cell>
          <cell r="AWN93" t="str">
            <v>4</v>
          </cell>
          <cell r="AWO93" t="str">
            <v>10</v>
          </cell>
          <cell r="AWP93" t="str">
            <v>26</v>
          </cell>
          <cell r="AWQ93" t="str">
            <v>64</v>
          </cell>
          <cell r="AWR93" t="str">
            <v>56</v>
          </cell>
          <cell r="AWS93" t="str">
            <v>77</v>
          </cell>
        </row>
        <row r="94">
          <cell r="W94">
            <v>19911</v>
          </cell>
          <cell r="X94">
            <v>20604</v>
          </cell>
          <cell r="Y94">
            <v>19912</v>
          </cell>
          <cell r="Z94">
            <v>19913</v>
          </cell>
          <cell r="AA94">
            <v>19914</v>
          </cell>
          <cell r="AB94">
            <v>19915</v>
          </cell>
          <cell r="AC94">
            <v>19916</v>
          </cell>
          <cell r="AD94" t="e">
            <v>#N/A</v>
          </cell>
          <cell r="AE94">
            <v>19917</v>
          </cell>
          <cell r="AF94">
            <v>19918</v>
          </cell>
          <cell r="AG94">
            <v>19919</v>
          </cell>
          <cell r="AH94">
            <v>19920</v>
          </cell>
          <cell r="AI94">
            <v>19921</v>
          </cell>
          <cell r="AJ94">
            <v>19922</v>
          </cell>
          <cell r="AK94">
            <v>19923</v>
          </cell>
          <cell r="AL94">
            <v>19924</v>
          </cell>
          <cell r="AM94">
            <v>19925</v>
          </cell>
          <cell r="AN94">
            <v>19926</v>
          </cell>
          <cell r="AO94">
            <v>19927</v>
          </cell>
          <cell r="AP94" t="e">
            <v>#N/A</v>
          </cell>
          <cell r="AQ94">
            <v>19928</v>
          </cell>
          <cell r="AR94" t="e">
            <v>#N/A</v>
          </cell>
          <cell r="AS94">
            <v>19929</v>
          </cell>
          <cell r="AT94" t="e">
            <v>#N/A</v>
          </cell>
          <cell r="AU94" t="e">
            <v>#N/A</v>
          </cell>
          <cell r="AV94">
            <v>19930</v>
          </cell>
          <cell r="AW94">
            <v>19931</v>
          </cell>
          <cell r="AX94">
            <v>19932</v>
          </cell>
          <cell r="AY94">
            <v>19933</v>
          </cell>
          <cell r="AZ94" t="e">
            <v>#N/A</v>
          </cell>
          <cell r="BA94">
            <v>19934</v>
          </cell>
          <cell r="BB94">
            <v>19935</v>
          </cell>
          <cell r="BC94">
            <v>19936</v>
          </cell>
          <cell r="BD94">
            <v>19937</v>
          </cell>
          <cell r="BE94">
            <v>19938</v>
          </cell>
          <cell r="BF94" t="e">
            <v>#N/A</v>
          </cell>
          <cell r="BG94">
            <v>19939</v>
          </cell>
          <cell r="BH94">
            <v>19940</v>
          </cell>
          <cell r="BI94">
            <v>19941</v>
          </cell>
          <cell r="BJ94">
            <v>19942</v>
          </cell>
          <cell r="BK94">
            <v>19943</v>
          </cell>
          <cell r="BL94" t="e">
            <v>#N/A</v>
          </cell>
          <cell r="BM94">
            <v>19944</v>
          </cell>
          <cell r="BN94">
            <v>19945</v>
          </cell>
          <cell r="BO94">
            <v>19946</v>
          </cell>
          <cell r="BP94" t="e">
            <v>#N/A</v>
          </cell>
          <cell r="BQ94">
            <v>19947</v>
          </cell>
          <cell r="BR94">
            <v>19948</v>
          </cell>
          <cell r="BS94">
            <v>19949</v>
          </cell>
          <cell r="BT94">
            <v>19950</v>
          </cell>
          <cell r="BU94">
            <v>19951</v>
          </cell>
          <cell r="BV94">
            <v>19952</v>
          </cell>
          <cell r="BW94">
            <v>19953</v>
          </cell>
          <cell r="BX94">
            <v>20605</v>
          </cell>
          <cell r="BY94">
            <v>19955</v>
          </cell>
          <cell r="BZ94">
            <v>19956</v>
          </cell>
          <cell r="CA94">
            <v>19957</v>
          </cell>
          <cell r="CB94">
            <v>19958</v>
          </cell>
          <cell r="CC94">
            <v>19959</v>
          </cell>
          <cell r="CD94">
            <v>19960</v>
          </cell>
          <cell r="CE94">
            <v>19961</v>
          </cell>
          <cell r="CF94">
            <v>19962</v>
          </cell>
          <cell r="CG94">
            <v>20606</v>
          </cell>
          <cell r="CH94">
            <v>19963</v>
          </cell>
          <cell r="CI94">
            <v>19964</v>
          </cell>
          <cell r="CJ94">
            <v>19965</v>
          </cell>
          <cell r="CK94" t="e">
            <v>#N/A</v>
          </cell>
          <cell r="CL94">
            <v>19966</v>
          </cell>
          <cell r="CM94">
            <v>19967</v>
          </cell>
          <cell r="CN94">
            <v>19968</v>
          </cell>
          <cell r="CO94">
            <v>19969</v>
          </cell>
          <cell r="CP94">
            <v>19970</v>
          </cell>
          <cell r="CQ94">
            <v>19971</v>
          </cell>
          <cell r="CR94">
            <v>19972</v>
          </cell>
          <cell r="CS94">
            <v>19973</v>
          </cell>
          <cell r="CT94">
            <v>19974</v>
          </cell>
          <cell r="CU94">
            <v>19975</v>
          </cell>
          <cell r="CV94" t="e">
            <v>#N/A</v>
          </cell>
          <cell r="CW94">
            <v>19976</v>
          </cell>
          <cell r="CX94">
            <v>19977</v>
          </cell>
          <cell r="CY94">
            <v>19978</v>
          </cell>
          <cell r="CZ94">
            <v>19979</v>
          </cell>
          <cell r="DA94">
            <v>19980</v>
          </cell>
          <cell r="DB94">
            <v>19981</v>
          </cell>
          <cell r="DC94">
            <v>19982</v>
          </cell>
          <cell r="DD94">
            <v>19983</v>
          </cell>
          <cell r="DE94">
            <v>19984</v>
          </cell>
          <cell r="DF94">
            <v>19985</v>
          </cell>
          <cell r="DG94">
            <v>19986</v>
          </cell>
          <cell r="DH94" t="e">
            <v>#N/A</v>
          </cell>
          <cell r="DI94">
            <v>19987</v>
          </cell>
          <cell r="DJ94">
            <v>19988</v>
          </cell>
          <cell r="DK94">
            <v>19989</v>
          </cell>
          <cell r="DL94">
            <v>19990</v>
          </cell>
          <cell r="DM94">
            <v>19991</v>
          </cell>
          <cell r="DN94">
            <v>19992</v>
          </cell>
          <cell r="DO94" t="e">
            <v>#N/A</v>
          </cell>
          <cell r="DP94">
            <v>19994</v>
          </cell>
          <cell r="DQ94">
            <v>19995</v>
          </cell>
          <cell r="DR94">
            <v>19996</v>
          </cell>
          <cell r="DT94">
            <v>7.937913</v>
          </cell>
          <cell r="DU94">
            <v>5.9514529999999999</v>
          </cell>
          <cell r="DV94">
            <v>30.359855</v>
          </cell>
          <cell r="DW94">
            <v>20.679490000000001</v>
          </cell>
          <cell r="DX94" t="str">
            <v>n/a</v>
          </cell>
          <cell r="DY94">
            <v>21.439070000000001</v>
          </cell>
          <cell r="DZ94" t="str">
            <v>n/a</v>
          </cell>
          <cell r="EA94" t="str">
            <v>n/a</v>
          </cell>
          <cell r="EB94" t="str">
            <v>n/a</v>
          </cell>
          <cell r="EC94">
            <v>139.11118500000001</v>
          </cell>
          <cell r="ED94" t="str">
            <v>n/a</v>
          </cell>
          <cell r="EE94">
            <v>1.894498</v>
          </cell>
          <cell r="EF94">
            <v>1.7568239999999999</v>
          </cell>
          <cell r="EG94">
            <v>4.311178</v>
          </cell>
          <cell r="EH94">
            <v>32.120519000000002</v>
          </cell>
          <cell r="EI94">
            <v>14.108392</v>
          </cell>
          <cell r="EJ94">
            <v>721.43454699999995</v>
          </cell>
          <cell r="EK94">
            <v>27.664746999999998</v>
          </cell>
          <cell r="EL94">
            <v>3.10121</v>
          </cell>
          <cell r="EM94" t="str">
            <v>n/a</v>
          </cell>
          <cell r="EN94">
            <v>5.122897</v>
          </cell>
          <cell r="EO94" t="str">
            <v>n/a</v>
          </cell>
          <cell r="EP94" t="str">
            <v>n/a</v>
          </cell>
          <cell r="EQ94" t="str">
            <v>n/a</v>
          </cell>
          <cell r="ER94" t="str">
            <v>n/a</v>
          </cell>
          <cell r="ES94">
            <v>30.835256000000001</v>
          </cell>
          <cell r="ET94">
            <v>2.352849</v>
          </cell>
          <cell r="EU94" t="str">
            <v>n/a</v>
          </cell>
          <cell r="EV94">
            <v>4.2880229999999999</v>
          </cell>
          <cell r="EW94" t="str">
            <v>n/a</v>
          </cell>
          <cell r="EX94">
            <v>55.860329999999998</v>
          </cell>
          <cell r="EY94">
            <v>71.016604999999998</v>
          </cell>
          <cell r="EZ94">
            <v>7.9586750000000004</v>
          </cell>
          <cell r="FA94" t="str">
            <v>n/a</v>
          </cell>
          <cell r="FB94">
            <v>4.4099969999999997</v>
          </cell>
          <cell r="FC94" t="str">
            <v>n/a</v>
          </cell>
          <cell r="FD94" t="str">
            <v>n/a</v>
          </cell>
          <cell r="FE94">
            <v>462.12498900000003</v>
          </cell>
          <cell r="FF94">
            <v>53.236719000000001</v>
          </cell>
          <cell r="FG94">
            <v>39.149102999999997</v>
          </cell>
          <cell r="FH94" t="str">
            <v>n/a</v>
          </cell>
          <cell r="FI94" t="str">
            <v>n/a</v>
          </cell>
          <cell r="FJ94">
            <v>39.211517999999998</v>
          </cell>
          <cell r="FK94" t="str">
            <v>n/a</v>
          </cell>
          <cell r="FL94">
            <v>115.11159499999999</v>
          </cell>
          <cell r="FM94" t="str">
            <v>n/a</v>
          </cell>
          <cell r="FN94">
            <v>9.9615189999999991</v>
          </cell>
          <cell r="FO94">
            <v>21.248977</v>
          </cell>
          <cell r="FP94" t="str">
            <v>n/a</v>
          </cell>
          <cell r="FQ94">
            <v>0.395063</v>
          </cell>
          <cell r="FR94">
            <v>1.066397</v>
          </cell>
          <cell r="FS94">
            <v>1.160839</v>
          </cell>
          <cell r="FT94">
            <v>21.090776999999999</v>
          </cell>
          <cell r="FU94">
            <v>2.21245</v>
          </cell>
          <cell r="FV94">
            <v>58.016997000000003</v>
          </cell>
          <cell r="FW94">
            <v>1.069693</v>
          </cell>
          <cell r="FX94">
            <v>20.068556000000001</v>
          </cell>
          <cell r="FY94">
            <v>1.8343370000000001</v>
          </cell>
          <cell r="FZ94">
            <v>1.3536490000000001</v>
          </cell>
          <cell r="GA94" t="str">
            <v>n/a</v>
          </cell>
          <cell r="GB94">
            <v>4.9623229999999996</v>
          </cell>
          <cell r="GC94">
            <v>15.915075999999999</v>
          </cell>
          <cell r="GD94">
            <v>0.439164</v>
          </cell>
          <cell r="GE94">
            <v>86.219965000000002</v>
          </cell>
          <cell r="GF94">
            <v>3.31026</v>
          </cell>
          <cell r="GG94">
            <v>34.342399999999998</v>
          </cell>
          <cell r="GH94" t="str">
            <v>n/a</v>
          </cell>
          <cell r="GI94">
            <v>13.036965</v>
          </cell>
          <cell r="GJ94">
            <v>44.478808000000001</v>
          </cell>
          <cell r="GK94">
            <v>27.922152000000001</v>
          </cell>
          <cell r="GL94" t="str">
            <v>n/a</v>
          </cell>
          <cell r="GM94" t="str">
            <v>n/a</v>
          </cell>
          <cell r="GN94">
            <v>11.236186</v>
          </cell>
          <cell r="GO94">
            <v>102.258256</v>
          </cell>
          <cell r="GP94">
            <v>1.478216</v>
          </cell>
          <cell r="GQ94">
            <v>20.813694999999999</v>
          </cell>
          <cell r="GR94">
            <v>3.647939</v>
          </cell>
          <cell r="GS94" t="str">
            <v>n/a</v>
          </cell>
          <cell r="GT94">
            <v>4.6992039999999999</v>
          </cell>
          <cell r="GU94">
            <v>28.580290000000002</v>
          </cell>
          <cell r="GV94">
            <v>43.274132000000002</v>
          </cell>
          <cell r="GW94">
            <v>37.865104000000002</v>
          </cell>
          <cell r="GX94">
            <v>6.0871639999999996</v>
          </cell>
          <cell r="GY94">
            <v>10.886813</v>
          </cell>
          <cell r="GZ94">
            <v>9.1697050000000004</v>
          </cell>
          <cell r="HA94" t="str">
            <v>n/a</v>
          </cell>
          <cell r="HB94">
            <v>19.666364000000002</v>
          </cell>
          <cell r="HC94">
            <v>2.8956620000000002</v>
          </cell>
          <cell r="HD94">
            <v>29.078157999999998</v>
          </cell>
          <cell r="HE94" t="str">
            <v>n/a</v>
          </cell>
          <cell r="HF94">
            <v>46.196719999999999</v>
          </cell>
          <cell r="HG94" t="str">
            <v>n/a</v>
          </cell>
          <cell r="HH94">
            <v>7.6451969999999996</v>
          </cell>
          <cell r="HI94">
            <v>19.678089</v>
          </cell>
          <cell r="HJ94">
            <v>60.273384999999998</v>
          </cell>
          <cell r="HK94">
            <v>286.942362</v>
          </cell>
          <cell r="HL94" t="str">
            <v>n/a</v>
          </cell>
          <cell r="HM94">
            <v>18.254349000000001</v>
          </cell>
          <cell r="HN94">
            <v>49.063761999999997</v>
          </cell>
          <cell r="HO94">
            <v>3.1679339999999998</v>
          </cell>
          <cell r="HR94">
            <v>14579</v>
          </cell>
          <cell r="HS94" t="e">
            <v>#N/A</v>
          </cell>
          <cell r="HT94">
            <v>12000</v>
          </cell>
          <cell r="HU94">
            <v>14581</v>
          </cell>
          <cell r="HV94">
            <v>14582</v>
          </cell>
          <cell r="HW94">
            <v>14583</v>
          </cell>
          <cell r="HX94">
            <v>14584</v>
          </cell>
          <cell r="HY94" t="e">
            <v>#N/A</v>
          </cell>
          <cell r="HZ94">
            <v>14585</v>
          </cell>
          <cell r="IA94">
            <v>14586</v>
          </cell>
          <cell r="IB94">
            <v>14587</v>
          </cell>
          <cell r="IC94">
            <v>14588</v>
          </cell>
          <cell r="ID94">
            <v>14589</v>
          </cell>
          <cell r="IE94">
            <v>14590</v>
          </cell>
          <cell r="IF94">
            <v>14591</v>
          </cell>
          <cell r="IG94">
            <v>14592</v>
          </cell>
          <cell r="IH94">
            <v>14593</v>
          </cell>
          <cell r="II94">
            <v>14594</v>
          </cell>
          <cell r="IJ94">
            <v>14595</v>
          </cell>
          <cell r="IK94" t="e">
            <v>#N/A</v>
          </cell>
          <cell r="IL94">
            <v>14596</v>
          </cell>
          <cell r="IM94" t="e">
            <v>#N/A</v>
          </cell>
          <cell r="IN94">
            <v>14597</v>
          </cell>
          <cell r="IO94" t="e">
            <v>#N/A</v>
          </cell>
          <cell r="IP94" t="e">
            <v>#N/A</v>
          </cell>
          <cell r="IQ94">
            <v>14598</v>
          </cell>
          <cell r="IR94">
            <v>14599</v>
          </cell>
          <cell r="IS94">
            <v>14600</v>
          </cell>
          <cell r="IT94">
            <v>14601</v>
          </cell>
          <cell r="IU94" t="e">
            <v>#N/A</v>
          </cell>
          <cell r="IV94">
            <v>14602</v>
          </cell>
          <cell r="IW94">
            <v>14603</v>
          </cell>
          <cell r="IX94">
            <v>14604</v>
          </cell>
          <cell r="IY94">
            <v>14605</v>
          </cell>
          <cell r="IZ94">
            <v>14606</v>
          </cell>
          <cell r="JA94" t="e">
            <v>#N/A</v>
          </cell>
          <cell r="JB94">
            <v>14607</v>
          </cell>
          <cell r="JC94">
            <v>14608</v>
          </cell>
          <cell r="JD94">
            <v>14609</v>
          </cell>
          <cell r="JE94">
            <v>14610</v>
          </cell>
          <cell r="JF94">
            <v>14611</v>
          </cell>
          <cell r="JG94" t="e">
            <v>#N/A</v>
          </cell>
          <cell r="JH94">
            <v>14612</v>
          </cell>
          <cell r="JI94">
            <v>14613</v>
          </cell>
          <cell r="JJ94">
            <v>14614</v>
          </cell>
          <cell r="JK94" t="e">
            <v>#N/A</v>
          </cell>
          <cell r="JL94">
            <v>14615</v>
          </cell>
          <cell r="JM94">
            <v>14616</v>
          </cell>
          <cell r="JN94">
            <v>14617</v>
          </cell>
          <cell r="JO94">
            <v>14618</v>
          </cell>
          <cell r="JP94">
            <v>14619</v>
          </cell>
          <cell r="JQ94">
            <v>14620</v>
          </cell>
          <cell r="JR94">
            <v>14621</v>
          </cell>
          <cell r="JS94" t="e">
            <v>#N/A</v>
          </cell>
          <cell r="JT94">
            <v>14623</v>
          </cell>
          <cell r="JU94">
            <v>14624</v>
          </cell>
          <cell r="JV94">
            <v>14625</v>
          </cell>
          <cell r="JW94">
            <v>14626</v>
          </cell>
          <cell r="JX94">
            <v>14627</v>
          </cell>
          <cell r="JY94">
            <v>14628</v>
          </cell>
          <cell r="JZ94">
            <v>14629</v>
          </cell>
          <cell r="KA94">
            <v>14630</v>
          </cell>
          <cell r="KB94" t="e">
            <v>#N/A</v>
          </cell>
          <cell r="KC94">
            <v>14631</v>
          </cell>
          <cell r="KD94">
            <v>14632</v>
          </cell>
          <cell r="KE94">
            <v>14633</v>
          </cell>
          <cell r="KF94" t="e">
            <v>#N/A</v>
          </cell>
          <cell r="KG94">
            <v>14634</v>
          </cell>
          <cell r="KH94">
            <v>14635</v>
          </cell>
          <cell r="KI94">
            <v>14636</v>
          </cell>
          <cell r="KJ94">
            <v>14637</v>
          </cell>
          <cell r="KK94">
            <v>14638</v>
          </cell>
          <cell r="KL94">
            <v>14639</v>
          </cell>
          <cell r="KM94">
            <v>14640</v>
          </cell>
          <cell r="KN94">
            <v>14641</v>
          </cell>
          <cell r="KO94">
            <v>14642</v>
          </cell>
          <cell r="KP94">
            <v>14643</v>
          </cell>
          <cell r="KQ94" t="e">
            <v>#N/A</v>
          </cell>
          <cell r="KR94">
            <v>14644</v>
          </cell>
          <cell r="KS94">
            <v>14645</v>
          </cell>
          <cell r="KT94">
            <v>14646</v>
          </cell>
          <cell r="KU94">
            <v>14647</v>
          </cell>
          <cell r="KV94">
            <v>14648</v>
          </cell>
          <cell r="KW94">
            <v>14649</v>
          </cell>
          <cell r="KX94">
            <v>14650</v>
          </cell>
          <cell r="KY94">
            <v>14651</v>
          </cell>
          <cell r="KZ94">
            <v>14652</v>
          </cell>
          <cell r="LA94">
            <v>14653</v>
          </cell>
          <cell r="LB94">
            <v>14654</v>
          </cell>
          <cell r="LC94" t="e">
            <v>#N/A</v>
          </cell>
          <cell r="LD94">
            <v>14655</v>
          </cell>
          <cell r="LE94">
            <v>14656</v>
          </cell>
          <cell r="LF94">
            <v>14657</v>
          </cell>
          <cell r="LG94">
            <v>14658</v>
          </cell>
          <cell r="LH94">
            <v>14659</v>
          </cell>
          <cell r="LI94">
            <v>14660</v>
          </cell>
          <cell r="LJ94" t="e">
            <v>#N/A</v>
          </cell>
          <cell r="LK94">
            <v>14662</v>
          </cell>
          <cell r="LL94">
            <v>14663</v>
          </cell>
          <cell r="LM94">
            <v>14664</v>
          </cell>
          <cell r="LO94">
            <v>7.937913</v>
          </cell>
          <cell r="LP94" t="str">
            <v>n/a</v>
          </cell>
          <cell r="LQ94">
            <v>30.359855</v>
          </cell>
          <cell r="LR94">
            <v>20.679490000000001</v>
          </cell>
          <cell r="LS94">
            <v>6.9534000000000002</v>
          </cell>
          <cell r="LT94">
            <v>21.439070000000001</v>
          </cell>
          <cell r="LU94">
            <v>10.060745000000001</v>
          </cell>
          <cell r="LV94" t="str">
            <v>n/a</v>
          </cell>
          <cell r="LW94">
            <v>0.49278699999999998</v>
          </cell>
          <cell r="LX94">
            <v>139.11118500000001</v>
          </cell>
          <cell r="LY94">
            <v>4.1550500000000001</v>
          </cell>
          <cell r="LZ94">
            <v>1.894498</v>
          </cell>
          <cell r="MA94">
            <v>1.7568239999999999</v>
          </cell>
          <cell r="MB94">
            <v>4.311178</v>
          </cell>
          <cell r="MC94">
            <v>32.120519000000002</v>
          </cell>
          <cell r="MD94">
            <v>14.108392</v>
          </cell>
          <cell r="ME94">
            <v>721.43454699999995</v>
          </cell>
          <cell r="MF94">
            <v>27.664746999999998</v>
          </cell>
          <cell r="MG94">
            <v>3.10121</v>
          </cell>
          <cell r="MH94" t="str">
            <v>n/a</v>
          </cell>
          <cell r="MI94">
            <v>5.122897</v>
          </cell>
          <cell r="MJ94" t="str">
            <v>n/a</v>
          </cell>
          <cell r="MK94">
            <v>5.4790539999999996</v>
          </cell>
          <cell r="ML94" t="str">
            <v>n/a</v>
          </cell>
          <cell r="MM94" t="str">
            <v>n/a</v>
          </cell>
          <cell r="MN94">
            <v>30.835256000000001</v>
          </cell>
          <cell r="MO94">
            <v>2.352849</v>
          </cell>
          <cell r="MP94">
            <v>1.1965209999999999</v>
          </cell>
          <cell r="MQ94">
            <v>4.2880229999999999</v>
          </cell>
          <cell r="MR94" t="str">
            <v>n/a</v>
          </cell>
          <cell r="MS94">
            <v>55.860329999999998</v>
          </cell>
          <cell r="MT94">
            <v>71.016604999999998</v>
          </cell>
          <cell r="MU94">
            <v>7.9586750000000004</v>
          </cell>
          <cell r="MV94">
            <v>7.0725340000000001</v>
          </cell>
          <cell r="MW94">
            <v>4.4099969999999997</v>
          </cell>
          <cell r="MX94" t="str">
            <v>n/a</v>
          </cell>
          <cell r="MY94">
            <v>7.874733</v>
          </cell>
          <cell r="MZ94">
            <v>462.12498900000003</v>
          </cell>
          <cell r="NA94">
            <v>53.236719000000001</v>
          </cell>
          <cell r="NB94">
            <v>39.149102999999997</v>
          </cell>
          <cell r="NC94">
            <v>3.8173919999999999</v>
          </cell>
          <cell r="ND94" t="str">
            <v>n/a</v>
          </cell>
          <cell r="NE94">
            <v>39.211517999999998</v>
          </cell>
          <cell r="NF94">
            <v>1.2160979999999999</v>
          </cell>
          <cell r="NG94">
            <v>115.11159499999999</v>
          </cell>
          <cell r="NH94" t="str">
            <v>n/a</v>
          </cell>
          <cell r="NI94">
            <v>9.9615189999999991</v>
          </cell>
          <cell r="NJ94">
            <v>21.248977</v>
          </cell>
          <cell r="NK94">
            <v>3.2021099999999998</v>
          </cell>
          <cell r="NL94">
            <v>0.395063</v>
          </cell>
          <cell r="NM94">
            <v>1.066397</v>
          </cell>
          <cell r="NN94">
            <v>1.160839</v>
          </cell>
          <cell r="NO94">
            <v>21.090776999999999</v>
          </cell>
          <cell r="NP94" t="str">
            <v>n/a</v>
          </cell>
          <cell r="NQ94">
            <v>58.016997000000003</v>
          </cell>
          <cell r="NR94">
            <v>1.069693</v>
          </cell>
          <cell r="NS94">
            <v>20.068556000000001</v>
          </cell>
          <cell r="NT94">
            <v>1.8343370000000001</v>
          </cell>
          <cell r="NU94">
            <v>1.3536490000000001</v>
          </cell>
          <cell r="NV94">
            <v>0.392181</v>
          </cell>
          <cell r="NW94">
            <v>4.9623229999999996</v>
          </cell>
          <cell r="NX94">
            <v>15.915075999999999</v>
          </cell>
          <cell r="NY94" t="str">
            <v>n/a</v>
          </cell>
          <cell r="NZ94">
            <v>86.219965000000002</v>
          </cell>
          <cell r="OA94">
            <v>3.31026</v>
          </cell>
          <cell r="OB94">
            <v>34.342399999999998</v>
          </cell>
          <cell r="OC94" t="str">
            <v>n/a</v>
          </cell>
          <cell r="OD94">
            <v>13.036965</v>
          </cell>
          <cell r="OE94">
            <v>44.478808000000001</v>
          </cell>
          <cell r="OF94">
            <v>27.922152000000001</v>
          </cell>
          <cell r="OG94">
            <v>6.9307619999999996</v>
          </cell>
          <cell r="OH94">
            <v>2.1089699999999998</v>
          </cell>
          <cell r="OI94">
            <v>11.236186</v>
          </cell>
          <cell r="OJ94">
            <v>102.258256</v>
          </cell>
          <cell r="OK94">
            <v>1.478216</v>
          </cell>
          <cell r="OL94">
            <v>20.813694999999999</v>
          </cell>
          <cell r="OM94">
            <v>3.647939</v>
          </cell>
          <cell r="ON94" t="str">
            <v>n/a</v>
          </cell>
          <cell r="OO94">
            <v>4.6992039999999999</v>
          </cell>
          <cell r="OP94">
            <v>28.580290000000002</v>
          </cell>
          <cell r="OQ94">
            <v>43.274132000000002</v>
          </cell>
          <cell r="OR94">
            <v>37.865104000000002</v>
          </cell>
          <cell r="OS94">
            <v>6.0871639999999996</v>
          </cell>
          <cell r="OT94">
            <v>10.886813</v>
          </cell>
          <cell r="OU94">
            <v>9.1697050000000004</v>
          </cell>
          <cell r="OV94">
            <v>7.3027139999999999</v>
          </cell>
          <cell r="OW94">
            <v>20.601364</v>
          </cell>
          <cell r="OX94">
            <v>2.8956620000000002</v>
          </cell>
          <cell r="OY94">
            <v>29.078157999999998</v>
          </cell>
          <cell r="OZ94" t="str">
            <v>n/a</v>
          </cell>
          <cell r="PA94">
            <v>46.196719999999999</v>
          </cell>
          <cell r="PB94">
            <v>8.5154200000000007</v>
          </cell>
          <cell r="PC94">
            <v>7.6451969999999996</v>
          </cell>
          <cell r="PD94">
            <v>19.678089</v>
          </cell>
          <cell r="PE94">
            <v>60.273384999999998</v>
          </cell>
          <cell r="PF94">
            <v>286.942362</v>
          </cell>
          <cell r="PG94" t="str">
            <v>n/a</v>
          </cell>
          <cell r="PH94">
            <v>18.254349000000001</v>
          </cell>
          <cell r="PI94">
            <v>49.063761999999997</v>
          </cell>
          <cell r="PJ94">
            <v>3.1679339999999998</v>
          </cell>
          <cell r="PL94">
            <v>7201</v>
          </cell>
          <cell r="PM94">
            <v>7202</v>
          </cell>
          <cell r="PN94">
            <v>7203</v>
          </cell>
          <cell r="PO94">
            <v>7204</v>
          </cell>
          <cell r="PP94">
            <v>7205</v>
          </cell>
          <cell r="PQ94">
            <v>7206</v>
          </cell>
          <cell r="PR94">
            <v>7207</v>
          </cell>
          <cell r="PS94">
            <v>7208</v>
          </cell>
          <cell r="PT94">
            <v>7209</v>
          </cell>
          <cell r="PU94">
            <v>7210</v>
          </cell>
          <cell r="PV94">
            <v>7211</v>
          </cell>
          <cell r="PW94">
            <v>7212</v>
          </cell>
          <cell r="PX94">
            <v>7213</v>
          </cell>
          <cell r="PY94">
            <v>7214</v>
          </cell>
          <cell r="PZ94">
            <v>7215</v>
          </cell>
          <cell r="QA94">
            <v>7216</v>
          </cell>
          <cell r="QB94">
            <v>7217</v>
          </cell>
          <cell r="QC94">
            <v>7218</v>
          </cell>
          <cell r="QD94">
            <v>7219</v>
          </cell>
          <cell r="QE94">
            <v>7220</v>
          </cell>
          <cell r="QF94">
            <v>7221</v>
          </cell>
          <cell r="QG94">
            <v>7222</v>
          </cell>
          <cell r="QH94">
            <v>7223</v>
          </cell>
          <cell r="QI94">
            <v>7224</v>
          </cell>
          <cell r="QJ94">
            <v>7225</v>
          </cell>
          <cell r="QK94">
            <v>7226</v>
          </cell>
          <cell r="QL94">
            <v>7227</v>
          </cell>
          <cell r="QM94">
            <v>7228</v>
          </cell>
          <cell r="QN94">
            <v>7229</v>
          </cell>
          <cell r="QO94">
            <v>7230</v>
          </cell>
          <cell r="QP94">
            <v>7231</v>
          </cell>
          <cell r="QQ94">
            <v>7232</v>
          </cell>
          <cell r="QR94">
            <v>7233</v>
          </cell>
          <cell r="QS94">
            <v>7234</v>
          </cell>
          <cell r="QT94">
            <v>7235</v>
          </cell>
          <cell r="QU94">
            <v>7236</v>
          </cell>
          <cell r="QV94">
            <v>7237</v>
          </cell>
          <cell r="QW94">
            <v>7238</v>
          </cell>
          <cell r="QX94">
            <v>7239</v>
          </cell>
          <cell r="QY94">
            <v>7240</v>
          </cell>
          <cell r="QZ94">
            <v>7241</v>
          </cell>
          <cell r="RA94">
            <v>7242</v>
          </cell>
          <cell r="RB94">
            <v>7243</v>
          </cell>
          <cell r="RC94">
            <v>7244</v>
          </cell>
          <cell r="RD94">
            <v>7245</v>
          </cell>
          <cell r="RE94">
            <v>7246</v>
          </cell>
          <cell r="RF94">
            <v>7247</v>
          </cell>
          <cell r="RG94">
            <v>7248</v>
          </cell>
          <cell r="RH94">
            <v>7249</v>
          </cell>
          <cell r="RI94">
            <v>7250</v>
          </cell>
          <cell r="RJ94">
            <v>7251</v>
          </cell>
          <cell r="RK94">
            <v>7252</v>
          </cell>
          <cell r="RL94">
            <v>7253</v>
          </cell>
          <cell r="RM94">
            <v>7254</v>
          </cell>
          <cell r="RN94">
            <v>7255</v>
          </cell>
          <cell r="RO94">
            <v>7256</v>
          </cell>
          <cell r="RP94">
            <v>7257</v>
          </cell>
          <cell r="RQ94">
            <v>7258</v>
          </cell>
          <cell r="RR94">
            <v>7259</v>
          </cell>
          <cell r="RS94">
            <v>7260</v>
          </cell>
          <cell r="RT94">
            <v>7261</v>
          </cell>
          <cell r="RU94">
            <v>7262</v>
          </cell>
          <cell r="RV94">
            <v>7263</v>
          </cell>
          <cell r="RW94">
            <v>7264</v>
          </cell>
          <cell r="RX94">
            <v>7265</v>
          </cell>
          <cell r="RY94">
            <v>7266</v>
          </cell>
          <cell r="RZ94">
            <v>7267</v>
          </cell>
          <cell r="SA94">
            <v>7268</v>
          </cell>
          <cell r="SB94">
            <v>7269</v>
          </cell>
          <cell r="SC94">
            <v>7270</v>
          </cell>
          <cell r="SD94">
            <v>7271</v>
          </cell>
          <cell r="SE94">
            <v>7272</v>
          </cell>
          <cell r="SF94">
            <v>7273</v>
          </cell>
          <cell r="SG94">
            <v>7274</v>
          </cell>
          <cell r="SH94">
            <v>7275</v>
          </cell>
          <cell r="SI94">
            <v>7276</v>
          </cell>
          <cell r="SJ94">
            <v>7277</v>
          </cell>
          <cell r="SK94">
            <v>7278</v>
          </cell>
          <cell r="SL94">
            <v>7279</v>
          </cell>
          <cell r="SM94">
            <v>7280</v>
          </cell>
          <cell r="SN94">
            <v>7281</v>
          </cell>
          <cell r="SO94">
            <v>7282</v>
          </cell>
          <cell r="SP94">
            <v>7283</v>
          </cell>
          <cell r="SQ94">
            <v>7284</v>
          </cell>
          <cell r="SR94">
            <v>7285</v>
          </cell>
          <cell r="SS94">
            <v>7286</v>
          </cell>
          <cell r="ST94">
            <v>7287</v>
          </cell>
          <cell r="SU94">
            <v>7288</v>
          </cell>
          <cell r="SV94">
            <v>7289</v>
          </cell>
          <cell r="SW94">
            <v>7290</v>
          </cell>
          <cell r="SX94">
            <v>7291</v>
          </cell>
          <cell r="SY94">
            <v>7292</v>
          </cell>
          <cell r="SZ94">
            <v>7293</v>
          </cell>
          <cell r="TA94">
            <v>7294</v>
          </cell>
          <cell r="TB94">
            <v>7295</v>
          </cell>
          <cell r="TC94">
            <v>7296</v>
          </cell>
          <cell r="TD94">
            <v>7297</v>
          </cell>
          <cell r="TE94">
            <v>7298</v>
          </cell>
          <cell r="TF94">
            <v>7299</v>
          </cell>
          <cell r="TG94">
            <v>7300</v>
          </cell>
          <cell r="TI94">
            <v>7.937913</v>
          </cell>
          <cell r="TJ94">
            <v>5.9514529999999999</v>
          </cell>
          <cell r="TK94">
            <v>30.359855</v>
          </cell>
          <cell r="TL94">
            <v>20.679490000000001</v>
          </cell>
          <cell r="TM94">
            <v>6.9534000000000002</v>
          </cell>
          <cell r="TN94">
            <v>21.439070000000001</v>
          </cell>
          <cell r="TO94">
            <v>10.060745000000001</v>
          </cell>
          <cell r="TP94">
            <v>0.62868299999999999</v>
          </cell>
          <cell r="TQ94">
            <v>0.49278699999999998</v>
          </cell>
          <cell r="TR94">
            <v>139.11118500000001</v>
          </cell>
          <cell r="TS94">
            <v>4.1550500000000001</v>
          </cell>
          <cell r="TT94">
            <v>1.894498</v>
          </cell>
          <cell r="TU94">
            <v>1.7568239999999999</v>
          </cell>
          <cell r="TV94">
            <v>4.311178</v>
          </cell>
          <cell r="TW94">
            <v>32.120519000000002</v>
          </cell>
          <cell r="TX94">
            <v>14.108392</v>
          </cell>
          <cell r="TY94">
            <v>721.43454699999995</v>
          </cell>
          <cell r="TZ94">
            <v>27.664746999999998</v>
          </cell>
          <cell r="UA94">
            <v>3.10121</v>
          </cell>
          <cell r="UB94">
            <v>2.7385000000000002</v>
          </cell>
          <cell r="UC94">
            <v>5.122897</v>
          </cell>
          <cell r="UD94">
            <v>9.3234279999999998</v>
          </cell>
          <cell r="UE94">
            <v>5.4790539999999996</v>
          </cell>
          <cell r="UF94">
            <v>5.513852</v>
          </cell>
          <cell r="UG94">
            <v>7.0555750000000002</v>
          </cell>
          <cell r="UH94">
            <v>30.835256000000001</v>
          </cell>
          <cell r="UI94">
            <v>2.352849</v>
          </cell>
          <cell r="UJ94">
            <v>1.1965209999999999</v>
          </cell>
          <cell r="UK94">
            <v>4.2880229999999999</v>
          </cell>
          <cell r="UL94">
            <v>5.1074020000000004</v>
          </cell>
          <cell r="UM94">
            <v>55.860329999999998</v>
          </cell>
          <cell r="UN94">
            <v>71.016604999999998</v>
          </cell>
          <cell r="UO94">
            <v>7.9586750000000004</v>
          </cell>
          <cell r="UP94">
            <v>7.0725340000000001</v>
          </cell>
          <cell r="UQ94">
            <v>4.4099969999999997</v>
          </cell>
          <cell r="UR94">
            <v>0.236932</v>
          </cell>
          <cell r="US94">
            <v>7.874733</v>
          </cell>
          <cell r="UT94">
            <v>462.12498900000003</v>
          </cell>
          <cell r="UU94">
            <v>53.236719000000001</v>
          </cell>
          <cell r="UV94">
            <v>39.149102999999997</v>
          </cell>
          <cell r="UW94">
            <v>3.8173919999999999</v>
          </cell>
          <cell r="UX94">
            <v>5.9411740000000002</v>
          </cell>
          <cell r="UY94">
            <v>39.211517999999998</v>
          </cell>
          <cell r="UZ94">
            <v>1.2160979999999999</v>
          </cell>
          <cell r="VA94">
            <v>115.11159499999999</v>
          </cell>
          <cell r="VB94">
            <v>3.5368710000000001</v>
          </cell>
          <cell r="VC94">
            <v>9.9615189999999991</v>
          </cell>
          <cell r="VD94">
            <v>21.248977</v>
          </cell>
          <cell r="VE94">
            <v>3.2021099999999998</v>
          </cell>
          <cell r="VF94">
            <v>0.395063</v>
          </cell>
          <cell r="VG94">
            <v>1.066397</v>
          </cell>
          <cell r="VH94">
            <v>1.160839</v>
          </cell>
          <cell r="VI94">
            <v>21.090776999999999</v>
          </cell>
          <cell r="VJ94">
            <v>2.21245</v>
          </cell>
          <cell r="VK94">
            <v>58.016997000000003</v>
          </cell>
          <cell r="VL94">
            <v>1.069693</v>
          </cell>
          <cell r="VM94">
            <v>20.068556000000001</v>
          </cell>
          <cell r="VN94">
            <v>1.8343370000000001</v>
          </cell>
          <cell r="VO94">
            <v>1.3536490000000001</v>
          </cell>
          <cell r="VP94">
            <v>0.392181</v>
          </cell>
          <cell r="VQ94">
            <v>4.9623229999999996</v>
          </cell>
          <cell r="VR94">
            <v>15.915075999999999</v>
          </cell>
          <cell r="VS94">
            <v>0.439164</v>
          </cell>
          <cell r="VT94">
            <v>86.219965000000002</v>
          </cell>
          <cell r="VU94">
            <v>3.31026</v>
          </cell>
          <cell r="VV94">
            <v>34.342399999999998</v>
          </cell>
          <cell r="VW94">
            <v>1.803261</v>
          </cell>
          <cell r="VX94">
            <v>13.036965</v>
          </cell>
          <cell r="VY94">
            <v>44.478808000000001</v>
          </cell>
          <cell r="VZ94">
            <v>27.922152000000001</v>
          </cell>
          <cell r="WA94">
            <v>6.9307619999999996</v>
          </cell>
          <cell r="WB94">
            <v>2.1089699999999998</v>
          </cell>
          <cell r="WC94">
            <v>11.236186</v>
          </cell>
          <cell r="WD94">
            <v>102.258256</v>
          </cell>
          <cell r="WE94">
            <v>1.478216</v>
          </cell>
          <cell r="WF94">
            <v>20.813694999999999</v>
          </cell>
          <cell r="WG94">
            <v>3.647939</v>
          </cell>
          <cell r="WH94">
            <v>0.160188</v>
          </cell>
          <cell r="WI94">
            <v>4.6992039999999999</v>
          </cell>
          <cell r="WJ94">
            <v>28.580290000000002</v>
          </cell>
          <cell r="WK94">
            <v>43.274132000000002</v>
          </cell>
          <cell r="WL94">
            <v>37.865104000000002</v>
          </cell>
          <cell r="WM94">
            <v>6.0871639999999996</v>
          </cell>
          <cell r="WN94">
            <v>10.886813</v>
          </cell>
          <cell r="WO94">
            <v>9.1697050000000004</v>
          </cell>
          <cell r="WP94">
            <v>7.3027139999999999</v>
          </cell>
          <cell r="WQ94">
            <v>20.601364</v>
          </cell>
          <cell r="WR94">
            <v>2.8956620000000002</v>
          </cell>
          <cell r="WS94">
            <v>29.078157999999998</v>
          </cell>
          <cell r="WT94">
            <v>5.4726179999999998</v>
          </cell>
          <cell r="WU94">
            <v>46.196719999999999</v>
          </cell>
          <cell r="WV94">
            <v>8.5154200000000007</v>
          </cell>
          <cell r="WW94">
            <v>7.6451969999999996</v>
          </cell>
          <cell r="WX94">
            <v>19.678089</v>
          </cell>
          <cell r="WY94">
            <v>60.273384999999998</v>
          </cell>
          <cell r="WZ94">
            <v>5.7485000000000001E-2</v>
          </cell>
          <cell r="XA94">
            <v>2.238991</v>
          </cell>
          <cell r="XB94">
            <v>18.254349000000001</v>
          </cell>
          <cell r="XC94">
            <v>49.063761999999997</v>
          </cell>
          <cell r="XD94">
            <v>3.1679339999999998</v>
          </cell>
          <cell r="XF94">
            <v>0</v>
          </cell>
          <cell r="XG94">
            <v>0</v>
          </cell>
          <cell r="XH94">
            <v>0</v>
          </cell>
          <cell r="XI94">
            <v>0</v>
          </cell>
          <cell r="XJ94">
            <v>0</v>
          </cell>
          <cell r="XK94">
            <v>0</v>
          </cell>
          <cell r="XL94">
            <v>0</v>
          </cell>
          <cell r="XM94" t="str">
            <v>n/a</v>
          </cell>
          <cell r="XN94">
            <v>0</v>
          </cell>
          <cell r="XO94">
            <v>0</v>
          </cell>
          <cell r="XP94">
            <v>0</v>
          </cell>
          <cell r="XQ94">
            <v>0</v>
          </cell>
          <cell r="XR94">
            <v>0</v>
          </cell>
          <cell r="XS94">
            <v>0</v>
          </cell>
          <cell r="XT94">
            <v>0</v>
          </cell>
          <cell r="XU94">
            <v>0</v>
          </cell>
          <cell r="XV94">
            <v>0</v>
          </cell>
          <cell r="XW94">
            <v>0</v>
          </cell>
          <cell r="XX94">
            <v>0</v>
          </cell>
          <cell r="XY94" t="str">
            <v>n/a</v>
          </cell>
          <cell r="XZ94">
            <v>0</v>
          </cell>
          <cell r="YA94" t="str">
            <v>n/a</v>
          </cell>
          <cell r="YB94">
            <v>0</v>
          </cell>
          <cell r="YC94" t="str">
            <v>n/a</v>
          </cell>
          <cell r="YD94" t="str">
            <v>n/a</v>
          </cell>
          <cell r="YE94">
            <v>0</v>
          </cell>
          <cell r="YF94">
            <v>0</v>
          </cell>
          <cell r="YG94">
            <v>0</v>
          </cell>
          <cell r="YH94">
            <v>0</v>
          </cell>
          <cell r="YI94" t="str">
            <v>n/a</v>
          </cell>
          <cell r="YJ94">
            <v>0</v>
          </cell>
          <cell r="YK94">
            <v>0</v>
          </cell>
          <cell r="YL94">
            <v>0</v>
          </cell>
          <cell r="YM94">
            <v>0</v>
          </cell>
          <cell r="YN94">
            <v>0</v>
          </cell>
          <cell r="YO94" t="str">
            <v>n/a</v>
          </cell>
          <cell r="YP94">
            <v>0</v>
          </cell>
          <cell r="YQ94">
            <v>0</v>
          </cell>
          <cell r="YR94">
            <v>0</v>
          </cell>
          <cell r="YS94">
            <v>0</v>
          </cell>
          <cell r="YT94">
            <v>0</v>
          </cell>
          <cell r="YU94" t="str">
            <v>n/a</v>
          </cell>
          <cell r="YV94">
            <v>0</v>
          </cell>
          <cell r="YW94">
            <v>0</v>
          </cell>
          <cell r="YX94">
            <v>0</v>
          </cell>
          <cell r="YY94" t="str">
            <v>n/a</v>
          </cell>
          <cell r="YZ94">
            <v>0</v>
          </cell>
          <cell r="ZA94">
            <v>0</v>
          </cell>
          <cell r="ZB94">
            <v>0</v>
          </cell>
          <cell r="ZC94">
            <v>0</v>
          </cell>
          <cell r="ZD94">
            <v>0</v>
          </cell>
          <cell r="ZE94">
            <v>0</v>
          </cell>
          <cell r="ZF94">
            <v>0</v>
          </cell>
          <cell r="ZG94">
            <v>0</v>
          </cell>
          <cell r="ZH94">
            <v>0</v>
          </cell>
          <cell r="ZI94">
            <v>0</v>
          </cell>
          <cell r="ZJ94">
            <v>0</v>
          </cell>
          <cell r="ZK94">
            <v>0</v>
          </cell>
          <cell r="ZL94">
            <v>0</v>
          </cell>
          <cell r="ZM94">
            <v>0</v>
          </cell>
          <cell r="ZN94">
            <v>0</v>
          </cell>
          <cell r="ZO94">
            <v>0</v>
          </cell>
          <cell r="ZP94">
            <v>0</v>
          </cell>
          <cell r="ZQ94">
            <v>0</v>
          </cell>
          <cell r="ZR94">
            <v>0</v>
          </cell>
          <cell r="ZS94">
            <v>0</v>
          </cell>
          <cell r="ZT94" t="str">
            <v>n/a</v>
          </cell>
          <cell r="ZU94">
            <v>0</v>
          </cell>
          <cell r="ZV94">
            <v>0</v>
          </cell>
          <cell r="ZW94">
            <v>0</v>
          </cell>
          <cell r="ZX94">
            <v>0</v>
          </cell>
          <cell r="ZY94">
            <v>0</v>
          </cell>
          <cell r="ZZ94">
            <v>0</v>
          </cell>
          <cell r="AAA94">
            <v>0</v>
          </cell>
          <cell r="AAB94">
            <v>0</v>
          </cell>
          <cell r="AAC94">
            <v>0</v>
          </cell>
          <cell r="AAD94">
            <v>0</v>
          </cell>
          <cell r="AAE94" t="str">
            <v>n/a</v>
          </cell>
          <cell r="AAF94">
            <v>0</v>
          </cell>
          <cell r="AAG94">
            <v>0</v>
          </cell>
          <cell r="AAH94">
            <v>0</v>
          </cell>
          <cell r="AAI94">
            <v>0</v>
          </cell>
          <cell r="AAJ94">
            <v>0</v>
          </cell>
          <cell r="AAK94">
            <v>0</v>
          </cell>
          <cell r="AAL94">
            <v>0</v>
          </cell>
          <cell r="AAM94">
            <v>0</v>
          </cell>
          <cell r="AAN94">
            <v>0</v>
          </cell>
          <cell r="AAO94">
            <v>0</v>
          </cell>
          <cell r="AAP94">
            <v>0</v>
          </cell>
          <cell r="AAQ94" t="str">
            <v>n/a</v>
          </cell>
          <cell r="AAR94">
            <v>0</v>
          </cell>
          <cell r="AAS94">
            <v>0</v>
          </cell>
          <cell r="AAT94">
            <v>0</v>
          </cell>
          <cell r="AAU94">
            <v>0</v>
          </cell>
          <cell r="AAV94">
            <v>0</v>
          </cell>
          <cell r="AAW94">
            <v>-0.99979966359933992</v>
          </cell>
          <cell r="AAX94" t="str">
            <v>n/a</v>
          </cell>
          <cell r="AAY94">
            <v>0</v>
          </cell>
          <cell r="AAZ94">
            <v>0</v>
          </cell>
          <cell r="ABA94">
            <v>0</v>
          </cell>
          <cell r="AFA94">
            <v>1.1000000000000001</v>
          </cell>
          <cell r="AFB94">
            <v>0.8</v>
          </cell>
          <cell r="AFC94">
            <v>4.2</v>
          </cell>
          <cell r="AFD94">
            <v>2.9</v>
          </cell>
          <cell r="AFE94">
            <v>1</v>
          </cell>
          <cell r="AFF94">
            <v>3</v>
          </cell>
          <cell r="AFG94">
            <v>1.4</v>
          </cell>
          <cell r="AFH94">
            <v>0.1</v>
          </cell>
          <cell r="AFI94">
            <v>0.1</v>
          </cell>
          <cell r="AFJ94">
            <v>19.3</v>
          </cell>
          <cell r="AFK94">
            <v>0.6</v>
          </cell>
          <cell r="AFL94">
            <v>0.3</v>
          </cell>
          <cell r="AFM94">
            <v>0.2</v>
          </cell>
          <cell r="AFN94">
            <v>0.6</v>
          </cell>
          <cell r="AFO94">
            <v>4.4000000000000004</v>
          </cell>
          <cell r="AFP94">
            <v>1.9</v>
          </cell>
          <cell r="AFQ94">
            <v>100</v>
          </cell>
          <cell r="AFR94">
            <v>3.8</v>
          </cell>
          <cell r="AFS94">
            <v>0.4</v>
          </cell>
          <cell r="AFT94">
            <v>0.4</v>
          </cell>
          <cell r="AFU94">
            <v>0.7</v>
          </cell>
          <cell r="AFV94">
            <v>1.3</v>
          </cell>
          <cell r="AFW94">
            <v>0.8</v>
          </cell>
          <cell r="AFX94">
            <v>0.8</v>
          </cell>
          <cell r="AFY94">
            <v>1</v>
          </cell>
          <cell r="AFZ94">
            <v>4.3</v>
          </cell>
          <cell r="AGA94">
            <v>0.3</v>
          </cell>
          <cell r="AGB94">
            <v>0.2</v>
          </cell>
          <cell r="AGC94">
            <v>0.6</v>
          </cell>
          <cell r="AGD94">
            <v>0.7</v>
          </cell>
          <cell r="AGE94">
            <v>7.7</v>
          </cell>
          <cell r="AGF94">
            <v>9.8000000000000007</v>
          </cell>
          <cell r="AGG94">
            <v>1.1000000000000001</v>
          </cell>
          <cell r="AGH94">
            <v>1</v>
          </cell>
          <cell r="AGI94">
            <v>0.6</v>
          </cell>
          <cell r="AGJ94">
            <v>0</v>
          </cell>
          <cell r="AGK94">
            <v>1.1000000000000001</v>
          </cell>
          <cell r="AGL94">
            <v>64.099999999999994</v>
          </cell>
          <cell r="AGM94">
            <v>7.4</v>
          </cell>
          <cell r="AGN94">
            <v>5.4</v>
          </cell>
          <cell r="AGO94">
            <v>0.5</v>
          </cell>
          <cell r="AGP94">
            <v>0.8</v>
          </cell>
          <cell r="AGQ94">
            <v>5.4</v>
          </cell>
          <cell r="AGR94">
            <v>0.2</v>
          </cell>
          <cell r="AGS94">
            <v>15.9</v>
          </cell>
          <cell r="AGT94">
            <v>0.5</v>
          </cell>
          <cell r="AGU94">
            <v>1.4</v>
          </cell>
          <cell r="AGV94">
            <v>2.9</v>
          </cell>
          <cell r="AGW94">
            <v>0.4</v>
          </cell>
          <cell r="AGX94">
            <v>0</v>
          </cell>
          <cell r="AGY94">
            <v>0.1</v>
          </cell>
          <cell r="AGZ94">
            <v>0.2</v>
          </cell>
          <cell r="AHA94">
            <v>2.9</v>
          </cell>
          <cell r="AHB94">
            <v>0.3</v>
          </cell>
          <cell r="AHC94">
            <v>8</v>
          </cell>
          <cell r="AHD94">
            <v>0.1</v>
          </cell>
          <cell r="AHE94">
            <v>2.8</v>
          </cell>
          <cell r="AHF94">
            <v>0.2</v>
          </cell>
          <cell r="AHG94">
            <v>0.2</v>
          </cell>
          <cell r="AHH94">
            <v>0</v>
          </cell>
          <cell r="AHI94">
            <v>0.7</v>
          </cell>
          <cell r="AHJ94">
            <v>2.2000000000000002</v>
          </cell>
          <cell r="AHK94">
            <v>0.1</v>
          </cell>
          <cell r="AHL94">
            <v>11.9</v>
          </cell>
          <cell r="AHM94">
            <v>0.5</v>
          </cell>
          <cell r="AHN94">
            <v>4.8</v>
          </cell>
          <cell r="AHO94">
            <v>0.2</v>
          </cell>
          <cell r="AHP94">
            <v>1.8</v>
          </cell>
          <cell r="AHQ94">
            <v>6.2</v>
          </cell>
          <cell r="AHR94">
            <v>3.9</v>
          </cell>
          <cell r="AHS94">
            <v>1</v>
          </cell>
          <cell r="AHT94">
            <v>0.3</v>
          </cell>
          <cell r="AHU94">
            <v>1.5</v>
          </cell>
          <cell r="AHV94">
            <v>14.2</v>
          </cell>
          <cell r="AHW94">
            <v>0.2</v>
          </cell>
          <cell r="AHX94">
            <v>2.9</v>
          </cell>
          <cell r="AHY94">
            <v>0.5</v>
          </cell>
          <cell r="AHZ94">
            <v>0</v>
          </cell>
          <cell r="AIA94">
            <v>0.6</v>
          </cell>
          <cell r="AIB94">
            <v>4</v>
          </cell>
          <cell r="AIC94">
            <v>6</v>
          </cell>
          <cell r="AID94">
            <v>5.2</v>
          </cell>
          <cell r="AIE94">
            <v>0.8</v>
          </cell>
          <cell r="AIF94">
            <v>1.5</v>
          </cell>
          <cell r="AIG94">
            <v>1.3</v>
          </cell>
          <cell r="AIH94">
            <v>1</v>
          </cell>
          <cell r="AII94">
            <v>2.8</v>
          </cell>
          <cell r="AIJ94">
            <v>0.4</v>
          </cell>
          <cell r="AIK94">
            <v>4</v>
          </cell>
          <cell r="AIL94">
            <v>0.8</v>
          </cell>
          <cell r="AIM94">
            <v>6.4</v>
          </cell>
          <cell r="AIN94">
            <v>1.2</v>
          </cell>
          <cell r="AIO94">
            <v>1.1000000000000001</v>
          </cell>
          <cell r="AIP94">
            <v>2.7</v>
          </cell>
          <cell r="AIQ94">
            <v>8.3000000000000007</v>
          </cell>
          <cell r="AIR94">
            <v>0</v>
          </cell>
          <cell r="AIS94">
            <v>0.3</v>
          </cell>
          <cell r="AIT94">
            <v>2.5</v>
          </cell>
          <cell r="AIU94">
            <v>6.8</v>
          </cell>
          <cell r="AIV94">
            <v>0.4</v>
          </cell>
          <cell r="AIX94">
            <v>1.0731351307861474</v>
          </cell>
          <cell r="AIY94" t="str">
            <v>n/a</v>
          </cell>
          <cell r="AIZ94">
            <v>4.1819548793868826</v>
          </cell>
          <cell r="AJA94">
            <v>2.8397647209401544</v>
          </cell>
          <cell r="AJB94">
            <v>0.93663163536393312</v>
          </cell>
          <cell r="AJC94">
            <v>2.9450810804527312</v>
          </cell>
          <cell r="AJD94">
            <v>1.3674674435073915</v>
          </cell>
          <cell r="AJE94" t="str">
            <v>n/a</v>
          </cell>
          <cell r="AJF94">
            <v>4.0862603294068559E-2</v>
          </cell>
          <cell r="AJG94">
            <v>19.260411615676524</v>
          </cell>
          <cell r="AJH94">
            <v>0.54863822500291859</v>
          </cell>
          <cell r="AJI94">
            <v>0.23521092685278999</v>
          </cell>
          <cell r="AJJ94">
            <v>0.2161223193597879</v>
          </cell>
          <cell r="AJK94">
            <v>0.57028549399101669</v>
          </cell>
          <cell r="AJL94">
            <v>4.4260723163979314</v>
          </cell>
          <cell r="AJM94">
            <v>1.9286768574361457</v>
          </cell>
          <cell r="AJN94">
            <v>100</v>
          </cell>
          <cell r="AJO94">
            <v>3.8082760528600894</v>
          </cell>
          <cell r="AJP94">
            <v>0.40252248695197723</v>
          </cell>
          <cell r="AJQ94" t="str">
            <v>n/a</v>
          </cell>
          <cell r="AJR94">
            <v>0.68283096652477138</v>
          </cell>
          <cell r="AJS94" t="str">
            <v>n/a</v>
          </cell>
          <cell r="AJT94">
            <v>0.73221241239606982</v>
          </cell>
          <cell r="AJU94" t="str">
            <v>n/a</v>
          </cell>
          <cell r="AJV94" t="str">
            <v>n/a</v>
          </cell>
          <cell r="AJW94">
            <v>4.247869598874809</v>
          </cell>
          <cell r="AJX94">
            <v>0.29876165054081372</v>
          </cell>
          <cell r="AJY94">
            <v>0.13843587134381152</v>
          </cell>
          <cell r="AJZ94">
            <v>0.56707503517889202</v>
          </cell>
          <cell r="AKA94" t="str">
            <v>n/a</v>
          </cell>
          <cell r="AKB94">
            <v>7.7176156298561924</v>
          </cell>
          <cell r="AKC94">
            <v>9.8190449813023601</v>
          </cell>
          <cell r="AKD94">
            <v>1.0760137982816058</v>
          </cell>
          <cell r="AKE94">
            <v>0.95314965739475466</v>
          </cell>
          <cell r="AKF94">
            <v>0.58398682542506364</v>
          </cell>
          <cell r="AKG94" t="str">
            <v>n/a</v>
          </cell>
          <cell r="AKH94">
            <v>1.0643751745024057</v>
          </cell>
          <cell r="AKI94">
            <v>64.046527508128975</v>
          </cell>
          <cell r="AKJ94">
            <v>7.353849918150841</v>
          </cell>
          <cell r="AKK94">
            <v>5.4005909706652169</v>
          </cell>
          <cell r="AKL94">
            <v>0.50182167991181859</v>
          </cell>
          <cell r="AKM94" t="str">
            <v>n/a</v>
          </cell>
          <cell r="AKN94">
            <v>5.409244859102218</v>
          </cell>
          <cell r="AKO94">
            <v>0.14115023766490703</v>
          </cell>
          <cell r="AKP94">
            <v>15.932849741226898</v>
          </cell>
          <cell r="AKQ94" t="str">
            <v>n/a</v>
          </cell>
          <cell r="AKR94">
            <v>1.3537096812058629</v>
          </cell>
          <cell r="AKS94">
            <v>2.9187245377201365</v>
          </cell>
          <cell r="AKT94">
            <v>0.41651235065931413</v>
          </cell>
          <cell r="AKU94">
            <v>2.7313094464179601E-2</v>
          </cell>
          <cell r="AKV94">
            <v>0.12039407724020881</v>
          </cell>
          <cell r="AKW94">
            <v>0.13348853420996418</v>
          </cell>
          <cell r="AKX94">
            <v>2.896789984315769</v>
          </cell>
          <cell r="AKY94" t="str">
            <v>n/a</v>
          </cell>
          <cell r="AKZ94">
            <v>8.0166391917205271</v>
          </cell>
          <cell r="ALA94">
            <v>0.12085107021126316</v>
          </cell>
          <cell r="ALB94">
            <v>2.75505824527932</v>
          </cell>
          <cell r="ALC94">
            <v>0.22686955727402786</v>
          </cell>
          <cell r="ALD94">
            <v>0.16022179111196261</v>
          </cell>
          <cell r="ALE94">
            <v>2.6913502916067158E-2</v>
          </cell>
          <cell r="ALF94">
            <v>0.66056725616855805</v>
          </cell>
          <cell r="ALG94">
            <v>2.1791750033452275</v>
          </cell>
          <cell r="ALH94" t="str">
            <v>n/a</v>
          </cell>
          <cell r="ALI94">
            <v>11.92700270472732</v>
          </cell>
          <cell r="ALJ94">
            <v>0.43150743252203461</v>
          </cell>
          <cell r="ALK94">
            <v>4.7341378502326332</v>
          </cell>
          <cell r="ALL94" t="str">
            <v>n/a</v>
          </cell>
          <cell r="ALM94">
            <v>1.7801226681164142</v>
          </cell>
          <cell r="ALN94">
            <v>6.1395587263670244</v>
          </cell>
          <cell r="ALO94">
            <v>3.8439654568996042</v>
          </cell>
          <cell r="ALP94">
            <v>0.93349285900509571</v>
          </cell>
          <cell r="ALQ94">
            <v>0.26494763695229412</v>
          </cell>
          <cell r="ALR94">
            <v>1.5304432550635447</v>
          </cell>
          <cell r="ALS94">
            <v>14.150724262592624</v>
          </cell>
          <cell r="ALT94">
            <v>0.17749310283081138</v>
          </cell>
          <cell r="ALU94">
            <v>2.8583723488771531</v>
          </cell>
          <cell r="ALV94">
            <v>0.47832688927951567</v>
          </cell>
          <cell r="ALW94" t="str">
            <v>n/a</v>
          </cell>
          <cell r="ALX94">
            <v>0.6240856015718208</v>
          </cell>
          <cell r="ALY94">
            <v>3.9352168039820556</v>
          </cell>
          <cell r="ALZ94">
            <v>5.9725294592560241</v>
          </cell>
          <cell r="AMA94">
            <v>5.2225635077280819</v>
          </cell>
          <cell r="AMB94">
            <v>0.81652733825403478</v>
          </cell>
          <cell r="AMC94">
            <v>1.4820024160841252</v>
          </cell>
          <cell r="AMD94">
            <v>1.2439240524490611</v>
          </cell>
          <cell r="AME94">
            <v>0.98506429394732953</v>
          </cell>
          <cell r="AMF94">
            <v>2.8289324900977419</v>
          </cell>
          <cell r="AMG94">
            <v>0.3740230964136651</v>
          </cell>
          <cell r="AMH94">
            <v>4.0042465905454296</v>
          </cell>
          <cell r="AMI94" t="str">
            <v>n/a</v>
          </cell>
          <cell r="AMJ94">
            <v>6.3777485652292505</v>
          </cell>
          <cell r="AMK94">
            <v>1.1532069268221539</v>
          </cell>
          <cell r="AML94">
            <v>1.0325498290521846</v>
          </cell>
          <cell r="AMM94">
            <v>2.7009196911444069</v>
          </cell>
          <cell r="AMN94">
            <v>8.3294891480225139</v>
          </cell>
          <cell r="AMO94">
            <v>39.757319622863889</v>
          </cell>
          <cell r="AMP94" t="str">
            <v>n/a</v>
          </cell>
          <cell r="AMQ94">
            <v>2.5035170295519005</v>
          </cell>
          <cell r="AMR94">
            <v>6.775266174973658</v>
          </cell>
          <cell r="AMS94">
            <v>0.41177382160022646</v>
          </cell>
          <cell r="AMY94">
            <v>0</v>
          </cell>
          <cell r="ANC94" t="str">
            <v>=95</v>
          </cell>
          <cell r="ANE94">
            <v>1.0924145519891788</v>
          </cell>
          <cell r="ANF94">
            <v>0.81704399966074892</v>
          </cell>
          <cell r="ANG94">
            <v>4.2006284363946138</v>
          </cell>
          <cell r="ANH94">
            <v>2.8586998514793369</v>
          </cell>
          <cell r="ANI94">
            <v>0.95593765913227791</v>
          </cell>
          <cell r="ANJ94">
            <v>2.963995686350227</v>
          </cell>
          <cell r="ANK94">
            <v>1.3866895035816931</v>
          </cell>
          <cell r="ANL94">
            <v>7.9181613900554004E-2</v>
          </cell>
          <cell r="ANM94">
            <v>6.0343199545759896E-2</v>
          </cell>
          <cell r="ANN94">
            <v>19.27614659862861</v>
          </cell>
          <cell r="ANO94">
            <v>0.56801986309900176</v>
          </cell>
          <cell r="ANP94">
            <v>0.25465364741525426</v>
          </cell>
          <cell r="ANQ94">
            <v>0.23556876001693552</v>
          </cell>
          <cell r="ANR94">
            <v>0.5896629133461414</v>
          </cell>
          <cell r="ANS94">
            <v>4.4446982984330052</v>
          </cell>
          <cell r="ANT94">
            <v>1.9477895458782972</v>
          </cell>
          <cell r="ANU94">
            <v>100</v>
          </cell>
          <cell r="ANV94">
            <v>3.8270224344893302</v>
          </cell>
          <cell r="ANW94">
            <v>0.42193260090102513</v>
          </cell>
          <cell r="ANX94">
            <v>0.37165237726951744</v>
          </cell>
          <cell r="ANY94">
            <v>0.70218645238819644</v>
          </cell>
          <cell r="ANZ94">
            <v>1.284479849457703</v>
          </cell>
          <cell r="AOA94">
            <v>0.75155827452689372</v>
          </cell>
          <cell r="AOB94">
            <v>0.75638210409301876</v>
          </cell>
          <cell r="AOC94">
            <v>0.97010154170940366</v>
          </cell>
          <cell r="AOD94">
            <v>4.2665303100530254</v>
          </cell>
          <cell r="AOE94">
            <v>0.31819198598249865</v>
          </cell>
          <cell r="AOF94">
            <v>0.15789745197082522</v>
          </cell>
          <cell r="AOG94">
            <v>0.58645308020620168</v>
          </cell>
          <cell r="AOH94">
            <v>0.70003847724229429</v>
          </cell>
          <cell r="AOI94">
            <v>7.7356001375047887</v>
          </cell>
          <cell r="AOJ94">
            <v>9.8366199506354715</v>
          </cell>
          <cell r="AOK94">
            <v>1.0952926584738014</v>
          </cell>
          <cell r="AOL94">
            <v>0.97245246203850055</v>
          </cell>
          <cell r="AOM94">
            <v>0.60336157458802053</v>
          </cell>
          <cell r="AON94">
            <v>2.4875617683557564E-2</v>
          </cell>
          <cell r="AOO94">
            <v>1.0836563028947543</v>
          </cell>
          <cell r="AOP94">
            <v>64.053534322110181</v>
          </cell>
          <cell r="AOQ94">
            <v>7.3719053184976389</v>
          </cell>
          <cell r="AOR94">
            <v>5.4190270330497423</v>
          </cell>
          <cell r="AOS94">
            <v>0.52121244187828086</v>
          </cell>
          <cell r="AOT94">
            <v>0.81561908604185718</v>
          </cell>
          <cell r="AOU94">
            <v>5.4276792349685223</v>
          </cell>
          <cell r="AOV94">
            <v>0.16061128930101745</v>
          </cell>
          <cell r="AOW94">
            <v>15.94923321806426</v>
          </cell>
          <cell r="AOX94">
            <v>0.48232556637627055</v>
          </cell>
          <cell r="AOY94">
            <v>1.3729344224698956</v>
          </cell>
          <cell r="AOZ94">
            <v>2.9376442801282199</v>
          </cell>
          <cell r="APA94">
            <v>0.43591973818540963</v>
          </cell>
          <cell r="APB94">
            <v>4.6796331319999752E-2</v>
          </cell>
          <cell r="APC94">
            <v>0.13985917395305261</v>
          </cell>
          <cell r="APD94">
            <v>0.15295107900173296</v>
          </cell>
          <cell r="APE94">
            <v>2.9157140014524057</v>
          </cell>
          <cell r="APF94">
            <v>0.29872934884087021</v>
          </cell>
          <cell r="APG94">
            <v>8.0345654239834996</v>
          </cell>
          <cell r="APH94">
            <v>0.14031607786275857</v>
          </cell>
          <cell r="API94">
            <v>2.7740098838906531</v>
          </cell>
          <cell r="APJ94">
            <v>0.24631390344928938</v>
          </cell>
          <cell r="APK94">
            <v>0.17967912597697766</v>
          </cell>
          <cell r="APL94">
            <v>4.6396817646525063E-2</v>
          </cell>
          <cell r="APM94">
            <v>0.67992708090848619</v>
          </cell>
          <cell r="APN94">
            <v>2.1982388733064542</v>
          </cell>
          <cell r="APO94">
            <v>5.2909777716220206E-2</v>
          </cell>
          <cell r="APP94">
            <v>11.944166863459268</v>
          </cell>
          <cell r="APQ94">
            <v>0.45091189772263662</v>
          </cell>
          <cell r="APR94">
            <v>4.7527037947319712</v>
          </cell>
          <cell r="APS94">
            <v>0.24200603151420971</v>
          </cell>
          <cell r="APT94">
            <v>1.7992643076305639</v>
          </cell>
          <cell r="APU94">
            <v>6.1578507745786917</v>
          </cell>
          <cell r="APV94">
            <v>3.8627048831780022</v>
          </cell>
          <cell r="APW94">
            <v>0.95279949447574763</v>
          </cell>
          <cell r="APX94">
            <v>0.28438456225823278</v>
          </cell>
          <cell r="APY94">
            <v>1.5496335534993766</v>
          </cell>
          <cell r="APZ94">
            <v>14.167455050019322</v>
          </cell>
          <cell r="AQA94">
            <v>0.19694707176591653</v>
          </cell>
          <cell r="AQB94">
            <v>2.8773038530576405</v>
          </cell>
          <cell r="AQC94">
            <v>0.4977222300422966</v>
          </cell>
          <cell r="AQD94">
            <v>1.4237075921884524E-2</v>
          </cell>
          <cell r="AQE94">
            <v>0.64345253606081543</v>
          </cell>
          <cell r="AQF94">
            <v>3.9539384466871232</v>
          </cell>
          <cell r="AQG94">
            <v>5.9908540590662707</v>
          </cell>
          <cell r="AQH94">
            <v>5.2410342651011552</v>
          </cell>
          <cell r="AQI94">
            <v>0.83585676862012559</v>
          </cell>
          <cell r="AQJ94">
            <v>1.5012021549418217</v>
          </cell>
          <cell r="AQK94">
            <v>1.2631701893509892</v>
          </cell>
          <cell r="AQL94">
            <v>1.0043608788880509</v>
          </cell>
          <cell r="AQM94">
            <v>2.8478697316827084</v>
          </cell>
          <cell r="AQN94">
            <v>0.39343876448347631</v>
          </cell>
          <cell r="AQO94">
            <v>4.0229547803392736</v>
          </cell>
          <cell r="AQP94">
            <v>0.75066609201388779</v>
          </cell>
          <cell r="AQQ94">
            <v>6.3959941936717692</v>
          </cell>
          <cell r="AQR94">
            <v>1.1724707431853443</v>
          </cell>
          <cell r="AQS94">
            <v>1.0518371597460081</v>
          </cell>
          <cell r="AQT94">
            <v>2.7198818805802287</v>
          </cell>
          <cell r="AQU94">
            <v>8.3473544103347166</v>
          </cell>
          <cell r="AQV94">
            <v>0</v>
          </cell>
          <cell r="AQW94">
            <v>0.3024085620288271</v>
          </cell>
          <cell r="AQX94">
            <v>2.5225176899234434</v>
          </cell>
          <cell r="AQY94">
            <v>6.7934343329591487</v>
          </cell>
          <cell r="AQZ94">
            <v>0.43118213259739052</v>
          </cell>
          <cell r="ARB94">
            <v>4.09</v>
          </cell>
          <cell r="ARC94">
            <v>1.2070000000000001</v>
          </cell>
          <cell r="ARD94">
            <v>11.247</v>
          </cell>
          <cell r="ARE94">
            <v>3.3959999999999999</v>
          </cell>
          <cell r="ARF94">
            <v>24.986000000000001</v>
          </cell>
          <cell r="ARG94">
            <v>3.2949999999999999</v>
          </cell>
          <cell r="ARH94">
            <v>2.74</v>
          </cell>
          <cell r="ARI94">
            <v>1.044</v>
          </cell>
          <cell r="ARJ94">
            <v>3.0219999999999998</v>
          </cell>
          <cell r="ARK94">
            <v>1.4</v>
          </cell>
          <cell r="ARL94">
            <v>2.2210000000000001</v>
          </cell>
          <cell r="ARM94">
            <v>2.222</v>
          </cell>
          <cell r="ARN94">
            <v>14.657</v>
          </cell>
          <cell r="ARO94">
            <v>3.464</v>
          </cell>
          <cell r="ARP94">
            <v>1.0569999999999999</v>
          </cell>
          <cell r="ARQ94">
            <v>2.754</v>
          </cell>
          <cell r="ARR94">
            <v>0.30199999999999999</v>
          </cell>
          <cell r="ARS94">
            <v>5.4059999999999997</v>
          </cell>
          <cell r="ART94">
            <v>7.5149999999999997</v>
          </cell>
          <cell r="ARU94" t="str">
            <v>.</v>
          </cell>
          <cell r="ARV94" t="str">
            <v>.</v>
          </cell>
          <cell r="ARW94" t="str">
            <v>.</v>
          </cell>
          <cell r="ARY94">
            <v>29.561</v>
          </cell>
          <cell r="ARZ94">
            <v>8.766</v>
          </cell>
          <cell r="ASA94">
            <v>81.19</v>
          </cell>
          <cell r="ASB94">
            <v>24.555</v>
          </cell>
          <cell r="ASC94">
            <v>180.298</v>
          </cell>
          <cell r="ASD94">
            <v>23.827999999999999</v>
          </cell>
          <cell r="ASE94">
            <v>19.821999999999999</v>
          </cell>
          <cell r="ASF94">
            <v>7.59</v>
          </cell>
          <cell r="ASG94">
            <v>21.859000000000002</v>
          </cell>
          <cell r="ASH94">
            <v>10.157999999999999</v>
          </cell>
          <cell r="ASI94">
            <v>16.079000000000001</v>
          </cell>
          <cell r="ASJ94">
            <v>16.088999999999999</v>
          </cell>
          <cell r="ASK94">
            <v>105.791</v>
          </cell>
          <cell r="ASL94">
            <v>25.048999999999999</v>
          </cell>
          <cell r="ASM94">
            <v>7.6820000000000004</v>
          </cell>
          <cell r="ASN94">
            <v>19.925000000000001</v>
          </cell>
          <cell r="ASO94">
            <v>2.238</v>
          </cell>
          <cell r="ASP94">
            <v>39.052999999999997</v>
          </cell>
          <cell r="ASQ94">
            <v>54.271999999999998</v>
          </cell>
          <cell r="ASR94" t="str">
            <v>.</v>
          </cell>
          <cell r="ASS94" t="str">
            <v>.</v>
          </cell>
          <cell r="AST94" t="str">
            <v>.</v>
          </cell>
          <cell r="ASX94" t="str">
            <v>=46</v>
          </cell>
          <cell r="ASY94" t="str">
            <v>=55</v>
          </cell>
          <cell r="ASZ94" t="str">
            <v>22</v>
          </cell>
          <cell r="ATA94" t="str">
            <v>=28</v>
          </cell>
          <cell r="ATB94" t="str">
            <v>=50</v>
          </cell>
          <cell r="ATC94" t="str">
            <v>27</v>
          </cell>
          <cell r="ATD94" t="str">
            <v>=41</v>
          </cell>
          <cell r="ATE94" t="str">
            <v>=91</v>
          </cell>
          <cell r="ATF94" t="str">
            <v>=91</v>
          </cell>
          <cell r="ATG94" t="str">
            <v>3</v>
          </cell>
          <cell r="ATH94" t="str">
            <v>=64</v>
          </cell>
          <cell r="ATI94" t="str">
            <v>=78</v>
          </cell>
          <cell r="ATJ94" t="str">
            <v>=83</v>
          </cell>
          <cell r="ATK94" t="str">
            <v>=64</v>
          </cell>
          <cell r="ATL94" t="str">
            <v>20</v>
          </cell>
          <cell r="ATM94" t="str">
            <v>37</v>
          </cell>
          <cell r="ATN94" t="str">
            <v>1</v>
          </cell>
          <cell r="ATO94" t="str">
            <v>26</v>
          </cell>
          <cell r="ATP94" t="str">
            <v>=73</v>
          </cell>
          <cell r="ATQ94" t="str">
            <v>=73</v>
          </cell>
          <cell r="ATR94" t="str">
            <v>=61</v>
          </cell>
          <cell r="ATS94" t="str">
            <v>=43</v>
          </cell>
          <cell r="ATT94" t="str">
            <v>=55</v>
          </cell>
          <cell r="ATU94" t="str">
            <v>=55</v>
          </cell>
          <cell r="ATV94" t="str">
            <v>=50</v>
          </cell>
          <cell r="ATW94" t="str">
            <v>21</v>
          </cell>
          <cell r="ATX94" t="str">
            <v>=78</v>
          </cell>
          <cell r="ATY94" t="str">
            <v>=83</v>
          </cell>
          <cell r="ATZ94" t="str">
            <v>=64</v>
          </cell>
          <cell r="AUA94" t="str">
            <v>=61</v>
          </cell>
          <cell r="AUB94" t="str">
            <v>10</v>
          </cell>
          <cell r="AUC94" t="str">
            <v>7</v>
          </cell>
          <cell r="AUD94" t="str">
            <v>=46</v>
          </cell>
          <cell r="AUE94" t="str">
            <v>=50</v>
          </cell>
          <cell r="AUF94" t="str">
            <v>=64</v>
          </cell>
          <cell r="AUG94" t="str">
            <v>=96</v>
          </cell>
          <cell r="AUH94" t="str">
            <v>=46</v>
          </cell>
          <cell r="AUI94" t="str">
            <v>2</v>
          </cell>
          <cell r="AUJ94" t="str">
            <v>11</v>
          </cell>
          <cell r="AUK94" t="str">
            <v>=16</v>
          </cell>
          <cell r="AUL94" t="str">
            <v>=69</v>
          </cell>
          <cell r="AUM94" t="str">
            <v>=55</v>
          </cell>
          <cell r="AUN94" t="str">
            <v>=16</v>
          </cell>
          <cell r="AUO94" t="str">
            <v>=83</v>
          </cell>
          <cell r="AUP94" t="str">
            <v>4</v>
          </cell>
          <cell r="AUQ94" t="str">
            <v>=69</v>
          </cell>
          <cell r="AUR94" t="str">
            <v>=41</v>
          </cell>
          <cell r="AUS94" t="str">
            <v>=28</v>
          </cell>
          <cell r="AUT94" t="str">
            <v>=73</v>
          </cell>
          <cell r="AUU94" t="str">
            <v>=96</v>
          </cell>
          <cell r="AUV94" t="str">
            <v>=91</v>
          </cell>
          <cell r="AUW94" t="str">
            <v>=83</v>
          </cell>
          <cell r="AUX94" t="str">
            <v>=28</v>
          </cell>
          <cell r="AUY94" t="str">
            <v>=78</v>
          </cell>
          <cell r="AUZ94" t="str">
            <v>9</v>
          </cell>
          <cell r="AVA94" t="str">
            <v>=91</v>
          </cell>
          <cell r="AVB94" t="str">
            <v>=32</v>
          </cell>
          <cell r="AVC94" t="str">
            <v>=83</v>
          </cell>
          <cell r="AVD94" t="str">
            <v>=83</v>
          </cell>
          <cell r="AVE94" t="str">
            <v>=96</v>
          </cell>
          <cell r="AVF94" t="str">
            <v>=61</v>
          </cell>
          <cell r="AVG94" t="str">
            <v>36</v>
          </cell>
          <cell r="AVH94" t="str">
            <v>=91</v>
          </cell>
          <cell r="AVI94" t="str">
            <v>6</v>
          </cell>
          <cell r="AVJ94" t="str">
            <v>=69</v>
          </cell>
          <cell r="AVK94" t="str">
            <v>19</v>
          </cell>
          <cell r="AVL94" t="str">
            <v>=83</v>
          </cell>
          <cell r="AVM94" t="str">
            <v>38</v>
          </cell>
          <cell r="AVN94" t="str">
            <v>14</v>
          </cell>
          <cell r="AVO94" t="str">
            <v>25</v>
          </cell>
          <cell r="AVP94" t="str">
            <v>=50</v>
          </cell>
          <cell r="AVQ94" t="str">
            <v>=78</v>
          </cell>
          <cell r="AVR94" t="str">
            <v>=39</v>
          </cell>
          <cell r="AVS94" t="str">
            <v>5</v>
          </cell>
          <cell r="AVT94" t="str">
            <v>=83</v>
          </cell>
          <cell r="AVU94" t="str">
            <v>=28</v>
          </cell>
          <cell r="AVV94" t="str">
            <v>=69</v>
          </cell>
          <cell r="AVW94" t="str">
            <v>=96</v>
          </cell>
          <cell r="AVX94" t="str">
            <v>=64</v>
          </cell>
          <cell r="AVY94" t="str">
            <v>=23</v>
          </cell>
          <cell r="AVZ94" t="str">
            <v>15</v>
          </cell>
          <cell r="AWA94" t="str">
            <v>18</v>
          </cell>
          <cell r="AWB94" t="str">
            <v>=55</v>
          </cell>
          <cell r="AWC94" t="str">
            <v>=39</v>
          </cell>
          <cell r="AWD94" t="str">
            <v>=43</v>
          </cell>
          <cell r="AWE94" t="str">
            <v>=50</v>
          </cell>
          <cell r="AWF94" t="str">
            <v>=32</v>
          </cell>
          <cell r="AWG94" t="str">
            <v>=73</v>
          </cell>
          <cell r="AWH94" t="str">
            <v>=23</v>
          </cell>
          <cell r="AWI94" t="str">
            <v>=55</v>
          </cell>
          <cell r="AWJ94" t="str">
            <v>13</v>
          </cell>
          <cell r="AWK94" t="str">
            <v>45</v>
          </cell>
          <cell r="AWL94" t="str">
            <v>=46</v>
          </cell>
          <cell r="AWM94" t="str">
            <v>34</v>
          </cell>
          <cell r="AWN94" t="str">
            <v>8</v>
          </cell>
          <cell r="AWO94" t="str">
            <v>=96</v>
          </cell>
          <cell r="AWP94" t="str">
            <v>=78</v>
          </cell>
          <cell r="AWQ94" t="str">
            <v>35</v>
          </cell>
          <cell r="AWR94" t="str">
            <v>12</v>
          </cell>
          <cell r="AWS94" t="str">
            <v>=73</v>
          </cell>
        </row>
        <row r="95">
          <cell r="W95">
            <v>19997</v>
          </cell>
          <cell r="X95">
            <v>20607</v>
          </cell>
          <cell r="Y95">
            <v>19998</v>
          </cell>
          <cell r="Z95">
            <v>19999</v>
          </cell>
          <cell r="AA95">
            <v>20000</v>
          </cell>
          <cell r="AB95">
            <v>20001</v>
          </cell>
          <cell r="AC95">
            <v>20002</v>
          </cell>
          <cell r="AD95" t="e">
            <v>#N/A</v>
          </cell>
          <cell r="AE95">
            <v>20003</v>
          </cell>
          <cell r="AF95">
            <v>20004</v>
          </cell>
          <cell r="AG95">
            <v>20005</v>
          </cell>
          <cell r="AH95">
            <v>20006</v>
          </cell>
          <cell r="AI95">
            <v>20007</v>
          </cell>
          <cell r="AJ95">
            <v>20008</v>
          </cell>
          <cell r="AK95">
            <v>20009</v>
          </cell>
          <cell r="AL95">
            <v>20010</v>
          </cell>
          <cell r="AM95">
            <v>20011</v>
          </cell>
          <cell r="AN95">
            <v>20012</v>
          </cell>
          <cell r="AO95">
            <v>20013</v>
          </cell>
          <cell r="AP95" t="e">
            <v>#N/A</v>
          </cell>
          <cell r="AQ95">
            <v>20014</v>
          </cell>
          <cell r="AR95" t="e">
            <v>#N/A</v>
          </cell>
          <cell r="AS95">
            <v>20015</v>
          </cell>
          <cell r="AT95" t="e">
            <v>#N/A</v>
          </cell>
          <cell r="AU95" t="e">
            <v>#N/A</v>
          </cell>
          <cell r="AV95">
            <v>20016</v>
          </cell>
          <cell r="AW95">
            <v>20017</v>
          </cell>
          <cell r="AX95">
            <v>20018</v>
          </cell>
          <cell r="AY95">
            <v>20019</v>
          </cell>
          <cell r="AZ95" t="e">
            <v>#N/A</v>
          </cell>
          <cell r="BA95">
            <v>20020</v>
          </cell>
          <cell r="BB95">
            <v>20021</v>
          </cell>
          <cell r="BC95">
            <v>20022</v>
          </cell>
          <cell r="BD95">
            <v>20023</v>
          </cell>
          <cell r="BE95">
            <v>20024</v>
          </cell>
          <cell r="BF95" t="e">
            <v>#N/A</v>
          </cell>
          <cell r="BG95">
            <v>20025</v>
          </cell>
          <cell r="BH95">
            <v>20026</v>
          </cell>
          <cell r="BI95">
            <v>20027</v>
          </cell>
          <cell r="BJ95">
            <v>20028</v>
          </cell>
          <cell r="BK95">
            <v>20029</v>
          </cell>
          <cell r="BL95" t="e">
            <v>#N/A</v>
          </cell>
          <cell r="BM95">
            <v>20030</v>
          </cell>
          <cell r="BN95">
            <v>20031</v>
          </cell>
          <cell r="BO95">
            <v>20032</v>
          </cell>
          <cell r="BP95" t="e">
            <v>#N/A</v>
          </cell>
          <cell r="BQ95">
            <v>20033</v>
          </cell>
          <cell r="BR95">
            <v>20034</v>
          </cell>
          <cell r="BS95">
            <v>20035</v>
          </cell>
          <cell r="BT95">
            <v>20036</v>
          </cell>
          <cell r="BU95">
            <v>20037</v>
          </cell>
          <cell r="BV95">
            <v>20038</v>
          </cell>
          <cell r="BW95">
            <v>20039</v>
          </cell>
          <cell r="BX95">
            <v>20608</v>
          </cell>
          <cell r="BY95">
            <v>20041</v>
          </cell>
          <cell r="BZ95">
            <v>20042</v>
          </cell>
          <cell r="CA95">
            <v>20043</v>
          </cell>
          <cell r="CB95">
            <v>20044</v>
          </cell>
          <cell r="CC95">
            <v>20045</v>
          </cell>
          <cell r="CD95">
            <v>20046</v>
          </cell>
          <cell r="CE95">
            <v>20047</v>
          </cell>
          <cell r="CF95">
            <v>20048</v>
          </cell>
          <cell r="CG95">
            <v>20609</v>
          </cell>
          <cell r="CH95">
            <v>20049</v>
          </cell>
          <cell r="CI95">
            <v>20050</v>
          </cell>
          <cell r="CJ95">
            <v>20051</v>
          </cell>
          <cell r="CK95" t="e">
            <v>#N/A</v>
          </cell>
          <cell r="CL95">
            <v>20052</v>
          </cell>
          <cell r="CM95">
            <v>20053</v>
          </cell>
          <cell r="CN95">
            <v>20054</v>
          </cell>
          <cell r="CO95">
            <v>20055</v>
          </cell>
          <cell r="CP95">
            <v>20056</v>
          </cell>
          <cell r="CQ95">
            <v>20057</v>
          </cell>
          <cell r="CR95">
            <v>20058</v>
          </cell>
          <cell r="CS95">
            <v>20059</v>
          </cell>
          <cell r="CT95">
            <v>20060</v>
          </cell>
          <cell r="CU95">
            <v>20061</v>
          </cell>
          <cell r="CV95" t="e">
            <v>#N/A</v>
          </cell>
          <cell r="CW95">
            <v>20062</v>
          </cell>
          <cell r="CX95">
            <v>20063</v>
          </cell>
          <cell r="CY95">
            <v>20064</v>
          </cell>
          <cell r="CZ95">
            <v>20065</v>
          </cell>
          <cell r="DA95">
            <v>20066</v>
          </cell>
          <cell r="DB95">
            <v>20067</v>
          </cell>
          <cell r="DC95">
            <v>20068</v>
          </cell>
          <cell r="DD95">
            <v>20069</v>
          </cell>
          <cell r="DE95">
            <v>20070</v>
          </cell>
          <cell r="DF95">
            <v>20071</v>
          </cell>
          <cell r="DG95">
            <v>20072</v>
          </cell>
          <cell r="DH95" t="e">
            <v>#N/A</v>
          </cell>
          <cell r="DI95">
            <v>20073</v>
          </cell>
          <cell r="DJ95">
            <v>20074</v>
          </cell>
          <cell r="DK95">
            <v>20075</v>
          </cell>
          <cell r="DL95">
            <v>20076</v>
          </cell>
          <cell r="DM95">
            <v>20077</v>
          </cell>
          <cell r="DN95">
            <v>20078</v>
          </cell>
          <cell r="DO95" t="e">
            <v>#N/A</v>
          </cell>
          <cell r="DP95">
            <v>20080</v>
          </cell>
          <cell r="DQ95">
            <v>20081</v>
          </cell>
          <cell r="DR95">
            <v>20082</v>
          </cell>
          <cell r="DT95">
            <v>32.438040999999998</v>
          </cell>
          <cell r="DU95">
            <v>19.879505000000002</v>
          </cell>
          <cell r="DV95">
            <v>13.487422</v>
          </cell>
          <cell r="DW95">
            <v>3.6298400000000002</v>
          </cell>
          <cell r="DX95" t="str">
            <v>n/a</v>
          </cell>
          <cell r="DY95">
            <v>141.47179399999999</v>
          </cell>
          <cell r="DZ95" t="str">
            <v>n/a</v>
          </cell>
          <cell r="EA95" t="str">
            <v>n/a</v>
          </cell>
          <cell r="EB95" t="str">
            <v>n/a</v>
          </cell>
          <cell r="EC95">
            <v>70.456734999999995</v>
          </cell>
          <cell r="ED95" t="str">
            <v>n/a</v>
          </cell>
          <cell r="EE95">
            <v>16.739227</v>
          </cell>
          <cell r="EF95">
            <v>14.070417000000001</v>
          </cell>
          <cell r="EG95">
            <v>19.613229</v>
          </cell>
          <cell r="EH95">
            <v>4.1658590000000002</v>
          </cell>
          <cell r="EI95">
            <v>4.0234579999999998</v>
          </cell>
          <cell r="EJ95">
            <v>660.88878499999998</v>
          </cell>
          <cell r="EK95">
            <v>20.989644999999999</v>
          </cell>
          <cell r="EL95">
            <v>76.621414000000001</v>
          </cell>
          <cell r="EM95" t="str">
            <v>n/a</v>
          </cell>
          <cell r="EN95">
            <v>18.131287</v>
          </cell>
          <cell r="EO95" t="str">
            <v>n/a</v>
          </cell>
          <cell r="EP95" t="str">
            <v>n/a</v>
          </cell>
          <cell r="EQ95" t="str">
            <v>n/a</v>
          </cell>
          <cell r="ER95" t="str">
            <v>n/a</v>
          </cell>
          <cell r="ES95">
            <v>62.548318000000002</v>
          </cell>
          <cell r="ET95">
            <v>3.7935699999999999</v>
          </cell>
          <cell r="EU95" t="str">
            <v>n/a</v>
          </cell>
          <cell r="EV95">
            <v>97.565245000000004</v>
          </cell>
          <cell r="EW95" t="str">
            <v>n/a</v>
          </cell>
          <cell r="EX95">
            <v>8.8077989999999993</v>
          </cell>
          <cell r="EY95">
            <v>9.6657460000000004</v>
          </cell>
          <cell r="EZ95">
            <v>20.0747</v>
          </cell>
          <cell r="FA95" t="str">
            <v>n/a</v>
          </cell>
          <cell r="FB95">
            <v>12.262959</v>
          </cell>
          <cell r="FC95" t="str">
            <v>n/a</v>
          </cell>
          <cell r="FD95" t="str">
            <v>n/a</v>
          </cell>
          <cell r="FE95">
            <v>864.67658700000004</v>
          </cell>
          <cell r="FF95">
            <v>207.344381</v>
          </cell>
          <cell r="FG95">
            <v>40.894043000000003</v>
          </cell>
          <cell r="FH95" t="str">
            <v>n/a</v>
          </cell>
          <cell r="FI95" t="str">
            <v>n/a</v>
          </cell>
          <cell r="FJ95">
            <v>20.589486000000001</v>
          </cell>
          <cell r="FK95" t="str">
            <v>n/a</v>
          </cell>
          <cell r="FL95">
            <v>11.212120000000001</v>
          </cell>
          <cell r="FM95" t="str">
            <v>n/a</v>
          </cell>
          <cell r="FN95">
            <v>7.8938649999999999</v>
          </cell>
          <cell r="FO95">
            <v>26.002472000000001</v>
          </cell>
          <cell r="FP95" t="str">
            <v>n/a</v>
          </cell>
          <cell r="FQ95">
            <v>4.2201589999999998</v>
          </cell>
          <cell r="FR95">
            <v>23.849425</v>
          </cell>
          <cell r="FS95">
            <v>16.588986999999999</v>
          </cell>
          <cell r="FT95">
            <v>9.6608250000000009</v>
          </cell>
          <cell r="FU95">
            <v>15.922385</v>
          </cell>
          <cell r="FV95">
            <v>70.615007000000006</v>
          </cell>
          <cell r="FW95">
            <v>1.9367509999999999</v>
          </cell>
          <cell r="FX95">
            <v>14.748509</v>
          </cell>
          <cell r="FY95">
            <v>26.917024999999999</v>
          </cell>
          <cell r="FZ95">
            <v>53.009777</v>
          </cell>
          <cell r="GA95" t="str">
            <v>n/a</v>
          </cell>
          <cell r="GB95">
            <v>23.888394000000002</v>
          </cell>
          <cell r="GC95">
            <v>1.0646530000000001</v>
          </cell>
          <cell r="GD95">
            <v>20.276121</v>
          </cell>
          <cell r="GE95">
            <v>100.76759800000001</v>
          </cell>
          <cell r="GF95">
            <v>1.344211</v>
          </cell>
          <cell r="GG95">
            <v>158.48410200000001</v>
          </cell>
          <cell r="GH95" t="str">
            <v>n/a</v>
          </cell>
          <cell r="GI95">
            <v>18.737259999999999</v>
          </cell>
          <cell r="GJ95">
            <v>57.771324999999997</v>
          </cell>
          <cell r="GK95">
            <v>10.671009</v>
          </cell>
          <cell r="GL95" t="str">
            <v>n/a</v>
          </cell>
          <cell r="GM95" t="str">
            <v>n/a</v>
          </cell>
          <cell r="GN95">
            <v>8.1365479999999994</v>
          </cell>
          <cell r="GO95">
            <v>41.181576</v>
          </cell>
          <cell r="GP95">
            <v>10.40455</v>
          </cell>
          <cell r="GQ95">
            <v>11.344279</v>
          </cell>
          <cell r="GR95">
            <v>11.941546000000001</v>
          </cell>
          <cell r="GS95" t="str">
            <v>n/a</v>
          </cell>
          <cell r="GT95">
            <v>0.99730200000000002</v>
          </cell>
          <cell r="GU95">
            <v>26.398617000000002</v>
          </cell>
          <cell r="GV95">
            <v>7.2298010000000001</v>
          </cell>
          <cell r="GW95">
            <v>8.1995000000000005</v>
          </cell>
          <cell r="GX95">
            <v>14.723652</v>
          </cell>
          <cell r="GY95">
            <v>30.288727999999999</v>
          </cell>
          <cell r="GZ95">
            <v>0.68214699999999995</v>
          </cell>
          <cell r="HA95" t="str">
            <v>n/a</v>
          </cell>
          <cell r="HB95">
            <v>3.7984230000000001</v>
          </cell>
          <cell r="HC95">
            <v>52.259810999999999</v>
          </cell>
          <cell r="HD95">
            <v>39.068451000000003</v>
          </cell>
          <cell r="HE95" t="str">
            <v>n/a</v>
          </cell>
          <cell r="HF95">
            <v>33.425342000000001</v>
          </cell>
          <cell r="HG95" t="str">
            <v>n/a</v>
          </cell>
          <cell r="HH95">
            <v>32.677571</v>
          </cell>
          <cell r="HI95">
            <v>24.946283999999999</v>
          </cell>
          <cell r="HJ95">
            <v>4.837758</v>
          </cell>
          <cell r="HK95">
            <v>37.176425000000002</v>
          </cell>
          <cell r="HL95" t="str">
            <v>n/a</v>
          </cell>
          <cell r="HM95">
            <v>13.264506000000001</v>
          </cell>
          <cell r="HN95">
            <v>45.380437999999998</v>
          </cell>
          <cell r="HO95">
            <v>13.549398</v>
          </cell>
          <cell r="HR95">
            <v>14665</v>
          </cell>
          <cell r="HS95" t="e">
            <v>#N/A</v>
          </cell>
          <cell r="HT95">
            <v>11914</v>
          </cell>
          <cell r="HU95">
            <v>14667</v>
          </cell>
          <cell r="HV95">
            <v>14668</v>
          </cell>
          <cell r="HW95">
            <v>14669</v>
          </cell>
          <cell r="HX95">
            <v>14670</v>
          </cell>
          <cell r="HY95" t="e">
            <v>#N/A</v>
          </cell>
          <cell r="HZ95">
            <v>14671</v>
          </cell>
          <cell r="IA95">
            <v>14672</v>
          </cell>
          <cell r="IB95">
            <v>14673</v>
          </cell>
          <cell r="IC95">
            <v>14674</v>
          </cell>
          <cell r="ID95">
            <v>14675</v>
          </cell>
          <cell r="IE95">
            <v>14676</v>
          </cell>
          <cell r="IF95">
            <v>14677</v>
          </cell>
          <cell r="IG95">
            <v>14678</v>
          </cell>
          <cell r="IH95">
            <v>14679</v>
          </cell>
          <cell r="II95">
            <v>14680</v>
          </cell>
          <cell r="IJ95">
            <v>14681</v>
          </cell>
          <cell r="IK95" t="e">
            <v>#N/A</v>
          </cell>
          <cell r="IL95">
            <v>14682</v>
          </cell>
          <cell r="IM95" t="e">
            <v>#N/A</v>
          </cell>
          <cell r="IN95">
            <v>14683</v>
          </cell>
          <cell r="IO95" t="e">
            <v>#N/A</v>
          </cell>
          <cell r="IP95" t="e">
            <v>#N/A</v>
          </cell>
          <cell r="IQ95">
            <v>14684</v>
          </cell>
          <cell r="IR95">
            <v>14685</v>
          </cell>
          <cell r="IS95">
            <v>14686</v>
          </cell>
          <cell r="IT95">
            <v>14687</v>
          </cell>
          <cell r="IU95" t="e">
            <v>#N/A</v>
          </cell>
          <cell r="IV95">
            <v>14688</v>
          </cell>
          <cell r="IW95">
            <v>14689</v>
          </cell>
          <cell r="IX95">
            <v>14690</v>
          </cell>
          <cell r="IY95">
            <v>14691</v>
          </cell>
          <cell r="IZ95">
            <v>14692</v>
          </cell>
          <cell r="JA95" t="e">
            <v>#N/A</v>
          </cell>
          <cell r="JB95">
            <v>14693</v>
          </cell>
          <cell r="JC95">
            <v>14694</v>
          </cell>
          <cell r="JD95">
            <v>14695</v>
          </cell>
          <cell r="JE95">
            <v>14696</v>
          </cell>
          <cell r="JF95">
            <v>14697</v>
          </cell>
          <cell r="JG95" t="e">
            <v>#N/A</v>
          </cell>
          <cell r="JH95">
            <v>14698</v>
          </cell>
          <cell r="JI95">
            <v>14699</v>
          </cell>
          <cell r="JJ95">
            <v>14700</v>
          </cell>
          <cell r="JK95" t="e">
            <v>#N/A</v>
          </cell>
          <cell r="JL95">
            <v>14701</v>
          </cell>
          <cell r="JM95">
            <v>14702</v>
          </cell>
          <cell r="JN95">
            <v>14703</v>
          </cell>
          <cell r="JO95">
            <v>14704</v>
          </cell>
          <cell r="JP95">
            <v>14705</v>
          </cell>
          <cell r="JQ95">
            <v>14706</v>
          </cell>
          <cell r="JR95">
            <v>14707</v>
          </cell>
          <cell r="JS95" t="e">
            <v>#N/A</v>
          </cell>
          <cell r="JT95">
            <v>14709</v>
          </cell>
          <cell r="JU95">
            <v>14710</v>
          </cell>
          <cell r="JV95">
            <v>14711</v>
          </cell>
          <cell r="JW95">
            <v>14712</v>
          </cell>
          <cell r="JX95">
            <v>14713</v>
          </cell>
          <cell r="JY95">
            <v>14714</v>
          </cell>
          <cell r="JZ95">
            <v>14715</v>
          </cell>
          <cell r="KA95">
            <v>14716</v>
          </cell>
          <cell r="KB95" t="e">
            <v>#N/A</v>
          </cell>
          <cell r="KC95">
            <v>14717</v>
          </cell>
          <cell r="KD95">
            <v>14718</v>
          </cell>
          <cell r="KE95">
            <v>14719</v>
          </cell>
          <cell r="KF95" t="e">
            <v>#N/A</v>
          </cell>
          <cell r="KG95">
            <v>14720</v>
          </cell>
          <cell r="KH95">
            <v>14721</v>
          </cell>
          <cell r="KI95">
            <v>14722</v>
          </cell>
          <cell r="KJ95">
            <v>14723</v>
          </cell>
          <cell r="KK95">
            <v>14724</v>
          </cell>
          <cell r="KL95">
            <v>14725</v>
          </cell>
          <cell r="KM95">
            <v>14726</v>
          </cell>
          <cell r="KN95">
            <v>14727</v>
          </cell>
          <cell r="KO95">
            <v>14728</v>
          </cell>
          <cell r="KP95">
            <v>14729</v>
          </cell>
          <cell r="KQ95" t="e">
            <v>#N/A</v>
          </cell>
          <cell r="KR95">
            <v>14730</v>
          </cell>
          <cell r="KS95">
            <v>14731</v>
          </cell>
          <cell r="KT95">
            <v>14732</v>
          </cell>
          <cell r="KU95">
            <v>14733</v>
          </cell>
          <cell r="KV95">
            <v>14734</v>
          </cell>
          <cell r="KW95">
            <v>14735</v>
          </cell>
          <cell r="KX95">
            <v>14736</v>
          </cell>
          <cell r="KY95">
            <v>14737</v>
          </cell>
          <cell r="KZ95">
            <v>14738</v>
          </cell>
          <cell r="LA95">
            <v>14739</v>
          </cell>
          <cell r="LB95">
            <v>14740</v>
          </cell>
          <cell r="LC95" t="e">
            <v>#N/A</v>
          </cell>
          <cell r="LD95">
            <v>14741</v>
          </cell>
          <cell r="LE95">
            <v>14742</v>
          </cell>
          <cell r="LF95">
            <v>14743</v>
          </cell>
          <cell r="LG95">
            <v>14744</v>
          </cell>
          <cell r="LH95">
            <v>14745</v>
          </cell>
          <cell r="LI95">
            <v>14746</v>
          </cell>
          <cell r="LJ95" t="e">
            <v>#N/A</v>
          </cell>
          <cell r="LK95">
            <v>14748</v>
          </cell>
          <cell r="LL95">
            <v>14749</v>
          </cell>
          <cell r="LM95">
            <v>14750</v>
          </cell>
          <cell r="LO95">
            <v>32.438040999999998</v>
          </cell>
          <cell r="LP95" t="str">
            <v>n/a</v>
          </cell>
          <cell r="LQ95">
            <v>13.487422</v>
          </cell>
          <cell r="LR95">
            <v>3.6298400000000002</v>
          </cell>
          <cell r="LS95">
            <v>1.616233</v>
          </cell>
          <cell r="LT95">
            <v>141.47179399999999</v>
          </cell>
          <cell r="LU95">
            <v>1.311183</v>
          </cell>
          <cell r="LV95" t="str">
            <v>n/a</v>
          </cell>
          <cell r="LW95">
            <v>1.8110329999999999</v>
          </cell>
          <cell r="LX95">
            <v>70.456734999999995</v>
          </cell>
          <cell r="LY95">
            <v>2.9427460000000001</v>
          </cell>
          <cell r="LZ95">
            <v>16.739227</v>
          </cell>
          <cell r="MA95">
            <v>14.070417000000001</v>
          </cell>
          <cell r="MB95">
            <v>19.613229</v>
          </cell>
          <cell r="MC95">
            <v>4.1658590000000002</v>
          </cell>
          <cell r="MD95">
            <v>4.0234579999999998</v>
          </cell>
          <cell r="ME95">
            <v>660.88878499999998</v>
          </cell>
          <cell r="MF95">
            <v>20.989644999999999</v>
          </cell>
          <cell r="MG95">
            <v>76.621414000000001</v>
          </cell>
          <cell r="MH95" t="str">
            <v>n/a</v>
          </cell>
          <cell r="MI95">
            <v>18.131287</v>
          </cell>
          <cell r="MJ95" t="str">
            <v>n/a</v>
          </cell>
          <cell r="MK95">
            <v>0.211696</v>
          </cell>
          <cell r="ML95" t="str">
            <v>n/a</v>
          </cell>
          <cell r="MM95" t="str">
            <v>n/a</v>
          </cell>
          <cell r="MN95">
            <v>62.548318000000002</v>
          </cell>
          <cell r="MO95">
            <v>3.7935699999999999</v>
          </cell>
          <cell r="MP95">
            <v>0.112583</v>
          </cell>
          <cell r="MQ95">
            <v>97.565245000000004</v>
          </cell>
          <cell r="MR95" t="str">
            <v>n/a</v>
          </cell>
          <cell r="MS95">
            <v>8.8077989999999993</v>
          </cell>
          <cell r="MT95">
            <v>9.6657460000000004</v>
          </cell>
          <cell r="MU95">
            <v>20.0747</v>
          </cell>
          <cell r="MV95">
            <v>3.8469250000000001</v>
          </cell>
          <cell r="MW95">
            <v>12.262959</v>
          </cell>
          <cell r="MX95" t="str">
            <v>n/a</v>
          </cell>
          <cell r="MY95">
            <v>1.946585</v>
          </cell>
          <cell r="MZ95">
            <v>864.67658700000004</v>
          </cell>
          <cell r="NA95">
            <v>207.344381</v>
          </cell>
          <cell r="NB95">
            <v>40.894043000000003</v>
          </cell>
          <cell r="NC95">
            <v>0.89660099999999998</v>
          </cell>
          <cell r="ND95" t="str">
            <v>n/a</v>
          </cell>
          <cell r="NE95">
            <v>20.589486000000001</v>
          </cell>
          <cell r="NF95">
            <v>1.587264</v>
          </cell>
          <cell r="NG95">
            <v>11.212120000000001</v>
          </cell>
          <cell r="NH95" t="str">
            <v>n/a</v>
          </cell>
          <cell r="NI95">
            <v>7.8938649999999999</v>
          </cell>
          <cell r="NJ95">
            <v>26.002472000000001</v>
          </cell>
          <cell r="NK95">
            <v>0.80503599999999997</v>
          </cell>
          <cell r="NL95">
            <v>4.2201589999999998</v>
          </cell>
          <cell r="NM95">
            <v>23.849425</v>
          </cell>
          <cell r="NN95">
            <v>16.588986999999999</v>
          </cell>
          <cell r="NO95">
            <v>9.6608250000000009</v>
          </cell>
          <cell r="NP95" t="str">
            <v>n/a</v>
          </cell>
          <cell r="NQ95">
            <v>70.615007000000006</v>
          </cell>
          <cell r="NR95">
            <v>1.9367509999999999</v>
          </cell>
          <cell r="NS95">
            <v>14.748509</v>
          </cell>
          <cell r="NT95">
            <v>26.917024999999999</v>
          </cell>
          <cell r="NU95">
            <v>53.009777</v>
          </cell>
          <cell r="NV95">
            <v>2.1217999999999999</v>
          </cell>
          <cell r="NW95">
            <v>23.888394000000002</v>
          </cell>
          <cell r="NX95">
            <v>1.0646530000000001</v>
          </cell>
          <cell r="NY95" t="str">
            <v>n/a</v>
          </cell>
          <cell r="NZ95">
            <v>100.76759800000001</v>
          </cell>
          <cell r="OA95">
            <v>1.344211</v>
          </cell>
          <cell r="OB95">
            <v>158.48410200000001</v>
          </cell>
          <cell r="OC95" t="str">
            <v>n/a</v>
          </cell>
          <cell r="OD95">
            <v>18.737259999999999</v>
          </cell>
          <cell r="OE95">
            <v>57.771324999999997</v>
          </cell>
          <cell r="OF95">
            <v>10.671009</v>
          </cell>
          <cell r="OG95">
            <v>3.373672</v>
          </cell>
          <cell r="OH95">
            <v>0.182398</v>
          </cell>
          <cell r="OI95">
            <v>8.1365479999999994</v>
          </cell>
          <cell r="OJ95">
            <v>41.181576</v>
          </cell>
          <cell r="OK95">
            <v>10.40455</v>
          </cell>
          <cell r="OL95">
            <v>11.344279</v>
          </cell>
          <cell r="OM95">
            <v>11.941546000000001</v>
          </cell>
          <cell r="ON95" t="str">
            <v>n/a</v>
          </cell>
          <cell r="OO95">
            <v>0.99730200000000002</v>
          </cell>
          <cell r="OP95">
            <v>26.398617000000002</v>
          </cell>
          <cell r="OQ95">
            <v>7.2298010000000001</v>
          </cell>
          <cell r="OR95">
            <v>8.1995000000000005</v>
          </cell>
          <cell r="OS95">
            <v>14.723652</v>
          </cell>
          <cell r="OT95">
            <v>30.288727999999999</v>
          </cell>
          <cell r="OU95">
            <v>0.68214699999999995</v>
          </cell>
          <cell r="OV95">
            <v>1.0767629999999999</v>
          </cell>
          <cell r="OW95">
            <v>2.8039450000000001</v>
          </cell>
          <cell r="OX95">
            <v>52.259810999999999</v>
          </cell>
          <cell r="OY95">
            <v>39.068451000000003</v>
          </cell>
          <cell r="OZ95" t="str">
            <v>n/a</v>
          </cell>
          <cell r="PA95">
            <v>33.425342000000001</v>
          </cell>
          <cell r="PB95">
            <v>0.75155099999999997</v>
          </cell>
          <cell r="PC95">
            <v>32.677571</v>
          </cell>
          <cell r="PD95">
            <v>24.946283999999999</v>
          </cell>
          <cell r="PE95">
            <v>4.837758</v>
          </cell>
          <cell r="PF95">
            <v>37.176425000000002</v>
          </cell>
          <cell r="PG95" t="str">
            <v>n/a</v>
          </cell>
          <cell r="PH95">
            <v>13.264506000000001</v>
          </cell>
          <cell r="PI95">
            <v>45.380437999999998</v>
          </cell>
          <cell r="PJ95">
            <v>13.549398</v>
          </cell>
          <cell r="PL95">
            <v>7301</v>
          </cell>
          <cell r="PM95">
            <v>7302</v>
          </cell>
          <cell r="PN95">
            <v>7303</v>
          </cell>
          <cell r="PO95">
            <v>7304</v>
          </cell>
          <cell r="PP95">
            <v>7305</v>
          </cell>
          <cell r="PQ95">
            <v>7306</v>
          </cell>
          <cell r="PR95">
            <v>7307</v>
          </cell>
          <cell r="PS95">
            <v>7308</v>
          </cell>
          <cell r="PT95">
            <v>7309</v>
          </cell>
          <cell r="PU95">
            <v>7310</v>
          </cell>
          <cell r="PV95">
            <v>7311</v>
          </cell>
          <cell r="PW95">
            <v>7312</v>
          </cell>
          <cell r="PX95">
            <v>7313</v>
          </cell>
          <cell r="PY95">
            <v>7314</v>
          </cell>
          <cell r="PZ95">
            <v>7315</v>
          </cell>
          <cell r="QA95">
            <v>7316</v>
          </cell>
          <cell r="QB95">
            <v>7317</v>
          </cell>
          <cell r="QC95">
            <v>7318</v>
          </cell>
          <cell r="QD95">
            <v>7319</v>
          </cell>
          <cell r="QE95">
            <v>7320</v>
          </cell>
          <cell r="QF95">
            <v>7321</v>
          </cell>
          <cell r="QG95">
            <v>7322</v>
          </cell>
          <cell r="QH95">
            <v>7323</v>
          </cell>
          <cell r="QI95">
            <v>7324</v>
          </cell>
          <cell r="QJ95">
            <v>7325</v>
          </cell>
          <cell r="QK95">
            <v>7326</v>
          </cell>
          <cell r="QL95">
            <v>7327</v>
          </cell>
          <cell r="QM95">
            <v>7328</v>
          </cell>
          <cell r="QN95">
            <v>7329</v>
          </cell>
          <cell r="QO95">
            <v>7330</v>
          </cell>
          <cell r="QP95">
            <v>7331</v>
          </cell>
          <cell r="QQ95">
            <v>7332</v>
          </cell>
          <cell r="QR95">
            <v>7333</v>
          </cell>
          <cell r="QS95">
            <v>7334</v>
          </cell>
          <cell r="QT95">
            <v>7335</v>
          </cell>
          <cell r="QU95">
            <v>7336</v>
          </cell>
          <cell r="QV95">
            <v>7337</v>
          </cell>
          <cell r="QW95">
            <v>7338</v>
          </cell>
          <cell r="QX95">
            <v>7339</v>
          </cell>
          <cell r="QY95">
            <v>7340</v>
          </cell>
          <cell r="QZ95">
            <v>7341</v>
          </cell>
          <cell r="RA95">
            <v>7342</v>
          </cell>
          <cell r="RB95">
            <v>7343</v>
          </cell>
          <cell r="RC95">
            <v>7344</v>
          </cell>
          <cell r="RD95">
            <v>7345</v>
          </cell>
          <cell r="RE95">
            <v>7346</v>
          </cell>
          <cell r="RF95">
            <v>7347</v>
          </cell>
          <cell r="RG95">
            <v>7348</v>
          </cell>
          <cell r="RH95">
            <v>7349</v>
          </cell>
          <cell r="RI95">
            <v>7350</v>
          </cell>
          <cell r="RJ95">
            <v>7351</v>
          </cell>
          <cell r="RK95">
            <v>7352</v>
          </cell>
          <cell r="RL95">
            <v>7353</v>
          </cell>
          <cell r="RM95">
            <v>7354</v>
          </cell>
          <cell r="RN95">
            <v>7355</v>
          </cell>
          <cell r="RO95">
            <v>7356</v>
          </cell>
          <cell r="RP95">
            <v>7357</v>
          </cell>
          <cell r="RQ95">
            <v>7358</v>
          </cell>
          <cell r="RR95">
            <v>7359</v>
          </cell>
          <cell r="RS95">
            <v>7360</v>
          </cell>
          <cell r="RT95">
            <v>7361</v>
          </cell>
          <cell r="RU95">
            <v>7362</v>
          </cell>
          <cell r="RV95">
            <v>7363</v>
          </cell>
          <cell r="RW95">
            <v>7364</v>
          </cell>
          <cell r="RX95">
            <v>7365</v>
          </cell>
          <cell r="RY95">
            <v>7366</v>
          </cell>
          <cell r="RZ95">
            <v>7367</v>
          </cell>
          <cell r="SA95">
            <v>7368</v>
          </cell>
          <cell r="SB95">
            <v>7369</v>
          </cell>
          <cell r="SC95">
            <v>7370</v>
          </cell>
          <cell r="SD95">
            <v>7371</v>
          </cell>
          <cell r="SE95">
            <v>7372</v>
          </cell>
          <cell r="SF95">
            <v>7373</v>
          </cell>
          <cell r="SG95">
            <v>7374</v>
          </cell>
          <cell r="SH95">
            <v>7375</v>
          </cell>
          <cell r="SI95">
            <v>7376</v>
          </cell>
          <cell r="SJ95">
            <v>7377</v>
          </cell>
          <cell r="SK95">
            <v>7378</v>
          </cell>
          <cell r="SL95">
            <v>7379</v>
          </cell>
          <cell r="SM95">
            <v>7380</v>
          </cell>
          <cell r="SN95">
            <v>7381</v>
          </cell>
          <cell r="SO95">
            <v>7382</v>
          </cell>
          <cell r="SP95">
            <v>7383</v>
          </cell>
          <cell r="SQ95">
            <v>7384</v>
          </cell>
          <cell r="SR95">
            <v>7385</v>
          </cell>
          <cell r="SS95">
            <v>7386</v>
          </cell>
          <cell r="ST95">
            <v>7387</v>
          </cell>
          <cell r="SU95">
            <v>7388</v>
          </cell>
          <cell r="SV95">
            <v>7389</v>
          </cell>
          <cell r="SW95">
            <v>7390</v>
          </cell>
          <cell r="SX95">
            <v>7391</v>
          </cell>
          <cell r="SY95">
            <v>7392</v>
          </cell>
          <cell r="SZ95">
            <v>7393</v>
          </cell>
          <cell r="TA95">
            <v>7394</v>
          </cell>
          <cell r="TB95">
            <v>7395</v>
          </cell>
          <cell r="TC95">
            <v>7396</v>
          </cell>
          <cell r="TD95">
            <v>7397</v>
          </cell>
          <cell r="TE95">
            <v>7398</v>
          </cell>
          <cell r="TF95">
            <v>7399</v>
          </cell>
          <cell r="TG95">
            <v>7400</v>
          </cell>
          <cell r="TI95">
            <v>32.438040999999998</v>
          </cell>
          <cell r="TJ95">
            <v>19.879505000000002</v>
          </cell>
          <cell r="TK95">
            <v>13.487422</v>
          </cell>
          <cell r="TL95">
            <v>3.6298400000000002</v>
          </cell>
          <cell r="TM95">
            <v>1.616233</v>
          </cell>
          <cell r="TN95">
            <v>141.47179399999999</v>
          </cell>
          <cell r="TO95">
            <v>1.311183</v>
          </cell>
          <cell r="TP95">
            <v>10.537974999999999</v>
          </cell>
          <cell r="TQ95">
            <v>1.8110329999999999</v>
          </cell>
          <cell r="TR95">
            <v>70.456734999999995</v>
          </cell>
          <cell r="TS95">
            <v>2.9427460000000001</v>
          </cell>
          <cell r="TT95">
            <v>16.739227</v>
          </cell>
          <cell r="TU95">
            <v>14.070417000000001</v>
          </cell>
          <cell r="TV95">
            <v>19.613229</v>
          </cell>
          <cell r="TW95">
            <v>4.1658590000000002</v>
          </cell>
          <cell r="TX95">
            <v>4.0234579999999998</v>
          </cell>
          <cell r="TY95">
            <v>660.88878499999998</v>
          </cell>
          <cell r="TZ95">
            <v>20.989644999999999</v>
          </cell>
          <cell r="UA95">
            <v>76.621414000000001</v>
          </cell>
          <cell r="UB95">
            <v>2.1187179999999999</v>
          </cell>
          <cell r="UC95">
            <v>18.131287</v>
          </cell>
          <cell r="UD95">
            <v>1.2246300000000001</v>
          </cell>
          <cell r="UE95">
            <v>0.211696</v>
          </cell>
          <cell r="UF95">
            <v>5.1347610000000001</v>
          </cell>
          <cell r="UG95">
            <v>9.3298749999999995</v>
          </cell>
          <cell r="UH95">
            <v>62.548318000000002</v>
          </cell>
          <cell r="UI95">
            <v>3.7935699999999999</v>
          </cell>
          <cell r="UJ95">
            <v>0.112583</v>
          </cell>
          <cell r="UK95">
            <v>97.565245000000004</v>
          </cell>
          <cell r="UL95">
            <v>0.41650199999999998</v>
          </cell>
          <cell r="UM95">
            <v>8.8077989999999993</v>
          </cell>
          <cell r="UN95">
            <v>9.6657460000000004</v>
          </cell>
          <cell r="UO95">
            <v>20.0747</v>
          </cell>
          <cell r="UP95">
            <v>3.8469250000000001</v>
          </cell>
          <cell r="UQ95">
            <v>12.262959</v>
          </cell>
          <cell r="UR95">
            <v>12.710190000000001</v>
          </cell>
          <cell r="US95">
            <v>1.946585</v>
          </cell>
          <cell r="UT95">
            <v>864.67658700000004</v>
          </cell>
          <cell r="UU95">
            <v>207.344381</v>
          </cell>
          <cell r="UV95">
            <v>40.894043000000003</v>
          </cell>
          <cell r="UW95">
            <v>0.89660099999999998</v>
          </cell>
          <cell r="UX95">
            <v>2.2512889999999999</v>
          </cell>
          <cell r="UY95">
            <v>20.589486000000001</v>
          </cell>
          <cell r="UZ95">
            <v>1.587264</v>
          </cell>
          <cell r="VA95">
            <v>11.212120000000001</v>
          </cell>
          <cell r="VB95">
            <v>4.2109290000000001</v>
          </cell>
          <cell r="VC95">
            <v>7.8938649999999999</v>
          </cell>
          <cell r="VD95">
            <v>26.002472000000001</v>
          </cell>
          <cell r="VE95">
            <v>0.80503599999999997</v>
          </cell>
          <cell r="VF95">
            <v>4.2201589999999998</v>
          </cell>
          <cell r="VG95">
            <v>23.849425</v>
          </cell>
          <cell r="VH95">
            <v>16.588986999999999</v>
          </cell>
          <cell r="VI95">
            <v>9.6608250000000009</v>
          </cell>
          <cell r="VJ95">
            <v>15.922385</v>
          </cell>
          <cell r="VK95">
            <v>70.615007000000006</v>
          </cell>
          <cell r="VL95">
            <v>1.9367509999999999</v>
          </cell>
          <cell r="VM95">
            <v>14.748509</v>
          </cell>
          <cell r="VN95">
            <v>26.917024999999999</v>
          </cell>
          <cell r="VO95">
            <v>53.009777</v>
          </cell>
          <cell r="VP95">
            <v>2.1217999999999999</v>
          </cell>
          <cell r="VQ95">
            <v>23.888394000000002</v>
          </cell>
          <cell r="VR95">
            <v>1.0646530000000001</v>
          </cell>
          <cell r="VS95">
            <v>20.276121</v>
          </cell>
          <cell r="VT95">
            <v>100.76759800000001</v>
          </cell>
          <cell r="VU95">
            <v>1.344211</v>
          </cell>
          <cell r="VV95">
            <v>158.48410200000001</v>
          </cell>
          <cell r="VW95">
            <v>2.1871450000000001</v>
          </cell>
          <cell r="VX95">
            <v>18.737259999999999</v>
          </cell>
          <cell r="VY95">
            <v>57.771324999999997</v>
          </cell>
          <cell r="VZ95">
            <v>10.671009</v>
          </cell>
          <cell r="WA95">
            <v>3.373672</v>
          </cell>
          <cell r="WB95">
            <v>0.182398</v>
          </cell>
          <cell r="WC95">
            <v>8.1365479999999994</v>
          </cell>
          <cell r="WD95">
            <v>41.181576</v>
          </cell>
          <cell r="WE95">
            <v>10.40455</v>
          </cell>
          <cell r="WF95">
            <v>11.344279</v>
          </cell>
          <cell r="WG95">
            <v>11.941546000000001</v>
          </cell>
          <cell r="WH95">
            <v>6.4319139999999999</v>
          </cell>
          <cell r="WI95">
            <v>0.99730200000000002</v>
          </cell>
          <cell r="WJ95">
            <v>26.398617000000002</v>
          </cell>
          <cell r="WK95">
            <v>7.2298010000000001</v>
          </cell>
          <cell r="WL95">
            <v>8.1995000000000005</v>
          </cell>
          <cell r="WM95">
            <v>14.723652</v>
          </cell>
          <cell r="WN95">
            <v>30.288727999999999</v>
          </cell>
          <cell r="WO95">
            <v>0.68214699999999995</v>
          </cell>
          <cell r="WP95">
            <v>1.0767629999999999</v>
          </cell>
          <cell r="WQ95">
            <v>2.8039450000000001</v>
          </cell>
          <cell r="WR95">
            <v>52.259810999999999</v>
          </cell>
          <cell r="WS95">
            <v>39.068451000000003</v>
          </cell>
          <cell r="WT95">
            <v>5.9026019999999999</v>
          </cell>
          <cell r="WU95">
            <v>33.425342000000001</v>
          </cell>
          <cell r="WV95">
            <v>0.75155099999999997</v>
          </cell>
          <cell r="WW95">
            <v>32.677571</v>
          </cell>
          <cell r="WX95">
            <v>24.946283999999999</v>
          </cell>
          <cell r="WY95">
            <v>4.837758</v>
          </cell>
          <cell r="WZ95">
            <v>4.8930000000000001E-2</v>
          </cell>
          <cell r="XA95">
            <v>1.2050799999999999</v>
          </cell>
          <cell r="XB95">
            <v>13.264506000000001</v>
          </cell>
          <cell r="XC95">
            <v>45.380437999999998</v>
          </cell>
          <cell r="XD95">
            <v>13.549398</v>
          </cell>
          <cell r="XF95">
            <v>0</v>
          </cell>
          <cell r="XG95">
            <v>0</v>
          </cell>
          <cell r="XH95">
            <v>0</v>
          </cell>
          <cell r="XI95">
            <v>0</v>
          </cell>
          <cell r="XJ95">
            <v>0</v>
          </cell>
          <cell r="XK95">
            <v>0</v>
          </cell>
          <cell r="XL95">
            <v>0</v>
          </cell>
          <cell r="XM95" t="str">
            <v>n/a</v>
          </cell>
          <cell r="XN95">
            <v>0</v>
          </cell>
          <cell r="XO95">
            <v>0</v>
          </cell>
          <cell r="XP95">
            <v>0</v>
          </cell>
          <cell r="XQ95">
            <v>0</v>
          </cell>
          <cell r="XR95">
            <v>0</v>
          </cell>
          <cell r="XS95">
            <v>0</v>
          </cell>
          <cell r="XT95">
            <v>0</v>
          </cell>
          <cell r="XU95">
            <v>0</v>
          </cell>
          <cell r="XV95">
            <v>0</v>
          </cell>
          <cell r="XW95">
            <v>0</v>
          </cell>
          <cell r="XX95">
            <v>0</v>
          </cell>
          <cell r="XY95" t="str">
            <v>n/a</v>
          </cell>
          <cell r="XZ95">
            <v>0</v>
          </cell>
          <cell r="YA95" t="str">
            <v>n/a</v>
          </cell>
          <cell r="YB95">
            <v>0</v>
          </cell>
          <cell r="YC95" t="str">
            <v>n/a</v>
          </cell>
          <cell r="YD95" t="str">
            <v>n/a</v>
          </cell>
          <cell r="YE95">
            <v>0</v>
          </cell>
          <cell r="YF95">
            <v>0</v>
          </cell>
          <cell r="YG95">
            <v>0</v>
          </cell>
          <cell r="YH95">
            <v>0</v>
          </cell>
          <cell r="YI95" t="str">
            <v>n/a</v>
          </cell>
          <cell r="YJ95">
            <v>0</v>
          </cell>
          <cell r="YK95">
            <v>0</v>
          </cell>
          <cell r="YL95">
            <v>0</v>
          </cell>
          <cell r="YM95">
            <v>0</v>
          </cell>
          <cell r="YN95">
            <v>0</v>
          </cell>
          <cell r="YO95" t="str">
            <v>n/a</v>
          </cell>
          <cell r="YP95">
            <v>0</v>
          </cell>
          <cell r="YQ95">
            <v>0</v>
          </cell>
          <cell r="YR95">
            <v>0</v>
          </cell>
          <cell r="YS95">
            <v>0</v>
          </cell>
          <cell r="YT95">
            <v>0</v>
          </cell>
          <cell r="YU95" t="str">
            <v>n/a</v>
          </cell>
          <cell r="YV95">
            <v>0</v>
          </cell>
          <cell r="YW95">
            <v>0</v>
          </cell>
          <cell r="YX95">
            <v>0</v>
          </cell>
          <cell r="YY95" t="str">
            <v>n/a</v>
          </cell>
          <cell r="YZ95">
            <v>0</v>
          </cell>
          <cell r="ZA95">
            <v>0</v>
          </cell>
          <cell r="ZB95">
            <v>0</v>
          </cell>
          <cell r="ZC95">
            <v>0</v>
          </cell>
          <cell r="ZD95">
            <v>0</v>
          </cell>
          <cell r="ZE95">
            <v>0</v>
          </cell>
          <cell r="ZF95">
            <v>0</v>
          </cell>
          <cell r="ZG95">
            <v>0</v>
          </cell>
          <cell r="ZH95">
            <v>0</v>
          </cell>
          <cell r="ZI95">
            <v>0</v>
          </cell>
          <cell r="ZJ95">
            <v>0</v>
          </cell>
          <cell r="ZK95">
            <v>0</v>
          </cell>
          <cell r="ZL95">
            <v>0</v>
          </cell>
          <cell r="ZM95">
            <v>0</v>
          </cell>
          <cell r="ZN95">
            <v>0</v>
          </cell>
          <cell r="ZO95">
            <v>0</v>
          </cell>
          <cell r="ZP95">
            <v>0</v>
          </cell>
          <cell r="ZQ95">
            <v>0</v>
          </cell>
          <cell r="ZR95">
            <v>0</v>
          </cell>
          <cell r="ZS95">
            <v>0</v>
          </cell>
          <cell r="ZT95" t="str">
            <v>n/a</v>
          </cell>
          <cell r="ZU95">
            <v>0</v>
          </cell>
          <cell r="ZV95">
            <v>0</v>
          </cell>
          <cell r="ZW95">
            <v>0</v>
          </cell>
          <cell r="ZX95">
            <v>0</v>
          </cell>
          <cell r="ZY95">
            <v>0</v>
          </cell>
          <cell r="ZZ95">
            <v>0</v>
          </cell>
          <cell r="AAA95">
            <v>0</v>
          </cell>
          <cell r="AAB95">
            <v>0</v>
          </cell>
          <cell r="AAC95">
            <v>0</v>
          </cell>
          <cell r="AAD95">
            <v>0</v>
          </cell>
          <cell r="AAE95" t="str">
            <v>n/a</v>
          </cell>
          <cell r="AAF95">
            <v>0</v>
          </cell>
          <cell r="AAG95">
            <v>0</v>
          </cell>
          <cell r="AAH95">
            <v>0</v>
          </cell>
          <cell r="AAI95">
            <v>0</v>
          </cell>
          <cell r="AAJ95">
            <v>0</v>
          </cell>
          <cell r="AAK95">
            <v>0</v>
          </cell>
          <cell r="AAL95">
            <v>0</v>
          </cell>
          <cell r="AAM95">
            <v>0</v>
          </cell>
          <cell r="AAN95">
            <v>0</v>
          </cell>
          <cell r="AAO95">
            <v>0</v>
          </cell>
          <cell r="AAP95">
            <v>0</v>
          </cell>
          <cell r="AAQ95" t="str">
            <v>n/a</v>
          </cell>
          <cell r="AAR95">
            <v>0</v>
          </cell>
          <cell r="AAS95">
            <v>0</v>
          </cell>
          <cell r="AAT95">
            <v>0</v>
          </cell>
          <cell r="AAU95">
            <v>0</v>
          </cell>
          <cell r="AAV95">
            <v>0</v>
          </cell>
          <cell r="AAW95">
            <v>-0.99868384332275095</v>
          </cell>
          <cell r="AAX95" t="str">
            <v>n/a</v>
          </cell>
          <cell r="AAY95">
            <v>0</v>
          </cell>
          <cell r="AAZ95">
            <v>0</v>
          </cell>
          <cell r="ABA95">
            <v>0</v>
          </cell>
          <cell r="AFA95">
            <v>96.3</v>
          </cell>
          <cell r="AFB95">
            <v>97.7</v>
          </cell>
          <cell r="AFC95">
            <v>98.4</v>
          </cell>
          <cell r="AFD95">
            <v>99.6</v>
          </cell>
          <cell r="AFE95">
            <v>99.8</v>
          </cell>
          <cell r="AFF95">
            <v>83.6</v>
          </cell>
          <cell r="AFG95">
            <v>99.9</v>
          </cell>
          <cell r="AFH95">
            <v>98.8</v>
          </cell>
          <cell r="AFI95">
            <v>99.8</v>
          </cell>
          <cell r="AFJ95">
            <v>91.9</v>
          </cell>
          <cell r="AFK95">
            <v>99.7</v>
          </cell>
          <cell r="AFL95">
            <v>98.1</v>
          </cell>
          <cell r="AFM95">
            <v>98.4</v>
          </cell>
          <cell r="AFN95">
            <v>97.7</v>
          </cell>
          <cell r="AFO95">
            <v>99.5</v>
          </cell>
          <cell r="AFP95">
            <v>99.5</v>
          </cell>
          <cell r="AFQ95">
            <v>23.6</v>
          </cell>
          <cell r="AFR95">
            <v>97.6</v>
          </cell>
          <cell r="AFS95">
            <v>91.1</v>
          </cell>
          <cell r="AFT95">
            <v>99.8</v>
          </cell>
          <cell r="AFU95">
            <v>97.9</v>
          </cell>
          <cell r="AFV95">
            <v>99.9</v>
          </cell>
          <cell r="AFW95">
            <v>100</v>
          </cell>
          <cell r="AFX95">
            <v>99.4</v>
          </cell>
          <cell r="AFY95">
            <v>98.9</v>
          </cell>
          <cell r="AFZ95">
            <v>92.8</v>
          </cell>
          <cell r="AGA95">
            <v>99.6</v>
          </cell>
          <cell r="AGB95">
            <v>100</v>
          </cell>
          <cell r="AGC95">
            <v>88.7</v>
          </cell>
          <cell r="AGD95">
            <v>100</v>
          </cell>
          <cell r="AGE95">
            <v>99</v>
          </cell>
          <cell r="AGF95">
            <v>98.9</v>
          </cell>
          <cell r="AGG95">
            <v>97.7</v>
          </cell>
          <cell r="AGH95">
            <v>99.6</v>
          </cell>
          <cell r="AGI95">
            <v>98.6</v>
          </cell>
          <cell r="AGJ95">
            <v>98.5</v>
          </cell>
          <cell r="AGK95">
            <v>99.8</v>
          </cell>
          <cell r="AGL95">
            <v>0</v>
          </cell>
          <cell r="AGM95">
            <v>76</v>
          </cell>
          <cell r="AGN95">
            <v>95.3</v>
          </cell>
          <cell r="AGO95">
            <v>99.9</v>
          </cell>
          <cell r="AGP95">
            <v>99.7</v>
          </cell>
          <cell r="AGQ95">
            <v>97.6</v>
          </cell>
          <cell r="AGR95">
            <v>99.8</v>
          </cell>
          <cell r="AGS95">
            <v>98.7</v>
          </cell>
          <cell r="AGT95">
            <v>99.5</v>
          </cell>
          <cell r="AGU95">
            <v>99.1</v>
          </cell>
          <cell r="AGV95">
            <v>97</v>
          </cell>
          <cell r="AGW95">
            <v>99.9</v>
          </cell>
          <cell r="AGX95">
            <v>99.5</v>
          </cell>
          <cell r="AGY95">
            <v>97.2</v>
          </cell>
          <cell r="AGZ95">
            <v>98.1</v>
          </cell>
          <cell r="AHA95">
            <v>98.9</v>
          </cell>
          <cell r="AHB95">
            <v>98.2</v>
          </cell>
          <cell r="AHC95">
            <v>91.8</v>
          </cell>
          <cell r="AHD95">
            <v>99.8</v>
          </cell>
          <cell r="AHE95">
            <v>98.3</v>
          </cell>
          <cell r="AHF95">
            <v>96.9</v>
          </cell>
          <cell r="AHG95">
            <v>93.9</v>
          </cell>
          <cell r="AHH95">
            <v>99.8</v>
          </cell>
          <cell r="AHI95">
            <v>97.2</v>
          </cell>
          <cell r="AHJ95">
            <v>99.9</v>
          </cell>
          <cell r="AHK95">
            <v>97.7</v>
          </cell>
          <cell r="AHL95">
            <v>88.4</v>
          </cell>
          <cell r="AHM95">
            <v>99.9</v>
          </cell>
          <cell r="AHN95">
            <v>81.7</v>
          </cell>
          <cell r="AHO95">
            <v>99.8</v>
          </cell>
          <cell r="AHP95">
            <v>97.8</v>
          </cell>
          <cell r="AHQ95">
            <v>93.3</v>
          </cell>
          <cell r="AHR95">
            <v>98.8</v>
          </cell>
          <cell r="AHS95">
            <v>99.6</v>
          </cell>
          <cell r="AHT95">
            <v>100</v>
          </cell>
          <cell r="AHU95">
            <v>99.1</v>
          </cell>
          <cell r="AHV95">
            <v>95.2</v>
          </cell>
          <cell r="AHW95">
            <v>98.8</v>
          </cell>
          <cell r="AHX95">
            <v>98.7</v>
          </cell>
          <cell r="AHY95">
            <v>98.6</v>
          </cell>
          <cell r="AHZ95">
            <v>99.3</v>
          </cell>
          <cell r="AIA95">
            <v>99.9</v>
          </cell>
          <cell r="AIB95">
            <v>97</v>
          </cell>
          <cell r="AIC95">
            <v>99.2</v>
          </cell>
          <cell r="AID95">
            <v>99.1</v>
          </cell>
          <cell r="AIE95">
            <v>98.3</v>
          </cell>
          <cell r="AIF95">
            <v>96.5</v>
          </cell>
          <cell r="AIG95">
            <v>99.9</v>
          </cell>
          <cell r="AIH95">
            <v>99.9</v>
          </cell>
          <cell r="AII95">
            <v>99.7</v>
          </cell>
          <cell r="AIJ95">
            <v>94</v>
          </cell>
          <cell r="AIK95">
            <v>95.5</v>
          </cell>
          <cell r="AIL95">
            <v>99.3</v>
          </cell>
          <cell r="AIM95">
            <v>96.1</v>
          </cell>
          <cell r="AIN95">
            <v>99.9</v>
          </cell>
          <cell r="AIO95">
            <v>96.2</v>
          </cell>
          <cell r="AIP95">
            <v>97.1</v>
          </cell>
          <cell r="AIQ95">
            <v>99.4</v>
          </cell>
          <cell r="AIR95">
            <v>100</v>
          </cell>
          <cell r="AIS95">
            <v>99.9</v>
          </cell>
          <cell r="AIT95">
            <v>98.5</v>
          </cell>
          <cell r="AIU95">
            <v>94.8</v>
          </cell>
          <cell r="AIV95">
            <v>98.4</v>
          </cell>
          <cell r="AIX95">
            <v>96.261068255161831</v>
          </cell>
          <cell r="AIY95" t="str">
            <v>n/a</v>
          </cell>
          <cell r="AIZ95">
            <v>98.452996083792542</v>
          </cell>
          <cell r="AJA95">
            <v>99.593175637231369</v>
          </cell>
          <cell r="AJB95">
            <v>99.826079967122936</v>
          </cell>
          <cell r="AJC95">
            <v>83.649653426931252</v>
          </cell>
          <cell r="AJD95">
            <v>99.861363647520079</v>
          </cell>
          <cell r="AJE95" t="str">
            <v>n/a</v>
          </cell>
          <cell r="AJF95">
            <v>99.803548379050952</v>
          </cell>
          <cell r="AJG95">
            <v>91.863627021880959</v>
          </cell>
          <cell r="AJH95">
            <v>99.672648527245414</v>
          </cell>
          <cell r="AJI95">
            <v>98.076875289385754</v>
          </cell>
          <cell r="AJJ95">
            <v>98.38556382923386</v>
          </cell>
          <cell r="AJK95">
            <v>97.744453168327837</v>
          </cell>
          <cell r="AJL95">
            <v>99.53117687282294</v>
          </cell>
          <cell r="AJM95">
            <v>99.547647718167084</v>
          </cell>
          <cell r="AJN95">
            <v>23.571164316019804</v>
          </cell>
          <cell r="AJO95">
            <v>97.585249686152792</v>
          </cell>
          <cell r="AJP95">
            <v>91.150587967342673</v>
          </cell>
          <cell r="AJQ95" t="str">
            <v>n/a</v>
          </cell>
          <cell r="AJR95">
            <v>97.915862340250754</v>
          </cell>
          <cell r="AJS95" t="str">
            <v>n/a</v>
          </cell>
          <cell r="AJT95">
            <v>99.988536071413861</v>
          </cell>
          <cell r="AJU95" t="str">
            <v>n/a</v>
          </cell>
          <cell r="AJV95" t="str">
            <v>n/a</v>
          </cell>
          <cell r="AJW95">
            <v>92.778355944599326</v>
          </cell>
          <cell r="AJX95">
            <v>99.574237768057714</v>
          </cell>
          <cell r="AJY95">
            <v>100</v>
          </cell>
          <cell r="AJZ95">
            <v>88.728114801318981</v>
          </cell>
          <cell r="AKA95" t="str">
            <v>n/a</v>
          </cell>
          <cell r="AKB95">
            <v>98.994265784861426</v>
          </cell>
          <cell r="AKC95">
            <v>98.895031142194071</v>
          </cell>
          <cell r="AKD95">
            <v>97.691077015970706</v>
          </cell>
          <cell r="AKE95">
            <v>99.568066449363769</v>
          </cell>
          <cell r="AKF95">
            <v>98.59462388628431</v>
          </cell>
          <cell r="AKG95" t="str">
            <v>n/a</v>
          </cell>
          <cell r="AKH95">
            <v>99.787869724911658</v>
          </cell>
          <cell r="AKI95">
            <v>0</v>
          </cell>
          <cell r="AKJ95">
            <v>76.03048507210346</v>
          </cell>
          <cell r="AKK95">
            <v>95.283002783909566</v>
          </cell>
          <cell r="AKL95">
            <v>99.909316372602532</v>
          </cell>
          <cell r="AKM95" t="str">
            <v>n/a</v>
          </cell>
          <cell r="AKN95">
            <v>97.631534171529069</v>
          </cell>
          <cell r="AKO95">
            <v>99.829430673359383</v>
          </cell>
          <cell r="AKP95">
            <v>98.716169427752391</v>
          </cell>
          <cell r="AKQ95" t="str">
            <v>n/a</v>
          </cell>
          <cell r="AKR95">
            <v>99.099976177125228</v>
          </cell>
          <cell r="AKS95">
            <v>97.005439865618087</v>
          </cell>
          <cell r="AKT95">
            <v>99.919907259983489</v>
          </cell>
          <cell r="AKU95">
            <v>99.524896250480495</v>
          </cell>
          <cell r="AKV95">
            <v>97.254472556088515</v>
          </cell>
          <cell r="AKW95">
            <v>98.094252834518883</v>
          </cell>
          <cell r="AKX95">
            <v>98.89560033082293</v>
          </cell>
          <cell r="AKY95" t="str">
            <v>n/a</v>
          </cell>
          <cell r="AKZ95">
            <v>91.845320453568178</v>
          </cell>
          <cell r="ALA95">
            <v>99.789007176847491</v>
          </cell>
          <cell r="ALB95">
            <v>98.307132157678865</v>
          </cell>
          <cell r="ALC95">
            <v>96.899657876572888</v>
          </cell>
          <cell r="ALD95">
            <v>93.881633545317015</v>
          </cell>
          <cell r="ALE95">
            <v>99.7676034404967</v>
          </cell>
          <cell r="ALF95">
            <v>97.249965197486986</v>
          </cell>
          <cell r="ALG95">
            <v>99.889878598276681</v>
          </cell>
          <cell r="ALH95" t="str">
            <v>n/a</v>
          </cell>
          <cell r="ALI95">
            <v>88.35771388418803</v>
          </cell>
          <cell r="ALJ95">
            <v>99.857543456088649</v>
          </cell>
          <cell r="ALK95">
            <v>81.681920798543914</v>
          </cell>
          <cell r="ALL95" t="str">
            <v>n/a</v>
          </cell>
          <cell r="ALM95">
            <v>97.845772329887566</v>
          </cell>
          <cell r="ALN95">
            <v>93.330887969747124</v>
          </cell>
          <cell r="ALO95">
            <v>98.778757159545123</v>
          </cell>
          <cell r="ALP95">
            <v>99.62280536953746</v>
          </cell>
          <cell r="ALQ95">
            <v>99.991924831513117</v>
          </cell>
          <cell r="ALR95">
            <v>99.071906190533468</v>
          </cell>
          <cell r="ALS95">
            <v>95.249745211460365</v>
          </cell>
          <cell r="ALT95">
            <v>98.809577202800128</v>
          </cell>
          <cell r="ALU95">
            <v>98.700883225760577</v>
          </cell>
          <cell r="ALV95">
            <v>98.631800196946443</v>
          </cell>
          <cell r="ALW95" t="str">
            <v>n/a</v>
          </cell>
          <cell r="ALX95">
            <v>99.897668767620814</v>
          </cell>
          <cell r="ALY95">
            <v>96.959619660501161</v>
          </cell>
          <cell r="ALZ95">
            <v>99.176785296742466</v>
          </cell>
          <cell r="AMA95">
            <v>99.064624832564732</v>
          </cell>
          <cell r="AMB95">
            <v>98.310007248462782</v>
          </cell>
          <cell r="AMC95">
            <v>96.509669051639122</v>
          </cell>
          <cell r="AMD95">
            <v>99.934121245232873</v>
          </cell>
          <cell r="AME95">
            <v>99.888477892262557</v>
          </cell>
          <cell r="AMF95">
            <v>99.688702977738131</v>
          </cell>
          <cell r="AMG95">
            <v>93.968378540080877</v>
          </cell>
          <cell r="AMH95">
            <v>95.494160314358865</v>
          </cell>
          <cell r="AMI95" t="str">
            <v>n/a</v>
          </cell>
          <cell r="AMJ95">
            <v>96.146871851491056</v>
          </cell>
          <cell r="AMK95">
            <v>99.926093615158194</v>
          </cell>
          <cell r="AML95">
            <v>96.233362961060777</v>
          </cell>
          <cell r="AMM95">
            <v>97.127604100436272</v>
          </cell>
          <cell r="AMN95">
            <v>99.453461516077653</v>
          </cell>
          <cell r="AMO95">
            <v>95.713001949130415</v>
          </cell>
          <cell r="AMP95" t="str">
            <v>n/a</v>
          </cell>
          <cell r="AMQ95">
            <v>98.478779715654227</v>
          </cell>
          <cell r="AMR95">
            <v>94.764082845160871</v>
          </cell>
          <cell r="AMS95">
            <v>98.445827615094643</v>
          </cell>
          <cell r="AMY95">
            <v>0</v>
          </cell>
          <cell r="ANC95" t="str">
            <v>=99</v>
          </cell>
          <cell r="ANE95">
            <v>96.253981614192114</v>
          </cell>
          <cell r="ANF95">
            <v>97.706460712949408</v>
          </cell>
          <cell r="ANG95">
            <v>98.445748075347538</v>
          </cell>
          <cell r="ANH95">
            <v>99.585843689938784</v>
          </cell>
          <cell r="ANI95">
            <v>99.818730873652825</v>
          </cell>
          <cell r="ANJ95">
            <v>83.643495225367289</v>
          </cell>
          <cell r="ANK95">
            <v>99.854011956501637</v>
          </cell>
          <cell r="ANL95">
            <v>98.786871445172849</v>
          </cell>
          <cell r="ANM95">
            <v>99.796200944333194</v>
          </cell>
          <cell r="ANN95">
            <v>91.856864116017974</v>
          </cell>
          <cell r="ANO95">
            <v>99.665310729240304</v>
          </cell>
          <cell r="ANP95">
            <v>98.069654970567285</v>
          </cell>
          <cell r="ANQ95">
            <v>98.378320785082167</v>
          </cell>
          <cell r="ANR95">
            <v>97.737257322084488</v>
          </cell>
          <cell r="ANS95">
            <v>99.523849489815703</v>
          </cell>
          <cell r="ANT95">
            <v>99.540319122593132</v>
          </cell>
          <cell r="ANU95">
            <v>23.569429031114154</v>
          </cell>
          <cell r="ANV95">
            <v>97.578065560306271</v>
          </cell>
          <cell r="ANW95">
            <v>91.143877554682476</v>
          </cell>
          <cell r="ANX95">
            <v>99.760615106023607</v>
          </cell>
          <cell r="ANY95">
            <v>97.90865387504023</v>
          </cell>
          <cell r="ANZ95">
            <v>99.864022392704939</v>
          </cell>
          <cell r="AOA95">
            <v>99.981175018092216</v>
          </cell>
          <cell r="AOB95">
            <v>99.411789461183062</v>
          </cell>
          <cell r="AOC95">
            <v>98.926596330239761</v>
          </cell>
          <cell r="AOD95">
            <v>92.771525697332621</v>
          </cell>
          <cell r="AOE95">
            <v>99.566907214951598</v>
          </cell>
          <cell r="AOF95">
            <v>99.992638102715702</v>
          </cell>
          <cell r="AOG95">
            <v>88.721582728645004</v>
          </cell>
          <cell r="AOH95">
            <v>99.957487827618721</v>
          </cell>
          <cell r="AOI95">
            <v>98.986977928697002</v>
          </cell>
          <cell r="AOJ95">
            <v>98.887750591582105</v>
          </cell>
          <cell r="AOK95">
            <v>97.683885099224852</v>
          </cell>
          <cell r="AOL95">
            <v>99.560736350583795</v>
          </cell>
          <cell r="AOM95">
            <v>98.58736545134596</v>
          </cell>
          <cell r="AON95">
            <v>98.535640180198399</v>
          </cell>
          <cell r="AOO95">
            <v>99.78052344444032</v>
          </cell>
          <cell r="AOP95">
            <v>0</v>
          </cell>
          <cell r="AOQ95">
            <v>76.024887785887699</v>
          </cell>
          <cell r="AOR95">
            <v>95.275988147115214</v>
          </cell>
          <cell r="AOS95">
            <v>99.901961151353731</v>
          </cell>
          <cell r="AOT95">
            <v>99.74528237881708</v>
          </cell>
          <cell r="AOU95">
            <v>97.624346638266275</v>
          </cell>
          <cell r="AOV95">
            <v>99.822081333213703</v>
          </cell>
          <cell r="AOW95">
            <v>98.70890204475613</v>
          </cell>
          <cell r="AOX95">
            <v>99.518636841384307</v>
          </cell>
          <cell r="AOY95">
            <v>99.092680538670294</v>
          </cell>
          <cell r="AOZ95">
            <v>96.998298424775001</v>
          </cell>
          <cell r="APA95">
            <v>99.912551259044449</v>
          </cell>
          <cell r="APB95">
            <v>99.517569329846225</v>
          </cell>
          <cell r="APC95">
            <v>97.247312781714541</v>
          </cell>
          <cell r="APD95">
            <v>98.08703123638341</v>
          </cell>
          <cell r="APE95">
            <v>98.888319738307885</v>
          </cell>
          <cell r="APF95">
            <v>98.164128238150951</v>
          </cell>
          <cell r="APG95">
            <v>91.838558895415943</v>
          </cell>
          <cell r="APH95">
            <v>99.781660812638108</v>
          </cell>
          <cell r="API95">
            <v>98.299894887586277</v>
          </cell>
          <cell r="APJ95">
            <v>96.892524223291176</v>
          </cell>
          <cell r="APK95">
            <v>93.874722075886595</v>
          </cell>
          <cell r="APL95">
            <v>99.760258652008403</v>
          </cell>
          <cell r="APM95">
            <v>97.242805754940122</v>
          </cell>
          <cell r="APN95">
            <v>99.882524808016868</v>
          </cell>
          <cell r="APO95">
            <v>97.660589406753161</v>
          </cell>
          <cell r="APP95">
            <v>88.351209080049131</v>
          </cell>
          <cell r="APQ95">
            <v>99.850192046308791</v>
          </cell>
          <cell r="APR95">
            <v>81.675907459434882</v>
          </cell>
          <cell r="APS95">
            <v>99.752701063551569</v>
          </cell>
          <cell r="APT95">
            <v>97.83856902463161</v>
          </cell>
          <cell r="APU95">
            <v>93.324017045640261</v>
          </cell>
          <cell r="APV95">
            <v>98.771485168904334</v>
          </cell>
          <cell r="APW95">
            <v>99.615471240934411</v>
          </cell>
          <cell r="APX95">
            <v>99.984563528714418</v>
          </cell>
          <cell r="APY95">
            <v>99.064612618562123</v>
          </cell>
          <cell r="APZ95">
            <v>95.242733023054342</v>
          </cell>
          <cell r="AQA95">
            <v>98.802302943219402</v>
          </cell>
          <cell r="AQB95">
            <v>98.693616968118803</v>
          </cell>
          <cell r="AQC95">
            <v>98.624539025126282</v>
          </cell>
          <cell r="AQD95">
            <v>99.26176499810947</v>
          </cell>
          <cell r="AQE95">
            <v>99.890314403856735</v>
          </cell>
          <cell r="AQF95">
            <v>96.9524815928945</v>
          </cell>
          <cell r="AQG95">
            <v>99.169484003679059</v>
          </cell>
          <cell r="AQH95">
            <v>99.057331796639488</v>
          </cell>
          <cell r="AQI95">
            <v>98.302769766708948</v>
          </cell>
          <cell r="AQJ95">
            <v>96.502564108934124</v>
          </cell>
          <cell r="AQK95">
            <v>99.926764197874832</v>
          </cell>
          <cell r="AQL95">
            <v>99.881124205121282</v>
          </cell>
          <cell r="AQM95">
            <v>99.681363997820853</v>
          </cell>
          <cell r="AQN95">
            <v>93.961460684573041</v>
          </cell>
          <cell r="AQO95">
            <v>95.487130132364015</v>
          </cell>
          <cell r="AQP95">
            <v>99.322983488602418</v>
          </cell>
          <cell r="AQQ95">
            <v>96.139793617543276</v>
          </cell>
          <cell r="AQR95">
            <v>99.91873715878603</v>
          </cell>
          <cell r="AQS95">
            <v>96.226278359726351</v>
          </cell>
          <cell r="AQT95">
            <v>97.120453665987696</v>
          </cell>
          <cell r="AQU95">
            <v>99.446139854395156</v>
          </cell>
          <cell r="AQV95">
            <v>100</v>
          </cell>
          <cell r="AQW95">
            <v>99.866283481607397</v>
          </cell>
          <cell r="AQX95">
            <v>98.471529809044725</v>
          </cell>
          <cell r="AQY95">
            <v>94.757106410719402</v>
          </cell>
          <cell r="AQZ95">
            <v>98.438580134384949</v>
          </cell>
          <cell r="ARB95">
            <v>95.77</v>
          </cell>
          <cell r="ARC95">
            <v>96.909000000000006</v>
          </cell>
          <cell r="ARD95">
            <v>86.968999999999994</v>
          </cell>
          <cell r="ARE95">
            <v>97.183999999999997</v>
          </cell>
          <cell r="ARF95">
            <v>84.182000000000002</v>
          </cell>
          <cell r="ARG95">
            <v>99.084000000000003</v>
          </cell>
          <cell r="ARH95">
            <v>99.481999999999999</v>
          </cell>
          <cell r="ARI95">
            <v>99.671999999999997</v>
          </cell>
          <cell r="ARJ95">
            <v>98.084000000000003</v>
          </cell>
          <cell r="ARK95">
            <v>98.57</v>
          </cell>
          <cell r="ARL95">
            <v>96.662000000000006</v>
          </cell>
          <cell r="ARM95">
            <v>99.762</v>
          </cell>
          <cell r="ARN95">
            <v>72.173000000000002</v>
          </cell>
          <cell r="ARO95">
            <v>94.468000000000004</v>
          </cell>
          <cell r="ARP95">
            <v>96.945999999999998</v>
          </cell>
          <cell r="ARQ95">
            <v>99.528999999999996</v>
          </cell>
          <cell r="ARR95">
            <v>96.879000000000005</v>
          </cell>
          <cell r="ARS95">
            <v>90.355000000000004</v>
          </cell>
          <cell r="ART95">
            <v>94.533000000000001</v>
          </cell>
          <cell r="ARU95" t="str">
            <v>.</v>
          </cell>
          <cell r="ARV95" t="str">
            <v>.</v>
          </cell>
          <cell r="ARW95" t="str">
            <v>.</v>
          </cell>
          <cell r="ARY95">
            <v>36.625</v>
          </cell>
          <cell r="ARZ95">
            <v>26.771999999999998</v>
          </cell>
          <cell r="ASA95">
            <v>112.71599999999999</v>
          </cell>
          <cell r="ASB95">
            <v>24.393999999999998</v>
          </cell>
          <cell r="ASC95">
            <v>136.81399999999999</v>
          </cell>
          <cell r="ASD95">
            <v>7.9660000000000002</v>
          </cell>
          <cell r="ASE95">
            <v>4.5279999999999996</v>
          </cell>
          <cell r="ASF95">
            <v>2.8849999999999998</v>
          </cell>
          <cell r="ASG95">
            <v>16.613</v>
          </cell>
          <cell r="ASH95">
            <v>12.412000000000001</v>
          </cell>
          <cell r="ASI95">
            <v>28.908999999999999</v>
          </cell>
          <cell r="ASJ95">
            <v>2.1070000000000002</v>
          </cell>
          <cell r="ASK95">
            <v>240.649</v>
          </cell>
          <cell r="ASL95">
            <v>47.881</v>
          </cell>
          <cell r="ASM95">
            <v>26.456</v>
          </cell>
          <cell r="ASN95">
            <v>4.117</v>
          </cell>
          <cell r="ASO95">
            <v>27.032</v>
          </cell>
          <cell r="ASP95">
            <v>83.44</v>
          </cell>
          <cell r="ASQ95">
            <v>47.314999999999998</v>
          </cell>
          <cell r="ASR95" t="str">
            <v>.</v>
          </cell>
          <cell r="ASS95" t="str">
            <v>.</v>
          </cell>
          <cell r="AST95" t="str">
            <v>.</v>
          </cell>
          <cell r="ASX95" t="str">
            <v>80</v>
          </cell>
          <cell r="ASY95" t="str">
            <v>=67</v>
          </cell>
          <cell r="ASZ95" t="str">
            <v>=57</v>
          </cell>
          <cell r="ATA95" t="str">
            <v>=28</v>
          </cell>
          <cell r="ATB95" t="str">
            <v>=17</v>
          </cell>
          <cell r="ATC95" t="str">
            <v>96</v>
          </cell>
          <cell r="ATD95" t="str">
            <v>=6</v>
          </cell>
          <cell r="ATE95" t="str">
            <v>=48</v>
          </cell>
          <cell r="ATF95" t="str">
            <v>=17</v>
          </cell>
          <cell r="ATG95" t="str">
            <v>91</v>
          </cell>
          <cell r="ATH95" t="str">
            <v>=25</v>
          </cell>
          <cell r="ATI95" t="str">
            <v>=63</v>
          </cell>
          <cell r="ATJ95" t="str">
            <v>=57</v>
          </cell>
          <cell r="ATK95" t="str">
            <v>=67</v>
          </cell>
          <cell r="ATL95" t="str">
            <v>=32</v>
          </cell>
          <cell r="ATM95" t="str">
            <v>=32</v>
          </cell>
          <cell r="ATN95" t="str">
            <v>99</v>
          </cell>
          <cell r="ATO95" t="str">
            <v>=71</v>
          </cell>
          <cell r="ATP95" t="str">
            <v>93</v>
          </cell>
          <cell r="ATQ95" t="str">
            <v>=17</v>
          </cell>
          <cell r="ATR95" t="str">
            <v>65</v>
          </cell>
          <cell r="ATS95" t="str">
            <v>=6</v>
          </cell>
          <cell r="ATT95" t="str">
            <v>=1</v>
          </cell>
          <cell r="ATU95" t="str">
            <v>=36</v>
          </cell>
          <cell r="ATV95" t="str">
            <v>=45</v>
          </cell>
          <cell r="ATW95" t="str">
            <v>90</v>
          </cell>
          <cell r="ATX95" t="str">
            <v>=28</v>
          </cell>
          <cell r="ATY95" t="str">
            <v>=1</v>
          </cell>
          <cell r="ATZ95" t="str">
            <v>94</v>
          </cell>
          <cell r="AUA95" t="str">
            <v>=1</v>
          </cell>
          <cell r="AUB95" t="str">
            <v>44</v>
          </cell>
          <cell r="AUC95" t="str">
            <v>=45</v>
          </cell>
          <cell r="AUD95" t="str">
            <v>=67</v>
          </cell>
          <cell r="AUE95" t="str">
            <v>=28</v>
          </cell>
          <cell r="AUF95" t="str">
            <v>=53</v>
          </cell>
          <cell r="AUG95" t="str">
            <v>=55</v>
          </cell>
          <cell r="AUH95" t="str">
            <v>=17</v>
          </cell>
          <cell r="AUI95" t="str">
            <v>100</v>
          </cell>
          <cell r="AUJ95" t="str">
            <v>98</v>
          </cell>
          <cell r="AUK95" t="str">
            <v>84</v>
          </cell>
          <cell r="AUL95" t="str">
            <v>=6</v>
          </cell>
          <cell r="AUM95" t="str">
            <v>=25</v>
          </cell>
          <cell r="AUN95" t="str">
            <v>=71</v>
          </cell>
          <cell r="AUO95" t="str">
            <v>=17</v>
          </cell>
          <cell r="AUP95" t="str">
            <v>=51</v>
          </cell>
          <cell r="AUQ95" t="str">
            <v>=32</v>
          </cell>
          <cell r="AUR95" t="str">
            <v>=41</v>
          </cell>
          <cell r="AUS95" t="str">
            <v>=76</v>
          </cell>
          <cell r="AUT95" t="str">
            <v>=6</v>
          </cell>
          <cell r="AUU95" t="str">
            <v>=32</v>
          </cell>
          <cell r="AUV95" t="str">
            <v>=73</v>
          </cell>
          <cell r="AUW95" t="str">
            <v>=63</v>
          </cell>
          <cell r="AUX95" t="str">
            <v>=45</v>
          </cell>
          <cell r="AUY95" t="str">
            <v>62</v>
          </cell>
          <cell r="AUZ95" t="str">
            <v>92</v>
          </cell>
          <cell r="AVA95" t="str">
            <v>=17</v>
          </cell>
          <cell r="AVB95" t="str">
            <v>=60</v>
          </cell>
          <cell r="AVC95" t="str">
            <v>78</v>
          </cell>
          <cell r="AVD95" t="str">
            <v>88</v>
          </cell>
          <cell r="AVE95" t="str">
            <v>=17</v>
          </cell>
          <cell r="AVF95" t="str">
            <v>=73</v>
          </cell>
          <cell r="AVG95" t="str">
            <v>=6</v>
          </cell>
          <cell r="AVH95" t="str">
            <v>=67</v>
          </cell>
          <cell r="AVI95" t="str">
            <v>95</v>
          </cell>
          <cell r="AVJ95" t="str">
            <v>=6</v>
          </cell>
          <cell r="AVK95" t="str">
            <v>97</v>
          </cell>
          <cell r="AVL95" t="str">
            <v>=17</v>
          </cell>
          <cell r="AVM95" t="str">
            <v>66</v>
          </cell>
          <cell r="AVN95" t="str">
            <v>89</v>
          </cell>
          <cell r="AVO95" t="str">
            <v>=48</v>
          </cell>
          <cell r="AVP95" t="str">
            <v>=28</v>
          </cell>
          <cell r="AVQ95" t="str">
            <v>=1</v>
          </cell>
          <cell r="AVR95" t="str">
            <v>=41</v>
          </cell>
          <cell r="AVS95" t="str">
            <v>85</v>
          </cell>
          <cell r="AVT95" t="str">
            <v>=48</v>
          </cell>
          <cell r="AVU95" t="str">
            <v>=51</v>
          </cell>
          <cell r="AVV95" t="str">
            <v>=53</v>
          </cell>
          <cell r="AVW95" t="str">
            <v>=38</v>
          </cell>
          <cell r="AVX95" t="str">
            <v>=6</v>
          </cell>
          <cell r="AVY95" t="str">
            <v>=76</v>
          </cell>
          <cell r="AVZ95" t="str">
            <v>40</v>
          </cell>
          <cell r="AWA95" t="str">
            <v>=41</v>
          </cell>
          <cell r="AWB95" t="str">
            <v>=60</v>
          </cell>
          <cell r="AWC95" t="str">
            <v>79</v>
          </cell>
          <cell r="AWD95" t="str">
            <v>=6</v>
          </cell>
          <cell r="AWE95" t="str">
            <v>=6</v>
          </cell>
          <cell r="AWF95" t="str">
            <v>=25</v>
          </cell>
          <cell r="AWG95" t="str">
            <v>87</v>
          </cell>
          <cell r="AWH95" t="str">
            <v>83</v>
          </cell>
          <cell r="AWI95" t="str">
            <v>=38</v>
          </cell>
          <cell r="AWJ95" t="str">
            <v>82</v>
          </cell>
          <cell r="AWK95" t="str">
            <v>=6</v>
          </cell>
          <cell r="AWL95" t="str">
            <v>81</v>
          </cell>
          <cell r="AWM95" t="str">
            <v>75</v>
          </cell>
          <cell r="AWN95" t="str">
            <v>=36</v>
          </cell>
          <cell r="AWO95" t="str">
            <v>=1</v>
          </cell>
          <cell r="AWP95" t="str">
            <v>=6</v>
          </cell>
          <cell r="AWQ95" t="str">
            <v>=55</v>
          </cell>
          <cell r="AWR95" t="str">
            <v>86</v>
          </cell>
          <cell r="AWS95" t="str">
            <v>=57</v>
          </cell>
        </row>
        <row r="96">
          <cell r="W96" t="e">
            <v>#N/A</v>
          </cell>
          <cell r="X96" t="e">
            <v>#N/A</v>
          </cell>
          <cell r="Y96" t="e">
            <v>#N/A</v>
          </cell>
          <cell r="Z96" t="e">
            <v>#N/A</v>
          </cell>
          <cell r="AA96" t="e">
            <v>#N/A</v>
          </cell>
          <cell r="AB96" t="e">
            <v>#N/A</v>
          </cell>
          <cell r="AC96" t="e">
            <v>#N/A</v>
          </cell>
          <cell r="AD96" t="e">
            <v>#N/A</v>
          </cell>
          <cell r="AE96" t="e">
            <v>#N/A</v>
          </cell>
          <cell r="AF96" t="e">
            <v>#N/A</v>
          </cell>
          <cell r="AG96" t="e">
            <v>#N/A</v>
          </cell>
          <cell r="AH96" t="e">
            <v>#N/A</v>
          </cell>
          <cell r="AI96" t="e">
            <v>#N/A</v>
          </cell>
          <cell r="AJ96" t="e">
            <v>#N/A</v>
          </cell>
          <cell r="AK96" t="e">
            <v>#N/A</v>
          </cell>
          <cell r="AL96" t="e">
            <v>#N/A</v>
          </cell>
          <cell r="AM96" t="e">
            <v>#N/A</v>
          </cell>
          <cell r="AN96" t="e">
            <v>#N/A</v>
          </cell>
          <cell r="AO96" t="e">
            <v>#N/A</v>
          </cell>
          <cell r="AP96" t="e">
            <v>#N/A</v>
          </cell>
          <cell r="AQ96" t="e">
            <v>#N/A</v>
          </cell>
          <cell r="AR96" t="e">
            <v>#N/A</v>
          </cell>
          <cell r="AS96" t="e">
            <v>#N/A</v>
          </cell>
          <cell r="AT96" t="e">
            <v>#N/A</v>
          </cell>
          <cell r="AU96" t="e">
            <v>#N/A</v>
          </cell>
          <cell r="AV96" t="e">
            <v>#N/A</v>
          </cell>
          <cell r="AW96" t="e">
            <v>#N/A</v>
          </cell>
          <cell r="AX96" t="e">
            <v>#N/A</v>
          </cell>
          <cell r="AY96" t="e">
            <v>#N/A</v>
          </cell>
          <cell r="AZ96" t="e">
            <v>#N/A</v>
          </cell>
          <cell r="BA96" t="e">
            <v>#N/A</v>
          </cell>
          <cell r="BB96" t="e">
            <v>#N/A</v>
          </cell>
          <cell r="BC96" t="e">
            <v>#N/A</v>
          </cell>
          <cell r="BD96" t="e">
            <v>#N/A</v>
          </cell>
          <cell r="BE96" t="e">
            <v>#N/A</v>
          </cell>
          <cell r="BF96" t="e">
            <v>#N/A</v>
          </cell>
          <cell r="BG96" t="e">
            <v>#N/A</v>
          </cell>
          <cell r="BH96" t="e">
            <v>#N/A</v>
          </cell>
          <cell r="BI96" t="e">
            <v>#N/A</v>
          </cell>
          <cell r="BJ96" t="e">
            <v>#N/A</v>
          </cell>
          <cell r="BK96" t="e">
            <v>#N/A</v>
          </cell>
          <cell r="BL96" t="e">
            <v>#N/A</v>
          </cell>
          <cell r="BM96" t="e">
            <v>#N/A</v>
          </cell>
          <cell r="BN96" t="e">
            <v>#N/A</v>
          </cell>
          <cell r="BO96" t="e">
            <v>#N/A</v>
          </cell>
          <cell r="BP96" t="e">
            <v>#N/A</v>
          </cell>
          <cell r="BQ96" t="e">
            <v>#N/A</v>
          </cell>
          <cell r="BR96" t="e">
            <v>#N/A</v>
          </cell>
          <cell r="BS96" t="e">
            <v>#N/A</v>
          </cell>
          <cell r="BT96" t="e">
            <v>#N/A</v>
          </cell>
          <cell r="BU96" t="e">
            <v>#N/A</v>
          </cell>
          <cell r="BV96" t="e">
            <v>#N/A</v>
          </cell>
          <cell r="BW96" t="e">
            <v>#N/A</v>
          </cell>
          <cell r="BX96" t="e">
            <v>#N/A</v>
          </cell>
          <cell r="BY96" t="e">
            <v>#N/A</v>
          </cell>
          <cell r="BZ96" t="e">
            <v>#N/A</v>
          </cell>
          <cell r="CA96" t="e">
            <v>#N/A</v>
          </cell>
          <cell r="CB96" t="e">
            <v>#N/A</v>
          </cell>
          <cell r="CC96" t="e">
            <v>#N/A</v>
          </cell>
          <cell r="CD96" t="e">
            <v>#N/A</v>
          </cell>
          <cell r="CE96" t="e">
            <v>#N/A</v>
          </cell>
          <cell r="CF96" t="e">
            <v>#N/A</v>
          </cell>
          <cell r="CG96" t="e">
            <v>#N/A</v>
          </cell>
          <cell r="CH96" t="e">
            <v>#N/A</v>
          </cell>
          <cell r="CI96" t="e">
            <v>#N/A</v>
          </cell>
          <cell r="CJ96" t="e">
            <v>#N/A</v>
          </cell>
          <cell r="CK96" t="e">
            <v>#N/A</v>
          </cell>
          <cell r="CL96" t="e">
            <v>#N/A</v>
          </cell>
          <cell r="CM96" t="e">
            <v>#N/A</v>
          </cell>
          <cell r="CN96" t="e">
            <v>#N/A</v>
          </cell>
          <cell r="CO96" t="e">
            <v>#N/A</v>
          </cell>
          <cell r="CP96" t="e">
            <v>#N/A</v>
          </cell>
          <cell r="CQ96" t="e">
            <v>#N/A</v>
          </cell>
          <cell r="CR96" t="e">
            <v>#N/A</v>
          </cell>
          <cell r="CS96" t="e">
            <v>#N/A</v>
          </cell>
          <cell r="CT96" t="e">
            <v>#N/A</v>
          </cell>
          <cell r="CU96" t="e">
            <v>#N/A</v>
          </cell>
          <cell r="CV96" t="e">
            <v>#N/A</v>
          </cell>
          <cell r="CW96" t="e">
            <v>#N/A</v>
          </cell>
          <cell r="CX96" t="e">
            <v>#N/A</v>
          </cell>
          <cell r="CY96" t="e">
            <v>#N/A</v>
          </cell>
          <cell r="CZ96" t="e">
            <v>#N/A</v>
          </cell>
          <cell r="DA96" t="e">
            <v>#N/A</v>
          </cell>
          <cell r="DB96" t="e">
            <v>#N/A</v>
          </cell>
          <cell r="DC96" t="e">
            <v>#N/A</v>
          </cell>
          <cell r="DD96" t="e">
            <v>#N/A</v>
          </cell>
          <cell r="DE96" t="e">
            <v>#N/A</v>
          </cell>
          <cell r="DF96" t="e">
            <v>#N/A</v>
          </cell>
          <cell r="DG96" t="e">
            <v>#N/A</v>
          </cell>
          <cell r="DH96" t="e">
            <v>#N/A</v>
          </cell>
          <cell r="DI96" t="e">
            <v>#N/A</v>
          </cell>
          <cell r="DJ96" t="e">
            <v>#N/A</v>
          </cell>
          <cell r="DK96" t="e">
            <v>#N/A</v>
          </cell>
          <cell r="DL96" t="e">
            <v>#N/A</v>
          </cell>
          <cell r="DM96" t="e">
            <v>#N/A</v>
          </cell>
          <cell r="DN96" t="e">
            <v>#N/A</v>
          </cell>
          <cell r="DO96" t="e">
            <v>#N/A</v>
          </cell>
          <cell r="DP96" t="e">
            <v>#N/A</v>
          </cell>
          <cell r="DQ96" t="e">
            <v>#N/A</v>
          </cell>
          <cell r="DR96" t="e">
            <v>#N/A</v>
          </cell>
          <cell r="DT96" t="str">
            <v>n/a</v>
          </cell>
          <cell r="DU96" t="str">
            <v>n/a</v>
          </cell>
          <cell r="DV96" t="str">
            <v>n/a</v>
          </cell>
          <cell r="DW96" t="str">
            <v>n/a</v>
          </cell>
          <cell r="DX96" t="str">
            <v>n/a</v>
          </cell>
          <cell r="DY96" t="str">
            <v>n/a</v>
          </cell>
          <cell r="DZ96" t="str">
            <v>n/a</v>
          </cell>
          <cell r="EA96" t="str">
            <v>n/a</v>
          </cell>
          <cell r="EB96" t="str">
            <v>n/a</v>
          </cell>
          <cell r="EC96" t="str">
            <v>n/a</v>
          </cell>
          <cell r="ED96" t="str">
            <v>n/a</v>
          </cell>
          <cell r="EE96" t="str">
            <v>n/a</v>
          </cell>
          <cell r="EF96" t="str">
            <v>n/a</v>
          </cell>
          <cell r="EG96" t="str">
            <v>n/a</v>
          </cell>
          <cell r="EH96" t="str">
            <v>n/a</v>
          </cell>
          <cell r="EI96" t="str">
            <v>n/a</v>
          </cell>
          <cell r="EJ96" t="str">
            <v>n/a</v>
          </cell>
          <cell r="EK96" t="str">
            <v>n/a</v>
          </cell>
          <cell r="EL96" t="str">
            <v>n/a</v>
          </cell>
          <cell r="EM96" t="str">
            <v>n/a</v>
          </cell>
          <cell r="EN96" t="str">
            <v>n/a</v>
          </cell>
          <cell r="EO96" t="str">
            <v>n/a</v>
          </cell>
          <cell r="EP96" t="str">
            <v>n/a</v>
          </cell>
          <cell r="EQ96" t="str">
            <v>n/a</v>
          </cell>
          <cell r="ER96" t="str">
            <v>n/a</v>
          </cell>
          <cell r="ES96" t="str">
            <v>n/a</v>
          </cell>
          <cell r="ET96" t="str">
            <v>n/a</v>
          </cell>
          <cell r="EU96" t="str">
            <v>n/a</v>
          </cell>
          <cell r="EV96" t="str">
            <v>n/a</v>
          </cell>
          <cell r="EW96" t="str">
            <v>n/a</v>
          </cell>
          <cell r="EX96" t="str">
            <v>n/a</v>
          </cell>
          <cell r="EY96" t="str">
            <v>n/a</v>
          </cell>
          <cell r="EZ96" t="str">
            <v>n/a</v>
          </cell>
          <cell r="FA96" t="str">
            <v>n/a</v>
          </cell>
          <cell r="FB96" t="str">
            <v>n/a</v>
          </cell>
          <cell r="FC96" t="str">
            <v>n/a</v>
          </cell>
          <cell r="FD96" t="str">
            <v>n/a</v>
          </cell>
          <cell r="FE96" t="str">
            <v>n/a</v>
          </cell>
          <cell r="FF96" t="str">
            <v>n/a</v>
          </cell>
          <cell r="FG96" t="str">
            <v>n/a</v>
          </cell>
          <cell r="FH96" t="str">
            <v>n/a</v>
          </cell>
          <cell r="FI96" t="str">
            <v>n/a</v>
          </cell>
          <cell r="FJ96" t="str">
            <v>n/a</v>
          </cell>
          <cell r="FK96" t="str">
            <v>n/a</v>
          </cell>
          <cell r="FL96" t="str">
            <v>n/a</v>
          </cell>
          <cell r="FM96" t="str">
            <v>n/a</v>
          </cell>
          <cell r="FN96" t="str">
            <v>n/a</v>
          </cell>
          <cell r="FO96" t="str">
            <v>n/a</v>
          </cell>
          <cell r="FP96" t="str">
            <v>n/a</v>
          </cell>
          <cell r="FQ96" t="str">
            <v>n/a</v>
          </cell>
          <cell r="FR96" t="str">
            <v>n/a</v>
          </cell>
          <cell r="FS96" t="str">
            <v>n/a</v>
          </cell>
          <cell r="FT96" t="str">
            <v>n/a</v>
          </cell>
          <cell r="FU96" t="str">
            <v>n/a</v>
          </cell>
          <cell r="FV96" t="str">
            <v>n/a</v>
          </cell>
          <cell r="FW96" t="str">
            <v>n/a</v>
          </cell>
          <cell r="FX96" t="str">
            <v>n/a</v>
          </cell>
          <cell r="FY96" t="str">
            <v>n/a</v>
          </cell>
          <cell r="FZ96" t="str">
            <v>n/a</v>
          </cell>
          <cell r="GA96" t="str">
            <v>n/a</v>
          </cell>
          <cell r="GB96" t="str">
            <v>n/a</v>
          </cell>
          <cell r="GC96" t="str">
            <v>n/a</v>
          </cell>
          <cell r="GD96" t="str">
            <v>n/a</v>
          </cell>
          <cell r="GE96" t="str">
            <v>n/a</v>
          </cell>
          <cell r="GF96" t="str">
            <v>n/a</v>
          </cell>
          <cell r="GG96" t="str">
            <v>n/a</v>
          </cell>
          <cell r="GH96" t="str">
            <v>n/a</v>
          </cell>
          <cell r="GI96" t="str">
            <v>n/a</v>
          </cell>
          <cell r="GJ96" t="str">
            <v>n/a</v>
          </cell>
          <cell r="GK96" t="str">
            <v>n/a</v>
          </cell>
          <cell r="GL96" t="str">
            <v>n/a</v>
          </cell>
          <cell r="GM96" t="str">
            <v>n/a</v>
          </cell>
          <cell r="GN96" t="str">
            <v>n/a</v>
          </cell>
          <cell r="GO96" t="str">
            <v>n/a</v>
          </cell>
          <cell r="GP96" t="str">
            <v>n/a</v>
          </cell>
          <cell r="GQ96" t="str">
            <v>n/a</v>
          </cell>
          <cell r="GR96" t="str">
            <v>n/a</v>
          </cell>
          <cell r="GS96" t="str">
            <v>n/a</v>
          </cell>
          <cell r="GT96" t="str">
            <v>n/a</v>
          </cell>
          <cell r="GU96" t="str">
            <v>n/a</v>
          </cell>
          <cell r="GV96" t="str">
            <v>n/a</v>
          </cell>
          <cell r="GW96" t="str">
            <v>n/a</v>
          </cell>
          <cell r="GX96" t="str">
            <v>n/a</v>
          </cell>
          <cell r="GY96" t="str">
            <v>n/a</v>
          </cell>
          <cell r="GZ96" t="str">
            <v>n/a</v>
          </cell>
          <cell r="HA96" t="str">
            <v>n/a</v>
          </cell>
          <cell r="HB96" t="str">
            <v>n/a</v>
          </cell>
          <cell r="HC96" t="str">
            <v>n/a</v>
          </cell>
          <cell r="HD96" t="str">
            <v>n/a</v>
          </cell>
          <cell r="HE96" t="str">
            <v>n/a</v>
          </cell>
          <cell r="HF96" t="str">
            <v>n/a</v>
          </cell>
          <cell r="HG96" t="str">
            <v>n/a</v>
          </cell>
          <cell r="HH96" t="str">
            <v>n/a</v>
          </cell>
          <cell r="HI96" t="str">
            <v>n/a</v>
          </cell>
          <cell r="HJ96" t="str">
            <v>n/a</v>
          </cell>
          <cell r="HK96" t="str">
            <v>n/a</v>
          </cell>
          <cell r="HL96" t="str">
            <v>n/a</v>
          </cell>
          <cell r="HM96" t="str">
            <v>n/a</v>
          </cell>
          <cell r="HN96" t="str">
            <v>n/a</v>
          </cell>
          <cell r="HO96" t="str">
            <v>n/a</v>
          </cell>
          <cell r="HR96">
            <v>14923</v>
          </cell>
          <cell r="HS96" t="e">
            <v>#N/A</v>
          </cell>
          <cell r="HT96">
            <v>13548</v>
          </cell>
          <cell r="HU96">
            <v>14925</v>
          </cell>
          <cell r="HV96">
            <v>14926</v>
          </cell>
          <cell r="HW96">
            <v>14927</v>
          </cell>
          <cell r="HX96">
            <v>14928</v>
          </cell>
          <cell r="HY96" t="e">
            <v>#N/A</v>
          </cell>
          <cell r="HZ96">
            <v>14929</v>
          </cell>
          <cell r="IA96">
            <v>14930</v>
          </cell>
          <cell r="IB96">
            <v>14931</v>
          </cell>
          <cell r="IC96">
            <v>14932</v>
          </cell>
          <cell r="ID96">
            <v>14933</v>
          </cell>
          <cell r="IE96">
            <v>14934</v>
          </cell>
          <cell r="IF96">
            <v>14935</v>
          </cell>
          <cell r="IG96">
            <v>14936</v>
          </cell>
          <cell r="IH96">
            <v>14937</v>
          </cell>
          <cell r="II96">
            <v>14938</v>
          </cell>
          <cell r="IJ96">
            <v>14939</v>
          </cell>
          <cell r="IK96" t="e">
            <v>#N/A</v>
          </cell>
          <cell r="IL96">
            <v>14940</v>
          </cell>
          <cell r="IM96" t="e">
            <v>#N/A</v>
          </cell>
          <cell r="IN96">
            <v>14941</v>
          </cell>
          <cell r="IO96" t="e">
            <v>#N/A</v>
          </cell>
          <cell r="IP96" t="e">
            <v>#N/A</v>
          </cell>
          <cell r="IQ96">
            <v>14942</v>
          </cell>
          <cell r="IR96">
            <v>14943</v>
          </cell>
          <cell r="IS96">
            <v>14944</v>
          </cell>
          <cell r="IT96">
            <v>14945</v>
          </cell>
          <cell r="IU96" t="e">
            <v>#N/A</v>
          </cell>
          <cell r="IV96">
            <v>14946</v>
          </cell>
          <cell r="IW96">
            <v>14947</v>
          </cell>
          <cell r="IX96">
            <v>14948</v>
          </cell>
          <cell r="IY96">
            <v>14949</v>
          </cell>
          <cell r="IZ96">
            <v>14950</v>
          </cell>
          <cell r="JA96" t="e">
            <v>#N/A</v>
          </cell>
          <cell r="JB96">
            <v>14951</v>
          </cell>
          <cell r="JC96">
            <v>14952</v>
          </cell>
          <cell r="JD96">
            <v>14953</v>
          </cell>
          <cell r="JE96">
            <v>14954</v>
          </cell>
          <cell r="JF96">
            <v>14955</v>
          </cell>
          <cell r="JG96" t="e">
            <v>#N/A</v>
          </cell>
          <cell r="JH96">
            <v>14956</v>
          </cell>
          <cell r="JI96">
            <v>14957</v>
          </cell>
          <cell r="JJ96">
            <v>14958</v>
          </cell>
          <cell r="JK96" t="e">
            <v>#N/A</v>
          </cell>
          <cell r="JL96">
            <v>14959</v>
          </cell>
          <cell r="JM96">
            <v>14960</v>
          </cell>
          <cell r="JN96">
            <v>14961</v>
          </cell>
          <cell r="JO96">
            <v>14962</v>
          </cell>
          <cell r="JP96">
            <v>14963</v>
          </cell>
          <cell r="JQ96">
            <v>14964</v>
          </cell>
          <cell r="JR96">
            <v>14965</v>
          </cell>
          <cell r="JS96" t="e">
            <v>#N/A</v>
          </cell>
          <cell r="JT96">
            <v>14967</v>
          </cell>
          <cell r="JU96">
            <v>14968</v>
          </cell>
          <cell r="JV96">
            <v>14969</v>
          </cell>
          <cell r="JW96">
            <v>14970</v>
          </cell>
          <cell r="JX96">
            <v>14971</v>
          </cell>
          <cell r="JY96">
            <v>14972</v>
          </cell>
          <cell r="JZ96">
            <v>14973</v>
          </cell>
          <cell r="KA96">
            <v>14974</v>
          </cell>
          <cell r="KB96" t="e">
            <v>#N/A</v>
          </cell>
          <cell r="KC96">
            <v>14975</v>
          </cell>
          <cell r="KD96">
            <v>14976</v>
          </cell>
          <cell r="KE96">
            <v>14977</v>
          </cell>
          <cell r="KF96" t="e">
            <v>#N/A</v>
          </cell>
          <cell r="KG96">
            <v>14978</v>
          </cell>
          <cell r="KH96">
            <v>14979</v>
          </cell>
          <cell r="KI96">
            <v>14980</v>
          </cell>
          <cell r="KJ96">
            <v>14981</v>
          </cell>
          <cell r="KK96">
            <v>14982</v>
          </cell>
          <cell r="KL96">
            <v>14983</v>
          </cell>
          <cell r="KM96">
            <v>14984</v>
          </cell>
          <cell r="KN96">
            <v>14985</v>
          </cell>
          <cell r="KO96">
            <v>14986</v>
          </cell>
          <cell r="KP96">
            <v>14987</v>
          </cell>
          <cell r="KQ96" t="e">
            <v>#N/A</v>
          </cell>
          <cell r="KR96">
            <v>14988</v>
          </cell>
          <cell r="KS96">
            <v>14989</v>
          </cell>
          <cell r="KT96">
            <v>14990</v>
          </cell>
          <cell r="KU96">
            <v>14991</v>
          </cell>
          <cell r="KV96">
            <v>14992</v>
          </cell>
          <cell r="KW96">
            <v>14993</v>
          </cell>
          <cell r="KX96">
            <v>14994</v>
          </cell>
          <cell r="KY96">
            <v>14995</v>
          </cell>
          <cell r="KZ96">
            <v>14996</v>
          </cell>
          <cell r="LA96">
            <v>14997</v>
          </cell>
          <cell r="LB96">
            <v>14998</v>
          </cell>
          <cell r="LC96" t="e">
            <v>#N/A</v>
          </cell>
          <cell r="LD96">
            <v>14999</v>
          </cell>
          <cell r="LE96">
            <v>15000</v>
          </cell>
          <cell r="LF96">
            <v>15001</v>
          </cell>
          <cell r="LG96">
            <v>15002</v>
          </cell>
          <cell r="LH96">
            <v>15003</v>
          </cell>
          <cell r="LI96">
            <v>15004</v>
          </cell>
          <cell r="LJ96" t="e">
            <v>#N/A</v>
          </cell>
          <cell r="LK96">
            <v>15006</v>
          </cell>
          <cell r="LL96">
            <v>15007</v>
          </cell>
          <cell r="LM96">
            <v>15008</v>
          </cell>
          <cell r="LO96">
            <v>0</v>
          </cell>
          <cell r="LP96" t="str">
            <v>n/a</v>
          </cell>
          <cell r="LQ96">
            <v>0</v>
          </cell>
          <cell r="LR96">
            <v>1</v>
          </cell>
          <cell r="LS96">
            <v>1</v>
          </cell>
          <cell r="LT96">
            <v>1</v>
          </cell>
          <cell r="LU96">
            <v>1</v>
          </cell>
          <cell r="LV96" t="str">
            <v>n/a</v>
          </cell>
          <cell r="LW96">
            <v>1</v>
          </cell>
          <cell r="LX96">
            <v>0</v>
          </cell>
          <cell r="LY96">
            <v>1</v>
          </cell>
          <cell r="LZ96">
            <v>0</v>
          </cell>
          <cell r="MA96">
            <v>0</v>
          </cell>
          <cell r="MB96">
            <v>0</v>
          </cell>
          <cell r="MC96">
            <v>1</v>
          </cell>
          <cell r="MD96">
            <v>1</v>
          </cell>
          <cell r="ME96">
            <v>0</v>
          </cell>
          <cell r="MF96">
            <v>0</v>
          </cell>
          <cell r="MG96">
            <v>0</v>
          </cell>
          <cell r="MH96" t="str">
            <v>n/a</v>
          </cell>
          <cell r="MI96">
            <v>0</v>
          </cell>
          <cell r="MJ96" t="str">
            <v>n/a</v>
          </cell>
          <cell r="MK96">
            <v>0</v>
          </cell>
          <cell r="ML96" t="str">
            <v>n/a</v>
          </cell>
          <cell r="MM96" t="str">
            <v>n/a</v>
          </cell>
          <cell r="MN96">
            <v>0</v>
          </cell>
          <cell r="MO96">
            <v>0</v>
          </cell>
          <cell r="MP96">
            <v>0</v>
          </cell>
          <cell r="MQ96">
            <v>0</v>
          </cell>
          <cell r="MR96" t="str">
            <v>n/a</v>
          </cell>
          <cell r="MS96">
            <v>1</v>
          </cell>
          <cell r="MT96">
            <v>1</v>
          </cell>
          <cell r="MU96">
            <v>1</v>
          </cell>
          <cell r="MV96">
            <v>0</v>
          </cell>
          <cell r="MW96">
            <v>0</v>
          </cell>
          <cell r="MX96" t="str">
            <v>n/a</v>
          </cell>
          <cell r="MY96">
            <v>0</v>
          </cell>
          <cell r="MZ96">
            <v>1</v>
          </cell>
          <cell r="NA96">
            <v>0</v>
          </cell>
          <cell r="NB96">
            <v>1</v>
          </cell>
          <cell r="NC96">
            <v>1</v>
          </cell>
          <cell r="ND96" t="str">
            <v>n/a</v>
          </cell>
          <cell r="NE96">
            <v>0</v>
          </cell>
          <cell r="NF96">
            <v>0</v>
          </cell>
          <cell r="NG96">
            <v>1</v>
          </cell>
          <cell r="NH96" t="str">
            <v>n/a</v>
          </cell>
          <cell r="NI96">
            <v>0</v>
          </cell>
          <cell r="NJ96">
            <v>1</v>
          </cell>
          <cell r="NK96">
            <v>0</v>
          </cell>
          <cell r="NL96">
            <v>0</v>
          </cell>
          <cell r="NM96">
            <v>0</v>
          </cell>
          <cell r="NN96">
            <v>0</v>
          </cell>
          <cell r="NO96">
            <v>1</v>
          </cell>
          <cell r="NP96" t="str">
            <v>n/a</v>
          </cell>
          <cell r="NQ96">
            <v>0</v>
          </cell>
          <cell r="NR96">
            <v>0</v>
          </cell>
          <cell r="NS96">
            <v>0</v>
          </cell>
          <cell r="NT96">
            <v>0</v>
          </cell>
          <cell r="NU96">
            <v>0</v>
          </cell>
          <cell r="NV96">
            <v>0</v>
          </cell>
          <cell r="NW96">
            <v>1</v>
          </cell>
          <cell r="NX96">
            <v>0</v>
          </cell>
          <cell r="NY96" t="str">
            <v>n/a</v>
          </cell>
          <cell r="NZ96">
            <v>1</v>
          </cell>
          <cell r="OA96">
            <v>0</v>
          </cell>
          <cell r="OB96">
            <v>0</v>
          </cell>
          <cell r="OC96" t="str">
            <v>n/a</v>
          </cell>
          <cell r="OD96">
            <v>0</v>
          </cell>
          <cell r="OE96">
            <v>0</v>
          </cell>
          <cell r="OF96">
            <v>0</v>
          </cell>
          <cell r="OG96">
            <v>0</v>
          </cell>
          <cell r="OH96">
            <v>0</v>
          </cell>
          <cell r="OI96">
            <v>0</v>
          </cell>
          <cell r="OJ96">
            <v>0</v>
          </cell>
          <cell r="OK96">
            <v>0</v>
          </cell>
          <cell r="OL96">
            <v>0</v>
          </cell>
          <cell r="OM96">
            <v>0</v>
          </cell>
          <cell r="ON96" t="str">
            <v>n/a</v>
          </cell>
          <cell r="OO96">
            <v>0</v>
          </cell>
          <cell r="OP96">
            <v>1</v>
          </cell>
          <cell r="OQ96">
            <v>1</v>
          </cell>
          <cell r="OR96">
            <v>1</v>
          </cell>
          <cell r="OS96">
            <v>0</v>
          </cell>
          <cell r="OT96">
            <v>0</v>
          </cell>
          <cell r="OU96">
            <v>0</v>
          </cell>
          <cell r="OV96">
            <v>1</v>
          </cell>
          <cell r="OW96">
            <v>0</v>
          </cell>
          <cell r="OX96">
            <v>0</v>
          </cell>
          <cell r="OY96">
            <v>0</v>
          </cell>
          <cell r="OZ96" t="str">
            <v>n/a</v>
          </cell>
          <cell r="PA96">
            <v>0</v>
          </cell>
          <cell r="PB96">
            <v>0</v>
          </cell>
          <cell r="PC96">
            <v>1</v>
          </cell>
          <cell r="PD96">
            <v>0</v>
          </cell>
          <cell r="PE96">
            <v>0</v>
          </cell>
          <cell r="PF96">
            <v>0</v>
          </cell>
          <cell r="PG96" t="str">
            <v>n/a</v>
          </cell>
          <cell r="PH96">
            <v>0</v>
          </cell>
          <cell r="PI96">
            <v>0</v>
          </cell>
          <cell r="PJ96">
            <v>1</v>
          </cell>
          <cell r="PL96">
            <v>7401</v>
          </cell>
          <cell r="PM96">
            <v>7402</v>
          </cell>
          <cell r="PN96">
            <v>7403</v>
          </cell>
          <cell r="PO96">
            <v>7404</v>
          </cell>
          <cell r="PP96">
            <v>7405</v>
          </cell>
          <cell r="PQ96">
            <v>7406</v>
          </cell>
          <cell r="PR96">
            <v>7407</v>
          </cell>
          <cell r="PS96">
            <v>7408</v>
          </cell>
          <cell r="PT96">
            <v>7409</v>
          </cell>
          <cell r="PU96">
            <v>7410</v>
          </cell>
          <cell r="PV96">
            <v>7411</v>
          </cell>
          <cell r="PW96">
            <v>7412</v>
          </cell>
          <cell r="PX96">
            <v>7413</v>
          </cell>
          <cell r="PY96">
            <v>7414</v>
          </cell>
          <cell r="PZ96">
            <v>7415</v>
          </cell>
          <cell r="QA96">
            <v>7416</v>
          </cell>
          <cell r="QB96">
            <v>7417</v>
          </cell>
          <cell r="QC96">
            <v>7418</v>
          </cell>
          <cell r="QD96">
            <v>7419</v>
          </cell>
          <cell r="QE96">
            <v>7420</v>
          </cell>
          <cell r="QF96">
            <v>7421</v>
          </cell>
          <cell r="QG96">
            <v>7422</v>
          </cell>
          <cell r="QH96">
            <v>7423</v>
          </cell>
          <cell r="QI96">
            <v>7424</v>
          </cell>
          <cell r="QJ96">
            <v>7425</v>
          </cell>
          <cell r="QK96">
            <v>7426</v>
          </cell>
          <cell r="QL96">
            <v>7427</v>
          </cell>
          <cell r="QM96">
            <v>7428</v>
          </cell>
          <cell r="QN96">
            <v>7429</v>
          </cell>
          <cell r="QO96">
            <v>7430</v>
          </cell>
          <cell r="QP96">
            <v>7431</v>
          </cell>
          <cell r="QQ96">
            <v>7432</v>
          </cell>
          <cell r="QR96">
            <v>7433</v>
          </cell>
          <cell r="QS96">
            <v>7434</v>
          </cell>
          <cell r="QT96">
            <v>7435</v>
          </cell>
          <cell r="QU96">
            <v>7436</v>
          </cell>
          <cell r="QV96">
            <v>7437</v>
          </cell>
          <cell r="QW96">
            <v>7438</v>
          </cell>
          <cell r="QX96">
            <v>7439</v>
          </cell>
          <cell r="QY96">
            <v>7440</v>
          </cell>
          <cell r="QZ96">
            <v>7441</v>
          </cell>
          <cell r="RA96">
            <v>7442</v>
          </cell>
          <cell r="RB96">
            <v>7443</v>
          </cell>
          <cell r="RC96">
            <v>7444</v>
          </cell>
          <cell r="RD96">
            <v>7445</v>
          </cell>
          <cell r="RE96">
            <v>7446</v>
          </cell>
          <cell r="RF96">
            <v>7447</v>
          </cell>
          <cell r="RG96">
            <v>7448</v>
          </cell>
          <cell r="RH96">
            <v>7449</v>
          </cell>
          <cell r="RI96">
            <v>7450</v>
          </cell>
          <cell r="RJ96">
            <v>7451</v>
          </cell>
          <cell r="RK96">
            <v>7452</v>
          </cell>
          <cell r="RL96">
            <v>7453</v>
          </cell>
          <cell r="RM96">
            <v>7454</v>
          </cell>
          <cell r="RN96">
            <v>7455</v>
          </cell>
          <cell r="RO96">
            <v>7456</v>
          </cell>
          <cell r="RP96">
            <v>7457</v>
          </cell>
          <cell r="RQ96">
            <v>7458</v>
          </cell>
          <cell r="RR96">
            <v>7459</v>
          </cell>
          <cell r="RS96">
            <v>7460</v>
          </cell>
          <cell r="RT96">
            <v>7461</v>
          </cell>
          <cell r="RU96">
            <v>7462</v>
          </cell>
          <cell r="RV96">
            <v>7463</v>
          </cell>
          <cell r="RW96">
            <v>7464</v>
          </cell>
          <cell r="RX96">
            <v>7465</v>
          </cell>
          <cell r="RY96">
            <v>7466</v>
          </cell>
          <cell r="RZ96">
            <v>7467</v>
          </cell>
          <cell r="SA96">
            <v>7468</v>
          </cell>
          <cell r="SB96">
            <v>7469</v>
          </cell>
          <cell r="SC96">
            <v>7470</v>
          </cell>
          <cell r="SD96">
            <v>7471</v>
          </cell>
          <cell r="SE96">
            <v>7472</v>
          </cell>
          <cell r="SF96">
            <v>7473</v>
          </cell>
          <cell r="SG96">
            <v>7474</v>
          </cell>
          <cell r="SH96">
            <v>7475</v>
          </cell>
          <cell r="SI96">
            <v>7476</v>
          </cell>
          <cell r="SJ96">
            <v>7477</v>
          </cell>
          <cell r="SK96">
            <v>7478</v>
          </cell>
          <cell r="SL96">
            <v>7479</v>
          </cell>
          <cell r="SM96">
            <v>7480</v>
          </cell>
          <cell r="SN96">
            <v>7481</v>
          </cell>
          <cell r="SO96">
            <v>7482</v>
          </cell>
          <cell r="SP96">
            <v>7483</v>
          </cell>
          <cell r="SQ96">
            <v>7484</v>
          </cell>
          <cell r="SR96">
            <v>7485</v>
          </cell>
          <cell r="SS96">
            <v>7486</v>
          </cell>
          <cell r="ST96">
            <v>7487</v>
          </cell>
          <cell r="SU96">
            <v>7488</v>
          </cell>
          <cell r="SV96">
            <v>7489</v>
          </cell>
          <cell r="SW96">
            <v>7490</v>
          </cell>
          <cell r="SX96">
            <v>7491</v>
          </cell>
          <cell r="SY96">
            <v>7492</v>
          </cell>
          <cell r="SZ96">
            <v>7493</v>
          </cell>
          <cell r="TA96">
            <v>7494</v>
          </cell>
          <cell r="TB96">
            <v>7495</v>
          </cell>
          <cell r="TC96">
            <v>7496</v>
          </cell>
          <cell r="TD96">
            <v>7497</v>
          </cell>
          <cell r="TE96">
            <v>7498</v>
          </cell>
          <cell r="TF96">
            <v>7499</v>
          </cell>
          <cell r="TG96">
            <v>7500</v>
          </cell>
          <cell r="TI96">
            <v>0</v>
          </cell>
          <cell r="TJ96">
            <v>0</v>
          </cell>
          <cell r="TK96">
            <v>0</v>
          </cell>
          <cell r="TL96">
            <v>1</v>
          </cell>
          <cell r="TM96">
            <v>1</v>
          </cell>
          <cell r="TN96">
            <v>1</v>
          </cell>
          <cell r="TO96">
            <v>1</v>
          </cell>
          <cell r="TP96">
            <v>0</v>
          </cell>
          <cell r="TQ96">
            <v>1</v>
          </cell>
          <cell r="TR96">
            <v>0</v>
          </cell>
          <cell r="TS96">
            <v>0</v>
          </cell>
          <cell r="TT96">
            <v>0</v>
          </cell>
          <cell r="TU96">
            <v>0</v>
          </cell>
          <cell r="TV96">
            <v>0</v>
          </cell>
          <cell r="TW96">
            <v>1</v>
          </cell>
          <cell r="TX96">
            <v>1</v>
          </cell>
          <cell r="TY96">
            <v>0</v>
          </cell>
          <cell r="TZ96">
            <v>0</v>
          </cell>
          <cell r="UA96">
            <v>0</v>
          </cell>
          <cell r="UB96">
            <v>0</v>
          </cell>
          <cell r="UC96">
            <v>0</v>
          </cell>
          <cell r="UD96">
            <v>0</v>
          </cell>
          <cell r="UE96">
            <v>0</v>
          </cell>
          <cell r="UF96">
            <v>0</v>
          </cell>
          <cell r="UG96">
            <v>0</v>
          </cell>
          <cell r="UH96">
            <v>0</v>
          </cell>
          <cell r="UI96">
            <v>0</v>
          </cell>
          <cell r="UJ96">
            <v>0</v>
          </cell>
          <cell r="UK96">
            <v>0</v>
          </cell>
          <cell r="UL96">
            <v>0</v>
          </cell>
          <cell r="UM96">
            <v>0</v>
          </cell>
          <cell r="UN96">
            <v>1</v>
          </cell>
          <cell r="UO96">
            <v>0</v>
          </cell>
          <cell r="UP96">
            <v>0</v>
          </cell>
          <cell r="UQ96">
            <v>0</v>
          </cell>
          <cell r="UR96">
            <v>0</v>
          </cell>
          <cell r="US96">
            <v>0</v>
          </cell>
          <cell r="UT96">
            <v>1</v>
          </cell>
          <cell r="UU96">
            <v>0</v>
          </cell>
          <cell r="UV96">
            <v>1</v>
          </cell>
          <cell r="UW96">
            <v>1</v>
          </cell>
          <cell r="UX96">
            <v>0</v>
          </cell>
          <cell r="UY96">
            <v>0</v>
          </cell>
          <cell r="UZ96">
            <v>0</v>
          </cell>
          <cell r="VA96">
            <v>1</v>
          </cell>
          <cell r="VB96">
            <v>0</v>
          </cell>
          <cell r="VC96">
            <v>0</v>
          </cell>
          <cell r="VD96">
            <v>1</v>
          </cell>
          <cell r="VE96">
            <v>0</v>
          </cell>
          <cell r="VF96">
            <v>0</v>
          </cell>
          <cell r="VG96">
            <v>0</v>
          </cell>
          <cell r="VH96">
            <v>0</v>
          </cell>
          <cell r="VI96">
            <v>1</v>
          </cell>
          <cell r="VJ96">
            <v>0</v>
          </cell>
          <cell r="VK96">
            <v>0</v>
          </cell>
          <cell r="VL96">
            <v>0</v>
          </cell>
          <cell r="VM96">
            <v>0</v>
          </cell>
          <cell r="VN96">
            <v>0</v>
          </cell>
          <cell r="VO96">
            <v>0</v>
          </cell>
          <cell r="VP96">
            <v>0</v>
          </cell>
          <cell r="VQ96">
            <v>1</v>
          </cell>
          <cell r="VR96">
            <v>0</v>
          </cell>
          <cell r="VS96">
            <v>0</v>
          </cell>
          <cell r="VT96">
            <v>1</v>
          </cell>
          <cell r="VU96">
            <v>0</v>
          </cell>
          <cell r="VV96">
            <v>1</v>
          </cell>
          <cell r="VW96">
            <v>0</v>
          </cell>
          <cell r="VX96">
            <v>0</v>
          </cell>
          <cell r="VY96">
            <v>0</v>
          </cell>
          <cell r="VZ96">
            <v>0</v>
          </cell>
          <cell r="WA96">
            <v>0</v>
          </cell>
          <cell r="WB96">
            <v>0</v>
          </cell>
          <cell r="WC96">
            <v>0</v>
          </cell>
          <cell r="WD96">
            <v>0</v>
          </cell>
          <cell r="WE96">
            <v>0</v>
          </cell>
          <cell r="WF96">
            <v>0</v>
          </cell>
          <cell r="WG96">
            <v>0</v>
          </cell>
          <cell r="WH96">
            <v>0</v>
          </cell>
          <cell r="WI96">
            <v>0</v>
          </cell>
          <cell r="WJ96">
            <v>1</v>
          </cell>
          <cell r="WK96">
            <v>1</v>
          </cell>
          <cell r="WL96">
            <v>1</v>
          </cell>
          <cell r="WM96">
            <v>0</v>
          </cell>
          <cell r="WN96">
            <v>0</v>
          </cell>
          <cell r="WO96">
            <v>0</v>
          </cell>
          <cell r="WP96">
            <v>0</v>
          </cell>
          <cell r="WQ96">
            <v>0</v>
          </cell>
          <cell r="WR96">
            <v>0</v>
          </cell>
          <cell r="WS96">
            <v>0</v>
          </cell>
          <cell r="WT96">
            <v>0</v>
          </cell>
          <cell r="WU96">
            <v>0</v>
          </cell>
          <cell r="WV96">
            <v>0</v>
          </cell>
          <cell r="WW96">
            <v>1</v>
          </cell>
          <cell r="WX96">
            <v>0</v>
          </cell>
          <cell r="WY96">
            <v>0</v>
          </cell>
          <cell r="WZ96">
            <v>0</v>
          </cell>
          <cell r="XA96">
            <v>0</v>
          </cell>
          <cell r="XB96">
            <v>0</v>
          </cell>
          <cell r="XC96">
            <v>0</v>
          </cell>
          <cell r="XD96">
            <v>1</v>
          </cell>
          <cell r="XF96">
            <v>0</v>
          </cell>
          <cell r="XG96" t="str">
            <v>n/a</v>
          </cell>
          <cell r="XH96">
            <v>0</v>
          </cell>
          <cell r="XI96">
            <v>0</v>
          </cell>
          <cell r="XJ96">
            <v>0</v>
          </cell>
          <cell r="XK96">
            <v>0</v>
          </cell>
          <cell r="XL96">
            <v>0</v>
          </cell>
          <cell r="XM96" t="str">
            <v>n/a</v>
          </cell>
          <cell r="XN96">
            <v>0</v>
          </cell>
          <cell r="XO96">
            <v>0</v>
          </cell>
          <cell r="XP96">
            <v>-1</v>
          </cell>
          <cell r="XQ96">
            <v>0</v>
          </cell>
          <cell r="XR96">
            <v>0</v>
          </cell>
          <cell r="XS96">
            <v>0</v>
          </cell>
          <cell r="XT96">
            <v>0</v>
          </cell>
          <cell r="XU96">
            <v>0</v>
          </cell>
          <cell r="XV96">
            <v>0</v>
          </cell>
          <cell r="XW96">
            <v>0</v>
          </cell>
          <cell r="XX96">
            <v>0</v>
          </cell>
          <cell r="XY96" t="str">
            <v>n/a</v>
          </cell>
          <cell r="XZ96">
            <v>0</v>
          </cell>
          <cell r="YA96" t="str">
            <v>n/a</v>
          </cell>
          <cell r="YB96">
            <v>0</v>
          </cell>
          <cell r="YC96" t="str">
            <v>n/a</v>
          </cell>
          <cell r="YD96" t="str">
            <v>n/a</v>
          </cell>
          <cell r="YE96">
            <v>0</v>
          </cell>
          <cell r="YF96">
            <v>0</v>
          </cell>
          <cell r="YG96">
            <v>0</v>
          </cell>
          <cell r="YH96">
            <v>0</v>
          </cell>
          <cell r="YI96" t="str">
            <v>n/a</v>
          </cell>
          <cell r="YJ96">
            <v>-1</v>
          </cell>
          <cell r="YK96">
            <v>0</v>
          </cell>
          <cell r="YL96">
            <v>-1</v>
          </cell>
          <cell r="YM96">
            <v>0</v>
          </cell>
          <cell r="YN96">
            <v>0</v>
          </cell>
          <cell r="YO96" t="str">
            <v>n/a</v>
          </cell>
          <cell r="YP96">
            <v>0</v>
          </cell>
          <cell r="YQ96">
            <v>0</v>
          </cell>
          <cell r="YR96">
            <v>0</v>
          </cell>
          <cell r="YS96">
            <v>0</v>
          </cell>
          <cell r="YT96">
            <v>0</v>
          </cell>
          <cell r="YU96" t="str">
            <v>n/a</v>
          </cell>
          <cell r="YV96">
            <v>0</v>
          </cell>
          <cell r="YW96">
            <v>0</v>
          </cell>
          <cell r="YX96">
            <v>0</v>
          </cell>
          <cell r="YY96" t="str">
            <v>n/a</v>
          </cell>
          <cell r="YZ96">
            <v>0</v>
          </cell>
          <cell r="ZA96">
            <v>0</v>
          </cell>
          <cell r="ZB96">
            <v>0</v>
          </cell>
          <cell r="ZC96">
            <v>0</v>
          </cell>
          <cell r="ZD96">
            <v>0</v>
          </cell>
          <cell r="ZE96">
            <v>0</v>
          </cell>
          <cell r="ZF96">
            <v>0</v>
          </cell>
          <cell r="ZG96" t="str">
            <v>n/a</v>
          </cell>
          <cell r="ZH96">
            <v>0</v>
          </cell>
          <cell r="ZI96">
            <v>0</v>
          </cell>
          <cell r="ZJ96">
            <v>0</v>
          </cell>
          <cell r="ZK96">
            <v>0</v>
          </cell>
          <cell r="ZL96">
            <v>0</v>
          </cell>
          <cell r="ZM96">
            <v>0</v>
          </cell>
          <cell r="ZN96">
            <v>0</v>
          </cell>
          <cell r="ZO96">
            <v>0</v>
          </cell>
          <cell r="ZP96" t="str">
            <v>n/a</v>
          </cell>
          <cell r="ZQ96">
            <v>0</v>
          </cell>
          <cell r="ZR96">
            <v>0</v>
          </cell>
          <cell r="ZS96" t="str">
            <v>+∞</v>
          </cell>
          <cell r="ZT96" t="str">
            <v>n/a</v>
          </cell>
          <cell r="ZU96">
            <v>0</v>
          </cell>
          <cell r="ZV96">
            <v>0</v>
          </cell>
          <cell r="ZW96">
            <v>0</v>
          </cell>
          <cell r="ZX96">
            <v>0</v>
          </cell>
          <cell r="ZY96">
            <v>0</v>
          </cell>
          <cell r="ZZ96">
            <v>0</v>
          </cell>
          <cell r="AAA96">
            <v>0</v>
          </cell>
          <cell r="AAB96">
            <v>0</v>
          </cell>
          <cell r="AAC96">
            <v>0</v>
          </cell>
          <cell r="AAD96">
            <v>0</v>
          </cell>
          <cell r="AAE96" t="str">
            <v>n/a</v>
          </cell>
          <cell r="AAF96">
            <v>0</v>
          </cell>
          <cell r="AAG96">
            <v>0</v>
          </cell>
          <cell r="AAH96">
            <v>0</v>
          </cell>
          <cell r="AAI96">
            <v>0</v>
          </cell>
          <cell r="AAJ96">
            <v>0</v>
          </cell>
          <cell r="AAK96">
            <v>0</v>
          </cell>
          <cell r="AAL96">
            <v>0</v>
          </cell>
          <cell r="AAM96">
            <v>-1</v>
          </cell>
          <cell r="AAN96">
            <v>0</v>
          </cell>
          <cell r="AAO96">
            <v>0</v>
          </cell>
          <cell r="AAP96">
            <v>0</v>
          </cell>
          <cell r="AAQ96" t="str">
            <v>n/a</v>
          </cell>
          <cell r="AAR96">
            <v>0</v>
          </cell>
          <cell r="AAS96">
            <v>0</v>
          </cell>
          <cell r="AAT96">
            <v>0</v>
          </cell>
          <cell r="AAU96">
            <v>0</v>
          </cell>
          <cell r="AAV96">
            <v>0</v>
          </cell>
          <cell r="AAW96">
            <v>0</v>
          </cell>
          <cell r="AAX96" t="str">
            <v>n/a</v>
          </cell>
          <cell r="AAY96">
            <v>0</v>
          </cell>
          <cell r="AAZ96">
            <v>0</v>
          </cell>
          <cell r="ABA96">
            <v>0</v>
          </cell>
          <cell r="AFA96">
            <v>0</v>
          </cell>
          <cell r="AFB96">
            <v>0</v>
          </cell>
          <cell r="AFC96">
            <v>0</v>
          </cell>
          <cell r="AFD96">
            <v>100</v>
          </cell>
          <cell r="AFE96">
            <v>100</v>
          </cell>
          <cell r="AFF96">
            <v>100</v>
          </cell>
          <cell r="AFG96">
            <v>100</v>
          </cell>
          <cell r="AFH96">
            <v>0</v>
          </cell>
          <cell r="AFI96">
            <v>100</v>
          </cell>
          <cell r="AFJ96">
            <v>0</v>
          </cell>
          <cell r="AFK96">
            <v>0</v>
          </cell>
          <cell r="AFL96">
            <v>0</v>
          </cell>
          <cell r="AFM96">
            <v>0</v>
          </cell>
          <cell r="AFN96">
            <v>0</v>
          </cell>
          <cell r="AFO96">
            <v>100</v>
          </cell>
          <cell r="AFP96">
            <v>100</v>
          </cell>
          <cell r="AFQ96">
            <v>0</v>
          </cell>
          <cell r="AFR96">
            <v>0</v>
          </cell>
          <cell r="AFS96">
            <v>0</v>
          </cell>
          <cell r="AFT96">
            <v>0</v>
          </cell>
          <cell r="AFU96">
            <v>0</v>
          </cell>
          <cell r="AFV96">
            <v>0</v>
          </cell>
          <cell r="AFW96">
            <v>0</v>
          </cell>
          <cell r="AFX96">
            <v>0</v>
          </cell>
          <cell r="AFY96">
            <v>0</v>
          </cell>
          <cell r="AFZ96">
            <v>0</v>
          </cell>
          <cell r="AGA96">
            <v>0</v>
          </cell>
          <cell r="AGB96">
            <v>0</v>
          </cell>
          <cell r="AGC96">
            <v>0</v>
          </cell>
          <cell r="AGD96">
            <v>0</v>
          </cell>
          <cell r="AGE96">
            <v>0</v>
          </cell>
          <cell r="AGF96">
            <v>100</v>
          </cell>
          <cell r="AGG96">
            <v>0</v>
          </cell>
          <cell r="AGH96">
            <v>0</v>
          </cell>
          <cell r="AGI96">
            <v>0</v>
          </cell>
          <cell r="AGJ96">
            <v>0</v>
          </cell>
          <cell r="AGK96">
            <v>0</v>
          </cell>
          <cell r="AGL96">
            <v>100</v>
          </cell>
          <cell r="AGM96">
            <v>0</v>
          </cell>
          <cell r="AGN96">
            <v>100</v>
          </cell>
          <cell r="AGO96">
            <v>100</v>
          </cell>
          <cell r="AGP96">
            <v>0</v>
          </cell>
          <cell r="AGQ96">
            <v>0</v>
          </cell>
          <cell r="AGR96">
            <v>0</v>
          </cell>
          <cell r="AGS96">
            <v>100</v>
          </cell>
          <cell r="AGT96">
            <v>0</v>
          </cell>
          <cell r="AGU96">
            <v>0</v>
          </cell>
          <cell r="AGV96">
            <v>100</v>
          </cell>
          <cell r="AGW96">
            <v>0</v>
          </cell>
          <cell r="AGX96">
            <v>0</v>
          </cell>
          <cell r="AGY96">
            <v>0</v>
          </cell>
          <cell r="AGZ96">
            <v>0</v>
          </cell>
          <cell r="AHA96">
            <v>100</v>
          </cell>
          <cell r="AHB96">
            <v>0</v>
          </cell>
          <cell r="AHC96">
            <v>0</v>
          </cell>
          <cell r="AHD96">
            <v>0</v>
          </cell>
          <cell r="AHE96">
            <v>0</v>
          </cell>
          <cell r="AHF96">
            <v>0</v>
          </cell>
          <cell r="AHG96">
            <v>0</v>
          </cell>
          <cell r="AHH96">
            <v>0</v>
          </cell>
          <cell r="AHI96">
            <v>100</v>
          </cell>
          <cell r="AHJ96">
            <v>0</v>
          </cell>
          <cell r="AHK96">
            <v>0</v>
          </cell>
          <cell r="AHL96">
            <v>100</v>
          </cell>
          <cell r="AHM96">
            <v>0</v>
          </cell>
          <cell r="AHN96">
            <v>100</v>
          </cell>
          <cell r="AHO96">
            <v>0</v>
          </cell>
          <cell r="AHP96">
            <v>0</v>
          </cell>
          <cell r="AHQ96">
            <v>0</v>
          </cell>
          <cell r="AHR96">
            <v>0</v>
          </cell>
          <cell r="AHS96">
            <v>0</v>
          </cell>
          <cell r="AHT96">
            <v>0</v>
          </cell>
          <cell r="AHU96">
            <v>0</v>
          </cell>
          <cell r="AHV96">
            <v>0</v>
          </cell>
          <cell r="AHW96">
            <v>0</v>
          </cell>
          <cell r="AHX96">
            <v>0</v>
          </cell>
          <cell r="AHY96">
            <v>0</v>
          </cell>
          <cell r="AHZ96">
            <v>0</v>
          </cell>
          <cell r="AIA96">
            <v>0</v>
          </cell>
          <cell r="AIB96">
            <v>100</v>
          </cell>
          <cell r="AIC96">
            <v>100</v>
          </cell>
          <cell r="AID96">
            <v>100</v>
          </cell>
          <cell r="AIE96">
            <v>0</v>
          </cell>
          <cell r="AIF96">
            <v>0</v>
          </cell>
          <cell r="AIG96">
            <v>0</v>
          </cell>
          <cell r="AIH96">
            <v>0</v>
          </cell>
          <cell r="AII96">
            <v>0</v>
          </cell>
          <cell r="AIJ96">
            <v>0</v>
          </cell>
          <cell r="AIK96">
            <v>0</v>
          </cell>
          <cell r="AIL96">
            <v>0</v>
          </cell>
          <cell r="AIM96">
            <v>0</v>
          </cell>
          <cell r="AIN96">
            <v>0</v>
          </cell>
          <cell r="AIO96">
            <v>100</v>
          </cell>
          <cell r="AIP96">
            <v>0</v>
          </cell>
          <cell r="AIQ96">
            <v>0</v>
          </cell>
          <cell r="AIR96">
            <v>0</v>
          </cell>
          <cell r="AIS96">
            <v>0</v>
          </cell>
          <cell r="AIT96">
            <v>0</v>
          </cell>
          <cell r="AIU96">
            <v>0</v>
          </cell>
          <cell r="AIV96">
            <v>100</v>
          </cell>
          <cell r="AIX96">
            <v>0</v>
          </cell>
          <cell r="AIY96" t="str">
            <v>n/a</v>
          </cell>
          <cell r="AIZ96">
            <v>0</v>
          </cell>
          <cell r="AJA96">
            <v>100</v>
          </cell>
          <cell r="AJB96">
            <v>100</v>
          </cell>
          <cell r="AJC96">
            <v>100</v>
          </cell>
          <cell r="AJD96">
            <v>100</v>
          </cell>
          <cell r="AJE96" t="str">
            <v>n/a</v>
          </cell>
          <cell r="AJF96">
            <v>100</v>
          </cell>
          <cell r="AJG96">
            <v>0</v>
          </cell>
          <cell r="AJH96">
            <v>100</v>
          </cell>
          <cell r="AJI96">
            <v>0</v>
          </cell>
          <cell r="AJJ96">
            <v>0</v>
          </cell>
          <cell r="AJK96">
            <v>0</v>
          </cell>
          <cell r="AJL96">
            <v>100</v>
          </cell>
          <cell r="AJM96">
            <v>100</v>
          </cell>
          <cell r="AJN96">
            <v>0</v>
          </cell>
          <cell r="AJO96">
            <v>0</v>
          </cell>
          <cell r="AJP96">
            <v>0</v>
          </cell>
          <cell r="AJQ96" t="str">
            <v>n/a</v>
          </cell>
          <cell r="AJR96">
            <v>0</v>
          </cell>
          <cell r="AJS96" t="str">
            <v>n/a</v>
          </cell>
          <cell r="AJT96">
            <v>0</v>
          </cell>
          <cell r="AJU96" t="str">
            <v>n/a</v>
          </cell>
          <cell r="AJV96" t="str">
            <v>n/a</v>
          </cell>
          <cell r="AJW96">
            <v>0</v>
          </cell>
          <cell r="AJX96">
            <v>0</v>
          </cell>
          <cell r="AJY96">
            <v>0</v>
          </cell>
          <cell r="AJZ96">
            <v>0</v>
          </cell>
          <cell r="AKA96" t="str">
            <v>n/a</v>
          </cell>
          <cell r="AKB96">
            <v>100</v>
          </cell>
          <cell r="AKC96">
            <v>100</v>
          </cell>
          <cell r="AKD96">
            <v>100</v>
          </cell>
          <cell r="AKE96">
            <v>0</v>
          </cell>
          <cell r="AKF96">
            <v>0</v>
          </cell>
          <cell r="AKG96" t="str">
            <v>n/a</v>
          </cell>
          <cell r="AKH96">
            <v>0</v>
          </cell>
          <cell r="AKI96">
            <v>100</v>
          </cell>
          <cell r="AKJ96">
            <v>0</v>
          </cell>
          <cell r="AKK96">
            <v>100</v>
          </cell>
          <cell r="AKL96">
            <v>100</v>
          </cell>
          <cell r="AKM96" t="str">
            <v>n/a</v>
          </cell>
          <cell r="AKN96">
            <v>0</v>
          </cell>
          <cell r="AKO96">
            <v>0</v>
          </cell>
          <cell r="AKP96">
            <v>100</v>
          </cell>
          <cell r="AKQ96" t="str">
            <v>n/a</v>
          </cell>
          <cell r="AKR96">
            <v>0</v>
          </cell>
          <cell r="AKS96">
            <v>100</v>
          </cell>
          <cell r="AKT96">
            <v>0</v>
          </cell>
          <cell r="AKU96">
            <v>0</v>
          </cell>
          <cell r="AKV96">
            <v>0</v>
          </cell>
          <cell r="AKW96">
            <v>0</v>
          </cell>
          <cell r="AKX96">
            <v>100</v>
          </cell>
          <cell r="AKY96" t="str">
            <v>n/a</v>
          </cell>
          <cell r="AKZ96">
            <v>0</v>
          </cell>
          <cell r="ALA96">
            <v>0</v>
          </cell>
          <cell r="ALB96">
            <v>0</v>
          </cell>
          <cell r="ALC96">
            <v>0</v>
          </cell>
          <cell r="ALD96">
            <v>0</v>
          </cell>
          <cell r="ALE96">
            <v>0</v>
          </cell>
          <cell r="ALF96">
            <v>100</v>
          </cell>
          <cell r="ALG96">
            <v>0</v>
          </cell>
          <cell r="ALH96" t="str">
            <v>n/a</v>
          </cell>
          <cell r="ALI96">
            <v>100</v>
          </cell>
          <cell r="ALJ96">
            <v>0</v>
          </cell>
          <cell r="ALK96">
            <v>0</v>
          </cell>
          <cell r="ALL96" t="str">
            <v>n/a</v>
          </cell>
          <cell r="ALM96">
            <v>0</v>
          </cell>
          <cell r="ALN96">
            <v>0</v>
          </cell>
          <cell r="ALO96">
            <v>0</v>
          </cell>
          <cell r="ALP96">
            <v>0</v>
          </cell>
          <cell r="ALQ96">
            <v>0</v>
          </cell>
          <cell r="ALR96">
            <v>0</v>
          </cell>
          <cell r="ALS96">
            <v>0</v>
          </cell>
          <cell r="ALT96">
            <v>0</v>
          </cell>
          <cell r="ALU96">
            <v>0</v>
          </cell>
          <cell r="ALV96">
            <v>0</v>
          </cell>
          <cell r="ALW96" t="str">
            <v>n/a</v>
          </cell>
          <cell r="ALX96">
            <v>0</v>
          </cell>
          <cell r="ALY96">
            <v>100</v>
          </cell>
          <cell r="ALZ96">
            <v>100</v>
          </cell>
          <cell r="AMA96">
            <v>100</v>
          </cell>
          <cell r="AMB96">
            <v>0</v>
          </cell>
          <cell r="AMC96">
            <v>0</v>
          </cell>
          <cell r="AMD96">
            <v>0</v>
          </cell>
          <cell r="AME96">
            <v>100</v>
          </cell>
          <cell r="AMF96">
            <v>0</v>
          </cell>
          <cell r="AMG96">
            <v>0</v>
          </cell>
          <cell r="AMH96">
            <v>0</v>
          </cell>
          <cell r="AMI96" t="str">
            <v>n/a</v>
          </cell>
          <cell r="AMJ96">
            <v>0</v>
          </cell>
          <cell r="AMK96">
            <v>0</v>
          </cell>
          <cell r="AML96">
            <v>100</v>
          </cell>
          <cell r="AMM96">
            <v>0</v>
          </cell>
          <cell r="AMN96">
            <v>0</v>
          </cell>
          <cell r="AMO96">
            <v>0</v>
          </cell>
          <cell r="AMP96" t="str">
            <v>n/a</v>
          </cell>
          <cell r="AMQ96">
            <v>0</v>
          </cell>
          <cell r="AMR96">
            <v>0</v>
          </cell>
          <cell r="AMS96">
            <v>100</v>
          </cell>
          <cell r="AMY96">
            <v>0</v>
          </cell>
          <cell r="ANC96" t="str">
            <v>=23</v>
          </cell>
          <cell r="ANE96">
            <v>0</v>
          </cell>
          <cell r="ANF96">
            <v>0</v>
          </cell>
          <cell r="ANG96">
            <v>0</v>
          </cell>
          <cell r="ANH96">
            <v>100</v>
          </cell>
          <cell r="ANI96">
            <v>100</v>
          </cell>
          <cell r="ANJ96">
            <v>100</v>
          </cell>
          <cell r="ANK96">
            <v>100</v>
          </cell>
          <cell r="ANL96">
            <v>0</v>
          </cell>
          <cell r="ANM96">
            <v>100</v>
          </cell>
          <cell r="ANN96">
            <v>0</v>
          </cell>
          <cell r="ANO96">
            <v>0</v>
          </cell>
          <cell r="ANP96">
            <v>0</v>
          </cell>
          <cell r="ANQ96">
            <v>0</v>
          </cell>
          <cell r="ANR96">
            <v>0</v>
          </cell>
          <cell r="ANS96">
            <v>100</v>
          </cell>
          <cell r="ANT96">
            <v>100</v>
          </cell>
          <cell r="ANU96">
            <v>0</v>
          </cell>
          <cell r="ANV96">
            <v>0</v>
          </cell>
          <cell r="ANW96">
            <v>0</v>
          </cell>
          <cell r="ANX96">
            <v>0</v>
          </cell>
          <cell r="ANY96">
            <v>0</v>
          </cell>
          <cell r="ANZ96">
            <v>0</v>
          </cell>
          <cell r="AOA96">
            <v>0</v>
          </cell>
          <cell r="AOB96">
            <v>0</v>
          </cell>
          <cell r="AOC96">
            <v>0</v>
          </cell>
          <cell r="AOD96">
            <v>0</v>
          </cell>
          <cell r="AOE96">
            <v>0</v>
          </cell>
          <cell r="AOF96">
            <v>0</v>
          </cell>
          <cell r="AOG96">
            <v>0</v>
          </cell>
          <cell r="AOH96">
            <v>0</v>
          </cell>
          <cell r="AOI96">
            <v>0</v>
          </cell>
          <cell r="AOJ96">
            <v>100</v>
          </cell>
          <cell r="AOK96">
            <v>0</v>
          </cell>
          <cell r="AOL96">
            <v>0</v>
          </cell>
          <cell r="AOM96">
            <v>0</v>
          </cell>
          <cell r="AON96">
            <v>0</v>
          </cell>
          <cell r="AOO96">
            <v>0</v>
          </cell>
          <cell r="AOP96">
            <v>100</v>
          </cell>
          <cell r="AOQ96">
            <v>0</v>
          </cell>
          <cell r="AOR96">
            <v>100</v>
          </cell>
          <cell r="AOS96">
            <v>100</v>
          </cell>
          <cell r="AOT96">
            <v>0</v>
          </cell>
          <cell r="AOU96">
            <v>0</v>
          </cell>
          <cell r="AOV96">
            <v>0</v>
          </cell>
          <cell r="AOW96">
            <v>100</v>
          </cell>
          <cell r="AOX96">
            <v>0</v>
          </cell>
          <cell r="AOY96">
            <v>0</v>
          </cell>
          <cell r="AOZ96">
            <v>100</v>
          </cell>
          <cell r="APA96">
            <v>0</v>
          </cell>
          <cell r="APB96">
            <v>0</v>
          </cell>
          <cell r="APC96">
            <v>0</v>
          </cell>
          <cell r="APD96">
            <v>0</v>
          </cell>
          <cell r="APE96">
            <v>100</v>
          </cell>
          <cell r="APF96">
            <v>0</v>
          </cell>
          <cell r="APG96">
            <v>0</v>
          </cell>
          <cell r="APH96">
            <v>0</v>
          </cell>
          <cell r="API96">
            <v>0</v>
          </cell>
          <cell r="APJ96">
            <v>0</v>
          </cell>
          <cell r="APK96">
            <v>0</v>
          </cell>
          <cell r="APL96">
            <v>0</v>
          </cell>
          <cell r="APM96">
            <v>100</v>
          </cell>
          <cell r="APN96">
            <v>0</v>
          </cell>
          <cell r="APO96">
            <v>0</v>
          </cell>
          <cell r="APP96">
            <v>100</v>
          </cell>
          <cell r="APQ96">
            <v>0</v>
          </cell>
          <cell r="APR96">
            <v>100</v>
          </cell>
          <cell r="APS96">
            <v>0</v>
          </cell>
          <cell r="APT96">
            <v>0</v>
          </cell>
          <cell r="APU96">
            <v>0</v>
          </cell>
          <cell r="APV96">
            <v>0</v>
          </cell>
          <cell r="APW96">
            <v>0</v>
          </cell>
          <cell r="APX96">
            <v>0</v>
          </cell>
          <cell r="APY96">
            <v>0</v>
          </cell>
          <cell r="APZ96">
            <v>0</v>
          </cell>
          <cell r="AQA96">
            <v>0</v>
          </cell>
          <cell r="AQB96">
            <v>0</v>
          </cell>
          <cell r="AQC96">
            <v>0</v>
          </cell>
          <cell r="AQD96">
            <v>0</v>
          </cell>
          <cell r="AQE96">
            <v>0</v>
          </cell>
          <cell r="AQF96">
            <v>100</v>
          </cell>
          <cell r="AQG96">
            <v>100</v>
          </cell>
          <cell r="AQH96">
            <v>100</v>
          </cell>
          <cell r="AQI96">
            <v>0</v>
          </cell>
          <cell r="AQJ96">
            <v>0</v>
          </cell>
          <cell r="AQK96">
            <v>0</v>
          </cell>
          <cell r="AQL96">
            <v>0</v>
          </cell>
          <cell r="AQM96">
            <v>0</v>
          </cell>
          <cell r="AQN96">
            <v>0</v>
          </cell>
          <cell r="AQO96">
            <v>0</v>
          </cell>
          <cell r="AQP96">
            <v>0</v>
          </cell>
          <cell r="AQQ96">
            <v>0</v>
          </cell>
          <cell r="AQR96">
            <v>0</v>
          </cell>
          <cell r="AQS96">
            <v>100</v>
          </cell>
          <cell r="AQT96">
            <v>0</v>
          </cell>
          <cell r="AQU96">
            <v>0</v>
          </cell>
          <cell r="AQV96">
            <v>0</v>
          </cell>
          <cell r="AQW96">
            <v>0</v>
          </cell>
          <cell r="AQX96">
            <v>0</v>
          </cell>
          <cell r="AQY96">
            <v>0</v>
          </cell>
          <cell r="AQZ96">
            <v>100</v>
          </cell>
          <cell r="ARB96">
            <v>22</v>
          </cell>
          <cell r="ARC96">
            <v>19.355</v>
          </cell>
          <cell r="ARD96">
            <v>42.856999999999999</v>
          </cell>
          <cell r="ARE96">
            <v>50</v>
          </cell>
          <cell r="ARF96">
            <v>40</v>
          </cell>
          <cell r="ARG96">
            <v>20.832999999999998</v>
          </cell>
          <cell r="ARH96">
            <v>25</v>
          </cell>
          <cell r="ARI96">
            <v>0</v>
          </cell>
          <cell r="ARJ96">
            <v>6.6669999999999998</v>
          </cell>
          <cell r="ARK96">
            <v>0</v>
          </cell>
          <cell r="ARL96">
            <v>0</v>
          </cell>
          <cell r="ARM96">
            <v>50</v>
          </cell>
          <cell r="ARN96">
            <v>80</v>
          </cell>
          <cell r="ARO96">
            <v>22.222000000000001</v>
          </cell>
          <cell r="ARP96">
            <v>22.222000000000001</v>
          </cell>
          <cell r="ARQ96">
            <v>27.777999999999999</v>
          </cell>
          <cell r="ARR96">
            <v>11.765000000000001</v>
          </cell>
          <cell r="ARS96">
            <v>26.087</v>
          </cell>
          <cell r="ART96">
            <v>16.667000000000002</v>
          </cell>
          <cell r="ARU96" t="str">
            <v>.</v>
          </cell>
          <cell r="ARV96" t="str">
            <v>.</v>
          </cell>
          <cell r="ARW96" t="str">
            <v>.</v>
          </cell>
          <cell r="ARY96">
            <v>0.22</v>
          </cell>
          <cell r="ARZ96">
            <v>0.19400000000000001</v>
          </cell>
          <cell r="ASA96">
            <v>0.42899999999999999</v>
          </cell>
          <cell r="ASB96">
            <v>0.5</v>
          </cell>
          <cell r="ASC96">
            <v>0.4</v>
          </cell>
          <cell r="ASD96">
            <v>0.20799999999999999</v>
          </cell>
          <cell r="ASE96">
            <v>0.25</v>
          </cell>
          <cell r="ASF96">
            <v>0</v>
          </cell>
          <cell r="ASG96">
            <v>6.7000000000000004E-2</v>
          </cell>
          <cell r="ASH96">
            <v>0</v>
          </cell>
          <cell r="ASI96">
            <v>0</v>
          </cell>
          <cell r="ASJ96">
            <v>0.5</v>
          </cell>
          <cell r="ASK96">
            <v>0.8</v>
          </cell>
          <cell r="ASL96">
            <v>0.222</v>
          </cell>
          <cell r="ASM96">
            <v>0.222</v>
          </cell>
          <cell r="ASN96">
            <v>0.27800000000000002</v>
          </cell>
          <cell r="ASO96">
            <v>0.11799999999999999</v>
          </cell>
          <cell r="ASP96">
            <v>0.26100000000000001</v>
          </cell>
          <cell r="ASQ96">
            <v>0.16700000000000001</v>
          </cell>
          <cell r="ASR96" t="str">
            <v>.</v>
          </cell>
          <cell r="ASS96" t="str">
            <v>.</v>
          </cell>
          <cell r="AST96" t="str">
            <v>.</v>
          </cell>
          <cell r="ASX96" t="str">
            <v>=23</v>
          </cell>
          <cell r="ASY96" t="str">
            <v>=23</v>
          </cell>
          <cell r="ASZ96" t="str">
            <v>=23</v>
          </cell>
          <cell r="ATA96" t="str">
            <v>=1</v>
          </cell>
          <cell r="ATB96" t="str">
            <v>=1</v>
          </cell>
          <cell r="ATC96" t="str">
            <v>=1</v>
          </cell>
          <cell r="ATD96" t="str">
            <v>=1</v>
          </cell>
          <cell r="ATE96" t="str">
            <v>=23</v>
          </cell>
          <cell r="ATF96" t="str">
            <v>=1</v>
          </cell>
          <cell r="ATG96" t="str">
            <v>=23</v>
          </cell>
          <cell r="ATH96" t="str">
            <v>=23</v>
          </cell>
          <cell r="ATI96" t="str">
            <v>=23</v>
          </cell>
          <cell r="ATJ96" t="str">
            <v>=23</v>
          </cell>
          <cell r="ATK96" t="str">
            <v>=23</v>
          </cell>
          <cell r="ATL96" t="str">
            <v>=1</v>
          </cell>
          <cell r="ATM96" t="str">
            <v>=1</v>
          </cell>
          <cell r="ATN96" t="str">
            <v>=23</v>
          </cell>
          <cell r="ATO96" t="str">
            <v>=23</v>
          </cell>
          <cell r="ATP96" t="str">
            <v>=23</v>
          </cell>
          <cell r="ATQ96" t="str">
            <v>=23</v>
          </cell>
          <cell r="ATR96" t="str">
            <v>=23</v>
          </cell>
          <cell r="ATS96" t="str">
            <v>=23</v>
          </cell>
          <cell r="ATT96" t="str">
            <v>=23</v>
          </cell>
          <cell r="ATU96" t="str">
            <v>=23</v>
          </cell>
          <cell r="ATV96" t="str">
            <v>=23</v>
          </cell>
          <cell r="ATW96" t="str">
            <v>=23</v>
          </cell>
          <cell r="ATX96" t="str">
            <v>=23</v>
          </cell>
          <cell r="ATY96" t="str">
            <v>=23</v>
          </cell>
          <cell r="ATZ96" t="str">
            <v>=23</v>
          </cell>
          <cell r="AUA96" t="str">
            <v>=23</v>
          </cell>
          <cell r="AUB96" t="str">
            <v>=23</v>
          </cell>
          <cell r="AUC96" t="str">
            <v>=1</v>
          </cell>
          <cell r="AUD96" t="str">
            <v>=23</v>
          </cell>
          <cell r="AUE96" t="str">
            <v>=23</v>
          </cell>
          <cell r="AUF96" t="str">
            <v>=23</v>
          </cell>
          <cell r="AUG96" t="str">
            <v>=23</v>
          </cell>
          <cell r="AUH96" t="str">
            <v>=23</v>
          </cell>
          <cell r="AUI96" t="str">
            <v>=1</v>
          </cell>
          <cell r="AUJ96" t="str">
            <v>=23</v>
          </cell>
          <cell r="AUK96" t="str">
            <v>=1</v>
          </cell>
          <cell r="AUL96" t="str">
            <v>=1</v>
          </cell>
          <cell r="AUM96" t="str">
            <v>=23</v>
          </cell>
          <cell r="AUN96" t="str">
            <v>=23</v>
          </cell>
          <cell r="AUO96" t="str">
            <v>=23</v>
          </cell>
          <cell r="AUP96" t="str">
            <v>=1</v>
          </cell>
          <cell r="AUQ96" t="str">
            <v>=23</v>
          </cell>
          <cell r="AUR96" t="str">
            <v>=23</v>
          </cell>
          <cell r="AUS96" t="str">
            <v>=1</v>
          </cell>
          <cell r="AUT96" t="str">
            <v>=23</v>
          </cell>
          <cell r="AUU96" t="str">
            <v>=23</v>
          </cell>
          <cell r="AUV96" t="str">
            <v>=23</v>
          </cell>
          <cell r="AUW96" t="str">
            <v>=23</v>
          </cell>
          <cell r="AUX96" t="str">
            <v>=1</v>
          </cell>
          <cell r="AUY96" t="str">
            <v>=23</v>
          </cell>
          <cell r="AUZ96" t="str">
            <v>=23</v>
          </cell>
          <cell r="AVA96" t="str">
            <v>=23</v>
          </cell>
          <cell r="AVB96" t="str">
            <v>=23</v>
          </cell>
          <cell r="AVC96" t="str">
            <v>=23</v>
          </cell>
          <cell r="AVD96" t="str">
            <v>=23</v>
          </cell>
          <cell r="AVE96" t="str">
            <v>=23</v>
          </cell>
          <cell r="AVF96" t="str">
            <v>=1</v>
          </cell>
          <cell r="AVG96" t="str">
            <v>=23</v>
          </cell>
          <cell r="AVH96" t="str">
            <v>=23</v>
          </cell>
          <cell r="AVI96" t="str">
            <v>=1</v>
          </cell>
          <cell r="AVJ96" t="str">
            <v>=23</v>
          </cell>
          <cell r="AVK96" t="str">
            <v>=1</v>
          </cell>
          <cell r="AVL96" t="str">
            <v>=23</v>
          </cell>
          <cell r="AVM96" t="str">
            <v>=23</v>
          </cell>
          <cell r="AVN96" t="str">
            <v>=23</v>
          </cell>
          <cell r="AVO96" t="str">
            <v>=23</v>
          </cell>
          <cell r="AVP96" t="str">
            <v>=23</v>
          </cell>
          <cell r="AVQ96" t="str">
            <v>=23</v>
          </cell>
          <cell r="AVR96" t="str">
            <v>=23</v>
          </cell>
          <cell r="AVS96" t="str">
            <v>=23</v>
          </cell>
          <cell r="AVT96" t="str">
            <v>=23</v>
          </cell>
          <cell r="AVU96" t="str">
            <v>=23</v>
          </cell>
          <cell r="AVV96" t="str">
            <v>=23</v>
          </cell>
          <cell r="AVW96" t="str">
            <v>=23</v>
          </cell>
          <cell r="AVX96" t="str">
            <v>=23</v>
          </cell>
          <cell r="AVY96" t="str">
            <v>=1</v>
          </cell>
          <cell r="AVZ96" t="str">
            <v>=1</v>
          </cell>
          <cell r="AWA96" t="str">
            <v>=1</v>
          </cell>
          <cell r="AWB96" t="str">
            <v>=23</v>
          </cell>
          <cell r="AWC96" t="str">
            <v>=23</v>
          </cell>
          <cell r="AWD96" t="str">
            <v>=23</v>
          </cell>
          <cell r="AWE96" t="str">
            <v>=23</v>
          </cell>
          <cell r="AWF96" t="str">
            <v>=23</v>
          </cell>
          <cell r="AWG96" t="str">
            <v>=23</v>
          </cell>
          <cell r="AWH96" t="str">
            <v>=23</v>
          </cell>
          <cell r="AWI96" t="str">
            <v>=23</v>
          </cell>
          <cell r="AWJ96" t="str">
            <v>=23</v>
          </cell>
          <cell r="AWK96" t="str">
            <v>=23</v>
          </cell>
          <cell r="AWL96" t="str">
            <v>=1</v>
          </cell>
          <cell r="AWM96" t="str">
            <v>=23</v>
          </cell>
          <cell r="AWN96" t="str">
            <v>=23</v>
          </cell>
          <cell r="AWO96" t="str">
            <v>=23</v>
          </cell>
          <cell r="AWP96" t="str">
            <v>=23</v>
          </cell>
          <cell r="AWQ96" t="str">
            <v>=23</v>
          </cell>
          <cell r="AWR96" t="str">
            <v>=23</v>
          </cell>
          <cell r="AWS96" t="str">
            <v>=1</v>
          </cell>
        </row>
        <row r="97">
          <cell r="W97" t="e">
            <v>#N/A</v>
          </cell>
          <cell r="X97" t="e">
            <v>#N/A</v>
          </cell>
          <cell r="Y97" t="e">
            <v>#N/A</v>
          </cell>
          <cell r="Z97" t="e">
            <v>#N/A</v>
          </cell>
          <cell r="AA97" t="e">
            <v>#N/A</v>
          </cell>
          <cell r="AB97" t="e">
            <v>#N/A</v>
          </cell>
          <cell r="AC97" t="e">
            <v>#N/A</v>
          </cell>
          <cell r="AD97" t="e">
            <v>#N/A</v>
          </cell>
          <cell r="AE97" t="e">
            <v>#N/A</v>
          </cell>
          <cell r="AF97" t="e">
            <v>#N/A</v>
          </cell>
          <cell r="AG97" t="e">
            <v>#N/A</v>
          </cell>
          <cell r="AH97" t="e">
            <v>#N/A</v>
          </cell>
          <cell r="AI97" t="e">
            <v>#N/A</v>
          </cell>
          <cell r="AJ97" t="e">
            <v>#N/A</v>
          </cell>
          <cell r="AK97" t="e">
            <v>#N/A</v>
          </cell>
          <cell r="AL97" t="e">
            <v>#N/A</v>
          </cell>
          <cell r="AM97" t="e">
            <v>#N/A</v>
          </cell>
          <cell r="AN97" t="e">
            <v>#N/A</v>
          </cell>
          <cell r="AO97" t="e">
            <v>#N/A</v>
          </cell>
          <cell r="AP97" t="e">
            <v>#N/A</v>
          </cell>
          <cell r="AQ97" t="e">
            <v>#N/A</v>
          </cell>
          <cell r="AR97" t="e">
            <v>#N/A</v>
          </cell>
          <cell r="AS97" t="e">
            <v>#N/A</v>
          </cell>
          <cell r="AT97" t="e">
            <v>#N/A</v>
          </cell>
          <cell r="AU97" t="e">
            <v>#N/A</v>
          </cell>
          <cell r="AV97" t="e">
            <v>#N/A</v>
          </cell>
          <cell r="AW97" t="e">
            <v>#N/A</v>
          </cell>
          <cell r="AX97" t="e">
            <v>#N/A</v>
          </cell>
          <cell r="AY97" t="e">
            <v>#N/A</v>
          </cell>
          <cell r="AZ97" t="e">
            <v>#N/A</v>
          </cell>
          <cell r="BA97" t="e">
            <v>#N/A</v>
          </cell>
          <cell r="BB97" t="e">
            <v>#N/A</v>
          </cell>
          <cell r="BC97" t="e">
            <v>#N/A</v>
          </cell>
          <cell r="BD97" t="e">
            <v>#N/A</v>
          </cell>
          <cell r="BE97" t="e">
            <v>#N/A</v>
          </cell>
          <cell r="BF97" t="e">
            <v>#N/A</v>
          </cell>
          <cell r="BG97" t="e">
            <v>#N/A</v>
          </cell>
          <cell r="BH97" t="e">
            <v>#N/A</v>
          </cell>
          <cell r="BI97" t="e">
            <v>#N/A</v>
          </cell>
          <cell r="BJ97" t="e">
            <v>#N/A</v>
          </cell>
          <cell r="BK97" t="e">
            <v>#N/A</v>
          </cell>
          <cell r="BL97" t="e">
            <v>#N/A</v>
          </cell>
          <cell r="BM97" t="e">
            <v>#N/A</v>
          </cell>
          <cell r="BN97" t="e">
            <v>#N/A</v>
          </cell>
          <cell r="BO97" t="e">
            <v>#N/A</v>
          </cell>
          <cell r="BP97" t="e">
            <v>#N/A</v>
          </cell>
          <cell r="BQ97" t="e">
            <v>#N/A</v>
          </cell>
          <cell r="BR97" t="e">
            <v>#N/A</v>
          </cell>
          <cell r="BS97" t="e">
            <v>#N/A</v>
          </cell>
          <cell r="BT97" t="e">
            <v>#N/A</v>
          </cell>
          <cell r="BU97" t="e">
            <v>#N/A</v>
          </cell>
          <cell r="BV97" t="e">
            <v>#N/A</v>
          </cell>
          <cell r="BW97" t="e">
            <v>#N/A</v>
          </cell>
          <cell r="BX97" t="e">
            <v>#N/A</v>
          </cell>
          <cell r="BY97" t="e">
            <v>#N/A</v>
          </cell>
          <cell r="BZ97" t="e">
            <v>#N/A</v>
          </cell>
          <cell r="CA97" t="e">
            <v>#N/A</v>
          </cell>
          <cell r="CB97" t="e">
            <v>#N/A</v>
          </cell>
          <cell r="CC97" t="e">
            <v>#N/A</v>
          </cell>
          <cell r="CD97" t="e">
            <v>#N/A</v>
          </cell>
          <cell r="CE97" t="e">
            <v>#N/A</v>
          </cell>
          <cell r="CF97" t="e">
            <v>#N/A</v>
          </cell>
          <cell r="CG97" t="e">
            <v>#N/A</v>
          </cell>
          <cell r="CH97" t="e">
            <v>#N/A</v>
          </cell>
          <cell r="CI97" t="e">
            <v>#N/A</v>
          </cell>
          <cell r="CJ97" t="e">
            <v>#N/A</v>
          </cell>
          <cell r="CK97" t="e">
            <v>#N/A</v>
          </cell>
          <cell r="CL97" t="e">
            <v>#N/A</v>
          </cell>
          <cell r="CM97" t="e">
            <v>#N/A</v>
          </cell>
          <cell r="CN97" t="e">
            <v>#N/A</v>
          </cell>
          <cell r="CO97" t="e">
            <v>#N/A</v>
          </cell>
          <cell r="CP97" t="e">
            <v>#N/A</v>
          </cell>
          <cell r="CQ97" t="e">
            <v>#N/A</v>
          </cell>
          <cell r="CR97" t="e">
            <v>#N/A</v>
          </cell>
          <cell r="CS97" t="e">
            <v>#N/A</v>
          </cell>
          <cell r="CT97" t="e">
            <v>#N/A</v>
          </cell>
          <cell r="CU97" t="e">
            <v>#N/A</v>
          </cell>
          <cell r="CV97" t="e">
            <v>#N/A</v>
          </cell>
          <cell r="CW97" t="e">
            <v>#N/A</v>
          </cell>
          <cell r="CX97" t="e">
            <v>#N/A</v>
          </cell>
          <cell r="CY97" t="e">
            <v>#N/A</v>
          </cell>
          <cell r="CZ97" t="e">
            <v>#N/A</v>
          </cell>
          <cell r="DA97" t="e">
            <v>#N/A</v>
          </cell>
          <cell r="DB97" t="e">
            <v>#N/A</v>
          </cell>
          <cell r="DC97" t="e">
            <v>#N/A</v>
          </cell>
          <cell r="DD97" t="e">
            <v>#N/A</v>
          </cell>
          <cell r="DE97" t="e">
            <v>#N/A</v>
          </cell>
          <cell r="DF97" t="e">
            <v>#N/A</v>
          </cell>
          <cell r="DG97" t="e">
            <v>#N/A</v>
          </cell>
          <cell r="DH97" t="e">
            <v>#N/A</v>
          </cell>
          <cell r="DI97" t="e">
            <v>#N/A</v>
          </cell>
          <cell r="DJ97" t="e">
            <v>#N/A</v>
          </cell>
          <cell r="DK97" t="e">
            <v>#N/A</v>
          </cell>
          <cell r="DL97" t="e">
            <v>#N/A</v>
          </cell>
          <cell r="DM97" t="e">
            <v>#N/A</v>
          </cell>
          <cell r="DN97" t="e">
            <v>#N/A</v>
          </cell>
          <cell r="DO97" t="e">
            <v>#N/A</v>
          </cell>
          <cell r="DP97" t="e">
            <v>#N/A</v>
          </cell>
          <cell r="DQ97" t="e">
            <v>#N/A</v>
          </cell>
          <cell r="DR97" t="e">
            <v>#N/A</v>
          </cell>
          <cell r="DT97" t="str">
            <v>n/a</v>
          </cell>
          <cell r="DU97" t="str">
            <v>n/a</v>
          </cell>
          <cell r="DV97" t="str">
            <v>n/a</v>
          </cell>
          <cell r="DW97" t="str">
            <v>n/a</v>
          </cell>
          <cell r="DX97" t="str">
            <v>n/a</v>
          </cell>
          <cell r="DY97" t="str">
            <v>n/a</v>
          </cell>
          <cell r="DZ97" t="str">
            <v>n/a</v>
          </cell>
          <cell r="EA97" t="str">
            <v>n/a</v>
          </cell>
          <cell r="EB97" t="str">
            <v>n/a</v>
          </cell>
          <cell r="EC97" t="str">
            <v>n/a</v>
          </cell>
          <cell r="ED97" t="str">
            <v>n/a</v>
          </cell>
          <cell r="EE97" t="str">
            <v>n/a</v>
          </cell>
          <cell r="EF97" t="str">
            <v>n/a</v>
          </cell>
          <cell r="EG97" t="str">
            <v>n/a</v>
          </cell>
          <cell r="EH97" t="str">
            <v>n/a</v>
          </cell>
          <cell r="EI97" t="str">
            <v>n/a</v>
          </cell>
          <cell r="EJ97" t="str">
            <v>n/a</v>
          </cell>
          <cell r="EK97" t="str">
            <v>n/a</v>
          </cell>
          <cell r="EL97" t="str">
            <v>n/a</v>
          </cell>
          <cell r="EM97" t="str">
            <v>n/a</v>
          </cell>
          <cell r="EN97" t="str">
            <v>n/a</v>
          </cell>
          <cell r="EO97" t="str">
            <v>n/a</v>
          </cell>
          <cell r="EP97" t="str">
            <v>n/a</v>
          </cell>
          <cell r="EQ97" t="str">
            <v>n/a</v>
          </cell>
          <cell r="ER97" t="str">
            <v>n/a</v>
          </cell>
          <cell r="ES97" t="str">
            <v>n/a</v>
          </cell>
          <cell r="ET97" t="str">
            <v>n/a</v>
          </cell>
          <cell r="EU97" t="str">
            <v>n/a</v>
          </cell>
          <cell r="EV97" t="str">
            <v>n/a</v>
          </cell>
          <cell r="EW97" t="str">
            <v>n/a</v>
          </cell>
          <cell r="EX97" t="str">
            <v>n/a</v>
          </cell>
          <cell r="EY97" t="str">
            <v>n/a</v>
          </cell>
          <cell r="EZ97" t="str">
            <v>n/a</v>
          </cell>
          <cell r="FA97" t="str">
            <v>n/a</v>
          </cell>
          <cell r="FB97" t="str">
            <v>n/a</v>
          </cell>
          <cell r="FC97" t="str">
            <v>n/a</v>
          </cell>
          <cell r="FD97" t="str">
            <v>n/a</v>
          </cell>
          <cell r="FE97" t="str">
            <v>n/a</v>
          </cell>
          <cell r="FF97" t="str">
            <v>n/a</v>
          </cell>
          <cell r="FG97" t="str">
            <v>n/a</v>
          </cell>
          <cell r="FH97" t="str">
            <v>n/a</v>
          </cell>
          <cell r="FI97" t="str">
            <v>n/a</v>
          </cell>
          <cell r="FJ97" t="str">
            <v>n/a</v>
          </cell>
          <cell r="FK97" t="str">
            <v>n/a</v>
          </cell>
          <cell r="FL97" t="str">
            <v>n/a</v>
          </cell>
          <cell r="FM97" t="str">
            <v>n/a</v>
          </cell>
          <cell r="FN97" t="str">
            <v>n/a</v>
          </cell>
          <cell r="FO97" t="str">
            <v>n/a</v>
          </cell>
          <cell r="FP97" t="str">
            <v>n/a</v>
          </cell>
          <cell r="FQ97" t="str">
            <v>n/a</v>
          </cell>
          <cell r="FR97" t="str">
            <v>n/a</v>
          </cell>
          <cell r="FS97" t="str">
            <v>n/a</v>
          </cell>
          <cell r="FT97" t="str">
            <v>n/a</v>
          </cell>
          <cell r="FU97" t="str">
            <v>n/a</v>
          </cell>
          <cell r="FV97" t="str">
            <v>n/a</v>
          </cell>
          <cell r="FW97" t="str">
            <v>n/a</v>
          </cell>
          <cell r="FX97" t="str">
            <v>n/a</v>
          </cell>
          <cell r="FY97" t="str">
            <v>n/a</v>
          </cell>
          <cell r="FZ97" t="str">
            <v>n/a</v>
          </cell>
          <cell r="GA97" t="str">
            <v>n/a</v>
          </cell>
          <cell r="GB97" t="str">
            <v>n/a</v>
          </cell>
          <cell r="GC97" t="str">
            <v>n/a</v>
          </cell>
          <cell r="GD97" t="str">
            <v>n/a</v>
          </cell>
          <cell r="GE97" t="str">
            <v>n/a</v>
          </cell>
          <cell r="GF97" t="str">
            <v>n/a</v>
          </cell>
          <cell r="GG97" t="str">
            <v>n/a</v>
          </cell>
          <cell r="GH97" t="str">
            <v>n/a</v>
          </cell>
          <cell r="GI97" t="str">
            <v>n/a</v>
          </cell>
          <cell r="GJ97" t="str">
            <v>n/a</v>
          </cell>
          <cell r="GK97" t="str">
            <v>n/a</v>
          </cell>
          <cell r="GL97" t="str">
            <v>n/a</v>
          </cell>
          <cell r="GM97" t="str">
            <v>n/a</v>
          </cell>
          <cell r="GN97" t="str">
            <v>n/a</v>
          </cell>
          <cell r="GO97" t="str">
            <v>n/a</v>
          </cell>
          <cell r="GP97" t="str">
            <v>n/a</v>
          </cell>
          <cell r="GQ97" t="str">
            <v>n/a</v>
          </cell>
          <cell r="GR97" t="str">
            <v>n/a</v>
          </cell>
          <cell r="GS97" t="str">
            <v>n/a</v>
          </cell>
          <cell r="GT97" t="str">
            <v>n/a</v>
          </cell>
          <cell r="GU97" t="str">
            <v>n/a</v>
          </cell>
          <cell r="GV97" t="str">
            <v>n/a</v>
          </cell>
          <cell r="GW97" t="str">
            <v>n/a</v>
          </cell>
          <cell r="GX97" t="str">
            <v>n/a</v>
          </cell>
          <cell r="GY97" t="str">
            <v>n/a</v>
          </cell>
          <cell r="GZ97" t="str">
            <v>n/a</v>
          </cell>
          <cell r="HA97" t="str">
            <v>n/a</v>
          </cell>
          <cell r="HB97" t="str">
            <v>n/a</v>
          </cell>
          <cell r="HC97" t="str">
            <v>n/a</v>
          </cell>
          <cell r="HD97" t="str">
            <v>n/a</v>
          </cell>
          <cell r="HE97" t="str">
            <v>n/a</v>
          </cell>
          <cell r="HF97" t="str">
            <v>n/a</v>
          </cell>
          <cell r="HG97" t="str">
            <v>n/a</v>
          </cell>
          <cell r="HH97" t="str">
            <v>n/a</v>
          </cell>
          <cell r="HI97" t="str">
            <v>n/a</v>
          </cell>
          <cell r="HJ97" t="str">
            <v>n/a</v>
          </cell>
          <cell r="HK97" t="str">
            <v>n/a</v>
          </cell>
          <cell r="HL97" t="str">
            <v>n/a</v>
          </cell>
          <cell r="HM97" t="str">
            <v>n/a</v>
          </cell>
          <cell r="HN97" t="str">
            <v>n/a</v>
          </cell>
          <cell r="HO97" t="str">
            <v>n/a</v>
          </cell>
          <cell r="HR97">
            <v>15009</v>
          </cell>
          <cell r="HS97" t="e">
            <v>#N/A</v>
          </cell>
          <cell r="HT97">
            <v>10280</v>
          </cell>
          <cell r="HU97">
            <v>15011</v>
          </cell>
          <cell r="HV97">
            <v>15012</v>
          </cell>
          <cell r="HW97">
            <v>15013</v>
          </cell>
          <cell r="HX97">
            <v>15014</v>
          </cell>
          <cell r="HY97" t="e">
            <v>#N/A</v>
          </cell>
          <cell r="HZ97">
            <v>15015</v>
          </cell>
          <cell r="IA97">
            <v>15016</v>
          </cell>
          <cell r="IB97">
            <v>15017</v>
          </cell>
          <cell r="IC97">
            <v>15018</v>
          </cell>
          <cell r="ID97">
            <v>15019</v>
          </cell>
          <cell r="IE97">
            <v>15020</v>
          </cell>
          <cell r="IF97">
            <v>15021</v>
          </cell>
          <cell r="IG97">
            <v>15022</v>
          </cell>
          <cell r="IH97">
            <v>15023</v>
          </cell>
          <cell r="II97">
            <v>15024</v>
          </cell>
          <cell r="IJ97">
            <v>15025</v>
          </cell>
          <cell r="IK97" t="e">
            <v>#N/A</v>
          </cell>
          <cell r="IL97">
            <v>15026</v>
          </cell>
          <cell r="IM97" t="e">
            <v>#N/A</v>
          </cell>
          <cell r="IN97">
            <v>15027</v>
          </cell>
          <cell r="IO97" t="e">
            <v>#N/A</v>
          </cell>
          <cell r="IP97" t="e">
            <v>#N/A</v>
          </cell>
          <cell r="IQ97">
            <v>15028</v>
          </cell>
          <cell r="IR97">
            <v>15029</v>
          </cell>
          <cell r="IS97">
            <v>15030</v>
          </cell>
          <cell r="IT97">
            <v>15031</v>
          </cell>
          <cell r="IU97" t="e">
            <v>#N/A</v>
          </cell>
          <cell r="IV97">
            <v>15032</v>
          </cell>
          <cell r="IW97">
            <v>15033</v>
          </cell>
          <cell r="IX97">
            <v>15034</v>
          </cell>
          <cell r="IY97">
            <v>15035</v>
          </cell>
          <cell r="IZ97">
            <v>15036</v>
          </cell>
          <cell r="JA97" t="e">
            <v>#N/A</v>
          </cell>
          <cell r="JB97">
            <v>15037</v>
          </cell>
          <cell r="JC97">
            <v>15038</v>
          </cell>
          <cell r="JD97">
            <v>15039</v>
          </cell>
          <cell r="JE97">
            <v>15040</v>
          </cell>
          <cell r="JF97">
            <v>15041</v>
          </cell>
          <cell r="JG97" t="e">
            <v>#N/A</v>
          </cell>
          <cell r="JH97">
            <v>15042</v>
          </cell>
          <cell r="JI97">
            <v>15043</v>
          </cell>
          <cell r="JJ97">
            <v>15044</v>
          </cell>
          <cell r="JK97" t="e">
            <v>#N/A</v>
          </cell>
          <cell r="JL97">
            <v>15045</v>
          </cell>
          <cell r="JM97">
            <v>15046</v>
          </cell>
          <cell r="JN97">
            <v>15047</v>
          </cell>
          <cell r="JO97">
            <v>15048</v>
          </cell>
          <cell r="JP97">
            <v>15049</v>
          </cell>
          <cell r="JQ97">
            <v>15050</v>
          </cell>
          <cell r="JR97">
            <v>15051</v>
          </cell>
          <cell r="JS97" t="e">
            <v>#N/A</v>
          </cell>
          <cell r="JT97">
            <v>15053</v>
          </cell>
          <cell r="JU97">
            <v>15054</v>
          </cell>
          <cell r="JV97">
            <v>15055</v>
          </cell>
          <cell r="JW97">
            <v>15056</v>
          </cell>
          <cell r="JX97">
            <v>15057</v>
          </cell>
          <cell r="JY97">
            <v>15058</v>
          </cell>
          <cell r="JZ97">
            <v>15059</v>
          </cell>
          <cell r="KA97">
            <v>15060</v>
          </cell>
          <cell r="KB97" t="e">
            <v>#N/A</v>
          </cell>
          <cell r="KC97">
            <v>15061</v>
          </cell>
          <cell r="KD97">
            <v>15062</v>
          </cell>
          <cell r="KE97">
            <v>15063</v>
          </cell>
          <cell r="KF97" t="e">
            <v>#N/A</v>
          </cell>
          <cell r="KG97">
            <v>15064</v>
          </cell>
          <cell r="KH97">
            <v>15065</v>
          </cell>
          <cell r="KI97">
            <v>15066</v>
          </cell>
          <cell r="KJ97">
            <v>15067</v>
          </cell>
          <cell r="KK97">
            <v>15068</v>
          </cell>
          <cell r="KL97">
            <v>15069</v>
          </cell>
          <cell r="KM97">
            <v>15070</v>
          </cell>
          <cell r="KN97">
            <v>15071</v>
          </cell>
          <cell r="KO97">
            <v>15072</v>
          </cell>
          <cell r="KP97">
            <v>15073</v>
          </cell>
          <cell r="KQ97" t="e">
            <v>#N/A</v>
          </cell>
          <cell r="KR97">
            <v>15074</v>
          </cell>
          <cell r="KS97">
            <v>15075</v>
          </cell>
          <cell r="KT97">
            <v>15076</v>
          </cell>
          <cell r="KU97">
            <v>15077</v>
          </cell>
          <cell r="KV97">
            <v>15078</v>
          </cell>
          <cell r="KW97">
            <v>15079</v>
          </cell>
          <cell r="KX97">
            <v>15080</v>
          </cell>
          <cell r="KY97">
            <v>15081</v>
          </cell>
          <cell r="KZ97">
            <v>15082</v>
          </cell>
          <cell r="LA97">
            <v>15083</v>
          </cell>
          <cell r="LB97">
            <v>15084</v>
          </cell>
          <cell r="LC97" t="e">
            <v>#N/A</v>
          </cell>
          <cell r="LD97">
            <v>15085</v>
          </cell>
          <cell r="LE97">
            <v>15086</v>
          </cell>
          <cell r="LF97">
            <v>15087</v>
          </cell>
          <cell r="LG97">
            <v>15088</v>
          </cell>
          <cell r="LH97">
            <v>15089</v>
          </cell>
          <cell r="LI97">
            <v>15090</v>
          </cell>
          <cell r="LJ97" t="e">
            <v>#N/A</v>
          </cell>
          <cell r="LK97">
            <v>15092</v>
          </cell>
          <cell r="LL97">
            <v>15093</v>
          </cell>
          <cell r="LM97">
            <v>15094</v>
          </cell>
          <cell r="LO97">
            <v>-12.999999999999995</v>
          </cell>
          <cell r="LP97" t="str">
            <v>n/a</v>
          </cell>
          <cell r="LQ97">
            <v>2.9999999999999916</v>
          </cell>
          <cell r="LR97">
            <v>-4.0000000000000036</v>
          </cell>
          <cell r="LS97">
            <v>1.0000000000000009</v>
          </cell>
          <cell r="LT97">
            <v>-14.000000000000002</v>
          </cell>
          <cell r="LU97">
            <v>-3.0000000000000027</v>
          </cell>
          <cell r="LV97" t="str">
            <v>n/a</v>
          </cell>
          <cell r="LW97">
            <v>-18</v>
          </cell>
          <cell r="LX97">
            <v>5.9999999999999947</v>
          </cell>
          <cell r="LY97">
            <v>-3.0000000000000027</v>
          </cell>
          <cell r="LZ97">
            <v>-13</v>
          </cell>
          <cell r="MA97">
            <v>-10.000000000000004</v>
          </cell>
          <cell r="MB97">
            <v>-7.0000000000000009</v>
          </cell>
          <cell r="MC97">
            <v>0</v>
          </cell>
          <cell r="MD97">
            <v>2.0000000000000018</v>
          </cell>
          <cell r="ME97">
            <v>-3.0000000000000027</v>
          </cell>
          <cell r="MF97">
            <v>-6.9999999999999947</v>
          </cell>
          <cell r="MG97">
            <v>-11.000000000000002</v>
          </cell>
          <cell r="MH97" t="str">
            <v>n/a</v>
          </cell>
          <cell r="MI97">
            <v>-12</v>
          </cell>
          <cell r="MJ97" t="str">
            <v>n/a</v>
          </cell>
          <cell r="MK97">
            <v>-2.9999999999999916</v>
          </cell>
          <cell r="ML97" t="str">
            <v>n/a</v>
          </cell>
          <cell r="MM97" t="str">
            <v>n/a</v>
          </cell>
          <cell r="MN97">
            <v>-19</v>
          </cell>
          <cell r="MO97">
            <v>-7.0000000000000062</v>
          </cell>
          <cell r="MP97">
            <v>0</v>
          </cell>
          <cell r="MQ97">
            <v>-3.9999999999999996</v>
          </cell>
          <cell r="MR97" t="str">
            <v>n/a</v>
          </cell>
          <cell r="MS97">
            <v>-6.0000000000000053</v>
          </cell>
          <cell r="MT97">
            <v>3.0000000000000027</v>
          </cell>
          <cell r="MU97">
            <v>-13.999999999999998</v>
          </cell>
          <cell r="MV97">
            <v>-6.0000000000000053</v>
          </cell>
          <cell r="MW97">
            <v>-6</v>
          </cell>
          <cell r="MX97" t="str">
            <v>n/a</v>
          </cell>
          <cell r="MY97">
            <v>-6.0000000000000053</v>
          </cell>
          <cell r="MZ97">
            <v>-12.000000000000002</v>
          </cell>
          <cell r="NA97">
            <v>-3.0000000000000027</v>
          </cell>
          <cell r="NB97">
            <v>-13</v>
          </cell>
          <cell r="NC97">
            <v>8.0000000000000071</v>
          </cell>
          <cell r="ND97" t="str">
            <v>n/a</v>
          </cell>
          <cell r="NE97">
            <v>-10.999999999999998</v>
          </cell>
          <cell r="NF97">
            <v>5.5</v>
          </cell>
          <cell r="NG97">
            <v>-7.9999999999999964</v>
          </cell>
          <cell r="NH97" t="str">
            <v>n/a</v>
          </cell>
          <cell r="NI97">
            <v>0</v>
          </cell>
          <cell r="NJ97">
            <v>-20.999999999999996</v>
          </cell>
          <cell r="NK97">
            <v>0</v>
          </cell>
          <cell r="NL97">
            <v>-5.0000000000000018</v>
          </cell>
          <cell r="NM97">
            <v>-4.0000000000000009</v>
          </cell>
          <cell r="NN97">
            <v>-13</v>
          </cell>
          <cell r="NO97">
            <v>-3.2999999999999972</v>
          </cell>
          <cell r="NP97" t="str">
            <v>n/a</v>
          </cell>
          <cell r="NQ97">
            <v>-2.9999999999999973</v>
          </cell>
          <cell r="NR97">
            <v>3.9999999999999925</v>
          </cell>
          <cell r="NS97">
            <v>-20.999999999999996</v>
          </cell>
          <cell r="NT97">
            <v>-10.295</v>
          </cell>
          <cell r="NU97">
            <v>-9.9999999999999982</v>
          </cell>
          <cell r="NV97">
            <v>-7.0000000000000062</v>
          </cell>
          <cell r="NW97">
            <v>-21</v>
          </cell>
          <cell r="NX97">
            <v>-2.9999999999999916</v>
          </cell>
          <cell r="NY97" t="str">
            <v>n/a</v>
          </cell>
          <cell r="NZ97">
            <v>-15.999999999999998</v>
          </cell>
          <cell r="OA97">
            <v>-4.7999999999999972</v>
          </cell>
          <cell r="OB97">
            <v>-16</v>
          </cell>
          <cell r="OC97" t="str">
            <v>n/a</v>
          </cell>
          <cell r="OD97">
            <v>-17</v>
          </cell>
          <cell r="OE97">
            <v>8.0000000000000071</v>
          </cell>
          <cell r="OF97">
            <v>-6.0000000000000053</v>
          </cell>
          <cell r="OG97">
            <v>-12.000000000000011</v>
          </cell>
          <cell r="OH97">
            <v>-2.3999999999999915</v>
          </cell>
          <cell r="OI97">
            <v>-3.0000000000000027</v>
          </cell>
          <cell r="OJ97">
            <v>-1.0000000000000009</v>
          </cell>
          <cell r="OK97">
            <v>-10</v>
          </cell>
          <cell r="OL97">
            <v>0</v>
          </cell>
          <cell r="OM97">
            <v>-6.0000000000000027</v>
          </cell>
          <cell r="ON97" t="str">
            <v>n/a</v>
          </cell>
          <cell r="OO97">
            <v>-4.0000000000000036</v>
          </cell>
          <cell r="OP97">
            <v>-1.0000000000000009</v>
          </cell>
          <cell r="OQ97">
            <v>-7.9999999999999964</v>
          </cell>
          <cell r="OR97">
            <v>-1.0000000000000009</v>
          </cell>
          <cell r="OS97">
            <v>-15.75</v>
          </cell>
          <cell r="OT97">
            <v>-5.8999999999999986</v>
          </cell>
          <cell r="OU97">
            <v>-4.9999999999999929</v>
          </cell>
          <cell r="OV97">
            <v>-3.0000000000000027</v>
          </cell>
          <cell r="OW97">
            <v>3.0000000000000027</v>
          </cell>
          <cell r="OX97">
            <v>-14.000000000000002</v>
          </cell>
          <cell r="OY97">
            <v>-7.0000000000000009</v>
          </cell>
          <cell r="OZ97" t="str">
            <v>n/a</v>
          </cell>
          <cell r="PA97">
            <v>-18.000000000000004</v>
          </cell>
          <cell r="PB97">
            <v>-1.0000000000000009</v>
          </cell>
          <cell r="PC97">
            <v>-7.9999999999999964</v>
          </cell>
          <cell r="PD97">
            <v>-8.9999999999999964</v>
          </cell>
          <cell r="PE97">
            <v>7.0000000000000062</v>
          </cell>
          <cell r="PF97">
            <v>-1.0000000000000009</v>
          </cell>
          <cell r="PG97" t="str">
            <v>n/a</v>
          </cell>
          <cell r="PH97">
            <v>2.0000000000000018</v>
          </cell>
          <cell r="PI97">
            <v>-2.9999999999999973</v>
          </cell>
          <cell r="PJ97">
            <v>-16</v>
          </cell>
          <cell r="PL97">
            <v>7501</v>
          </cell>
          <cell r="PM97">
            <v>7502</v>
          </cell>
          <cell r="PN97">
            <v>7503</v>
          </cell>
          <cell r="PO97">
            <v>7504</v>
          </cell>
          <cell r="PP97">
            <v>7505</v>
          </cell>
          <cell r="PQ97">
            <v>7506</v>
          </cell>
          <cell r="PR97">
            <v>7507</v>
          </cell>
          <cell r="PS97">
            <v>7508</v>
          </cell>
          <cell r="PT97">
            <v>7509</v>
          </cell>
          <cell r="PU97">
            <v>7510</v>
          </cell>
          <cell r="PV97">
            <v>7511</v>
          </cell>
          <cell r="PW97">
            <v>7512</v>
          </cell>
          <cell r="PX97">
            <v>7513</v>
          </cell>
          <cell r="PY97">
            <v>7514</v>
          </cell>
          <cell r="PZ97">
            <v>7515</v>
          </cell>
          <cell r="QA97">
            <v>7516</v>
          </cell>
          <cell r="QB97">
            <v>7517</v>
          </cell>
          <cell r="QC97">
            <v>7518</v>
          </cell>
          <cell r="QD97">
            <v>7519</v>
          </cell>
          <cell r="QE97">
            <v>7520</v>
          </cell>
          <cell r="QF97">
            <v>7521</v>
          </cell>
          <cell r="QG97">
            <v>7522</v>
          </cell>
          <cell r="QH97">
            <v>7523</v>
          </cell>
          <cell r="QI97">
            <v>7524</v>
          </cell>
          <cell r="QJ97">
            <v>7525</v>
          </cell>
          <cell r="QK97">
            <v>7526</v>
          </cell>
          <cell r="QL97">
            <v>7527</v>
          </cell>
          <cell r="QM97">
            <v>7528</v>
          </cell>
          <cell r="QN97">
            <v>7529</v>
          </cell>
          <cell r="QO97">
            <v>7530</v>
          </cell>
          <cell r="QP97">
            <v>7531</v>
          </cell>
          <cell r="QQ97">
            <v>7532</v>
          </cell>
          <cell r="QR97">
            <v>7533</v>
          </cell>
          <cell r="QS97">
            <v>7534</v>
          </cell>
          <cell r="QT97">
            <v>7535</v>
          </cell>
          <cell r="QU97">
            <v>7536</v>
          </cell>
          <cell r="QV97">
            <v>7537</v>
          </cell>
          <cell r="QW97">
            <v>7538</v>
          </cell>
          <cell r="QX97">
            <v>7539</v>
          </cell>
          <cell r="QY97">
            <v>7540</v>
          </cell>
          <cell r="QZ97">
            <v>7541</v>
          </cell>
          <cell r="RA97">
            <v>7542</v>
          </cell>
          <cell r="RB97">
            <v>7543</v>
          </cell>
          <cell r="RC97">
            <v>7544</v>
          </cell>
          <cell r="RD97">
            <v>7545</v>
          </cell>
          <cell r="RE97">
            <v>7546</v>
          </cell>
          <cell r="RF97">
            <v>7547</v>
          </cell>
          <cell r="RG97">
            <v>7548</v>
          </cell>
          <cell r="RH97">
            <v>7549</v>
          </cell>
          <cell r="RI97">
            <v>7550</v>
          </cell>
          <cell r="RJ97">
            <v>7551</v>
          </cell>
          <cell r="RK97">
            <v>7552</v>
          </cell>
          <cell r="RL97">
            <v>7553</v>
          </cell>
          <cell r="RM97">
            <v>7554</v>
          </cell>
          <cell r="RN97">
            <v>7555</v>
          </cell>
          <cell r="RO97">
            <v>7556</v>
          </cell>
          <cell r="RP97">
            <v>7557</v>
          </cell>
          <cell r="RQ97">
            <v>7558</v>
          </cell>
          <cell r="RR97">
            <v>7559</v>
          </cell>
          <cell r="RS97">
            <v>7560</v>
          </cell>
          <cell r="RT97">
            <v>7561</v>
          </cell>
          <cell r="RU97">
            <v>7562</v>
          </cell>
          <cell r="RV97">
            <v>7563</v>
          </cell>
          <cell r="RW97">
            <v>7564</v>
          </cell>
          <cell r="RX97">
            <v>7565</v>
          </cell>
          <cell r="RY97">
            <v>7566</v>
          </cell>
          <cell r="RZ97">
            <v>7567</v>
          </cell>
          <cell r="SA97">
            <v>7568</v>
          </cell>
          <cell r="SB97">
            <v>7569</v>
          </cell>
          <cell r="SC97">
            <v>7570</v>
          </cell>
          <cell r="SD97">
            <v>7571</v>
          </cell>
          <cell r="SE97">
            <v>7572</v>
          </cell>
          <cell r="SF97">
            <v>7573</v>
          </cell>
          <cell r="SG97">
            <v>7574</v>
          </cell>
          <cell r="SH97">
            <v>7575</v>
          </cell>
          <cell r="SI97">
            <v>7576</v>
          </cell>
          <cell r="SJ97">
            <v>7577</v>
          </cell>
          <cell r="SK97">
            <v>7578</v>
          </cell>
          <cell r="SL97">
            <v>7579</v>
          </cell>
          <cell r="SM97">
            <v>7580</v>
          </cell>
          <cell r="SN97">
            <v>7581</v>
          </cell>
          <cell r="SO97">
            <v>7582</v>
          </cell>
          <cell r="SP97">
            <v>7583</v>
          </cell>
          <cell r="SQ97">
            <v>7584</v>
          </cell>
          <cell r="SR97">
            <v>7585</v>
          </cell>
          <cell r="SS97">
            <v>7586</v>
          </cell>
          <cell r="ST97">
            <v>7587</v>
          </cell>
          <cell r="SU97">
            <v>7588</v>
          </cell>
          <cell r="SV97">
            <v>7589</v>
          </cell>
          <cell r="SW97">
            <v>7590</v>
          </cell>
          <cell r="SX97">
            <v>7591</v>
          </cell>
          <cell r="SY97">
            <v>7592</v>
          </cell>
          <cell r="SZ97">
            <v>7593</v>
          </cell>
          <cell r="TA97">
            <v>7594</v>
          </cell>
          <cell r="TB97">
            <v>7595</v>
          </cell>
          <cell r="TC97">
            <v>7596</v>
          </cell>
          <cell r="TD97">
            <v>7597</v>
          </cell>
          <cell r="TE97">
            <v>7598</v>
          </cell>
          <cell r="TF97">
            <v>7599</v>
          </cell>
          <cell r="TG97">
            <v>7600</v>
          </cell>
          <cell r="TI97">
            <v>-6.9999999999999947</v>
          </cell>
          <cell r="TJ97">
            <v>-9.24</v>
          </cell>
          <cell r="TK97">
            <v>4.0000000000000036</v>
          </cell>
          <cell r="TL97">
            <v>-4.0000000000000036</v>
          </cell>
          <cell r="TM97">
            <v>-9.9999999999999982</v>
          </cell>
          <cell r="TN97">
            <v>-20</v>
          </cell>
          <cell r="TO97">
            <v>-7.0000000000000062</v>
          </cell>
          <cell r="TP97">
            <v>-13.999999999999998</v>
          </cell>
          <cell r="TQ97">
            <v>-18</v>
          </cell>
          <cell r="TR97">
            <v>2.0000000000000018</v>
          </cell>
          <cell r="TS97">
            <v>-3.0000000000000027</v>
          </cell>
          <cell r="TT97">
            <v>-1.9999999999999991</v>
          </cell>
          <cell r="TU97">
            <v>-15.999999999999998</v>
          </cell>
          <cell r="TV97">
            <v>-2.9999999999999973</v>
          </cell>
          <cell r="TW97">
            <v>-1.0000000000000009</v>
          </cell>
          <cell r="TX97">
            <v>-1.0000000000000009</v>
          </cell>
          <cell r="TY97">
            <v>5.0000000000000044</v>
          </cell>
          <cell r="TZ97">
            <v>-10.999999999999998</v>
          </cell>
          <cell r="UA97">
            <v>-11.000000000000002</v>
          </cell>
          <cell r="UB97">
            <v>-3.0000000000000027</v>
          </cell>
          <cell r="UC97">
            <v>-12</v>
          </cell>
          <cell r="UD97">
            <v>-2.9999999999999916</v>
          </cell>
          <cell r="UE97">
            <v>-3.9999999999999925</v>
          </cell>
          <cell r="UF97">
            <v>2.0000000000000018</v>
          </cell>
          <cell r="UG97">
            <v>-12</v>
          </cell>
          <cell r="UH97">
            <v>-9.9999999999999982</v>
          </cell>
          <cell r="UI97">
            <v>-13</v>
          </cell>
          <cell r="UJ97">
            <v>-6.9999999999999947</v>
          </cell>
          <cell r="UK97">
            <v>-4.9999999999999991</v>
          </cell>
          <cell r="UL97">
            <v>0</v>
          </cell>
          <cell r="UM97">
            <v>-4.0000000000000036</v>
          </cell>
          <cell r="UN97">
            <v>-1.0000000000000009</v>
          </cell>
          <cell r="UO97">
            <v>-13.999999999999998</v>
          </cell>
          <cell r="UP97">
            <v>-5.9999999999999947</v>
          </cell>
          <cell r="UQ97">
            <v>-10.000000000000004</v>
          </cell>
          <cell r="UR97">
            <v>-14.000000000000002</v>
          </cell>
          <cell r="US97">
            <v>-6.0000000000000053</v>
          </cell>
          <cell r="UT97">
            <v>-12.000000000000002</v>
          </cell>
          <cell r="UU97">
            <v>-2.9999999999999973</v>
          </cell>
          <cell r="UV97">
            <v>0</v>
          </cell>
          <cell r="UW97">
            <v>6.9999999999999947</v>
          </cell>
          <cell r="UX97">
            <v>1.9999999999999907</v>
          </cell>
          <cell r="UY97">
            <v>-10.000000000000009</v>
          </cell>
          <cell r="UZ97">
            <v>-6.9999999999999947</v>
          </cell>
          <cell r="VA97">
            <v>-9.9999999999999982</v>
          </cell>
          <cell r="VB97">
            <v>4.0000000000000036</v>
          </cell>
          <cell r="VC97">
            <v>2.0000000000000018</v>
          </cell>
          <cell r="VD97">
            <v>-12</v>
          </cell>
          <cell r="VE97">
            <v>0</v>
          </cell>
          <cell r="VF97">
            <v>-7.9999999999999991</v>
          </cell>
          <cell r="VG97">
            <v>-4.0000000000000009</v>
          </cell>
          <cell r="VH97">
            <v>-16</v>
          </cell>
          <cell r="VI97">
            <v>-6.4999999999999982</v>
          </cell>
          <cell r="VJ97">
            <v>-13.999999999999998</v>
          </cell>
          <cell r="VK97">
            <v>-10.999999999999998</v>
          </cell>
          <cell r="VL97">
            <v>1.0000000000000009</v>
          </cell>
          <cell r="VM97">
            <v>-12</v>
          </cell>
          <cell r="VN97">
            <v>-7.9999999999999991</v>
          </cell>
          <cell r="VO97">
            <v>-9.9999999999999982</v>
          </cell>
          <cell r="VP97">
            <v>-7.0000000000000062</v>
          </cell>
          <cell r="VQ97">
            <v>-12</v>
          </cell>
          <cell r="VR97">
            <v>-2.9999999999999916</v>
          </cell>
          <cell r="VS97">
            <v>-13.999999999999998</v>
          </cell>
          <cell r="VT97">
            <v>-8.9999999999999964</v>
          </cell>
          <cell r="VU97">
            <v>-3.1111111111111103</v>
          </cell>
          <cell r="VV97">
            <v>-24.000000000000004</v>
          </cell>
          <cell r="VW97">
            <v>-7.9999999999999964</v>
          </cell>
          <cell r="VX97">
            <v>-18</v>
          </cell>
          <cell r="VY97">
            <v>6.9999999999999947</v>
          </cell>
          <cell r="VZ97">
            <v>-5.9999999999999947</v>
          </cell>
          <cell r="WA97">
            <v>-7.0000000000000062</v>
          </cell>
          <cell r="WB97">
            <v>-3.1111111111111103</v>
          </cell>
          <cell r="WC97">
            <v>-9.0000000000000071</v>
          </cell>
          <cell r="WD97">
            <v>-4.0000000000000036</v>
          </cell>
          <cell r="WE97">
            <v>-4.9999999999999991</v>
          </cell>
          <cell r="WF97">
            <v>0</v>
          </cell>
          <cell r="WG97">
            <v>-2.0000000000000018</v>
          </cell>
          <cell r="WH97">
            <v>-4.9999999999999991</v>
          </cell>
          <cell r="WI97">
            <v>-2.0000000000000018</v>
          </cell>
          <cell r="WJ97">
            <v>-2.9999999999999973</v>
          </cell>
          <cell r="WK97">
            <v>-5.0000000000000044</v>
          </cell>
          <cell r="WL97">
            <v>-4.9999999999999929</v>
          </cell>
          <cell r="WM97">
            <v>-15.000000000000002</v>
          </cell>
          <cell r="WN97">
            <v>-9.24</v>
          </cell>
          <cell r="WO97">
            <v>-2.9999999999999916</v>
          </cell>
          <cell r="WP97">
            <v>-2.9999999999999916</v>
          </cell>
          <cell r="WQ97">
            <v>-3.9999999999999925</v>
          </cell>
          <cell r="WR97">
            <v>-17</v>
          </cell>
          <cell r="WS97">
            <v>1.0000000000000009</v>
          </cell>
          <cell r="WT97">
            <v>-5.9999999999999947</v>
          </cell>
          <cell r="WU97">
            <v>-10.999999999999998</v>
          </cell>
          <cell r="WV97">
            <v>1.0000000000000009</v>
          </cell>
          <cell r="WW97">
            <v>-4.9999999999999991</v>
          </cell>
          <cell r="WX97">
            <v>-3.9999999999999925</v>
          </cell>
          <cell r="WY97">
            <v>-1.0000000000000009</v>
          </cell>
          <cell r="WZ97">
            <v>-1.0000000000000009</v>
          </cell>
          <cell r="XA97">
            <v>-2.0000000000000018</v>
          </cell>
          <cell r="XB97">
            <v>-4.9999999999999929</v>
          </cell>
          <cell r="XC97">
            <v>-9.0000000000000071</v>
          </cell>
          <cell r="XD97">
            <v>-8.9999999999999964</v>
          </cell>
          <cell r="XF97">
            <v>-0.46153846153846173</v>
          </cell>
          <cell r="XG97" t="str">
            <v>n/a</v>
          </cell>
          <cell r="XH97">
            <v>0.33333333333333826</v>
          </cell>
          <cell r="XI97">
            <v>0</v>
          </cell>
          <cell r="XJ97">
            <v>-10.999999999999989</v>
          </cell>
          <cell r="XK97">
            <v>0.42857142857142838</v>
          </cell>
          <cell r="XL97">
            <v>1.3333333333333333</v>
          </cell>
          <cell r="XM97" t="str">
            <v>n/a</v>
          </cell>
          <cell r="XN97">
            <v>0</v>
          </cell>
          <cell r="XO97">
            <v>-0.66666666666666607</v>
          </cell>
          <cell r="XP97">
            <v>0</v>
          </cell>
          <cell r="XQ97">
            <v>-0.84615384615384615</v>
          </cell>
          <cell r="XR97">
            <v>0.5999999999999992</v>
          </cell>
          <cell r="XS97">
            <v>-0.57142857142857184</v>
          </cell>
          <cell r="XT97" t="str">
            <v>-∞</v>
          </cell>
          <cell r="XU97">
            <v>-1.5</v>
          </cell>
          <cell r="XV97">
            <v>-2.6666666666666665</v>
          </cell>
          <cell r="XW97">
            <v>0.5714285714285724</v>
          </cell>
          <cell r="XX97">
            <v>0</v>
          </cell>
          <cell r="XY97" t="str">
            <v>n/a</v>
          </cell>
          <cell r="XZ97">
            <v>0</v>
          </cell>
          <cell r="YA97" t="str">
            <v>n/a</v>
          </cell>
          <cell r="YB97">
            <v>0.33333333333333459</v>
          </cell>
          <cell r="YC97" t="str">
            <v>n/a</v>
          </cell>
          <cell r="YD97" t="str">
            <v>n/a</v>
          </cell>
          <cell r="YE97">
            <v>-0.47368421052631587</v>
          </cell>
          <cell r="YF97">
            <v>0.85714285714285554</v>
          </cell>
          <cell r="YG97" t="str">
            <v>-∞</v>
          </cell>
          <cell r="YH97">
            <v>0.24999999999999992</v>
          </cell>
          <cell r="YI97" t="str">
            <v>n/a</v>
          </cell>
          <cell r="YJ97">
            <v>-0.33333333333333331</v>
          </cell>
          <cell r="YK97">
            <v>-1.3333333333333333</v>
          </cell>
          <cell r="YL97">
            <v>0</v>
          </cell>
          <cell r="YM97">
            <v>-1.7763568394002489E-15</v>
          </cell>
          <cell r="YN97">
            <v>0.6666666666666673</v>
          </cell>
          <cell r="YO97" t="str">
            <v>n/a</v>
          </cell>
          <cell r="YP97">
            <v>0</v>
          </cell>
          <cell r="YQ97">
            <v>0</v>
          </cell>
          <cell r="YR97">
            <v>-1.7763568394002489E-15</v>
          </cell>
          <cell r="YS97">
            <v>-1</v>
          </cell>
          <cell r="YT97">
            <v>-0.12500000000000144</v>
          </cell>
          <cell r="YU97" t="str">
            <v>n/a</v>
          </cell>
          <cell r="YV97">
            <v>-9.0909090909089954E-2</v>
          </cell>
          <cell r="YW97">
            <v>-2.2727272727272716</v>
          </cell>
          <cell r="YX97">
            <v>0.25000000000000033</v>
          </cell>
          <cell r="YY97" t="str">
            <v>n/a</v>
          </cell>
          <cell r="YZ97" t="str">
            <v>+∞</v>
          </cell>
          <cell r="ZA97">
            <v>-0.42857142857142849</v>
          </cell>
          <cell r="ZB97">
            <v>0</v>
          </cell>
          <cell r="ZC97">
            <v>0.5999999999999992</v>
          </cell>
          <cell r="ZD97">
            <v>0</v>
          </cell>
          <cell r="ZE97">
            <v>0.23076923076923078</v>
          </cell>
          <cell r="ZF97">
            <v>0.96969696969697083</v>
          </cell>
          <cell r="ZG97" t="str">
            <v>n/a</v>
          </cell>
          <cell r="ZH97">
            <v>2.6666666666666692</v>
          </cell>
          <cell r="ZI97">
            <v>-0.74999999999999933</v>
          </cell>
          <cell r="ZJ97">
            <v>-0.42857142857142849</v>
          </cell>
          <cell r="ZK97">
            <v>-0.22292374939290927</v>
          </cell>
          <cell r="ZL97">
            <v>0</v>
          </cell>
          <cell r="ZM97">
            <v>0</v>
          </cell>
          <cell r="ZN97">
            <v>-0.42857142857142855</v>
          </cell>
          <cell r="ZO97">
            <v>0</v>
          </cell>
          <cell r="ZP97" t="str">
            <v>n/a</v>
          </cell>
          <cell r="ZQ97">
            <v>-0.43750000000000017</v>
          </cell>
          <cell r="ZR97">
            <v>-0.35185185185185164</v>
          </cell>
          <cell r="ZS97">
            <v>0.50000000000000022</v>
          </cell>
          <cell r="ZT97" t="str">
            <v>n/a</v>
          </cell>
          <cell r="ZU97">
            <v>5.8823529411764705E-2</v>
          </cell>
          <cell r="ZV97">
            <v>-0.12500000000000144</v>
          </cell>
          <cell r="ZW97">
            <v>-1.7763568394002489E-15</v>
          </cell>
          <cell r="ZX97">
            <v>-0.41666666666666669</v>
          </cell>
          <cell r="ZY97">
            <v>0.29629629629630055</v>
          </cell>
          <cell r="ZZ97">
            <v>1.9999999999999998</v>
          </cell>
          <cell r="AAA97">
            <v>3</v>
          </cell>
          <cell r="AAB97">
            <v>-0.50000000000000011</v>
          </cell>
          <cell r="AAC97">
            <v>0</v>
          </cell>
          <cell r="AAD97">
            <v>-0.66666666666666652</v>
          </cell>
          <cell r="AAE97" t="str">
            <v>n/a</v>
          </cell>
          <cell r="AAF97">
            <v>-0.5</v>
          </cell>
          <cell r="AAG97">
            <v>1.9999999999999947</v>
          </cell>
          <cell r="AAH97">
            <v>-0.37499999999999917</v>
          </cell>
          <cell r="AAI97">
            <v>3.9999999999999885</v>
          </cell>
          <cell r="AAJ97">
            <v>-4.7619047619047505E-2</v>
          </cell>
          <cell r="AAK97">
            <v>0.56610169491525464</v>
          </cell>
          <cell r="AAL97">
            <v>-0.40000000000000085</v>
          </cell>
          <cell r="AAM97">
            <v>-3.7007434154171848E-15</v>
          </cell>
          <cell r="AAN97">
            <v>-2.3333333333333295</v>
          </cell>
          <cell r="AAO97">
            <v>0.21428571428571414</v>
          </cell>
          <cell r="AAP97">
            <v>-1.142857142857143</v>
          </cell>
          <cell r="AAQ97" t="str">
            <v>n/a</v>
          </cell>
          <cell r="AAR97">
            <v>-0.38888888888888912</v>
          </cell>
          <cell r="AAS97">
            <v>-2</v>
          </cell>
          <cell r="AAT97">
            <v>-0.37499999999999983</v>
          </cell>
          <cell r="AAU97">
            <v>-0.55555555555555614</v>
          </cell>
          <cell r="AAV97">
            <v>-1.1428571428571428</v>
          </cell>
          <cell r="AAW97">
            <v>0</v>
          </cell>
          <cell r="AAX97" t="str">
            <v>n/a</v>
          </cell>
          <cell r="AAY97">
            <v>-3.4999999999999942</v>
          </cell>
          <cell r="AAZ97">
            <v>2.0000000000000049</v>
          </cell>
          <cell r="ABA97">
            <v>-0.43750000000000022</v>
          </cell>
          <cell r="AFA97">
            <v>54.8</v>
          </cell>
          <cell r="AFB97">
            <v>47.6</v>
          </cell>
          <cell r="AFC97">
            <v>90.3</v>
          </cell>
          <cell r="AFD97">
            <v>64.5</v>
          </cell>
          <cell r="AFE97">
            <v>45.2</v>
          </cell>
          <cell r="AFF97">
            <v>12.9</v>
          </cell>
          <cell r="AFG97">
            <v>54.8</v>
          </cell>
          <cell r="AFH97">
            <v>32.299999999999997</v>
          </cell>
          <cell r="AFI97">
            <v>19.399999999999999</v>
          </cell>
          <cell r="AFJ97">
            <v>83.9</v>
          </cell>
          <cell r="AFK97">
            <v>67.7</v>
          </cell>
          <cell r="AFL97">
            <v>71</v>
          </cell>
          <cell r="AFM97">
            <v>25.8</v>
          </cell>
          <cell r="AFN97">
            <v>67.7</v>
          </cell>
          <cell r="AFO97">
            <v>74.2</v>
          </cell>
          <cell r="AFP97">
            <v>74.2</v>
          </cell>
          <cell r="AFQ97">
            <v>93.5</v>
          </cell>
          <cell r="AFR97">
            <v>41.9</v>
          </cell>
          <cell r="AFS97">
            <v>41.9</v>
          </cell>
          <cell r="AFT97">
            <v>67.7</v>
          </cell>
          <cell r="AFU97">
            <v>38.700000000000003</v>
          </cell>
          <cell r="AFV97">
            <v>67.7</v>
          </cell>
          <cell r="AFW97">
            <v>64.5</v>
          </cell>
          <cell r="AFX97">
            <v>83.9</v>
          </cell>
          <cell r="AFY97">
            <v>38.700000000000003</v>
          </cell>
          <cell r="AFZ97">
            <v>45.2</v>
          </cell>
          <cell r="AGA97">
            <v>35.5</v>
          </cell>
          <cell r="AGB97">
            <v>54.8</v>
          </cell>
          <cell r="AGC97">
            <v>61.3</v>
          </cell>
          <cell r="AGD97">
            <v>77.400000000000006</v>
          </cell>
          <cell r="AGE97">
            <v>64.5</v>
          </cell>
          <cell r="AGF97">
            <v>74.2</v>
          </cell>
          <cell r="AGG97">
            <v>32.299999999999997</v>
          </cell>
          <cell r="AGH97">
            <v>58.1</v>
          </cell>
          <cell r="AGI97">
            <v>45.2</v>
          </cell>
          <cell r="AGJ97">
            <v>32.299999999999997</v>
          </cell>
          <cell r="AGK97">
            <v>58.1</v>
          </cell>
          <cell r="AGL97">
            <v>38.700000000000003</v>
          </cell>
          <cell r="AGM97">
            <v>67.7</v>
          </cell>
          <cell r="AGN97">
            <v>77.400000000000006</v>
          </cell>
          <cell r="AGO97">
            <v>100</v>
          </cell>
          <cell r="AGP97">
            <v>83.9</v>
          </cell>
          <cell r="AGQ97">
            <v>45.2</v>
          </cell>
          <cell r="AGR97">
            <v>54.8</v>
          </cell>
          <cell r="AGS97">
            <v>45.2</v>
          </cell>
          <cell r="AGT97">
            <v>90.3</v>
          </cell>
          <cell r="AGU97">
            <v>83.9</v>
          </cell>
          <cell r="AGV97">
            <v>38.700000000000003</v>
          </cell>
          <cell r="AGW97">
            <v>77.400000000000006</v>
          </cell>
          <cell r="AGX97">
            <v>51.6</v>
          </cell>
          <cell r="AGY97">
            <v>64.5</v>
          </cell>
          <cell r="AGZ97">
            <v>25.8</v>
          </cell>
          <cell r="AHA97">
            <v>56.5</v>
          </cell>
          <cell r="AHB97">
            <v>32.299999999999997</v>
          </cell>
          <cell r="AHC97">
            <v>41.9</v>
          </cell>
          <cell r="AHD97">
            <v>80.599999999999994</v>
          </cell>
          <cell r="AHE97">
            <v>38.700000000000003</v>
          </cell>
          <cell r="AHF97">
            <v>51.6</v>
          </cell>
          <cell r="AHG97">
            <v>45.2</v>
          </cell>
          <cell r="AHH97">
            <v>54.8</v>
          </cell>
          <cell r="AHI97">
            <v>38.700000000000003</v>
          </cell>
          <cell r="AHJ97">
            <v>67.7</v>
          </cell>
          <cell r="AHK97">
            <v>32.299999999999997</v>
          </cell>
          <cell r="AHL97">
            <v>48.4</v>
          </cell>
          <cell r="AHM97">
            <v>67.400000000000006</v>
          </cell>
          <cell r="AHN97">
            <v>0</v>
          </cell>
          <cell r="AHO97">
            <v>51.6</v>
          </cell>
          <cell r="AHP97">
            <v>19.399999999999999</v>
          </cell>
          <cell r="AHQ97">
            <v>100</v>
          </cell>
          <cell r="AHR97">
            <v>58.1</v>
          </cell>
          <cell r="AHS97">
            <v>54.8</v>
          </cell>
          <cell r="AHT97">
            <v>67.400000000000006</v>
          </cell>
          <cell r="AHU97">
            <v>48.4</v>
          </cell>
          <cell r="AHV97">
            <v>64.5</v>
          </cell>
          <cell r="AHW97">
            <v>61.3</v>
          </cell>
          <cell r="AHX97">
            <v>77.400000000000006</v>
          </cell>
          <cell r="AHY97">
            <v>71</v>
          </cell>
          <cell r="AHZ97">
            <v>61.3</v>
          </cell>
          <cell r="AIA97">
            <v>71</v>
          </cell>
          <cell r="AIB97">
            <v>67.7</v>
          </cell>
          <cell r="AIC97">
            <v>61.3</v>
          </cell>
          <cell r="AID97">
            <v>61.3</v>
          </cell>
          <cell r="AIE97">
            <v>29</v>
          </cell>
          <cell r="AIF97">
            <v>47.6</v>
          </cell>
          <cell r="AIG97">
            <v>67.7</v>
          </cell>
          <cell r="AIH97">
            <v>67.7</v>
          </cell>
          <cell r="AII97">
            <v>64.5</v>
          </cell>
          <cell r="AIJ97">
            <v>22.6</v>
          </cell>
          <cell r="AIK97">
            <v>80.599999999999994</v>
          </cell>
          <cell r="AIL97">
            <v>58.1</v>
          </cell>
          <cell r="AIM97">
            <v>41.9</v>
          </cell>
          <cell r="AIN97">
            <v>80.599999999999994</v>
          </cell>
          <cell r="AIO97">
            <v>61.3</v>
          </cell>
          <cell r="AIP97">
            <v>64.5</v>
          </cell>
          <cell r="AIQ97">
            <v>74.2</v>
          </cell>
          <cell r="AIR97">
            <v>74.2</v>
          </cell>
          <cell r="AIS97">
            <v>71</v>
          </cell>
          <cell r="AIT97">
            <v>61.3</v>
          </cell>
          <cell r="AIU97">
            <v>48.4</v>
          </cell>
          <cell r="AIV97">
            <v>48.4</v>
          </cell>
          <cell r="AIX97">
            <v>27.586206896551737</v>
          </cell>
          <cell r="AIY97" t="str">
            <v>n/a</v>
          </cell>
          <cell r="AIZ97">
            <v>82.758620689655132</v>
          </cell>
          <cell r="AJA97">
            <v>58.620689655172384</v>
          </cell>
          <cell r="AJB97">
            <v>75.862068965517224</v>
          </cell>
          <cell r="AJC97">
            <v>24.137931034482747</v>
          </cell>
          <cell r="AJD97">
            <v>62.068965517241345</v>
          </cell>
          <cell r="AJE97" t="str">
            <v>n/a</v>
          </cell>
          <cell r="AJF97">
            <v>10.344827586206893</v>
          </cell>
          <cell r="AJG97">
            <v>93.103448275862021</v>
          </cell>
          <cell r="AJH97">
            <v>62.068965517241345</v>
          </cell>
          <cell r="AJI97">
            <v>27.586206896551719</v>
          </cell>
          <cell r="AJJ97">
            <v>37.931034482758598</v>
          </cell>
          <cell r="AJK97">
            <v>48.275862068965502</v>
          </cell>
          <cell r="AJL97">
            <v>72.413793103448256</v>
          </cell>
          <cell r="AJM97">
            <v>79.310344827586192</v>
          </cell>
          <cell r="AJN97">
            <v>62.068965517241345</v>
          </cell>
          <cell r="AJO97">
            <v>48.275862068965523</v>
          </cell>
          <cell r="AJP97">
            <v>34.482758620689644</v>
          </cell>
          <cell r="AJQ97" t="str">
            <v>n/a</v>
          </cell>
          <cell r="AJR97">
            <v>31.03448275862068</v>
          </cell>
          <cell r="AJS97" t="str">
            <v>n/a</v>
          </cell>
          <cell r="AJT97">
            <v>62.068965517241395</v>
          </cell>
          <cell r="AJU97" t="str">
            <v>n/a</v>
          </cell>
          <cell r="AJV97" t="str">
            <v>n/a</v>
          </cell>
          <cell r="AJW97">
            <v>6.8965517241379297</v>
          </cell>
          <cell r="AJX97">
            <v>48.27586206896548</v>
          </cell>
          <cell r="AJY97">
            <v>72.413793103448256</v>
          </cell>
          <cell r="AJZ97">
            <v>58.620689655172399</v>
          </cell>
          <cell r="AKA97" t="str">
            <v>n/a</v>
          </cell>
          <cell r="AKB97">
            <v>51.724137931034456</v>
          </cell>
          <cell r="AKC97">
            <v>82.75862068965516</v>
          </cell>
          <cell r="AKD97">
            <v>24.137931034482758</v>
          </cell>
          <cell r="AKE97">
            <v>51.724137931034456</v>
          </cell>
          <cell r="AKF97">
            <v>51.724137931034477</v>
          </cell>
          <cell r="AKG97" t="str">
            <v>n/a</v>
          </cell>
          <cell r="AKH97">
            <v>51.724137931034456</v>
          </cell>
          <cell r="AKI97">
            <v>31.034482758620673</v>
          </cell>
          <cell r="AKJ97">
            <v>62.068965517241345</v>
          </cell>
          <cell r="AKK97">
            <v>27.586206896551719</v>
          </cell>
          <cell r="AKL97">
            <v>100</v>
          </cell>
          <cell r="AKM97" t="str">
            <v>n/a</v>
          </cell>
          <cell r="AKN97">
            <v>34.482758620689651</v>
          </cell>
          <cell r="AKO97">
            <v>91.379310344827573</v>
          </cell>
          <cell r="AKP97">
            <v>44.827586206896555</v>
          </cell>
          <cell r="AKQ97" t="str">
            <v>n/a</v>
          </cell>
          <cell r="AKR97">
            <v>72.413793103448256</v>
          </cell>
          <cell r="AKS97">
            <v>1.2250736823450001E-14</v>
          </cell>
          <cell r="AKT97">
            <v>72.413793103448256</v>
          </cell>
          <cell r="AKU97">
            <v>55.172413793103424</v>
          </cell>
          <cell r="AKV97">
            <v>58.620689655172399</v>
          </cell>
          <cell r="AKW97">
            <v>27.586206896551719</v>
          </cell>
          <cell r="AKX97">
            <v>61.03448275862069</v>
          </cell>
          <cell r="AKY97" t="str">
            <v>n/a</v>
          </cell>
          <cell r="AKZ97">
            <v>62.068965517241381</v>
          </cell>
          <cell r="ALA97">
            <v>86.206896551724085</v>
          </cell>
          <cell r="ALB97">
            <v>1.2250736823450001E-14</v>
          </cell>
          <cell r="ALC97">
            <v>36.91379310344827</v>
          </cell>
          <cell r="ALD97">
            <v>37.931034482758619</v>
          </cell>
          <cell r="ALE97">
            <v>48.27586206896548</v>
          </cell>
          <cell r="ALF97">
            <v>0</v>
          </cell>
          <cell r="ALG97">
            <v>62.068965517241395</v>
          </cell>
          <cell r="ALH97" t="str">
            <v>n/a</v>
          </cell>
          <cell r="ALI97">
            <v>17.241379310344829</v>
          </cell>
          <cell r="ALJ97">
            <v>55.862068965517238</v>
          </cell>
          <cell r="ALK97">
            <v>17.241379310344822</v>
          </cell>
          <cell r="ALL97" t="str">
            <v>n/a</v>
          </cell>
          <cell r="ALM97">
            <v>13.793103448275859</v>
          </cell>
          <cell r="ALN97">
            <v>100</v>
          </cell>
          <cell r="ALO97">
            <v>51.724137931034456</v>
          </cell>
          <cell r="ALP97">
            <v>31.034482758620648</v>
          </cell>
          <cell r="ALQ97">
            <v>64.137931034482776</v>
          </cell>
          <cell r="ALR97">
            <v>62.068965517241345</v>
          </cell>
          <cell r="ALS97">
            <v>68.965517241379288</v>
          </cell>
          <cell r="ALT97">
            <v>37.931034482758612</v>
          </cell>
          <cell r="ALU97">
            <v>72.413793103448256</v>
          </cell>
          <cell r="ALV97">
            <v>51.724137931034456</v>
          </cell>
          <cell r="ALW97" t="str">
            <v>n/a</v>
          </cell>
          <cell r="ALX97">
            <v>58.620689655172384</v>
          </cell>
          <cell r="ALY97">
            <v>68.965517241379288</v>
          </cell>
          <cell r="ALZ97">
            <v>44.827586206896555</v>
          </cell>
          <cell r="AMA97">
            <v>68.965517241379288</v>
          </cell>
          <cell r="AMB97">
            <v>18.103448275862064</v>
          </cell>
          <cell r="AMC97">
            <v>52.068965517241374</v>
          </cell>
          <cell r="AMD97">
            <v>55.172413793103459</v>
          </cell>
          <cell r="AME97">
            <v>62.068965517241345</v>
          </cell>
          <cell r="AMF97">
            <v>82.75862068965516</v>
          </cell>
          <cell r="AMG97">
            <v>24.137931034482747</v>
          </cell>
          <cell r="AMH97">
            <v>48.275862068965502</v>
          </cell>
          <cell r="AMI97" t="str">
            <v>n/a</v>
          </cell>
          <cell r="AMJ97">
            <v>10.344827586206881</v>
          </cell>
          <cell r="AMK97">
            <v>68.965517241379288</v>
          </cell>
          <cell r="AML97">
            <v>44.827586206896555</v>
          </cell>
          <cell r="AMM97">
            <v>41.379310344827587</v>
          </cell>
          <cell r="AMN97">
            <v>96.551724137931032</v>
          </cell>
          <cell r="AMO97">
            <v>68.965517241379288</v>
          </cell>
          <cell r="AMP97" t="str">
            <v>n/a</v>
          </cell>
          <cell r="AMQ97">
            <v>79.310344827586192</v>
          </cell>
          <cell r="AMR97">
            <v>62.068965517241381</v>
          </cell>
          <cell r="AMS97">
            <v>17.241379310344822</v>
          </cell>
          <cell r="AMY97">
            <v>0</v>
          </cell>
          <cell r="ANC97" t="str">
            <v>=99</v>
          </cell>
          <cell r="ANE97">
            <v>54.838709677419374</v>
          </cell>
          <cell r="ANF97">
            <v>47.612903225806463</v>
          </cell>
          <cell r="ANG97">
            <v>90.32258064516131</v>
          </cell>
          <cell r="ANH97">
            <v>64.516129032258064</v>
          </cell>
          <cell r="ANI97">
            <v>45.161290322580662</v>
          </cell>
          <cell r="ANJ97">
            <v>12.903225806451623</v>
          </cell>
          <cell r="ANK97">
            <v>54.838709677419338</v>
          </cell>
          <cell r="ANL97">
            <v>32.258064516129046</v>
          </cell>
          <cell r="ANM97">
            <v>19.354838709677431</v>
          </cell>
          <cell r="ANN97">
            <v>83.870967741935516</v>
          </cell>
          <cell r="ANO97">
            <v>67.741935483870961</v>
          </cell>
          <cell r="ANP97">
            <v>70.967741935483886</v>
          </cell>
          <cell r="ANQ97">
            <v>25.806451612903242</v>
          </cell>
          <cell r="ANR97">
            <v>67.741935483870989</v>
          </cell>
          <cell r="ANS97">
            <v>74.193548387096783</v>
          </cell>
          <cell r="ANT97">
            <v>74.193548387096783</v>
          </cell>
          <cell r="ANU97">
            <v>93.548387096774221</v>
          </cell>
          <cell r="ANV97">
            <v>41.935483870967758</v>
          </cell>
          <cell r="ANW97">
            <v>41.935483870967751</v>
          </cell>
          <cell r="ANX97">
            <v>67.741935483870961</v>
          </cell>
          <cell r="ANY97">
            <v>38.709677419354847</v>
          </cell>
          <cell r="ANZ97">
            <v>67.741935483871003</v>
          </cell>
          <cell r="AOA97">
            <v>64.516129032258092</v>
          </cell>
          <cell r="AOB97">
            <v>83.870967741935516</v>
          </cell>
          <cell r="AOC97">
            <v>38.709677419354847</v>
          </cell>
          <cell r="AOD97">
            <v>45.161290322580662</v>
          </cell>
          <cell r="AOE97">
            <v>35.48387096774195</v>
          </cell>
          <cell r="AOF97">
            <v>54.838709677419374</v>
          </cell>
          <cell r="AOG97">
            <v>61.290322580645174</v>
          </cell>
          <cell r="AOH97">
            <v>77.41935483870968</v>
          </cell>
          <cell r="AOI97">
            <v>64.516129032258064</v>
          </cell>
          <cell r="AOJ97">
            <v>74.193548387096783</v>
          </cell>
          <cell r="AOK97">
            <v>32.258064516129046</v>
          </cell>
          <cell r="AOL97">
            <v>58.064516129032285</v>
          </cell>
          <cell r="AOM97">
            <v>45.161290322580641</v>
          </cell>
          <cell r="AON97">
            <v>32.258064516129039</v>
          </cell>
          <cell r="AOO97">
            <v>58.064516129032263</v>
          </cell>
          <cell r="AOP97">
            <v>38.70967741935484</v>
          </cell>
          <cell r="AOQ97">
            <v>67.741935483870989</v>
          </cell>
          <cell r="AOR97">
            <v>77.41935483870968</v>
          </cell>
          <cell r="AOS97">
            <v>100</v>
          </cell>
          <cell r="AOT97">
            <v>83.870967741935459</v>
          </cell>
          <cell r="AOU97">
            <v>45.161290322580626</v>
          </cell>
          <cell r="AOV97">
            <v>54.838709677419374</v>
          </cell>
          <cell r="AOW97">
            <v>45.161290322580662</v>
          </cell>
          <cell r="AOX97">
            <v>90.32258064516131</v>
          </cell>
          <cell r="AOY97">
            <v>83.870967741935516</v>
          </cell>
          <cell r="AOZ97">
            <v>38.709677419354847</v>
          </cell>
          <cell r="APA97">
            <v>77.41935483870968</v>
          </cell>
          <cell r="APB97">
            <v>51.612903225806463</v>
          </cell>
          <cell r="APC97">
            <v>64.516129032258078</v>
          </cell>
          <cell r="APD97">
            <v>25.806451612903235</v>
          </cell>
          <cell r="APE97">
            <v>56.451612903225836</v>
          </cell>
          <cell r="APF97">
            <v>32.258064516129046</v>
          </cell>
          <cell r="APG97">
            <v>41.935483870967758</v>
          </cell>
          <cell r="APH97">
            <v>80.645161290322591</v>
          </cell>
          <cell r="API97">
            <v>38.709677419354847</v>
          </cell>
          <cell r="APJ97">
            <v>51.612903225806463</v>
          </cell>
          <cell r="APK97">
            <v>45.161290322580662</v>
          </cell>
          <cell r="APL97">
            <v>54.838709677419338</v>
          </cell>
          <cell r="APM97">
            <v>38.709677419354847</v>
          </cell>
          <cell r="APN97">
            <v>67.741935483871003</v>
          </cell>
          <cell r="APO97">
            <v>32.258064516129046</v>
          </cell>
          <cell r="APP97">
            <v>48.387096774193573</v>
          </cell>
          <cell r="APQ97">
            <v>67.383512544802883</v>
          </cell>
          <cell r="APR97">
            <v>0</v>
          </cell>
          <cell r="APS97">
            <v>51.61290322580647</v>
          </cell>
          <cell r="APT97">
            <v>19.354838709677431</v>
          </cell>
          <cell r="APU97">
            <v>100</v>
          </cell>
          <cell r="APV97">
            <v>58.064516129032285</v>
          </cell>
          <cell r="APW97">
            <v>54.838709677419338</v>
          </cell>
          <cell r="APX97">
            <v>67.383512544802883</v>
          </cell>
          <cell r="APY97">
            <v>48.387096774193537</v>
          </cell>
          <cell r="APZ97">
            <v>64.516129032258064</v>
          </cell>
          <cell r="AQA97">
            <v>61.290322580645174</v>
          </cell>
          <cell r="AQB97">
            <v>77.41935483870968</v>
          </cell>
          <cell r="AQC97">
            <v>70.967741935483872</v>
          </cell>
          <cell r="AQD97">
            <v>61.290322580645174</v>
          </cell>
          <cell r="AQE97">
            <v>70.967741935483872</v>
          </cell>
          <cell r="AQF97">
            <v>67.741935483870989</v>
          </cell>
          <cell r="AQG97">
            <v>61.29032258064516</v>
          </cell>
          <cell r="AQH97">
            <v>61.290322580645196</v>
          </cell>
          <cell r="AQI97">
            <v>29.032258064516135</v>
          </cell>
          <cell r="AQJ97">
            <v>47.612903225806463</v>
          </cell>
          <cell r="AQK97">
            <v>67.741935483871003</v>
          </cell>
          <cell r="AQL97">
            <v>67.741935483871003</v>
          </cell>
          <cell r="AQM97">
            <v>64.516129032258092</v>
          </cell>
          <cell r="AQN97">
            <v>22.580645161290334</v>
          </cell>
          <cell r="AQO97">
            <v>80.645161290322591</v>
          </cell>
          <cell r="AQP97">
            <v>58.064516129032285</v>
          </cell>
          <cell r="AQQ97">
            <v>41.935483870967758</v>
          </cell>
          <cell r="AQR97">
            <v>80.645161290322591</v>
          </cell>
          <cell r="AQS97">
            <v>61.290322580645174</v>
          </cell>
          <cell r="AQT97">
            <v>64.516129032258092</v>
          </cell>
          <cell r="AQU97">
            <v>74.193548387096783</v>
          </cell>
          <cell r="AQV97">
            <v>74.193548387096783</v>
          </cell>
          <cell r="AQW97">
            <v>70.967741935483872</v>
          </cell>
          <cell r="AQX97">
            <v>61.290322580645196</v>
          </cell>
          <cell r="AQY97">
            <v>48.387096774193537</v>
          </cell>
          <cell r="AQZ97">
            <v>48.387096774193573</v>
          </cell>
          <cell r="ARB97">
            <v>57.252000000000002</v>
          </cell>
          <cell r="ARC97">
            <v>47.817</v>
          </cell>
          <cell r="ARD97">
            <v>56.451999999999998</v>
          </cell>
          <cell r="ARE97">
            <v>80.644999999999996</v>
          </cell>
          <cell r="ARF97">
            <v>69.031999999999996</v>
          </cell>
          <cell r="ARG97">
            <v>62.634</v>
          </cell>
          <cell r="ARH97">
            <v>63.225999999999999</v>
          </cell>
          <cell r="ARI97">
            <v>74.05</v>
          </cell>
          <cell r="ARJ97">
            <v>57.418999999999997</v>
          </cell>
          <cell r="ARK97">
            <v>67.384</v>
          </cell>
          <cell r="ARL97">
            <v>49.194000000000003</v>
          </cell>
          <cell r="ARM97">
            <v>74.194000000000003</v>
          </cell>
          <cell r="ARN97">
            <v>23.870999999999999</v>
          </cell>
          <cell r="ARO97">
            <v>62.186</v>
          </cell>
          <cell r="ARP97">
            <v>47.613</v>
          </cell>
          <cell r="ARQ97">
            <v>67.004999999999995</v>
          </cell>
          <cell r="ARR97">
            <v>47.817999999999998</v>
          </cell>
          <cell r="ARS97">
            <v>46.076000000000001</v>
          </cell>
          <cell r="ART97">
            <v>60.012999999999998</v>
          </cell>
          <cell r="ARU97" t="str">
            <v>.</v>
          </cell>
          <cell r="ARV97" t="str">
            <v>.</v>
          </cell>
          <cell r="ARW97" t="str">
            <v>.</v>
          </cell>
          <cell r="ARY97">
            <v>-6.2519999999999998</v>
          </cell>
          <cell r="ARZ97">
            <v>-9.1769999999999996</v>
          </cell>
          <cell r="ASA97">
            <v>-6.5</v>
          </cell>
          <cell r="ASB97">
            <v>1</v>
          </cell>
          <cell r="ASC97">
            <v>-2.6</v>
          </cell>
          <cell r="ASD97">
            <v>-4.5830000000000002</v>
          </cell>
          <cell r="ASE97">
            <v>-4.4000000000000004</v>
          </cell>
          <cell r="ASF97">
            <v>-1.044</v>
          </cell>
          <cell r="ASG97">
            <v>-6.2</v>
          </cell>
          <cell r="ASH97">
            <v>-3.1110000000000002</v>
          </cell>
          <cell r="ASI97">
            <v>-8.75</v>
          </cell>
          <cell r="ASJ97">
            <v>-1</v>
          </cell>
          <cell r="ASK97">
            <v>-16.600000000000001</v>
          </cell>
          <cell r="ASL97">
            <v>-4.7220000000000004</v>
          </cell>
          <cell r="ASM97">
            <v>-9.24</v>
          </cell>
          <cell r="ASN97">
            <v>-3.2280000000000002</v>
          </cell>
          <cell r="ASO97">
            <v>-9.1760000000000002</v>
          </cell>
          <cell r="ASP97">
            <v>-9.7170000000000005</v>
          </cell>
          <cell r="ASQ97">
            <v>-5.3959999999999999</v>
          </cell>
          <cell r="ASR97" t="str">
            <v>.</v>
          </cell>
          <cell r="ASS97" t="str">
            <v>.</v>
          </cell>
          <cell r="AST97" t="str">
            <v>.</v>
          </cell>
          <cell r="ASX97" t="str">
            <v>=56</v>
          </cell>
          <cell r="ASY97" t="str">
            <v>=69</v>
          </cell>
          <cell r="ASZ97" t="str">
            <v>=4</v>
          </cell>
          <cell r="ATA97" t="str">
            <v>=37</v>
          </cell>
          <cell r="ATB97" t="str">
            <v>=71</v>
          </cell>
          <cell r="ATC97" t="str">
            <v>99</v>
          </cell>
          <cell r="ATD97" t="str">
            <v>=56</v>
          </cell>
          <cell r="ATE97" t="str">
            <v>=88</v>
          </cell>
          <cell r="ATF97" t="str">
            <v>=97</v>
          </cell>
          <cell r="ATG97" t="str">
            <v>=6</v>
          </cell>
          <cell r="ATH97" t="str">
            <v>=26</v>
          </cell>
          <cell r="ATI97" t="str">
            <v>=22</v>
          </cell>
          <cell r="ATJ97" t="str">
            <v>=94</v>
          </cell>
          <cell r="ATK97" t="str">
            <v>=26</v>
          </cell>
          <cell r="ATL97" t="str">
            <v>=17</v>
          </cell>
          <cell r="ATM97" t="str">
            <v>=17</v>
          </cell>
          <cell r="ATN97" t="str">
            <v>3</v>
          </cell>
          <cell r="ATO97" t="str">
            <v>=77</v>
          </cell>
          <cell r="ATP97" t="str">
            <v>=77</v>
          </cell>
          <cell r="ATQ97" t="str">
            <v>=26</v>
          </cell>
          <cell r="ATR97" t="str">
            <v>=81</v>
          </cell>
          <cell r="ATS97" t="str">
            <v>=26</v>
          </cell>
          <cell r="ATT97" t="str">
            <v>=37</v>
          </cell>
          <cell r="ATU97" t="str">
            <v>=6</v>
          </cell>
          <cell r="ATV97" t="str">
            <v>=81</v>
          </cell>
          <cell r="ATW97" t="str">
            <v>=71</v>
          </cell>
          <cell r="ATX97" t="str">
            <v>87</v>
          </cell>
          <cell r="ATY97" t="str">
            <v>=56</v>
          </cell>
          <cell r="ATZ97" t="str">
            <v>=44</v>
          </cell>
          <cell r="AUA97" t="str">
            <v>=13</v>
          </cell>
          <cell r="AUB97" t="str">
            <v>=37</v>
          </cell>
          <cell r="AUC97" t="str">
            <v>=17</v>
          </cell>
          <cell r="AUD97" t="str">
            <v>=88</v>
          </cell>
          <cell r="AUE97" t="str">
            <v>=51</v>
          </cell>
          <cell r="AUF97" t="str">
            <v>=71</v>
          </cell>
          <cell r="AUG97" t="str">
            <v>=88</v>
          </cell>
          <cell r="AUH97" t="str">
            <v>=51</v>
          </cell>
          <cell r="AUI97" t="str">
            <v>=81</v>
          </cell>
          <cell r="AUJ97" t="str">
            <v>=26</v>
          </cell>
          <cell r="AUK97" t="str">
            <v>=13</v>
          </cell>
          <cell r="AUL97" t="str">
            <v>=1</v>
          </cell>
          <cell r="AUM97" t="str">
            <v>=6</v>
          </cell>
          <cell r="AUN97" t="str">
            <v>=71</v>
          </cell>
          <cell r="AUO97" t="str">
            <v>=56</v>
          </cell>
          <cell r="AUP97" t="str">
            <v>=71</v>
          </cell>
          <cell r="AUQ97" t="str">
            <v>=4</v>
          </cell>
          <cell r="AUR97" t="str">
            <v>=6</v>
          </cell>
          <cell r="AUS97" t="str">
            <v>=81</v>
          </cell>
          <cell r="AUT97" t="str">
            <v>=13</v>
          </cell>
          <cell r="AUU97" t="str">
            <v>=62</v>
          </cell>
          <cell r="AUV97" t="str">
            <v>=37</v>
          </cell>
          <cell r="AUW97" t="str">
            <v>=94</v>
          </cell>
          <cell r="AUX97" t="str">
            <v>55</v>
          </cell>
          <cell r="AUY97" t="str">
            <v>=88</v>
          </cell>
          <cell r="AUZ97" t="str">
            <v>=77</v>
          </cell>
          <cell r="AVA97" t="str">
            <v>=10</v>
          </cell>
          <cell r="AVB97" t="str">
            <v>=81</v>
          </cell>
          <cell r="AVC97" t="str">
            <v>=62</v>
          </cell>
          <cell r="AVD97" t="str">
            <v>=71</v>
          </cell>
          <cell r="AVE97" t="str">
            <v>=56</v>
          </cell>
          <cell r="AVF97" t="str">
            <v>=81</v>
          </cell>
          <cell r="AVG97" t="str">
            <v>=26</v>
          </cell>
          <cell r="AVH97" t="str">
            <v>=88</v>
          </cell>
          <cell r="AVI97" t="str">
            <v>=65</v>
          </cell>
          <cell r="AVJ97" t="str">
            <v>=35</v>
          </cell>
          <cell r="AVK97" t="str">
            <v>100</v>
          </cell>
          <cell r="AVL97" t="str">
            <v>=62</v>
          </cell>
          <cell r="AVM97" t="str">
            <v>=97</v>
          </cell>
          <cell r="AVN97" t="str">
            <v>=1</v>
          </cell>
          <cell r="AVO97" t="str">
            <v>=51</v>
          </cell>
          <cell r="AVP97" t="str">
            <v>=56</v>
          </cell>
          <cell r="AVQ97" t="str">
            <v>=35</v>
          </cell>
          <cell r="AVR97" t="str">
            <v>=65</v>
          </cell>
          <cell r="AVS97" t="str">
            <v>=37</v>
          </cell>
          <cell r="AVT97" t="str">
            <v>=44</v>
          </cell>
          <cell r="AVU97" t="str">
            <v>=13</v>
          </cell>
          <cell r="AVV97" t="str">
            <v>=22</v>
          </cell>
          <cell r="AVW97" t="str">
            <v>=44</v>
          </cell>
          <cell r="AVX97" t="str">
            <v>=22</v>
          </cell>
          <cell r="AVY97" t="str">
            <v>=26</v>
          </cell>
          <cell r="AVZ97" t="str">
            <v>=44</v>
          </cell>
          <cell r="AWA97" t="str">
            <v>=44</v>
          </cell>
          <cell r="AWB97" t="str">
            <v>93</v>
          </cell>
          <cell r="AWC97" t="str">
            <v>=69</v>
          </cell>
          <cell r="AWD97" t="str">
            <v>=26</v>
          </cell>
          <cell r="AWE97" t="str">
            <v>=26</v>
          </cell>
          <cell r="AWF97" t="str">
            <v>=37</v>
          </cell>
          <cell r="AWG97" t="str">
            <v>96</v>
          </cell>
          <cell r="AWH97" t="str">
            <v>=10</v>
          </cell>
          <cell r="AWI97" t="str">
            <v>=51</v>
          </cell>
          <cell r="AWJ97" t="str">
            <v>=77</v>
          </cell>
          <cell r="AWK97" t="str">
            <v>=10</v>
          </cell>
          <cell r="AWL97" t="str">
            <v>=44</v>
          </cell>
          <cell r="AWM97" t="str">
            <v>=37</v>
          </cell>
          <cell r="AWN97" t="str">
            <v>=17</v>
          </cell>
          <cell r="AWO97" t="str">
            <v>=17</v>
          </cell>
          <cell r="AWP97" t="str">
            <v>=22</v>
          </cell>
          <cell r="AWQ97" t="str">
            <v>=44</v>
          </cell>
          <cell r="AWR97" t="str">
            <v>=65</v>
          </cell>
          <cell r="AWS97" t="str">
            <v>=65</v>
          </cell>
        </row>
        <row r="98">
          <cell r="W98" t="e">
            <v>#N/A</v>
          </cell>
          <cell r="X98" t="e">
            <v>#N/A</v>
          </cell>
          <cell r="Y98" t="e">
            <v>#N/A</v>
          </cell>
          <cell r="Z98" t="e">
            <v>#N/A</v>
          </cell>
          <cell r="AA98" t="e">
            <v>#N/A</v>
          </cell>
          <cell r="AB98" t="e">
            <v>#N/A</v>
          </cell>
          <cell r="AC98" t="e">
            <v>#N/A</v>
          </cell>
          <cell r="AD98" t="e">
            <v>#N/A</v>
          </cell>
          <cell r="AE98" t="e">
            <v>#N/A</v>
          </cell>
          <cell r="AF98" t="e">
            <v>#N/A</v>
          </cell>
          <cell r="AG98" t="e">
            <v>#N/A</v>
          </cell>
          <cell r="AH98" t="e">
            <v>#N/A</v>
          </cell>
          <cell r="AI98" t="e">
            <v>#N/A</v>
          </cell>
          <cell r="AJ98" t="e">
            <v>#N/A</v>
          </cell>
          <cell r="AK98" t="e">
            <v>#N/A</v>
          </cell>
          <cell r="AL98" t="e">
            <v>#N/A</v>
          </cell>
          <cell r="AM98" t="e">
            <v>#N/A</v>
          </cell>
          <cell r="AN98" t="e">
            <v>#N/A</v>
          </cell>
          <cell r="AO98" t="e">
            <v>#N/A</v>
          </cell>
          <cell r="AP98" t="e">
            <v>#N/A</v>
          </cell>
          <cell r="AQ98" t="e">
            <v>#N/A</v>
          </cell>
          <cell r="AR98" t="e">
            <v>#N/A</v>
          </cell>
          <cell r="AS98" t="e">
            <v>#N/A</v>
          </cell>
          <cell r="AT98" t="e">
            <v>#N/A</v>
          </cell>
          <cell r="AU98" t="e">
            <v>#N/A</v>
          </cell>
          <cell r="AV98" t="e">
            <v>#N/A</v>
          </cell>
          <cell r="AW98" t="e">
            <v>#N/A</v>
          </cell>
          <cell r="AX98" t="e">
            <v>#N/A</v>
          </cell>
          <cell r="AY98" t="e">
            <v>#N/A</v>
          </cell>
          <cell r="AZ98" t="e">
            <v>#N/A</v>
          </cell>
          <cell r="BA98" t="e">
            <v>#N/A</v>
          </cell>
          <cell r="BB98" t="e">
            <v>#N/A</v>
          </cell>
          <cell r="BC98" t="e">
            <v>#N/A</v>
          </cell>
          <cell r="BD98" t="e">
            <v>#N/A</v>
          </cell>
          <cell r="BE98" t="e">
            <v>#N/A</v>
          </cell>
          <cell r="BF98" t="e">
            <v>#N/A</v>
          </cell>
          <cell r="BG98" t="e">
            <v>#N/A</v>
          </cell>
          <cell r="BH98" t="e">
            <v>#N/A</v>
          </cell>
          <cell r="BI98" t="e">
            <v>#N/A</v>
          </cell>
          <cell r="BJ98" t="e">
            <v>#N/A</v>
          </cell>
          <cell r="BK98" t="e">
            <v>#N/A</v>
          </cell>
          <cell r="BL98" t="e">
            <v>#N/A</v>
          </cell>
          <cell r="BM98" t="e">
            <v>#N/A</v>
          </cell>
          <cell r="BN98" t="e">
            <v>#N/A</v>
          </cell>
          <cell r="BO98" t="e">
            <v>#N/A</v>
          </cell>
          <cell r="BP98" t="e">
            <v>#N/A</v>
          </cell>
          <cell r="BQ98" t="e">
            <v>#N/A</v>
          </cell>
          <cell r="BR98" t="e">
            <v>#N/A</v>
          </cell>
          <cell r="BS98" t="e">
            <v>#N/A</v>
          </cell>
          <cell r="BT98" t="e">
            <v>#N/A</v>
          </cell>
          <cell r="BU98" t="e">
            <v>#N/A</v>
          </cell>
          <cell r="BV98" t="e">
            <v>#N/A</v>
          </cell>
          <cell r="BW98" t="e">
            <v>#N/A</v>
          </cell>
          <cell r="BX98" t="e">
            <v>#N/A</v>
          </cell>
          <cell r="BY98" t="e">
            <v>#N/A</v>
          </cell>
          <cell r="BZ98" t="e">
            <v>#N/A</v>
          </cell>
          <cell r="CA98" t="e">
            <v>#N/A</v>
          </cell>
          <cell r="CB98" t="e">
            <v>#N/A</v>
          </cell>
          <cell r="CC98" t="e">
            <v>#N/A</v>
          </cell>
          <cell r="CD98" t="e">
            <v>#N/A</v>
          </cell>
          <cell r="CE98" t="e">
            <v>#N/A</v>
          </cell>
          <cell r="CF98" t="e">
            <v>#N/A</v>
          </cell>
          <cell r="CG98" t="e">
            <v>#N/A</v>
          </cell>
          <cell r="CH98" t="e">
            <v>#N/A</v>
          </cell>
          <cell r="CI98" t="e">
            <v>#N/A</v>
          </cell>
          <cell r="CJ98" t="e">
            <v>#N/A</v>
          </cell>
          <cell r="CK98" t="e">
            <v>#N/A</v>
          </cell>
          <cell r="CL98" t="e">
            <v>#N/A</v>
          </cell>
          <cell r="CM98" t="e">
            <v>#N/A</v>
          </cell>
          <cell r="CN98" t="e">
            <v>#N/A</v>
          </cell>
          <cell r="CO98" t="e">
            <v>#N/A</v>
          </cell>
          <cell r="CP98" t="e">
            <v>#N/A</v>
          </cell>
          <cell r="CQ98" t="e">
            <v>#N/A</v>
          </cell>
          <cell r="CR98" t="e">
            <v>#N/A</v>
          </cell>
          <cell r="CS98" t="e">
            <v>#N/A</v>
          </cell>
          <cell r="CT98" t="e">
            <v>#N/A</v>
          </cell>
          <cell r="CU98" t="e">
            <v>#N/A</v>
          </cell>
          <cell r="CV98" t="e">
            <v>#N/A</v>
          </cell>
          <cell r="CW98" t="e">
            <v>#N/A</v>
          </cell>
          <cell r="CX98" t="e">
            <v>#N/A</v>
          </cell>
          <cell r="CY98" t="e">
            <v>#N/A</v>
          </cell>
          <cell r="CZ98" t="e">
            <v>#N/A</v>
          </cell>
          <cell r="DA98" t="e">
            <v>#N/A</v>
          </cell>
          <cell r="DB98" t="e">
            <v>#N/A</v>
          </cell>
          <cell r="DC98" t="e">
            <v>#N/A</v>
          </cell>
          <cell r="DD98" t="e">
            <v>#N/A</v>
          </cell>
          <cell r="DE98" t="e">
            <v>#N/A</v>
          </cell>
          <cell r="DF98" t="e">
            <v>#N/A</v>
          </cell>
          <cell r="DG98" t="e">
            <v>#N/A</v>
          </cell>
          <cell r="DH98" t="e">
            <v>#N/A</v>
          </cell>
          <cell r="DI98" t="e">
            <v>#N/A</v>
          </cell>
          <cell r="DJ98" t="e">
            <v>#N/A</v>
          </cell>
          <cell r="DK98" t="e">
            <v>#N/A</v>
          </cell>
          <cell r="DL98" t="e">
            <v>#N/A</v>
          </cell>
          <cell r="DM98" t="e">
            <v>#N/A</v>
          </cell>
          <cell r="DN98" t="e">
            <v>#N/A</v>
          </cell>
          <cell r="DO98" t="e">
            <v>#N/A</v>
          </cell>
          <cell r="DP98" t="e">
            <v>#N/A</v>
          </cell>
          <cell r="DQ98" t="e">
            <v>#N/A</v>
          </cell>
          <cell r="DR98" t="e">
            <v>#N/A</v>
          </cell>
          <cell r="DT98" t="str">
            <v>n/a</v>
          </cell>
          <cell r="DU98" t="str">
            <v>n/a</v>
          </cell>
          <cell r="DV98" t="str">
            <v>n/a</v>
          </cell>
          <cell r="DW98" t="str">
            <v>n/a</v>
          </cell>
          <cell r="DX98" t="str">
            <v>n/a</v>
          </cell>
          <cell r="DY98" t="str">
            <v>n/a</v>
          </cell>
          <cell r="DZ98" t="str">
            <v>n/a</v>
          </cell>
          <cell r="EA98" t="str">
            <v>n/a</v>
          </cell>
          <cell r="EB98" t="str">
            <v>n/a</v>
          </cell>
          <cell r="EC98" t="str">
            <v>n/a</v>
          </cell>
          <cell r="ED98" t="str">
            <v>n/a</v>
          </cell>
          <cell r="EE98" t="str">
            <v>n/a</v>
          </cell>
          <cell r="EF98" t="str">
            <v>n/a</v>
          </cell>
          <cell r="EG98" t="str">
            <v>n/a</v>
          </cell>
          <cell r="EH98" t="str">
            <v>n/a</v>
          </cell>
          <cell r="EI98" t="str">
            <v>n/a</v>
          </cell>
          <cell r="EJ98" t="str">
            <v>n/a</v>
          </cell>
          <cell r="EK98" t="str">
            <v>n/a</v>
          </cell>
          <cell r="EL98" t="str">
            <v>n/a</v>
          </cell>
          <cell r="EM98" t="str">
            <v>n/a</v>
          </cell>
          <cell r="EN98" t="str">
            <v>n/a</v>
          </cell>
          <cell r="EO98" t="str">
            <v>n/a</v>
          </cell>
          <cell r="EP98" t="str">
            <v>n/a</v>
          </cell>
          <cell r="EQ98" t="str">
            <v>n/a</v>
          </cell>
          <cell r="ER98" t="str">
            <v>n/a</v>
          </cell>
          <cell r="ES98" t="str">
            <v>n/a</v>
          </cell>
          <cell r="ET98" t="str">
            <v>n/a</v>
          </cell>
          <cell r="EU98" t="str">
            <v>n/a</v>
          </cell>
          <cell r="EV98" t="str">
            <v>n/a</v>
          </cell>
          <cell r="EW98" t="str">
            <v>n/a</v>
          </cell>
          <cell r="EX98" t="str">
            <v>n/a</v>
          </cell>
          <cell r="EY98" t="str">
            <v>n/a</v>
          </cell>
          <cell r="EZ98" t="str">
            <v>n/a</v>
          </cell>
          <cell r="FA98" t="str">
            <v>n/a</v>
          </cell>
          <cell r="FB98" t="str">
            <v>n/a</v>
          </cell>
          <cell r="FC98" t="str">
            <v>n/a</v>
          </cell>
          <cell r="FD98" t="str">
            <v>n/a</v>
          </cell>
          <cell r="FE98" t="str">
            <v>n/a</v>
          </cell>
          <cell r="FF98" t="str">
            <v>n/a</v>
          </cell>
          <cell r="FG98" t="str">
            <v>n/a</v>
          </cell>
          <cell r="FH98" t="str">
            <v>n/a</v>
          </cell>
          <cell r="FI98" t="str">
            <v>n/a</v>
          </cell>
          <cell r="FJ98" t="str">
            <v>n/a</v>
          </cell>
          <cell r="FK98" t="str">
            <v>n/a</v>
          </cell>
          <cell r="FL98" t="str">
            <v>n/a</v>
          </cell>
          <cell r="FM98" t="str">
            <v>n/a</v>
          </cell>
          <cell r="FN98" t="str">
            <v>n/a</v>
          </cell>
          <cell r="FO98" t="str">
            <v>n/a</v>
          </cell>
          <cell r="FP98" t="str">
            <v>n/a</v>
          </cell>
          <cell r="FQ98" t="str">
            <v>n/a</v>
          </cell>
          <cell r="FR98" t="str">
            <v>n/a</v>
          </cell>
          <cell r="FS98" t="str">
            <v>n/a</v>
          </cell>
          <cell r="FT98" t="str">
            <v>n/a</v>
          </cell>
          <cell r="FU98" t="str">
            <v>n/a</v>
          </cell>
          <cell r="FV98" t="str">
            <v>n/a</v>
          </cell>
          <cell r="FW98" t="str">
            <v>n/a</v>
          </cell>
          <cell r="FX98" t="str">
            <v>n/a</v>
          </cell>
          <cell r="FY98" t="str">
            <v>n/a</v>
          </cell>
          <cell r="FZ98" t="str">
            <v>n/a</v>
          </cell>
          <cell r="GA98" t="str">
            <v>n/a</v>
          </cell>
          <cell r="GB98" t="str">
            <v>n/a</v>
          </cell>
          <cell r="GC98" t="str">
            <v>n/a</v>
          </cell>
          <cell r="GD98" t="str">
            <v>n/a</v>
          </cell>
          <cell r="GE98" t="str">
            <v>n/a</v>
          </cell>
          <cell r="GF98" t="str">
            <v>n/a</v>
          </cell>
          <cell r="GG98" t="str">
            <v>n/a</v>
          </cell>
          <cell r="GH98" t="str">
            <v>n/a</v>
          </cell>
          <cell r="GI98" t="str">
            <v>n/a</v>
          </cell>
          <cell r="GJ98" t="str">
            <v>n/a</v>
          </cell>
          <cell r="GK98" t="str">
            <v>n/a</v>
          </cell>
          <cell r="GL98" t="str">
            <v>n/a</v>
          </cell>
          <cell r="GM98" t="str">
            <v>n/a</v>
          </cell>
          <cell r="GN98" t="str">
            <v>n/a</v>
          </cell>
          <cell r="GO98" t="str">
            <v>n/a</v>
          </cell>
          <cell r="GP98" t="str">
            <v>n/a</v>
          </cell>
          <cell r="GQ98" t="str">
            <v>n/a</v>
          </cell>
          <cell r="GR98" t="str">
            <v>n/a</v>
          </cell>
          <cell r="GS98" t="str">
            <v>n/a</v>
          </cell>
          <cell r="GT98" t="str">
            <v>n/a</v>
          </cell>
          <cell r="GU98" t="str">
            <v>n/a</v>
          </cell>
          <cell r="GV98" t="str">
            <v>n/a</v>
          </cell>
          <cell r="GW98" t="str">
            <v>n/a</v>
          </cell>
          <cell r="GX98" t="str">
            <v>n/a</v>
          </cell>
          <cell r="GY98" t="str">
            <v>n/a</v>
          </cell>
          <cell r="GZ98" t="str">
            <v>n/a</v>
          </cell>
          <cell r="HA98" t="str">
            <v>n/a</v>
          </cell>
          <cell r="HB98" t="str">
            <v>n/a</v>
          </cell>
          <cell r="HC98" t="str">
            <v>n/a</v>
          </cell>
          <cell r="HD98" t="str">
            <v>n/a</v>
          </cell>
          <cell r="HE98" t="str">
            <v>n/a</v>
          </cell>
          <cell r="HF98" t="str">
            <v>n/a</v>
          </cell>
          <cell r="HG98" t="str">
            <v>n/a</v>
          </cell>
          <cell r="HH98" t="str">
            <v>n/a</v>
          </cell>
          <cell r="HI98" t="str">
            <v>n/a</v>
          </cell>
          <cell r="HJ98" t="str">
            <v>n/a</v>
          </cell>
          <cell r="HK98" t="str">
            <v>n/a</v>
          </cell>
          <cell r="HL98" t="str">
            <v>n/a</v>
          </cell>
          <cell r="HM98" t="str">
            <v>n/a</v>
          </cell>
          <cell r="HN98" t="str">
            <v>n/a</v>
          </cell>
          <cell r="HO98" t="str">
            <v>n/a</v>
          </cell>
          <cell r="HR98">
            <v>15095</v>
          </cell>
          <cell r="HS98" t="e">
            <v>#N/A</v>
          </cell>
          <cell r="HT98">
            <v>10366</v>
          </cell>
          <cell r="HU98">
            <v>15097</v>
          </cell>
          <cell r="HV98">
            <v>15098</v>
          </cell>
          <cell r="HW98">
            <v>15099</v>
          </cell>
          <cell r="HX98">
            <v>15100</v>
          </cell>
          <cell r="HY98" t="e">
            <v>#N/A</v>
          </cell>
          <cell r="HZ98">
            <v>15101</v>
          </cell>
          <cell r="IA98">
            <v>15102</v>
          </cell>
          <cell r="IB98">
            <v>15103</v>
          </cell>
          <cell r="IC98">
            <v>15104</v>
          </cell>
          <cell r="ID98">
            <v>15105</v>
          </cell>
          <cell r="IE98">
            <v>15106</v>
          </cell>
          <cell r="IF98">
            <v>15107</v>
          </cell>
          <cell r="IG98">
            <v>15108</v>
          </cell>
          <cell r="IH98">
            <v>15109</v>
          </cell>
          <cell r="II98">
            <v>15110</v>
          </cell>
          <cell r="IJ98">
            <v>15111</v>
          </cell>
          <cell r="IK98" t="e">
            <v>#N/A</v>
          </cell>
          <cell r="IL98">
            <v>15112</v>
          </cell>
          <cell r="IM98" t="e">
            <v>#N/A</v>
          </cell>
          <cell r="IN98">
            <v>15113</v>
          </cell>
          <cell r="IO98" t="e">
            <v>#N/A</v>
          </cell>
          <cell r="IP98" t="e">
            <v>#N/A</v>
          </cell>
          <cell r="IQ98">
            <v>15114</v>
          </cell>
          <cell r="IR98">
            <v>15115</v>
          </cell>
          <cell r="IS98">
            <v>15116</v>
          </cell>
          <cell r="IT98">
            <v>15117</v>
          </cell>
          <cell r="IU98" t="e">
            <v>#N/A</v>
          </cell>
          <cell r="IV98">
            <v>15118</v>
          </cell>
          <cell r="IW98">
            <v>15119</v>
          </cell>
          <cell r="IX98">
            <v>15120</v>
          </cell>
          <cell r="IY98">
            <v>15121</v>
          </cell>
          <cell r="IZ98">
            <v>15122</v>
          </cell>
          <cell r="JA98" t="e">
            <v>#N/A</v>
          </cell>
          <cell r="JB98">
            <v>15123</v>
          </cell>
          <cell r="JC98">
            <v>15124</v>
          </cell>
          <cell r="JD98">
            <v>15125</v>
          </cell>
          <cell r="JE98">
            <v>15126</v>
          </cell>
          <cell r="JF98">
            <v>15127</v>
          </cell>
          <cell r="JG98" t="e">
            <v>#N/A</v>
          </cell>
          <cell r="JH98">
            <v>15128</v>
          </cell>
          <cell r="JI98">
            <v>15129</v>
          </cell>
          <cell r="JJ98">
            <v>15130</v>
          </cell>
          <cell r="JK98" t="e">
            <v>#N/A</v>
          </cell>
          <cell r="JL98">
            <v>15131</v>
          </cell>
          <cell r="JM98">
            <v>15132</v>
          </cell>
          <cell r="JN98">
            <v>15133</v>
          </cell>
          <cell r="JO98">
            <v>15134</v>
          </cell>
          <cell r="JP98">
            <v>15135</v>
          </cell>
          <cell r="JQ98">
            <v>15136</v>
          </cell>
          <cell r="JR98">
            <v>15137</v>
          </cell>
          <cell r="JS98" t="e">
            <v>#N/A</v>
          </cell>
          <cell r="JT98">
            <v>15139</v>
          </cell>
          <cell r="JU98">
            <v>15140</v>
          </cell>
          <cell r="JV98">
            <v>15141</v>
          </cell>
          <cell r="JW98">
            <v>15142</v>
          </cell>
          <cell r="JX98">
            <v>15143</v>
          </cell>
          <cell r="JY98">
            <v>15144</v>
          </cell>
          <cell r="JZ98">
            <v>15145</v>
          </cell>
          <cell r="KA98">
            <v>15146</v>
          </cell>
          <cell r="KB98" t="e">
            <v>#N/A</v>
          </cell>
          <cell r="KC98">
            <v>15147</v>
          </cell>
          <cell r="KD98">
            <v>15148</v>
          </cell>
          <cell r="KE98">
            <v>15149</v>
          </cell>
          <cell r="KF98" t="e">
            <v>#N/A</v>
          </cell>
          <cell r="KG98">
            <v>15150</v>
          </cell>
          <cell r="KH98">
            <v>15151</v>
          </cell>
          <cell r="KI98">
            <v>15152</v>
          </cell>
          <cell r="KJ98">
            <v>15153</v>
          </cell>
          <cell r="KK98">
            <v>15154</v>
          </cell>
          <cell r="KL98">
            <v>15155</v>
          </cell>
          <cell r="KM98">
            <v>15156</v>
          </cell>
          <cell r="KN98">
            <v>15157</v>
          </cell>
          <cell r="KO98">
            <v>15158</v>
          </cell>
          <cell r="KP98">
            <v>15159</v>
          </cell>
          <cell r="KQ98" t="e">
            <v>#N/A</v>
          </cell>
          <cell r="KR98">
            <v>15160</v>
          </cell>
          <cell r="KS98">
            <v>15161</v>
          </cell>
          <cell r="KT98">
            <v>15162</v>
          </cell>
          <cell r="KU98">
            <v>15163</v>
          </cell>
          <cell r="KV98">
            <v>15164</v>
          </cell>
          <cell r="KW98">
            <v>15165</v>
          </cell>
          <cell r="KX98">
            <v>15166</v>
          </cell>
          <cell r="KY98">
            <v>15167</v>
          </cell>
          <cell r="KZ98">
            <v>15168</v>
          </cell>
          <cell r="LA98">
            <v>15169</v>
          </cell>
          <cell r="LB98">
            <v>15170</v>
          </cell>
          <cell r="LC98" t="e">
            <v>#N/A</v>
          </cell>
          <cell r="LD98">
            <v>15171</v>
          </cell>
          <cell r="LE98">
            <v>15172</v>
          </cell>
          <cell r="LF98">
            <v>15173</v>
          </cell>
          <cell r="LG98">
            <v>15174</v>
          </cell>
          <cell r="LH98">
            <v>15175</v>
          </cell>
          <cell r="LI98">
            <v>15176</v>
          </cell>
          <cell r="LJ98" t="e">
            <v>#N/A</v>
          </cell>
          <cell r="LK98">
            <v>15178</v>
          </cell>
          <cell r="LL98">
            <v>15179</v>
          </cell>
          <cell r="LM98">
            <v>15180</v>
          </cell>
          <cell r="LO98">
            <v>-7.0000000000000062</v>
          </cell>
          <cell r="LP98" t="str">
            <v>n/a</v>
          </cell>
          <cell r="LQ98">
            <v>0.99999999999998979</v>
          </cell>
          <cell r="LR98">
            <v>-1.0000000000000009</v>
          </cell>
          <cell r="LS98">
            <v>0.99999999999998979</v>
          </cell>
          <cell r="LT98">
            <v>-24</v>
          </cell>
          <cell r="LU98">
            <v>-1.9999999999999907</v>
          </cell>
          <cell r="LV98" t="str">
            <v>n/a</v>
          </cell>
          <cell r="LW98">
            <v>4.9999999999999929</v>
          </cell>
          <cell r="LX98">
            <v>1.0000000000000009</v>
          </cell>
          <cell r="LY98">
            <v>1.0000000000000009</v>
          </cell>
          <cell r="LZ98">
            <v>-13</v>
          </cell>
          <cell r="MA98">
            <v>-13</v>
          </cell>
          <cell r="MB98">
            <v>-9.0000000000000071</v>
          </cell>
          <cell r="MC98">
            <v>-7.0000000000000062</v>
          </cell>
          <cell r="MD98">
            <v>-1.9999999999999907</v>
          </cell>
          <cell r="ME98">
            <v>-2.9999999999999916</v>
          </cell>
          <cell r="MF98">
            <v>-1.0000000000000009</v>
          </cell>
          <cell r="MG98">
            <v>-19.000000000000007</v>
          </cell>
          <cell r="MH98" t="str">
            <v>n/a</v>
          </cell>
          <cell r="MI98">
            <v>-13</v>
          </cell>
          <cell r="MJ98" t="str">
            <v>n/a</v>
          </cell>
          <cell r="MK98">
            <v>0</v>
          </cell>
          <cell r="ML98" t="str">
            <v>n/a</v>
          </cell>
          <cell r="MM98" t="str">
            <v>n/a</v>
          </cell>
          <cell r="MN98">
            <v>-21.000000000000007</v>
          </cell>
          <cell r="MO98">
            <v>-9.0000000000000071</v>
          </cell>
          <cell r="MP98">
            <v>0</v>
          </cell>
          <cell r="MQ98">
            <v>-21.000000000000007</v>
          </cell>
          <cell r="MR98" t="str">
            <v>n/a</v>
          </cell>
          <cell r="MS98">
            <v>-8.9999999999999964</v>
          </cell>
          <cell r="MT98">
            <v>4.0000000000000036</v>
          </cell>
          <cell r="MU98">
            <v>-12</v>
          </cell>
          <cell r="MV98">
            <v>-8.0000000000000071</v>
          </cell>
          <cell r="MW98">
            <v>-10.000000000000009</v>
          </cell>
          <cell r="MX98" t="str">
            <v>n/a</v>
          </cell>
          <cell r="MY98">
            <v>-4.0000000000000036</v>
          </cell>
          <cell r="MZ98">
            <v>-19.000000000000007</v>
          </cell>
          <cell r="NA98">
            <v>1.0000000000000009</v>
          </cell>
          <cell r="NB98">
            <v>-13</v>
          </cell>
          <cell r="NC98">
            <v>1.9999999999999907</v>
          </cell>
          <cell r="ND98" t="str">
            <v>n/a</v>
          </cell>
          <cell r="NE98">
            <v>-8.9999999999999964</v>
          </cell>
          <cell r="NF98">
            <v>-1.0000000000000009</v>
          </cell>
          <cell r="NG98">
            <v>-1.0000000000000009</v>
          </cell>
          <cell r="NH98" t="str">
            <v>n/a</v>
          </cell>
          <cell r="NI98">
            <v>-2.0000000000000018</v>
          </cell>
          <cell r="NJ98">
            <v>-8.0000000000000071</v>
          </cell>
          <cell r="NK98">
            <v>1.0000000000000009</v>
          </cell>
          <cell r="NL98">
            <v>-13</v>
          </cell>
          <cell r="NM98">
            <v>-9.0000000000000018</v>
          </cell>
          <cell r="NN98">
            <v>-10.000000000000004</v>
          </cell>
          <cell r="NO98">
            <v>-1.0000000000000009</v>
          </cell>
          <cell r="NP98" t="str">
            <v>n/a</v>
          </cell>
          <cell r="NQ98">
            <v>-5.0000000000000044</v>
          </cell>
          <cell r="NR98">
            <v>0</v>
          </cell>
          <cell r="NS98">
            <v>-15.000000000000002</v>
          </cell>
          <cell r="NT98">
            <v>-10.999999999999993</v>
          </cell>
          <cell r="NU98">
            <v>-6.0000000000000053</v>
          </cell>
          <cell r="NV98">
            <v>2.9999999999999916</v>
          </cell>
          <cell r="NW98">
            <v>-8.0000000000000071</v>
          </cell>
          <cell r="NX98">
            <v>-5.0000000000000044</v>
          </cell>
          <cell r="NY98" t="str">
            <v>n/a</v>
          </cell>
          <cell r="NZ98">
            <v>-17.000000000000004</v>
          </cell>
          <cell r="OA98">
            <v>0</v>
          </cell>
          <cell r="OB98">
            <v>-40</v>
          </cell>
          <cell r="OC98" t="str">
            <v>n/a</v>
          </cell>
          <cell r="OD98">
            <v>-7.9999999999999964</v>
          </cell>
          <cell r="OE98">
            <v>6.9999999999999947</v>
          </cell>
          <cell r="OF98">
            <v>-5.0000000000000044</v>
          </cell>
          <cell r="OG98">
            <v>-6.9999999999999947</v>
          </cell>
          <cell r="OH98">
            <v>0</v>
          </cell>
          <cell r="OI98">
            <v>-3.0000000000000027</v>
          </cell>
          <cell r="OJ98">
            <v>1.0000000000000009</v>
          </cell>
          <cell r="OK98">
            <v>-15.999999999999998</v>
          </cell>
          <cell r="OL98">
            <v>-1.0000000000000009</v>
          </cell>
          <cell r="OM98">
            <v>-2.0000000000000018</v>
          </cell>
          <cell r="ON98" t="str">
            <v>n/a</v>
          </cell>
          <cell r="OO98">
            <v>-2.9999999999999916</v>
          </cell>
          <cell r="OP98">
            <v>0</v>
          </cell>
          <cell r="OQ98">
            <v>-1.0000000000000009</v>
          </cell>
          <cell r="OR98">
            <v>-2.0000000000000018</v>
          </cell>
          <cell r="OS98">
            <v>-8.9999999999999964</v>
          </cell>
          <cell r="OT98">
            <v>-9.9000000000000021</v>
          </cell>
          <cell r="OU98">
            <v>-1.0000000000000009</v>
          </cell>
          <cell r="OV98">
            <v>-3.0000000000000027</v>
          </cell>
          <cell r="OW98">
            <v>2.0000000000000018</v>
          </cell>
          <cell r="OX98">
            <v>-9.9999999999999982</v>
          </cell>
          <cell r="OY98">
            <v>-2.0000000000000018</v>
          </cell>
          <cell r="OZ98" t="str">
            <v>n/a</v>
          </cell>
          <cell r="PA98">
            <v>-2.9999999999999916</v>
          </cell>
          <cell r="PB98">
            <v>0</v>
          </cell>
          <cell r="PC98">
            <v>-13</v>
          </cell>
          <cell r="PD98">
            <v>-1.0000000000000009</v>
          </cell>
          <cell r="PE98">
            <v>6.9999999999999947</v>
          </cell>
          <cell r="PF98">
            <v>0</v>
          </cell>
          <cell r="PG98" t="str">
            <v>n/a</v>
          </cell>
          <cell r="PH98">
            <v>0</v>
          </cell>
          <cell r="PI98">
            <v>-4.0000000000000036</v>
          </cell>
          <cell r="PJ98">
            <v>-10.000000000000009</v>
          </cell>
          <cell r="PL98">
            <v>7601</v>
          </cell>
          <cell r="PM98">
            <v>7602</v>
          </cell>
          <cell r="PN98">
            <v>7603</v>
          </cell>
          <cell r="PO98">
            <v>7604</v>
          </cell>
          <cell r="PP98">
            <v>7605</v>
          </cell>
          <cell r="PQ98">
            <v>7606</v>
          </cell>
          <cell r="PR98">
            <v>7607</v>
          </cell>
          <cell r="PS98">
            <v>7608</v>
          </cell>
          <cell r="PT98">
            <v>7609</v>
          </cell>
          <cell r="PU98">
            <v>7610</v>
          </cell>
          <cell r="PV98">
            <v>7611</v>
          </cell>
          <cell r="PW98">
            <v>7612</v>
          </cell>
          <cell r="PX98">
            <v>7613</v>
          </cell>
          <cell r="PY98">
            <v>7614</v>
          </cell>
          <cell r="PZ98">
            <v>7615</v>
          </cell>
          <cell r="QA98">
            <v>7616</v>
          </cell>
          <cell r="QB98">
            <v>7617</v>
          </cell>
          <cell r="QC98">
            <v>7618</v>
          </cell>
          <cell r="QD98">
            <v>7619</v>
          </cell>
          <cell r="QE98">
            <v>7620</v>
          </cell>
          <cell r="QF98">
            <v>7621</v>
          </cell>
          <cell r="QG98">
            <v>7622</v>
          </cell>
          <cell r="QH98">
            <v>7623</v>
          </cell>
          <cell r="QI98">
            <v>7624</v>
          </cell>
          <cell r="QJ98">
            <v>7625</v>
          </cell>
          <cell r="QK98">
            <v>7626</v>
          </cell>
          <cell r="QL98">
            <v>7627</v>
          </cell>
          <cell r="QM98">
            <v>7628</v>
          </cell>
          <cell r="QN98">
            <v>7629</v>
          </cell>
          <cell r="QO98">
            <v>7630</v>
          </cell>
          <cell r="QP98">
            <v>7631</v>
          </cell>
          <cell r="QQ98">
            <v>7632</v>
          </cell>
          <cell r="QR98">
            <v>7633</v>
          </cell>
          <cell r="QS98">
            <v>7634</v>
          </cell>
          <cell r="QT98">
            <v>7635</v>
          </cell>
          <cell r="QU98">
            <v>7636</v>
          </cell>
          <cell r="QV98">
            <v>7637</v>
          </cell>
          <cell r="QW98">
            <v>7638</v>
          </cell>
          <cell r="QX98">
            <v>7639</v>
          </cell>
          <cell r="QY98">
            <v>7640</v>
          </cell>
          <cell r="QZ98">
            <v>7641</v>
          </cell>
          <cell r="RA98">
            <v>7642</v>
          </cell>
          <cell r="RB98">
            <v>7643</v>
          </cell>
          <cell r="RC98">
            <v>7644</v>
          </cell>
          <cell r="RD98">
            <v>7645</v>
          </cell>
          <cell r="RE98">
            <v>7646</v>
          </cell>
          <cell r="RF98">
            <v>7647</v>
          </cell>
          <cell r="RG98">
            <v>7648</v>
          </cell>
          <cell r="RH98">
            <v>7649</v>
          </cell>
          <cell r="RI98">
            <v>7650</v>
          </cell>
          <cell r="RJ98">
            <v>7651</v>
          </cell>
          <cell r="RK98">
            <v>7652</v>
          </cell>
          <cell r="RL98">
            <v>7653</v>
          </cell>
          <cell r="RM98">
            <v>7654</v>
          </cell>
          <cell r="RN98">
            <v>7655</v>
          </cell>
          <cell r="RO98">
            <v>7656</v>
          </cell>
          <cell r="RP98">
            <v>7657</v>
          </cell>
          <cell r="RQ98">
            <v>7658</v>
          </cell>
          <cell r="RR98">
            <v>7659</v>
          </cell>
          <cell r="RS98">
            <v>7660</v>
          </cell>
          <cell r="RT98">
            <v>7661</v>
          </cell>
          <cell r="RU98">
            <v>7662</v>
          </cell>
          <cell r="RV98">
            <v>7663</v>
          </cell>
          <cell r="RW98">
            <v>7664</v>
          </cell>
          <cell r="RX98">
            <v>7665</v>
          </cell>
          <cell r="RY98">
            <v>7666</v>
          </cell>
          <cell r="RZ98">
            <v>7667</v>
          </cell>
          <cell r="SA98">
            <v>7668</v>
          </cell>
          <cell r="SB98">
            <v>7669</v>
          </cell>
          <cell r="SC98">
            <v>7670</v>
          </cell>
          <cell r="SD98">
            <v>7671</v>
          </cell>
          <cell r="SE98">
            <v>7672</v>
          </cell>
          <cell r="SF98">
            <v>7673</v>
          </cell>
          <cell r="SG98">
            <v>7674</v>
          </cell>
          <cell r="SH98">
            <v>7675</v>
          </cell>
          <cell r="SI98">
            <v>7676</v>
          </cell>
          <cell r="SJ98">
            <v>7677</v>
          </cell>
          <cell r="SK98">
            <v>7678</v>
          </cell>
          <cell r="SL98">
            <v>7679</v>
          </cell>
          <cell r="SM98">
            <v>7680</v>
          </cell>
          <cell r="SN98">
            <v>7681</v>
          </cell>
          <cell r="SO98">
            <v>7682</v>
          </cell>
          <cell r="SP98">
            <v>7683</v>
          </cell>
          <cell r="SQ98">
            <v>7684</v>
          </cell>
          <cell r="SR98">
            <v>7685</v>
          </cell>
          <cell r="SS98">
            <v>7686</v>
          </cell>
          <cell r="ST98">
            <v>7687</v>
          </cell>
          <cell r="SU98">
            <v>7688</v>
          </cell>
          <cell r="SV98">
            <v>7689</v>
          </cell>
          <cell r="SW98">
            <v>7690</v>
          </cell>
          <cell r="SX98">
            <v>7691</v>
          </cell>
          <cell r="SY98">
            <v>7692</v>
          </cell>
          <cell r="SZ98">
            <v>7693</v>
          </cell>
          <cell r="TA98">
            <v>7694</v>
          </cell>
          <cell r="TB98">
            <v>7695</v>
          </cell>
          <cell r="TC98">
            <v>7696</v>
          </cell>
          <cell r="TD98">
            <v>7697</v>
          </cell>
          <cell r="TE98">
            <v>7698</v>
          </cell>
          <cell r="TF98">
            <v>7699</v>
          </cell>
          <cell r="TG98">
            <v>7700</v>
          </cell>
          <cell r="TI98">
            <v>-8.0000000000000071</v>
          </cell>
          <cell r="TJ98">
            <v>-8.2000000000000011</v>
          </cell>
          <cell r="TK98">
            <v>3.0000000000000027</v>
          </cell>
          <cell r="TL98">
            <v>-2.0000000000000018</v>
          </cell>
          <cell r="TM98">
            <v>0</v>
          </cell>
          <cell r="TN98">
            <v>-17.000000000000004</v>
          </cell>
          <cell r="TO98">
            <v>-1.9999999999999907</v>
          </cell>
          <cell r="TP98">
            <v>-9.9999999999999982</v>
          </cell>
          <cell r="TQ98">
            <v>4.9999999999999929</v>
          </cell>
          <cell r="TR98">
            <v>2.9999999999999916</v>
          </cell>
          <cell r="TS98">
            <v>1.0000000000000009</v>
          </cell>
          <cell r="TT98">
            <v>-8.0000000000000071</v>
          </cell>
          <cell r="TU98">
            <v>-12.000000000000011</v>
          </cell>
          <cell r="TV98">
            <v>2.0000000000000018</v>
          </cell>
          <cell r="TW98">
            <v>0</v>
          </cell>
          <cell r="TX98">
            <v>1.0000000000000009</v>
          </cell>
          <cell r="TY98">
            <v>1.0000000000000009</v>
          </cell>
          <cell r="TZ98">
            <v>-1.9999999999999907</v>
          </cell>
          <cell r="UA98">
            <v>-19.000000000000007</v>
          </cell>
          <cell r="UB98">
            <v>-1.0000000000000009</v>
          </cell>
          <cell r="UC98">
            <v>-13</v>
          </cell>
          <cell r="UD98">
            <v>1.9999999999999907</v>
          </cell>
          <cell r="UE98">
            <v>-1.0000000000000009</v>
          </cell>
          <cell r="UF98">
            <v>-0.99999999999998979</v>
          </cell>
          <cell r="UG98">
            <v>-8.0000000000000071</v>
          </cell>
          <cell r="UH98">
            <v>-14.000000000000002</v>
          </cell>
          <cell r="UI98">
            <v>-9.9999999999999982</v>
          </cell>
          <cell r="UJ98">
            <v>-1.0000000000000009</v>
          </cell>
          <cell r="UK98">
            <v>-20.000000000000007</v>
          </cell>
          <cell r="UL98">
            <v>0</v>
          </cell>
          <cell r="UM98">
            <v>-4.0000000000000036</v>
          </cell>
          <cell r="UN98">
            <v>-3.0000000000000027</v>
          </cell>
          <cell r="UO98">
            <v>-12</v>
          </cell>
          <cell r="UP98">
            <v>-3.0000000000000027</v>
          </cell>
          <cell r="UQ98">
            <v>-9.9999999999999982</v>
          </cell>
          <cell r="UR98">
            <v>-9.0000000000000071</v>
          </cell>
          <cell r="US98">
            <v>-4.0000000000000036</v>
          </cell>
          <cell r="UT98">
            <v>-19.000000000000007</v>
          </cell>
          <cell r="UU98">
            <v>-3.9999999999999925</v>
          </cell>
          <cell r="UV98">
            <v>-5.9999999999999947</v>
          </cell>
          <cell r="UW98">
            <v>3.9999999999999925</v>
          </cell>
          <cell r="UX98">
            <v>1.0000000000000009</v>
          </cell>
          <cell r="UY98">
            <v>-8.9999999999999964</v>
          </cell>
          <cell r="UZ98">
            <v>-1.0000000000000009</v>
          </cell>
          <cell r="VA98">
            <v>-4.9999999999999929</v>
          </cell>
          <cell r="VB98">
            <v>-6.0000000000000053</v>
          </cell>
          <cell r="VC98">
            <v>2.0000000000000018</v>
          </cell>
          <cell r="VD98">
            <v>-1.0000000000000009</v>
          </cell>
          <cell r="VE98">
            <v>1.0000000000000009</v>
          </cell>
          <cell r="VF98">
            <v>-6.9999999999999947</v>
          </cell>
          <cell r="VG98">
            <v>0</v>
          </cell>
          <cell r="VH98">
            <v>-7.0000000000000062</v>
          </cell>
          <cell r="VI98">
            <v>-4.0000000000000036</v>
          </cell>
          <cell r="VJ98">
            <v>-22.000000000000007</v>
          </cell>
          <cell r="VK98">
            <v>-5.0000000000000044</v>
          </cell>
          <cell r="VL98">
            <v>1.0000000000000009</v>
          </cell>
          <cell r="VM98">
            <v>-8.0000000000000071</v>
          </cell>
          <cell r="VN98">
            <v>-2.9999999999999916</v>
          </cell>
          <cell r="VO98">
            <v>-4.9999999999999929</v>
          </cell>
          <cell r="VP98">
            <v>2.9999999999999916</v>
          </cell>
          <cell r="VQ98">
            <v>-6.9999999999999947</v>
          </cell>
          <cell r="VR98">
            <v>-4.0000000000000036</v>
          </cell>
          <cell r="VS98">
            <v>-22.000000000000004</v>
          </cell>
          <cell r="VT98">
            <v>-12</v>
          </cell>
          <cell r="VU98">
            <v>-4.7777777777777795</v>
          </cell>
          <cell r="VV98">
            <v>-57.999999999999993</v>
          </cell>
          <cell r="VW98">
            <v>4.0000000000000036</v>
          </cell>
          <cell r="VX98">
            <v>-9.9999999999999982</v>
          </cell>
          <cell r="VY98">
            <v>-1.0000000000000009</v>
          </cell>
          <cell r="VZ98">
            <v>-2.0000000000000018</v>
          </cell>
          <cell r="WA98">
            <v>-8.9999999999999964</v>
          </cell>
          <cell r="WB98">
            <v>-4.7777777777777795</v>
          </cell>
          <cell r="WC98">
            <v>0</v>
          </cell>
          <cell r="WD98">
            <v>-1.0000000000000009</v>
          </cell>
          <cell r="WE98">
            <v>-11.000000000000004</v>
          </cell>
          <cell r="WF98">
            <v>-1.0000000000000009</v>
          </cell>
          <cell r="WG98">
            <v>-8.0000000000000071</v>
          </cell>
          <cell r="WH98">
            <v>-9.0000000000000018</v>
          </cell>
          <cell r="WI98">
            <v>-1.0000000000000009</v>
          </cell>
          <cell r="WJ98">
            <v>3.0000000000000027</v>
          </cell>
          <cell r="WK98">
            <v>-1.0000000000000009</v>
          </cell>
          <cell r="WL98">
            <v>-1.0000000000000009</v>
          </cell>
          <cell r="WM98">
            <v>-14.999999999999991</v>
          </cell>
          <cell r="WN98">
            <v>-8.2000000000000011</v>
          </cell>
          <cell r="WO98">
            <v>1.0000000000000009</v>
          </cell>
          <cell r="WP98">
            <v>-4.9999999999999929</v>
          </cell>
          <cell r="WQ98">
            <v>-3.0000000000000027</v>
          </cell>
          <cell r="WR98">
            <v>-12</v>
          </cell>
          <cell r="WS98">
            <v>-1.0000000000000009</v>
          </cell>
          <cell r="WT98">
            <v>-7.9999999999999964</v>
          </cell>
          <cell r="WU98">
            <v>0</v>
          </cell>
          <cell r="WV98">
            <v>0</v>
          </cell>
          <cell r="WW98">
            <v>-9.9999999999999982</v>
          </cell>
          <cell r="WX98">
            <v>1.0000000000000009</v>
          </cell>
          <cell r="WY98">
            <v>-1.9999999999999907</v>
          </cell>
          <cell r="WZ98">
            <v>-1.0000000000000009</v>
          </cell>
          <cell r="XA98">
            <v>-1.0000000000000009</v>
          </cell>
          <cell r="XB98">
            <v>-10.000000000000009</v>
          </cell>
          <cell r="XC98">
            <v>-5.9999999999999947</v>
          </cell>
          <cell r="XD98">
            <v>-3.0000000000000027</v>
          </cell>
          <cell r="XF98">
            <v>0.14285714285714285</v>
          </cell>
          <cell r="XG98" t="str">
            <v>n/a</v>
          </cell>
          <cell r="XH98">
            <v>2.0000000000000333</v>
          </cell>
          <cell r="XI98">
            <v>1</v>
          </cell>
          <cell r="XJ98">
            <v>-1</v>
          </cell>
          <cell r="XK98">
            <v>-0.29166666666666652</v>
          </cell>
          <cell r="XL98">
            <v>0</v>
          </cell>
          <cell r="XM98" t="str">
            <v>n/a</v>
          </cell>
          <cell r="XN98">
            <v>0</v>
          </cell>
          <cell r="XO98">
            <v>1.9999999999999889</v>
          </cell>
          <cell r="XP98">
            <v>0</v>
          </cell>
          <cell r="XQ98">
            <v>-0.38461538461538408</v>
          </cell>
          <cell r="XR98">
            <v>-7.6923076923076109E-2</v>
          </cell>
          <cell r="XS98">
            <v>-1.2222222222222223</v>
          </cell>
          <cell r="XT98">
            <v>-1</v>
          </cell>
          <cell r="XU98">
            <v>-1.5000000000000027</v>
          </cell>
          <cell r="XV98">
            <v>-1.3333333333333346</v>
          </cell>
          <cell r="XW98">
            <v>0.9999999999999889</v>
          </cell>
          <cell r="XX98">
            <v>0</v>
          </cell>
          <cell r="XY98" t="str">
            <v>n/a</v>
          </cell>
          <cell r="XZ98">
            <v>0</v>
          </cell>
          <cell r="YA98" t="str">
            <v>n/a</v>
          </cell>
          <cell r="YB98" t="str">
            <v>-∞</v>
          </cell>
          <cell r="YC98" t="str">
            <v>n/a</v>
          </cell>
          <cell r="YD98" t="str">
            <v>n/a</v>
          </cell>
          <cell r="YE98">
            <v>-0.33333333333333348</v>
          </cell>
          <cell r="YF98">
            <v>0.11111111111111004</v>
          </cell>
          <cell r="YG98" t="str">
            <v>-∞</v>
          </cell>
          <cell r="YH98">
            <v>-4.7619047619047603E-2</v>
          </cell>
          <cell r="YI98" t="str">
            <v>n/a</v>
          </cell>
          <cell r="YJ98">
            <v>-0.55555555555555503</v>
          </cell>
          <cell r="YK98">
            <v>-1.75</v>
          </cell>
          <cell r="YL98">
            <v>0</v>
          </cell>
          <cell r="YM98">
            <v>-0.625</v>
          </cell>
          <cell r="YN98">
            <v>-1.0658141036401493E-15</v>
          </cell>
          <cell r="YO98" t="str">
            <v>n/a</v>
          </cell>
          <cell r="YP98">
            <v>0</v>
          </cell>
          <cell r="YQ98">
            <v>0</v>
          </cell>
          <cell r="YR98">
            <v>-4.9999999999999885</v>
          </cell>
          <cell r="YS98">
            <v>-0.53846153846153888</v>
          </cell>
          <cell r="YT98">
            <v>1.0000000000000056</v>
          </cell>
          <cell r="YU98" t="str">
            <v>n/a</v>
          </cell>
          <cell r="YV98">
            <v>0</v>
          </cell>
          <cell r="YW98">
            <v>0</v>
          </cell>
          <cell r="YX98">
            <v>3.9999999999999885</v>
          </cell>
          <cell r="YY98" t="str">
            <v>n/a</v>
          </cell>
          <cell r="YZ98">
            <v>-2</v>
          </cell>
          <cell r="ZA98">
            <v>-0.875</v>
          </cell>
          <cell r="ZB98">
            <v>0</v>
          </cell>
          <cell r="ZC98">
            <v>-0.46153846153846195</v>
          </cell>
          <cell r="ZD98">
            <v>-1</v>
          </cell>
          <cell r="ZE98">
            <v>-0.2999999999999996</v>
          </cell>
          <cell r="ZF98">
            <v>3</v>
          </cell>
          <cell r="ZG98" t="str">
            <v>n/a</v>
          </cell>
          <cell r="ZH98">
            <v>0</v>
          </cell>
          <cell r="ZI98" t="str">
            <v>+∞</v>
          </cell>
          <cell r="ZJ98">
            <v>-0.46666666666666623</v>
          </cell>
          <cell r="ZK98">
            <v>-0.72727272727272796</v>
          </cell>
          <cell r="ZL98">
            <v>-0.1666666666666686</v>
          </cell>
          <cell r="ZM98">
            <v>0</v>
          </cell>
          <cell r="ZN98">
            <v>-0.12500000000000144</v>
          </cell>
          <cell r="ZO98">
            <v>-0.2</v>
          </cell>
          <cell r="ZP98" t="str">
            <v>n/a</v>
          </cell>
          <cell r="ZQ98">
            <v>-0.29411764705882365</v>
          </cell>
          <cell r="ZR98" t="str">
            <v>-∞</v>
          </cell>
          <cell r="ZS98">
            <v>0.44999999999999984</v>
          </cell>
          <cell r="ZT98" t="str">
            <v>n/a</v>
          </cell>
          <cell r="ZU98">
            <v>0.25000000000000033</v>
          </cell>
          <cell r="ZV98">
            <v>-1.142857142857143</v>
          </cell>
          <cell r="ZW98">
            <v>-0.6</v>
          </cell>
          <cell r="ZX98">
            <v>0.2857142857142862</v>
          </cell>
          <cell r="ZY98" t="str">
            <v>-∞</v>
          </cell>
          <cell r="ZZ98">
            <v>-1</v>
          </cell>
          <cell r="AAA98">
            <v>-2</v>
          </cell>
          <cell r="AAB98">
            <v>-0.31249999999999972</v>
          </cell>
          <cell r="AAC98">
            <v>0</v>
          </cell>
          <cell r="AAD98">
            <v>3</v>
          </cell>
          <cell r="AAE98" t="str">
            <v>n/a</v>
          </cell>
          <cell r="AAF98">
            <v>-0.66666666666666541</v>
          </cell>
          <cell r="AAG98" t="str">
            <v>+∞</v>
          </cell>
          <cell r="AAH98">
            <v>0</v>
          </cell>
          <cell r="AAI98">
            <v>-0.5</v>
          </cell>
          <cell r="AAJ98">
            <v>0.6666666666666663</v>
          </cell>
          <cell r="AAK98">
            <v>-0.1717171717171718</v>
          </cell>
          <cell r="AAL98">
            <v>-2</v>
          </cell>
          <cell r="AAM98">
            <v>0.66666666666666285</v>
          </cell>
          <cell r="AAN98">
            <v>-2.5</v>
          </cell>
          <cell r="AAO98">
            <v>0.20000000000000021</v>
          </cell>
          <cell r="AAP98">
            <v>-0.5</v>
          </cell>
          <cell r="AAQ98" t="str">
            <v>n/a</v>
          </cell>
          <cell r="AAR98">
            <v>-1</v>
          </cell>
          <cell r="AAS98">
            <v>0</v>
          </cell>
          <cell r="AAT98">
            <v>-0.23076923076923089</v>
          </cell>
          <cell r="AAU98">
            <v>-2</v>
          </cell>
          <cell r="AAV98">
            <v>-1.2857142857142847</v>
          </cell>
          <cell r="AAW98" t="str">
            <v>-∞</v>
          </cell>
          <cell r="AAX98" t="str">
            <v>n/a</v>
          </cell>
          <cell r="AAY98" t="str">
            <v>-∞</v>
          </cell>
          <cell r="AAZ98">
            <v>0.49999999999999734</v>
          </cell>
          <cell r="ABA98">
            <v>-0.7</v>
          </cell>
          <cell r="AFA98">
            <v>79.400000000000006</v>
          </cell>
          <cell r="AFB98">
            <v>79</v>
          </cell>
          <cell r="AFC98">
            <v>96.8</v>
          </cell>
          <cell r="AFD98">
            <v>88.9</v>
          </cell>
          <cell r="AFE98">
            <v>92.1</v>
          </cell>
          <cell r="AFF98">
            <v>65.099999999999994</v>
          </cell>
          <cell r="AFG98">
            <v>88.9</v>
          </cell>
          <cell r="AFH98">
            <v>76.2</v>
          </cell>
          <cell r="AFI98">
            <v>100</v>
          </cell>
          <cell r="AFJ98">
            <v>96.8</v>
          </cell>
          <cell r="AFK98">
            <v>93.7</v>
          </cell>
          <cell r="AFL98">
            <v>79.400000000000006</v>
          </cell>
          <cell r="AFM98">
            <v>73</v>
          </cell>
          <cell r="AFN98">
            <v>95.2</v>
          </cell>
          <cell r="AFO98">
            <v>92.1</v>
          </cell>
          <cell r="AFP98">
            <v>93.7</v>
          </cell>
          <cell r="AFQ98">
            <v>93.7</v>
          </cell>
          <cell r="AFR98">
            <v>88.9</v>
          </cell>
          <cell r="AFS98">
            <v>61.9</v>
          </cell>
          <cell r="AFT98">
            <v>90.5</v>
          </cell>
          <cell r="AFU98">
            <v>71.400000000000006</v>
          </cell>
          <cell r="AFV98">
            <v>95.2</v>
          </cell>
          <cell r="AFW98">
            <v>90.5</v>
          </cell>
          <cell r="AFX98">
            <v>90.5</v>
          </cell>
          <cell r="AFY98">
            <v>79.400000000000006</v>
          </cell>
          <cell r="AFZ98">
            <v>69.8</v>
          </cell>
          <cell r="AGA98">
            <v>76.2</v>
          </cell>
          <cell r="AGB98">
            <v>90.5</v>
          </cell>
          <cell r="AGC98">
            <v>60.3</v>
          </cell>
          <cell r="AGD98">
            <v>92.1</v>
          </cell>
          <cell r="AGE98">
            <v>85.7</v>
          </cell>
          <cell r="AGF98">
            <v>87.3</v>
          </cell>
          <cell r="AGG98">
            <v>73</v>
          </cell>
          <cell r="AGH98">
            <v>87.3</v>
          </cell>
          <cell r="AGI98">
            <v>76.2</v>
          </cell>
          <cell r="AGJ98">
            <v>77.8</v>
          </cell>
          <cell r="AGK98">
            <v>85.7</v>
          </cell>
          <cell r="AGL98">
            <v>61.9</v>
          </cell>
          <cell r="AGM98">
            <v>85.7</v>
          </cell>
          <cell r="AGN98">
            <v>82.5</v>
          </cell>
          <cell r="AGO98">
            <v>98.4</v>
          </cell>
          <cell r="AGP98">
            <v>93.7</v>
          </cell>
          <cell r="AGQ98">
            <v>77.8</v>
          </cell>
          <cell r="AGR98">
            <v>90.5</v>
          </cell>
          <cell r="AGS98">
            <v>84.1</v>
          </cell>
          <cell r="AGT98">
            <v>82.5</v>
          </cell>
          <cell r="AGU98">
            <v>95.2</v>
          </cell>
          <cell r="AGV98">
            <v>90.5</v>
          </cell>
          <cell r="AGW98">
            <v>93.7</v>
          </cell>
          <cell r="AGX98">
            <v>81</v>
          </cell>
          <cell r="AGY98">
            <v>92.1</v>
          </cell>
          <cell r="AGZ98">
            <v>81</v>
          </cell>
          <cell r="AHA98">
            <v>85.7</v>
          </cell>
          <cell r="AHB98">
            <v>57.1</v>
          </cell>
          <cell r="AHC98">
            <v>84.1</v>
          </cell>
          <cell r="AHD98">
            <v>93.7</v>
          </cell>
          <cell r="AHE98">
            <v>79.400000000000006</v>
          </cell>
          <cell r="AHF98">
            <v>87.3</v>
          </cell>
          <cell r="AHG98">
            <v>84.1</v>
          </cell>
          <cell r="AHH98">
            <v>96.8</v>
          </cell>
          <cell r="AHI98">
            <v>81</v>
          </cell>
          <cell r="AHJ98">
            <v>85.7</v>
          </cell>
          <cell r="AHK98">
            <v>57.1</v>
          </cell>
          <cell r="AHL98">
            <v>73</v>
          </cell>
          <cell r="AHM98">
            <v>84.5</v>
          </cell>
          <cell r="AHN98">
            <v>0</v>
          </cell>
          <cell r="AHO98">
            <v>98.4</v>
          </cell>
          <cell r="AHP98">
            <v>76.2</v>
          </cell>
          <cell r="AHQ98">
            <v>90.5</v>
          </cell>
          <cell r="AHR98">
            <v>88.9</v>
          </cell>
          <cell r="AHS98">
            <v>77.8</v>
          </cell>
          <cell r="AHT98">
            <v>84.5</v>
          </cell>
          <cell r="AHU98">
            <v>92.1</v>
          </cell>
          <cell r="AHV98">
            <v>90.5</v>
          </cell>
          <cell r="AHW98">
            <v>74.599999999999994</v>
          </cell>
          <cell r="AHX98">
            <v>90.5</v>
          </cell>
          <cell r="AHY98">
            <v>79.400000000000006</v>
          </cell>
          <cell r="AHZ98">
            <v>77.8</v>
          </cell>
          <cell r="AIA98">
            <v>90.5</v>
          </cell>
          <cell r="AIB98">
            <v>96.8</v>
          </cell>
          <cell r="AIC98">
            <v>90.5</v>
          </cell>
          <cell r="AID98">
            <v>90.5</v>
          </cell>
          <cell r="AIE98">
            <v>68.3</v>
          </cell>
          <cell r="AIF98">
            <v>79</v>
          </cell>
          <cell r="AIG98">
            <v>93.7</v>
          </cell>
          <cell r="AIH98">
            <v>84.1</v>
          </cell>
          <cell r="AII98">
            <v>87.3</v>
          </cell>
          <cell r="AIJ98">
            <v>73</v>
          </cell>
          <cell r="AIK98">
            <v>90.5</v>
          </cell>
          <cell r="AIL98">
            <v>79.400000000000006</v>
          </cell>
          <cell r="AIM98">
            <v>92.1</v>
          </cell>
          <cell r="AIN98">
            <v>92.1</v>
          </cell>
          <cell r="AIO98">
            <v>76.2</v>
          </cell>
          <cell r="AIP98">
            <v>93.7</v>
          </cell>
          <cell r="AIQ98">
            <v>88.9</v>
          </cell>
          <cell r="AIR98">
            <v>90.5</v>
          </cell>
          <cell r="AIS98">
            <v>90.5</v>
          </cell>
          <cell r="AIT98">
            <v>76.2</v>
          </cell>
          <cell r="AIU98">
            <v>82.5</v>
          </cell>
          <cell r="AIV98">
            <v>87.3</v>
          </cell>
          <cell r="AIX98">
            <v>70.212765957446805</v>
          </cell>
          <cell r="AIY98" t="str">
            <v>n/a</v>
          </cell>
          <cell r="AIZ98">
            <v>87.234042553191486</v>
          </cell>
          <cell r="AJA98">
            <v>82.978723404255334</v>
          </cell>
          <cell r="AJB98">
            <v>87.234042553191486</v>
          </cell>
          <cell r="AJC98">
            <v>34.042553191489368</v>
          </cell>
          <cell r="AJD98">
            <v>80.851063829787265</v>
          </cell>
          <cell r="AJE98" t="str">
            <v>n/a</v>
          </cell>
          <cell r="AJF98">
            <v>95.744680851063819</v>
          </cell>
          <cell r="AJG98">
            <v>87.2340425531915</v>
          </cell>
          <cell r="AJH98">
            <v>87.2340425531915</v>
          </cell>
          <cell r="AJI98">
            <v>57.446808510638306</v>
          </cell>
          <cell r="AJJ98">
            <v>57.446808510638306</v>
          </cell>
          <cell r="AJK98">
            <v>65.957446808510639</v>
          </cell>
          <cell r="AJL98">
            <v>70.212765957446805</v>
          </cell>
          <cell r="AJM98">
            <v>80.851063829787265</v>
          </cell>
          <cell r="AJN98">
            <v>78.723404255319167</v>
          </cell>
          <cell r="AJO98">
            <v>82.978723404255334</v>
          </cell>
          <cell r="AJP98">
            <v>44.680851063829778</v>
          </cell>
          <cell r="AJQ98" t="str">
            <v>n/a</v>
          </cell>
          <cell r="AJR98">
            <v>57.446808510638306</v>
          </cell>
          <cell r="AJS98" t="str">
            <v>n/a</v>
          </cell>
          <cell r="AJT98">
            <v>85.106382978723417</v>
          </cell>
          <cell r="AJU98" t="str">
            <v>n/a</v>
          </cell>
          <cell r="AJV98" t="str">
            <v>n/a</v>
          </cell>
          <cell r="AJW98">
            <v>40.425531914893611</v>
          </cell>
          <cell r="AJX98">
            <v>65.957446808510639</v>
          </cell>
          <cell r="AJY98">
            <v>85.106382978723417</v>
          </cell>
          <cell r="AJZ98">
            <v>40.425531914893611</v>
          </cell>
          <cell r="AKA98" t="str">
            <v>n/a</v>
          </cell>
          <cell r="AKB98">
            <v>65.957446808510653</v>
          </cell>
          <cell r="AKC98">
            <v>93.617021276595764</v>
          </cell>
          <cell r="AKD98">
            <v>59.574468085106389</v>
          </cell>
          <cell r="AKE98">
            <v>68.085106382978722</v>
          </cell>
          <cell r="AKF98">
            <v>63.829787234042549</v>
          </cell>
          <cell r="AKG98" t="str">
            <v>n/a</v>
          </cell>
          <cell r="AKH98">
            <v>76.59574468085107</v>
          </cell>
          <cell r="AKI98">
            <v>44.680851063829778</v>
          </cell>
          <cell r="AKJ98">
            <v>87.2340425531915</v>
          </cell>
          <cell r="AKK98">
            <v>57.446808510638306</v>
          </cell>
          <cell r="AKL98">
            <v>89.361702127659569</v>
          </cell>
          <cell r="AKM98" t="str">
            <v>n/a</v>
          </cell>
          <cell r="AKN98">
            <v>65.957446808510653</v>
          </cell>
          <cell r="AKO98">
            <v>82.978723404255334</v>
          </cell>
          <cell r="AKP98">
            <v>82.978723404255334</v>
          </cell>
          <cell r="AKQ98" t="str">
            <v>n/a</v>
          </cell>
          <cell r="AKR98">
            <v>80.85106382978725</v>
          </cell>
          <cell r="AKS98">
            <v>68.085106382978722</v>
          </cell>
          <cell r="AKT98">
            <v>87.2340425531915</v>
          </cell>
          <cell r="AKU98">
            <v>57.446808510638306</v>
          </cell>
          <cell r="AKV98">
            <v>65.957446808510639</v>
          </cell>
          <cell r="AKW98">
            <v>63.829787234042556</v>
          </cell>
          <cell r="AKX98">
            <v>82.978723404255334</v>
          </cell>
          <cell r="AKY98" t="str">
            <v>n/a</v>
          </cell>
          <cell r="AKZ98">
            <v>74.468085106382972</v>
          </cell>
          <cell r="ALA98">
            <v>85.106382978723417</v>
          </cell>
          <cell r="ALB98">
            <v>53.191489361702139</v>
          </cell>
          <cell r="ALC98">
            <v>61.702127659574494</v>
          </cell>
          <cell r="ALD98">
            <v>72.340425531914889</v>
          </cell>
          <cell r="ALE98">
            <v>91.489361702127653</v>
          </cell>
          <cell r="ALF98">
            <v>68.085106382978722</v>
          </cell>
          <cell r="ALG98">
            <v>74.468085106382972</v>
          </cell>
          <cell r="ALH98" t="str">
            <v>n/a</v>
          </cell>
          <cell r="ALI98">
            <v>48.936170212765958</v>
          </cell>
          <cell r="ALJ98">
            <v>85.106382978723417</v>
          </cell>
          <cell r="ALK98">
            <v>0</v>
          </cell>
          <cell r="ALL98" t="str">
            <v>n/a</v>
          </cell>
          <cell r="ALM98">
            <v>68.085106382978736</v>
          </cell>
          <cell r="ALN98">
            <v>100</v>
          </cell>
          <cell r="ALO98">
            <v>74.468085106382972</v>
          </cell>
          <cell r="ALP98">
            <v>70.212765957446834</v>
          </cell>
          <cell r="ALQ98">
            <v>85.106382978723417</v>
          </cell>
          <cell r="ALR98">
            <v>78.723404255319167</v>
          </cell>
          <cell r="ALS98">
            <v>87.2340425531915</v>
          </cell>
          <cell r="ALT98">
            <v>51.063829787234049</v>
          </cell>
          <cell r="ALU98">
            <v>82.978723404255334</v>
          </cell>
          <cell r="ALV98">
            <v>80.85106382978725</v>
          </cell>
          <cell r="ALW98" t="str">
            <v>n/a</v>
          </cell>
          <cell r="ALX98">
            <v>78.723404255319167</v>
          </cell>
          <cell r="ALY98">
            <v>85.106382978723417</v>
          </cell>
          <cell r="ALZ98">
            <v>82.978723404255334</v>
          </cell>
          <cell r="AMA98">
            <v>80.85106382978725</v>
          </cell>
          <cell r="AMB98">
            <v>65.957446808510653</v>
          </cell>
          <cell r="AMC98">
            <v>64.042553191489375</v>
          </cell>
          <cell r="AMD98">
            <v>82.978723404255334</v>
          </cell>
          <cell r="AME98">
            <v>78.723404255319167</v>
          </cell>
          <cell r="AMF98">
            <v>89.361702127659598</v>
          </cell>
          <cell r="AMG98">
            <v>63.82978723404257</v>
          </cell>
          <cell r="AMH98">
            <v>80.85106382978725</v>
          </cell>
          <cell r="AMI98" t="str">
            <v>n/a</v>
          </cell>
          <cell r="AMJ98">
            <v>78.723404255319167</v>
          </cell>
          <cell r="AMK98">
            <v>85.106382978723417</v>
          </cell>
          <cell r="AML98">
            <v>57.446808510638306</v>
          </cell>
          <cell r="AMM98">
            <v>82.978723404255334</v>
          </cell>
          <cell r="AMN98">
            <v>100</v>
          </cell>
          <cell r="AMO98">
            <v>85.106382978723417</v>
          </cell>
          <cell r="AMP98" t="str">
            <v>n/a</v>
          </cell>
          <cell r="AMQ98">
            <v>85.106382978723417</v>
          </cell>
          <cell r="AMR98">
            <v>76.59574468085107</v>
          </cell>
          <cell r="AMS98">
            <v>63.829787234042549</v>
          </cell>
          <cell r="AMY98">
            <v>0</v>
          </cell>
          <cell r="ANC98" t="str">
            <v>=99</v>
          </cell>
          <cell r="ANE98">
            <v>79.365079365079367</v>
          </cell>
          <cell r="ANF98">
            <v>79.047619047619051</v>
          </cell>
          <cell r="ANG98">
            <v>96.825396825396837</v>
          </cell>
          <cell r="ANH98">
            <v>88.8888888888889</v>
          </cell>
          <cell r="ANI98">
            <v>92.063492063492063</v>
          </cell>
          <cell r="ANJ98">
            <v>65.079365079365076</v>
          </cell>
          <cell r="ANK98">
            <v>88.8888888888889</v>
          </cell>
          <cell r="ANL98">
            <v>76.190476190476204</v>
          </cell>
          <cell r="ANM98">
            <v>100</v>
          </cell>
          <cell r="ANN98">
            <v>96.825396825396822</v>
          </cell>
          <cell r="ANO98">
            <v>93.650793650793659</v>
          </cell>
          <cell r="ANP98">
            <v>79.365079365079367</v>
          </cell>
          <cell r="ANQ98">
            <v>73.015873015873012</v>
          </cell>
          <cell r="ANR98">
            <v>95.238095238095241</v>
          </cell>
          <cell r="ANS98">
            <v>92.063492063492063</v>
          </cell>
          <cell r="ANT98">
            <v>93.650793650793659</v>
          </cell>
          <cell r="ANU98">
            <v>93.650793650793659</v>
          </cell>
          <cell r="ANV98">
            <v>88.8888888888889</v>
          </cell>
          <cell r="ANW98">
            <v>61.904761904761898</v>
          </cell>
          <cell r="ANX98">
            <v>90.476190476190482</v>
          </cell>
          <cell r="ANY98">
            <v>71.428571428571431</v>
          </cell>
          <cell r="ANZ98">
            <v>95.238095238095227</v>
          </cell>
          <cell r="AOA98">
            <v>90.476190476190482</v>
          </cell>
          <cell r="AOB98">
            <v>90.476190476190496</v>
          </cell>
          <cell r="AOC98">
            <v>79.365079365079367</v>
          </cell>
          <cell r="AOD98">
            <v>69.841269841269849</v>
          </cell>
          <cell r="AOE98">
            <v>76.190476190476204</v>
          </cell>
          <cell r="AOF98">
            <v>90.476190476190482</v>
          </cell>
          <cell r="AOG98">
            <v>60.317460317460302</v>
          </cell>
          <cell r="AOH98">
            <v>92.063492063492063</v>
          </cell>
          <cell r="AOI98">
            <v>85.714285714285708</v>
          </cell>
          <cell r="AOJ98">
            <v>87.301587301587318</v>
          </cell>
          <cell r="AOK98">
            <v>73.015873015873026</v>
          </cell>
          <cell r="AOL98">
            <v>87.301587301587318</v>
          </cell>
          <cell r="AOM98">
            <v>76.190476190476204</v>
          </cell>
          <cell r="AON98">
            <v>77.777777777777771</v>
          </cell>
          <cell r="AOO98">
            <v>85.714285714285708</v>
          </cell>
          <cell r="AOP98">
            <v>61.904761904761898</v>
          </cell>
          <cell r="AOQ98">
            <v>85.714285714285737</v>
          </cell>
          <cell r="AOR98">
            <v>82.539682539682559</v>
          </cell>
          <cell r="AOS98">
            <v>98.412698412698404</v>
          </cell>
          <cell r="AOT98">
            <v>93.650793650793659</v>
          </cell>
          <cell r="AOU98">
            <v>77.777777777777786</v>
          </cell>
          <cell r="AOV98">
            <v>90.476190476190482</v>
          </cell>
          <cell r="AOW98">
            <v>84.126984126984155</v>
          </cell>
          <cell r="AOX98">
            <v>82.539682539682531</v>
          </cell>
          <cell r="AOY98">
            <v>95.238095238095241</v>
          </cell>
          <cell r="AOZ98">
            <v>90.476190476190482</v>
          </cell>
          <cell r="APA98">
            <v>93.650793650793659</v>
          </cell>
          <cell r="APB98">
            <v>80.952380952380977</v>
          </cell>
          <cell r="APC98">
            <v>92.063492063492063</v>
          </cell>
          <cell r="APD98">
            <v>80.952380952380949</v>
          </cell>
          <cell r="APE98">
            <v>85.714285714285708</v>
          </cell>
          <cell r="APF98">
            <v>57.142857142857132</v>
          </cell>
          <cell r="APG98">
            <v>84.126984126984127</v>
          </cell>
          <cell r="APH98">
            <v>93.650793650793659</v>
          </cell>
          <cell r="API98">
            <v>79.365079365079367</v>
          </cell>
          <cell r="APJ98">
            <v>87.301587301587318</v>
          </cell>
          <cell r="APK98">
            <v>84.126984126984155</v>
          </cell>
          <cell r="APL98">
            <v>96.825396825396822</v>
          </cell>
          <cell r="APM98">
            <v>80.952380952380977</v>
          </cell>
          <cell r="APN98">
            <v>85.714285714285708</v>
          </cell>
          <cell r="APO98">
            <v>57.142857142857132</v>
          </cell>
          <cell r="APP98">
            <v>73.015873015873026</v>
          </cell>
          <cell r="APQ98">
            <v>84.479717813051153</v>
          </cell>
          <cell r="APR98">
            <v>0</v>
          </cell>
          <cell r="APS98">
            <v>98.412698412698433</v>
          </cell>
          <cell r="APT98">
            <v>76.190476190476204</v>
          </cell>
          <cell r="APU98">
            <v>90.476190476190482</v>
          </cell>
          <cell r="APV98">
            <v>88.8888888888889</v>
          </cell>
          <cell r="APW98">
            <v>77.777777777777786</v>
          </cell>
          <cell r="APX98">
            <v>84.479717813051153</v>
          </cell>
          <cell r="APY98">
            <v>92.063492063492063</v>
          </cell>
          <cell r="APZ98">
            <v>90.476190476190482</v>
          </cell>
          <cell r="AQA98">
            <v>74.603174603174594</v>
          </cell>
          <cell r="AQB98">
            <v>90.476190476190482</v>
          </cell>
          <cell r="AQC98">
            <v>79.365079365079367</v>
          </cell>
          <cell r="AQD98">
            <v>77.777777777777786</v>
          </cell>
          <cell r="AQE98">
            <v>90.476190476190482</v>
          </cell>
          <cell r="AQF98">
            <v>96.825396825396837</v>
          </cell>
          <cell r="AQG98">
            <v>90.476190476190482</v>
          </cell>
          <cell r="AQH98">
            <v>90.476190476190482</v>
          </cell>
          <cell r="AQI98">
            <v>68.253968253968267</v>
          </cell>
          <cell r="AQJ98">
            <v>79.047619047619051</v>
          </cell>
          <cell r="AQK98">
            <v>93.650793650793659</v>
          </cell>
          <cell r="AQL98">
            <v>84.126984126984155</v>
          </cell>
          <cell r="AQM98">
            <v>87.301587301587318</v>
          </cell>
          <cell r="AQN98">
            <v>73.015873015873026</v>
          </cell>
          <cell r="AQO98">
            <v>90.476190476190482</v>
          </cell>
          <cell r="AQP98">
            <v>79.365079365079382</v>
          </cell>
          <cell r="AQQ98">
            <v>92.063492063492063</v>
          </cell>
          <cell r="AQR98">
            <v>92.063492063492063</v>
          </cell>
          <cell r="AQS98">
            <v>76.190476190476204</v>
          </cell>
          <cell r="AQT98">
            <v>93.650793650793659</v>
          </cell>
          <cell r="AQU98">
            <v>88.8888888888889</v>
          </cell>
          <cell r="AQV98">
            <v>90.476190476190482</v>
          </cell>
          <cell r="AQW98">
            <v>90.476190476190482</v>
          </cell>
          <cell r="AQX98">
            <v>76.19047619047619</v>
          </cell>
          <cell r="AQY98">
            <v>82.539682539682559</v>
          </cell>
          <cell r="AQZ98">
            <v>87.301587301587318</v>
          </cell>
          <cell r="ARB98">
            <v>83.683000000000007</v>
          </cell>
          <cell r="ARC98">
            <v>78.781000000000006</v>
          </cell>
          <cell r="ARD98">
            <v>79.742999999999995</v>
          </cell>
          <cell r="ARE98">
            <v>88.888999999999996</v>
          </cell>
          <cell r="ARF98">
            <v>89.840999999999994</v>
          </cell>
          <cell r="ARG98">
            <v>89.286000000000001</v>
          </cell>
          <cell r="ARH98">
            <v>89.126999999999995</v>
          </cell>
          <cell r="ARI98">
            <v>89.03</v>
          </cell>
          <cell r="ARJ98">
            <v>86.983999999999995</v>
          </cell>
          <cell r="ARK98">
            <v>84.48</v>
          </cell>
          <cell r="ARL98">
            <v>76.983999999999995</v>
          </cell>
          <cell r="ARM98">
            <v>91.27</v>
          </cell>
          <cell r="ARN98">
            <v>55.238</v>
          </cell>
          <cell r="ARO98">
            <v>85.713999999999999</v>
          </cell>
          <cell r="ARP98">
            <v>79.048000000000002</v>
          </cell>
          <cell r="ARQ98">
            <v>89.525999999999996</v>
          </cell>
          <cell r="ARR98">
            <v>74.882999999999996</v>
          </cell>
          <cell r="ARS98">
            <v>76.162999999999997</v>
          </cell>
          <cell r="ART98">
            <v>88.36</v>
          </cell>
          <cell r="ARU98" t="str">
            <v>.</v>
          </cell>
          <cell r="ARV98" t="str">
            <v>.</v>
          </cell>
          <cell r="ARW98" t="str">
            <v>.</v>
          </cell>
          <cell r="ARY98">
            <v>-5.28</v>
          </cell>
          <cell r="ARZ98">
            <v>-8.3680000000000003</v>
          </cell>
          <cell r="ASA98">
            <v>-7.7619999999999996</v>
          </cell>
          <cell r="ASB98">
            <v>-2</v>
          </cell>
          <cell r="ASC98">
            <v>-1.4</v>
          </cell>
          <cell r="ASD98">
            <v>-1.75</v>
          </cell>
          <cell r="ASE98">
            <v>-1.85</v>
          </cell>
          <cell r="ASF98">
            <v>-1.911</v>
          </cell>
          <cell r="ASG98">
            <v>-3.2</v>
          </cell>
          <cell r="ASH98">
            <v>-4.7779999999999996</v>
          </cell>
          <cell r="ASI98">
            <v>-9.5</v>
          </cell>
          <cell r="ASJ98">
            <v>-0.5</v>
          </cell>
          <cell r="ASK98">
            <v>-23.2</v>
          </cell>
          <cell r="ASL98">
            <v>-4</v>
          </cell>
          <cell r="ASM98">
            <v>-8.1999999999999993</v>
          </cell>
          <cell r="ASN98">
            <v>-1.599</v>
          </cell>
          <cell r="ASO98">
            <v>-10.824</v>
          </cell>
          <cell r="ASP98">
            <v>-10.016999999999999</v>
          </cell>
          <cell r="ASQ98">
            <v>-2.3330000000000002</v>
          </cell>
          <cell r="ASR98" t="str">
            <v>.</v>
          </cell>
          <cell r="ASS98" t="str">
            <v>.</v>
          </cell>
          <cell r="AST98" t="str">
            <v>.</v>
          </cell>
          <cell r="ASX98" t="str">
            <v>=68</v>
          </cell>
          <cell r="ASY98" t="str">
            <v>=74</v>
          </cell>
          <cell r="ASZ98" t="str">
            <v>=4</v>
          </cell>
          <cell r="ATA98" t="str">
            <v>=41</v>
          </cell>
          <cell r="ATB98" t="str">
            <v>=19</v>
          </cell>
          <cell r="ATC98" t="str">
            <v>94</v>
          </cell>
          <cell r="ATD98" t="str">
            <v>=41</v>
          </cell>
          <cell r="ATE98" t="str">
            <v>=80</v>
          </cell>
          <cell r="ATF98" t="str">
            <v>1</v>
          </cell>
          <cell r="ATG98" t="str">
            <v>=4</v>
          </cell>
          <cell r="ATH98" t="str">
            <v>=11</v>
          </cell>
          <cell r="ATI98" t="str">
            <v>=68</v>
          </cell>
          <cell r="ATJ98" t="str">
            <v>=87</v>
          </cell>
          <cell r="ATK98" t="str">
            <v>=8</v>
          </cell>
          <cell r="ATL98" t="str">
            <v>=19</v>
          </cell>
          <cell r="ATM98" t="str">
            <v>=11</v>
          </cell>
          <cell r="ATN98" t="str">
            <v>=11</v>
          </cell>
          <cell r="ATO98" t="str">
            <v>=41</v>
          </cell>
          <cell r="ATP98" t="str">
            <v>=95</v>
          </cell>
          <cell r="ATQ98" t="str">
            <v>=26</v>
          </cell>
          <cell r="ATR98" t="str">
            <v>91</v>
          </cell>
          <cell r="ATS98" t="str">
            <v>=8</v>
          </cell>
          <cell r="ATT98" t="str">
            <v>=26</v>
          </cell>
          <cell r="ATU98" t="str">
            <v>=26</v>
          </cell>
          <cell r="ATV98" t="str">
            <v>=68</v>
          </cell>
          <cell r="ATW98" t="str">
            <v>92</v>
          </cell>
          <cell r="ATX98" t="str">
            <v>=80</v>
          </cell>
          <cell r="ATY98" t="str">
            <v>=26</v>
          </cell>
          <cell r="ATZ98" t="str">
            <v>97</v>
          </cell>
          <cell r="AUA98" t="str">
            <v>=19</v>
          </cell>
          <cell r="AUB98" t="str">
            <v>=51</v>
          </cell>
          <cell r="AUC98" t="str">
            <v>=46</v>
          </cell>
          <cell r="AUD98" t="str">
            <v>=87</v>
          </cell>
          <cell r="AUE98" t="str">
            <v>=46</v>
          </cell>
          <cell r="AUF98" t="str">
            <v>=80</v>
          </cell>
          <cell r="AUG98" t="str">
            <v>=76</v>
          </cell>
          <cell r="AUH98" t="str">
            <v>=51</v>
          </cell>
          <cell r="AUI98" t="str">
            <v>=95</v>
          </cell>
          <cell r="AUJ98" t="str">
            <v>=51</v>
          </cell>
          <cell r="AUK98" t="str">
            <v>=62</v>
          </cell>
          <cell r="AUL98" t="str">
            <v>=2</v>
          </cell>
          <cell r="AUM98" t="str">
            <v>=11</v>
          </cell>
          <cell r="AUN98" t="str">
            <v>=76</v>
          </cell>
          <cell r="AUO98" t="str">
            <v>=26</v>
          </cell>
          <cell r="AUP98" t="str">
            <v>=58</v>
          </cell>
          <cell r="AUQ98" t="str">
            <v>=62</v>
          </cell>
          <cell r="AUR98" t="str">
            <v>=8</v>
          </cell>
          <cell r="AUS98" t="str">
            <v>=26</v>
          </cell>
          <cell r="AUT98" t="str">
            <v>=11</v>
          </cell>
          <cell r="AUU98" t="str">
            <v>=65</v>
          </cell>
          <cell r="AUV98" t="str">
            <v>=19</v>
          </cell>
          <cell r="AUW98" t="str">
            <v>=65</v>
          </cell>
          <cell r="AUX98" t="str">
            <v>=51</v>
          </cell>
          <cell r="AUY98" t="str">
            <v>=98</v>
          </cell>
          <cell r="AUZ98" t="str">
            <v>=58</v>
          </cell>
          <cell r="AVA98" t="str">
            <v>=11</v>
          </cell>
          <cell r="AVB98" t="str">
            <v>=68</v>
          </cell>
          <cell r="AVC98" t="str">
            <v>=46</v>
          </cell>
          <cell r="AVD98" t="str">
            <v>=58</v>
          </cell>
          <cell r="AVE98" t="str">
            <v>=4</v>
          </cell>
          <cell r="AVF98" t="str">
            <v>=65</v>
          </cell>
          <cell r="AVG98" t="str">
            <v>=51</v>
          </cell>
          <cell r="AVH98" t="str">
            <v>=98</v>
          </cell>
          <cell r="AVI98" t="str">
            <v>=87</v>
          </cell>
          <cell r="AVJ98" t="str">
            <v>=56</v>
          </cell>
          <cell r="AVK98" t="str">
            <v>100</v>
          </cell>
          <cell r="AVL98" t="str">
            <v>=2</v>
          </cell>
          <cell r="AVM98" t="str">
            <v>=80</v>
          </cell>
          <cell r="AVN98" t="str">
            <v>=26</v>
          </cell>
          <cell r="AVO98" t="str">
            <v>=41</v>
          </cell>
          <cell r="AVP98" t="str">
            <v>=76</v>
          </cell>
          <cell r="AVQ98" t="str">
            <v>=56</v>
          </cell>
          <cell r="AVR98" t="str">
            <v>=19</v>
          </cell>
          <cell r="AVS98" t="str">
            <v>=26</v>
          </cell>
          <cell r="AVT98" t="str">
            <v>86</v>
          </cell>
          <cell r="AVU98" t="str">
            <v>=26</v>
          </cell>
          <cell r="AVV98" t="str">
            <v>=68</v>
          </cell>
          <cell r="AVW98" t="str">
            <v>=76</v>
          </cell>
          <cell r="AVX98" t="str">
            <v>=26</v>
          </cell>
          <cell r="AVY98" t="str">
            <v>=4</v>
          </cell>
          <cell r="AVZ98" t="str">
            <v>=26</v>
          </cell>
          <cell r="AWA98" t="str">
            <v>=26</v>
          </cell>
          <cell r="AWB98" t="str">
            <v>93</v>
          </cell>
          <cell r="AWC98" t="str">
            <v>=74</v>
          </cell>
          <cell r="AWD98" t="str">
            <v>=11</v>
          </cell>
          <cell r="AWE98" t="str">
            <v>=58</v>
          </cell>
          <cell r="AWF98" t="str">
            <v>=46</v>
          </cell>
          <cell r="AWG98" t="str">
            <v>=87</v>
          </cell>
          <cell r="AWH98" t="str">
            <v>=26</v>
          </cell>
          <cell r="AWI98" t="str">
            <v>=68</v>
          </cell>
          <cell r="AWJ98" t="str">
            <v>=19</v>
          </cell>
          <cell r="AWK98" t="str">
            <v>=19</v>
          </cell>
          <cell r="AWL98" t="str">
            <v>=80</v>
          </cell>
          <cell r="AWM98" t="str">
            <v>=11</v>
          </cell>
          <cell r="AWN98" t="str">
            <v>=41</v>
          </cell>
          <cell r="AWO98" t="str">
            <v>=26</v>
          </cell>
          <cell r="AWP98" t="str">
            <v>=26</v>
          </cell>
          <cell r="AWQ98" t="str">
            <v>=80</v>
          </cell>
          <cell r="AWR98" t="str">
            <v>=62</v>
          </cell>
          <cell r="AWS98" t="str">
            <v>=46</v>
          </cell>
        </row>
        <row r="99">
          <cell r="W99" t="e">
            <v>#N/A</v>
          </cell>
          <cell r="X99" t="e">
            <v>#N/A</v>
          </cell>
          <cell r="Y99" t="e">
            <v>#N/A</v>
          </cell>
          <cell r="Z99" t="e">
            <v>#N/A</v>
          </cell>
          <cell r="AA99" t="e">
            <v>#N/A</v>
          </cell>
          <cell r="AB99" t="e">
            <v>#N/A</v>
          </cell>
          <cell r="AC99" t="e">
            <v>#N/A</v>
          </cell>
          <cell r="AD99" t="e">
            <v>#N/A</v>
          </cell>
          <cell r="AE99" t="e">
            <v>#N/A</v>
          </cell>
          <cell r="AF99" t="e">
            <v>#N/A</v>
          </cell>
          <cell r="AG99" t="e">
            <v>#N/A</v>
          </cell>
          <cell r="AH99" t="e">
            <v>#N/A</v>
          </cell>
          <cell r="AI99" t="e">
            <v>#N/A</v>
          </cell>
          <cell r="AJ99" t="e">
            <v>#N/A</v>
          </cell>
          <cell r="AK99" t="e">
            <v>#N/A</v>
          </cell>
          <cell r="AL99" t="e">
            <v>#N/A</v>
          </cell>
          <cell r="AM99" t="e">
            <v>#N/A</v>
          </cell>
          <cell r="AN99" t="e">
            <v>#N/A</v>
          </cell>
          <cell r="AO99" t="e">
            <v>#N/A</v>
          </cell>
          <cell r="AP99" t="e">
            <v>#N/A</v>
          </cell>
          <cell r="AQ99" t="e">
            <v>#N/A</v>
          </cell>
          <cell r="AR99" t="e">
            <v>#N/A</v>
          </cell>
          <cell r="AS99" t="e">
            <v>#N/A</v>
          </cell>
          <cell r="AT99" t="e">
            <v>#N/A</v>
          </cell>
          <cell r="AU99" t="e">
            <v>#N/A</v>
          </cell>
          <cell r="AV99" t="e">
            <v>#N/A</v>
          </cell>
          <cell r="AW99" t="e">
            <v>#N/A</v>
          </cell>
          <cell r="AX99" t="e">
            <v>#N/A</v>
          </cell>
          <cell r="AY99" t="e">
            <v>#N/A</v>
          </cell>
          <cell r="AZ99" t="e">
            <v>#N/A</v>
          </cell>
          <cell r="BA99" t="e">
            <v>#N/A</v>
          </cell>
          <cell r="BB99" t="e">
            <v>#N/A</v>
          </cell>
          <cell r="BC99" t="e">
            <v>#N/A</v>
          </cell>
          <cell r="BD99" t="e">
            <v>#N/A</v>
          </cell>
          <cell r="BE99" t="e">
            <v>#N/A</v>
          </cell>
          <cell r="BF99" t="e">
            <v>#N/A</v>
          </cell>
          <cell r="BG99" t="e">
            <v>#N/A</v>
          </cell>
          <cell r="BH99" t="e">
            <v>#N/A</v>
          </cell>
          <cell r="BI99" t="e">
            <v>#N/A</v>
          </cell>
          <cell r="BJ99" t="e">
            <v>#N/A</v>
          </cell>
          <cell r="BK99" t="e">
            <v>#N/A</v>
          </cell>
          <cell r="BL99" t="e">
            <v>#N/A</v>
          </cell>
          <cell r="BM99" t="e">
            <v>#N/A</v>
          </cell>
          <cell r="BN99" t="e">
            <v>#N/A</v>
          </cell>
          <cell r="BO99" t="e">
            <v>#N/A</v>
          </cell>
          <cell r="BP99" t="e">
            <v>#N/A</v>
          </cell>
          <cell r="BQ99" t="e">
            <v>#N/A</v>
          </cell>
          <cell r="BR99" t="e">
            <v>#N/A</v>
          </cell>
          <cell r="BS99" t="e">
            <v>#N/A</v>
          </cell>
          <cell r="BT99" t="e">
            <v>#N/A</v>
          </cell>
          <cell r="BU99" t="e">
            <v>#N/A</v>
          </cell>
          <cell r="BV99" t="e">
            <v>#N/A</v>
          </cell>
          <cell r="BW99" t="e">
            <v>#N/A</v>
          </cell>
          <cell r="BX99" t="e">
            <v>#N/A</v>
          </cell>
          <cell r="BY99" t="e">
            <v>#N/A</v>
          </cell>
          <cell r="BZ99" t="e">
            <v>#N/A</v>
          </cell>
          <cell r="CA99" t="e">
            <v>#N/A</v>
          </cell>
          <cell r="CB99" t="e">
            <v>#N/A</v>
          </cell>
          <cell r="CC99" t="e">
            <v>#N/A</v>
          </cell>
          <cell r="CD99" t="e">
            <v>#N/A</v>
          </cell>
          <cell r="CE99" t="e">
            <v>#N/A</v>
          </cell>
          <cell r="CF99" t="e">
            <v>#N/A</v>
          </cell>
          <cell r="CG99" t="e">
            <v>#N/A</v>
          </cell>
          <cell r="CH99" t="e">
            <v>#N/A</v>
          </cell>
          <cell r="CI99" t="e">
            <v>#N/A</v>
          </cell>
          <cell r="CJ99" t="e">
            <v>#N/A</v>
          </cell>
          <cell r="CK99" t="e">
            <v>#N/A</v>
          </cell>
          <cell r="CL99" t="e">
            <v>#N/A</v>
          </cell>
          <cell r="CM99" t="e">
            <v>#N/A</v>
          </cell>
          <cell r="CN99" t="e">
            <v>#N/A</v>
          </cell>
          <cell r="CO99" t="e">
            <v>#N/A</v>
          </cell>
          <cell r="CP99" t="e">
            <v>#N/A</v>
          </cell>
          <cell r="CQ99" t="e">
            <v>#N/A</v>
          </cell>
          <cell r="CR99" t="e">
            <v>#N/A</v>
          </cell>
          <cell r="CS99" t="e">
            <v>#N/A</v>
          </cell>
          <cell r="CT99" t="e">
            <v>#N/A</v>
          </cell>
          <cell r="CU99" t="e">
            <v>#N/A</v>
          </cell>
          <cell r="CV99" t="e">
            <v>#N/A</v>
          </cell>
          <cell r="CW99" t="e">
            <v>#N/A</v>
          </cell>
          <cell r="CX99" t="e">
            <v>#N/A</v>
          </cell>
          <cell r="CY99" t="e">
            <v>#N/A</v>
          </cell>
          <cell r="CZ99" t="e">
            <v>#N/A</v>
          </cell>
          <cell r="DA99" t="e">
            <v>#N/A</v>
          </cell>
          <cell r="DB99" t="e">
            <v>#N/A</v>
          </cell>
          <cell r="DC99" t="e">
            <v>#N/A</v>
          </cell>
          <cell r="DD99" t="e">
            <v>#N/A</v>
          </cell>
          <cell r="DE99" t="e">
            <v>#N/A</v>
          </cell>
          <cell r="DF99" t="e">
            <v>#N/A</v>
          </cell>
          <cell r="DG99" t="e">
            <v>#N/A</v>
          </cell>
          <cell r="DH99" t="e">
            <v>#N/A</v>
          </cell>
          <cell r="DI99" t="e">
            <v>#N/A</v>
          </cell>
          <cell r="DJ99" t="e">
            <v>#N/A</v>
          </cell>
          <cell r="DK99" t="e">
            <v>#N/A</v>
          </cell>
          <cell r="DL99" t="e">
            <v>#N/A</v>
          </cell>
          <cell r="DM99" t="e">
            <v>#N/A</v>
          </cell>
          <cell r="DN99" t="e">
            <v>#N/A</v>
          </cell>
          <cell r="DO99" t="e">
            <v>#N/A</v>
          </cell>
          <cell r="DP99" t="e">
            <v>#N/A</v>
          </cell>
          <cell r="DQ99" t="e">
            <v>#N/A</v>
          </cell>
          <cell r="DR99" t="e">
            <v>#N/A</v>
          </cell>
          <cell r="DT99" t="str">
            <v>n/a</v>
          </cell>
          <cell r="DU99" t="str">
            <v>n/a</v>
          </cell>
          <cell r="DV99" t="str">
            <v>n/a</v>
          </cell>
          <cell r="DW99" t="str">
            <v>n/a</v>
          </cell>
          <cell r="DX99" t="str">
            <v>n/a</v>
          </cell>
          <cell r="DY99" t="str">
            <v>n/a</v>
          </cell>
          <cell r="DZ99" t="str">
            <v>n/a</v>
          </cell>
          <cell r="EA99" t="str">
            <v>n/a</v>
          </cell>
          <cell r="EB99" t="str">
            <v>n/a</v>
          </cell>
          <cell r="EC99" t="str">
            <v>n/a</v>
          </cell>
          <cell r="ED99" t="str">
            <v>n/a</v>
          </cell>
          <cell r="EE99" t="str">
            <v>n/a</v>
          </cell>
          <cell r="EF99" t="str">
            <v>n/a</v>
          </cell>
          <cell r="EG99" t="str">
            <v>n/a</v>
          </cell>
          <cell r="EH99" t="str">
            <v>n/a</v>
          </cell>
          <cell r="EI99" t="str">
            <v>n/a</v>
          </cell>
          <cell r="EJ99" t="str">
            <v>n/a</v>
          </cell>
          <cell r="EK99" t="str">
            <v>n/a</v>
          </cell>
          <cell r="EL99" t="str">
            <v>n/a</v>
          </cell>
          <cell r="EM99" t="str">
            <v>n/a</v>
          </cell>
          <cell r="EN99" t="str">
            <v>n/a</v>
          </cell>
          <cell r="EO99" t="str">
            <v>n/a</v>
          </cell>
          <cell r="EP99" t="str">
            <v>n/a</v>
          </cell>
          <cell r="EQ99" t="str">
            <v>n/a</v>
          </cell>
          <cell r="ER99" t="str">
            <v>n/a</v>
          </cell>
          <cell r="ES99" t="str">
            <v>n/a</v>
          </cell>
          <cell r="ET99" t="str">
            <v>n/a</v>
          </cell>
          <cell r="EU99" t="str">
            <v>n/a</v>
          </cell>
          <cell r="EV99" t="str">
            <v>n/a</v>
          </cell>
          <cell r="EW99" t="str">
            <v>n/a</v>
          </cell>
          <cell r="EX99" t="str">
            <v>n/a</v>
          </cell>
          <cell r="EY99" t="str">
            <v>n/a</v>
          </cell>
          <cell r="EZ99" t="str">
            <v>n/a</v>
          </cell>
          <cell r="FA99" t="str">
            <v>n/a</v>
          </cell>
          <cell r="FB99" t="str">
            <v>n/a</v>
          </cell>
          <cell r="FC99" t="str">
            <v>n/a</v>
          </cell>
          <cell r="FD99" t="str">
            <v>n/a</v>
          </cell>
          <cell r="FE99" t="str">
            <v>n/a</v>
          </cell>
          <cell r="FF99" t="str">
            <v>n/a</v>
          </cell>
          <cell r="FG99" t="str">
            <v>n/a</v>
          </cell>
          <cell r="FH99" t="str">
            <v>n/a</v>
          </cell>
          <cell r="FI99" t="str">
            <v>n/a</v>
          </cell>
          <cell r="FJ99" t="str">
            <v>n/a</v>
          </cell>
          <cell r="FK99" t="str">
            <v>n/a</v>
          </cell>
          <cell r="FL99" t="str">
            <v>n/a</v>
          </cell>
          <cell r="FM99" t="str">
            <v>n/a</v>
          </cell>
          <cell r="FN99" t="str">
            <v>n/a</v>
          </cell>
          <cell r="FO99" t="str">
            <v>n/a</v>
          </cell>
          <cell r="FP99" t="str">
            <v>n/a</v>
          </cell>
          <cell r="FQ99" t="str">
            <v>n/a</v>
          </cell>
          <cell r="FR99" t="str">
            <v>n/a</v>
          </cell>
          <cell r="FS99" t="str">
            <v>n/a</v>
          </cell>
          <cell r="FT99" t="str">
            <v>n/a</v>
          </cell>
          <cell r="FU99" t="str">
            <v>n/a</v>
          </cell>
          <cell r="FV99" t="str">
            <v>n/a</v>
          </cell>
          <cell r="FW99" t="str">
            <v>n/a</v>
          </cell>
          <cell r="FX99" t="str">
            <v>n/a</v>
          </cell>
          <cell r="FY99" t="str">
            <v>n/a</v>
          </cell>
          <cell r="FZ99" t="str">
            <v>n/a</v>
          </cell>
          <cell r="GA99" t="str">
            <v>n/a</v>
          </cell>
          <cell r="GB99" t="str">
            <v>n/a</v>
          </cell>
          <cell r="GC99" t="str">
            <v>n/a</v>
          </cell>
          <cell r="GD99" t="str">
            <v>n/a</v>
          </cell>
          <cell r="GE99" t="str">
            <v>n/a</v>
          </cell>
          <cell r="GF99" t="str">
            <v>n/a</v>
          </cell>
          <cell r="GG99" t="str">
            <v>n/a</v>
          </cell>
          <cell r="GH99" t="str">
            <v>n/a</v>
          </cell>
          <cell r="GI99" t="str">
            <v>n/a</v>
          </cell>
          <cell r="GJ99" t="str">
            <v>n/a</v>
          </cell>
          <cell r="GK99" t="str">
            <v>n/a</v>
          </cell>
          <cell r="GL99" t="str">
            <v>n/a</v>
          </cell>
          <cell r="GM99" t="str">
            <v>n/a</v>
          </cell>
          <cell r="GN99" t="str">
            <v>n/a</v>
          </cell>
          <cell r="GO99" t="str">
            <v>n/a</v>
          </cell>
          <cell r="GP99" t="str">
            <v>n/a</v>
          </cell>
          <cell r="GQ99" t="str">
            <v>n/a</v>
          </cell>
          <cell r="GR99" t="str">
            <v>n/a</v>
          </cell>
          <cell r="GS99" t="str">
            <v>n/a</v>
          </cell>
          <cell r="GT99" t="str">
            <v>n/a</v>
          </cell>
          <cell r="GU99" t="str">
            <v>n/a</v>
          </cell>
          <cell r="GV99" t="str">
            <v>n/a</v>
          </cell>
          <cell r="GW99" t="str">
            <v>n/a</v>
          </cell>
          <cell r="GX99" t="str">
            <v>n/a</v>
          </cell>
          <cell r="GY99" t="str">
            <v>n/a</v>
          </cell>
          <cell r="GZ99" t="str">
            <v>n/a</v>
          </cell>
          <cell r="HA99" t="str">
            <v>n/a</v>
          </cell>
          <cell r="HB99" t="str">
            <v>n/a</v>
          </cell>
          <cell r="HC99" t="str">
            <v>n/a</v>
          </cell>
          <cell r="HD99" t="str">
            <v>n/a</v>
          </cell>
          <cell r="HE99" t="str">
            <v>n/a</v>
          </cell>
          <cell r="HF99" t="str">
            <v>n/a</v>
          </cell>
          <cell r="HG99" t="str">
            <v>n/a</v>
          </cell>
          <cell r="HH99" t="str">
            <v>n/a</v>
          </cell>
          <cell r="HI99" t="str">
            <v>n/a</v>
          </cell>
          <cell r="HJ99" t="str">
            <v>n/a</v>
          </cell>
          <cell r="HK99" t="str">
            <v>n/a</v>
          </cell>
          <cell r="HL99" t="str">
            <v>n/a</v>
          </cell>
          <cell r="HM99" t="str">
            <v>n/a</v>
          </cell>
          <cell r="HN99" t="str">
            <v>n/a</v>
          </cell>
          <cell r="HO99" t="str">
            <v>n/a</v>
          </cell>
          <cell r="HR99" t="e">
            <v>#N/A</v>
          </cell>
          <cell r="HS99" t="e">
            <v>#N/A</v>
          </cell>
          <cell r="HT99" t="e">
            <v>#N/A</v>
          </cell>
          <cell r="HU99" t="e">
            <v>#N/A</v>
          </cell>
          <cell r="HV99" t="e">
            <v>#N/A</v>
          </cell>
          <cell r="HW99" t="e">
            <v>#N/A</v>
          </cell>
          <cell r="HX99" t="e">
            <v>#N/A</v>
          </cell>
          <cell r="HY99" t="e">
            <v>#N/A</v>
          </cell>
          <cell r="HZ99" t="e">
            <v>#N/A</v>
          </cell>
          <cell r="IA99" t="e">
            <v>#N/A</v>
          </cell>
          <cell r="IB99" t="e">
            <v>#N/A</v>
          </cell>
          <cell r="IC99" t="e">
            <v>#N/A</v>
          </cell>
          <cell r="ID99" t="e">
            <v>#N/A</v>
          </cell>
          <cell r="IE99" t="e">
            <v>#N/A</v>
          </cell>
          <cell r="IF99" t="e">
            <v>#N/A</v>
          </cell>
          <cell r="IG99" t="e">
            <v>#N/A</v>
          </cell>
          <cell r="IH99" t="e">
            <v>#N/A</v>
          </cell>
          <cell r="II99" t="e">
            <v>#N/A</v>
          </cell>
          <cell r="IJ99" t="e">
            <v>#N/A</v>
          </cell>
          <cell r="IK99" t="e">
            <v>#N/A</v>
          </cell>
          <cell r="IL99" t="e">
            <v>#N/A</v>
          </cell>
          <cell r="IM99" t="e">
            <v>#N/A</v>
          </cell>
          <cell r="IN99" t="e">
            <v>#N/A</v>
          </cell>
          <cell r="IO99" t="e">
            <v>#N/A</v>
          </cell>
          <cell r="IP99" t="e">
            <v>#N/A</v>
          </cell>
          <cell r="IQ99" t="e">
            <v>#N/A</v>
          </cell>
          <cell r="IR99" t="e">
            <v>#N/A</v>
          </cell>
          <cell r="IS99" t="e">
            <v>#N/A</v>
          </cell>
          <cell r="IT99" t="e">
            <v>#N/A</v>
          </cell>
          <cell r="IU99" t="e">
            <v>#N/A</v>
          </cell>
          <cell r="IV99" t="e">
            <v>#N/A</v>
          </cell>
          <cell r="IW99" t="e">
            <v>#N/A</v>
          </cell>
          <cell r="IX99" t="e">
            <v>#N/A</v>
          </cell>
          <cell r="IY99" t="e">
            <v>#N/A</v>
          </cell>
          <cell r="IZ99" t="e">
            <v>#N/A</v>
          </cell>
          <cell r="JA99" t="e">
            <v>#N/A</v>
          </cell>
          <cell r="JB99" t="e">
            <v>#N/A</v>
          </cell>
          <cell r="JC99" t="e">
            <v>#N/A</v>
          </cell>
          <cell r="JD99" t="e">
            <v>#N/A</v>
          </cell>
          <cell r="JE99" t="e">
            <v>#N/A</v>
          </cell>
          <cell r="JF99" t="e">
            <v>#N/A</v>
          </cell>
          <cell r="JG99" t="e">
            <v>#N/A</v>
          </cell>
          <cell r="JH99" t="e">
            <v>#N/A</v>
          </cell>
          <cell r="JI99" t="e">
            <v>#N/A</v>
          </cell>
          <cell r="JJ99" t="e">
            <v>#N/A</v>
          </cell>
          <cell r="JK99" t="e">
            <v>#N/A</v>
          </cell>
          <cell r="JL99" t="e">
            <v>#N/A</v>
          </cell>
          <cell r="JM99" t="e">
            <v>#N/A</v>
          </cell>
          <cell r="JN99" t="e">
            <v>#N/A</v>
          </cell>
          <cell r="JO99" t="e">
            <v>#N/A</v>
          </cell>
          <cell r="JP99" t="e">
            <v>#N/A</v>
          </cell>
          <cell r="JQ99" t="e">
            <v>#N/A</v>
          </cell>
          <cell r="JR99" t="e">
            <v>#N/A</v>
          </cell>
          <cell r="JS99" t="e">
            <v>#N/A</v>
          </cell>
          <cell r="JT99" t="e">
            <v>#N/A</v>
          </cell>
          <cell r="JU99" t="e">
            <v>#N/A</v>
          </cell>
          <cell r="JV99" t="e">
            <v>#N/A</v>
          </cell>
          <cell r="JW99" t="e">
            <v>#N/A</v>
          </cell>
          <cell r="JX99" t="e">
            <v>#N/A</v>
          </cell>
          <cell r="JY99" t="e">
            <v>#N/A</v>
          </cell>
          <cell r="JZ99" t="e">
            <v>#N/A</v>
          </cell>
          <cell r="KA99" t="e">
            <v>#N/A</v>
          </cell>
          <cell r="KB99" t="e">
            <v>#N/A</v>
          </cell>
          <cell r="KC99" t="e">
            <v>#N/A</v>
          </cell>
          <cell r="KD99" t="e">
            <v>#N/A</v>
          </cell>
          <cell r="KE99" t="e">
            <v>#N/A</v>
          </cell>
          <cell r="KF99" t="e">
            <v>#N/A</v>
          </cell>
          <cell r="KG99" t="e">
            <v>#N/A</v>
          </cell>
          <cell r="KH99" t="e">
            <v>#N/A</v>
          </cell>
          <cell r="KI99" t="e">
            <v>#N/A</v>
          </cell>
          <cell r="KJ99" t="e">
            <v>#N/A</v>
          </cell>
          <cell r="KK99" t="e">
            <v>#N/A</v>
          </cell>
          <cell r="KL99" t="e">
            <v>#N/A</v>
          </cell>
          <cell r="KM99" t="e">
            <v>#N/A</v>
          </cell>
          <cell r="KN99" t="e">
            <v>#N/A</v>
          </cell>
          <cell r="KO99" t="e">
            <v>#N/A</v>
          </cell>
          <cell r="KP99" t="e">
            <v>#N/A</v>
          </cell>
          <cell r="KQ99" t="e">
            <v>#N/A</v>
          </cell>
          <cell r="KR99" t="e">
            <v>#N/A</v>
          </cell>
          <cell r="KS99" t="e">
            <v>#N/A</v>
          </cell>
          <cell r="KT99" t="e">
            <v>#N/A</v>
          </cell>
          <cell r="KU99" t="e">
            <v>#N/A</v>
          </cell>
          <cell r="KV99" t="e">
            <v>#N/A</v>
          </cell>
          <cell r="KW99" t="e">
            <v>#N/A</v>
          </cell>
          <cell r="KX99" t="e">
            <v>#N/A</v>
          </cell>
          <cell r="KY99" t="e">
            <v>#N/A</v>
          </cell>
          <cell r="KZ99" t="e">
            <v>#N/A</v>
          </cell>
          <cell r="LA99" t="e">
            <v>#N/A</v>
          </cell>
          <cell r="LB99" t="e">
            <v>#N/A</v>
          </cell>
          <cell r="LC99" t="e">
            <v>#N/A</v>
          </cell>
          <cell r="LD99" t="e">
            <v>#N/A</v>
          </cell>
          <cell r="LE99" t="e">
            <v>#N/A</v>
          </cell>
          <cell r="LF99" t="e">
            <v>#N/A</v>
          </cell>
          <cell r="LG99" t="e">
            <v>#N/A</v>
          </cell>
          <cell r="LH99" t="e">
            <v>#N/A</v>
          </cell>
          <cell r="LI99" t="e">
            <v>#N/A</v>
          </cell>
          <cell r="LJ99" t="e">
            <v>#N/A</v>
          </cell>
          <cell r="LK99" t="e">
            <v>#N/A</v>
          </cell>
          <cell r="LL99" t="e">
            <v>#N/A</v>
          </cell>
          <cell r="LM99" t="e">
            <v>#N/A</v>
          </cell>
          <cell r="LO99" t="str">
            <v>n/a</v>
          </cell>
          <cell r="LP99" t="str">
            <v>n/a</v>
          </cell>
          <cell r="LQ99" t="str">
            <v>n/a</v>
          </cell>
          <cell r="LR99" t="str">
            <v>n/a</v>
          </cell>
          <cell r="LS99" t="str">
            <v>n/a</v>
          </cell>
          <cell r="LT99" t="str">
            <v>n/a</v>
          </cell>
          <cell r="LU99" t="str">
            <v>n/a</v>
          </cell>
          <cell r="LV99" t="str">
            <v>n/a</v>
          </cell>
          <cell r="LW99" t="str">
            <v>n/a</v>
          </cell>
          <cell r="LX99" t="str">
            <v>n/a</v>
          </cell>
          <cell r="LY99" t="str">
            <v>n/a</v>
          </cell>
          <cell r="LZ99" t="str">
            <v>n/a</v>
          </cell>
          <cell r="MA99" t="str">
            <v>n/a</v>
          </cell>
          <cell r="MB99" t="str">
            <v>n/a</v>
          </cell>
          <cell r="MC99" t="str">
            <v>n/a</v>
          </cell>
          <cell r="MD99" t="str">
            <v>n/a</v>
          </cell>
          <cell r="ME99" t="str">
            <v>n/a</v>
          </cell>
          <cell r="MF99" t="str">
            <v>n/a</v>
          </cell>
          <cell r="MG99" t="str">
            <v>n/a</v>
          </cell>
          <cell r="MH99" t="str">
            <v>n/a</v>
          </cell>
          <cell r="MI99" t="str">
            <v>n/a</v>
          </cell>
          <cell r="MJ99" t="str">
            <v>n/a</v>
          </cell>
          <cell r="MK99" t="str">
            <v>n/a</v>
          </cell>
          <cell r="ML99" t="str">
            <v>n/a</v>
          </cell>
          <cell r="MM99" t="str">
            <v>n/a</v>
          </cell>
          <cell r="MN99" t="str">
            <v>n/a</v>
          </cell>
          <cell r="MO99" t="str">
            <v>n/a</v>
          </cell>
          <cell r="MP99" t="str">
            <v>n/a</v>
          </cell>
          <cell r="MQ99" t="str">
            <v>n/a</v>
          </cell>
          <cell r="MR99" t="str">
            <v>n/a</v>
          </cell>
          <cell r="MS99" t="str">
            <v>n/a</v>
          </cell>
          <cell r="MT99" t="str">
            <v>n/a</v>
          </cell>
          <cell r="MU99" t="str">
            <v>n/a</v>
          </cell>
          <cell r="MV99" t="str">
            <v>n/a</v>
          </cell>
          <cell r="MW99" t="str">
            <v>n/a</v>
          </cell>
          <cell r="MX99" t="str">
            <v>n/a</v>
          </cell>
          <cell r="MY99" t="str">
            <v>n/a</v>
          </cell>
          <cell r="MZ99" t="str">
            <v>n/a</v>
          </cell>
          <cell r="NA99" t="str">
            <v>n/a</v>
          </cell>
          <cell r="NB99" t="str">
            <v>n/a</v>
          </cell>
          <cell r="NC99" t="str">
            <v>n/a</v>
          </cell>
          <cell r="ND99" t="str">
            <v>n/a</v>
          </cell>
          <cell r="NE99" t="str">
            <v>n/a</v>
          </cell>
          <cell r="NF99" t="str">
            <v>n/a</v>
          </cell>
          <cell r="NG99" t="str">
            <v>n/a</v>
          </cell>
          <cell r="NH99" t="str">
            <v>n/a</v>
          </cell>
          <cell r="NI99" t="str">
            <v>n/a</v>
          </cell>
          <cell r="NJ99" t="str">
            <v>n/a</v>
          </cell>
          <cell r="NK99" t="str">
            <v>n/a</v>
          </cell>
          <cell r="NL99" t="str">
            <v>n/a</v>
          </cell>
          <cell r="NM99" t="str">
            <v>n/a</v>
          </cell>
          <cell r="NN99" t="str">
            <v>n/a</v>
          </cell>
          <cell r="NO99" t="str">
            <v>n/a</v>
          </cell>
          <cell r="NP99" t="str">
            <v>n/a</v>
          </cell>
          <cell r="NQ99" t="str">
            <v>n/a</v>
          </cell>
          <cell r="NR99" t="str">
            <v>n/a</v>
          </cell>
          <cell r="NS99" t="str">
            <v>n/a</v>
          </cell>
          <cell r="NT99" t="str">
            <v>n/a</v>
          </cell>
          <cell r="NU99" t="str">
            <v>n/a</v>
          </cell>
          <cell r="NV99" t="str">
            <v>n/a</v>
          </cell>
          <cell r="NW99" t="str">
            <v>n/a</v>
          </cell>
          <cell r="NX99" t="str">
            <v>n/a</v>
          </cell>
          <cell r="NY99" t="str">
            <v>n/a</v>
          </cell>
          <cell r="NZ99" t="str">
            <v>n/a</v>
          </cell>
          <cell r="OA99" t="str">
            <v>n/a</v>
          </cell>
          <cell r="OB99" t="str">
            <v>n/a</v>
          </cell>
          <cell r="OC99" t="str">
            <v>n/a</v>
          </cell>
          <cell r="OD99" t="str">
            <v>n/a</v>
          </cell>
          <cell r="OE99" t="str">
            <v>n/a</v>
          </cell>
          <cell r="OF99" t="str">
            <v>n/a</v>
          </cell>
          <cell r="OG99" t="str">
            <v>n/a</v>
          </cell>
          <cell r="OH99" t="str">
            <v>n/a</v>
          </cell>
          <cell r="OI99" t="str">
            <v>n/a</v>
          </cell>
          <cell r="OJ99" t="str">
            <v>n/a</v>
          </cell>
          <cell r="OK99" t="str">
            <v>n/a</v>
          </cell>
          <cell r="OL99" t="str">
            <v>n/a</v>
          </cell>
          <cell r="OM99" t="str">
            <v>n/a</v>
          </cell>
          <cell r="ON99" t="str">
            <v>n/a</v>
          </cell>
          <cell r="OO99" t="str">
            <v>n/a</v>
          </cell>
          <cell r="OP99" t="str">
            <v>n/a</v>
          </cell>
          <cell r="OQ99" t="str">
            <v>n/a</v>
          </cell>
          <cell r="OR99" t="str">
            <v>n/a</v>
          </cell>
          <cell r="OS99" t="str">
            <v>n/a</v>
          </cell>
          <cell r="OT99" t="str">
            <v>n/a</v>
          </cell>
          <cell r="OU99" t="str">
            <v>n/a</v>
          </cell>
          <cell r="OV99" t="str">
            <v>n/a</v>
          </cell>
          <cell r="OW99" t="str">
            <v>n/a</v>
          </cell>
          <cell r="OX99" t="str">
            <v>n/a</v>
          </cell>
          <cell r="OY99" t="str">
            <v>n/a</v>
          </cell>
          <cell r="OZ99" t="str">
            <v>n/a</v>
          </cell>
          <cell r="PA99" t="str">
            <v>n/a</v>
          </cell>
          <cell r="PB99" t="str">
            <v>n/a</v>
          </cell>
          <cell r="PC99" t="str">
            <v>n/a</v>
          </cell>
          <cell r="PD99" t="str">
            <v>n/a</v>
          </cell>
          <cell r="PE99" t="str">
            <v>n/a</v>
          </cell>
          <cell r="PF99" t="str">
            <v>n/a</v>
          </cell>
          <cell r="PG99" t="str">
            <v>n/a</v>
          </cell>
          <cell r="PH99" t="str">
            <v>n/a</v>
          </cell>
          <cell r="PI99" t="str">
            <v>n/a</v>
          </cell>
          <cell r="PJ99" t="str">
            <v>n/a</v>
          </cell>
          <cell r="PL99">
            <v>7701</v>
          </cell>
          <cell r="PM99">
            <v>7702</v>
          </cell>
          <cell r="PN99">
            <v>7703</v>
          </cell>
          <cell r="PO99">
            <v>7704</v>
          </cell>
          <cell r="PP99">
            <v>7705</v>
          </cell>
          <cell r="PQ99">
            <v>7706</v>
          </cell>
          <cell r="PR99">
            <v>7707</v>
          </cell>
          <cell r="PS99">
            <v>7708</v>
          </cell>
          <cell r="PT99">
            <v>7709</v>
          </cell>
          <cell r="PU99">
            <v>7710</v>
          </cell>
          <cell r="PV99">
            <v>7711</v>
          </cell>
          <cell r="PW99">
            <v>7712</v>
          </cell>
          <cell r="PX99">
            <v>7713</v>
          </cell>
          <cell r="PY99">
            <v>7714</v>
          </cell>
          <cell r="PZ99">
            <v>7715</v>
          </cell>
          <cell r="QA99">
            <v>7716</v>
          </cell>
          <cell r="QB99">
            <v>7717</v>
          </cell>
          <cell r="QC99">
            <v>7718</v>
          </cell>
          <cell r="QD99">
            <v>7719</v>
          </cell>
          <cell r="QE99">
            <v>7720</v>
          </cell>
          <cell r="QF99">
            <v>7721</v>
          </cell>
          <cell r="QG99">
            <v>7722</v>
          </cell>
          <cell r="QH99">
            <v>7723</v>
          </cell>
          <cell r="QI99">
            <v>7724</v>
          </cell>
          <cell r="QJ99">
            <v>7725</v>
          </cell>
          <cell r="QK99">
            <v>7726</v>
          </cell>
          <cell r="QL99">
            <v>7727</v>
          </cell>
          <cell r="QM99">
            <v>7728</v>
          </cell>
          <cell r="QN99">
            <v>7729</v>
          </cell>
          <cell r="QO99">
            <v>7730</v>
          </cell>
          <cell r="QP99">
            <v>7731</v>
          </cell>
          <cell r="QQ99">
            <v>7732</v>
          </cell>
          <cell r="QR99">
            <v>7733</v>
          </cell>
          <cell r="QS99">
            <v>7734</v>
          </cell>
          <cell r="QT99">
            <v>7735</v>
          </cell>
          <cell r="QU99">
            <v>7736</v>
          </cell>
          <cell r="QV99">
            <v>7737</v>
          </cell>
          <cell r="QW99">
            <v>7738</v>
          </cell>
          <cell r="QX99">
            <v>7739</v>
          </cell>
          <cell r="QY99">
            <v>7740</v>
          </cell>
          <cell r="QZ99">
            <v>7741</v>
          </cell>
          <cell r="RA99">
            <v>7742</v>
          </cell>
          <cell r="RB99">
            <v>7743</v>
          </cell>
          <cell r="RC99">
            <v>7744</v>
          </cell>
          <cell r="RD99">
            <v>7745</v>
          </cell>
          <cell r="RE99">
            <v>7746</v>
          </cell>
          <cell r="RF99">
            <v>7747</v>
          </cell>
          <cell r="RG99">
            <v>7748</v>
          </cell>
          <cell r="RH99">
            <v>7749</v>
          </cell>
          <cell r="RI99">
            <v>7750</v>
          </cell>
          <cell r="RJ99">
            <v>7751</v>
          </cell>
          <cell r="RK99">
            <v>7752</v>
          </cell>
          <cell r="RL99">
            <v>7753</v>
          </cell>
          <cell r="RM99">
            <v>7754</v>
          </cell>
          <cell r="RN99">
            <v>7755</v>
          </cell>
          <cell r="RO99">
            <v>7756</v>
          </cell>
          <cell r="RP99">
            <v>7757</v>
          </cell>
          <cell r="RQ99">
            <v>7758</v>
          </cell>
          <cell r="RR99">
            <v>7759</v>
          </cell>
          <cell r="RS99">
            <v>7760</v>
          </cell>
          <cell r="RT99">
            <v>7761</v>
          </cell>
          <cell r="RU99">
            <v>7762</v>
          </cell>
          <cell r="RV99">
            <v>7763</v>
          </cell>
          <cell r="RW99">
            <v>7764</v>
          </cell>
          <cell r="RX99">
            <v>7765</v>
          </cell>
          <cell r="RY99">
            <v>7766</v>
          </cell>
          <cell r="RZ99">
            <v>7767</v>
          </cell>
          <cell r="SA99">
            <v>7768</v>
          </cell>
          <cell r="SB99">
            <v>7769</v>
          </cell>
          <cell r="SC99">
            <v>7770</v>
          </cell>
          <cell r="SD99">
            <v>7771</v>
          </cell>
          <cell r="SE99">
            <v>7772</v>
          </cell>
          <cell r="SF99">
            <v>7773</v>
          </cell>
          <cell r="SG99">
            <v>7774</v>
          </cell>
          <cell r="SH99">
            <v>7775</v>
          </cell>
          <cell r="SI99">
            <v>7776</v>
          </cell>
          <cell r="SJ99">
            <v>7777</v>
          </cell>
          <cell r="SK99">
            <v>7778</v>
          </cell>
          <cell r="SL99">
            <v>7779</v>
          </cell>
          <cell r="SM99">
            <v>7780</v>
          </cell>
          <cell r="SN99">
            <v>7781</v>
          </cell>
          <cell r="SO99">
            <v>7782</v>
          </cell>
          <cell r="SP99">
            <v>7783</v>
          </cell>
          <cell r="SQ99">
            <v>7784</v>
          </cell>
          <cell r="SR99">
            <v>7785</v>
          </cell>
          <cell r="SS99">
            <v>7786</v>
          </cell>
          <cell r="ST99">
            <v>7787</v>
          </cell>
          <cell r="SU99">
            <v>7788</v>
          </cell>
          <cell r="SV99">
            <v>7789</v>
          </cell>
          <cell r="SW99">
            <v>7790</v>
          </cell>
          <cell r="SX99">
            <v>7791</v>
          </cell>
          <cell r="SY99">
            <v>7792</v>
          </cell>
          <cell r="SZ99">
            <v>7793</v>
          </cell>
          <cell r="TA99">
            <v>7794</v>
          </cell>
          <cell r="TB99">
            <v>7795</v>
          </cell>
          <cell r="TC99">
            <v>7796</v>
          </cell>
          <cell r="TD99">
            <v>7797</v>
          </cell>
          <cell r="TE99">
            <v>7798</v>
          </cell>
          <cell r="TF99">
            <v>7799</v>
          </cell>
          <cell r="TG99">
            <v>7800</v>
          </cell>
          <cell r="TI99">
            <v>42.945526880033199</v>
          </cell>
          <cell r="TJ99">
            <v>13</v>
          </cell>
          <cell r="TK99">
            <v>70.968980820602397</v>
          </cell>
          <cell r="TL99">
            <v>86.544720535770196</v>
          </cell>
          <cell r="TM99">
            <v>87.935586585606202</v>
          </cell>
          <cell r="TN99">
            <v>18.246938002944901</v>
          </cell>
          <cell r="TO99">
            <v>87.679680817559799</v>
          </cell>
          <cell r="TP99">
            <v>11.994047908222999</v>
          </cell>
          <cell r="TQ99">
            <v>39.362997380000003</v>
          </cell>
          <cell r="TR99">
            <v>60.872540068126099</v>
          </cell>
          <cell r="TS99">
            <v>63.4101013837926</v>
          </cell>
          <cell r="TT99">
            <v>13.96</v>
          </cell>
          <cell r="TU99">
            <v>33.999999128807197</v>
          </cell>
          <cell r="TV99">
            <v>23.2029719748646</v>
          </cell>
          <cell r="TW99">
            <v>91.16</v>
          </cell>
          <cell r="TX99">
            <v>82.327486933846401</v>
          </cell>
          <cell r="TY99">
            <v>54.3</v>
          </cell>
          <cell r="TZ99">
            <v>62.259880316284097</v>
          </cell>
          <cell r="UA99">
            <v>6.2099740603011897</v>
          </cell>
          <cell r="UB99">
            <v>71.581664619502206</v>
          </cell>
          <cell r="UC99">
            <v>43.839920851487598</v>
          </cell>
          <cell r="UD99">
            <v>78.719172851343203</v>
          </cell>
          <cell r="UE99">
            <v>97.099362155562105</v>
          </cell>
          <cell r="UF99">
            <v>63.87</v>
          </cell>
          <cell r="UG99">
            <v>57.272243683102403</v>
          </cell>
          <cell r="UH99">
            <v>44.950204245285697</v>
          </cell>
          <cell r="UI99">
            <v>28.997073045596998</v>
          </cell>
          <cell r="UJ99">
            <v>88.102456874019893</v>
          </cell>
          <cell r="UK99">
            <v>15.366923859589599</v>
          </cell>
          <cell r="UL99">
            <v>87.468929073061503</v>
          </cell>
          <cell r="UM99">
            <v>80.5</v>
          </cell>
          <cell r="UN99">
            <v>84.395500774567296</v>
          </cell>
          <cell r="UO99">
            <v>34.666000650000001</v>
          </cell>
          <cell r="UP99">
            <v>69.087915472389199</v>
          </cell>
          <cell r="UQ99">
            <v>34.509326091560197</v>
          </cell>
          <cell r="UR99">
            <v>9.8000000000000007</v>
          </cell>
          <cell r="US99">
            <v>76.750547120192195</v>
          </cell>
          <cell r="UT99">
            <v>29.547162885875402</v>
          </cell>
          <cell r="UU99">
            <v>32.292441895879897</v>
          </cell>
          <cell r="UV99">
            <v>60.416356152717903</v>
          </cell>
          <cell r="UW99">
            <v>84.515388628064699</v>
          </cell>
          <cell r="UX99">
            <v>81.581183587161107</v>
          </cell>
          <cell r="UY99">
            <v>61.301142762601103</v>
          </cell>
          <cell r="UZ99">
            <v>44.366856367133401</v>
          </cell>
          <cell r="VA99">
            <v>90.873042153713698</v>
          </cell>
          <cell r="VB99">
            <v>62.302192567071202</v>
          </cell>
          <cell r="VC99">
            <v>76.4267482325439</v>
          </cell>
          <cell r="VD99">
            <v>16.600000000000001</v>
          </cell>
          <cell r="VE99">
            <v>97.999989334461503</v>
          </cell>
          <cell r="VF99">
            <v>7.3191064113957802</v>
          </cell>
          <cell r="VG99">
            <v>9.8000000000000007</v>
          </cell>
          <cell r="VH99">
            <v>11.47</v>
          </cell>
          <cell r="VI99">
            <v>80.140479010396106</v>
          </cell>
          <cell r="VJ99">
            <v>11.112186489058899</v>
          </cell>
          <cell r="VK99">
            <v>63.852249094293903</v>
          </cell>
          <cell r="VL99">
            <v>22.265770500756201</v>
          </cell>
          <cell r="VM99">
            <v>61.762212012307103</v>
          </cell>
          <cell r="VN99">
            <v>17.5212390868424</v>
          </cell>
          <cell r="VO99">
            <v>25.073304239999999</v>
          </cell>
          <cell r="VP99">
            <v>31.033345938345398</v>
          </cell>
          <cell r="VQ99">
            <v>19.688763836629001</v>
          </cell>
          <cell r="VR99">
            <v>93.197278911564595</v>
          </cell>
          <cell r="VS99">
            <v>10.224311558656099</v>
          </cell>
          <cell r="VT99">
            <v>25.67</v>
          </cell>
          <cell r="VU99">
            <v>76.849999999999994</v>
          </cell>
          <cell r="VV99">
            <v>15.514557789741399</v>
          </cell>
          <cell r="VW99">
            <v>54</v>
          </cell>
          <cell r="VX99">
            <v>48.727631460823403</v>
          </cell>
          <cell r="VY99">
            <v>55.5</v>
          </cell>
          <cell r="VZ99">
            <v>75.985365949383194</v>
          </cell>
          <cell r="WA99">
            <v>73.7912139515729</v>
          </cell>
          <cell r="WB99">
            <v>94.291118154989604</v>
          </cell>
          <cell r="WC99">
            <v>63.747282182248398</v>
          </cell>
          <cell r="WD99">
            <v>76.008138533910497</v>
          </cell>
          <cell r="WE99">
            <v>20</v>
          </cell>
          <cell r="WF99">
            <v>80.075758618367701</v>
          </cell>
          <cell r="WG99">
            <v>25.664768041395298</v>
          </cell>
          <cell r="WH99">
            <v>11.77318438</v>
          </cell>
          <cell r="WI99">
            <v>84.449538780634199</v>
          </cell>
          <cell r="WJ99">
            <v>54</v>
          </cell>
          <cell r="WK99">
            <v>95.097149170150999</v>
          </cell>
          <cell r="WL99">
            <v>84.602245701652507</v>
          </cell>
          <cell r="WM99">
            <v>32.051002743617701</v>
          </cell>
          <cell r="WN99">
            <v>28</v>
          </cell>
          <cell r="WO99">
            <v>96.409645279511295</v>
          </cell>
          <cell r="WP99">
            <v>93.713865910128305</v>
          </cell>
          <cell r="WQ99">
            <v>79.745186860815394</v>
          </cell>
          <cell r="WR99">
            <v>13</v>
          </cell>
          <cell r="WS99">
            <v>52.891929343967597</v>
          </cell>
          <cell r="WT99">
            <v>55.5</v>
          </cell>
          <cell r="WU99">
            <v>64.684617683537098</v>
          </cell>
          <cell r="WV99">
            <v>94.819922538344599</v>
          </cell>
          <cell r="WW99">
            <v>21.876170460000001</v>
          </cell>
          <cell r="WX99">
            <v>53</v>
          </cell>
          <cell r="WY99">
            <v>94.775800631888202</v>
          </cell>
          <cell r="WZ99">
            <v>76.176736982841007</v>
          </cell>
          <cell r="XA99">
            <v>66.400000000000006</v>
          </cell>
          <cell r="XB99">
            <v>60</v>
          </cell>
          <cell r="XC99">
            <v>46.5</v>
          </cell>
          <cell r="XD99">
            <v>25.5065788475702</v>
          </cell>
          <cell r="XF99" t="str">
            <v>n/a</v>
          </cell>
          <cell r="XG99" t="str">
            <v>n/a</v>
          </cell>
          <cell r="XH99" t="str">
            <v>n/a</v>
          </cell>
          <cell r="XI99" t="str">
            <v>n/a</v>
          </cell>
          <cell r="XJ99" t="str">
            <v>n/a</v>
          </cell>
          <cell r="XK99" t="str">
            <v>n/a</v>
          </cell>
          <cell r="XL99" t="str">
            <v>n/a</v>
          </cell>
          <cell r="XM99" t="str">
            <v>n/a</v>
          </cell>
          <cell r="XN99" t="str">
            <v>n/a</v>
          </cell>
          <cell r="XO99" t="str">
            <v>n/a</v>
          </cell>
          <cell r="XP99" t="str">
            <v>n/a</v>
          </cell>
          <cell r="XQ99" t="str">
            <v>n/a</v>
          </cell>
          <cell r="XR99" t="str">
            <v>n/a</v>
          </cell>
          <cell r="XS99" t="str">
            <v>n/a</v>
          </cell>
          <cell r="XT99" t="str">
            <v>n/a</v>
          </cell>
          <cell r="XU99" t="str">
            <v>n/a</v>
          </cell>
          <cell r="XV99" t="str">
            <v>n/a</v>
          </cell>
          <cell r="XW99" t="str">
            <v>n/a</v>
          </cell>
          <cell r="XX99" t="str">
            <v>n/a</v>
          </cell>
          <cell r="XY99" t="str">
            <v>n/a</v>
          </cell>
          <cell r="XZ99" t="str">
            <v>n/a</v>
          </cell>
          <cell r="YA99" t="str">
            <v>n/a</v>
          </cell>
          <cell r="YB99" t="str">
            <v>n/a</v>
          </cell>
          <cell r="YC99" t="str">
            <v>n/a</v>
          </cell>
          <cell r="YD99" t="str">
            <v>n/a</v>
          </cell>
          <cell r="YE99" t="str">
            <v>n/a</v>
          </cell>
          <cell r="YF99" t="str">
            <v>n/a</v>
          </cell>
          <cell r="YG99" t="str">
            <v>n/a</v>
          </cell>
          <cell r="YH99" t="str">
            <v>n/a</v>
          </cell>
          <cell r="YI99" t="str">
            <v>n/a</v>
          </cell>
          <cell r="YJ99" t="str">
            <v>n/a</v>
          </cell>
          <cell r="YK99" t="str">
            <v>n/a</v>
          </cell>
          <cell r="YL99" t="str">
            <v>n/a</v>
          </cell>
          <cell r="YM99" t="str">
            <v>n/a</v>
          </cell>
          <cell r="YN99" t="str">
            <v>n/a</v>
          </cell>
          <cell r="YO99" t="str">
            <v>n/a</v>
          </cell>
          <cell r="YP99" t="str">
            <v>n/a</v>
          </cell>
          <cell r="YQ99" t="str">
            <v>n/a</v>
          </cell>
          <cell r="YR99" t="str">
            <v>n/a</v>
          </cell>
          <cell r="YS99" t="str">
            <v>n/a</v>
          </cell>
          <cell r="YT99" t="str">
            <v>n/a</v>
          </cell>
          <cell r="YU99" t="str">
            <v>n/a</v>
          </cell>
          <cell r="YV99" t="str">
            <v>n/a</v>
          </cell>
          <cell r="YW99" t="str">
            <v>n/a</v>
          </cell>
          <cell r="YX99" t="str">
            <v>n/a</v>
          </cell>
          <cell r="YY99" t="str">
            <v>n/a</v>
          </cell>
          <cell r="YZ99" t="str">
            <v>n/a</v>
          </cell>
          <cell r="ZA99" t="str">
            <v>n/a</v>
          </cell>
          <cell r="ZB99" t="str">
            <v>n/a</v>
          </cell>
          <cell r="ZC99" t="str">
            <v>n/a</v>
          </cell>
          <cell r="ZD99" t="str">
            <v>n/a</v>
          </cell>
          <cell r="ZE99" t="str">
            <v>n/a</v>
          </cell>
          <cell r="ZF99" t="str">
            <v>n/a</v>
          </cell>
          <cell r="ZG99" t="str">
            <v>n/a</v>
          </cell>
          <cell r="ZH99" t="str">
            <v>n/a</v>
          </cell>
          <cell r="ZI99" t="str">
            <v>n/a</v>
          </cell>
          <cell r="ZJ99" t="str">
            <v>n/a</v>
          </cell>
          <cell r="ZK99" t="str">
            <v>n/a</v>
          </cell>
          <cell r="ZL99" t="str">
            <v>n/a</v>
          </cell>
          <cell r="ZM99" t="str">
            <v>n/a</v>
          </cell>
          <cell r="ZN99" t="str">
            <v>n/a</v>
          </cell>
          <cell r="ZO99" t="str">
            <v>n/a</v>
          </cell>
          <cell r="ZP99" t="str">
            <v>n/a</v>
          </cell>
          <cell r="ZQ99" t="str">
            <v>n/a</v>
          </cell>
          <cell r="ZR99" t="str">
            <v>n/a</v>
          </cell>
          <cell r="ZS99" t="str">
            <v>n/a</v>
          </cell>
          <cell r="ZT99" t="str">
            <v>n/a</v>
          </cell>
          <cell r="ZU99" t="str">
            <v>n/a</v>
          </cell>
          <cell r="ZV99" t="str">
            <v>n/a</v>
          </cell>
          <cell r="ZW99" t="str">
            <v>n/a</v>
          </cell>
          <cell r="ZX99" t="str">
            <v>n/a</v>
          </cell>
          <cell r="ZY99" t="str">
            <v>n/a</v>
          </cell>
          <cell r="ZZ99" t="str">
            <v>n/a</v>
          </cell>
          <cell r="AAA99" t="str">
            <v>n/a</v>
          </cell>
          <cell r="AAB99" t="str">
            <v>n/a</v>
          </cell>
          <cell r="AAC99" t="str">
            <v>n/a</v>
          </cell>
          <cell r="AAD99" t="str">
            <v>n/a</v>
          </cell>
          <cell r="AAE99" t="str">
            <v>n/a</v>
          </cell>
          <cell r="AAF99" t="str">
            <v>n/a</v>
          </cell>
          <cell r="AAG99" t="str">
            <v>n/a</v>
          </cell>
          <cell r="AAH99" t="str">
            <v>n/a</v>
          </cell>
          <cell r="AAI99" t="str">
            <v>n/a</v>
          </cell>
          <cell r="AAJ99" t="str">
            <v>n/a</v>
          </cell>
          <cell r="AAK99" t="str">
            <v>n/a</v>
          </cell>
          <cell r="AAL99" t="str">
            <v>n/a</v>
          </cell>
          <cell r="AAM99" t="str">
            <v>n/a</v>
          </cell>
          <cell r="AAN99" t="str">
            <v>n/a</v>
          </cell>
          <cell r="AAO99" t="str">
            <v>n/a</v>
          </cell>
          <cell r="AAP99" t="str">
            <v>n/a</v>
          </cell>
          <cell r="AAQ99" t="str">
            <v>n/a</v>
          </cell>
          <cell r="AAR99" t="str">
            <v>n/a</v>
          </cell>
          <cell r="AAS99" t="str">
            <v>n/a</v>
          </cell>
          <cell r="AAT99" t="str">
            <v>n/a</v>
          </cell>
          <cell r="AAU99" t="str">
            <v>n/a</v>
          </cell>
          <cell r="AAV99" t="str">
            <v>n/a</v>
          </cell>
          <cell r="AAW99" t="str">
            <v>n/a</v>
          </cell>
          <cell r="AAX99" t="str">
            <v>n/a</v>
          </cell>
          <cell r="AAY99" t="str">
            <v>n/a</v>
          </cell>
          <cell r="AAZ99" t="str">
            <v>n/a</v>
          </cell>
          <cell r="ABA99" t="str">
            <v>n/a</v>
          </cell>
          <cell r="AFA99">
            <v>40</v>
          </cell>
          <cell r="AFB99">
            <v>7.4</v>
          </cell>
          <cell r="AFC99">
            <v>70.599999999999994</v>
          </cell>
          <cell r="AFD99">
            <v>87.5</v>
          </cell>
          <cell r="AFE99">
            <v>89</v>
          </cell>
          <cell r="AFF99">
            <v>13.1</v>
          </cell>
          <cell r="AFG99">
            <v>88.8</v>
          </cell>
          <cell r="AFH99">
            <v>6.3</v>
          </cell>
          <cell r="AFI99">
            <v>36.1</v>
          </cell>
          <cell r="AFJ99">
            <v>59.6</v>
          </cell>
          <cell r="AFK99">
            <v>62.3</v>
          </cell>
          <cell r="AFL99">
            <v>8.4</v>
          </cell>
          <cell r="AFM99">
            <v>30.3</v>
          </cell>
          <cell r="AFN99">
            <v>18.5</v>
          </cell>
          <cell r="AFO99">
            <v>92.5</v>
          </cell>
          <cell r="AFP99">
            <v>82.9</v>
          </cell>
          <cell r="AFQ99">
            <v>52.4</v>
          </cell>
          <cell r="AFR99">
            <v>61.1</v>
          </cell>
          <cell r="AFS99">
            <v>0</v>
          </cell>
          <cell r="AFT99">
            <v>71.2</v>
          </cell>
          <cell r="AFU99">
            <v>41</v>
          </cell>
          <cell r="AFV99">
            <v>79</v>
          </cell>
          <cell r="AFW99">
            <v>99</v>
          </cell>
          <cell r="AFX99">
            <v>62.8</v>
          </cell>
          <cell r="AFY99">
            <v>55.6</v>
          </cell>
          <cell r="AFZ99">
            <v>42.2</v>
          </cell>
          <cell r="AGA99">
            <v>24.8</v>
          </cell>
          <cell r="AGB99">
            <v>89.2</v>
          </cell>
          <cell r="AGC99">
            <v>10</v>
          </cell>
          <cell r="AGD99">
            <v>88.5</v>
          </cell>
          <cell r="AGE99">
            <v>80.900000000000006</v>
          </cell>
          <cell r="AGF99">
            <v>85.2</v>
          </cell>
          <cell r="AGG99">
            <v>31</v>
          </cell>
          <cell r="AGH99">
            <v>68.5</v>
          </cell>
          <cell r="AGI99">
            <v>30.8</v>
          </cell>
          <cell r="AGJ99">
            <v>3.9</v>
          </cell>
          <cell r="AGK99">
            <v>76.8</v>
          </cell>
          <cell r="AGL99">
            <v>25.4</v>
          </cell>
          <cell r="AGM99">
            <v>28.4</v>
          </cell>
          <cell r="AGN99">
            <v>59.1</v>
          </cell>
          <cell r="AGO99">
            <v>85.3</v>
          </cell>
          <cell r="AGP99">
            <v>82.1</v>
          </cell>
          <cell r="AGQ99">
            <v>60</v>
          </cell>
          <cell r="AGR99">
            <v>41.6</v>
          </cell>
          <cell r="AGS99">
            <v>92.2</v>
          </cell>
          <cell r="AGT99">
            <v>61.1</v>
          </cell>
          <cell r="AGU99">
            <v>76.5</v>
          </cell>
          <cell r="AGV99">
            <v>11.3</v>
          </cell>
          <cell r="AGW99">
            <v>100</v>
          </cell>
          <cell r="AGX99">
            <v>1.2</v>
          </cell>
          <cell r="AGY99">
            <v>3.9</v>
          </cell>
          <cell r="AGZ99">
            <v>5.7</v>
          </cell>
          <cell r="AHA99">
            <v>80.5</v>
          </cell>
          <cell r="AHB99">
            <v>5.3</v>
          </cell>
          <cell r="AHC99">
            <v>62.8</v>
          </cell>
          <cell r="AHD99">
            <v>17.5</v>
          </cell>
          <cell r="AHE99">
            <v>60.5</v>
          </cell>
          <cell r="AHF99">
            <v>12.3</v>
          </cell>
          <cell r="AHG99">
            <v>20.6</v>
          </cell>
          <cell r="AHH99">
            <v>27</v>
          </cell>
          <cell r="AHI99">
            <v>14.7</v>
          </cell>
          <cell r="AHJ99">
            <v>94.8</v>
          </cell>
          <cell r="AHK99">
            <v>4.4000000000000004</v>
          </cell>
          <cell r="AHL99">
            <v>21.2</v>
          </cell>
          <cell r="AHM99">
            <v>77</v>
          </cell>
          <cell r="AHN99">
            <v>10.1</v>
          </cell>
          <cell r="AHO99">
            <v>52.1</v>
          </cell>
          <cell r="AHP99">
            <v>46.3</v>
          </cell>
          <cell r="AHQ99">
            <v>53.7</v>
          </cell>
          <cell r="AHR99">
            <v>76</v>
          </cell>
          <cell r="AHS99">
            <v>73.599999999999994</v>
          </cell>
          <cell r="AHT99">
            <v>96</v>
          </cell>
          <cell r="AHU99">
            <v>62.7</v>
          </cell>
          <cell r="AHV99">
            <v>76</v>
          </cell>
          <cell r="AHW99">
            <v>15</v>
          </cell>
          <cell r="AHX99">
            <v>80.5</v>
          </cell>
          <cell r="AHY99">
            <v>21.2</v>
          </cell>
          <cell r="AHZ99">
            <v>6.1</v>
          </cell>
          <cell r="AIA99">
            <v>85.2</v>
          </cell>
          <cell r="AIB99">
            <v>52.1</v>
          </cell>
          <cell r="AIC99">
            <v>96.8</v>
          </cell>
          <cell r="AID99">
            <v>85.4</v>
          </cell>
          <cell r="AIE99">
            <v>28.2</v>
          </cell>
          <cell r="AIF99">
            <v>23.7</v>
          </cell>
          <cell r="AIG99">
            <v>98.3</v>
          </cell>
          <cell r="AIH99">
            <v>95.3</v>
          </cell>
          <cell r="AII99">
            <v>80.099999999999994</v>
          </cell>
          <cell r="AIJ99">
            <v>7.4</v>
          </cell>
          <cell r="AIK99">
            <v>50.9</v>
          </cell>
          <cell r="AIL99">
            <v>53.7</v>
          </cell>
          <cell r="AIM99">
            <v>63.7</v>
          </cell>
          <cell r="AIN99">
            <v>96.5</v>
          </cell>
          <cell r="AIO99">
            <v>17.100000000000001</v>
          </cell>
          <cell r="AIP99">
            <v>51</v>
          </cell>
          <cell r="AIQ99">
            <v>96.5</v>
          </cell>
          <cell r="AIR99">
            <v>76.2</v>
          </cell>
          <cell r="AIS99">
            <v>65.599999999999994</v>
          </cell>
          <cell r="AIT99">
            <v>58.6</v>
          </cell>
          <cell r="AIU99">
            <v>43.9</v>
          </cell>
          <cell r="AIV99">
            <v>21</v>
          </cell>
          <cell r="AIX99" t="str">
            <v>n/a</v>
          </cell>
          <cell r="AIY99" t="str">
            <v>n/a</v>
          </cell>
          <cell r="AIZ99" t="str">
            <v>n/a</v>
          </cell>
          <cell r="AJA99" t="str">
            <v>n/a</v>
          </cell>
          <cell r="AJB99" t="str">
            <v>n/a</v>
          </cell>
          <cell r="AJC99" t="str">
            <v>n/a</v>
          </cell>
          <cell r="AJD99" t="str">
            <v>n/a</v>
          </cell>
          <cell r="AJE99" t="str">
            <v>n/a</v>
          </cell>
          <cell r="AJF99" t="str">
            <v>n/a</v>
          </cell>
          <cell r="AJG99" t="str">
            <v>n/a</v>
          </cell>
          <cell r="AJH99" t="str">
            <v>n/a</v>
          </cell>
          <cell r="AJI99" t="str">
            <v>n/a</v>
          </cell>
          <cell r="AJJ99" t="str">
            <v>n/a</v>
          </cell>
          <cell r="AJK99" t="str">
            <v>n/a</v>
          </cell>
          <cell r="AJL99" t="str">
            <v>n/a</v>
          </cell>
          <cell r="AJM99" t="str">
            <v>n/a</v>
          </cell>
          <cell r="AJN99" t="str">
            <v>n/a</v>
          </cell>
          <cell r="AJO99" t="str">
            <v>n/a</v>
          </cell>
          <cell r="AJP99" t="str">
            <v>n/a</v>
          </cell>
          <cell r="AJQ99" t="str">
            <v>n/a</v>
          </cell>
          <cell r="AJR99" t="str">
            <v>n/a</v>
          </cell>
          <cell r="AJS99" t="str">
            <v>n/a</v>
          </cell>
          <cell r="AJT99" t="str">
            <v>n/a</v>
          </cell>
          <cell r="AJU99" t="str">
            <v>n/a</v>
          </cell>
          <cell r="AJV99" t="str">
            <v>n/a</v>
          </cell>
          <cell r="AJW99" t="str">
            <v>n/a</v>
          </cell>
          <cell r="AJX99" t="str">
            <v>n/a</v>
          </cell>
          <cell r="AJY99" t="str">
            <v>n/a</v>
          </cell>
          <cell r="AJZ99" t="str">
            <v>n/a</v>
          </cell>
          <cell r="AKA99" t="str">
            <v>n/a</v>
          </cell>
          <cell r="AKB99" t="str">
            <v>n/a</v>
          </cell>
          <cell r="AKC99" t="str">
            <v>n/a</v>
          </cell>
          <cell r="AKD99" t="str">
            <v>n/a</v>
          </cell>
          <cell r="AKE99" t="str">
            <v>n/a</v>
          </cell>
          <cell r="AKF99" t="str">
            <v>n/a</v>
          </cell>
          <cell r="AKG99" t="str">
            <v>n/a</v>
          </cell>
          <cell r="AKH99" t="str">
            <v>n/a</v>
          </cell>
          <cell r="AKI99" t="str">
            <v>n/a</v>
          </cell>
          <cell r="AKJ99" t="str">
            <v>n/a</v>
          </cell>
          <cell r="AKK99" t="str">
            <v>n/a</v>
          </cell>
          <cell r="AKL99" t="str">
            <v>n/a</v>
          </cell>
          <cell r="AKM99" t="str">
            <v>n/a</v>
          </cell>
          <cell r="AKN99" t="str">
            <v>n/a</v>
          </cell>
          <cell r="AKO99" t="str">
            <v>n/a</v>
          </cell>
          <cell r="AKP99" t="str">
            <v>n/a</v>
          </cell>
          <cell r="AKQ99" t="str">
            <v>n/a</v>
          </cell>
          <cell r="AKR99" t="str">
            <v>n/a</v>
          </cell>
          <cell r="AKS99" t="str">
            <v>n/a</v>
          </cell>
          <cell r="AKT99" t="str">
            <v>n/a</v>
          </cell>
          <cell r="AKU99" t="str">
            <v>n/a</v>
          </cell>
          <cell r="AKV99" t="str">
            <v>n/a</v>
          </cell>
          <cell r="AKW99" t="str">
            <v>n/a</v>
          </cell>
          <cell r="AKX99" t="str">
            <v>n/a</v>
          </cell>
          <cell r="AKY99" t="str">
            <v>n/a</v>
          </cell>
          <cell r="AKZ99" t="str">
            <v>n/a</v>
          </cell>
          <cell r="ALA99" t="str">
            <v>n/a</v>
          </cell>
          <cell r="ALB99" t="str">
            <v>n/a</v>
          </cell>
          <cell r="ALC99" t="str">
            <v>n/a</v>
          </cell>
          <cell r="ALD99" t="str">
            <v>n/a</v>
          </cell>
          <cell r="ALE99" t="str">
            <v>n/a</v>
          </cell>
          <cell r="ALF99" t="str">
            <v>n/a</v>
          </cell>
          <cell r="ALG99" t="str">
            <v>n/a</v>
          </cell>
          <cell r="ALH99" t="str">
            <v>n/a</v>
          </cell>
          <cell r="ALI99" t="str">
            <v>n/a</v>
          </cell>
          <cell r="ALJ99" t="str">
            <v>n/a</v>
          </cell>
          <cell r="ALK99" t="str">
            <v>n/a</v>
          </cell>
          <cell r="ALL99" t="str">
            <v>n/a</v>
          </cell>
          <cell r="ALM99" t="str">
            <v>n/a</v>
          </cell>
          <cell r="ALN99" t="str">
            <v>n/a</v>
          </cell>
          <cell r="ALO99" t="str">
            <v>n/a</v>
          </cell>
          <cell r="ALP99" t="str">
            <v>n/a</v>
          </cell>
          <cell r="ALQ99" t="str">
            <v>n/a</v>
          </cell>
          <cell r="ALR99" t="str">
            <v>n/a</v>
          </cell>
          <cell r="ALS99" t="str">
            <v>n/a</v>
          </cell>
          <cell r="ALT99" t="str">
            <v>n/a</v>
          </cell>
          <cell r="ALU99" t="str">
            <v>n/a</v>
          </cell>
          <cell r="ALV99" t="str">
            <v>n/a</v>
          </cell>
          <cell r="ALW99" t="str">
            <v>n/a</v>
          </cell>
          <cell r="ALX99" t="str">
            <v>n/a</v>
          </cell>
          <cell r="ALY99" t="str">
            <v>n/a</v>
          </cell>
          <cell r="ALZ99" t="str">
            <v>n/a</v>
          </cell>
          <cell r="AMA99" t="str">
            <v>n/a</v>
          </cell>
          <cell r="AMB99" t="str">
            <v>n/a</v>
          </cell>
          <cell r="AMC99" t="str">
            <v>n/a</v>
          </cell>
          <cell r="AMD99" t="str">
            <v>n/a</v>
          </cell>
          <cell r="AME99" t="str">
            <v>n/a</v>
          </cell>
          <cell r="AMF99" t="str">
            <v>n/a</v>
          </cell>
          <cell r="AMG99" t="str">
            <v>n/a</v>
          </cell>
          <cell r="AMH99" t="str">
            <v>n/a</v>
          </cell>
          <cell r="AMI99" t="str">
            <v>n/a</v>
          </cell>
          <cell r="AMJ99" t="str">
            <v>n/a</v>
          </cell>
          <cell r="AMK99" t="str">
            <v>n/a</v>
          </cell>
          <cell r="AML99" t="str">
            <v>n/a</v>
          </cell>
          <cell r="AMM99" t="str">
            <v>n/a</v>
          </cell>
          <cell r="AMN99" t="str">
            <v>n/a</v>
          </cell>
          <cell r="AMO99" t="str">
            <v>n/a</v>
          </cell>
          <cell r="AMP99" t="str">
            <v>n/a</v>
          </cell>
          <cell r="AMQ99" t="str">
            <v>n/a</v>
          </cell>
          <cell r="AMR99" t="str">
            <v>n/a</v>
          </cell>
          <cell r="AMS99" t="str">
            <v>n/a</v>
          </cell>
          <cell r="AMY99">
            <v>0</v>
          </cell>
          <cell r="ANC99" t="str">
            <v>=99</v>
          </cell>
          <cell r="ANE99">
            <v>40.021295028668966</v>
          </cell>
          <cell r="ANF99">
            <v>7.397346998383453</v>
          </cell>
          <cell r="ANG99">
            <v>70.551253932007384</v>
          </cell>
          <cell r="ANH99">
            <v>87.520136297530314</v>
          </cell>
          <cell r="ANI99">
            <v>89.035405736893352</v>
          </cell>
          <cell r="ANJ99">
            <v>13.113587471024445</v>
          </cell>
          <cell r="ANK99">
            <v>88.756610960269697</v>
          </cell>
          <cell r="ANL99">
            <v>6.30141941979835</v>
          </cell>
          <cell r="ANM99">
            <v>36.118332937059307</v>
          </cell>
          <cell r="ANN99">
            <v>59.551756086495502</v>
          </cell>
          <cell r="ANO99">
            <v>62.316284786144649</v>
          </cell>
          <cell r="ANP99">
            <v>8.4432123870454472</v>
          </cell>
          <cell r="ANQ99">
            <v>30.27565142624956</v>
          </cell>
          <cell r="ANR99">
            <v>18.512904550465944</v>
          </cell>
          <cell r="ANS99">
            <v>92.548220725280757</v>
          </cell>
          <cell r="ANT99">
            <v>82.925700193202772</v>
          </cell>
          <cell r="ANU99">
            <v>52.391347573112959</v>
          </cell>
          <cell r="ANV99">
            <v>61.063184365501947</v>
          </cell>
          <cell r="ANW99">
            <v>0</v>
          </cell>
          <cell r="ANX99">
            <v>71.218738077281614</v>
          </cell>
          <cell r="ANY99">
            <v>40.995686381348243</v>
          </cell>
          <cell r="ANZ99">
            <v>78.994647265794697</v>
          </cell>
          <cell r="AOA99">
            <v>99.018817922396693</v>
          </cell>
          <cell r="AOB99">
            <v>62.817318166337209</v>
          </cell>
          <cell r="AOC99">
            <v>55.629437984390094</v>
          </cell>
          <cell r="AOD99">
            <v>42.205276978410325</v>
          </cell>
          <cell r="AOE99">
            <v>24.82524805909971</v>
          </cell>
          <cell r="AOF99">
            <v>89.217201423401605</v>
          </cell>
          <cell r="AOG99">
            <v>9.9759758966574328</v>
          </cell>
          <cell r="AOH99">
            <v>88.527008923633346</v>
          </cell>
          <cell r="AOI99">
            <v>80.934757138679871</v>
          </cell>
          <cell r="AOJ99">
            <v>85.178683629956879</v>
          </cell>
          <cell r="AOK99">
            <v>31.001222196886847</v>
          </cell>
          <cell r="AOL99">
            <v>68.501940242936968</v>
          </cell>
          <cell r="AOM99">
            <v>30.830534178182585</v>
          </cell>
          <cell r="AON99">
            <v>3.9111290361768081</v>
          </cell>
          <cell r="AOO99">
            <v>76.849941520544434</v>
          </cell>
          <cell r="AOP99">
            <v>25.424539647226567</v>
          </cell>
          <cell r="AOQ99">
            <v>28.415364958459865</v>
          </cell>
          <cell r="AOR99">
            <v>59.054769661506178</v>
          </cell>
          <cell r="AOS99">
            <v>85.309294626304705</v>
          </cell>
          <cell r="AOT99">
            <v>82.112645151806134</v>
          </cell>
          <cell r="AOU99">
            <v>60.018694340285784</v>
          </cell>
          <cell r="AOV99">
            <v>41.569752649963554</v>
          </cell>
          <cell r="AOW99">
            <v>92.235596475868434</v>
          </cell>
          <cell r="AOX99">
            <v>61.109281155725505</v>
          </cell>
          <cell r="AOY99">
            <v>76.497181052337567</v>
          </cell>
          <cell r="AOZ99">
            <v>11.319342205865931</v>
          </cell>
          <cell r="APA99">
            <v>100</v>
          </cell>
          <cell r="APB99">
            <v>1.2083366015157653</v>
          </cell>
          <cell r="APC99">
            <v>3.9111290361768081</v>
          </cell>
          <cell r="APD99">
            <v>5.7304990352034002</v>
          </cell>
          <cell r="APE99">
            <v>80.543079472508808</v>
          </cell>
          <cell r="APF99">
            <v>5.3406815699024346</v>
          </cell>
          <cell r="APG99">
            <v>62.797979564362826</v>
          </cell>
          <cell r="APH99">
            <v>17.491876858827432</v>
          </cell>
          <cell r="API99">
            <v>60.521003059081465</v>
          </cell>
          <cell r="APJ99">
            <v>12.322979784627435</v>
          </cell>
          <cell r="APK99">
            <v>20.550525156093968</v>
          </cell>
          <cell r="APL99">
            <v>27.043651538679072</v>
          </cell>
          <cell r="APM99">
            <v>14.684374695950408</v>
          </cell>
          <cell r="APN99">
            <v>94.76772020513117</v>
          </cell>
          <cell r="APO99">
            <v>4.3733923416014298</v>
          </cell>
          <cell r="APP99">
            <v>21.200591242495392</v>
          </cell>
          <cell r="APQ99">
            <v>76.958289775537907</v>
          </cell>
          <cell r="APR99">
            <v>10.136814665134425</v>
          </cell>
          <cell r="APS99">
            <v>52.064514639156087</v>
          </cell>
          <cell r="APT99">
            <v>46.320569043952759</v>
          </cell>
          <cell r="APU99">
            <v>53.698679308940456</v>
          </cell>
          <cell r="APV99">
            <v>76.016320163664233</v>
          </cell>
          <cell r="APW99">
            <v>73.62591638035866</v>
          </cell>
          <cell r="APX99">
            <v>95.959395835817034</v>
          </cell>
          <cell r="APY99">
            <v>62.683624084922073</v>
          </cell>
          <cell r="APZ99">
            <v>76.041129599047025</v>
          </cell>
          <cell r="AQA99">
            <v>15.023448790710489</v>
          </cell>
          <cell r="AQB99">
            <v>80.472570287130523</v>
          </cell>
          <cell r="AQC99">
            <v>21.194891321225004</v>
          </cell>
          <cell r="AQD99">
            <v>6.060801170021052</v>
          </cell>
          <cell r="AQE99">
            <v>85.237554963516956</v>
          </cell>
          <cell r="AQF99">
            <v>52.064514639156087</v>
          </cell>
          <cell r="AQG99">
            <v>96.837520774301822</v>
          </cell>
          <cell r="AQH99">
            <v>85.403920466956734</v>
          </cell>
          <cell r="AQI99">
            <v>28.152330736773489</v>
          </cell>
          <cell r="AQJ99">
            <v>23.738993696227105</v>
          </cell>
          <cell r="AQK99">
            <v>98.267410621732509</v>
          </cell>
          <cell r="AQL99">
            <v>95.330512353079683</v>
          </cell>
          <cell r="AQM99">
            <v>80.112431162450207</v>
          </cell>
          <cell r="AQN99">
            <v>7.397346998383453</v>
          </cell>
          <cell r="AQO99">
            <v>50.857334694014135</v>
          </cell>
          <cell r="AQP99">
            <v>53.698679308940456</v>
          </cell>
          <cell r="AQQ99">
            <v>63.704797791549147</v>
          </cell>
          <cell r="AQR99">
            <v>96.535498129487593</v>
          </cell>
          <cell r="AQS99">
            <v>17.067429777527209</v>
          </cell>
          <cell r="AQT99">
            <v>50.97507152596652</v>
          </cell>
          <cell r="AQU99">
            <v>96.487429822357882</v>
          </cell>
          <cell r="AQV99">
            <v>76.224808018128826</v>
          </cell>
          <cell r="AQW99">
            <v>65.573609242706837</v>
          </cell>
          <cell r="AQX99">
            <v>58.601173318293554</v>
          </cell>
          <cell r="AQY99">
            <v>43.893691290234266</v>
          </cell>
          <cell r="AQZ99">
            <v>21.022553193431239</v>
          </cell>
          <cell r="ARB99">
            <v>51.965000000000003</v>
          </cell>
          <cell r="ARC99">
            <v>19.843</v>
          </cell>
          <cell r="ARD99">
            <v>49.863</v>
          </cell>
          <cell r="ARE99">
            <v>67.775999999999996</v>
          </cell>
          <cell r="ARF99">
            <v>67.813999999999993</v>
          </cell>
          <cell r="ARG99">
            <v>80.248000000000005</v>
          </cell>
          <cell r="ARH99">
            <v>81.995999999999995</v>
          </cell>
          <cell r="ARI99">
            <v>89.984999999999999</v>
          </cell>
          <cell r="ARJ99">
            <v>56.423000000000002</v>
          </cell>
          <cell r="ARK99">
            <v>71.781000000000006</v>
          </cell>
          <cell r="ARL99">
            <v>49.112000000000002</v>
          </cell>
          <cell r="ARM99">
            <v>84.387</v>
          </cell>
          <cell r="ARN99">
            <v>18.302</v>
          </cell>
          <cell r="ARO99">
            <v>53.444000000000003</v>
          </cell>
          <cell r="ARP99">
            <v>15.507</v>
          </cell>
          <cell r="ARQ99">
            <v>84.003</v>
          </cell>
          <cell r="ARR99">
            <v>8.4090000000000007</v>
          </cell>
          <cell r="ARS99">
            <v>29.503</v>
          </cell>
          <cell r="ART99">
            <v>56.284999999999997</v>
          </cell>
          <cell r="ARU99" t="str">
            <v>.</v>
          </cell>
          <cell r="ARV99" t="str">
            <v>.</v>
          </cell>
          <cell r="ARW99" t="str">
            <v>.</v>
          </cell>
          <cell r="ARY99">
            <v>53.908000000000001</v>
          </cell>
          <cell r="ARZ99">
            <v>24.423999999999999</v>
          </cell>
          <cell r="ASA99">
            <v>51.978999999999999</v>
          </cell>
          <cell r="ASB99">
            <v>68.421999999999997</v>
          </cell>
          <cell r="ASC99">
            <v>68.456000000000003</v>
          </cell>
          <cell r="ASD99">
            <v>79.87</v>
          </cell>
          <cell r="ASE99">
            <v>81.474000000000004</v>
          </cell>
          <cell r="ASF99">
            <v>88.807000000000002</v>
          </cell>
          <cell r="ASG99">
            <v>58</v>
          </cell>
          <cell r="ASH99">
            <v>72.097999999999999</v>
          </cell>
          <cell r="ASI99">
            <v>51.289000000000001</v>
          </cell>
          <cell r="ASJ99">
            <v>83.668000000000006</v>
          </cell>
          <cell r="ASK99">
            <v>23.01</v>
          </cell>
          <cell r="ASL99">
            <v>55.265999999999998</v>
          </cell>
          <cell r="ASM99">
            <v>20.443000000000001</v>
          </cell>
          <cell r="ASN99">
            <v>83.316000000000003</v>
          </cell>
          <cell r="ASO99">
            <v>13.928000000000001</v>
          </cell>
          <cell r="ASP99">
            <v>33.290999999999997</v>
          </cell>
          <cell r="ASQ99">
            <v>57.874000000000002</v>
          </cell>
          <cell r="ASR99" t="str">
            <v>.</v>
          </cell>
          <cell r="ASS99" t="str">
            <v>.</v>
          </cell>
          <cell r="AST99" t="str">
            <v>.</v>
          </cell>
          <cell r="ASX99" t="str">
            <v>64</v>
          </cell>
          <cell r="ASY99" t="str">
            <v>=90</v>
          </cell>
          <cell r="ASZ99" t="str">
            <v>36</v>
          </cell>
          <cell r="ATA99" t="str">
            <v>16</v>
          </cell>
          <cell r="ATB99" t="str">
            <v>13</v>
          </cell>
          <cell r="ATC99" t="str">
            <v>84</v>
          </cell>
          <cell r="ATD99" t="str">
            <v>14</v>
          </cell>
          <cell r="ATE99" t="str">
            <v>92</v>
          </cell>
          <cell r="ATF99" t="str">
            <v>65</v>
          </cell>
          <cell r="ATG99" t="str">
            <v>48</v>
          </cell>
          <cell r="ATH99" t="str">
            <v>43</v>
          </cell>
          <cell r="ATI99" t="str">
            <v>89</v>
          </cell>
          <cell r="ATJ99" t="str">
            <v>68</v>
          </cell>
          <cell r="ATK99" t="str">
            <v>79</v>
          </cell>
          <cell r="ATL99" t="str">
            <v>10</v>
          </cell>
          <cell r="ATM99" t="str">
            <v>21</v>
          </cell>
          <cell r="ATN99" t="str">
            <v>54</v>
          </cell>
          <cell r="ATO99" t="str">
            <v>=44</v>
          </cell>
          <cell r="ATP99" t="str">
            <v>100</v>
          </cell>
          <cell r="ATQ99" t="str">
            <v>35</v>
          </cell>
          <cell r="ATR99" t="str">
            <v>63</v>
          </cell>
          <cell r="ATS99" t="str">
            <v>27</v>
          </cell>
          <cell r="ATT99" t="str">
            <v>2</v>
          </cell>
          <cell r="ATU99" t="str">
            <v>=40</v>
          </cell>
          <cell r="ATV99" t="str">
            <v>51</v>
          </cell>
          <cell r="ATW99" t="str">
            <v>61</v>
          </cell>
          <cell r="ATX99" t="str">
            <v>73</v>
          </cell>
          <cell r="ATY99" t="str">
            <v>12</v>
          </cell>
          <cell r="ATZ99" t="str">
            <v>88</v>
          </cell>
          <cell r="AUA99" t="str">
            <v>15</v>
          </cell>
          <cell r="AUB99" t="str">
            <v>23</v>
          </cell>
          <cell r="AUC99" t="str">
            <v>=19</v>
          </cell>
          <cell r="AUD99" t="str">
            <v>66</v>
          </cell>
          <cell r="AUE99" t="str">
            <v>37</v>
          </cell>
          <cell r="AUF99" t="str">
            <v>67</v>
          </cell>
          <cell r="AUG99" t="str">
            <v>=97</v>
          </cell>
          <cell r="AUH99" t="str">
            <v>29</v>
          </cell>
          <cell r="AUI99" t="str">
            <v>72</v>
          </cell>
          <cell r="AUJ99" t="str">
            <v>69</v>
          </cell>
          <cell r="AUK99" t="str">
            <v>49</v>
          </cell>
          <cell r="AUL99" t="str">
            <v>18</v>
          </cell>
          <cell r="AUM99" t="str">
            <v>22</v>
          </cell>
          <cell r="AUN99" t="str">
            <v>47</v>
          </cell>
          <cell r="AUO99" t="str">
            <v>62</v>
          </cell>
          <cell r="AUP99" t="str">
            <v>11</v>
          </cell>
          <cell r="AUQ99" t="str">
            <v>=44</v>
          </cell>
          <cell r="AUR99" t="str">
            <v>30</v>
          </cell>
          <cell r="AUS99" t="str">
            <v>86</v>
          </cell>
          <cell r="AUT99" t="str">
            <v>1</v>
          </cell>
          <cell r="AUU99" t="str">
            <v>99</v>
          </cell>
          <cell r="AUV99" t="str">
            <v>=97</v>
          </cell>
          <cell r="AUW99" t="str">
            <v>94</v>
          </cell>
          <cell r="AUX99" t="str">
            <v>=24</v>
          </cell>
          <cell r="AUY99" t="str">
            <v>95</v>
          </cell>
          <cell r="AUZ99" t="str">
            <v>=40</v>
          </cell>
          <cell r="AVA99" t="str">
            <v>80</v>
          </cell>
          <cell r="AVB99" t="str">
            <v>46</v>
          </cell>
          <cell r="AVC99" t="str">
            <v>85</v>
          </cell>
          <cell r="AVD99" t="str">
            <v>78</v>
          </cell>
          <cell r="AVE99" t="str">
            <v>71</v>
          </cell>
          <cell r="AVF99" t="str">
            <v>83</v>
          </cell>
          <cell r="AVG99" t="str">
            <v>9</v>
          </cell>
          <cell r="AVH99" t="str">
            <v>96</v>
          </cell>
          <cell r="AVI99" t="str">
            <v>=75</v>
          </cell>
          <cell r="AVJ99" t="str">
            <v>28</v>
          </cell>
          <cell r="AVK99" t="str">
            <v>87</v>
          </cell>
          <cell r="AVL99" t="str">
            <v>=55</v>
          </cell>
          <cell r="AVM99" t="str">
            <v>59</v>
          </cell>
          <cell r="AVN99" t="str">
            <v>=52</v>
          </cell>
          <cell r="AVO99" t="str">
            <v>=32</v>
          </cell>
          <cell r="AVP99" t="str">
            <v>34</v>
          </cell>
          <cell r="AVQ99" t="str">
            <v>7</v>
          </cell>
          <cell r="AVR99" t="str">
            <v>42</v>
          </cell>
          <cell r="AVS99" t="str">
            <v>=32</v>
          </cell>
          <cell r="AVT99" t="str">
            <v>82</v>
          </cell>
          <cell r="AVU99" t="str">
            <v>=24</v>
          </cell>
          <cell r="AVV99" t="str">
            <v>=75</v>
          </cell>
          <cell r="AVW99" t="str">
            <v>93</v>
          </cell>
          <cell r="AVX99" t="str">
            <v>=19</v>
          </cell>
          <cell r="AVY99" t="str">
            <v>=55</v>
          </cell>
          <cell r="AVZ99" t="str">
            <v>4</v>
          </cell>
          <cell r="AWA99" t="str">
            <v>17</v>
          </cell>
          <cell r="AWB99" t="str">
            <v>70</v>
          </cell>
          <cell r="AWC99" t="str">
            <v>74</v>
          </cell>
          <cell r="AWD99" t="str">
            <v>3</v>
          </cell>
          <cell r="AWE99" t="str">
            <v>8</v>
          </cell>
          <cell r="AWF99" t="str">
            <v>26</v>
          </cell>
          <cell r="AWG99" t="str">
            <v>=90</v>
          </cell>
          <cell r="AWH99" t="str">
            <v>58</v>
          </cell>
          <cell r="AWI99" t="str">
            <v>=52</v>
          </cell>
          <cell r="AWJ99" t="str">
            <v>39</v>
          </cell>
          <cell r="AWK99" t="str">
            <v>=5</v>
          </cell>
          <cell r="AWL99" t="str">
            <v>81</v>
          </cell>
          <cell r="AWM99" t="str">
            <v>57</v>
          </cell>
          <cell r="AWN99" t="str">
            <v>=5</v>
          </cell>
          <cell r="AWO99" t="str">
            <v>31</v>
          </cell>
          <cell r="AWP99" t="str">
            <v>38</v>
          </cell>
          <cell r="AWQ99" t="str">
            <v>50</v>
          </cell>
          <cell r="AWR99" t="str">
            <v>60</v>
          </cell>
          <cell r="AWS99" t="str">
            <v>77</v>
          </cell>
        </row>
        <row r="100">
          <cell r="W100" t="e">
            <v>#N/A</v>
          </cell>
          <cell r="X100" t="e">
            <v>#N/A</v>
          </cell>
          <cell r="Y100" t="e">
            <v>#N/A</v>
          </cell>
          <cell r="Z100" t="e">
            <v>#N/A</v>
          </cell>
          <cell r="AA100" t="e">
            <v>#N/A</v>
          </cell>
          <cell r="AB100" t="e">
            <v>#N/A</v>
          </cell>
          <cell r="AC100" t="e">
            <v>#N/A</v>
          </cell>
          <cell r="AD100" t="e">
            <v>#N/A</v>
          </cell>
          <cell r="AE100" t="e">
            <v>#N/A</v>
          </cell>
          <cell r="AF100" t="e">
            <v>#N/A</v>
          </cell>
          <cell r="AG100" t="e">
            <v>#N/A</v>
          </cell>
          <cell r="AH100" t="e">
            <v>#N/A</v>
          </cell>
          <cell r="AI100" t="e">
            <v>#N/A</v>
          </cell>
          <cell r="AJ100" t="e">
            <v>#N/A</v>
          </cell>
          <cell r="AK100" t="e">
            <v>#N/A</v>
          </cell>
          <cell r="AL100" t="e">
            <v>#N/A</v>
          </cell>
          <cell r="AM100" t="e">
            <v>#N/A</v>
          </cell>
          <cell r="AN100" t="e">
            <v>#N/A</v>
          </cell>
          <cell r="AO100" t="e">
            <v>#N/A</v>
          </cell>
          <cell r="AP100" t="e">
            <v>#N/A</v>
          </cell>
          <cell r="AQ100" t="e">
            <v>#N/A</v>
          </cell>
          <cell r="AR100" t="e">
            <v>#N/A</v>
          </cell>
          <cell r="AS100" t="e">
            <v>#N/A</v>
          </cell>
          <cell r="AT100" t="e">
            <v>#N/A</v>
          </cell>
          <cell r="AU100" t="e">
            <v>#N/A</v>
          </cell>
          <cell r="AV100" t="e">
            <v>#N/A</v>
          </cell>
          <cell r="AW100" t="e">
            <v>#N/A</v>
          </cell>
          <cell r="AX100" t="e">
            <v>#N/A</v>
          </cell>
          <cell r="AY100" t="e">
            <v>#N/A</v>
          </cell>
          <cell r="AZ100" t="e">
            <v>#N/A</v>
          </cell>
          <cell r="BA100" t="e">
            <v>#N/A</v>
          </cell>
          <cell r="BB100" t="e">
            <v>#N/A</v>
          </cell>
          <cell r="BC100" t="e">
            <v>#N/A</v>
          </cell>
          <cell r="BD100" t="e">
            <v>#N/A</v>
          </cell>
          <cell r="BE100" t="e">
            <v>#N/A</v>
          </cell>
          <cell r="BF100" t="e">
            <v>#N/A</v>
          </cell>
          <cell r="BG100" t="e">
            <v>#N/A</v>
          </cell>
          <cell r="BH100" t="e">
            <v>#N/A</v>
          </cell>
          <cell r="BI100" t="e">
            <v>#N/A</v>
          </cell>
          <cell r="BJ100" t="e">
            <v>#N/A</v>
          </cell>
          <cell r="BK100" t="e">
            <v>#N/A</v>
          </cell>
          <cell r="BL100" t="e">
            <v>#N/A</v>
          </cell>
          <cell r="BM100" t="e">
            <v>#N/A</v>
          </cell>
          <cell r="BN100" t="e">
            <v>#N/A</v>
          </cell>
          <cell r="BO100" t="e">
            <v>#N/A</v>
          </cell>
          <cell r="BP100" t="e">
            <v>#N/A</v>
          </cell>
          <cell r="BQ100" t="e">
            <v>#N/A</v>
          </cell>
          <cell r="BR100" t="e">
            <v>#N/A</v>
          </cell>
          <cell r="BS100" t="e">
            <v>#N/A</v>
          </cell>
          <cell r="BT100" t="e">
            <v>#N/A</v>
          </cell>
          <cell r="BU100" t="e">
            <v>#N/A</v>
          </cell>
          <cell r="BV100" t="e">
            <v>#N/A</v>
          </cell>
          <cell r="BW100" t="e">
            <v>#N/A</v>
          </cell>
          <cell r="BX100" t="e">
            <v>#N/A</v>
          </cell>
          <cell r="BY100" t="e">
            <v>#N/A</v>
          </cell>
          <cell r="BZ100" t="e">
            <v>#N/A</v>
          </cell>
          <cell r="CA100" t="e">
            <v>#N/A</v>
          </cell>
          <cell r="CB100" t="e">
            <v>#N/A</v>
          </cell>
          <cell r="CC100" t="e">
            <v>#N/A</v>
          </cell>
          <cell r="CD100" t="e">
            <v>#N/A</v>
          </cell>
          <cell r="CE100" t="e">
            <v>#N/A</v>
          </cell>
          <cell r="CF100" t="e">
            <v>#N/A</v>
          </cell>
          <cell r="CG100" t="e">
            <v>#N/A</v>
          </cell>
          <cell r="CH100" t="e">
            <v>#N/A</v>
          </cell>
          <cell r="CI100" t="e">
            <v>#N/A</v>
          </cell>
          <cell r="CJ100" t="e">
            <v>#N/A</v>
          </cell>
          <cell r="CK100" t="e">
            <v>#N/A</v>
          </cell>
          <cell r="CL100" t="e">
            <v>#N/A</v>
          </cell>
          <cell r="CM100" t="e">
            <v>#N/A</v>
          </cell>
          <cell r="CN100" t="e">
            <v>#N/A</v>
          </cell>
          <cell r="CO100" t="e">
            <v>#N/A</v>
          </cell>
          <cell r="CP100" t="e">
            <v>#N/A</v>
          </cell>
          <cell r="CQ100" t="e">
            <v>#N/A</v>
          </cell>
          <cell r="CR100" t="e">
            <v>#N/A</v>
          </cell>
          <cell r="CS100" t="e">
            <v>#N/A</v>
          </cell>
          <cell r="CT100" t="e">
            <v>#N/A</v>
          </cell>
          <cell r="CU100" t="e">
            <v>#N/A</v>
          </cell>
          <cell r="CV100" t="e">
            <v>#N/A</v>
          </cell>
          <cell r="CW100" t="e">
            <v>#N/A</v>
          </cell>
          <cell r="CX100" t="e">
            <v>#N/A</v>
          </cell>
          <cell r="CY100" t="e">
            <v>#N/A</v>
          </cell>
          <cell r="CZ100" t="e">
            <v>#N/A</v>
          </cell>
          <cell r="DA100" t="e">
            <v>#N/A</v>
          </cell>
          <cell r="DB100" t="e">
            <v>#N/A</v>
          </cell>
          <cell r="DC100" t="e">
            <v>#N/A</v>
          </cell>
          <cell r="DD100" t="e">
            <v>#N/A</v>
          </cell>
          <cell r="DE100" t="e">
            <v>#N/A</v>
          </cell>
          <cell r="DF100" t="e">
            <v>#N/A</v>
          </cell>
          <cell r="DG100" t="e">
            <v>#N/A</v>
          </cell>
          <cell r="DH100" t="e">
            <v>#N/A</v>
          </cell>
          <cell r="DI100" t="e">
            <v>#N/A</v>
          </cell>
          <cell r="DJ100" t="e">
            <v>#N/A</v>
          </cell>
          <cell r="DK100" t="e">
            <v>#N/A</v>
          </cell>
          <cell r="DL100" t="e">
            <v>#N/A</v>
          </cell>
          <cell r="DM100" t="e">
            <v>#N/A</v>
          </cell>
          <cell r="DN100" t="e">
            <v>#N/A</v>
          </cell>
          <cell r="DO100" t="e">
            <v>#N/A</v>
          </cell>
          <cell r="DP100" t="e">
            <v>#N/A</v>
          </cell>
          <cell r="DQ100" t="e">
            <v>#N/A</v>
          </cell>
          <cell r="DR100" t="e">
            <v>#N/A</v>
          </cell>
          <cell r="DT100" t="str">
            <v>n/a</v>
          </cell>
          <cell r="DU100" t="str">
            <v>n/a</v>
          </cell>
          <cell r="DV100" t="str">
            <v>n/a</v>
          </cell>
          <cell r="DW100" t="str">
            <v>n/a</v>
          </cell>
          <cell r="DX100" t="str">
            <v>n/a</v>
          </cell>
          <cell r="DY100" t="str">
            <v>n/a</v>
          </cell>
          <cell r="DZ100" t="str">
            <v>n/a</v>
          </cell>
          <cell r="EA100" t="str">
            <v>n/a</v>
          </cell>
          <cell r="EB100" t="str">
            <v>n/a</v>
          </cell>
          <cell r="EC100" t="str">
            <v>n/a</v>
          </cell>
          <cell r="ED100" t="str">
            <v>n/a</v>
          </cell>
          <cell r="EE100" t="str">
            <v>n/a</v>
          </cell>
          <cell r="EF100" t="str">
            <v>n/a</v>
          </cell>
          <cell r="EG100" t="str">
            <v>n/a</v>
          </cell>
          <cell r="EH100" t="str">
            <v>n/a</v>
          </cell>
          <cell r="EI100" t="str">
            <v>n/a</v>
          </cell>
          <cell r="EJ100" t="str">
            <v>n/a</v>
          </cell>
          <cell r="EK100" t="str">
            <v>n/a</v>
          </cell>
          <cell r="EL100" t="str">
            <v>n/a</v>
          </cell>
          <cell r="EM100" t="str">
            <v>n/a</v>
          </cell>
          <cell r="EN100" t="str">
            <v>n/a</v>
          </cell>
          <cell r="EO100" t="str">
            <v>n/a</v>
          </cell>
          <cell r="EP100" t="str">
            <v>n/a</v>
          </cell>
          <cell r="EQ100" t="str">
            <v>n/a</v>
          </cell>
          <cell r="ER100" t="str">
            <v>n/a</v>
          </cell>
          <cell r="ES100" t="str">
            <v>n/a</v>
          </cell>
          <cell r="ET100" t="str">
            <v>n/a</v>
          </cell>
          <cell r="EU100" t="str">
            <v>n/a</v>
          </cell>
          <cell r="EV100" t="str">
            <v>n/a</v>
          </cell>
          <cell r="EW100" t="str">
            <v>n/a</v>
          </cell>
          <cell r="EX100" t="str">
            <v>n/a</v>
          </cell>
          <cell r="EY100" t="str">
            <v>n/a</v>
          </cell>
          <cell r="EZ100" t="str">
            <v>n/a</v>
          </cell>
          <cell r="FA100" t="str">
            <v>n/a</v>
          </cell>
          <cell r="FB100" t="str">
            <v>n/a</v>
          </cell>
          <cell r="FC100" t="str">
            <v>n/a</v>
          </cell>
          <cell r="FD100" t="str">
            <v>n/a</v>
          </cell>
          <cell r="FE100" t="str">
            <v>n/a</v>
          </cell>
          <cell r="FF100" t="str">
            <v>n/a</v>
          </cell>
          <cell r="FG100" t="str">
            <v>n/a</v>
          </cell>
          <cell r="FH100" t="str">
            <v>n/a</v>
          </cell>
          <cell r="FI100" t="str">
            <v>n/a</v>
          </cell>
          <cell r="FJ100" t="str">
            <v>n/a</v>
          </cell>
          <cell r="FK100" t="str">
            <v>n/a</v>
          </cell>
          <cell r="FL100" t="str">
            <v>n/a</v>
          </cell>
          <cell r="FM100" t="str">
            <v>n/a</v>
          </cell>
          <cell r="FN100" t="str">
            <v>n/a</v>
          </cell>
          <cell r="FO100" t="str">
            <v>n/a</v>
          </cell>
          <cell r="FP100" t="str">
            <v>n/a</v>
          </cell>
          <cell r="FQ100" t="str">
            <v>n/a</v>
          </cell>
          <cell r="FR100" t="str">
            <v>n/a</v>
          </cell>
          <cell r="FS100" t="str">
            <v>n/a</v>
          </cell>
          <cell r="FT100" t="str">
            <v>n/a</v>
          </cell>
          <cell r="FU100" t="str">
            <v>n/a</v>
          </cell>
          <cell r="FV100" t="str">
            <v>n/a</v>
          </cell>
          <cell r="FW100" t="str">
            <v>n/a</v>
          </cell>
          <cell r="FX100" t="str">
            <v>n/a</v>
          </cell>
          <cell r="FY100" t="str">
            <v>n/a</v>
          </cell>
          <cell r="FZ100" t="str">
            <v>n/a</v>
          </cell>
          <cell r="GA100" t="str">
            <v>n/a</v>
          </cell>
          <cell r="GB100" t="str">
            <v>n/a</v>
          </cell>
          <cell r="GC100" t="str">
            <v>n/a</v>
          </cell>
          <cell r="GD100" t="str">
            <v>n/a</v>
          </cell>
          <cell r="GE100" t="str">
            <v>n/a</v>
          </cell>
          <cell r="GF100" t="str">
            <v>n/a</v>
          </cell>
          <cell r="GG100" t="str">
            <v>n/a</v>
          </cell>
          <cell r="GH100" t="str">
            <v>n/a</v>
          </cell>
          <cell r="GI100" t="str">
            <v>n/a</v>
          </cell>
          <cell r="GJ100" t="str">
            <v>n/a</v>
          </cell>
          <cell r="GK100" t="str">
            <v>n/a</v>
          </cell>
          <cell r="GL100" t="str">
            <v>n/a</v>
          </cell>
          <cell r="GM100" t="str">
            <v>n/a</v>
          </cell>
          <cell r="GN100" t="str">
            <v>n/a</v>
          </cell>
          <cell r="GO100" t="str">
            <v>n/a</v>
          </cell>
          <cell r="GP100" t="str">
            <v>n/a</v>
          </cell>
          <cell r="GQ100" t="str">
            <v>n/a</v>
          </cell>
          <cell r="GR100" t="str">
            <v>n/a</v>
          </cell>
          <cell r="GS100" t="str">
            <v>n/a</v>
          </cell>
          <cell r="GT100" t="str">
            <v>n/a</v>
          </cell>
          <cell r="GU100" t="str">
            <v>n/a</v>
          </cell>
          <cell r="GV100" t="str">
            <v>n/a</v>
          </cell>
          <cell r="GW100" t="str">
            <v>n/a</v>
          </cell>
          <cell r="GX100" t="str">
            <v>n/a</v>
          </cell>
          <cell r="GY100" t="str">
            <v>n/a</v>
          </cell>
          <cell r="GZ100" t="str">
            <v>n/a</v>
          </cell>
          <cell r="HA100" t="str">
            <v>n/a</v>
          </cell>
          <cell r="HB100" t="str">
            <v>n/a</v>
          </cell>
          <cell r="HC100" t="str">
            <v>n/a</v>
          </cell>
          <cell r="HD100" t="str">
            <v>n/a</v>
          </cell>
          <cell r="HE100" t="str">
            <v>n/a</v>
          </cell>
          <cell r="HF100" t="str">
            <v>n/a</v>
          </cell>
          <cell r="HG100" t="str">
            <v>n/a</v>
          </cell>
          <cell r="HH100" t="str">
            <v>n/a</v>
          </cell>
          <cell r="HI100" t="str">
            <v>n/a</v>
          </cell>
          <cell r="HJ100" t="str">
            <v>n/a</v>
          </cell>
          <cell r="HK100" t="str">
            <v>n/a</v>
          </cell>
          <cell r="HL100" t="str">
            <v>n/a</v>
          </cell>
          <cell r="HM100" t="str">
            <v>n/a</v>
          </cell>
          <cell r="HN100" t="str">
            <v>n/a</v>
          </cell>
          <cell r="HO100" t="str">
            <v>n/a</v>
          </cell>
          <cell r="HR100" t="e">
            <v>#N/A</v>
          </cell>
          <cell r="HS100" t="e">
            <v>#N/A</v>
          </cell>
          <cell r="HT100" t="e">
            <v>#N/A</v>
          </cell>
          <cell r="HU100" t="e">
            <v>#N/A</v>
          </cell>
          <cell r="HV100" t="e">
            <v>#N/A</v>
          </cell>
          <cell r="HW100" t="e">
            <v>#N/A</v>
          </cell>
          <cell r="HX100" t="e">
            <v>#N/A</v>
          </cell>
          <cell r="HY100" t="e">
            <v>#N/A</v>
          </cell>
          <cell r="HZ100" t="e">
            <v>#N/A</v>
          </cell>
          <cell r="IA100" t="e">
            <v>#N/A</v>
          </cell>
          <cell r="IB100" t="e">
            <v>#N/A</v>
          </cell>
          <cell r="IC100" t="e">
            <v>#N/A</v>
          </cell>
          <cell r="ID100" t="e">
            <v>#N/A</v>
          </cell>
          <cell r="IE100" t="e">
            <v>#N/A</v>
          </cell>
          <cell r="IF100" t="e">
            <v>#N/A</v>
          </cell>
          <cell r="IG100" t="e">
            <v>#N/A</v>
          </cell>
          <cell r="IH100" t="e">
            <v>#N/A</v>
          </cell>
          <cell r="II100" t="e">
            <v>#N/A</v>
          </cell>
          <cell r="IJ100" t="e">
            <v>#N/A</v>
          </cell>
          <cell r="IK100" t="e">
            <v>#N/A</v>
          </cell>
          <cell r="IL100" t="e">
            <v>#N/A</v>
          </cell>
          <cell r="IM100" t="e">
            <v>#N/A</v>
          </cell>
          <cell r="IN100" t="e">
            <v>#N/A</v>
          </cell>
          <cell r="IO100" t="e">
            <v>#N/A</v>
          </cell>
          <cell r="IP100" t="e">
            <v>#N/A</v>
          </cell>
          <cell r="IQ100" t="e">
            <v>#N/A</v>
          </cell>
          <cell r="IR100" t="e">
            <v>#N/A</v>
          </cell>
          <cell r="IS100" t="e">
            <v>#N/A</v>
          </cell>
          <cell r="IT100" t="e">
            <v>#N/A</v>
          </cell>
          <cell r="IU100" t="e">
            <v>#N/A</v>
          </cell>
          <cell r="IV100" t="e">
            <v>#N/A</v>
          </cell>
          <cell r="IW100" t="e">
            <v>#N/A</v>
          </cell>
          <cell r="IX100" t="e">
            <v>#N/A</v>
          </cell>
          <cell r="IY100" t="e">
            <v>#N/A</v>
          </cell>
          <cell r="IZ100" t="e">
            <v>#N/A</v>
          </cell>
          <cell r="JA100" t="e">
            <v>#N/A</v>
          </cell>
          <cell r="JB100" t="e">
            <v>#N/A</v>
          </cell>
          <cell r="JC100" t="e">
            <v>#N/A</v>
          </cell>
          <cell r="JD100" t="e">
            <v>#N/A</v>
          </cell>
          <cell r="JE100" t="e">
            <v>#N/A</v>
          </cell>
          <cell r="JF100" t="e">
            <v>#N/A</v>
          </cell>
          <cell r="JG100" t="e">
            <v>#N/A</v>
          </cell>
          <cell r="JH100" t="e">
            <v>#N/A</v>
          </cell>
          <cell r="JI100" t="e">
            <v>#N/A</v>
          </cell>
          <cell r="JJ100" t="e">
            <v>#N/A</v>
          </cell>
          <cell r="JK100" t="e">
            <v>#N/A</v>
          </cell>
          <cell r="JL100" t="e">
            <v>#N/A</v>
          </cell>
          <cell r="JM100" t="e">
            <v>#N/A</v>
          </cell>
          <cell r="JN100" t="e">
            <v>#N/A</v>
          </cell>
          <cell r="JO100" t="e">
            <v>#N/A</v>
          </cell>
          <cell r="JP100" t="e">
            <v>#N/A</v>
          </cell>
          <cell r="JQ100" t="e">
            <v>#N/A</v>
          </cell>
          <cell r="JR100" t="e">
            <v>#N/A</v>
          </cell>
          <cell r="JS100" t="e">
            <v>#N/A</v>
          </cell>
          <cell r="JT100" t="e">
            <v>#N/A</v>
          </cell>
          <cell r="JU100" t="e">
            <v>#N/A</v>
          </cell>
          <cell r="JV100" t="e">
            <v>#N/A</v>
          </cell>
          <cell r="JW100" t="e">
            <v>#N/A</v>
          </cell>
          <cell r="JX100" t="e">
            <v>#N/A</v>
          </cell>
          <cell r="JY100" t="e">
            <v>#N/A</v>
          </cell>
          <cell r="JZ100" t="e">
            <v>#N/A</v>
          </cell>
          <cell r="KA100" t="e">
            <v>#N/A</v>
          </cell>
          <cell r="KB100" t="e">
            <v>#N/A</v>
          </cell>
          <cell r="KC100" t="e">
            <v>#N/A</v>
          </cell>
          <cell r="KD100" t="e">
            <v>#N/A</v>
          </cell>
          <cell r="KE100" t="e">
            <v>#N/A</v>
          </cell>
          <cell r="KF100" t="e">
            <v>#N/A</v>
          </cell>
          <cell r="KG100" t="e">
            <v>#N/A</v>
          </cell>
          <cell r="KH100" t="e">
            <v>#N/A</v>
          </cell>
          <cell r="KI100" t="e">
            <v>#N/A</v>
          </cell>
          <cell r="KJ100" t="e">
            <v>#N/A</v>
          </cell>
          <cell r="KK100" t="e">
            <v>#N/A</v>
          </cell>
          <cell r="KL100" t="e">
            <v>#N/A</v>
          </cell>
          <cell r="KM100" t="e">
            <v>#N/A</v>
          </cell>
          <cell r="KN100" t="e">
            <v>#N/A</v>
          </cell>
          <cell r="KO100" t="e">
            <v>#N/A</v>
          </cell>
          <cell r="KP100" t="e">
            <v>#N/A</v>
          </cell>
          <cell r="KQ100" t="e">
            <v>#N/A</v>
          </cell>
          <cell r="KR100" t="e">
            <v>#N/A</v>
          </cell>
          <cell r="KS100" t="e">
            <v>#N/A</v>
          </cell>
          <cell r="KT100" t="e">
            <v>#N/A</v>
          </cell>
          <cell r="KU100" t="e">
            <v>#N/A</v>
          </cell>
          <cell r="KV100" t="e">
            <v>#N/A</v>
          </cell>
          <cell r="KW100" t="e">
            <v>#N/A</v>
          </cell>
          <cell r="KX100" t="e">
            <v>#N/A</v>
          </cell>
          <cell r="KY100" t="e">
            <v>#N/A</v>
          </cell>
          <cell r="KZ100" t="e">
            <v>#N/A</v>
          </cell>
          <cell r="LA100" t="e">
            <v>#N/A</v>
          </cell>
          <cell r="LB100" t="e">
            <v>#N/A</v>
          </cell>
          <cell r="LC100" t="e">
            <v>#N/A</v>
          </cell>
          <cell r="LD100" t="e">
            <v>#N/A</v>
          </cell>
          <cell r="LE100" t="e">
            <v>#N/A</v>
          </cell>
          <cell r="LF100" t="e">
            <v>#N/A</v>
          </cell>
          <cell r="LG100" t="e">
            <v>#N/A</v>
          </cell>
          <cell r="LH100" t="e">
            <v>#N/A</v>
          </cell>
          <cell r="LI100" t="e">
            <v>#N/A</v>
          </cell>
          <cell r="LJ100" t="e">
            <v>#N/A</v>
          </cell>
          <cell r="LK100" t="e">
            <v>#N/A</v>
          </cell>
          <cell r="LL100" t="e">
            <v>#N/A</v>
          </cell>
          <cell r="LM100" t="e">
            <v>#N/A</v>
          </cell>
          <cell r="LO100" t="str">
            <v>n/a</v>
          </cell>
          <cell r="LP100" t="str">
            <v>n/a</v>
          </cell>
          <cell r="LQ100" t="str">
            <v>n/a</v>
          </cell>
          <cell r="LR100" t="str">
            <v>n/a</v>
          </cell>
          <cell r="LS100" t="str">
            <v>n/a</v>
          </cell>
          <cell r="LT100" t="str">
            <v>n/a</v>
          </cell>
          <cell r="LU100" t="str">
            <v>n/a</v>
          </cell>
          <cell r="LV100" t="str">
            <v>n/a</v>
          </cell>
          <cell r="LW100" t="str">
            <v>n/a</v>
          </cell>
          <cell r="LX100" t="str">
            <v>n/a</v>
          </cell>
          <cell r="LY100" t="str">
            <v>n/a</v>
          </cell>
          <cell r="LZ100" t="str">
            <v>n/a</v>
          </cell>
          <cell r="MA100" t="str">
            <v>n/a</v>
          </cell>
          <cell r="MB100" t="str">
            <v>n/a</v>
          </cell>
          <cell r="MC100" t="str">
            <v>n/a</v>
          </cell>
          <cell r="MD100" t="str">
            <v>n/a</v>
          </cell>
          <cell r="ME100" t="str">
            <v>n/a</v>
          </cell>
          <cell r="MF100" t="str">
            <v>n/a</v>
          </cell>
          <cell r="MG100" t="str">
            <v>n/a</v>
          </cell>
          <cell r="MH100" t="str">
            <v>n/a</v>
          </cell>
          <cell r="MI100" t="str">
            <v>n/a</v>
          </cell>
          <cell r="MJ100" t="str">
            <v>n/a</v>
          </cell>
          <cell r="MK100" t="str">
            <v>n/a</v>
          </cell>
          <cell r="ML100" t="str">
            <v>n/a</v>
          </cell>
          <cell r="MM100" t="str">
            <v>n/a</v>
          </cell>
          <cell r="MN100" t="str">
            <v>n/a</v>
          </cell>
          <cell r="MO100" t="str">
            <v>n/a</v>
          </cell>
          <cell r="MP100" t="str">
            <v>n/a</v>
          </cell>
          <cell r="MQ100" t="str">
            <v>n/a</v>
          </cell>
          <cell r="MR100" t="str">
            <v>n/a</v>
          </cell>
          <cell r="MS100" t="str">
            <v>n/a</v>
          </cell>
          <cell r="MT100" t="str">
            <v>n/a</v>
          </cell>
          <cell r="MU100" t="str">
            <v>n/a</v>
          </cell>
          <cell r="MV100" t="str">
            <v>n/a</v>
          </cell>
          <cell r="MW100" t="str">
            <v>n/a</v>
          </cell>
          <cell r="MX100" t="str">
            <v>n/a</v>
          </cell>
          <cell r="MY100" t="str">
            <v>n/a</v>
          </cell>
          <cell r="MZ100" t="str">
            <v>n/a</v>
          </cell>
          <cell r="NA100" t="str">
            <v>n/a</v>
          </cell>
          <cell r="NB100" t="str">
            <v>n/a</v>
          </cell>
          <cell r="NC100" t="str">
            <v>n/a</v>
          </cell>
          <cell r="ND100" t="str">
            <v>n/a</v>
          </cell>
          <cell r="NE100" t="str">
            <v>n/a</v>
          </cell>
          <cell r="NF100" t="str">
            <v>n/a</v>
          </cell>
          <cell r="NG100" t="str">
            <v>n/a</v>
          </cell>
          <cell r="NH100" t="str">
            <v>n/a</v>
          </cell>
          <cell r="NI100" t="str">
            <v>n/a</v>
          </cell>
          <cell r="NJ100" t="str">
            <v>n/a</v>
          </cell>
          <cell r="NK100" t="str">
            <v>n/a</v>
          </cell>
          <cell r="NL100" t="str">
            <v>n/a</v>
          </cell>
          <cell r="NM100" t="str">
            <v>n/a</v>
          </cell>
          <cell r="NN100" t="str">
            <v>n/a</v>
          </cell>
          <cell r="NO100" t="str">
            <v>n/a</v>
          </cell>
          <cell r="NP100" t="str">
            <v>n/a</v>
          </cell>
          <cell r="NQ100" t="str">
            <v>n/a</v>
          </cell>
          <cell r="NR100" t="str">
            <v>n/a</v>
          </cell>
          <cell r="NS100" t="str">
            <v>n/a</v>
          </cell>
          <cell r="NT100" t="str">
            <v>n/a</v>
          </cell>
          <cell r="NU100" t="str">
            <v>n/a</v>
          </cell>
          <cell r="NV100" t="str">
            <v>n/a</v>
          </cell>
          <cell r="NW100" t="str">
            <v>n/a</v>
          </cell>
          <cell r="NX100" t="str">
            <v>n/a</v>
          </cell>
          <cell r="NY100" t="str">
            <v>n/a</v>
          </cell>
          <cell r="NZ100" t="str">
            <v>n/a</v>
          </cell>
          <cell r="OA100" t="str">
            <v>n/a</v>
          </cell>
          <cell r="OB100" t="str">
            <v>n/a</v>
          </cell>
          <cell r="OC100" t="str">
            <v>n/a</v>
          </cell>
          <cell r="OD100" t="str">
            <v>n/a</v>
          </cell>
          <cell r="OE100" t="str">
            <v>n/a</v>
          </cell>
          <cell r="OF100" t="str">
            <v>n/a</v>
          </cell>
          <cell r="OG100" t="str">
            <v>n/a</v>
          </cell>
          <cell r="OH100" t="str">
            <v>n/a</v>
          </cell>
          <cell r="OI100" t="str">
            <v>n/a</v>
          </cell>
          <cell r="OJ100" t="str">
            <v>n/a</v>
          </cell>
          <cell r="OK100" t="str">
            <v>n/a</v>
          </cell>
          <cell r="OL100" t="str">
            <v>n/a</v>
          </cell>
          <cell r="OM100" t="str">
            <v>n/a</v>
          </cell>
          <cell r="ON100" t="str">
            <v>n/a</v>
          </cell>
          <cell r="OO100" t="str">
            <v>n/a</v>
          </cell>
          <cell r="OP100" t="str">
            <v>n/a</v>
          </cell>
          <cell r="OQ100" t="str">
            <v>n/a</v>
          </cell>
          <cell r="OR100" t="str">
            <v>n/a</v>
          </cell>
          <cell r="OS100" t="str">
            <v>n/a</v>
          </cell>
          <cell r="OT100" t="str">
            <v>n/a</v>
          </cell>
          <cell r="OU100" t="str">
            <v>n/a</v>
          </cell>
          <cell r="OV100" t="str">
            <v>n/a</v>
          </cell>
          <cell r="OW100" t="str">
            <v>n/a</v>
          </cell>
          <cell r="OX100" t="str">
            <v>n/a</v>
          </cell>
          <cell r="OY100" t="str">
            <v>n/a</v>
          </cell>
          <cell r="OZ100" t="str">
            <v>n/a</v>
          </cell>
          <cell r="PA100" t="str">
            <v>n/a</v>
          </cell>
          <cell r="PB100" t="str">
            <v>n/a</v>
          </cell>
          <cell r="PC100" t="str">
            <v>n/a</v>
          </cell>
          <cell r="PD100" t="str">
            <v>n/a</v>
          </cell>
          <cell r="PE100" t="str">
            <v>n/a</v>
          </cell>
          <cell r="PF100" t="str">
            <v>n/a</v>
          </cell>
          <cell r="PG100" t="str">
            <v>n/a</v>
          </cell>
          <cell r="PH100" t="str">
            <v>n/a</v>
          </cell>
          <cell r="PI100" t="str">
            <v>n/a</v>
          </cell>
          <cell r="PJ100" t="str">
            <v>n/a</v>
          </cell>
          <cell r="PL100">
            <v>7801</v>
          </cell>
          <cell r="PM100">
            <v>7802</v>
          </cell>
          <cell r="PN100">
            <v>7803</v>
          </cell>
          <cell r="PO100">
            <v>7804</v>
          </cell>
          <cell r="PP100">
            <v>7805</v>
          </cell>
          <cell r="PQ100">
            <v>7806</v>
          </cell>
          <cell r="PR100">
            <v>7807</v>
          </cell>
          <cell r="PS100">
            <v>7808</v>
          </cell>
          <cell r="PT100">
            <v>7809</v>
          </cell>
          <cell r="PU100">
            <v>7810</v>
          </cell>
          <cell r="PV100">
            <v>7811</v>
          </cell>
          <cell r="PW100">
            <v>7812</v>
          </cell>
          <cell r="PX100">
            <v>7813</v>
          </cell>
          <cell r="PY100">
            <v>7814</v>
          </cell>
          <cell r="PZ100">
            <v>7815</v>
          </cell>
          <cell r="QA100">
            <v>7816</v>
          </cell>
          <cell r="QB100">
            <v>7817</v>
          </cell>
          <cell r="QC100">
            <v>7818</v>
          </cell>
          <cell r="QD100">
            <v>7819</v>
          </cell>
          <cell r="QE100">
            <v>7820</v>
          </cell>
          <cell r="QF100">
            <v>7821</v>
          </cell>
          <cell r="QG100">
            <v>7822</v>
          </cell>
          <cell r="QH100">
            <v>7823</v>
          </cell>
          <cell r="QI100">
            <v>7824</v>
          </cell>
          <cell r="QJ100">
            <v>7825</v>
          </cell>
          <cell r="QK100">
            <v>7826</v>
          </cell>
          <cell r="QL100">
            <v>7827</v>
          </cell>
          <cell r="QM100">
            <v>7828</v>
          </cell>
          <cell r="QN100">
            <v>7829</v>
          </cell>
          <cell r="QO100">
            <v>7830</v>
          </cell>
          <cell r="QP100">
            <v>7831</v>
          </cell>
          <cell r="QQ100">
            <v>7832</v>
          </cell>
          <cell r="QR100">
            <v>7833</v>
          </cell>
          <cell r="QS100">
            <v>7834</v>
          </cell>
          <cell r="QT100">
            <v>7835</v>
          </cell>
          <cell r="QU100">
            <v>7836</v>
          </cell>
          <cell r="QV100">
            <v>7837</v>
          </cell>
          <cell r="QW100">
            <v>7838</v>
          </cell>
          <cell r="QX100">
            <v>7839</v>
          </cell>
          <cell r="QY100">
            <v>7840</v>
          </cell>
          <cell r="QZ100">
            <v>7841</v>
          </cell>
          <cell r="RA100">
            <v>7842</v>
          </cell>
          <cell r="RB100">
            <v>7843</v>
          </cell>
          <cell r="RC100">
            <v>7844</v>
          </cell>
          <cell r="RD100">
            <v>7845</v>
          </cell>
          <cell r="RE100">
            <v>7846</v>
          </cell>
          <cell r="RF100">
            <v>7847</v>
          </cell>
          <cell r="RG100">
            <v>7848</v>
          </cell>
          <cell r="RH100">
            <v>7849</v>
          </cell>
          <cell r="RI100">
            <v>7850</v>
          </cell>
          <cell r="RJ100">
            <v>7851</v>
          </cell>
          <cell r="RK100">
            <v>7852</v>
          </cell>
          <cell r="RL100">
            <v>7853</v>
          </cell>
          <cell r="RM100">
            <v>7854</v>
          </cell>
          <cell r="RN100">
            <v>7855</v>
          </cell>
          <cell r="RO100">
            <v>7856</v>
          </cell>
          <cell r="RP100">
            <v>7857</v>
          </cell>
          <cell r="RQ100">
            <v>7858</v>
          </cell>
          <cell r="RR100">
            <v>7859</v>
          </cell>
          <cell r="RS100">
            <v>7860</v>
          </cell>
          <cell r="RT100">
            <v>7861</v>
          </cell>
          <cell r="RU100">
            <v>7862</v>
          </cell>
          <cell r="RV100">
            <v>7863</v>
          </cell>
          <cell r="RW100">
            <v>7864</v>
          </cell>
          <cell r="RX100">
            <v>7865</v>
          </cell>
          <cell r="RY100">
            <v>7866</v>
          </cell>
          <cell r="RZ100">
            <v>7867</v>
          </cell>
          <cell r="SA100">
            <v>7868</v>
          </cell>
          <cell r="SB100">
            <v>7869</v>
          </cell>
          <cell r="SC100">
            <v>7870</v>
          </cell>
          <cell r="SD100">
            <v>7871</v>
          </cell>
          <cell r="SE100">
            <v>7872</v>
          </cell>
          <cell r="SF100">
            <v>7873</v>
          </cell>
          <cell r="SG100">
            <v>7874</v>
          </cell>
          <cell r="SH100">
            <v>7875</v>
          </cell>
          <cell r="SI100">
            <v>7876</v>
          </cell>
          <cell r="SJ100">
            <v>7877</v>
          </cell>
          <cell r="SK100">
            <v>7878</v>
          </cell>
          <cell r="SL100">
            <v>7879</v>
          </cell>
          <cell r="SM100">
            <v>7880</v>
          </cell>
          <cell r="SN100">
            <v>7881</v>
          </cell>
          <cell r="SO100">
            <v>7882</v>
          </cell>
          <cell r="SP100">
            <v>7883</v>
          </cell>
          <cell r="SQ100">
            <v>7884</v>
          </cell>
          <cell r="SR100">
            <v>7885</v>
          </cell>
          <cell r="SS100">
            <v>7886</v>
          </cell>
          <cell r="ST100">
            <v>7887</v>
          </cell>
          <cell r="SU100">
            <v>7888</v>
          </cell>
          <cell r="SV100">
            <v>7889</v>
          </cell>
          <cell r="SW100">
            <v>7890</v>
          </cell>
          <cell r="SX100">
            <v>7891</v>
          </cell>
          <cell r="SY100">
            <v>7892</v>
          </cell>
          <cell r="SZ100">
            <v>7893</v>
          </cell>
          <cell r="TA100">
            <v>7894</v>
          </cell>
          <cell r="TB100">
            <v>7895</v>
          </cell>
          <cell r="TC100">
            <v>7896</v>
          </cell>
          <cell r="TD100">
            <v>7897</v>
          </cell>
          <cell r="TE100">
            <v>7898</v>
          </cell>
          <cell r="TF100">
            <v>7899</v>
          </cell>
          <cell r="TG100">
            <v>7900</v>
          </cell>
          <cell r="TI100">
            <v>60</v>
          </cell>
          <cell r="TJ100">
            <v>11.8</v>
          </cell>
          <cell r="TK100">
            <v>70</v>
          </cell>
          <cell r="TL100">
            <v>93</v>
          </cell>
          <cell r="TM100">
            <v>97</v>
          </cell>
          <cell r="TN100">
            <v>36</v>
          </cell>
          <cell r="TO100">
            <v>90</v>
          </cell>
          <cell r="TP100">
            <v>31</v>
          </cell>
          <cell r="TQ100">
            <v>48</v>
          </cell>
          <cell r="TR100">
            <v>63</v>
          </cell>
          <cell r="TS100">
            <v>66</v>
          </cell>
          <cell r="TT100">
            <v>22</v>
          </cell>
          <cell r="TU100">
            <v>50</v>
          </cell>
          <cell r="TV100">
            <v>36</v>
          </cell>
          <cell r="TW100">
            <v>92</v>
          </cell>
          <cell r="TX100">
            <v>74</v>
          </cell>
          <cell r="TY100">
            <v>63</v>
          </cell>
          <cell r="TZ100">
            <v>60</v>
          </cell>
          <cell r="UA100">
            <v>26</v>
          </cell>
          <cell r="UB100">
            <v>78</v>
          </cell>
          <cell r="UC100">
            <v>32</v>
          </cell>
          <cell r="UD100">
            <v>82</v>
          </cell>
          <cell r="UE100">
            <v>97</v>
          </cell>
          <cell r="UF100">
            <v>59</v>
          </cell>
          <cell r="UG100">
            <v>64</v>
          </cell>
          <cell r="UH100">
            <v>44</v>
          </cell>
          <cell r="UI100">
            <v>60</v>
          </cell>
          <cell r="UJ100">
            <v>88</v>
          </cell>
          <cell r="UK100">
            <v>15</v>
          </cell>
          <cell r="UL100">
            <v>93</v>
          </cell>
          <cell r="UM100">
            <v>93</v>
          </cell>
          <cell r="UN100">
            <v>88</v>
          </cell>
          <cell r="UO100">
            <v>35</v>
          </cell>
          <cell r="UP100">
            <v>72</v>
          </cell>
          <cell r="UQ100">
            <v>45</v>
          </cell>
          <cell r="UR100">
            <v>32</v>
          </cell>
          <cell r="US100">
            <v>75</v>
          </cell>
          <cell r="UT100">
            <v>20</v>
          </cell>
          <cell r="UU100">
            <v>37</v>
          </cell>
          <cell r="UV100">
            <v>61</v>
          </cell>
          <cell r="UW100">
            <v>87</v>
          </cell>
          <cell r="UX100">
            <v>92</v>
          </cell>
          <cell r="UY100">
            <v>92</v>
          </cell>
          <cell r="UZ100">
            <v>71</v>
          </cell>
          <cell r="VA100">
            <v>76</v>
          </cell>
          <cell r="VB100">
            <v>75</v>
          </cell>
          <cell r="VC100">
            <v>73</v>
          </cell>
          <cell r="VD100">
            <v>59</v>
          </cell>
          <cell r="VE100">
            <v>94</v>
          </cell>
          <cell r="VF100">
            <v>28.999999999999996</v>
          </cell>
          <cell r="VG100">
            <v>19</v>
          </cell>
          <cell r="VH100">
            <v>26</v>
          </cell>
          <cell r="VI100">
            <v>79</v>
          </cell>
          <cell r="VJ100">
            <v>30</v>
          </cell>
          <cell r="VK100">
            <v>49</v>
          </cell>
          <cell r="VL100">
            <v>71</v>
          </cell>
          <cell r="VM100">
            <v>61</v>
          </cell>
          <cell r="VN100">
            <v>18</v>
          </cell>
          <cell r="VO100">
            <v>47</v>
          </cell>
          <cell r="VP100">
            <v>54</v>
          </cell>
          <cell r="VQ100">
            <v>38</v>
          </cell>
          <cell r="VR100">
            <v>95</v>
          </cell>
          <cell r="VS100">
            <v>21</v>
          </cell>
          <cell r="VT100">
            <v>41</v>
          </cell>
          <cell r="VU100">
            <v>72.099999999999994</v>
          </cell>
          <cell r="VV100">
            <v>34</v>
          </cell>
          <cell r="VW100">
            <v>59</v>
          </cell>
          <cell r="VX100">
            <v>62</v>
          </cell>
          <cell r="VY100">
            <v>50</v>
          </cell>
          <cell r="VZ100">
            <v>82</v>
          </cell>
          <cell r="WA100">
            <v>80</v>
          </cell>
          <cell r="WB100">
            <v>94.1</v>
          </cell>
          <cell r="WC100">
            <v>78</v>
          </cell>
          <cell r="WD100">
            <v>77</v>
          </cell>
          <cell r="WE100">
            <v>15</v>
          </cell>
          <cell r="WF100">
            <v>85</v>
          </cell>
          <cell r="WG100">
            <v>40</v>
          </cell>
          <cell r="WH100">
            <v>19</v>
          </cell>
          <cell r="WI100">
            <v>88</v>
          </cell>
          <cell r="WJ100">
            <v>47</v>
          </cell>
          <cell r="WK100">
            <v>90</v>
          </cell>
          <cell r="WL100">
            <v>97</v>
          </cell>
          <cell r="WM100">
            <v>46</v>
          </cell>
          <cell r="WN100">
            <v>16.899999999999999</v>
          </cell>
          <cell r="WO100">
            <v>96</v>
          </cell>
          <cell r="WP100">
            <v>95</v>
          </cell>
          <cell r="WQ100">
            <v>94</v>
          </cell>
          <cell r="WR100">
            <v>32</v>
          </cell>
          <cell r="WS100">
            <v>53</v>
          </cell>
          <cell r="WT100">
            <v>60</v>
          </cell>
          <cell r="WU100">
            <v>83</v>
          </cell>
          <cell r="WV100">
            <v>94</v>
          </cell>
          <cell r="WW100">
            <v>32</v>
          </cell>
          <cell r="WX100">
            <v>70</v>
          </cell>
          <cell r="WY100">
            <v>90</v>
          </cell>
          <cell r="WZ100">
            <v>91</v>
          </cell>
          <cell r="XA100">
            <v>80</v>
          </cell>
          <cell r="XB100">
            <v>57.999999999999993</v>
          </cell>
          <cell r="XC100">
            <v>56.000000000000007</v>
          </cell>
          <cell r="XD100">
            <v>37</v>
          </cell>
          <cell r="XF100" t="str">
            <v>n/a</v>
          </cell>
          <cell r="XG100" t="str">
            <v>n/a</v>
          </cell>
          <cell r="XH100" t="str">
            <v>n/a</v>
          </cell>
          <cell r="XI100" t="str">
            <v>n/a</v>
          </cell>
          <cell r="XJ100" t="str">
            <v>n/a</v>
          </cell>
          <cell r="XK100" t="str">
            <v>n/a</v>
          </cell>
          <cell r="XL100" t="str">
            <v>n/a</v>
          </cell>
          <cell r="XM100" t="str">
            <v>n/a</v>
          </cell>
          <cell r="XN100" t="str">
            <v>n/a</v>
          </cell>
          <cell r="XO100" t="str">
            <v>n/a</v>
          </cell>
          <cell r="XP100" t="str">
            <v>n/a</v>
          </cell>
          <cell r="XQ100" t="str">
            <v>n/a</v>
          </cell>
          <cell r="XR100" t="str">
            <v>n/a</v>
          </cell>
          <cell r="XS100" t="str">
            <v>n/a</v>
          </cell>
          <cell r="XT100" t="str">
            <v>n/a</v>
          </cell>
          <cell r="XU100" t="str">
            <v>n/a</v>
          </cell>
          <cell r="XV100" t="str">
            <v>n/a</v>
          </cell>
          <cell r="XW100" t="str">
            <v>n/a</v>
          </cell>
          <cell r="XX100" t="str">
            <v>n/a</v>
          </cell>
          <cell r="XY100" t="str">
            <v>n/a</v>
          </cell>
          <cell r="XZ100" t="str">
            <v>n/a</v>
          </cell>
          <cell r="YA100" t="str">
            <v>n/a</v>
          </cell>
          <cell r="YB100" t="str">
            <v>n/a</v>
          </cell>
          <cell r="YC100" t="str">
            <v>n/a</v>
          </cell>
          <cell r="YD100" t="str">
            <v>n/a</v>
          </cell>
          <cell r="YE100" t="str">
            <v>n/a</v>
          </cell>
          <cell r="YF100" t="str">
            <v>n/a</v>
          </cell>
          <cell r="YG100" t="str">
            <v>n/a</v>
          </cell>
          <cell r="YH100" t="str">
            <v>n/a</v>
          </cell>
          <cell r="YI100" t="str">
            <v>n/a</v>
          </cell>
          <cell r="YJ100" t="str">
            <v>n/a</v>
          </cell>
          <cell r="YK100" t="str">
            <v>n/a</v>
          </cell>
          <cell r="YL100" t="str">
            <v>n/a</v>
          </cell>
          <cell r="YM100" t="str">
            <v>n/a</v>
          </cell>
          <cell r="YN100" t="str">
            <v>n/a</v>
          </cell>
          <cell r="YO100" t="str">
            <v>n/a</v>
          </cell>
          <cell r="YP100" t="str">
            <v>n/a</v>
          </cell>
          <cell r="YQ100" t="str">
            <v>n/a</v>
          </cell>
          <cell r="YR100" t="str">
            <v>n/a</v>
          </cell>
          <cell r="YS100" t="str">
            <v>n/a</v>
          </cell>
          <cell r="YT100" t="str">
            <v>n/a</v>
          </cell>
          <cell r="YU100" t="str">
            <v>n/a</v>
          </cell>
          <cell r="YV100" t="str">
            <v>n/a</v>
          </cell>
          <cell r="YW100" t="str">
            <v>n/a</v>
          </cell>
          <cell r="YX100" t="str">
            <v>n/a</v>
          </cell>
          <cell r="YY100" t="str">
            <v>n/a</v>
          </cell>
          <cell r="YZ100" t="str">
            <v>n/a</v>
          </cell>
          <cell r="ZA100" t="str">
            <v>n/a</v>
          </cell>
          <cell r="ZB100" t="str">
            <v>n/a</v>
          </cell>
          <cell r="ZC100" t="str">
            <v>n/a</v>
          </cell>
          <cell r="ZD100" t="str">
            <v>n/a</v>
          </cell>
          <cell r="ZE100" t="str">
            <v>n/a</v>
          </cell>
          <cell r="ZF100" t="str">
            <v>n/a</v>
          </cell>
          <cell r="ZG100" t="str">
            <v>n/a</v>
          </cell>
          <cell r="ZH100" t="str">
            <v>n/a</v>
          </cell>
          <cell r="ZI100" t="str">
            <v>n/a</v>
          </cell>
          <cell r="ZJ100" t="str">
            <v>n/a</v>
          </cell>
          <cell r="ZK100" t="str">
            <v>n/a</v>
          </cell>
          <cell r="ZL100" t="str">
            <v>n/a</v>
          </cell>
          <cell r="ZM100" t="str">
            <v>n/a</v>
          </cell>
          <cell r="ZN100" t="str">
            <v>n/a</v>
          </cell>
          <cell r="ZO100" t="str">
            <v>n/a</v>
          </cell>
          <cell r="ZP100" t="str">
            <v>n/a</v>
          </cell>
          <cell r="ZQ100" t="str">
            <v>n/a</v>
          </cell>
          <cell r="ZR100" t="str">
            <v>n/a</v>
          </cell>
          <cell r="ZS100" t="str">
            <v>n/a</v>
          </cell>
          <cell r="ZT100" t="str">
            <v>n/a</v>
          </cell>
          <cell r="ZU100" t="str">
            <v>n/a</v>
          </cell>
          <cell r="ZV100" t="str">
            <v>n/a</v>
          </cell>
          <cell r="ZW100" t="str">
            <v>n/a</v>
          </cell>
          <cell r="ZX100" t="str">
            <v>n/a</v>
          </cell>
          <cell r="ZY100" t="str">
            <v>n/a</v>
          </cell>
          <cell r="ZZ100" t="str">
            <v>n/a</v>
          </cell>
          <cell r="AAA100" t="str">
            <v>n/a</v>
          </cell>
          <cell r="AAB100" t="str">
            <v>n/a</v>
          </cell>
          <cell r="AAC100" t="str">
            <v>n/a</v>
          </cell>
          <cell r="AAD100" t="str">
            <v>n/a</v>
          </cell>
          <cell r="AAE100" t="str">
            <v>n/a</v>
          </cell>
          <cell r="AAF100" t="str">
            <v>n/a</v>
          </cell>
          <cell r="AAG100" t="str">
            <v>n/a</v>
          </cell>
          <cell r="AAH100" t="str">
            <v>n/a</v>
          </cell>
          <cell r="AAI100" t="str">
            <v>n/a</v>
          </cell>
          <cell r="AAJ100" t="str">
            <v>n/a</v>
          </cell>
          <cell r="AAK100" t="str">
            <v>n/a</v>
          </cell>
          <cell r="AAL100" t="str">
            <v>n/a</v>
          </cell>
          <cell r="AAM100" t="str">
            <v>n/a</v>
          </cell>
          <cell r="AAN100" t="str">
            <v>n/a</v>
          </cell>
          <cell r="AAO100" t="str">
            <v>n/a</v>
          </cell>
          <cell r="AAP100" t="str">
            <v>n/a</v>
          </cell>
          <cell r="AAQ100" t="str">
            <v>n/a</v>
          </cell>
          <cell r="AAR100" t="str">
            <v>n/a</v>
          </cell>
          <cell r="AAS100" t="str">
            <v>n/a</v>
          </cell>
          <cell r="AAT100" t="str">
            <v>n/a</v>
          </cell>
          <cell r="AAU100" t="str">
            <v>n/a</v>
          </cell>
          <cell r="AAV100" t="str">
            <v>n/a</v>
          </cell>
          <cell r="AAW100" t="str">
            <v>n/a</v>
          </cell>
          <cell r="AAX100" t="str">
            <v>n/a</v>
          </cell>
          <cell r="AAY100" t="str">
            <v>n/a</v>
          </cell>
          <cell r="AAZ100" t="str">
            <v>n/a</v>
          </cell>
          <cell r="ABA100" t="str">
            <v>n/a</v>
          </cell>
          <cell r="AFA100">
            <v>56.6</v>
          </cell>
          <cell r="AFB100">
            <v>0</v>
          </cell>
          <cell r="AFC100">
            <v>68.3</v>
          </cell>
          <cell r="AFD100">
            <v>95.3</v>
          </cell>
          <cell r="AFE100">
            <v>100</v>
          </cell>
          <cell r="AFF100">
            <v>28.4</v>
          </cell>
          <cell r="AFG100">
            <v>91.8</v>
          </cell>
          <cell r="AFH100">
            <v>22.5</v>
          </cell>
          <cell r="AFI100">
            <v>42.5</v>
          </cell>
          <cell r="AFJ100">
            <v>60.1</v>
          </cell>
          <cell r="AFK100">
            <v>63.6</v>
          </cell>
          <cell r="AFL100">
            <v>12</v>
          </cell>
          <cell r="AFM100">
            <v>44.8</v>
          </cell>
          <cell r="AFN100">
            <v>28.4</v>
          </cell>
          <cell r="AFO100">
            <v>94.1</v>
          </cell>
          <cell r="AFP100">
            <v>73</v>
          </cell>
          <cell r="AFQ100">
            <v>60.1</v>
          </cell>
          <cell r="AFR100">
            <v>56.6</v>
          </cell>
          <cell r="AFS100">
            <v>16.7</v>
          </cell>
          <cell r="AFT100">
            <v>77.7</v>
          </cell>
          <cell r="AFU100">
            <v>23.7</v>
          </cell>
          <cell r="AFV100">
            <v>82.4</v>
          </cell>
          <cell r="AFW100">
            <v>100</v>
          </cell>
          <cell r="AFX100">
            <v>55.4</v>
          </cell>
          <cell r="AFY100">
            <v>61.3</v>
          </cell>
          <cell r="AFZ100">
            <v>37.799999999999997</v>
          </cell>
          <cell r="AGA100">
            <v>56.6</v>
          </cell>
          <cell r="AGB100">
            <v>89.4</v>
          </cell>
          <cell r="AGC100">
            <v>3.8</v>
          </cell>
          <cell r="AGD100">
            <v>95.3</v>
          </cell>
          <cell r="AGE100">
            <v>95.3</v>
          </cell>
          <cell r="AGF100">
            <v>89.4</v>
          </cell>
          <cell r="AGG100">
            <v>27.2</v>
          </cell>
          <cell r="AGH100">
            <v>70.7</v>
          </cell>
          <cell r="AGI100">
            <v>39</v>
          </cell>
          <cell r="AGJ100">
            <v>23.7</v>
          </cell>
          <cell r="AGK100">
            <v>74.2</v>
          </cell>
          <cell r="AGL100">
            <v>9.6</v>
          </cell>
          <cell r="AGM100">
            <v>29.6</v>
          </cell>
          <cell r="AGN100">
            <v>57.7</v>
          </cell>
          <cell r="AGO100">
            <v>88.3</v>
          </cell>
          <cell r="AGP100">
            <v>94.1</v>
          </cell>
          <cell r="AGQ100">
            <v>94.1</v>
          </cell>
          <cell r="AGR100">
            <v>69.5</v>
          </cell>
          <cell r="AGS100">
            <v>75.400000000000006</v>
          </cell>
          <cell r="AGT100">
            <v>74.2</v>
          </cell>
          <cell r="AGU100">
            <v>71.8</v>
          </cell>
          <cell r="AGV100">
            <v>55.4</v>
          </cell>
          <cell r="AGW100">
            <v>96.5</v>
          </cell>
          <cell r="AGX100">
            <v>20.2</v>
          </cell>
          <cell r="AGY100">
            <v>8.5</v>
          </cell>
          <cell r="AGZ100">
            <v>16.7</v>
          </cell>
          <cell r="AHA100">
            <v>78.900000000000006</v>
          </cell>
          <cell r="AHB100">
            <v>21.4</v>
          </cell>
          <cell r="AHC100">
            <v>43.7</v>
          </cell>
          <cell r="AHD100">
            <v>69.5</v>
          </cell>
          <cell r="AHE100">
            <v>57.7</v>
          </cell>
          <cell r="AHF100">
            <v>7.3</v>
          </cell>
          <cell r="AHG100">
            <v>41.3</v>
          </cell>
          <cell r="AHH100">
            <v>49.5</v>
          </cell>
          <cell r="AHI100">
            <v>30.8</v>
          </cell>
          <cell r="AHJ100">
            <v>97.7</v>
          </cell>
          <cell r="AHK100">
            <v>10.8</v>
          </cell>
          <cell r="AHL100">
            <v>34.299999999999997</v>
          </cell>
          <cell r="AHM100">
            <v>70.8</v>
          </cell>
          <cell r="AHN100">
            <v>26.1</v>
          </cell>
          <cell r="AHO100">
            <v>55.4</v>
          </cell>
          <cell r="AHP100">
            <v>58.9</v>
          </cell>
          <cell r="AHQ100">
            <v>44.8</v>
          </cell>
          <cell r="AHR100">
            <v>82.4</v>
          </cell>
          <cell r="AHS100">
            <v>80</v>
          </cell>
          <cell r="AHT100">
            <v>96.6</v>
          </cell>
          <cell r="AHU100">
            <v>77.7</v>
          </cell>
          <cell r="AHV100">
            <v>76.5</v>
          </cell>
          <cell r="AHW100">
            <v>3.8</v>
          </cell>
          <cell r="AHX100">
            <v>85.9</v>
          </cell>
          <cell r="AHY100">
            <v>33.1</v>
          </cell>
          <cell r="AHZ100">
            <v>8.5</v>
          </cell>
          <cell r="AIA100">
            <v>89.4</v>
          </cell>
          <cell r="AIB100">
            <v>41.3</v>
          </cell>
          <cell r="AIC100">
            <v>91.8</v>
          </cell>
          <cell r="AID100">
            <v>100</v>
          </cell>
          <cell r="AIE100">
            <v>40.1</v>
          </cell>
          <cell r="AIF100">
            <v>6</v>
          </cell>
          <cell r="AIG100">
            <v>98.8</v>
          </cell>
          <cell r="AIH100">
            <v>97.7</v>
          </cell>
          <cell r="AII100">
            <v>96.5</v>
          </cell>
          <cell r="AIJ100">
            <v>23.7</v>
          </cell>
          <cell r="AIK100">
            <v>48.4</v>
          </cell>
          <cell r="AIL100">
            <v>56.6</v>
          </cell>
          <cell r="AIM100">
            <v>83.6</v>
          </cell>
          <cell r="AIN100">
            <v>96.5</v>
          </cell>
          <cell r="AIO100">
            <v>23.7</v>
          </cell>
          <cell r="AIP100">
            <v>68.3</v>
          </cell>
          <cell r="AIQ100">
            <v>91.8</v>
          </cell>
          <cell r="AIR100">
            <v>93</v>
          </cell>
          <cell r="AIS100">
            <v>80</v>
          </cell>
          <cell r="AIT100">
            <v>54.2</v>
          </cell>
          <cell r="AIU100">
            <v>51.9</v>
          </cell>
          <cell r="AIV100">
            <v>29.6</v>
          </cell>
          <cell r="AIX100" t="str">
            <v>n/a</v>
          </cell>
          <cell r="AIY100" t="str">
            <v>n/a</v>
          </cell>
          <cell r="AIZ100" t="str">
            <v>n/a</v>
          </cell>
          <cell r="AJA100" t="str">
            <v>n/a</v>
          </cell>
          <cell r="AJB100" t="str">
            <v>n/a</v>
          </cell>
          <cell r="AJC100" t="str">
            <v>n/a</v>
          </cell>
          <cell r="AJD100" t="str">
            <v>n/a</v>
          </cell>
          <cell r="AJE100" t="str">
            <v>n/a</v>
          </cell>
          <cell r="AJF100" t="str">
            <v>n/a</v>
          </cell>
          <cell r="AJG100" t="str">
            <v>n/a</v>
          </cell>
          <cell r="AJH100" t="str">
            <v>n/a</v>
          </cell>
          <cell r="AJI100" t="str">
            <v>n/a</v>
          </cell>
          <cell r="AJJ100" t="str">
            <v>n/a</v>
          </cell>
          <cell r="AJK100" t="str">
            <v>n/a</v>
          </cell>
          <cell r="AJL100" t="str">
            <v>n/a</v>
          </cell>
          <cell r="AJM100" t="str">
            <v>n/a</v>
          </cell>
          <cell r="AJN100" t="str">
            <v>n/a</v>
          </cell>
          <cell r="AJO100" t="str">
            <v>n/a</v>
          </cell>
          <cell r="AJP100" t="str">
            <v>n/a</v>
          </cell>
          <cell r="AJQ100" t="str">
            <v>n/a</v>
          </cell>
          <cell r="AJR100" t="str">
            <v>n/a</v>
          </cell>
          <cell r="AJS100" t="str">
            <v>n/a</v>
          </cell>
          <cell r="AJT100" t="str">
            <v>n/a</v>
          </cell>
          <cell r="AJU100" t="str">
            <v>n/a</v>
          </cell>
          <cell r="AJV100" t="str">
            <v>n/a</v>
          </cell>
          <cell r="AJW100" t="str">
            <v>n/a</v>
          </cell>
          <cell r="AJX100" t="str">
            <v>n/a</v>
          </cell>
          <cell r="AJY100" t="str">
            <v>n/a</v>
          </cell>
          <cell r="AJZ100" t="str">
            <v>n/a</v>
          </cell>
          <cell r="AKA100" t="str">
            <v>n/a</v>
          </cell>
          <cell r="AKB100" t="str">
            <v>n/a</v>
          </cell>
          <cell r="AKC100" t="str">
            <v>n/a</v>
          </cell>
          <cell r="AKD100" t="str">
            <v>n/a</v>
          </cell>
          <cell r="AKE100" t="str">
            <v>n/a</v>
          </cell>
          <cell r="AKF100" t="str">
            <v>n/a</v>
          </cell>
          <cell r="AKG100" t="str">
            <v>n/a</v>
          </cell>
          <cell r="AKH100" t="str">
            <v>n/a</v>
          </cell>
          <cell r="AKI100" t="str">
            <v>n/a</v>
          </cell>
          <cell r="AKJ100" t="str">
            <v>n/a</v>
          </cell>
          <cell r="AKK100" t="str">
            <v>n/a</v>
          </cell>
          <cell r="AKL100" t="str">
            <v>n/a</v>
          </cell>
          <cell r="AKM100" t="str">
            <v>n/a</v>
          </cell>
          <cell r="AKN100" t="str">
            <v>n/a</v>
          </cell>
          <cell r="AKO100" t="str">
            <v>n/a</v>
          </cell>
          <cell r="AKP100" t="str">
            <v>n/a</v>
          </cell>
          <cell r="AKQ100" t="str">
            <v>n/a</v>
          </cell>
          <cell r="AKR100" t="str">
            <v>n/a</v>
          </cell>
          <cell r="AKS100" t="str">
            <v>n/a</v>
          </cell>
          <cell r="AKT100" t="str">
            <v>n/a</v>
          </cell>
          <cell r="AKU100" t="str">
            <v>n/a</v>
          </cell>
          <cell r="AKV100" t="str">
            <v>n/a</v>
          </cell>
          <cell r="AKW100" t="str">
            <v>n/a</v>
          </cell>
          <cell r="AKX100" t="str">
            <v>n/a</v>
          </cell>
          <cell r="AKY100" t="str">
            <v>n/a</v>
          </cell>
          <cell r="AKZ100" t="str">
            <v>n/a</v>
          </cell>
          <cell r="ALA100" t="str">
            <v>n/a</v>
          </cell>
          <cell r="ALB100" t="str">
            <v>n/a</v>
          </cell>
          <cell r="ALC100" t="str">
            <v>n/a</v>
          </cell>
          <cell r="ALD100" t="str">
            <v>n/a</v>
          </cell>
          <cell r="ALE100" t="str">
            <v>n/a</v>
          </cell>
          <cell r="ALF100" t="str">
            <v>n/a</v>
          </cell>
          <cell r="ALG100" t="str">
            <v>n/a</v>
          </cell>
          <cell r="ALH100" t="str">
            <v>n/a</v>
          </cell>
          <cell r="ALI100" t="str">
            <v>n/a</v>
          </cell>
          <cell r="ALJ100" t="str">
            <v>n/a</v>
          </cell>
          <cell r="ALK100" t="str">
            <v>n/a</v>
          </cell>
          <cell r="ALL100" t="str">
            <v>n/a</v>
          </cell>
          <cell r="ALM100" t="str">
            <v>n/a</v>
          </cell>
          <cell r="ALN100" t="str">
            <v>n/a</v>
          </cell>
          <cell r="ALO100" t="str">
            <v>n/a</v>
          </cell>
          <cell r="ALP100" t="str">
            <v>n/a</v>
          </cell>
          <cell r="ALQ100" t="str">
            <v>n/a</v>
          </cell>
          <cell r="ALR100" t="str">
            <v>n/a</v>
          </cell>
          <cell r="ALS100" t="str">
            <v>n/a</v>
          </cell>
          <cell r="ALT100" t="str">
            <v>n/a</v>
          </cell>
          <cell r="ALU100" t="str">
            <v>n/a</v>
          </cell>
          <cell r="ALV100" t="str">
            <v>n/a</v>
          </cell>
          <cell r="ALW100" t="str">
            <v>n/a</v>
          </cell>
          <cell r="ALX100" t="str">
            <v>n/a</v>
          </cell>
          <cell r="ALY100" t="str">
            <v>n/a</v>
          </cell>
          <cell r="ALZ100" t="str">
            <v>n/a</v>
          </cell>
          <cell r="AMA100" t="str">
            <v>n/a</v>
          </cell>
          <cell r="AMB100" t="str">
            <v>n/a</v>
          </cell>
          <cell r="AMC100" t="str">
            <v>n/a</v>
          </cell>
          <cell r="AMD100" t="str">
            <v>n/a</v>
          </cell>
          <cell r="AME100" t="str">
            <v>n/a</v>
          </cell>
          <cell r="AMF100" t="str">
            <v>n/a</v>
          </cell>
          <cell r="AMG100" t="str">
            <v>n/a</v>
          </cell>
          <cell r="AMH100" t="str">
            <v>n/a</v>
          </cell>
          <cell r="AMI100" t="str">
            <v>n/a</v>
          </cell>
          <cell r="AMJ100" t="str">
            <v>n/a</v>
          </cell>
          <cell r="AMK100" t="str">
            <v>n/a</v>
          </cell>
          <cell r="AML100" t="str">
            <v>n/a</v>
          </cell>
          <cell r="AMM100" t="str">
            <v>n/a</v>
          </cell>
          <cell r="AMN100" t="str">
            <v>n/a</v>
          </cell>
          <cell r="AMO100" t="str">
            <v>n/a</v>
          </cell>
          <cell r="AMP100" t="str">
            <v>n/a</v>
          </cell>
          <cell r="AMQ100" t="str">
            <v>n/a</v>
          </cell>
          <cell r="AMR100" t="str">
            <v>n/a</v>
          </cell>
          <cell r="AMS100" t="str">
            <v>n/a</v>
          </cell>
          <cell r="AMY100">
            <v>0</v>
          </cell>
          <cell r="ANC100" t="str">
            <v>=99</v>
          </cell>
          <cell r="ANE100">
            <v>56.572769953051647</v>
          </cell>
          <cell r="ANF100">
            <v>0</v>
          </cell>
          <cell r="ANG100">
            <v>68.309859154929569</v>
          </cell>
          <cell r="ANH100">
            <v>95.305164319248831</v>
          </cell>
          <cell r="ANI100">
            <v>100</v>
          </cell>
          <cell r="ANJ100">
            <v>28.4037558685446</v>
          </cell>
          <cell r="ANK100">
            <v>91.784037558685455</v>
          </cell>
          <cell r="ANL100">
            <v>22.535211267605632</v>
          </cell>
          <cell r="ANM100">
            <v>42.488262910798127</v>
          </cell>
          <cell r="ANN100">
            <v>60.093896713615024</v>
          </cell>
          <cell r="ANO100">
            <v>63.6150234741784</v>
          </cell>
          <cell r="ANP100">
            <v>11.971830985915492</v>
          </cell>
          <cell r="ANQ100">
            <v>44.835680751173712</v>
          </cell>
          <cell r="ANR100">
            <v>28.4037558685446</v>
          </cell>
          <cell r="ANS100">
            <v>94.131455399061039</v>
          </cell>
          <cell r="ANT100">
            <v>73.004694835680752</v>
          </cell>
          <cell r="ANU100">
            <v>60.093896713615024</v>
          </cell>
          <cell r="ANV100">
            <v>56.572769953051647</v>
          </cell>
          <cell r="ANW100">
            <v>16.666666666666664</v>
          </cell>
          <cell r="ANX100">
            <v>77.699530516431921</v>
          </cell>
          <cell r="ANY100">
            <v>23.708920187793424</v>
          </cell>
          <cell r="ANZ100">
            <v>82.394366197183103</v>
          </cell>
          <cell r="AOA100">
            <v>100</v>
          </cell>
          <cell r="AOB100">
            <v>55.399061032863848</v>
          </cell>
          <cell r="AOC100">
            <v>61.267605633802816</v>
          </cell>
          <cell r="AOD100">
            <v>37.793427230046952</v>
          </cell>
          <cell r="AOE100">
            <v>56.572769953051647</v>
          </cell>
          <cell r="AOF100">
            <v>89.436619718309856</v>
          </cell>
          <cell r="AOG100">
            <v>3.7558685446009377</v>
          </cell>
          <cell r="AOH100">
            <v>95.305164319248831</v>
          </cell>
          <cell r="AOI100">
            <v>95.305164319248831</v>
          </cell>
          <cell r="AOJ100">
            <v>89.436619718309856</v>
          </cell>
          <cell r="AOK100">
            <v>27.230046948356808</v>
          </cell>
          <cell r="AOL100">
            <v>70.657276995305168</v>
          </cell>
          <cell r="AOM100">
            <v>38.967136150234744</v>
          </cell>
          <cell r="AON100">
            <v>23.708920187793424</v>
          </cell>
          <cell r="AOO100">
            <v>74.178403755868544</v>
          </cell>
          <cell r="AOP100">
            <v>9.6244131455399042</v>
          </cell>
          <cell r="AOQ100">
            <v>29.577464788732392</v>
          </cell>
          <cell r="AOR100">
            <v>57.74647887323944</v>
          </cell>
          <cell r="AOS100">
            <v>88.262910798122064</v>
          </cell>
          <cell r="AOT100">
            <v>94.131455399061039</v>
          </cell>
          <cell r="AOU100">
            <v>94.131455399061039</v>
          </cell>
          <cell r="AOV100">
            <v>69.483568075117375</v>
          </cell>
          <cell r="AOW100">
            <v>75.352112676056336</v>
          </cell>
          <cell r="AOX100">
            <v>74.178403755868544</v>
          </cell>
          <cell r="AOY100">
            <v>71.83098591549296</v>
          </cell>
          <cell r="AOZ100">
            <v>55.399061032863848</v>
          </cell>
          <cell r="APA100">
            <v>96.478873239436624</v>
          </cell>
          <cell r="APB100">
            <v>20.187793427230041</v>
          </cell>
          <cell r="APC100">
            <v>8.4507042253521103</v>
          </cell>
          <cell r="APD100">
            <v>16.666666666666664</v>
          </cell>
          <cell r="APE100">
            <v>78.873239436619727</v>
          </cell>
          <cell r="APF100">
            <v>21.361502347417836</v>
          </cell>
          <cell r="APG100">
            <v>43.661971830985919</v>
          </cell>
          <cell r="APH100">
            <v>69.483568075117375</v>
          </cell>
          <cell r="API100">
            <v>57.74647887323944</v>
          </cell>
          <cell r="APJ100">
            <v>7.276995305164319</v>
          </cell>
          <cell r="APK100">
            <v>41.314553990610328</v>
          </cell>
          <cell r="APL100">
            <v>49.530516431924887</v>
          </cell>
          <cell r="APM100">
            <v>30.751173708920188</v>
          </cell>
          <cell r="APN100">
            <v>97.652582159624416</v>
          </cell>
          <cell r="APO100">
            <v>10.798122065727698</v>
          </cell>
          <cell r="APP100">
            <v>34.272300469483568</v>
          </cell>
          <cell r="APQ100">
            <v>70.774647887323937</v>
          </cell>
          <cell r="APR100">
            <v>26.056338028169012</v>
          </cell>
          <cell r="APS100">
            <v>55.399061032863848</v>
          </cell>
          <cell r="APT100">
            <v>58.920187793427239</v>
          </cell>
          <cell r="APU100">
            <v>44.835680751173712</v>
          </cell>
          <cell r="APV100">
            <v>82.394366197183103</v>
          </cell>
          <cell r="APW100">
            <v>80.046948356807519</v>
          </cell>
          <cell r="APX100">
            <v>96.596244131455393</v>
          </cell>
          <cell r="APY100">
            <v>77.699530516431921</v>
          </cell>
          <cell r="APZ100">
            <v>76.525821596244143</v>
          </cell>
          <cell r="AQA100">
            <v>3.7558685446009377</v>
          </cell>
          <cell r="AQB100">
            <v>85.91549295774648</v>
          </cell>
          <cell r="AQC100">
            <v>33.098591549295776</v>
          </cell>
          <cell r="AQD100">
            <v>8.4507042253521103</v>
          </cell>
          <cell r="AQE100">
            <v>89.436619718309856</v>
          </cell>
          <cell r="AQF100">
            <v>41.314553990610328</v>
          </cell>
          <cell r="AQG100">
            <v>91.784037558685455</v>
          </cell>
          <cell r="AQH100">
            <v>100</v>
          </cell>
          <cell r="AQI100">
            <v>40.140845070422536</v>
          </cell>
          <cell r="AQJ100">
            <v>5.9859154929577443</v>
          </cell>
          <cell r="AQK100">
            <v>98.826291079812208</v>
          </cell>
          <cell r="AQL100">
            <v>97.652582159624416</v>
          </cell>
          <cell r="AQM100">
            <v>96.478873239436624</v>
          </cell>
          <cell r="AQN100">
            <v>23.708920187793424</v>
          </cell>
          <cell r="AQO100">
            <v>48.356807511737095</v>
          </cell>
          <cell r="AQP100">
            <v>56.572769953051647</v>
          </cell>
          <cell r="AQQ100">
            <v>83.568075117370881</v>
          </cell>
          <cell r="AQR100">
            <v>96.478873239436624</v>
          </cell>
          <cell r="AQS100">
            <v>23.708920187793424</v>
          </cell>
          <cell r="AQT100">
            <v>68.309859154929569</v>
          </cell>
          <cell r="AQU100">
            <v>91.784037558685455</v>
          </cell>
          <cell r="AQV100">
            <v>92.957746478873233</v>
          </cell>
          <cell r="AQW100">
            <v>80.046948356807519</v>
          </cell>
          <cell r="AQX100">
            <v>54.225352112676042</v>
          </cell>
          <cell r="AQY100">
            <v>51.877934272300472</v>
          </cell>
          <cell r="AQZ100">
            <v>29.577464788732392</v>
          </cell>
          <cell r="ARB100">
            <v>57.850999999999999</v>
          </cell>
          <cell r="ARC100">
            <v>25.893999999999998</v>
          </cell>
          <cell r="ARD100">
            <v>56.292999999999999</v>
          </cell>
          <cell r="ARE100">
            <v>64.789000000000001</v>
          </cell>
          <cell r="ARF100">
            <v>78.638000000000005</v>
          </cell>
          <cell r="ARG100">
            <v>87.04</v>
          </cell>
          <cell r="ARH100">
            <v>88.146000000000001</v>
          </cell>
          <cell r="ARI100">
            <v>89.248999999999995</v>
          </cell>
          <cell r="ARJ100">
            <v>60.642000000000003</v>
          </cell>
          <cell r="ARK100">
            <v>74.84</v>
          </cell>
          <cell r="ARL100">
            <v>52.170999999999999</v>
          </cell>
          <cell r="ARM100">
            <v>93.545000000000002</v>
          </cell>
          <cell r="ARN100">
            <v>26.995000000000001</v>
          </cell>
          <cell r="ARO100">
            <v>58.268000000000001</v>
          </cell>
          <cell r="ARP100">
            <v>22.001000000000001</v>
          </cell>
          <cell r="ARQ100">
            <v>88.105999999999995</v>
          </cell>
          <cell r="ARR100">
            <v>16.873999999999999</v>
          </cell>
          <cell r="ARS100">
            <v>37.726999999999997</v>
          </cell>
          <cell r="ART100">
            <v>60.779000000000003</v>
          </cell>
          <cell r="ARU100" t="str">
            <v>.</v>
          </cell>
          <cell r="ARV100" t="str">
            <v>.</v>
          </cell>
          <cell r="ARW100" t="str">
            <v>.</v>
          </cell>
          <cell r="ARY100">
            <v>61.088999999999999</v>
          </cell>
          <cell r="ARZ100">
            <v>33.860999999999997</v>
          </cell>
          <cell r="ASA100">
            <v>59.762</v>
          </cell>
          <cell r="ASB100">
            <v>67</v>
          </cell>
          <cell r="ASC100">
            <v>78.8</v>
          </cell>
          <cell r="ASD100">
            <v>85.957999999999998</v>
          </cell>
          <cell r="ASE100">
            <v>86.9</v>
          </cell>
          <cell r="ASF100">
            <v>87.84</v>
          </cell>
          <cell r="ASG100">
            <v>63.466999999999999</v>
          </cell>
          <cell r="ASH100">
            <v>75.563999999999993</v>
          </cell>
          <cell r="ASI100">
            <v>56.25</v>
          </cell>
          <cell r="ASJ100">
            <v>91.5</v>
          </cell>
          <cell r="ASK100">
            <v>34.799999999999997</v>
          </cell>
          <cell r="ASL100">
            <v>61.444000000000003</v>
          </cell>
          <cell r="ASM100">
            <v>30.544</v>
          </cell>
          <cell r="ASN100">
            <v>86.867000000000004</v>
          </cell>
          <cell r="ASO100">
            <v>26.175999999999998</v>
          </cell>
          <cell r="ASP100">
            <v>43.942999999999998</v>
          </cell>
          <cell r="ASQ100">
            <v>63.582999999999998</v>
          </cell>
          <cell r="ASR100" t="str">
            <v>.</v>
          </cell>
          <cell r="ASS100" t="str">
            <v>.</v>
          </cell>
          <cell r="AST100" t="str">
            <v>.</v>
          </cell>
          <cell r="ASX100" t="str">
            <v>=53</v>
          </cell>
          <cell r="ASY100" t="str">
            <v>100</v>
          </cell>
          <cell r="ASZ100" t="str">
            <v>=44</v>
          </cell>
          <cell r="ATA100" t="str">
            <v>=11</v>
          </cell>
          <cell r="ATB100" t="str">
            <v>=1</v>
          </cell>
          <cell r="ATC100" t="str">
            <v>=78</v>
          </cell>
          <cell r="ATD100" t="str">
            <v>=18</v>
          </cell>
          <cell r="ATE100" t="str">
            <v>86</v>
          </cell>
          <cell r="ATF100" t="str">
            <v>67</v>
          </cell>
          <cell r="ATG100" t="str">
            <v>=48</v>
          </cell>
          <cell r="ATH100" t="str">
            <v>46</v>
          </cell>
          <cell r="ATI100" t="str">
            <v>91</v>
          </cell>
          <cell r="ATJ100" t="str">
            <v>=64</v>
          </cell>
          <cell r="ATK100" t="str">
            <v>=78</v>
          </cell>
          <cell r="ATL100" t="str">
            <v>=14</v>
          </cell>
          <cell r="ATM100" t="str">
            <v>38</v>
          </cell>
          <cell r="ATN100" t="str">
            <v>=48</v>
          </cell>
          <cell r="ATO100" t="str">
            <v>=53</v>
          </cell>
          <cell r="ATP100" t="str">
            <v>=89</v>
          </cell>
          <cell r="ATQ100" t="str">
            <v>=32</v>
          </cell>
          <cell r="ATR100" t="str">
            <v>=82</v>
          </cell>
          <cell r="ATS100" t="str">
            <v>=27</v>
          </cell>
          <cell r="ATT100" t="str">
            <v>=1</v>
          </cell>
          <cell r="ATU100" t="str">
            <v>=57</v>
          </cell>
          <cell r="ATV100" t="str">
            <v>47</v>
          </cell>
          <cell r="ATW100" t="str">
            <v>72</v>
          </cell>
          <cell r="ATX100" t="str">
            <v>=53</v>
          </cell>
          <cell r="ATY100" t="str">
            <v>=21</v>
          </cell>
          <cell r="ATZ100" t="str">
            <v>=98</v>
          </cell>
          <cell r="AUA100" t="str">
            <v>=11</v>
          </cell>
          <cell r="AUB100" t="str">
            <v>=11</v>
          </cell>
          <cell r="AUC100" t="str">
            <v>=21</v>
          </cell>
          <cell r="AUD100" t="str">
            <v>80</v>
          </cell>
          <cell r="AUE100" t="str">
            <v>41</v>
          </cell>
          <cell r="AUF100" t="str">
            <v>71</v>
          </cell>
          <cell r="AUG100" t="str">
            <v>=82</v>
          </cell>
          <cell r="AUH100" t="str">
            <v>=36</v>
          </cell>
          <cell r="AUI100" t="str">
            <v>93</v>
          </cell>
          <cell r="AUJ100" t="str">
            <v>=76</v>
          </cell>
          <cell r="AUK100" t="str">
            <v>=51</v>
          </cell>
          <cell r="AUL100" t="str">
            <v>24</v>
          </cell>
          <cell r="AUM100" t="str">
            <v>=14</v>
          </cell>
          <cell r="AUN100" t="str">
            <v>=14</v>
          </cell>
          <cell r="AUO100" t="str">
            <v>=42</v>
          </cell>
          <cell r="AUP100" t="str">
            <v>35</v>
          </cell>
          <cell r="AUQ100" t="str">
            <v>=36</v>
          </cell>
          <cell r="AUR100" t="str">
            <v>39</v>
          </cell>
          <cell r="AUS100" t="str">
            <v>=57</v>
          </cell>
          <cell r="AUT100" t="str">
            <v>=8</v>
          </cell>
          <cell r="AUU100" t="str">
            <v>88</v>
          </cell>
          <cell r="AUV100" t="str">
            <v>=94</v>
          </cell>
          <cell r="AUW100" t="str">
            <v>=89</v>
          </cell>
          <cell r="AUX100" t="str">
            <v>31</v>
          </cell>
          <cell r="AUY100" t="str">
            <v>87</v>
          </cell>
          <cell r="AUZ100" t="str">
            <v>66</v>
          </cell>
          <cell r="AVA100" t="str">
            <v>=42</v>
          </cell>
          <cell r="AVB100" t="str">
            <v>=51</v>
          </cell>
          <cell r="AVC100" t="str">
            <v>96</v>
          </cell>
          <cell r="AVD100" t="str">
            <v>=68</v>
          </cell>
          <cell r="AVE100" t="str">
            <v>62</v>
          </cell>
          <cell r="AVF100" t="str">
            <v>75</v>
          </cell>
          <cell r="AVG100" t="str">
            <v>=5</v>
          </cell>
          <cell r="AVH100" t="str">
            <v>92</v>
          </cell>
          <cell r="AVI100" t="str">
            <v>73</v>
          </cell>
          <cell r="AVJ100" t="str">
            <v>40</v>
          </cell>
          <cell r="AVK100" t="str">
            <v>81</v>
          </cell>
          <cell r="AVL100" t="str">
            <v>=57</v>
          </cell>
          <cell r="AVM100" t="str">
            <v>50</v>
          </cell>
          <cell r="AVN100" t="str">
            <v>=64</v>
          </cell>
          <cell r="AVO100" t="str">
            <v>=27</v>
          </cell>
          <cell r="AVP100" t="str">
            <v>=29</v>
          </cell>
          <cell r="AVQ100" t="str">
            <v>7</v>
          </cell>
          <cell r="AVR100" t="str">
            <v>=32</v>
          </cell>
          <cell r="AVS100" t="str">
            <v>34</v>
          </cell>
          <cell r="AVT100" t="str">
            <v>=98</v>
          </cell>
          <cell r="AVU100" t="str">
            <v>25</v>
          </cell>
          <cell r="AVV100" t="str">
            <v>74</v>
          </cell>
          <cell r="AVW100" t="str">
            <v>=94</v>
          </cell>
          <cell r="AVX100" t="str">
            <v>=21</v>
          </cell>
          <cell r="AVY100" t="str">
            <v>=68</v>
          </cell>
          <cell r="AVZ100" t="str">
            <v>=18</v>
          </cell>
          <cell r="AWA100" t="str">
            <v>=1</v>
          </cell>
          <cell r="AWB100" t="str">
            <v>70</v>
          </cell>
          <cell r="AWC100" t="str">
            <v>97</v>
          </cell>
          <cell r="AWD100" t="str">
            <v>4</v>
          </cell>
          <cell r="AWE100" t="str">
            <v>=5</v>
          </cell>
          <cell r="AWF100" t="str">
            <v>=8</v>
          </cell>
          <cell r="AWG100" t="str">
            <v>=82</v>
          </cell>
          <cell r="AWH100" t="str">
            <v>63</v>
          </cell>
          <cell r="AWI100" t="str">
            <v>=53</v>
          </cell>
          <cell r="AWJ100" t="str">
            <v>26</v>
          </cell>
          <cell r="AWK100" t="str">
            <v>=8</v>
          </cell>
          <cell r="AWL100" t="str">
            <v>=82</v>
          </cell>
          <cell r="AWM100" t="str">
            <v>=44</v>
          </cell>
          <cell r="AWN100" t="str">
            <v>=18</v>
          </cell>
          <cell r="AWO100" t="str">
            <v>17</v>
          </cell>
          <cell r="AWP100" t="str">
            <v>=29</v>
          </cell>
          <cell r="AWQ100" t="str">
            <v>60</v>
          </cell>
          <cell r="AWR100" t="str">
            <v>61</v>
          </cell>
          <cell r="AWS100" t="str">
            <v>=76</v>
          </cell>
        </row>
        <row r="101">
          <cell r="W101" t="e">
            <v>#N/A</v>
          </cell>
          <cell r="X101" t="e">
            <v>#N/A</v>
          </cell>
          <cell r="Y101" t="e">
            <v>#N/A</v>
          </cell>
          <cell r="Z101" t="e">
            <v>#N/A</v>
          </cell>
          <cell r="AA101" t="e">
            <v>#N/A</v>
          </cell>
          <cell r="AB101" t="e">
            <v>#N/A</v>
          </cell>
          <cell r="AC101" t="e">
            <v>#N/A</v>
          </cell>
          <cell r="AD101" t="e">
            <v>#N/A</v>
          </cell>
          <cell r="AE101" t="e">
            <v>#N/A</v>
          </cell>
          <cell r="AF101" t="e">
            <v>#N/A</v>
          </cell>
          <cell r="AG101" t="e">
            <v>#N/A</v>
          </cell>
          <cell r="AH101" t="e">
            <v>#N/A</v>
          </cell>
          <cell r="AI101" t="e">
            <v>#N/A</v>
          </cell>
          <cell r="AJ101" t="e">
            <v>#N/A</v>
          </cell>
          <cell r="AK101" t="e">
            <v>#N/A</v>
          </cell>
          <cell r="AL101" t="e">
            <v>#N/A</v>
          </cell>
          <cell r="AM101" t="e">
            <v>#N/A</v>
          </cell>
          <cell r="AN101" t="e">
            <v>#N/A</v>
          </cell>
          <cell r="AO101" t="e">
            <v>#N/A</v>
          </cell>
          <cell r="AP101" t="e">
            <v>#N/A</v>
          </cell>
          <cell r="AQ101" t="e">
            <v>#N/A</v>
          </cell>
          <cell r="AR101" t="e">
            <v>#N/A</v>
          </cell>
          <cell r="AS101" t="e">
            <v>#N/A</v>
          </cell>
          <cell r="AT101" t="e">
            <v>#N/A</v>
          </cell>
          <cell r="AU101" t="e">
            <v>#N/A</v>
          </cell>
          <cell r="AV101" t="e">
            <v>#N/A</v>
          </cell>
          <cell r="AW101" t="e">
            <v>#N/A</v>
          </cell>
          <cell r="AX101" t="e">
            <v>#N/A</v>
          </cell>
          <cell r="AY101" t="e">
            <v>#N/A</v>
          </cell>
          <cell r="AZ101" t="e">
            <v>#N/A</v>
          </cell>
          <cell r="BA101" t="e">
            <v>#N/A</v>
          </cell>
          <cell r="BB101" t="e">
            <v>#N/A</v>
          </cell>
          <cell r="BC101" t="e">
            <v>#N/A</v>
          </cell>
          <cell r="BD101" t="e">
            <v>#N/A</v>
          </cell>
          <cell r="BE101" t="e">
            <v>#N/A</v>
          </cell>
          <cell r="BF101" t="e">
            <v>#N/A</v>
          </cell>
          <cell r="BG101" t="e">
            <v>#N/A</v>
          </cell>
          <cell r="BH101" t="e">
            <v>#N/A</v>
          </cell>
          <cell r="BI101" t="e">
            <v>#N/A</v>
          </cell>
          <cell r="BJ101" t="e">
            <v>#N/A</v>
          </cell>
          <cell r="BK101" t="e">
            <v>#N/A</v>
          </cell>
          <cell r="BL101" t="e">
            <v>#N/A</v>
          </cell>
          <cell r="BM101" t="e">
            <v>#N/A</v>
          </cell>
          <cell r="BN101" t="e">
            <v>#N/A</v>
          </cell>
          <cell r="BO101" t="e">
            <v>#N/A</v>
          </cell>
          <cell r="BP101" t="e">
            <v>#N/A</v>
          </cell>
          <cell r="BQ101" t="e">
            <v>#N/A</v>
          </cell>
          <cell r="BR101" t="e">
            <v>#N/A</v>
          </cell>
          <cell r="BS101" t="e">
            <v>#N/A</v>
          </cell>
          <cell r="BT101" t="e">
            <v>#N/A</v>
          </cell>
          <cell r="BU101" t="e">
            <v>#N/A</v>
          </cell>
          <cell r="BV101" t="e">
            <v>#N/A</v>
          </cell>
          <cell r="BW101" t="e">
            <v>#N/A</v>
          </cell>
          <cell r="BX101" t="e">
            <v>#N/A</v>
          </cell>
          <cell r="BY101" t="e">
            <v>#N/A</v>
          </cell>
          <cell r="BZ101" t="e">
            <v>#N/A</v>
          </cell>
          <cell r="CA101" t="e">
            <v>#N/A</v>
          </cell>
          <cell r="CB101" t="e">
            <v>#N/A</v>
          </cell>
          <cell r="CC101" t="e">
            <v>#N/A</v>
          </cell>
          <cell r="CD101" t="e">
            <v>#N/A</v>
          </cell>
          <cell r="CE101" t="e">
            <v>#N/A</v>
          </cell>
          <cell r="CF101" t="e">
            <v>#N/A</v>
          </cell>
          <cell r="CG101" t="e">
            <v>#N/A</v>
          </cell>
          <cell r="CH101" t="e">
            <v>#N/A</v>
          </cell>
          <cell r="CI101" t="e">
            <v>#N/A</v>
          </cell>
          <cell r="CJ101" t="e">
            <v>#N/A</v>
          </cell>
          <cell r="CK101" t="e">
            <v>#N/A</v>
          </cell>
          <cell r="CL101" t="e">
            <v>#N/A</v>
          </cell>
          <cell r="CM101" t="e">
            <v>#N/A</v>
          </cell>
          <cell r="CN101" t="e">
            <v>#N/A</v>
          </cell>
          <cell r="CO101" t="e">
            <v>#N/A</v>
          </cell>
          <cell r="CP101" t="e">
            <v>#N/A</v>
          </cell>
          <cell r="CQ101" t="e">
            <v>#N/A</v>
          </cell>
          <cell r="CR101" t="e">
            <v>#N/A</v>
          </cell>
          <cell r="CS101" t="e">
            <v>#N/A</v>
          </cell>
          <cell r="CT101" t="e">
            <v>#N/A</v>
          </cell>
          <cell r="CU101" t="e">
            <v>#N/A</v>
          </cell>
          <cell r="CV101" t="e">
            <v>#N/A</v>
          </cell>
          <cell r="CW101" t="e">
            <v>#N/A</v>
          </cell>
          <cell r="CX101" t="e">
            <v>#N/A</v>
          </cell>
          <cell r="CY101" t="e">
            <v>#N/A</v>
          </cell>
          <cell r="CZ101" t="e">
            <v>#N/A</v>
          </cell>
          <cell r="DA101" t="e">
            <v>#N/A</v>
          </cell>
          <cell r="DB101" t="e">
            <v>#N/A</v>
          </cell>
          <cell r="DC101" t="e">
            <v>#N/A</v>
          </cell>
          <cell r="DD101" t="e">
            <v>#N/A</v>
          </cell>
          <cell r="DE101" t="e">
            <v>#N/A</v>
          </cell>
          <cell r="DF101" t="e">
            <v>#N/A</v>
          </cell>
          <cell r="DG101" t="e">
            <v>#N/A</v>
          </cell>
          <cell r="DH101" t="e">
            <v>#N/A</v>
          </cell>
          <cell r="DI101" t="e">
            <v>#N/A</v>
          </cell>
          <cell r="DJ101" t="e">
            <v>#N/A</v>
          </cell>
          <cell r="DK101" t="e">
            <v>#N/A</v>
          </cell>
          <cell r="DL101" t="e">
            <v>#N/A</v>
          </cell>
          <cell r="DM101" t="e">
            <v>#N/A</v>
          </cell>
          <cell r="DN101" t="e">
            <v>#N/A</v>
          </cell>
          <cell r="DO101" t="e">
            <v>#N/A</v>
          </cell>
          <cell r="DP101" t="e">
            <v>#N/A</v>
          </cell>
          <cell r="DQ101" t="e">
            <v>#N/A</v>
          </cell>
          <cell r="DR101" t="e">
            <v>#N/A</v>
          </cell>
          <cell r="DT101" t="str">
            <v>n/a</v>
          </cell>
          <cell r="DU101" t="str">
            <v>n/a</v>
          </cell>
          <cell r="DV101" t="str">
            <v>n/a</v>
          </cell>
          <cell r="DW101" t="str">
            <v>n/a</v>
          </cell>
          <cell r="DX101" t="str">
            <v>n/a</v>
          </cell>
          <cell r="DY101" t="str">
            <v>n/a</v>
          </cell>
          <cell r="DZ101" t="str">
            <v>n/a</v>
          </cell>
          <cell r="EA101" t="str">
            <v>n/a</v>
          </cell>
          <cell r="EB101" t="str">
            <v>n/a</v>
          </cell>
          <cell r="EC101" t="str">
            <v>n/a</v>
          </cell>
          <cell r="ED101" t="str">
            <v>n/a</v>
          </cell>
          <cell r="EE101" t="str">
            <v>n/a</v>
          </cell>
          <cell r="EF101" t="str">
            <v>n/a</v>
          </cell>
          <cell r="EG101" t="str">
            <v>n/a</v>
          </cell>
          <cell r="EH101" t="str">
            <v>n/a</v>
          </cell>
          <cell r="EI101" t="str">
            <v>n/a</v>
          </cell>
          <cell r="EJ101" t="str">
            <v>n/a</v>
          </cell>
          <cell r="EK101" t="str">
            <v>n/a</v>
          </cell>
          <cell r="EL101" t="str">
            <v>n/a</v>
          </cell>
          <cell r="EM101" t="str">
            <v>n/a</v>
          </cell>
          <cell r="EN101" t="str">
            <v>n/a</v>
          </cell>
          <cell r="EO101" t="str">
            <v>n/a</v>
          </cell>
          <cell r="EP101" t="str">
            <v>n/a</v>
          </cell>
          <cell r="EQ101" t="str">
            <v>n/a</v>
          </cell>
          <cell r="ER101" t="str">
            <v>n/a</v>
          </cell>
          <cell r="ES101" t="str">
            <v>n/a</v>
          </cell>
          <cell r="ET101" t="str">
            <v>n/a</v>
          </cell>
          <cell r="EU101" t="str">
            <v>n/a</v>
          </cell>
          <cell r="EV101" t="str">
            <v>n/a</v>
          </cell>
          <cell r="EW101" t="str">
            <v>n/a</v>
          </cell>
          <cell r="EX101" t="str">
            <v>n/a</v>
          </cell>
          <cell r="EY101" t="str">
            <v>n/a</v>
          </cell>
          <cell r="EZ101" t="str">
            <v>n/a</v>
          </cell>
          <cell r="FA101" t="str">
            <v>n/a</v>
          </cell>
          <cell r="FB101" t="str">
            <v>n/a</v>
          </cell>
          <cell r="FC101" t="str">
            <v>n/a</v>
          </cell>
          <cell r="FD101" t="str">
            <v>n/a</v>
          </cell>
          <cell r="FE101" t="str">
            <v>n/a</v>
          </cell>
          <cell r="FF101" t="str">
            <v>n/a</v>
          </cell>
          <cell r="FG101" t="str">
            <v>n/a</v>
          </cell>
          <cell r="FH101" t="str">
            <v>n/a</v>
          </cell>
          <cell r="FI101" t="str">
            <v>n/a</v>
          </cell>
          <cell r="FJ101" t="str">
            <v>n/a</v>
          </cell>
          <cell r="FK101" t="str">
            <v>n/a</v>
          </cell>
          <cell r="FL101" t="str">
            <v>n/a</v>
          </cell>
          <cell r="FM101" t="str">
            <v>n/a</v>
          </cell>
          <cell r="FN101" t="str">
            <v>n/a</v>
          </cell>
          <cell r="FO101" t="str">
            <v>n/a</v>
          </cell>
          <cell r="FP101" t="str">
            <v>n/a</v>
          </cell>
          <cell r="FQ101" t="str">
            <v>n/a</v>
          </cell>
          <cell r="FR101" t="str">
            <v>n/a</v>
          </cell>
          <cell r="FS101" t="str">
            <v>n/a</v>
          </cell>
          <cell r="FT101" t="str">
            <v>n/a</v>
          </cell>
          <cell r="FU101" t="str">
            <v>n/a</v>
          </cell>
          <cell r="FV101" t="str">
            <v>n/a</v>
          </cell>
          <cell r="FW101" t="str">
            <v>n/a</v>
          </cell>
          <cell r="FX101" t="str">
            <v>n/a</v>
          </cell>
          <cell r="FY101" t="str">
            <v>n/a</v>
          </cell>
          <cell r="FZ101" t="str">
            <v>n/a</v>
          </cell>
          <cell r="GA101" t="str">
            <v>n/a</v>
          </cell>
          <cell r="GB101" t="str">
            <v>n/a</v>
          </cell>
          <cell r="GC101" t="str">
            <v>n/a</v>
          </cell>
          <cell r="GD101" t="str">
            <v>n/a</v>
          </cell>
          <cell r="GE101" t="str">
            <v>n/a</v>
          </cell>
          <cell r="GF101" t="str">
            <v>n/a</v>
          </cell>
          <cell r="GG101" t="str">
            <v>n/a</v>
          </cell>
          <cell r="GH101" t="str">
            <v>n/a</v>
          </cell>
          <cell r="GI101" t="str">
            <v>n/a</v>
          </cell>
          <cell r="GJ101" t="str">
            <v>n/a</v>
          </cell>
          <cell r="GK101" t="str">
            <v>n/a</v>
          </cell>
          <cell r="GL101" t="str">
            <v>n/a</v>
          </cell>
          <cell r="GM101" t="str">
            <v>n/a</v>
          </cell>
          <cell r="GN101" t="str">
            <v>n/a</v>
          </cell>
          <cell r="GO101" t="str">
            <v>n/a</v>
          </cell>
          <cell r="GP101" t="str">
            <v>n/a</v>
          </cell>
          <cell r="GQ101" t="str">
            <v>n/a</v>
          </cell>
          <cell r="GR101" t="str">
            <v>n/a</v>
          </cell>
          <cell r="GS101" t="str">
            <v>n/a</v>
          </cell>
          <cell r="GT101" t="str">
            <v>n/a</v>
          </cell>
          <cell r="GU101" t="str">
            <v>n/a</v>
          </cell>
          <cell r="GV101" t="str">
            <v>n/a</v>
          </cell>
          <cell r="GW101" t="str">
            <v>n/a</v>
          </cell>
          <cell r="GX101" t="str">
            <v>n/a</v>
          </cell>
          <cell r="GY101" t="str">
            <v>n/a</v>
          </cell>
          <cell r="GZ101" t="str">
            <v>n/a</v>
          </cell>
          <cell r="HA101" t="str">
            <v>n/a</v>
          </cell>
          <cell r="HB101" t="str">
            <v>n/a</v>
          </cell>
          <cell r="HC101" t="str">
            <v>n/a</v>
          </cell>
          <cell r="HD101" t="str">
            <v>n/a</v>
          </cell>
          <cell r="HE101" t="str">
            <v>n/a</v>
          </cell>
          <cell r="HF101" t="str">
            <v>n/a</v>
          </cell>
          <cell r="HG101" t="str">
            <v>n/a</v>
          </cell>
          <cell r="HH101" t="str">
            <v>n/a</v>
          </cell>
          <cell r="HI101" t="str">
            <v>n/a</v>
          </cell>
          <cell r="HJ101" t="str">
            <v>n/a</v>
          </cell>
          <cell r="HK101" t="str">
            <v>n/a</v>
          </cell>
          <cell r="HL101" t="str">
            <v>n/a</v>
          </cell>
          <cell r="HM101" t="str">
            <v>n/a</v>
          </cell>
          <cell r="HN101" t="str">
            <v>n/a</v>
          </cell>
          <cell r="HO101" t="str">
            <v>n/a</v>
          </cell>
          <cell r="HR101" t="e">
            <v>#N/A</v>
          </cell>
          <cell r="HS101" t="e">
            <v>#N/A</v>
          </cell>
          <cell r="HT101" t="e">
            <v>#N/A</v>
          </cell>
          <cell r="HU101" t="e">
            <v>#N/A</v>
          </cell>
          <cell r="HV101" t="e">
            <v>#N/A</v>
          </cell>
          <cell r="HW101" t="e">
            <v>#N/A</v>
          </cell>
          <cell r="HX101" t="e">
            <v>#N/A</v>
          </cell>
          <cell r="HY101" t="e">
            <v>#N/A</v>
          </cell>
          <cell r="HZ101" t="e">
            <v>#N/A</v>
          </cell>
          <cell r="IA101" t="e">
            <v>#N/A</v>
          </cell>
          <cell r="IB101" t="e">
            <v>#N/A</v>
          </cell>
          <cell r="IC101" t="e">
            <v>#N/A</v>
          </cell>
          <cell r="ID101" t="e">
            <v>#N/A</v>
          </cell>
          <cell r="IE101" t="e">
            <v>#N/A</v>
          </cell>
          <cell r="IF101" t="e">
            <v>#N/A</v>
          </cell>
          <cell r="IG101" t="e">
            <v>#N/A</v>
          </cell>
          <cell r="IH101" t="e">
            <v>#N/A</v>
          </cell>
          <cell r="II101" t="e">
            <v>#N/A</v>
          </cell>
          <cell r="IJ101" t="e">
            <v>#N/A</v>
          </cell>
          <cell r="IK101" t="e">
            <v>#N/A</v>
          </cell>
          <cell r="IL101" t="e">
            <v>#N/A</v>
          </cell>
          <cell r="IM101" t="e">
            <v>#N/A</v>
          </cell>
          <cell r="IN101" t="e">
            <v>#N/A</v>
          </cell>
          <cell r="IO101" t="e">
            <v>#N/A</v>
          </cell>
          <cell r="IP101" t="e">
            <v>#N/A</v>
          </cell>
          <cell r="IQ101" t="e">
            <v>#N/A</v>
          </cell>
          <cell r="IR101" t="e">
            <v>#N/A</v>
          </cell>
          <cell r="IS101" t="e">
            <v>#N/A</v>
          </cell>
          <cell r="IT101" t="e">
            <v>#N/A</v>
          </cell>
          <cell r="IU101" t="e">
            <v>#N/A</v>
          </cell>
          <cell r="IV101" t="e">
            <v>#N/A</v>
          </cell>
          <cell r="IW101" t="e">
            <v>#N/A</v>
          </cell>
          <cell r="IX101" t="e">
            <v>#N/A</v>
          </cell>
          <cell r="IY101" t="e">
            <v>#N/A</v>
          </cell>
          <cell r="IZ101" t="e">
            <v>#N/A</v>
          </cell>
          <cell r="JA101" t="e">
            <v>#N/A</v>
          </cell>
          <cell r="JB101" t="e">
            <v>#N/A</v>
          </cell>
          <cell r="JC101" t="e">
            <v>#N/A</v>
          </cell>
          <cell r="JD101" t="e">
            <v>#N/A</v>
          </cell>
          <cell r="JE101" t="e">
            <v>#N/A</v>
          </cell>
          <cell r="JF101" t="e">
            <v>#N/A</v>
          </cell>
          <cell r="JG101" t="e">
            <v>#N/A</v>
          </cell>
          <cell r="JH101" t="e">
            <v>#N/A</v>
          </cell>
          <cell r="JI101" t="e">
            <v>#N/A</v>
          </cell>
          <cell r="JJ101" t="e">
            <v>#N/A</v>
          </cell>
          <cell r="JK101" t="e">
            <v>#N/A</v>
          </cell>
          <cell r="JL101" t="e">
            <v>#N/A</v>
          </cell>
          <cell r="JM101" t="e">
            <v>#N/A</v>
          </cell>
          <cell r="JN101" t="e">
            <v>#N/A</v>
          </cell>
          <cell r="JO101" t="e">
            <v>#N/A</v>
          </cell>
          <cell r="JP101" t="e">
            <v>#N/A</v>
          </cell>
          <cell r="JQ101" t="e">
            <v>#N/A</v>
          </cell>
          <cell r="JR101" t="e">
            <v>#N/A</v>
          </cell>
          <cell r="JS101" t="e">
            <v>#N/A</v>
          </cell>
          <cell r="JT101" t="e">
            <v>#N/A</v>
          </cell>
          <cell r="JU101" t="e">
            <v>#N/A</v>
          </cell>
          <cell r="JV101" t="e">
            <v>#N/A</v>
          </cell>
          <cell r="JW101" t="e">
            <v>#N/A</v>
          </cell>
          <cell r="JX101" t="e">
            <v>#N/A</v>
          </cell>
          <cell r="JY101" t="e">
            <v>#N/A</v>
          </cell>
          <cell r="JZ101" t="e">
            <v>#N/A</v>
          </cell>
          <cell r="KA101" t="e">
            <v>#N/A</v>
          </cell>
          <cell r="KB101" t="e">
            <v>#N/A</v>
          </cell>
          <cell r="KC101" t="e">
            <v>#N/A</v>
          </cell>
          <cell r="KD101" t="e">
            <v>#N/A</v>
          </cell>
          <cell r="KE101" t="e">
            <v>#N/A</v>
          </cell>
          <cell r="KF101" t="e">
            <v>#N/A</v>
          </cell>
          <cell r="KG101" t="e">
            <v>#N/A</v>
          </cell>
          <cell r="KH101" t="e">
            <v>#N/A</v>
          </cell>
          <cell r="KI101" t="e">
            <v>#N/A</v>
          </cell>
          <cell r="KJ101" t="e">
            <v>#N/A</v>
          </cell>
          <cell r="KK101" t="e">
            <v>#N/A</v>
          </cell>
          <cell r="KL101" t="e">
            <v>#N/A</v>
          </cell>
          <cell r="KM101" t="e">
            <v>#N/A</v>
          </cell>
          <cell r="KN101" t="e">
            <v>#N/A</v>
          </cell>
          <cell r="KO101" t="e">
            <v>#N/A</v>
          </cell>
          <cell r="KP101" t="e">
            <v>#N/A</v>
          </cell>
          <cell r="KQ101" t="e">
            <v>#N/A</v>
          </cell>
          <cell r="KR101" t="e">
            <v>#N/A</v>
          </cell>
          <cell r="KS101" t="e">
            <v>#N/A</v>
          </cell>
          <cell r="KT101" t="e">
            <v>#N/A</v>
          </cell>
          <cell r="KU101" t="e">
            <v>#N/A</v>
          </cell>
          <cell r="KV101" t="e">
            <v>#N/A</v>
          </cell>
          <cell r="KW101" t="e">
            <v>#N/A</v>
          </cell>
          <cell r="KX101" t="e">
            <v>#N/A</v>
          </cell>
          <cell r="KY101" t="e">
            <v>#N/A</v>
          </cell>
          <cell r="KZ101" t="e">
            <v>#N/A</v>
          </cell>
          <cell r="LA101" t="e">
            <v>#N/A</v>
          </cell>
          <cell r="LB101" t="e">
            <v>#N/A</v>
          </cell>
          <cell r="LC101" t="e">
            <v>#N/A</v>
          </cell>
          <cell r="LD101" t="e">
            <v>#N/A</v>
          </cell>
          <cell r="LE101" t="e">
            <v>#N/A</v>
          </cell>
          <cell r="LF101" t="e">
            <v>#N/A</v>
          </cell>
          <cell r="LG101" t="e">
            <v>#N/A</v>
          </cell>
          <cell r="LH101" t="e">
            <v>#N/A</v>
          </cell>
          <cell r="LI101" t="e">
            <v>#N/A</v>
          </cell>
          <cell r="LJ101" t="e">
            <v>#N/A</v>
          </cell>
          <cell r="LK101" t="e">
            <v>#N/A</v>
          </cell>
          <cell r="LL101" t="e">
            <v>#N/A</v>
          </cell>
          <cell r="LM101" t="e">
            <v>#N/A</v>
          </cell>
          <cell r="LO101" t="str">
            <v>n/a</v>
          </cell>
          <cell r="LP101" t="str">
            <v>n/a</v>
          </cell>
          <cell r="LQ101" t="str">
            <v>n/a</v>
          </cell>
          <cell r="LR101" t="str">
            <v>n/a</v>
          </cell>
          <cell r="LS101" t="str">
            <v>n/a</v>
          </cell>
          <cell r="LT101" t="str">
            <v>n/a</v>
          </cell>
          <cell r="LU101" t="str">
            <v>n/a</v>
          </cell>
          <cell r="LV101" t="str">
            <v>n/a</v>
          </cell>
          <cell r="LW101" t="str">
            <v>n/a</v>
          </cell>
          <cell r="LX101" t="str">
            <v>n/a</v>
          </cell>
          <cell r="LY101" t="str">
            <v>n/a</v>
          </cell>
          <cell r="LZ101" t="str">
            <v>n/a</v>
          </cell>
          <cell r="MA101" t="str">
            <v>n/a</v>
          </cell>
          <cell r="MB101" t="str">
            <v>n/a</v>
          </cell>
          <cell r="MC101" t="str">
            <v>n/a</v>
          </cell>
          <cell r="MD101" t="str">
            <v>n/a</v>
          </cell>
          <cell r="ME101" t="str">
            <v>n/a</v>
          </cell>
          <cell r="MF101" t="str">
            <v>n/a</v>
          </cell>
          <cell r="MG101" t="str">
            <v>n/a</v>
          </cell>
          <cell r="MH101" t="str">
            <v>n/a</v>
          </cell>
          <cell r="MI101" t="str">
            <v>n/a</v>
          </cell>
          <cell r="MJ101" t="str">
            <v>n/a</v>
          </cell>
          <cell r="MK101" t="str">
            <v>n/a</v>
          </cell>
          <cell r="ML101" t="str">
            <v>n/a</v>
          </cell>
          <cell r="MM101" t="str">
            <v>n/a</v>
          </cell>
          <cell r="MN101" t="str">
            <v>n/a</v>
          </cell>
          <cell r="MO101" t="str">
            <v>n/a</v>
          </cell>
          <cell r="MP101" t="str">
            <v>n/a</v>
          </cell>
          <cell r="MQ101" t="str">
            <v>n/a</v>
          </cell>
          <cell r="MR101" t="str">
            <v>n/a</v>
          </cell>
          <cell r="MS101" t="str">
            <v>n/a</v>
          </cell>
          <cell r="MT101" t="str">
            <v>n/a</v>
          </cell>
          <cell r="MU101" t="str">
            <v>n/a</v>
          </cell>
          <cell r="MV101" t="str">
            <v>n/a</v>
          </cell>
          <cell r="MW101" t="str">
            <v>n/a</v>
          </cell>
          <cell r="MX101" t="str">
            <v>n/a</v>
          </cell>
          <cell r="MY101" t="str">
            <v>n/a</v>
          </cell>
          <cell r="MZ101" t="str">
            <v>n/a</v>
          </cell>
          <cell r="NA101" t="str">
            <v>n/a</v>
          </cell>
          <cell r="NB101" t="str">
            <v>n/a</v>
          </cell>
          <cell r="NC101" t="str">
            <v>n/a</v>
          </cell>
          <cell r="ND101" t="str">
            <v>n/a</v>
          </cell>
          <cell r="NE101" t="str">
            <v>n/a</v>
          </cell>
          <cell r="NF101" t="str">
            <v>n/a</v>
          </cell>
          <cell r="NG101" t="str">
            <v>n/a</v>
          </cell>
          <cell r="NH101" t="str">
            <v>n/a</v>
          </cell>
          <cell r="NI101" t="str">
            <v>n/a</v>
          </cell>
          <cell r="NJ101" t="str">
            <v>n/a</v>
          </cell>
          <cell r="NK101" t="str">
            <v>n/a</v>
          </cell>
          <cell r="NL101" t="str">
            <v>n/a</v>
          </cell>
          <cell r="NM101" t="str">
            <v>n/a</v>
          </cell>
          <cell r="NN101" t="str">
            <v>n/a</v>
          </cell>
          <cell r="NO101" t="str">
            <v>n/a</v>
          </cell>
          <cell r="NP101" t="str">
            <v>n/a</v>
          </cell>
          <cell r="NQ101" t="str">
            <v>n/a</v>
          </cell>
          <cell r="NR101" t="str">
            <v>n/a</v>
          </cell>
          <cell r="NS101" t="str">
            <v>n/a</v>
          </cell>
          <cell r="NT101" t="str">
            <v>n/a</v>
          </cell>
          <cell r="NU101" t="str">
            <v>n/a</v>
          </cell>
          <cell r="NV101" t="str">
            <v>n/a</v>
          </cell>
          <cell r="NW101" t="str">
            <v>n/a</v>
          </cell>
          <cell r="NX101" t="str">
            <v>n/a</v>
          </cell>
          <cell r="NY101" t="str">
            <v>n/a</v>
          </cell>
          <cell r="NZ101" t="str">
            <v>n/a</v>
          </cell>
          <cell r="OA101" t="str">
            <v>n/a</v>
          </cell>
          <cell r="OB101" t="str">
            <v>n/a</v>
          </cell>
          <cell r="OC101" t="str">
            <v>n/a</v>
          </cell>
          <cell r="OD101" t="str">
            <v>n/a</v>
          </cell>
          <cell r="OE101" t="str">
            <v>n/a</v>
          </cell>
          <cell r="OF101" t="str">
            <v>n/a</v>
          </cell>
          <cell r="OG101" t="str">
            <v>n/a</v>
          </cell>
          <cell r="OH101" t="str">
            <v>n/a</v>
          </cell>
          <cell r="OI101" t="str">
            <v>n/a</v>
          </cell>
          <cell r="OJ101" t="str">
            <v>n/a</v>
          </cell>
          <cell r="OK101" t="str">
            <v>n/a</v>
          </cell>
          <cell r="OL101" t="str">
            <v>n/a</v>
          </cell>
          <cell r="OM101" t="str">
            <v>n/a</v>
          </cell>
          <cell r="ON101" t="str">
            <v>n/a</v>
          </cell>
          <cell r="OO101" t="str">
            <v>n/a</v>
          </cell>
          <cell r="OP101" t="str">
            <v>n/a</v>
          </cell>
          <cell r="OQ101" t="str">
            <v>n/a</v>
          </cell>
          <cell r="OR101" t="str">
            <v>n/a</v>
          </cell>
          <cell r="OS101" t="str">
            <v>n/a</v>
          </cell>
          <cell r="OT101" t="str">
            <v>n/a</v>
          </cell>
          <cell r="OU101" t="str">
            <v>n/a</v>
          </cell>
          <cell r="OV101" t="str">
            <v>n/a</v>
          </cell>
          <cell r="OW101" t="str">
            <v>n/a</v>
          </cell>
          <cell r="OX101" t="str">
            <v>n/a</v>
          </cell>
          <cell r="OY101" t="str">
            <v>n/a</v>
          </cell>
          <cell r="OZ101" t="str">
            <v>n/a</v>
          </cell>
          <cell r="PA101" t="str">
            <v>n/a</v>
          </cell>
          <cell r="PB101" t="str">
            <v>n/a</v>
          </cell>
          <cell r="PC101" t="str">
            <v>n/a</v>
          </cell>
          <cell r="PD101" t="str">
            <v>n/a</v>
          </cell>
          <cell r="PE101" t="str">
            <v>n/a</v>
          </cell>
          <cell r="PF101" t="str">
            <v>n/a</v>
          </cell>
          <cell r="PG101" t="str">
            <v>n/a</v>
          </cell>
          <cell r="PH101" t="str">
            <v>n/a</v>
          </cell>
          <cell r="PI101" t="str">
            <v>n/a</v>
          </cell>
          <cell r="PJ101" t="str">
            <v>n/a</v>
          </cell>
          <cell r="PL101">
            <v>7901</v>
          </cell>
          <cell r="PM101">
            <v>7902</v>
          </cell>
          <cell r="PN101">
            <v>7903</v>
          </cell>
          <cell r="PO101">
            <v>7904</v>
          </cell>
          <cell r="PP101">
            <v>7905</v>
          </cell>
          <cell r="PQ101">
            <v>7906</v>
          </cell>
          <cell r="PR101">
            <v>7907</v>
          </cell>
          <cell r="PS101">
            <v>7908</v>
          </cell>
          <cell r="PT101">
            <v>7909</v>
          </cell>
          <cell r="PU101">
            <v>7910</v>
          </cell>
          <cell r="PV101">
            <v>7911</v>
          </cell>
          <cell r="PW101">
            <v>7912</v>
          </cell>
          <cell r="PX101">
            <v>7913</v>
          </cell>
          <cell r="PY101">
            <v>7914</v>
          </cell>
          <cell r="PZ101">
            <v>7915</v>
          </cell>
          <cell r="QA101">
            <v>7916</v>
          </cell>
          <cell r="QB101">
            <v>7917</v>
          </cell>
          <cell r="QC101">
            <v>7918</v>
          </cell>
          <cell r="QD101">
            <v>7919</v>
          </cell>
          <cell r="QE101">
            <v>7920</v>
          </cell>
          <cell r="QF101">
            <v>7921</v>
          </cell>
          <cell r="QG101">
            <v>7922</v>
          </cell>
          <cell r="QH101">
            <v>7923</v>
          </cell>
          <cell r="QI101">
            <v>7924</v>
          </cell>
          <cell r="QJ101">
            <v>7925</v>
          </cell>
          <cell r="QK101">
            <v>7926</v>
          </cell>
          <cell r="QL101">
            <v>7927</v>
          </cell>
          <cell r="QM101">
            <v>7928</v>
          </cell>
          <cell r="QN101">
            <v>7929</v>
          </cell>
          <cell r="QO101">
            <v>7930</v>
          </cell>
          <cell r="QP101">
            <v>7931</v>
          </cell>
          <cell r="QQ101">
            <v>7932</v>
          </cell>
          <cell r="QR101">
            <v>7933</v>
          </cell>
          <cell r="QS101">
            <v>7934</v>
          </cell>
          <cell r="QT101">
            <v>7935</v>
          </cell>
          <cell r="QU101">
            <v>7936</v>
          </cell>
          <cell r="QV101">
            <v>7937</v>
          </cell>
          <cell r="QW101">
            <v>7938</v>
          </cell>
          <cell r="QX101">
            <v>7939</v>
          </cell>
          <cell r="QY101">
            <v>7940</v>
          </cell>
          <cell r="QZ101">
            <v>7941</v>
          </cell>
          <cell r="RA101">
            <v>7942</v>
          </cell>
          <cell r="RB101">
            <v>7943</v>
          </cell>
          <cell r="RC101">
            <v>7944</v>
          </cell>
          <cell r="RD101">
            <v>7945</v>
          </cell>
          <cell r="RE101">
            <v>7946</v>
          </cell>
          <cell r="RF101">
            <v>7947</v>
          </cell>
          <cell r="RG101">
            <v>7948</v>
          </cell>
          <cell r="RH101">
            <v>7949</v>
          </cell>
          <cell r="RI101">
            <v>7950</v>
          </cell>
          <cell r="RJ101">
            <v>7951</v>
          </cell>
          <cell r="RK101">
            <v>7952</v>
          </cell>
          <cell r="RL101">
            <v>7953</v>
          </cell>
          <cell r="RM101">
            <v>7954</v>
          </cell>
          <cell r="RN101">
            <v>7955</v>
          </cell>
          <cell r="RO101">
            <v>7956</v>
          </cell>
          <cell r="RP101">
            <v>7957</v>
          </cell>
          <cell r="RQ101">
            <v>7958</v>
          </cell>
          <cell r="RR101">
            <v>7959</v>
          </cell>
          <cell r="RS101">
            <v>7960</v>
          </cell>
          <cell r="RT101">
            <v>7961</v>
          </cell>
          <cell r="RU101">
            <v>7962</v>
          </cell>
          <cell r="RV101">
            <v>7963</v>
          </cell>
          <cell r="RW101">
            <v>7964</v>
          </cell>
          <cell r="RX101">
            <v>7965</v>
          </cell>
          <cell r="RY101">
            <v>7966</v>
          </cell>
          <cell r="RZ101">
            <v>7967</v>
          </cell>
          <cell r="SA101">
            <v>7968</v>
          </cell>
          <cell r="SB101">
            <v>7969</v>
          </cell>
          <cell r="SC101">
            <v>7970</v>
          </cell>
          <cell r="SD101">
            <v>7971</v>
          </cell>
          <cell r="SE101">
            <v>7972</v>
          </cell>
          <cell r="SF101">
            <v>7973</v>
          </cell>
          <cell r="SG101">
            <v>7974</v>
          </cell>
          <cell r="SH101">
            <v>7975</v>
          </cell>
          <cell r="SI101">
            <v>7976</v>
          </cell>
          <cell r="SJ101">
            <v>7977</v>
          </cell>
          <cell r="SK101">
            <v>7978</v>
          </cell>
          <cell r="SL101">
            <v>7979</v>
          </cell>
          <cell r="SM101">
            <v>7980</v>
          </cell>
          <cell r="SN101">
            <v>7981</v>
          </cell>
          <cell r="SO101">
            <v>7982</v>
          </cell>
          <cell r="SP101">
            <v>7983</v>
          </cell>
          <cell r="SQ101">
            <v>7984</v>
          </cell>
          <cell r="SR101">
            <v>7985</v>
          </cell>
          <cell r="SS101">
            <v>7986</v>
          </cell>
          <cell r="ST101">
            <v>7987</v>
          </cell>
          <cell r="SU101">
            <v>7988</v>
          </cell>
          <cell r="SV101">
            <v>7989</v>
          </cell>
          <cell r="SW101">
            <v>7990</v>
          </cell>
          <cell r="SX101">
            <v>7991</v>
          </cell>
          <cell r="SY101">
            <v>7992</v>
          </cell>
          <cell r="SZ101">
            <v>7993</v>
          </cell>
          <cell r="TA101">
            <v>7994</v>
          </cell>
          <cell r="TB101">
            <v>7995</v>
          </cell>
          <cell r="TC101">
            <v>7996</v>
          </cell>
          <cell r="TD101">
            <v>7997</v>
          </cell>
          <cell r="TE101">
            <v>7998</v>
          </cell>
          <cell r="TF101">
            <v>7999</v>
          </cell>
          <cell r="TG101">
            <v>8000</v>
          </cell>
          <cell r="TI101">
            <v>53</v>
          </cell>
          <cell r="TJ101">
            <v>8.6999999999999993</v>
          </cell>
          <cell r="TK101">
            <v>74</v>
          </cell>
          <cell r="TL101">
            <v>89</v>
          </cell>
          <cell r="TM101">
            <v>87</v>
          </cell>
          <cell r="TN101">
            <v>16</v>
          </cell>
          <cell r="TO101">
            <v>83</v>
          </cell>
          <cell r="TP101">
            <v>17</v>
          </cell>
          <cell r="TQ101">
            <v>30</v>
          </cell>
          <cell r="TR101">
            <v>65</v>
          </cell>
          <cell r="TS101">
            <v>63</v>
          </cell>
          <cell r="TT101">
            <v>20</v>
          </cell>
          <cell r="TU101">
            <v>34</v>
          </cell>
          <cell r="TV101">
            <v>33</v>
          </cell>
          <cell r="TW101">
            <v>91</v>
          </cell>
          <cell r="TX101">
            <v>73</v>
          </cell>
          <cell r="TY101">
            <v>68</v>
          </cell>
          <cell r="TZ101">
            <v>49</v>
          </cell>
          <cell r="UA101">
            <v>15</v>
          </cell>
          <cell r="UB101">
            <v>75</v>
          </cell>
          <cell r="UC101">
            <v>20</v>
          </cell>
          <cell r="UD101">
            <v>79</v>
          </cell>
          <cell r="UE101">
            <v>93</v>
          </cell>
          <cell r="UF101">
            <v>61</v>
          </cell>
          <cell r="UG101">
            <v>52</v>
          </cell>
          <cell r="UH101">
            <v>34</v>
          </cell>
          <cell r="UI101">
            <v>47</v>
          </cell>
          <cell r="UJ101">
            <v>81</v>
          </cell>
          <cell r="UK101">
            <v>10</v>
          </cell>
          <cell r="UL101">
            <v>93</v>
          </cell>
          <cell r="UM101">
            <v>89</v>
          </cell>
          <cell r="UN101">
            <v>87</v>
          </cell>
          <cell r="UO101">
            <v>21</v>
          </cell>
          <cell r="UP101">
            <v>66</v>
          </cell>
          <cell r="UQ101">
            <v>35</v>
          </cell>
          <cell r="UR101">
            <v>18</v>
          </cell>
          <cell r="US101">
            <v>69</v>
          </cell>
          <cell r="UT101">
            <v>8</v>
          </cell>
          <cell r="UU101">
            <v>34</v>
          </cell>
          <cell r="UV101">
            <v>61</v>
          </cell>
          <cell r="UW101">
            <v>94</v>
          </cell>
          <cell r="UX101">
            <v>94</v>
          </cell>
          <cell r="UY101">
            <v>82</v>
          </cell>
          <cell r="UZ101">
            <v>64</v>
          </cell>
          <cell r="VA101">
            <v>66</v>
          </cell>
          <cell r="VB101">
            <v>79</v>
          </cell>
          <cell r="VC101">
            <v>75</v>
          </cell>
          <cell r="VD101">
            <v>47</v>
          </cell>
          <cell r="VE101">
            <v>94</v>
          </cell>
          <cell r="VF101">
            <v>21</v>
          </cell>
          <cell r="VG101">
            <v>15</v>
          </cell>
          <cell r="VH101">
            <v>10</v>
          </cell>
          <cell r="VI101">
            <v>75</v>
          </cell>
          <cell r="VJ101">
            <v>16</v>
          </cell>
          <cell r="VK101">
            <v>38</v>
          </cell>
          <cell r="VL101">
            <v>72</v>
          </cell>
          <cell r="VM101">
            <v>49</v>
          </cell>
          <cell r="VN101">
            <v>10</v>
          </cell>
          <cell r="VO101">
            <v>37</v>
          </cell>
          <cell r="VP101">
            <v>47</v>
          </cell>
          <cell r="VQ101">
            <v>26</v>
          </cell>
          <cell r="VR101">
            <v>92</v>
          </cell>
          <cell r="VS101">
            <v>7.0000000000000009</v>
          </cell>
          <cell r="VT101">
            <v>32</v>
          </cell>
          <cell r="VU101">
            <v>67.3</v>
          </cell>
          <cell r="VV101">
            <v>10</v>
          </cell>
          <cell r="VW101">
            <v>51</v>
          </cell>
          <cell r="VX101">
            <v>44</v>
          </cell>
          <cell r="VY101">
            <v>56.999999999999993</v>
          </cell>
          <cell r="VZ101">
            <v>76</v>
          </cell>
          <cell r="WA101">
            <v>73</v>
          </cell>
          <cell r="WB101">
            <v>91.7</v>
          </cell>
          <cell r="WC101">
            <v>69</v>
          </cell>
          <cell r="WD101">
            <v>73</v>
          </cell>
          <cell r="WE101">
            <v>10</v>
          </cell>
          <cell r="WF101">
            <v>85</v>
          </cell>
          <cell r="WG101">
            <v>38</v>
          </cell>
          <cell r="WH101">
            <v>14.000000000000002</v>
          </cell>
          <cell r="WI101">
            <v>86</v>
          </cell>
          <cell r="WJ101">
            <v>44</v>
          </cell>
          <cell r="WK101">
            <v>85</v>
          </cell>
          <cell r="WL101">
            <v>92</v>
          </cell>
          <cell r="WM101">
            <v>31</v>
          </cell>
          <cell r="WN101">
            <v>11</v>
          </cell>
          <cell r="WO101">
            <v>93</v>
          </cell>
          <cell r="WP101">
            <v>92</v>
          </cell>
          <cell r="WQ101">
            <v>90</v>
          </cell>
          <cell r="WR101">
            <v>15</v>
          </cell>
          <cell r="WS101">
            <v>54</v>
          </cell>
          <cell r="WT101">
            <v>54</v>
          </cell>
          <cell r="WU101">
            <v>72</v>
          </cell>
          <cell r="WV101">
            <v>95</v>
          </cell>
          <cell r="WW101">
            <v>27</v>
          </cell>
          <cell r="WX101">
            <v>66</v>
          </cell>
          <cell r="WY101">
            <v>89</v>
          </cell>
          <cell r="WZ101">
            <v>90</v>
          </cell>
          <cell r="XA101">
            <v>78</v>
          </cell>
          <cell r="XB101">
            <v>53</v>
          </cell>
          <cell r="XC101">
            <v>47</v>
          </cell>
          <cell r="XD101">
            <v>28.000000000000004</v>
          </cell>
          <cell r="XF101" t="str">
            <v>n/a</v>
          </cell>
          <cell r="XG101" t="str">
            <v>n/a</v>
          </cell>
          <cell r="XH101" t="str">
            <v>n/a</v>
          </cell>
          <cell r="XI101" t="str">
            <v>n/a</v>
          </cell>
          <cell r="XJ101" t="str">
            <v>n/a</v>
          </cell>
          <cell r="XK101" t="str">
            <v>n/a</v>
          </cell>
          <cell r="XL101" t="str">
            <v>n/a</v>
          </cell>
          <cell r="XM101" t="str">
            <v>n/a</v>
          </cell>
          <cell r="XN101" t="str">
            <v>n/a</v>
          </cell>
          <cell r="XO101" t="str">
            <v>n/a</v>
          </cell>
          <cell r="XP101" t="str">
            <v>n/a</v>
          </cell>
          <cell r="XQ101" t="str">
            <v>n/a</v>
          </cell>
          <cell r="XR101" t="str">
            <v>n/a</v>
          </cell>
          <cell r="XS101" t="str">
            <v>n/a</v>
          </cell>
          <cell r="XT101" t="str">
            <v>n/a</v>
          </cell>
          <cell r="XU101" t="str">
            <v>n/a</v>
          </cell>
          <cell r="XV101" t="str">
            <v>n/a</v>
          </cell>
          <cell r="XW101" t="str">
            <v>n/a</v>
          </cell>
          <cell r="XX101" t="str">
            <v>n/a</v>
          </cell>
          <cell r="XY101" t="str">
            <v>n/a</v>
          </cell>
          <cell r="XZ101" t="str">
            <v>n/a</v>
          </cell>
          <cell r="YA101" t="str">
            <v>n/a</v>
          </cell>
          <cell r="YB101" t="str">
            <v>n/a</v>
          </cell>
          <cell r="YC101" t="str">
            <v>n/a</v>
          </cell>
          <cell r="YD101" t="str">
            <v>n/a</v>
          </cell>
          <cell r="YE101" t="str">
            <v>n/a</v>
          </cell>
          <cell r="YF101" t="str">
            <v>n/a</v>
          </cell>
          <cell r="YG101" t="str">
            <v>n/a</v>
          </cell>
          <cell r="YH101" t="str">
            <v>n/a</v>
          </cell>
          <cell r="YI101" t="str">
            <v>n/a</v>
          </cell>
          <cell r="YJ101" t="str">
            <v>n/a</v>
          </cell>
          <cell r="YK101" t="str">
            <v>n/a</v>
          </cell>
          <cell r="YL101" t="str">
            <v>n/a</v>
          </cell>
          <cell r="YM101" t="str">
            <v>n/a</v>
          </cell>
          <cell r="YN101" t="str">
            <v>n/a</v>
          </cell>
          <cell r="YO101" t="str">
            <v>n/a</v>
          </cell>
          <cell r="YP101" t="str">
            <v>n/a</v>
          </cell>
          <cell r="YQ101" t="str">
            <v>n/a</v>
          </cell>
          <cell r="YR101" t="str">
            <v>n/a</v>
          </cell>
          <cell r="YS101" t="str">
            <v>n/a</v>
          </cell>
          <cell r="YT101" t="str">
            <v>n/a</v>
          </cell>
          <cell r="YU101" t="str">
            <v>n/a</v>
          </cell>
          <cell r="YV101" t="str">
            <v>n/a</v>
          </cell>
          <cell r="YW101" t="str">
            <v>n/a</v>
          </cell>
          <cell r="YX101" t="str">
            <v>n/a</v>
          </cell>
          <cell r="YY101" t="str">
            <v>n/a</v>
          </cell>
          <cell r="YZ101" t="str">
            <v>n/a</v>
          </cell>
          <cell r="ZA101" t="str">
            <v>n/a</v>
          </cell>
          <cell r="ZB101" t="str">
            <v>n/a</v>
          </cell>
          <cell r="ZC101" t="str">
            <v>n/a</v>
          </cell>
          <cell r="ZD101" t="str">
            <v>n/a</v>
          </cell>
          <cell r="ZE101" t="str">
            <v>n/a</v>
          </cell>
          <cell r="ZF101" t="str">
            <v>n/a</v>
          </cell>
          <cell r="ZG101" t="str">
            <v>n/a</v>
          </cell>
          <cell r="ZH101" t="str">
            <v>n/a</v>
          </cell>
          <cell r="ZI101" t="str">
            <v>n/a</v>
          </cell>
          <cell r="ZJ101" t="str">
            <v>n/a</v>
          </cell>
          <cell r="ZK101" t="str">
            <v>n/a</v>
          </cell>
          <cell r="ZL101" t="str">
            <v>n/a</v>
          </cell>
          <cell r="ZM101" t="str">
            <v>n/a</v>
          </cell>
          <cell r="ZN101" t="str">
            <v>n/a</v>
          </cell>
          <cell r="ZO101" t="str">
            <v>n/a</v>
          </cell>
          <cell r="ZP101" t="str">
            <v>n/a</v>
          </cell>
          <cell r="ZQ101" t="str">
            <v>n/a</v>
          </cell>
          <cell r="ZR101" t="str">
            <v>n/a</v>
          </cell>
          <cell r="ZS101" t="str">
            <v>n/a</v>
          </cell>
          <cell r="ZT101" t="str">
            <v>n/a</v>
          </cell>
          <cell r="ZU101" t="str">
            <v>n/a</v>
          </cell>
          <cell r="ZV101" t="str">
            <v>n/a</v>
          </cell>
          <cell r="ZW101" t="str">
            <v>n/a</v>
          </cell>
          <cell r="ZX101" t="str">
            <v>n/a</v>
          </cell>
          <cell r="ZY101" t="str">
            <v>n/a</v>
          </cell>
          <cell r="ZZ101" t="str">
            <v>n/a</v>
          </cell>
          <cell r="AAA101" t="str">
            <v>n/a</v>
          </cell>
          <cell r="AAB101" t="str">
            <v>n/a</v>
          </cell>
          <cell r="AAC101" t="str">
            <v>n/a</v>
          </cell>
          <cell r="AAD101" t="str">
            <v>n/a</v>
          </cell>
          <cell r="AAE101" t="str">
            <v>n/a</v>
          </cell>
          <cell r="AAF101" t="str">
            <v>n/a</v>
          </cell>
          <cell r="AAG101" t="str">
            <v>n/a</v>
          </cell>
          <cell r="AAH101" t="str">
            <v>n/a</v>
          </cell>
          <cell r="AAI101" t="str">
            <v>n/a</v>
          </cell>
          <cell r="AAJ101" t="str">
            <v>n/a</v>
          </cell>
          <cell r="AAK101" t="str">
            <v>n/a</v>
          </cell>
          <cell r="AAL101" t="str">
            <v>n/a</v>
          </cell>
          <cell r="AAM101" t="str">
            <v>n/a</v>
          </cell>
          <cell r="AAN101" t="str">
            <v>n/a</v>
          </cell>
          <cell r="AAO101" t="str">
            <v>n/a</v>
          </cell>
          <cell r="AAP101" t="str">
            <v>n/a</v>
          </cell>
          <cell r="AAQ101" t="str">
            <v>n/a</v>
          </cell>
          <cell r="AAR101" t="str">
            <v>n/a</v>
          </cell>
          <cell r="AAS101" t="str">
            <v>n/a</v>
          </cell>
          <cell r="AAT101" t="str">
            <v>n/a</v>
          </cell>
          <cell r="AAU101" t="str">
            <v>n/a</v>
          </cell>
          <cell r="AAV101" t="str">
            <v>n/a</v>
          </cell>
          <cell r="AAW101" t="str">
            <v>n/a</v>
          </cell>
          <cell r="AAX101" t="str">
            <v>n/a</v>
          </cell>
          <cell r="AAY101" t="str">
            <v>n/a</v>
          </cell>
          <cell r="AAZ101" t="str">
            <v>n/a</v>
          </cell>
          <cell r="ABA101" t="str">
            <v>n/a</v>
          </cell>
          <cell r="AFA101">
            <v>52.3</v>
          </cell>
          <cell r="AFB101">
            <v>1.9</v>
          </cell>
          <cell r="AFC101">
            <v>76.099999999999994</v>
          </cell>
          <cell r="AFD101">
            <v>93.2</v>
          </cell>
          <cell r="AFE101">
            <v>90.9</v>
          </cell>
          <cell r="AFF101">
            <v>10.199999999999999</v>
          </cell>
          <cell r="AFG101">
            <v>86.4</v>
          </cell>
          <cell r="AFH101">
            <v>11.4</v>
          </cell>
          <cell r="AFI101">
            <v>26.1</v>
          </cell>
          <cell r="AFJ101">
            <v>65.900000000000006</v>
          </cell>
          <cell r="AFK101">
            <v>63.6</v>
          </cell>
          <cell r="AFL101">
            <v>14.8</v>
          </cell>
          <cell r="AFM101">
            <v>30.7</v>
          </cell>
          <cell r="AFN101">
            <v>29.5</v>
          </cell>
          <cell r="AFO101">
            <v>95.5</v>
          </cell>
          <cell r="AFP101">
            <v>75</v>
          </cell>
          <cell r="AFQ101">
            <v>69.3</v>
          </cell>
          <cell r="AFR101">
            <v>47.7</v>
          </cell>
          <cell r="AFS101">
            <v>9.1</v>
          </cell>
          <cell r="AFT101">
            <v>77.3</v>
          </cell>
          <cell r="AFU101">
            <v>14.8</v>
          </cell>
          <cell r="AFV101">
            <v>81.8</v>
          </cell>
          <cell r="AFW101">
            <v>97.7</v>
          </cell>
          <cell r="AFX101">
            <v>61.4</v>
          </cell>
          <cell r="AFY101">
            <v>51.1</v>
          </cell>
          <cell r="AFZ101">
            <v>30.7</v>
          </cell>
          <cell r="AGA101">
            <v>45.5</v>
          </cell>
          <cell r="AGB101">
            <v>84.1</v>
          </cell>
          <cell r="AGC101">
            <v>3.4</v>
          </cell>
          <cell r="AGD101">
            <v>97.7</v>
          </cell>
          <cell r="AGE101">
            <v>93.2</v>
          </cell>
          <cell r="AGF101">
            <v>90.9</v>
          </cell>
          <cell r="AGG101">
            <v>15.9</v>
          </cell>
          <cell r="AGH101">
            <v>67</v>
          </cell>
          <cell r="AGI101">
            <v>31.8</v>
          </cell>
          <cell r="AGJ101">
            <v>12.5</v>
          </cell>
          <cell r="AGK101">
            <v>70.5</v>
          </cell>
          <cell r="AGL101">
            <v>1.1000000000000001</v>
          </cell>
          <cell r="AGM101">
            <v>30.7</v>
          </cell>
          <cell r="AGN101">
            <v>61.4</v>
          </cell>
          <cell r="AGO101">
            <v>98.9</v>
          </cell>
          <cell r="AGP101">
            <v>98.9</v>
          </cell>
          <cell r="AGQ101">
            <v>85.2</v>
          </cell>
          <cell r="AGR101">
            <v>64.8</v>
          </cell>
          <cell r="AGS101">
            <v>67</v>
          </cell>
          <cell r="AGT101">
            <v>81.8</v>
          </cell>
          <cell r="AGU101">
            <v>77.3</v>
          </cell>
          <cell r="AGV101">
            <v>45.5</v>
          </cell>
          <cell r="AGW101">
            <v>98.9</v>
          </cell>
          <cell r="AGX101">
            <v>15.9</v>
          </cell>
          <cell r="AGY101">
            <v>9.1</v>
          </cell>
          <cell r="AGZ101">
            <v>3.4</v>
          </cell>
          <cell r="AHA101">
            <v>77.3</v>
          </cell>
          <cell r="AHB101">
            <v>10.199999999999999</v>
          </cell>
          <cell r="AHC101">
            <v>35.200000000000003</v>
          </cell>
          <cell r="AHD101">
            <v>73.900000000000006</v>
          </cell>
          <cell r="AHE101">
            <v>47.7</v>
          </cell>
          <cell r="AHF101">
            <v>3.4</v>
          </cell>
          <cell r="AHG101">
            <v>34.1</v>
          </cell>
          <cell r="AHH101">
            <v>45.5</v>
          </cell>
          <cell r="AHI101">
            <v>21.6</v>
          </cell>
          <cell r="AHJ101">
            <v>96.6</v>
          </cell>
          <cell r="AHK101">
            <v>0</v>
          </cell>
          <cell r="AHL101">
            <v>28.4</v>
          </cell>
          <cell r="AHM101">
            <v>68.5</v>
          </cell>
          <cell r="AHN101">
            <v>3.4</v>
          </cell>
          <cell r="AHO101">
            <v>50</v>
          </cell>
          <cell r="AHP101">
            <v>42</v>
          </cell>
          <cell r="AHQ101">
            <v>56.8</v>
          </cell>
          <cell r="AHR101">
            <v>78.400000000000006</v>
          </cell>
          <cell r="AHS101">
            <v>75</v>
          </cell>
          <cell r="AHT101">
            <v>96.3</v>
          </cell>
          <cell r="AHU101">
            <v>70.5</v>
          </cell>
          <cell r="AHV101">
            <v>75</v>
          </cell>
          <cell r="AHW101">
            <v>3.4</v>
          </cell>
          <cell r="AHX101">
            <v>88.6</v>
          </cell>
          <cell r="AHY101">
            <v>35.200000000000003</v>
          </cell>
          <cell r="AHZ101">
            <v>8</v>
          </cell>
          <cell r="AIA101">
            <v>89.8</v>
          </cell>
          <cell r="AIB101">
            <v>42</v>
          </cell>
          <cell r="AIC101">
            <v>88.6</v>
          </cell>
          <cell r="AID101">
            <v>96.6</v>
          </cell>
          <cell r="AIE101">
            <v>27.3</v>
          </cell>
          <cell r="AIF101">
            <v>4.5</v>
          </cell>
          <cell r="AIG101">
            <v>97.7</v>
          </cell>
          <cell r="AIH101">
            <v>96.6</v>
          </cell>
          <cell r="AII101">
            <v>94.3</v>
          </cell>
          <cell r="AIJ101">
            <v>9.1</v>
          </cell>
          <cell r="AIK101">
            <v>53.4</v>
          </cell>
          <cell r="AIL101">
            <v>53.4</v>
          </cell>
          <cell r="AIM101">
            <v>73.900000000000006</v>
          </cell>
          <cell r="AIN101">
            <v>100</v>
          </cell>
          <cell r="AIO101">
            <v>22.7</v>
          </cell>
          <cell r="AIP101">
            <v>67</v>
          </cell>
          <cell r="AIQ101">
            <v>93.2</v>
          </cell>
          <cell r="AIR101">
            <v>94.3</v>
          </cell>
          <cell r="AIS101">
            <v>80.7</v>
          </cell>
          <cell r="AIT101">
            <v>52.3</v>
          </cell>
          <cell r="AIU101">
            <v>45.5</v>
          </cell>
          <cell r="AIV101">
            <v>23.9</v>
          </cell>
          <cell r="AIX101" t="str">
            <v>n/a</v>
          </cell>
          <cell r="AIY101" t="str">
            <v>n/a</v>
          </cell>
          <cell r="AIZ101" t="str">
            <v>n/a</v>
          </cell>
          <cell r="AJA101" t="str">
            <v>n/a</v>
          </cell>
          <cell r="AJB101" t="str">
            <v>n/a</v>
          </cell>
          <cell r="AJC101" t="str">
            <v>n/a</v>
          </cell>
          <cell r="AJD101" t="str">
            <v>n/a</v>
          </cell>
          <cell r="AJE101" t="str">
            <v>n/a</v>
          </cell>
          <cell r="AJF101" t="str">
            <v>n/a</v>
          </cell>
          <cell r="AJG101" t="str">
            <v>n/a</v>
          </cell>
          <cell r="AJH101" t="str">
            <v>n/a</v>
          </cell>
          <cell r="AJI101" t="str">
            <v>n/a</v>
          </cell>
          <cell r="AJJ101" t="str">
            <v>n/a</v>
          </cell>
          <cell r="AJK101" t="str">
            <v>n/a</v>
          </cell>
          <cell r="AJL101" t="str">
            <v>n/a</v>
          </cell>
          <cell r="AJM101" t="str">
            <v>n/a</v>
          </cell>
          <cell r="AJN101" t="str">
            <v>n/a</v>
          </cell>
          <cell r="AJO101" t="str">
            <v>n/a</v>
          </cell>
          <cell r="AJP101" t="str">
            <v>n/a</v>
          </cell>
          <cell r="AJQ101" t="str">
            <v>n/a</v>
          </cell>
          <cell r="AJR101" t="str">
            <v>n/a</v>
          </cell>
          <cell r="AJS101" t="str">
            <v>n/a</v>
          </cell>
          <cell r="AJT101" t="str">
            <v>n/a</v>
          </cell>
          <cell r="AJU101" t="str">
            <v>n/a</v>
          </cell>
          <cell r="AJV101" t="str">
            <v>n/a</v>
          </cell>
          <cell r="AJW101" t="str">
            <v>n/a</v>
          </cell>
          <cell r="AJX101" t="str">
            <v>n/a</v>
          </cell>
          <cell r="AJY101" t="str">
            <v>n/a</v>
          </cell>
          <cell r="AJZ101" t="str">
            <v>n/a</v>
          </cell>
          <cell r="AKA101" t="str">
            <v>n/a</v>
          </cell>
          <cell r="AKB101" t="str">
            <v>n/a</v>
          </cell>
          <cell r="AKC101" t="str">
            <v>n/a</v>
          </cell>
          <cell r="AKD101" t="str">
            <v>n/a</v>
          </cell>
          <cell r="AKE101" t="str">
            <v>n/a</v>
          </cell>
          <cell r="AKF101" t="str">
            <v>n/a</v>
          </cell>
          <cell r="AKG101" t="str">
            <v>n/a</v>
          </cell>
          <cell r="AKH101" t="str">
            <v>n/a</v>
          </cell>
          <cell r="AKI101" t="str">
            <v>n/a</v>
          </cell>
          <cell r="AKJ101" t="str">
            <v>n/a</v>
          </cell>
          <cell r="AKK101" t="str">
            <v>n/a</v>
          </cell>
          <cell r="AKL101" t="str">
            <v>n/a</v>
          </cell>
          <cell r="AKM101" t="str">
            <v>n/a</v>
          </cell>
          <cell r="AKN101" t="str">
            <v>n/a</v>
          </cell>
          <cell r="AKO101" t="str">
            <v>n/a</v>
          </cell>
          <cell r="AKP101" t="str">
            <v>n/a</v>
          </cell>
          <cell r="AKQ101" t="str">
            <v>n/a</v>
          </cell>
          <cell r="AKR101" t="str">
            <v>n/a</v>
          </cell>
          <cell r="AKS101" t="str">
            <v>n/a</v>
          </cell>
          <cell r="AKT101" t="str">
            <v>n/a</v>
          </cell>
          <cell r="AKU101" t="str">
            <v>n/a</v>
          </cell>
          <cell r="AKV101" t="str">
            <v>n/a</v>
          </cell>
          <cell r="AKW101" t="str">
            <v>n/a</v>
          </cell>
          <cell r="AKX101" t="str">
            <v>n/a</v>
          </cell>
          <cell r="AKY101" t="str">
            <v>n/a</v>
          </cell>
          <cell r="AKZ101" t="str">
            <v>n/a</v>
          </cell>
          <cell r="ALA101" t="str">
            <v>n/a</v>
          </cell>
          <cell r="ALB101" t="str">
            <v>n/a</v>
          </cell>
          <cell r="ALC101" t="str">
            <v>n/a</v>
          </cell>
          <cell r="ALD101" t="str">
            <v>n/a</v>
          </cell>
          <cell r="ALE101" t="str">
            <v>n/a</v>
          </cell>
          <cell r="ALF101" t="str">
            <v>n/a</v>
          </cell>
          <cell r="ALG101" t="str">
            <v>n/a</v>
          </cell>
          <cell r="ALH101" t="str">
            <v>n/a</v>
          </cell>
          <cell r="ALI101" t="str">
            <v>n/a</v>
          </cell>
          <cell r="ALJ101" t="str">
            <v>n/a</v>
          </cell>
          <cell r="ALK101" t="str">
            <v>n/a</v>
          </cell>
          <cell r="ALL101" t="str">
            <v>n/a</v>
          </cell>
          <cell r="ALM101" t="str">
            <v>n/a</v>
          </cell>
          <cell r="ALN101" t="str">
            <v>n/a</v>
          </cell>
          <cell r="ALO101" t="str">
            <v>n/a</v>
          </cell>
          <cell r="ALP101" t="str">
            <v>n/a</v>
          </cell>
          <cell r="ALQ101" t="str">
            <v>n/a</v>
          </cell>
          <cell r="ALR101" t="str">
            <v>n/a</v>
          </cell>
          <cell r="ALS101" t="str">
            <v>n/a</v>
          </cell>
          <cell r="ALT101" t="str">
            <v>n/a</v>
          </cell>
          <cell r="ALU101" t="str">
            <v>n/a</v>
          </cell>
          <cell r="ALV101" t="str">
            <v>n/a</v>
          </cell>
          <cell r="ALW101" t="str">
            <v>n/a</v>
          </cell>
          <cell r="ALX101" t="str">
            <v>n/a</v>
          </cell>
          <cell r="ALY101" t="str">
            <v>n/a</v>
          </cell>
          <cell r="ALZ101" t="str">
            <v>n/a</v>
          </cell>
          <cell r="AMA101" t="str">
            <v>n/a</v>
          </cell>
          <cell r="AMB101" t="str">
            <v>n/a</v>
          </cell>
          <cell r="AMC101" t="str">
            <v>n/a</v>
          </cell>
          <cell r="AMD101" t="str">
            <v>n/a</v>
          </cell>
          <cell r="AME101" t="str">
            <v>n/a</v>
          </cell>
          <cell r="AMF101" t="str">
            <v>n/a</v>
          </cell>
          <cell r="AMG101" t="str">
            <v>n/a</v>
          </cell>
          <cell r="AMH101" t="str">
            <v>n/a</v>
          </cell>
          <cell r="AMI101" t="str">
            <v>n/a</v>
          </cell>
          <cell r="AMJ101" t="str">
            <v>n/a</v>
          </cell>
          <cell r="AMK101" t="str">
            <v>n/a</v>
          </cell>
          <cell r="AML101" t="str">
            <v>n/a</v>
          </cell>
          <cell r="AMM101" t="str">
            <v>n/a</v>
          </cell>
          <cell r="AMN101" t="str">
            <v>n/a</v>
          </cell>
          <cell r="AMO101" t="str">
            <v>n/a</v>
          </cell>
          <cell r="AMP101" t="str">
            <v>n/a</v>
          </cell>
          <cell r="AMQ101" t="str">
            <v>n/a</v>
          </cell>
          <cell r="AMR101" t="str">
            <v>n/a</v>
          </cell>
          <cell r="AMS101" t="str">
            <v>n/a</v>
          </cell>
          <cell r="AMY101">
            <v>0</v>
          </cell>
          <cell r="ANC101" t="str">
            <v>=99</v>
          </cell>
          <cell r="ANE101">
            <v>52.272727272727273</v>
          </cell>
          <cell r="ANF101">
            <v>1.9318181818181801</v>
          </cell>
          <cell r="ANG101">
            <v>76.13636363636364</v>
          </cell>
          <cell r="ANH101">
            <v>93.181818181818173</v>
          </cell>
          <cell r="ANI101">
            <v>90.909090909090907</v>
          </cell>
          <cell r="ANJ101">
            <v>10.227272727272728</v>
          </cell>
          <cell r="ANK101">
            <v>86.36363636363636</v>
          </cell>
          <cell r="ANL101">
            <v>11.363636363636363</v>
          </cell>
          <cell r="ANM101">
            <v>26.136363636363637</v>
          </cell>
          <cell r="ANN101">
            <v>65.909090909090907</v>
          </cell>
          <cell r="ANO101">
            <v>63.636363636363633</v>
          </cell>
          <cell r="ANP101">
            <v>14.772727272727273</v>
          </cell>
          <cell r="ANQ101">
            <v>30.681818181818183</v>
          </cell>
          <cell r="ANR101">
            <v>29.545454545454547</v>
          </cell>
          <cell r="ANS101">
            <v>95.454545454545453</v>
          </cell>
          <cell r="ANT101">
            <v>75</v>
          </cell>
          <cell r="ANU101">
            <v>69.318181818181827</v>
          </cell>
          <cell r="ANV101">
            <v>47.727272727272727</v>
          </cell>
          <cell r="ANW101">
            <v>9.0909090909090899</v>
          </cell>
          <cell r="ANX101">
            <v>77.272727272727266</v>
          </cell>
          <cell r="ANY101">
            <v>14.772727272727273</v>
          </cell>
          <cell r="ANZ101">
            <v>81.818181818181827</v>
          </cell>
          <cell r="AOA101">
            <v>97.727272727272734</v>
          </cell>
          <cell r="AOB101">
            <v>61.363636363636367</v>
          </cell>
          <cell r="AOC101">
            <v>51.136363636363633</v>
          </cell>
          <cell r="AOD101">
            <v>30.681818181818183</v>
          </cell>
          <cell r="AOE101">
            <v>45.454545454545453</v>
          </cell>
          <cell r="AOF101">
            <v>84.090909090909093</v>
          </cell>
          <cell r="AOG101">
            <v>3.4090909090909083</v>
          </cell>
          <cell r="AOH101">
            <v>97.727272727272734</v>
          </cell>
          <cell r="AOI101">
            <v>93.181818181818173</v>
          </cell>
          <cell r="AOJ101">
            <v>90.909090909090907</v>
          </cell>
          <cell r="AOK101">
            <v>15.909090909090908</v>
          </cell>
          <cell r="AOL101">
            <v>67.045454545454547</v>
          </cell>
          <cell r="AOM101">
            <v>31.818181818181817</v>
          </cell>
          <cell r="AON101">
            <v>12.5</v>
          </cell>
          <cell r="AOO101">
            <v>70.454545454545453</v>
          </cell>
          <cell r="AOP101">
            <v>1.1363636363636354</v>
          </cell>
          <cell r="AOQ101">
            <v>30.681818181818183</v>
          </cell>
          <cell r="AOR101">
            <v>61.363636363636367</v>
          </cell>
          <cell r="AOS101">
            <v>98.86363636363636</v>
          </cell>
          <cell r="AOT101">
            <v>98.86363636363636</v>
          </cell>
          <cell r="AOU101">
            <v>85.227272727272734</v>
          </cell>
          <cell r="AOV101">
            <v>64.772727272727266</v>
          </cell>
          <cell r="AOW101">
            <v>67.045454545454547</v>
          </cell>
          <cell r="AOX101">
            <v>81.818181818181827</v>
          </cell>
          <cell r="AOY101">
            <v>77.272727272727266</v>
          </cell>
          <cell r="AOZ101">
            <v>45.454545454545453</v>
          </cell>
          <cell r="APA101">
            <v>98.86363636363636</v>
          </cell>
          <cell r="APB101">
            <v>15.909090909090908</v>
          </cell>
          <cell r="APC101">
            <v>9.0909090909090899</v>
          </cell>
          <cell r="APD101">
            <v>3.4090909090909083</v>
          </cell>
          <cell r="APE101">
            <v>77.272727272727266</v>
          </cell>
          <cell r="APF101">
            <v>10.227272727272728</v>
          </cell>
          <cell r="APG101">
            <v>35.227272727272727</v>
          </cell>
          <cell r="APH101">
            <v>73.86363636363636</v>
          </cell>
          <cell r="API101">
            <v>47.727272727272727</v>
          </cell>
          <cell r="APJ101">
            <v>3.4090909090909083</v>
          </cell>
          <cell r="APK101">
            <v>34.090909090909086</v>
          </cell>
          <cell r="APL101">
            <v>45.454545454545453</v>
          </cell>
          <cell r="APM101">
            <v>21.59090909090909</v>
          </cell>
          <cell r="APN101">
            <v>96.590909090909093</v>
          </cell>
          <cell r="APO101">
            <v>0</v>
          </cell>
          <cell r="APP101">
            <v>28.40909090909091</v>
          </cell>
          <cell r="APQ101">
            <v>68.522727272727266</v>
          </cell>
          <cell r="APR101">
            <v>3.4090909090909083</v>
          </cell>
          <cell r="APS101">
            <v>50</v>
          </cell>
          <cell r="APT101">
            <v>42.045454545454547</v>
          </cell>
          <cell r="APU101">
            <v>56.818181818181813</v>
          </cell>
          <cell r="APV101">
            <v>78.409090909090907</v>
          </cell>
          <cell r="APW101">
            <v>75</v>
          </cell>
          <cell r="APX101">
            <v>96.25</v>
          </cell>
          <cell r="APY101">
            <v>70.454545454545453</v>
          </cell>
          <cell r="APZ101">
            <v>75</v>
          </cell>
          <cell r="AQA101">
            <v>3.4090909090909083</v>
          </cell>
          <cell r="AQB101">
            <v>88.63636363636364</v>
          </cell>
          <cell r="AQC101">
            <v>35.227272727272727</v>
          </cell>
          <cell r="AQD101">
            <v>7.9545454545454559</v>
          </cell>
          <cell r="AQE101">
            <v>89.772727272727266</v>
          </cell>
          <cell r="AQF101">
            <v>42.045454545454547</v>
          </cell>
          <cell r="AQG101">
            <v>88.63636363636364</v>
          </cell>
          <cell r="AQH101">
            <v>96.590909090909093</v>
          </cell>
          <cell r="AQI101">
            <v>27.27272727272727</v>
          </cell>
          <cell r="AQJ101">
            <v>4.5454545454545441</v>
          </cell>
          <cell r="AQK101">
            <v>97.727272727272734</v>
          </cell>
          <cell r="AQL101">
            <v>96.590909090909093</v>
          </cell>
          <cell r="AQM101">
            <v>94.318181818181827</v>
          </cell>
          <cell r="AQN101">
            <v>9.0909090909090899</v>
          </cell>
          <cell r="AQO101">
            <v>53.409090909090907</v>
          </cell>
          <cell r="AQP101">
            <v>53.409090909090907</v>
          </cell>
          <cell r="AQQ101">
            <v>73.86363636363636</v>
          </cell>
          <cell r="AQR101">
            <v>100</v>
          </cell>
          <cell r="AQS101">
            <v>22.727272727272727</v>
          </cell>
          <cell r="AQT101">
            <v>67.045454545454547</v>
          </cell>
          <cell r="AQU101">
            <v>93.181818181818173</v>
          </cell>
          <cell r="AQV101">
            <v>94.318181818181827</v>
          </cell>
          <cell r="AQW101">
            <v>80.681818181818173</v>
          </cell>
          <cell r="AQX101">
            <v>52.272727272727273</v>
          </cell>
          <cell r="AQY101">
            <v>45.454545454545453</v>
          </cell>
          <cell r="AQZ101">
            <v>23.863636363636367</v>
          </cell>
          <cell r="ARB101">
            <v>54.484999999999999</v>
          </cell>
          <cell r="ARC101">
            <v>20.443999999999999</v>
          </cell>
          <cell r="ARD101">
            <v>52.706000000000003</v>
          </cell>
          <cell r="ARE101">
            <v>69.317999999999998</v>
          </cell>
          <cell r="ARF101">
            <v>78.635999999999996</v>
          </cell>
          <cell r="ARG101">
            <v>84.516999999999996</v>
          </cell>
          <cell r="ARH101">
            <v>85.795000000000002</v>
          </cell>
          <cell r="ARI101">
            <v>90.454999999999998</v>
          </cell>
          <cell r="ARJ101">
            <v>57.121000000000002</v>
          </cell>
          <cell r="ARK101">
            <v>74.277000000000001</v>
          </cell>
          <cell r="ARL101">
            <v>46.023000000000003</v>
          </cell>
          <cell r="ARM101">
            <v>94.885999999999996</v>
          </cell>
          <cell r="ARN101">
            <v>12.727</v>
          </cell>
          <cell r="ARO101">
            <v>56.817999999999998</v>
          </cell>
          <cell r="ARP101">
            <v>16.654</v>
          </cell>
          <cell r="ARQ101">
            <v>87.058000000000007</v>
          </cell>
          <cell r="ARR101">
            <v>11.364000000000001</v>
          </cell>
          <cell r="ARS101">
            <v>31.408000000000001</v>
          </cell>
          <cell r="ART101">
            <v>58.286000000000001</v>
          </cell>
          <cell r="ARU101" t="str">
            <v>.</v>
          </cell>
          <cell r="ARV101" t="str">
            <v>.</v>
          </cell>
          <cell r="ARW101" t="str">
            <v>.</v>
          </cell>
          <cell r="ARY101">
            <v>54.947000000000003</v>
          </cell>
          <cell r="ARZ101">
            <v>24.99</v>
          </cell>
          <cell r="ASA101">
            <v>53.381</v>
          </cell>
          <cell r="ASB101">
            <v>68</v>
          </cell>
          <cell r="ASC101">
            <v>76.2</v>
          </cell>
          <cell r="ASD101">
            <v>81.375</v>
          </cell>
          <cell r="ASE101">
            <v>82.5</v>
          </cell>
          <cell r="ASF101">
            <v>86.6</v>
          </cell>
          <cell r="ASG101">
            <v>57.267000000000003</v>
          </cell>
          <cell r="ASH101">
            <v>72.364000000000004</v>
          </cell>
          <cell r="ASI101">
            <v>47.5</v>
          </cell>
          <cell r="ASJ101">
            <v>90.5</v>
          </cell>
          <cell r="ASK101">
            <v>18.2</v>
          </cell>
          <cell r="ASL101">
            <v>57</v>
          </cell>
          <cell r="ASM101">
            <v>21.655999999999999</v>
          </cell>
          <cell r="ASN101">
            <v>83.611000000000004</v>
          </cell>
          <cell r="ASO101">
            <v>17</v>
          </cell>
          <cell r="ASP101">
            <v>34.639000000000003</v>
          </cell>
          <cell r="ASQ101">
            <v>58.292000000000002</v>
          </cell>
          <cell r="ASR101" t="str">
            <v>.</v>
          </cell>
          <cell r="ASS101" t="str">
            <v>.</v>
          </cell>
          <cell r="AST101" t="str">
            <v>.</v>
          </cell>
          <cell r="ASX101" t="str">
            <v>=54</v>
          </cell>
          <cell r="ASY101" t="str">
            <v>98</v>
          </cell>
          <cell r="ASZ101" t="str">
            <v>33</v>
          </cell>
          <cell r="ATA101" t="str">
            <v>=15</v>
          </cell>
          <cell r="ATB101" t="str">
            <v>=18</v>
          </cell>
          <cell r="ATC101" t="str">
            <v>=86</v>
          </cell>
          <cell r="ATD101" t="str">
            <v>23</v>
          </cell>
          <cell r="ATE101" t="str">
            <v>85</v>
          </cell>
          <cell r="ATF101" t="str">
            <v>76</v>
          </cell>
          <cell r="ATG101" t="str">
            <v>46</v>
          </cell>
          <cell r="ATH101" t="str">
            <v>48</v>
          </cell>
          <cell r="ATI101" t="str">
            <v>=82</v>
          </cell>
          <cell r="ATJ101" t="str">
            <v>=70</v>
          </cell>
          <cell r="ATK101" t="str">
            <v>73</v>
          </cell>
          <cell r="ATL101" t="str">
            <v>12</v>
          </cell>
          <cell r="ATM101" t="str">
            <v>=34</v>
          </cell>
          <cell r="ATN101" t="str">
            <v>41</v>
          </cell>
          <cell r="ATO101" t="str">
            <v>=58</v>
          </cell>
          <cell r="ATP101" t="str">
            <v>=88</v>
          </cell>
          <cell r="ATQ101" t="str">
            <v>=30</v>
          </cell>
          <cell r="ATR101" t="str">
            <v>=82</v>
          </cell>
          <cell r="ATS101" t="str">
            <v>=26</v>
          </cell>
          <cell r="ATT101" t="str">
            <v>=5</v>
          </cell>
          <cell r="ATU101" t="str">
            <v>=49</v>
          </cell>
          <cell r="ATV101" t="str">
            <v>56</v>
          </cell>
          <cell r="ATW101" t="str">
            <v>=70</v>
          </cell>
          <cell r="ATX101" t="str">
            <v>=60</v>
          </cell>
          <cell r="ATY101" t="str">
            <v>25</v>
          </cell>
          <cell r="ATZ101" t="str">
            <v>=93</v>
          </cell>
          <cell r="AUA101" t="str">
            <v>=5</v>
          </cell>
          <cell r="AUB101" t="str">
            <v>=15</v>
          </cell>
          <cell r="AUC101" t="str">
            <v>=18</v>
          </cell>
          <cell r="AUD101" t="str">
            <v>=80</v>
          </cell>
          <cell r="AUE101" t="str">
            <v>=43</v>
          </cell>
          <cell r="AUF101" t="str">
            <v>69</v>
          </cell>
          <cell r="AUG101" t="str">
            <v>84</v>
          </cell>
          <cell r="AUH101" t="str">
            <v>=39</v>
          </cell>
          <cell r="AUI101" t="str">
            <v>99</v>
          </cell>
          <cell r="AUJ101" t="str">
            <v>=70</v>
          </cell>
          <cell r="AUK101" t="str">
            <v>=49</v>
          </cell>
          <cell r="AUL101" t="str">
            <v>=2</v>
          </cell>
          <cell r="AUM101" t="str">
            <v>=2</v>
          </cell>
          <cell r="AUN101" t="str">
            <v>24</v>
          </cell>
          <cell r="AUO101" t="str">
            <v>47</v>
          </cell>
          <cell r="AUP101" t="str">
            <v>=43</v>
          </cell>
          <cell r="AUQ101" t="str">
            <v>=26</v>
          </cell>
          <cell r="AUR101" t="str">
            <v>=30</v>
          </cell>
          <cell r="AUS101" t="str">
            <v>=60</v>
          </cell>
          <cell r="AUT101" t="str">
            <v>=2</v>
          </cell>
          <cell r="AUU101" t="str">
            <v>=80</v>
          </cell>
          <cell r="AUV101" t="str">
            <v>=88</v>
          </cell>
          <cell r="AUW101" t="str">
            <v>=93</v>
          </cell>
          <cell r="AUX101" t="str">
            <v>=30</v>
          </cell>
          <cell r="AUY101" t="str">
            <v>=86</v>
          </cell>
          <cell r="AUZ101" t="str">
            <v>=66</v>
          </cell>
          <cell r="AVA101" t="str">
            <v>=37</v>
          </cell>
          <cell r="AVB101" t="str">
            <v>=58</v>
          </cell>
          <cell r="AVC101" t="str">
            <v>=93</v>
          </cell>
          <cell r="AVD101" t="str">
            <v>68</v>
          </cell>
          <cell r="AVE101" t="str">
            <v>=60</v>
          </cell>
          <cell r="AVF101" t="str">
            <v>79</v>
          </cell>
          <cell r="AVG101" t="str">
            <v>=8</v>
          </cell>
          <cell r="AVH101" t="str">
            <v>100</v>
          </cell>
          <cell r="AVI101" t="str">
            <v>74</v>
          </cell>
          <cell r="AVJ101" t="str">
            <v>42</v>
          </cell>
          <cell r="AVK101" t="str">
            <v>=93</v>
          </cell>
          <cell r="AVL101" t="str">
            <v>57</v>
          </cell>
          <cell r="AVM101" t="str">
            <v>=64</v>
          </cell>
          <cell r="AVN101" t="str">
            <v>51</v>
          </cell>
          <cell r="AVO101" t="str">
            <v>29</v>
          </cell>
          <cell r="AVP101" t="str">
            <v>=34</v>
          </cell>
          <cell r="AVQ101" t="str">
            <v>11</v>
          </cell>
          <cell r="AVR101" t="str">
            <v>=39</v>
          </cell>
          <cell r="AVS101" t="str">
            <v>=34</v>
          </cell>
          <cell r="AVT101" t="str">
            <v>=93</v>
          </cell>
          <cell r="AVU101" t="str">
            <v>=21</v>
          </cell>
          <cell r="AVV101" t="str">
            <v>=66</v>
          </cell>
          <cell r="AVW101" t="str">
            <v>91</v>
          </cell>
          <cell r="AVX101" t="str">
            <v>20</v>
          </cell>
          <cell r="AVY101" t="str">
            <v>=64</v>
          </cell>
          <cell r="AVZ101" t="str">
            <v>=21</v>
          </cell>
          <cell r="AWA101" t="str">
            <v>=8</v>
          </cell>
          <cell r="AWB101" t="str">
            <v>75</v>
          </cell>
          <cell r="AWC101" t="str">
            <v>92</v>
          </cell>
          <cell r="AWD101" t="str">
            <v>=5</v>
          </cell>
          <cell r="AWE101" t="str">
            <v>=8</v>
          </cell>
          <cell r="AWF101" t="str">
            <v>=13</v>
          </cell>
          <cell r="AWG101" t="str">
            <v>=88</v>
          </cell>
          <cell r="AWH101" t="str">
            <v>=52</v>
          </cell>
          <cell r="AWI101" t="str">
            <v>=52</v>
          </cell>
          <cell r="AWJ101" t="str">
            <v>=37</v>
          </cell>
          <cell r="AWK101" t="str">
            <v>1</v>
          </cell>
          <cell r="AWL101" t="str">
            <v>78</v>
          </cell>
          <cell r="AWM101" t="str">
            <v>=43</v>
          </cell>
          <cell r="AWN101" t="str">
            <v>=15</v>
          </cell>
          <cell r="AWO101" t="str">
            <v>=13</v>
          </cell>
          <cell r="AWP101" t="str">
            <v>28</v>
          </cell>
          <cell r="AWQ101" t="str">
            <v>=54</v>
          </cell>
          <cell r="AWR101" t="str">
            <v>=60</v>
          </cell>
          <cell r="AWS101" t="str">
            <v>77</v>
          </cell>
        </row>
        <row r="102">
          <cell r="W102" t="e">
            <v>#N/A</v>
          </cell>
          <cell r="X102" t="e">
            <v>#N/A</v>
          </cell>
          <cell r="Y102" t="e">
            <v>#N/A</v>
          </cell>
          <cell r="Z102" t="e">
            <v>#N/A</v>
          </cell>
          <cell r="AA102" t="e">
            <v>#N/A</v>
          </cell>
          <cell r="AB102" t="e">
            <v>#N/A</v>
          </cell>
          <cell r="AC102" t="e">
            <v>#N/A</v>
          </cell>
          <cell r="AD102" t="e">
            <v>#N/A</v>
          </cell>
          <cell r="AE102" t="e">
            <v>#N/A</v>
          </cell>
          <cell r="AF102" t="e">
            <v>#N/A</v>
          </cell>
          <cell r="AG102" t="e">
            <v>#N/A</v>
          </cell>
          <cell r="AH102" t="e">
            <v>#N/A</v>
          </cell>
          <cell r="AI102" t="e">
            <v>#N/A</v>
          </cell>
          <cell r="AJ102" t="e">
            <v>#N/A</v>
          </cell>
          <cell r="AK102" t="e">
            <v>#N/A</v>
          </cell>
          <cell r="AL102" t="e">
            <v>#N/A</v>
          </cell>
          <cell r="AM102" t="e">
            <v>#N/A</v>
          </cell>
          <cell r="AN102" t="e">
            <v>#N/A</v>
          </cell>
          <cell r="AO102" t="e">
            <v>#N/A</v>
          </cell>
          <cell r="AP102" t="e">
            <v>#N/A</v>
          </cell>
          <cell r="AQ102" t="e">
            <v>#N/A</v>
          </cell>
          <cell r="AR102" t="e">
            <v>#N/A</v>
          </cell>
          <cell r="AS102" t="e">
            <v>#N/A</v>
          </cell>
          <cell r="AT102" t="e">
            <v>#N/A</v>
          </cell>
          <cell r="AU102" t="e">
            <v>#N/A</v>
          </cell>
          <cell r="AV102" t="e">
            <v>#N/A</v>
          </cell>
          <cell r="AW102" t="e">
            <v>#N/A</v>
          </cell>
          <cell r="AX102" t="e">
            <v>#N/A</v>
          </cell>
          <cell r="AY102" t="e">
            <v>#N/A</v>
          </cell>
          <cell r="AZ102" t="e">
            <v>#N/A</v>
          </cell>
          <cell r="BA102" t="e">
            <v>#N/A</v>
          </cell>
          <cell r="BB102" t="e">
            <v>#N/A</v>
          </cell>
          <cell r="BC102" t="e">
            <v>#N/A</v>
          </cell>
          <cell r="BD102" t="e">
            <v>#N/A</v>
          </cell>
          <cell r="BE102" t="e">
            <v>#N/A</v>
          </cell>
          <cell r="BF102" t="e">
            <v>#N/A</v>
          </cell>
          <cell r="BG102" t="e">
            <v>#N/A</v>
          </cell>
          <cell r="BH102" t="e">
            <v>#N/A</v>
          </cell>
          <cell r="BI102" t="e">
            <v>#N/A</v>
          </cell>
          <cell r="BJ102" t="e">
            <v>#N/A</v>
          </cell>
          <cell r="BK102" t="e">
            <v>#N/A</v>
          </cell>
          <cell r="BL102" t="e">
            <v>#N/A</v>
          </cell>
          <cell r="BM102" t="e">
            <v>#N/A</v>
          </cell>
          <cell r="BN102" t="e">
            <v>#N/A</v>
          </cell>
          <cell r="BO102" t="e">
            <v>#N/A</v>
          </cell>
          <cell r="BP102" t="e">
            <v>#N/A</v>
          </cell>
          <cell r="BQ102" t="e">
            <v>#N/A</v>
          </cell>
          <cell r="BR102" t="e">
            <v>#N/A</v>
          </cell>
          <cell r="BS102" t="e">
            <v>#N/A</v>
          </cell>
          <cell r="BT102" t="e">
            <v>#N/A</v>
          </cell>
          <cell r="BU102" t="e">
            <v>#N/A</v>
          </cell>
          <cell r="BV102" t="e">
            <v>#N/A</v>
          </cell>
          <cell r="BW102" t="e">
            <v>#N/A</v>
          </cell>
          <cell r="BX102" t="e">
            <v>#N/A</v>
          </cell>
          <cell r="BY102" t="e">
            <v>#N/A</v>
          </cell>
          <cell r="BZ102" t="e">
            <v>#N/A</v>
          </cell>
          <cell r="CA102" t="e">
            <v>#N/A</v>
          </cell>
          <cell r="CB102" t="e">
            <v>#N/A</v>
          </cell>
          <cell r="CC102" t="e">
            <v>#N/A</v>
          </cell>
          <cell r="CD102" t="e">
            <v>#N/A</v>
          </cell>
          <cell r="CE102" t="e">
            <v>#N/A</v>
          </cell>
          <cell r="CF102" t="e">
            <v>#N/A</v>
          </cell>
          <cell r="CG102" t="e">
            <v>#N/A</v>
          </cell>
          <cell r="CH102" t="e">
            <v>#N/A</v>
          </cell>
          <cell r="CI102" t="e">
            <v>#N/A</v>
          </cell>
          <cell r="CJ102" t="e">
            <v>#N/A</v>
          </cell>
          <cell r="CK102" t="e">
            <v>#N/A</v>
          </cell>
          <cell r="CL102" t="e">
            <v>#N/A</v>
          </cell>
          <cell r="CM102" t="e">
            <v>#N/A</v>
          </cell>
          <cell r="CN102" t="e">
            <v>#N/A</v>
          </cell>
          <cell r="CO102" t="e">
            <v>#N/A</v>
          </cell>
          <cell r="CP102" t="e">
            <v>#N/A</v>
          </cell>
          <cell r="CQ102" t="e">
            <v>#N/A</v>
          </cell>
          <cell r="CR102" t="e">
            <v>#N/A</v>
          </cell>
          <cell r="CS102" t="e">
            <v>#N/A</v>
          </cell>
          <cell r="CT102" t="e">
            <v>#N/A</v>
          </cell>
          <cell r="CU102" t="e">
            <v>#N/A</v>
          </cell>
          <cell r="CV102" t="e">
            <v>#N/A</v>
          </cell>
          <cell r="CW102" t="e">
            <v>#N/A</v>
          </cell>
          <cell r="CX102" t="e">
            <v>#N/A</v>
          </cell>
          <cell r="CY102" t="e">
            <v>#N/A</v>
          </cell>
          <cell r="CZ102" t="e">
            <v>#N/A</v>
          </cell>
          <cell r="DA102" t="e">
            <v>#N/A</v>
          </cell>
          <cell r="DB102" t="e">
            <v>#N/A</v>
          </cell>
          <cell r="DC102" t="e">
            <v>#N/A</v>
          </cell>
          <cell r="DD102" t="e">
            <v>#N/A</v>
          </cell>
          <cell r="DE102" t="e">
            <v>#N/A</v>
          </cell>
          <cell r="DF102" t="e">
            <v>#N/A</v>
          </cell>
          <cell r="DG102" t="e">
            <v>#N/A</v>
          </cell>
          <cell r="DH102" t="e">
            <v>#N/A</v>
          </cell>
          <cell r="DI102" t="e">
            <v>#N/A</v>
          </cell>
          <cell r="DJ102" t="e">
            <v>#N/A</v>
          </cell>
          <cell r="DK102" t="e">
            <v>#N/A</v>
          </cell>
          <cell r="DL102" t="e">
            <v>#N/A</v>
          </cell>
          <cell r="DM102" t="e">
            <v>#N/A</v>
          </cell>
          <cell r="DN102" t="e">
            <v>#N/A</v>
          </cell>
          <cell r="DO102" t="e">
            <v>#N/A</v>
          </cell>
          <cell r="DP102" t="e">
            <v>#N/A</v>
          </cell>
          <cell r="DQ102" t="e">
            <v>#N/A</v>
          </cell>
          <cell r="DR102" t="e">
            <v>#N/A</v>
          </cell>
          <cell r="DT102" t="str">
            <v>n/a</v>
          </cell>
          <cell r="DU102" t="str">
            <v>n/a</v>
          </cell>
          <cell r="DV102" t="str">
            <v>n/a</v>
          </cell>
          <cell r="DW102" t="str">
            <v>n/a</v>
          </cell>
          <cell r="DX102" t="str">
            <v>n/a</v>
          </cell>
          <cell r="DY102" t="str">
            <v>n/a</v>
          </cell>
          <cell r="DZ102" t="str">
            <v>n/a</v>
          </cell>
          <cell r="EA102" t="str">
            <v>n/a</v>
          </cell>
          <cell r="EB102" t="str">
            <v>n/a</v>
          </cell>
          <cell r="EC102" t="str">
            <v>n/a</v>
          </cell>
          <cell r="ED102" t="str">
            <v>n/a</v>
          </cell>
          <cell r="EE102" t="str">
            <v>n/a</v>
          </cell>
          <cell r="EF102" t="str">
            <v>n/a</v>
          </cell>
          <cell r="EG102" t="str">
            <v>n/a</v>
          </cell>
          <cell r="EH102" t="str">
            <v>n/a</v>
          </cell>
          <cell r="EI102" t="str">
            <v>n/a</v>
          </cell>
          <cell r="EJ102" t="str">
            <v>n/a</v>
          </cell>
          <cell r="EK102" t="str">
            <v>n/a</v>
          </cell>
          <cell r="EL102" t="str">
            <v>n/a</v>
          </cell>
          <cell r="EM102" t="str">
            <v>n/a</v>
          </cell>
          <cell r="EN102" t="str">
            <v>n/a</v>
          </cell>
          <cell r="EO102" t="str">
            <v>n/a</v>
          </cell>
          <cell r="EP102" t="str">
            <v>n/a</v>
          </cell>
          <cell r="EQ102" t="str">
            <v>n/a</v>
          </cell>
          <cell r="ER102" t="str">
            <v>n/a</v>
          </cell>
          <cell r="ES102" t="str">
            <v>n/a</v>
          </cell>
          <cell r="ET102" t="str">
            <v>n/a</v>
          </cell>
          <cell r="EU102" t="str">
            <v>n/a</v>
          </cell>
          <cell r="EV102" t="str">
            <v>n/a</v>
          </cell>
          <cell r="EW102" t="str">
            <v>n/a</v>
          </cell>
          <cell r="EX102" t="str">
            <v>n/a</v>
          </cell>
          <cell r="EY102" t="str">
            <v>n/a</v>
          </cell>
          <cell r="EZ102" t="str">
            <v>n/a</v>
          </cell>
          <cell r="FA102" t="str">
            <v>n/a</v>
          </cell>
          <cell r="FB102" t="str">
            <v>n/a</v>
          </cell>
          <cell r="FC102" t="str">
            <v>n/a</v>
          </cell>
          <cell r="FD102" t="str">
            <v>n/a</v>
          </cell>
          <cell r="FE102" t="str">
            <v>n/a</v>
          </cell>
          <cell r="FF102" t="str">
            <v>n/a</v>
          </cell>
          <cell r="FG102" t="str">
            <v>n/a</v>
          </cell>
          <cell r="FH102" t="str">
            <v>n/a</v>
          </cell>
          <cell r="FI102" t="str">
            <v>n/a</v>
          </cell>
          <cell r="FJ102" t="str">
            <v>n/a</v>
          </cell>
          <cell r="FK102" t="str">
            <v>n/a</v>
          </cell>
          <cell r="FL102" t="str">
            <v>n/a</v>
          </cell>
          <cell r="FM102" t="str">
            <v>n/a</v>
          </cell>
          <cell r="FN102" t="str">
            <v>n/a</v>
          </cell>
          <cell r="FO102" t="str">
            <v>n/a</v>
          </cell>
          <cell r="FP102" t="str">
            <v>n/a</v>
          </cell>
          <cell r="FQ102" t="str">
            <v>n/a</v>
          </cell>
          <cell r="FR102" t="str">
            <v>n/a</v>
          </cell>
          <cell r="FS102" t="str">
            <v>n/a</v>
          </cell>
          <cell r="FT102" t="str">
            <v>n/a</v>
          </cell>
          <cell r="FU102" t="str">
            <v>n/a</v>
          </cell>
          <cell r="FV102" t="str">
            <v>n/a</v>
          </cell>
          <cell r="FW102" t="str">
            <v>n/a</v>
          </cell>
          <cell r="FX102" t="str">
            <v>n/a</v>
          </cell>
          <cell r="FY102" t="str">
            <v>n/a</v>
          </cell>
          <cell r="FZ102" t="str">
            <v>n/a</v>
          </cell>
          <cell r="GA102" t="str">
            <v>n/a</v>
          </cell>
          <cell r="GB102" t="str">
            <v>n/a</v>
          </cell>
          <cell r="GC102" t="str">
            <v>n/a</v>
          </cell>
          <cell r="GD102" t="str">
            <v>n/a</v>
          </cell>
          <cell r="GE102" t="str">
            <v>n/a</v>
          </cell>
          <cell r="GF102" t="str">
            <v>n/a</v>
          </cell>
          <cell r="GG102" t="str">
            <v>n/a</v>
          </cell>
          <cell r="GH102" t="str">
            <v>n/a</v>
          </cell>
          <cell r="GI102" t="str">
            <v>n/a</v>
          </cell>
          <cell r="GJ102" t="str">
            <v>n/a</v>
          </cell>
          <cell r="GK102" t="str">
            <v>n/a</v>
          </cell>
          <cell r="GL102" t="str">
            <v>n/a</v>
          </cell>
          <cell r="GM102" t="str">
            <v>n/a</v>
          </cell>
          <cell r="GN102" t="str">
            <v>n/a</v>
          </cell>
          <cell r="GO102" t="str">
            <v>n/a</v>
          </cell>
          <cell r="GP102" t="str">
            <v>n/a</v>
          </cell>
          <cell r="GQ102" t="str">
            <v>n/a</v>
          </cell>
          <cell r="GR102" t="str">
            <v>n/a</v>
          </cell>
          <cell r="GS102" t="str">
            <v>n/a</v>
          </cell>
          <cell r="GT102" t="str">
            <v>n/a</v>
          </cell>
          <cell r="GU102" t="str">
            <v>n/a</v>
          </cell>
          <cell r="GV102" t="str">
            <v>n/a</v>
          </cell>
          <cell r="GW102" t="str">
            <v>n/a</v>
          </cell>
          <cell r="GX102" t="str">
            <v>n/a</v>
          </cell>
          <cell r="GY102" t="str">
            <v>n/a</v>
          </cell>
          <cell r="GZ102" t="str">
            <v>n/a</v>
          </cell>
          <cell r="HA102" t="str">
            <v>n/a</v>
          </cell>
          <cell r="HB102" t="str">
            <v>n/a</v>
          </cell>
          <cell r="HC102" t="str">
            <v>n/a</v>
          </cell>
          <cell r="HD102" t="str">
            <v>n/a</v>
          </cell>
          <cell r="HE102" t="str">
            <v>n/a</v>
          </cell>
          <cell r="HF102" t="str">
            <v>n/a</v>
          </cell>
          <cell r="HG102" t="str">
            <v>n/a</v>
          </cell>
          <cell r="HH102" t="str">
            <v>n/a</v>
          </cell>
          <cell r="HI102" t="str">
            <v>n/a</v>
          </cell>
          <cell r="HJ102" t="str">
            <v>n/a</v>
          </cell>
          <cell r="HK102" t="str">
            <v>n/a</v>
          </cell>
          <cell r="HL102" t="str">
            <v>n/a</v>
          </cell>
          <cell r="HM102" t="str">
            <v>n/a</v>
          </cell>
          <cell r="HN102" t="str">
            <v>n/a</v>
          </cell>
          <cell r="HO102" t="str">
            <v>n/a</v>
          </cell>
          <cell r="HR102" t="e">
            <v>#N/A</v>
          </cell>
          <cell r="HS102" t="e">
            <v>#N/A</v>
          </cell>
          <cell r="HT102" t="e">
            <v>#N/A</v>
          </cell>
          <cell r="HU102" t="e">
            <v>#N/A</v>
          </cell>
          <cell r="HV102" t="e">
            <v>#N/A</v>
          </cell>
          <cell r="HW102" t="e">
            <v>#N/A</v>
          </cell>
          <cell r="HX102" t="e">
            <v>#N/A</v>
          </cell>
          <cell r="HY102" t="e">
            <v>#N/A</v>
          </cell>
          <cell r="HZ102" t="e">
            <v>#N/A</v>
          </cell>
          <cell r="IA102" t="e">
            <v>#N/A</v>
          </cell>
          <cell r="IB102" t="e">
            <v>#N/A</v>
          </cell>
          <cell r="IC102" t="e">
            <v>#N/A</v>
          </cell>
          <cell r="ID102" t="e">
            <v>#N/A</v>
          </cell>
          <cell r="IE102" t="e">
            <v>#N/A</v>
          </cell>
          <cell r="IF102" t="e">
            <v>#N/A</v>
          </cell>
          <cell r="IG102" t="e">
            <v>#N/A</v>
          </cell>
          <cell r="IH102" t="e">
            <v>#N/A</v>
          </cell>
          <cell r="II102" t="e">
            <v>#N/A</v>
          </cell>
          <cell r="IJ102" t="e">
            <v>#N/A</v>
          </cell>
          <cell r="IK102" t="e">
            <v>#N/A</v>
          </cell>
          <cell r="IL102" t="e">
            <v>#N/A</v>
          </cell>
          <cell r="IM102" t="e">
            <v>#N/A</v>
          </cell>
          <cell r="IN102" t="e">
            <v>#N/A</v>
          </cell>
          <cell r="IO102" t="e">
            <v>#N/A</v>
          </cell>
          <cell r="IP102" t="e">
            <v>#N/A</v>
          </cell>
          <cell r="IQ102" t="e">
            <v>#N/A</v>
          </cell>
          <cell r="IR102" t="e">
            <v>#N/A</v>
          </cell>
          <cell r="IS102" t="e">
            <v>#N/A</v>
          </cell>
          <cell r="IT102" t="e">
            <v>#N/A</v>
          </cell>
          <cell r="IU102" t="e">
            <v>#N/A</v>
          </cell>
          <cell r="IV102" t="e">
            <v>#N/A</v>
          </cell>
          <cell r="IW102" t="e">
            <v>#N/A</v>
          </cell>
          <cell r="IX102" t="e">
            <v>#N/A</v>
          </cell>
          <cell r="IY102" t="e">
            <v>#N/A</v>
          </cell>
          <cell r="IZ102" t="e">
            <v>#N/A</v>
          </cell>
          <cell r="JA102" t="e">
            <v>#N/A</v>
          </cell>
          <cell r="JB102" t="e">
            <v>#N/A</v>
          </cell>
          <cell r="JC102" t="e">
            <v>#N/A</v>
          </cell>
          <cell r="JD102" t="e">
            <v>#N/A</v>
          </cell>
          <cell r="JE102" t="e">
            <v>#N/A</v>
          </cell>
          <cell r="JF102" t="e">
            <v>#N/A</v>
          </cell>
          <cell r="JG102" t="e">
            <v>#N/A</v>
          </cell>
          <cell r="JH102" t="e">
            <v>#N/A</v>
          </cell>
          <cell r="JI102" t="e">
            <v>#N/A</v>
          </cell>
          <cell r="JJ102" t="e">
            <v>#N/A</v>
          </cell>
          <cell r="JK102" t="e">
            <v>#N/A</v>
          </cell>
          <cell r="JL102" t="e">
            <v>#N/A</v>
          </cell>
          <cell r="JM102" t="e">
            <v>#N/A</v>
          </cell>
          <cell r="JN102" t="e">
            <v>#N/A</v>
          </cell>
          <cell r="JO102" t="e">
            <v>#N/A</v>
          </cell>
          <cell r="JP102" t="e">
            <v>#N/A</v>
          </cell>
          <cell r="JQ102" t="e">
            <v>#N/A</v>
          </cell>
          <cell r="JR102" t="e">
            <v>#N/A</v>
          </cell>
          <cell r="JS102" t="e">
            <v>#N/A</v>
          </cell>
          <cell r="JT102" t="e">
            <v>#N/A</v>
          </cell>
          <cell r="JU102" t="e">
            <v>#N/A</v>
          </cell>
          <cell r="JV102" t="e">
            <v>#N/A</v>
          </cell>
          <cell r="JW102" t="e">
            <v>#N/A</v>
          </cell>
          <cell r="JX102" t="e">
            <v>#N/A</v>
          </cell>
          <cell r="JY102" t="e">
            <v>#N/A</v>
          </cell>
          <cell r="JZ102" t="e">
            <v>#N/A</v>
          </cell>
          <cell r="KA102" t="e">
            <v>#N/A</v>
          </cell>
          <cell r="KB102" t="e">
            <v>#N/A</v>
          </cell>
          <cell r="KC102" t="e">
            <v>#N/A</v>
          </cell>
          <cell r="KD102" t="e">
            <v>#N/A</v>
          </cell>
          <cell r="KE102" t="e">
            <v>#N/A</v>
          </cell>
          <cell r="KF102" t="e">
            <v>#N/A</v>
          </cell>
          <cell r="KG102" t="e">
            <v>#N/A</v>
          </cell>
          <cell r="KH102" t="e">
            <v>#N/A</v>
          </cell>
          <cell r="KI102" t="e">
            <v>#N/A</v>
          </cell>
          <cell r="KJ102" t="e">
            <v>#N/A</v>
          </cell>
          <cell r="KK102" t="e">
            <v>#N/A</v>
          </cell>
          <cell r="KL102" t="e">
            <v>#N/A</v>
          </cell>
          <cell r="KM102" t="e">
            <v>#N/A</v>
          </cell>
          <cell r="KN102" t="e">
            <v>#N/A</v>
          </cell>
          <cell r="KO102" t="e">
            <v>#N/A</v>
          </cell>
          <cell r="KP102" t="e">
            <v>#N/A</v>
          </cell>
          <cell r="KQ102" t="e">
            <v>#N/A</v>
          </cell>
          <cell r="KR102" t="e">
            <v>#N/A</v>
          </cell>
          <cell r="KS102" t="e">
            <v>#N/A</v>
          </cell>
          <cell r="KT102" t="e">
            <v>#N/A</v>
          </cell>
          <cell r="KU102" t="e">
            <v>#N/A</v>
          </cell>
          <cell r="KV102" t="e">
            <v>#N/A</v>
          </cell>
          <cell r="KW102" t="e">
            <v>#N/A</v>
          </cell>
          <cell r="KX102" t="e">
            <v>#N/A</v>
          </cell>
          <cell r="KY102" t="e">
            <v>#N/A</v>
          </cell>
          <cell r="KZ102" t="e">
            <v>#N/A</v>
          </cell>
          <cell r="LA102" t="e">
            <v>#N/A</v>
          </cell>
          <cell r="LB102" t="e">
            <v>#N/A</v>
          </cell>
          <cell r="LC102" t="e">
            <v>#N/A</v>
          </cell>
          <cell r="LD102" t="e">
            <v>#N/A</v>
          </cell>
          <cell r="LE102" t="e">
            <v>#N/A</v>
          </cell>
          <cell r="LF102" t="e">
            <v>#N/A</v>
          </cell>
          <cell r="LG102" t="e">
            <v>#N/A</v>
          </cell>
          <cell r="LH102" t="e">
            <v>#N/A</v>
          </cell>
          <cell r="LI102" t="e">
            <v>#N/A</v>
          </cell>
          <cell r="LJ102" t="e">
            <v>#N/A</v>
          </cell>
          <cell r="LK102" t="e">
            <v>#N/A</v>
          </cell>
          <cell r="LL102" t="e">
            <v>#N/A</v>
          </cell>
          <cell r="LM102" t="e">
            <v>#N/A</v>
          </cell>
          <cell r="LO102" t="str">
            <v>n/a</v>
          </cell>
          <cell r="LP102" t="str">
            <v>n/a</v>
          </cell>
          <cell r="LQ102" t="str">
            <v>n/a</v>
          </cell>
          <cell r="LR102" t="str">
            <v>n/a</v>
          </cell>
          <cell r="LS102" t="str">
            <v>n/a</v>
          </cell>
          <cell r="LT102" t="str">
            <v>n/a</v>
          </cell>
          <cell r="LU102" t="str">
            <v>n/a</v>
          </cell>
          <cell r="LV102" t="str">
            <v>n/a</v>
          </cell>
          <cell r="LW102" t="str">
            <v>n/a</v>
          </cell>
          <cell r="LX102" t="str">
            <v>n/a</v>
          </cell>
          <cell r="LY102" t="str">
            <v>n/a</v>
          </cell>
          <cell r="LZ102" t="str">
            <v>n/a</v>
          </cell>
          <cell r="MA102" t="str">
            <v>n/a</v>
          </cell>
          <cell r="MB102" t="str">
            <v>n/a</v>
          </cell>
          <cell r="MC102" t="str">
            <v>n/a</v>
          </cell>
          <cell r="MD102" t="str">
            <v>n/a</v>
          </cell>
          <cell r="ME102" t="str">
            <v>n/a</v>
          </cell>
          <cell r="MF102" t="str">
            <v>n/a</v>
          </cell>
          <cell r="MG102" t="str">
            <v>n/a</v>
          </cell>
          <cell r="MH102" t="str">
            <v>n/a</v>
          </cell>
          <cell r="MI102" t="str">
            <v>n/a</v>
          </cell>
          <cell r="MJ102" t="str">
            <v>n/a</v>
          </cell>
          <cell r="MK102" t="str">
            <v>n/a</v>
          </cell>
          <cell r="ML102" t="str">
            <v>n/a</v>
          </cell>
          <cell r="MM102" t="str">
            <v>n/a</v>
          </cell>
          <cell r="MN102" t="str">
            <v>n/a</v>
          </cell>
          <cell r="MO102" t="str">
            <v>n/a</v>
          </cell>
          <cell r="MP102" t="str">
            <v>n/a</v>
          </cell>
          <cell r="MQ102" t="str">
            <v>n/a</v>
          </cell>
          <cell r="MR102" t="str">
            <v>n/a</v>
          </cell>
          <cell r="MS102" t="str">
            <v>n/a</v>
          </cell>
          <cell r="MT102" t="str">
            <v>n/a</v>
          </cell>
          <cell r="MU102" t="str">
            <v>n/a</v>
          </cell>
          <cell r="MV102" t="str">
            <v>n/a</v>
          </cell>
          <cell r="MW102" t="str">
            <v>n/a</v>
          </cell>
          <cell r="MX102" t="str">
            <v>n/a</v>
          </cell>
          <cell r="MY102" t="str">
            <v>n/a</v>
          </cell>
          <cell r="MZ102" t="str">
            <v>n/a</v>
          </cell>
          <cell r="NA102" t="str">
            <v>n/a</v>
          </cell>
          <cell r="NB102" t="str">
            <v>n/a</v>
          </cell>
          <cell r="NC102" t="str">
            <v>n/a</v>
          </cell>
          <cell r="ND102" t="str">
            <v>n/a</v>
          </cell>
          <cell r="NE102" t="str">
            <v>n/a</v>
          </cell>
          <cell r="NF102" t="str">
            <v>n/a</v>
          </cell>
          <cell r="NG102" t="str">
            <v>n/a</v>
          </cell>
          <cell r="NH102" t="str">
            <v>n/a</v>
          </cell>
          <cell r="NI102" t="str">
            <v>n/a</v>
          </cell>
          <cell r="NJ102" t="str">
            <v>n/a</v>
          </cell>
          <cell r="NK102" t="str">
            <v>n/a</v>
          </cell>
          <cell r="NL102" t="str">
            <v>n/a</v>
          </cell>
          <cell r="NM102" t="str">
            <v>n/a</v>
          </cell>
          <cell r="NN102" t="str">
            <v>n/a</v>
          </cell>
          <cell r="NO102" t="str">
            <v>n/a</v>
          </cell>
          <cell r="NP102" t="str">
            <v>n/a</v>
          </cell>
          <cell r="NQ102" t="str">
            <v>n/a</v>
          </cell>
          <cell r="NR102" t="str">
            <v>n/a</v>
          </cell>
          <cell r="NS102" t="str">
            <v>n/a</v>
          </cell>
          <cell r="NT102" t="str">
            <v>n/a</v>
          </cell>
          <cell r="NU102" t="str">
            <v>n/a</v>
          </cell>
          <cell r="NV102" t="str">
            <v>n/a</v>
          </cell>
          <cell r="NW102" t="str">
            <v>n/a</v>
          </cell>
          <cell r="NX102" t="str">
            <v>n/a</v>
          </cell>
          <cell r="NY102" t="str">
            <v>n/a</v>
          </cell>
          <cell r="NZ102" t="str">
            <v>n/a</v>
          </cell>
          <cell r="OA102" t="str">
            <v>n/a</v>
          </cell>
          <cell r="OB102" t="str">
            <v>n/a</v>
          </cell>
          <cell r="OC102" t="str">
            <v>n/a</v>
          </cell>
          <cell r="OD102" t="str">
            <v>n/a</v>
          </cell>
          <cell r="OE102" t="str">
            <v>n/a</v>
          </cell>
          <cell r="OF102" t="str">
            <v>n/a</v>
          </cell>
          <cell r="OG102" t="str">
            <v>n/a</v>
          </cell>
          <cell r="OH102" t="str">
            <v>n/a</v>
          </cell>
          <cell r="OI102" t="str">
            <v>n/a</v>
          </cell>
          <cell r="OJ102" t="str">
            <v>n/a</v>
          </cell>
          <cell r="OK102" t="str">
            <v>n/a</v>
          </cell>
          <cell r="OL102" t="str">
            <v>n/a</v>
          </cell>
          <cell r="OM102" t="str">
            <v>n/a</v>
          </cell>
          <cell r="ON102" t="str">
            <v>n/a</v>
          </cell>
          <cell r="OO102" t="str">
            <v>n/a</v>
          </cell>
          <cell r="OP102" t="str">
            <v>n/a</v>
          </cell>
          <cell r="OQ102" t="str">
            <v>n/a</v>
          </cell>
          <cell r="OR102" t="str">
            <v>n/a</v>
          </cell>
          <cell r="OS102" t="str">
            <v>n/a</v>
          </cell>
          <cell r="OT102" t="str">
            <v>n/a</v>
          </cell>
          <cell r="OU102" t="str">
            <v>n/a</v>
          </cell>
          <cell r="OV102" t="str">
            <v>n/a</v>
          </cell>
          <cell r="OW102" t="str">
            <v>n/a</v>
          </cell>
          <cell r="OX102" t="str">
            <v>n/a</v>
          </cell>
          <cell r="OY102" t="str">
            <v>n/a</v>
          </cell>
          <cell r="OZ102" t="str">
            <v>n/a</v>
          </cell>
          <cell r="PA102" t="str">
            <v>n/a</v>
          </cell>
          <cell r="PB102" t="str">
            <v>n/a</v>
          </cell>
          <cell r="PC102" t="str">
            <v>n/a</v>
          </cell>
          <cell r="PD102" t="str">
            <v>n/a</v>
          </cell>
          <cell r="PE102" t="str">
            <v>n/a</v>
          </cell>
          <cell r="PF102" t="str">
            <v>n/a</v>
          </cell>
          <cell r="PG102" t="str">
            <v>n/a</v>
          </cell>
          <cell r="PH102" t="str">
            <v>n/a</v>
          </cell>
          <cell r="PI102" t="str">
            <v>n/a</v>
          </cell>
          <cell r="PJ102" t="str">
            <v>n/a</v>
          </cell>
          <cell r="PL102">
            <v>8001</v>
          </cell>
          <cell r="PM102">
            <v>8002</v>
          </cell>
          <cell r="PN102">
            <v>8003</v>
          </cell>
          <cell r="PO102">
            <v>8004</v>
          </cell>
          <cell r="PP102">
            <v>8005</v>
          </cell>
          <cell r="PQ102">
            <v>8006</v>
          </cell>
          <cell r="PR102">
            <v>8007</v>
          </cell>
          <cell r="PS102">
            <v>8008</v>
          </cell>
          <cell r="PT102">
            <v>8009</v>
          </cell>
          <cell r="PU102">
            <v>8010</v>
          </cell>
          <cell r="PV102">
            <v>8011</v>
          </cell>
          <cell r="PW102">
            <v>8012</v>
          </cell>
          <cell r="PX102">
            <v>8013</v>
          </cell>
          <cell r="PY102">
            <v>8014</v>
          </cell>
          <cell r="PZ102">
            <v>8015</v>
          </cell>
          <cell r="QA102">
            <v>8016</v>
          </cell>
          <cell r="QB102">
            <v>8017</v>
          </cell>
          <cell r="QC102">
            <v>8018</v>
          </cell>
          <cell r="QD102">
            <v>8019</v>
          </cell>
          <cell r="QE102">
            <v>8020</v>
          </cell>
          <cell r="QF102">
            <v>8021</v>
          </cell>
          <cell r="QG102">
            <v>8022</v>
          </cell>
          <cell r="QH102">
            <v>8023</v>
          </cell>
          <cell r="QI102">
            <v>8024</v>
          </cell>
          <cell r="QJ102">
            <v>8025</v>
          </cell>
          <cell r="QK102">
            <v>8026</v>
          </cell>
          <cell r="QL102">
            <v>8027</v>
          </cell>
          <cell r="QM102">
            <v>8028</v>
          </cell>
          <cell r="QN102">
            <v>8029</v>
          </cell>
          <cell r="QO102">
            <v>8030</v>
          </cell>
          <cell r="QP102">
            <v>8031</v>
          </cell>
          <cell r="QQ102">
            <v>8032</v>
          </cell>
          <cell r="QR102">
            <v>8033</v>
          </cell>
          <cell r="QS102">
            <v>8034</v>
          </cell>
          <cell r="QT102">
            <v>8035</v>
          </cell>
          <cell r="QU102">
            <v>8036</v>
          </cell>
          <cell r="QV102">
            <v>8037</v>
          </cell>
          <cell r="QW102">
            <v>8038</v>
          </cell>
          <cell r="QX102">
            <v>8039</v>
          </cell>
          <cell r="QY102">
            <v>8040</v>
          </cell>
          <cell r="QZ102">
            <v>8041</v>
          </cell>
          <cell r="RA102">
            <v>8042</v>
          </cell>
          <cell r="RB102">
            <v>8043</v>
          </cell>
          <cell r="RC102">
            <v>8044</v>
          </cell>
          <cell r="RD102">
            <v>8045</v>
          </cell>
          <cell r="RE102">
            <v>8046</v>
          </cell>
          <cell r="RF102">
            <v>8047</v>
          </cell>
          <cell r="RG102">
            <v>8048</v>
          </cell>
          <cell r="RH102">
            <v>8049</v>
          </cell>
          <cell r="RI102">
            <v>8050</v>
          </cell>
          <cell r="RJ102">
            <v>8051</v>
          </cell>
          <cell r="RK102">
            <v>8052</v>
          </cell>
          <cell r="RL102">
            <v>8053</v>
          </cell>
          <cell r="RM102">
            <v>8054</v>
          </cell>
          <cell r="RN102">
            <v>8055</v>
          </cell>
          <cell r="RO102">
            <v>8056</v>
          </cell>
          <cell r="RP102">
            <v>8057</v>
          </cell>
          <cell r="RQ102">
            <v>8058</v>
          </cell>
          <cell r="RR102">
            <v>8059</v>
          </cell>
          <cell r="RS102">
            <v>8060</v>
          </cell>
          <cell r="RT102">
            <v>8061</v>
          </cell>
          <cell r="RU102">
            <v>8062</v>
          </cell>
          <cell r="RV102">
            <v>8063</v>
          </cell>
          <cell r="RW102">
            <v>8064</v>
          </cell>
          <cell r="RX102">
            <v>8065</v>
          </cell>
          <cell r="RY102">
            <v>8066</v>
          </cell>
          <cell r="RZ102">
            <v>8067</v>
          </cell>
          <cell r="SA102">
            <v>8068</v>
          </cell>
          <cell r="SB102">
            <v>8069</v>
          </cell>
          <cell r="SC102">
            <v>8070</v>
          </cell>
          <cell r="SD102">
            <v>8071</v>
          </cell>
          <cell r="SE102">
            <v>8072</v>
          </cell>
          <cell r="SF102">
            <v>8073</v>
          </cell>
          <cell r="SG102">
            <v>8074</v>
          </cell>
          <cell r="SH102">
            <v>8075</v>
          </cell>
          <cell r="SI102">
            <v>8076</v>
          </cell>
          <cell r="SJ102">
            <v>8077</v>
          </cell>
          <cell r="SK102">
            <v>8078</v>
          </cell>
          <cell r="SL102">
            <v>8079</v>
          </cell>
          <cell r="SM102">
            <v>8080</v>
          </cell>
          <cell r="SN102">
            <v>8081</v>
          </cell>
          <cell r="SO102">
            <v>8082</v>
          </cell>
          <cell r="SP102">
            <v>8083</v>
          </cell>
          <cell r="SQ102">
            <v>8084</v>
          </cell>
          <cell r="SR102">
            <v>8085</v>
          </cell>
          <cell r="SS102">
            <v>8086</v>
          </cell>
          <cell r="ST102">
            <v>8087</v>
          </cell>
          <cell r="SU102">
            <v>8088</v>
          </cell>
          <cell r="SV102">
            <v>8089</v>
          </cell>
          <cell r="SW102">
            <v>8090</v>
          </cell>
          <cell r="SX102">
            <v>8091</v>
          </cell>
          <cell r="SY102">
            <v>8092</v>
          </cell>
          <cell r="SZ102">
            <v>8093</v>
          </cell>
          <cell r="TA102">
            <v>8094</v>
          </cell>
          <cell r="TB102">
            <v>8095</v>
          </cell>
          <cell r="TC102">
            <v>8096</v>
          </cell>
          <cell r="TD102">
            <v>8097</v>
          </cell>
          <cell r="TE102">
            <v>8098</v>
          </cell>
          <cell r="TF102">
            <v>8099</v>
          </cell>
          <cell r="TG102">
            <v>8100</v>
          </cell>
          <cell r="TI102">
            <v>90</v>
          </cell>
          <cell r="TJ102">
            <v>69.84</v>
          </cell>
          <cell r="TK102">
            <v>83</v>
          </cell>
          <cell r="TL102">
            <v>89</v>
          </cell>
          <cell r="TM102">
            <v>93</v>
          </cell>
          <cell r="TN102">
            <v>87</v>
          </cell>
          <cell r="TO102">
            <v>95</v>
          </cell>
          <cell r="TP102">
            <v>74</v>
          </cell>
          <cell r="TQ102">
            <v>81</v>
          </cell>
          <cell r="TR102">
            <v>80</v>
          </cell>
          <cell r="TS102">
            <v>88</v>
          </cell>
          <cell r="TT102">
            <v>78</v>
          </cell>
          <cell r="TU102">
            <v>81</v>
          </cell>
          <cell r="TV102">
            <v>76</v>
          </cell>
          <cell r="TW102">
            <v>82</v>
          </cell>
          <cell r="TX102">
            <v>91</v>
          </cell>
          <cell r="TY102">
            <v>94</v>
          </cell>
          <cell r="TZ102">
            <v>83</v>
          </cell>
          <cell r="UA102">
            <v>56.000000000000007</v>
          </cell>
          <cell r="UB102">
            <v>92</v>
          </cell>
          <cell r="UC102">
            <v>83</v>
          </cell>
          <cell r="UD102">
            <v>93</v>
          </cell>
          <cell r="UE102">
            <v>99</v>
          </cell>
          <cell r="UF102">
            <v>82</v>
          </cell>
          <cell r="UG102">
            <v>81</v>
          </cell>
          <cell r="UH102">
            <v>87</v>
          </cell>
          <cell r="UI102">
            <v>88</v>
          </cell>
          <cell r="UJ102">
            <v>98</v>
          </cell>
          <cell r="UK102">
            <v>67</v>
          </cell>
          <cell r="UL102">
            <v>100</v>
          </cell>
          <cell r="UM102">
            <v>90</v>
          </cell>
          <cell r="UN102">
            <v>88</v>
          </cell>
          <cell r="UO102">
            <v>73</v>
          </cell>
          <cell r="UP102">
            <v>93</v>
          </cell>
          <cell r="UQ102">
            <v>74</v>
          </cell>
          <cell r="UR102">
            <v>80</v>
          </cell>
          <cell r="US102">
            <v>91</v>
          </cell>
          <cell r="UT102">
            <v>78</v>
          </cell>
          <cell r="UU102">
            <v>71</v>
          </cell>
          <cell r="UV102">
            <v>96</v>
          </cell>
          <cell r="UW102">
            <v>93</v>
          </cell>
          <cell r="UX102">
            <v>99</v>
          </cell>
          <cell r="UY102">
            <v>99</v>
          </cell>
          <cell r="UZ102">
            <v>91</v>
          </cell>
          <cell r="VA102">
            <v>94</v>
          </cell>
          <cell r="VB102">
            <v>93</v>
          </cell>
          <cell r="VC102">
            <v>89</v>
          </cell>
          <cell r="VD102">
            <v>87</v>
          </cell>
          <cell r="VE102">
            <v>99</v>
          </cell>
          <cell r="VF102">
            <v>59</v>
          </cell>
          <cell r="VG102">
            <v>34</v>
          </cell>
          <cell r="VH102">
            <v>54</v>
          </cell>
          <cell r="VI102">
            <v>93</v>
          </cell>
          <cell r="VJ102">
            <v>81</v>
          </cell>
          <cell r="VK102">
            <v>66</v>
          </cell>
          <cell r="VL102">
            <v>96</v>
          </cell>
          <cell r="VM102">
            <v>91</v>
          </cell>
          <cell r="VN102">
            <v>59</v>
          </cell>
          <cell r="VO102">
            <v>82</v>
          </cell>
          <cell r="VP102">
            <v>81</v>
          </cell>
          <cell r="VQ102">
            <v>83</v>
          </cell>
          <cell r="VR102">
            <v>91</v>
          </cell>
          <cell r="VS102">
            <v>66</v>
          </cell>
          <cell r="VT102">
            <v>83</v>
          </cell>
          <cell r="VU102">
            <v>93.777777777777771</v>
          </cell>
          <cell r="VV102">
            <v>85</v>
          </cell>
          <cell r="VW102">
            <v>75</v>
          </cell>
          <cell r="VX102">
            <v>83</v>
          </cell>
          <cell r="VY102">
            <v>84</v>
          </cell>
          <cell r="VZ102">
            <v>90</v>
          </cell>
          <cell r="WA102">
            <v>97</v>
          </cell>
          <cell r="WB102">
            <v>93.777777777777771</v>
          </cell>
          <cell r="WC102">
            <v>89</v>
          </cell>
          <cell r="WD102">
            <v>96</v>
          </cell>
          <cell r="WE102">
            <v>55.000000000000007</v>
          </cell>
          <cell r="WF102">
            <v>100</v>
          </cell>
          <cell r="WG102">
            <v>79</v>
          </cell>
          <cell r="WH102">
            <v>52</v>
          </cell>
          <cell r="WI102">
            <v>96</v>
          </cell>
          <cell r="WJ102">
            <v>77</v>
          </cell>
          <cell r="WK102">
            <v>98</v>
          </cell>
          <cell r="WL102">
            <v>96</v>
          </cell>
          <cell r="WM102">
            <v>83</v>
          </cell>
          <cell r="WN102">
            <v>69.84</v>
          </cell>
          <cell r="WO102">
            <v>97</v>
          </cell>
          <cell r="WP102">
            <v>94</v>
          </cell>
          <cell r="WQ102">
            <v>93</v>
          </cell>
          <cell r="WR102">
            <v>74</v>
          </cell>
          <cell r="WS102">
            <v>87</v>
          </cell>
          <cell r="WT102">
            <v>85</v>
          </cell>
          <cell r="WU102">
            <v>91</v>
          </cell>
          <cell r="WV102">
            <v>100</v>
          </cell>
          <cell r="WW102">
            <v>73</v>
          </cell>
          <cell r="WX102">
            <v>88</v>
          </cell>
          <cell r="WY102">
            <v>94</v>
          </cell>
          <cell r="WZ102">
            <v>95</v>
          </cell>
          <cell r="XA102">
            <v>92</v>
          </cell>
          <cell r="XB102">
            <v>79</v>
          </cell>
          <cell r="XC102">
            <v>87</v>
          </cell>
          <cell r="XD102">
            <v>64</v>
          </cell>
          <cell r="XF102" t="str">
            <v>n/a</v>
          </cell>
          <cell r="XG102" t="str">
            <v>n/a</v>
          </cell>
          <cell r="XH102" t="str">
            <v>n/a</v>
          </cell>
          <cell r="XI102" t="str">
            <v>n/a</v>
          </cell>
          <cell r="XJ102" t="str">
            <v>n/a</v>
          </cell>
          <cell r="XK102" t="str">
            <v>n/a</v>
          </cell>
          <cell r="XL102" t="str">
            <v>n/a</v>
          </cell>
          <cell r="XM102" t="str">
            <v>n/a</v>
          </cell>
          <cell r="XN102" t="str">
            <v>n/a</v>
          </cell>
          <cell r="XO102" t="str">
            <v>n/a</v>
          </cell>
          <cell r="XP102" t="str">
            <v>n/a</v>
          </cell>
          <cell r="XQ102" t="str">
            <v>n/a</v>
          </cell>
          <cell r="XR102" t="str">
            <v>n/a</v>
          </cell>
          <cell r="XS102" t="str">
            <v>n/a</v>
          </cell>
          <cell r="XT102" t="str">
            <v>n/a</v>
          </cell>
          <cell r="XU102" t="str">
            <v>n/a</v>
          </cell>
          <cell r="XV102" t="str">
            <v>n/a</v>
          </cell>
          <cell r="XW102" t="str">
            <v>n/a</v>
          </cell>
          <cell r="XX102" t="str">
            <v>n/a</v>
          </cell>
          <cell r="XY102" t="str">
            <v>n/a</v>
          </cell>
          <cell r="XZ102" t="str">
            <v>n/a</v>
          </cell>
          <cell r="YA102" t="str">
            <v>n/a</v>
          </cell>
          <cell r="YB102" t="str">
            <v>n/a</v>
          </cell>
          <cell r="YC102" t="str">
            <v>n/a</v>
          </cell>
          <cell r="YD102" t="str">
            <v>n/a</v>
          </cell>
          <cell r="YE102" t="str">
            <v>n/a</v>
          </cell>
          <cell r="YF102" t="str">
            <v>n/a</v>
          </cell>
          <cell r="YG102" t="str">
            <v>n/a</v>
          </cell>
          <cell r="YH102" t="str">
            <v>n/a</v>
          </cell>
          <cell r="YI102" t="str">
            <v>n/a</v>
          </cell>
          <cell r="YJ102" t="str">
            <v>n/a</v>
          </cell>
          <cell r="YK102" t="str">
            <v>n/a</v>
          </cell>
          <cell r="YL102" t="str">
            <v>n/a</v>
          </cell>
          <cell r="YM102" t="str">
            <v>n/a</v>
          </cell>
          <cell r="YN102" t="str">
            <v>n/a</v>
          </cell>
          <cell r="YO102" t="str">
            <v>n/a</v>
          </cell>
          <cell r="YP102" t="str">
            <v>n/a</v>
          </cell>
          <cell r="YQ102" t="str">
            <v>n/a</v>
          </cell>
          <cell r="YR102" t="str">
            <v>n/a</v>
          </cell>
          <cell r="YS102" t="str">
            <v>n/a</v>
          </cell>
          <cell r="YT102" t="str">
            <v>n/a</v>
          </cell>
          <cell r="YU102" t="str">
            <v>n/a</v>
          </cell>
          <cell r="YV102" t="str">
            <v>n/a</v>
          </cell>
          <cell r="YW102" t="str">
            <v>n/a</v>
          </cell>
          <cell r="YX102" t="str">
            <v>n/a</v>
          </cell>
          <cell r="YY102" t="str">
            <v>n/a</v>
          </cell>
          <cell r="YZ102" t="str">
            <v>n/a</v>
          </cell>
          <cell r="ZA102" t="str">
            <v>n/a</v>
          </cell>
          <cell r="ZB102" t="str">
            <v>n/a</v>
          </cell>
          <cell r="ZC102" t="str">
            <v>n/a</v>
          </cell>
          <cell r="ZD102" t="str">
            <v>n/a</v>
          </cell>
          <cell r="ZE102" t="str">
            <v>n/a</v>
          </cell>
          <cell r="ZF102" t="str">
            <v>n/a</v>
          </cell>
          <cell r="ZG102" t="str">
            <v>n/a</v>
          </cell>
          <cell r="ZH102" t="str">
            <v>n/a</v>
          </cell>
          <cell r="ZI102" t="str">
            <v>n/a</v>
          </cell>
          <cell r="ZJ102" t="str">
            <v>n/a</v>
          </cell>
          <cell r="ZK102" t="str">
            <v>n/a</v>
          </cell>
          <cell r="ZL102" t="str">
            <v>n/a</v>
          </cell>
          <cell r="ZM102" t="str">
            <v>n/a</v>
          </cell>
          <cell r="ZN102" t="str">
            <v>n/a</v>
          </cell>
          <cell r="ZO102" t="str">
            <v>n/a</v>
          </cell>
          <cell r="ZP102" t="str">
            <v>n/a</v>
          </cell>
          <cell r="ZQ102" t="str">
            <v>n/a</v>
          </cell>
          <cell r="ZR102" t="str">
            <v>n/a</v>
          </cell>
          <cell r="ZS102" t="str">
            <v>n/a</v>
          </cell>
          <cell r="ZT102" t="str">
            <v>n/a</v>
          </cell>
          <cell r="ZU102" t="str">
            <v>n/a</v>
          </cell>
          <cell r="ZV102" t="str">
            <v>n/a</v>
          </cell>
          <cell r="ZW102" t="str">
            <v>n/a</v>
          </cell>
          <cell r="ZX102" t="str">
            <v>n/a</v>
          </cell>
          <cell r="ZY102" t="str">
            <v>n/a</v>
          </cell>
          <cell r="ZZ102" t="str">
            <v>n/a</v>
          </cell>
          <cell r="AAA102" t="str">
            <v>n/a</v>
          </cell>
          <cell r="AAB102" t="str">
            <v>n/a</v>
          </cell>
          <cell r="AAC102" t="str">
            <v>n/a</v>
          </cell>
          <cell r="AAD102" t="str">
            <v>n/a</v>
          </cell>
          <cell r="AAE102" t="str">
            <v>n/a</v>
          </cell>
          <cell r="AAF102" t="str">
            <v>n/a</v>
          </cell>
          <cell r="AAG102" t="str">
            <v>n/a</v>
          </cell>
          <cell r="AAH102" t="str">
            <v>n/a</v>
          </cell>
          <cell r="AAI102" t="str">
            <v>n/a</v>
          </cell>
          <cell r="AAJ102" t="str">
            <v>n/a</v>
          </cell>
          <cell r="AAK102" t="str">
            <v>n/a</v>
          </cell>
          <cell r="AAL102" t="str">
            <v>n/a</v>
          </cell>
          <cell r="AAM102" t="str">
            <v>n/a</v>
          </cell>
          <cell r="AAN102" t="str">
            <v>n/a</v>
          </cell>
          <cell r="AAO102" t="str">
            <v>n/a</v>
          </cell>
          <cell r="AAP102" t="str">
            <v>n/a</v>
          </cell>
          <cell r="AAQ102" t="str">
            <v>n/a</v>
          </cell>
          <cell r="AAR102" t="str">
            <v>n/a</v>
          </cell>
          <cell r="AAS102" t="str">
            <v>n/a</v>
          </cell>
          <cell r="AAT102" t="str">
            <v>n/a</v>
          </cell>
          <cell r="AAU102" t="str">
            <v>n/a</v>
          </cell>
          <cell r="AAV102" t="str">
            <v>n/a</v>
          </cell>
          <cell r="AAW102" t="str">
            <v>n/a</v>
          </cell>
          <cell r="AAX102" t="str">
            <v>n/a</v>
          </cell>
          <cell r="AAY102" t="str">
            <v>n/a</v>
          </cell>
          <cell r="AAZ102" t="str">
            <v>n/a</v>
          </cell>
          <cell r="ABA102" t="str">
            <v>n/a</v>
          </cell>
          <cell r="AFA102">
            <v>84.8</v>
          </cell>
          <cell r="AFB102">
            <v>54.3</v>
          </cell>
          <cell r="AFC102">
            <v>74.2</v>
          </cell>
          <cell r="AFD102">
            <v>83.3</v>
          </cell>
          <cell r="AFE102">
            <v>89.4</v>
          </cell>
          <cell r="AFF102">
            <v>80.3</v>
          </cell>
          <cell r="AFG102">
            <v>92.4</v>
          </cell>
          <cell r="AFH102">
            <v>60.6</v>
          </cell>
          <cell r="AFI102">
            <v>71.2</v>
          </cell>
          <cell r="AFJ102">
            <v>69.7</v>
          </cell>
          <cell r="AFK102">
            <v>81.8</v>
          </cell>
          <cell r="AFL102">
            <v>66.7</v>
          </cell>
          <cell r="AFM102">
            <v>71.2</v>
          </cell>
          <cell r="AFN102">
            <v>63.6</v>
          </cell>
          <cell r="AFO102">
            <v>72.7</v>
          </cell>
          <cell r="AFP102">
            <v>86.4</v>
          </cell>
          <cell r="AFQ102">
            <v>90.9</v>
          </cell>
          <cell r="AFR102">
            <v>74.2</v>
          </cell>
          <cell r="AFS102">
            <v>33.299999999999997</v>
          </cell>
          <cell r="AFT102">
            <v>87.9</v>
          </cell>
          <cell r="AFU102">
            <v>74.2</v>
          </cell>
          <cell r="AFV102">
            <v>89.4</v>
          </cell>
          <cell r="AFW102">
            <v>98.5</v>
          </cell>
          <cell r="AFX102">
            <v>72.7</v>
          </cell>
          <cell r="AFY102">
            <v>71.2</v>
          </cell>
          <cell r="AFZ102">
            <v>80.3</v>
          </cell>
          <cell r="AGA102">
            <v>81.8</v>
          </cell>
          <cell r="AGB102">
            <v>97</v>
          </cell>
          <cell r="AGC102">
            <v>50</v>
          </cell>
          <cell r="AGD102">
            <v>100</v>
          </cell>
          <cell r="AGE102">
            <v>84.8</v>
          </cell>
          <cell r="AGF102">
            <v>81.8</v>
          </cell>
          <cell r="AGG102">
            <v>59.1</v>
          </cell>
          <cell r="AGH102">
            <v>89.4</v>
          </cell>
          <cell r="AGI102">
            <v>60.6</v>
          </cell>
          <cell r="AGJ102">
            <v>69.7</v>
          </cell>
          <cell r="AGK102">
            <v>86.4</v>
          </cell>
          <cell r="AGL102">
            <v>66.7</v>
          </cell>
          <cell r="AGM102">
            <v>56.1</v>
          </cell>
          <cell r="AGN102">
            <v>93.9</v>
          </cell>
          <cell r="AGO102">
            <v>89.4</v>
          </cell>
          <cell r="AGP102">
            <v>98.5</v>
          </cell>
          <cell r="AGQ102">
            <v>98.5</v>
          </cell>
          <cell r="AGR102">
            <v>86.4</v>
          </cell>
          <cell r="AGS102">
            <v>90.9</v>
          </cell>
          <cell r="AGT102">
            <v>89.4</v>
          </cell>
          <cell r="AGU102">
            <v>83.3</v>
          </cell>
          <cell r="AGV102">
            <v>80.3</v>
          </cell>
          <cell r="AGW102">
            <v>98.5</v>
          </cell>
          <cell r="AGX102">
            <v>37.9</v>
          </cell>
          <cell r="AGY102">
            <v>0</v>
          </cell>
          <cell r="AGZ102">
            <v>30.3</v>
          </cell>
          <cell r="AHA102">
            <v>89.4</v>
          </cell>
          <cell r="AHB102">
            <v>71.2</v>
          </cell>
          <cell r="AHC102">
            <v>48.5</v>
          </cell>
          <cell r="AHD102">
            <v>93.9</v>
          </cell>
          <cell r="AHE102">
            <v>86.4</v>
          </cell>
          <cell r="AHF102">
            <v>37.9</v>
          </cell>
          <cell r="AHG102">
            <v>72.7</v>
          </cell>
          <cell r="AHH102">
            <v>71.2</v>
          </cell>
          <cell r="AHI102">
            <v>74.2</v>
          </cell>
          <cell r="AHJ102">
            <v>86.4</v>
          </cell>
          <cell r="AHK102">
            <v>48.5</v>
          </cell>
          <cell r="AHL102">
            <v>74.2</v>
          </cell>
          <cell r="AHM102">
            <v>90.6</v>
          </cell>
          <cell r="AHN102">
            <v>77.3</v>
          </cell>
          <cell r="AHO102">
            <v>62.1</v>
          </cell>
          <cell r="AHP102">
            <v>74.2</v>
          </cell>
          <cell r="AHQ102">
            <v>75.8</v>
          </cell>
          <cell r="AHR102">
            <v>84.8</v>
          </cell>
          <cell r="AHS102">
            <v>95.5</v>
          </cell>
          <cell r="AHT102">
            <v>90.6</v>
          </cell>
          <cell r="AHU102">
            <v>83.3</v>
          </cell>
          <cell r="AHV102">
            <v>93.9</v>
          </cell>
          <cell r="AHW102">
            <v>31.8</v>
          </cell>
          <cell r="AHX102">
            <v>100</v>
          </cell>
          <cell r="AHY102">
            <v>68.2</v>
          </cell>
          <cell r="AHZ102">
            <v>27.3</v>
          </cell>
          <cell r="AIA102">
            <v>93.9</v>
          </cell>
          <cell r="AIB102">
            <v>65.2</v>
          </cell>
          <cell r="AIC102">
            <v>97</v>
          </cell>
          <cell r="AID102">
            <v>93.9</v>
          </cell>
          <cell r="AIE102">
            <v>74.2</v>
          </cell>
          <cell r="AIF102">
            <v>54.3</v>
          </cell>
          <cell r="AIG102">
            <v>95.5</v>
          </cell>
          <cell r="AIH102">
            <v>90.9</v>
          </cell>
          <cell r="AII102">
            <v>89.4</v>
          </cell>
          <cell r="AIJ102">
            <v>60.6</v>
          </cell>
          <cell r="AIK102">
            <v>80.3</v>
          </cell>
          <cell r="AIL102">
            <v>77.3</v>
          </cell>
          <cell r="AIM102">
            <v>86.4</v>
          </cell>
          <cell r="AIN102">
            <v>100</v>
          </cell>
          <cell r="AIO102">
            <v>59.1</v>
          </cell>
          <cell r="AIP102">
            <v>81.8</v>
          </cell>
          <cell r="AIQ102">
            <v>90.9</v>
          </cell>
          <cell r="AIR102">
            <v>92.4</v>
          </cell>
          <cell r="AIS102">
            <v>87.9</v>
          </cell>
          <cell r="AIT102">
            <v>68.2</v>
          </cell>
          <cell r="AIU102">
            <v>80.3</v>
          </cell>
          <cell r="AIV102">
            <v>45.5</v>
          </cell>
          <cell r="AIX102" t="str">
            <v>n/a</v>
          </cell>
          <cell r="AIY102" t="str">
            <v>n/a</v>
          </cell>
          <cell r="AIZ102" t="str">
            <v>n/a</v>
          </cell>
          <cell r="AJA102" t="str">
            <v>n/a</v>
          </cell>
          <cell r="AJB102" t="str">
            <v>n/a</v>
          </cell>
          <cell r="AJC102" t="str">
            <v>n/a</v>
          </cell>
          <cell r="AJD102" t="str">
            <v>n/a</v>
          </cell>
          <cell r="AJE102" t="str">
            <v>n/a</v>
          </cell>
          <cell r="AJF102" t="str">
            <v>n/a</v>
          </cell>
          <cell r="AJG102" t="str">
            <v>n/a</v>
          </cell>
          <cell r="AJH102" t="str">
            <v>n/a</v>
          </cell>
          <cell r="AJI102" t="str">
            <v>n/a</v>
          </cell>
          <cell r="AJJ102" t="str">
            <v>n/a</v>
          </cell>
          <cell r="AJK102" t="str">
            <v>n/a</v>
          </cell>
          <cell r="AJL102" t="str">
            <v>n/a</v>
          </cell>
          <cell r="AJM102" t="str">
            <v>n/a</v>
          </cell>
          <cell r="AJN102" t="str">
            <v>n/a</v>
          </cell>
          <cell r="AJO102" t="str">
            <v>n/a</v>
          </cell>
          <cell r="AJP102" t="str">
            <v>n/a</v>
          </cell>
          <cell r="AJQ102" t="str">
            <v>n/a</v>
          </cell>
          <cell r="AJR102" t="str">
            <v>n/a</v>
          </cell>
          <cell r="AJS102" t="str">
            <v>n/a</v>
          </cell>
          <cell r="AJT102" t="str">
            <v>n/a</v>
          </cell>
          <cell r="AJU102" t="str">
            <v>n/a</v>
          </cell>
          <cell r="AJV102" t="str">
            <v>n/a</v>
          </cell>
          <cell r="AJW102" t="str">
            <v>n/a</v>
          </cell>
          <cell r="AJX102" t="str">
            <v>n/a</v>
          </cell>
          <cell r="AJY102" t="str">
            <v>n/a</v>
          </cell>
          <cell r="AJZ102" t="str">
            <v>n/a</v>
          </cell>
          <cell r="AKA102" t="str">
            <v>n/a</v>
          </cell>
          <cell r="AKB102" t="str">
            <v>n/a</v>
          </cell>
          <cell r="AKC102" t="str">
            <v>n/a</v>
          </cell>
          <cell r="AKD102" t="str">
            <v>n/a</v>
          </cell>
          <cell r="AKE102" t="str">
            <v>n/a</v>
          </cell>
          <cell r="AKF102" t="str">
            <v>n/a</v>
          </cell>
          <cell r="AKG102" t="str">
            <v>n/a</v>
          </cell>
          <cell r="AKH102" t="str">
            <v>n/a</v>
          </cell>
          <cell r="AKI102" t="str">
            <v>n/a</v>
          </cell>
          <cell r="AKJ102" t="str">
            <v>n/a</v>
          </cell>
          <cell r="AKK102" t="str">
            <v>n/a</v>
          </cell>
          <cell r="AKL102" t="str">
            <v>n/a</v>
          </cell>
          <cell r="AKM102" t="str">
            <v>n/a</v>
          </cell>
          <cell r="AKN102" t="str">
            <v>n/a</v>
          </cell>
          <cell r="AKO102" t="str">
            <v>n/a</v>
          </cell>
          <cell r="AKP102" t="str">
            <v>n/a</v>
          </cell>
          <cell r="AKQ102" t="str">
            <v>n/a</v>
          </cell>
          <cell r="AKR102" t="str">
            <v>n/a</v>
          </cell>
          <cell r="AKS102" t="str">
            <v>n/a</v>
          </cell>
          <cell r="AKT102" t="str">
            <v>n/a</v>
          </cell>
          <cell r="AKU102" t="str">
            <v>n/a</v>
          </cell>
          <cell r="AKV102" t="str">
            <v>n/a</v>
          </cell>
          <cell r="AKW102" t="str">
            <v>n/a</v>
          </cell>
          <cell r="AKX102" t="str">
            <v>n/a</v>
          </cell>
          <cell r="AKY102" t="str">
            <v>n/a</v>
          </cell>
          <cell r="AKZ102" t="str">
            <v>n/a</v>
          </cell>
          <cell r="ALA102" t="str">
            <v>n/a</v>
          </cell>
          <cell r="ALB102" t="str">
            <v>n/a</v>
          </cell>
          <cell r="ALC102" t="str">
            <v>n/a</v>
          </cell>
          <cell r="ALD102" t="str">
            <v>n/a</v>
          </cell>
          <cell r="ALE102" t="str">
            <v>n/a</v>
          </cell>
          <cell r="ALF102" t="str">
            <v>n/a</v>
          </cell>
          <cell r="ALG102" t="str">
            <v>n/a</v>
          </cell>
          <cell r="ALH102" t="str">
            <v>n/a</v>
          </cell>
          <cell r="ALI102" t="str">
            <v>n/a</v>
          </cell>
          <cell r="ALJ102" t="str">
            <v>n/a</v>
          </cell>
          <cell r="ALK102" t="str">
            <v>n/a</v>
          </cell>
          <cell r="ALL102" t="str">
            <v>n/a</v>
          </cell>
          <cell r="ALM102" t="str">
            <v>n/a</v>
          </cell>
          <cell r="ALN102" t="str">
            <v>n/a</v>
          </cell>
          <cell r="ALO102" t="str">
            <v>n/a</v>
          </cell>
          <cell r="ALP102" t="str">
            <v>n/a</v>
          </cell>
          <cell r="ALQ102" t="str">
            <v>n/a</v>
          </cell>
          <cell r="ALR102" t="str">
            <v>n/a</v>
          </cell>
          <cell r="ALS102" t="str">
            <v>n/a</v>
          </cell>
          <cell r="ALT102" t="str">
            <v>n/a</v>
          </cell>
          <cell r="ALU102" t="str">
            <v>n/a</v>
          </cell>
          <cell r="ALV102" t="str">
            <v>n/a</v>
          </cell>
          <cell r="ALW102" t="str">
            <v>n/a</v>
          </cell>
          <cell r="ALX102" t="str">
            <v>n/a</v>
          </cell>
          <cell r="ALY102" t="str">
            <v>n/a</v>
          </cell>
          <cell r="ALZ102" t="str">
            <v>n/a</v>
          </cell>
          <cell r="AMA102" t="str">
            <v>n/a</v>
          </cell>
          <cell r="AMB102" t="str">
            <v>n/a</v>
          </cell>
          <cell r="AMC102" t="str">
            <v>n/a</v>
          </cell>
          <cell r="AMD102" t="str">
            <v>n/a</v>
          </cell>
          <cell r="AME102" t="str">
            <v>n/a</v>
          </cell>
          <cell r="AMF102" t="str">
            <v>n/a</v>
          </cell>
          <cell r="AMG102" t="str">
            <v>n/a</v>
          </cell>
          <cell r="AMH102" t="str">
            <v>n/a</v>
          </cell>
          <cell r="AMI102" t="str">
            <v>n/a</v>
          </cell>
          <cell r="AMJ102" t="str">
            <v>n/a</v>
          </cell>
          <cell r="AMK102" t="str">
            <v>n/a</v>
          </cell>
          <cell r="AML102" t="str">
            <v>n/a</v>
          </cell>
          <cell r="AMM102" t="str">
            <v>n/a</v>
          </cell>
          <cell r="AMN102" t="str">
            <v>n/a</v>
          </cell>
          <cell r="AMO102" t="str">
            <v>n/a</v>
          </cell>
          <cell r="AMP102" t="str">
            <v>n/a</v>
          </cell>
          <cell r="AMQ102" t="str">
            <v>n/a</v>
          </cell>
          <cell r="AMR102" t="str">
            <v>n/a</v>
          </cell>
          <cell r="AMS102" t="str">
            <v>n/a</v>
          </cell>
          <cell r="AMY102">
            <v>0</v>
          </cell>
          <cell r="ANC102" t="str">
            <v>=99</v>
          </cell>
          <cell r="ANE102">
            <v>84.848484848484844</v>
          </cell>
          <cell r="ANF102">
            <v>54.303030303030312</v>
          </cell>
          <cell r="ANG102">
            <v>74.242424242424249</v>
          </cell>
          <cell r="ANH102">
            <v>83.333333333333343</v>
          </cell>
          <cell r="ANI102">
            <v>89.393939393939391</v>
          </cell>
          <cell r="ANJ102">
            <v>80.303030303030297</v>
          </cell>
          <cell r="ANK102">
            <v>92.424242424242422</v>
          </cell>
          <cell r="ANL102">
            <v>60.606060606060609</v>
          </cell>
          <cell r="ANM102">
            <v>71.212121212121218</v>
          </cell>
          <cell r="ANN102">
            <v>69.696969696969703</v>
          </cell>
          <cell r="ANO102">
            <v>81.818181818181827</v>
          </cell>
          <cell r="ANP102">
            <v>66.666666666666657</v>
          </cell>
          <cell r="ANQ102">
            <v>71.212121212121218</v>
          </cell>
          <cell r="ANR102">
            <v>63.636363636363633</v>
          </cell>
          <cell r="ANS102">
            <v>72.727272727272734</v>
          </cell>
          <cell r="ANT102">
            <v>86.36363636363636</v>
          </cell>
          <cell r="ANU102">
            <v>90.909090909090907</v>
          </cell>
          <cell r="ANV102">
            <v>74.242424242424249</v>
          </cell>
          <cell r="ANW102">
            <v>33.333333333333343</v>
          </cell>
          <cell r="ANX102">
            <v>87.878787878787875</v>
          </cell>
          <cell r="ANY102">
            <v>74.242424242424249</v>
          </cell>
          <cell r="ANZ102">
            <v>89.393939393939391</v>
          </cell>
          <cell r="AOA102">
            <v>98.484848484848484</v>
          </cell>
          <cell r="AOB102">
            <v>72.727272727272734</v>
          </cell>
          <cell r="AOC102">
            <v>71.212121212121218</v>
          </cell>
          <cell r="AOD102">
            <v>80.303030303030297</v>
          </cell>
          <cell r="AOE102">
            <v>81.818181818181827</v>
          </cell>
          <cell r="AOF102">
            <v>96.969696969696969</v>
          </cell>
          <cell r="AOG102">
            <v>50</v>
          </cell>
          <cell r="AOH102">
            <v>100</v>
          </cell>
          <cell r="AOI102">
            <v>84.848484848484844</v>
          </cell>
          <cell r="AOJ102">
            <v>81.818181818181827</v>
          </cell>
          <cell r="AOK102">
            <v>59.090909090909093</v>
          </cell>
          <cell r="AOL102">
            <v>89.393939393939391</v>
          </cell>
          <cell r="AOM102">
            <v>60.606060606060609</v>
          </cell>
          <cell r="AON102">
            <v>69.696969696969703</v>
          </cell>
          <cell r="AOO102">
            <v>86.36363636363636</v>
          </cell>
          <cell r="AOP102">
            <v>66.666666666666657</v>
          </cell>
          <cell r="AOQ102">
            <v>56.060606060606055</v>
          </cell>
          <cell r="AOR102">
            <v>93.939393939393938</v>
          </cell>
          <cell r="AOS102">
            <v>89.393939393939391</v>
          </cell>
          <cell r="AOT102">
            <v>98.484848484848484</v>
          </cell>
          <cell r="AOU102">
            <v>98.484848484848484</v>
          </cell>
          <cell r="AOV102">
            <v>86.36363636363636</v>
          </cell>
          <cell r="AOW102">
            <v>90.909090909090907</v>
          </cell>
          <cell r="AOX102">
            <v>89.393939393939391</v>
          </cell>
          <cell r="AOY102">
            <v>83.333333333333343</v>
          </cell>
          <cell r="AOZ102">
            <v>80.303030303030297</v>
          </cell>
          <cell r="APA102">
            <v>98.484848484848484</v>
          </cell>
          <cell r="APB102">
            <v>37.878787878787875</v>
          </cell>
          <cell r="APC102">
            <v>0</v>
          </cell>
          <cell r="APD102">
            <v>30.303030303030305</v>
          </cell>
          <cell r="APE102">
            <v>89.393939393939391</v>
          </cell>
          <cell r="APF102">
            <v>71.212121212121218</v>
          </cell>
          <cell r="APG102">
            <v>48.484848484848484</v>
          </cell>
          <cell r="APH102">
            <v>93.939393939393938</v>
          </cell>
          <cell r="API102">
            <v>86.36363636363636</v>
          </cell>
          <cell r="APJ102">
            <v>37.878787878787875</v>
          </cell>
          <cell r="APK102">
            <v>72.727272727272734</v>
          </cell>
          <cell r="APL102">
            <v>71.212121212121218</v>
          </cell>
          <cell r="APM102">
            <v>74.242424242424249</v>
          </cell>
          <cell r="APN102">
            <v>86.36363636363636</v>
          </cell>
          <cell r="APO102">
            <v>48.484848484848484</v>
          </cell>
          <cell r="APP102">
            <v>74.242424242424249</v>
          </cell>
          <cell r="APQ102">
            <v>90.57239057239056</v>
          </cell>
          <cell r="APR102">
            <v>77.272727272727266</v>
          </cell>
          <cell r="APS102">
            <v>62.121212121212125</v>
          </cell>
          <cell r="APT102">
            <v>74.242424242424249</v>
          </cell>
          <cell r="APU102">
            <v>75.757575757575751</v>
          </cell>
          <cell r="APV102">
            <v>84.848484848484844</v>
          </cell>
          <cell r="APW102">
            <v>95.454545454545453</v>
          </cell>
          <cell r="APX102">
            <v>90.57239057239056</v>
          </cell>
          <cell r="APY102">
            <v>83.333333333333343</v>
          </cell>
          <cell r="APZ102">
            <v>93.939393939393938</v>
          </cell>
          <cell r="AQA102">
            <v>31.818181818181827</v>
          </cell>
          <cell r="AQB102">
            <v>100</v>
          </cell>
          <cell r="AQC102">
            <v>68.181818181818173</v>
          </cell>
          <cell r="AQD102">
            <v>27.27272727272727</v>
          </cell>
          <cell r="AQE102">
            <v>93.939393939393938</v>
          </cell>
          <cell r="AQF102">
            <v>65.151515151515156</v>
          </cell>
          <cell r="AQG102">
            <v>96.969696969696969</v>
          </cell>
          <cell r="AQH102">
            <v>93.939393939393938</v>
          </cell>
          <cell r="AQI102">
            <v>74.242424242424249</v>
          </cell>
          <cell r="AQJ102">
            <v>54.303030303030312</v>
          </cell>
          <cell r="AQK102">
            <v>95.454545454545453</v>
          </cell>
          <cell r="AQL102">
            <v>90.909090909090907</v>
          </cell>
          <cell r="AQM102">
            <v>89.393939393939391</v>
          </cell>
          <cell r="AQN102">
            <v>60.606060606060609</v>
          </cell>
          <cell r="AQO102">
            <v>80.303030303030297</v>
          </cell>
          <cell r="AQP102">
            <v>77.272727272727266</v>
          </cell>
          <cell r="AQQ102">
            <v>86.36363636363636</v>
          </cell>
          <cell r="AQR102">
            <v>100</v>
          </cell>
          <cell r="AQS102">
            <v>59.090909090909093</v>
          </cell>
          <cell r="AQT102">
            <v>81.818181818181827</v>
          </cell>
          <cell r="AQU102">
            <v>90.909090909090907</v>
          </cell>
          <cell r="AQV102">
            <v>92.424242424242422</v>
          </cell>
          <cell r="AQW102">
            <v>87.878787878787875</v>
          </cell>
          <cell r="AQX102">
            <v>68.181818181818173</v>
          </cell>
          <cell r="AQY102">
            <v>80.303030303030297</v>
          </cell>
          <cell r="AQZ102">
            <v>45.454545454545453</v>
          </cell>
          <cell r="ARB102">
            <v>76.11</v>
          </cell>
          <cell r="ARC102">
            <v>57.902000000000001</v>
          </cell>
          <cell r="ARD102">
            <v>81.674000000000007</v>
          </cell>
          <cell r="ARE102">
            <v>88.635999999999996</v>
          </cell>
          <cell r="ARF102">
            <v>92.424000000000007</v>
          </cell>
          <cell r="ARG102">
            <v>90.087999999999994</v>
          </cell>
          <cell r="ARH102">
            <v>90.454999999999998</v>
          </cell>
          <cell r="ARI102">
            <v>95.926000000000002</v>
          </cell>
          <cell r="ARJ102">
            <v>73.736999999999995</v>
          </cell>
          <cell r="ARK102">
            <v>90.572000000000003</v>
          </cell>
          <cell r="ARL102">
            <v>82.197000000000003</v>
          </cell>
          <cell r="ARM102">
            <v>82.575999999999993</v>
          </cell>
          <cell r="ARN102">
            <v>74.545000000000002</v>
          </cell>
          <cell r="ARO102">
            <v>78.114000000000004</v>
          </cell>
          <cell r="ARP102">
            <v>54.302999999999997</v>
          </cell>
          <cell r="ARQ102">
            <v>90.090999999999994</v>
          </cell>
          <cell r="ARR102">
            <v>48.662999999999997</v>
          </cell>
          <cell r="ARS102">
            <v>72.245000000000005</v>
          </cell>
          <cell r="ART102">
            <v>78.283000000000001</v>
          </cell>
          <cell r="ARU102" t="str">
            <v>.</v>
          </cell>
          <cell r="ARV102" t="str">
            <v>.</v>
          </cell>
          <cell r="ARW102" t="str">
            <v>.</v>
          </cell>
          <cell r="ARY102">
            <v>84.231999999999999</v>
          </cell>
          <cell r="ARZ102">
            <v>72.215000000000003</v>
          </cell>
          <cell r="ASA102">
            <v>87.905000000000001</v>
          </cell>
          <cell r="ASB102">
            <v>92.5</v>
          </cell>
          <cell r="ASC102">
            <v>95</v>
          </cell>
          <cell r="ASD102">
            <v>93.457999999999998</v>
          </cell>
          <cell r="ASE102">
            <v>93.7</v>
          </cell>
          <cell r="ASF102">
            <v>97.311000000000007</v>
          </cell>
          <cell r="ASG102">
            <v>82.667000000000002</v>
          </cell>
          <cell r="ASH102">
            <v>93.778000000000006</v>
          </cell>
          <cell r="ASI102">
            <v>88.25</v>
          </cell>
          <cell r="ASJ102">
            <v>88.5</v>
          </cell>
          <cell r="ASK102">
            <v>83.2</v>
          </cell>
          <cell r="ASL102">
            <v>85.555999999999997</v>
          </cell>
          <cell r="ASM102">
            <v>69.84</v>
          </cell>
          <cell r="ASN102">
            <v>93.46</v>
          </cell>
          <cell r="ASO102">
            <v>66.117999999999995</v>
          </cell>
          <cell r="ASP102">
            <v>81.682000000000002</v>
          </cell>
          <cell r="ASQ102">
            <v>85.667000000000002</v>
          </cell>
          <cell r="ASR102" t="str">
            <v>.</v>
          </cell>
          <cell r="ASS102" t="str">
            <v>.</v>
          </cell>
          <cell r="AST102" t="str">
            <v>.</v>
          </cell>
          <cell r="ASX102" t="str">
            <v>=40</v>
          </cell>
          <cell r="ASY102" t="str">
            <v>=88</v>
          </cell>
          <cell r="ASZ102" t="str">
            <v>=58</v>
          </cell>
          <cell r="ATA102" t="str">
            <v>=43</v>
          </cell>
          <cell r="ATB102" t="str">
            <v>=25</v>
          </cell>
          <cell r="ATC102" t="str">
            <v>=50</v>
          </cell>
          <cell r="ATD102" t="str">
            <v>=17</v>
          </cell>
          <cell r="ATE102" t="str">
            <v>=82</v>
          </cell>
          <cell r="ATF102" t="str">
            <v>=68</v>
          </cell>
          <cell r="ATG102" t="str">
            <v>=73</v>
          </cell>
          <cell r="ATH102" t="str">
            <v>=46</v>
          </cell>
          <cell r="ATI102" t="str">
            <v>=77</v>
          </cell>
          <cell r="ATJ102" t="str">
            <v>=68</v>
          </cell>
          <cell r="ATK102" t="str">
            <v>80</v>
          </cell>
          <cell r="ATL102" t="str">
            <v>=65</v>
          </cell>
          <cell r="ATM102" t="str">
            <v>=34</v>
          </cell>
          <cell r="ATN102" t="str">
            <v>=19</v>
          </cell>
          <cell r="ATO102" t="str">
            <v>=58</v>
          </cell>
          <cell r="ATP102" t="str">
            <v>96</v>
          </cell>
          <cell r="ATQ102" t="str">
            <v>=32</v>
          </cell>
          <cell r="ATR102" t="str">
            <v>=58</v>
          </cell>
          <cell r="ATS102" t="str">
            <v>=25</v>
          </cell>
          <cell r="ATT102" t="str">
            <v>=4</v>
          </cell>
          <cell r="ATU102" t="str">
            <v>=65</v>
          </cell>
          <cell r="ATV102" t="str">
            <v>=68</v>
          </cell>
          <cell r="ATW102" t="str">
            <v>=50</v>
          </cell>
          <cell r="ATX102" t="str">
            <v>=46</v>
          </cell>
          <cell r="ATY102" t="str">
            <v>=8</v>
          </cell>
          <cell r="ATZ102" t="str">
            <v>90</v>
          </cell>
          <cell r="AUA102" t="str">
            <v>=1</v>
          </cell>
          <cell r="AUB102" t="str">
            <v>=40</v>
          </cell>
          <cell r="AUC102" t="str">
            <v>=46</v>
          </cell>
          <cell r="AUD102" t="str">
            <v>=85</v>
          </cell>
          <cell r="AUE102" t="str">
            <v>=25</v>
          </cell>
          <cell r="AUF102" t="str">
            <v>=82</v>
          </cell>
          <cell r="AUG102" t="str">
            <v>=73</v>
          </cell>
          <cell r="AUH102" t="str">
            <v>=34</v>
          </cell>
          <cell r="AUI102" t="str">
            <v>=77</v>
          </cell>
          <cell r="AUJ102" t="str">
            <v>87</v>
          </cell>
          <cell r="AUK102" t="str">
            <v>=12</v>
          </cell>
          <cell r="AUL102" t="str">
            <v>=25</v>
          </cell>
          <cell r="AUM102" t="str">
            <v>=4</v>
          </cell>
          <cell r="AUN102" t="str">
            <v>=4</v>
          </cell>
          <cell r="AUO102" t="str">
            <v>=34</v>
          </cell>
          <cell r="AUP102" t="str">
            <v>=19</v>
          </cell>
          <cell r="AUQ102" t="str">
            <v>=25</v>
          </cell>
          <cell r="AUR102" t="str">
            <v>=43</v>
          </cell>
          <cell r="AUS102" t="str">
            <v>=50</v>
          </cell>
          <cell r="AUT102" t="str">
            <v>=4</v>
          </cell>
          <cell r="AUU102" t="str">
            <v>=94</v>
          </cell>
          <cell r="AUV102" t="str">
            <v>100</v>
          </cell>
          <cell r="AUW102" t="str">
            <v>98</v>
          </cell>
          <cell r="AUX102" t="str">
            <v>=25</v>
          </cell>
          <cell r="AUY102" t="str">
            <v>=68</v>
          </cell>
          <cell r="AUZ102" t="str">
            <v>=91</v>
          </cell>
          <cell r="AVA102" t="str">
            <v>=12</v>
          </cell>
          <cell r="AVB102" t="str">
            <v>=34</v>
          </cell>
          <cell r="AVC102" t="str">
            <v>=94</v>
          </cell>
          <cell r="AVD102" t="str">
            <v>=65</v>
          </cell>
          <cell r="AVE102" t="str">
            <v>=68</v>
          </cell>
          <cell r="AVF102" t="str">
            <v>=58</v>
          </cell>
          <cell r="AVG102" t="str">
            <v>=34</v>
          </cell>
          <cell r="AVH102" t="str">
            <v>=91</v>
          </cell>
          <cell r="AVI102" t="str">
            <v>=58</v>
          </cell>
          <cell r="AVJ102" t="str">
            <v>=23</v>
          </cell>
          <cell r="AVK102" t="str">
            <v>=55</v>
          </cell>
          <cell r="AVL102" t="str">
            <v>81</v>
          </cell>
          <cell r="AVM102" t="str">
            <v>=58</v>
          </cell>
          <cell r="AVN102" t="str">
            <v>57</v>
          </cell>
          <cell r="AVO102" t="str">
            <v>=40</v>
          </cell>
          <cell r="AVP102" t="str">
            <v>=10</v>
          </cell>
          <cell r="AVQ102" t="str">
            <v>=23</v>
          </cell>
          <cell r="AVR102" t="str">
            <v>=43</v>
          </cell>
          <cell r="AVS102" t="str">
            <v>=12</v>
          </cell>
          <cell r="AVT102" t="str">
            <v>97</v>
          </cell>
          <cell r="AVU102" t="str">
            <v>=1</v>
          </cell>
          <cell r="AVV102" t="str">
            <v>=75</v>
          </cell>
          <cell r="AVW102" t="str">
            <v>99</v>
          </cell>
          <cell r="AVX102" t="str">
            <v>=12</v>
          </cell>
          <cell r="AVY102" t="str">
            <v>79</v>
          </cell>
          <cell r="AVZ102" t="str">
            <v>=8</v>
          </cell>
          <cell r="AWA102" t="str">
            <v>=12</v>
          </cell>
          <cell r="AWB102" t="str">
            <v>=58</v>
          </cell>
          <cell r="AWC102" t="str">
            <v>=88</v>
          </cell>
          <cell r="AWD102" t="str">
            <v>=10</v>
          </cell>
          <cell r="AWE102" t="str">
            <v>=19</v>
          </cell>
          <cell r="AWF102" t="str">
            <v>=25</v>
          </cell>
          <cell r="AWG102" t="str">
            <v>=82</v>
          </cell>
          <cell r="AWH102" t="str">
            <v>=50</v>
          </cell>
          <cell r="AWI102" t="str">
            <v>=55</v>
          </cell>
          <cell r="AWJ102" t="str">
            <v>=34</v>
          </cell>
          <cell r="AWK102" t="str">
            <v>=1</v>
          </cell>
          <cell r="AWL102" t="str">
            <v>=85</v>
          </cell>
          <cell r="AWM102" t="str">
            <v>=46</v>
          </cell>
          <cell r="AWN102" t="str">
            <v>=19</v>
          </cell>
          <cell r="AWO102" t="str">
            <v>=17</v>
          </cell>
          <cell r="AWP102" t="str">
            <v>=32</v>
          </cell>
          <cell r="AWQ102" t="str">
            <v>=75</v>
          </cell>
          <cell r="AWR102" t="str">
            <v>=50</v>
          </cell>
          <cell r="AWS102" t="str">
            <v>93</v>
          </cell>
        </row>
        <row r="103">
          <cell r="W103" t="e">
            <v>#N/A</v>
          </cell>
          <cell r="X103" t="e">
            <v>#N/A</v>
          </cell>
          <cell r="Y103" t="e">
            <v>#N/A</v>
          </cell>
          <cell r="Z103" t="e">
            <v>#N/A</v>
          </cell>
          <cell r="AA103" t="e">
            <v>#N/A</v>
          </cell>
          <cell r="AB103" t="e">
            <v>#N/A</v>
          </cell>
          <cell r="AC103" t="e">
            <v>#N/A</v>
          </cell>
          <cell r="AD103" t="e">
            <v>#N/A</v>
          </cell>
          <cell r="AE103" t="e">
            <v>#N/A</v>
          </cell>
          <cell r="AF103" t="e">
            <v>#N/A</v>
          </cell>
          <cell r="AG103" t="e">
            <v>#N/A</v>
          </cell>
          <cell r="AH103" t="e">
            <v>#N/A</v>
          </cell>
          <cell r="AI103" t="e">
            <v>#N/A</v>
          </cell>
          <cell r="AJ103" t="e">
            <v>#N/A</v>
          </cell>
          <cell r="AK103" t="e">
            <v>#N/A</v>
          </cell>
          <cell r="AL103" t="e">
            <v>#N/A</v>
          </cell>
          <cell r="AM103" t="e">
            <v>#N/A</v>
          </cell>
          <cell r="AN103" t="e">
            <v>#N/A</v>
          </cell>
          <cell r="AO103" t="e">
            <v>#N/A</v>
          </cell>
          <cell r="AP103" t="e">
            <v>#N/A</v>
          </cell>
          <cell r="AQ103" t="e">
            <v>#N/A</v>
          </cell>
          <cell r="AR103" t="e">
            <v>#N/A</v>
          </cell>
          <cell r="AS103" t="e">
            <v>#N/A</v>
          </cell>
          <cell r="AT103" t="e">
            <v>#N/A</v>
          </cell>
          <cell r="AU103" t="e">
            <v>#N/A</v>
          </cell>
          <cell r="AV103" t="e">
            <v>#N/A</v>
          </cell>
          <cell r="AW103" t="e">
            <v>#N/A</v>
          </cell>
          <cell r="AX103" t="e">
            <v>#N/A</v>
          </cell>
          <cell r="AY103" t="e">
            <v>#N/A</v>
          </cell>
          <cell r="AZ103" t="e">
            <v>#N/A</v>
          </cell>
          <cell r="BA103" t="e">
            <v>#N/A</v>
          </cell>
          <cell r="BB103" t="e">
            <v>#N/A</v>
          </cell>
          <cell r="BC103" t="e">
            <v>#N/A</v>
          </cell>
          <cell r="BD103" t="e">
            <v>#N/A</v>
          </cell>
          <cell r="BE103" t="e">
            <v>#N/A</v>
          </cell>
          <cell r="BF103" t="e">
            <v>#N/A</v>
          </cell>
          <cell r="BG103" t="e">
            <v>#N/A</v>
          </cell>
          <cell r="BH103" t="e">
            <v>#N/A</v>
          </cell>
          <cell r="BI103" t="e">
            <v>#N/A</v>
          </cell>
          <cell r="BJ103" t="e">
            <v>#N/A</v>
          </cell>
          <cell r="BK103" t="e">
            <v>#N/A</v>
          </cell>
          <cell r="BL103" t="e">
            <v>#N/A</v>
          </cell>
          <cell r="BM103" t="e">
            <v>#N/A</v>
          </cell>
          <cell r="BN103" t="e">
            <v>#N/A</v>
          </cell>
          <cell r="BO103" t="e">
            <v>#N/A</v>
          </cell>
          <cell r="BP103" t="e">
            <v>#N/A</v>
          </cell>
          <cell r="BQ103" t="e">
            <v>#N/A</v>
          </cell>
          <cell r="BR103" t="e">
            <v>#N/A</v>
          </cell>
          <cell r="BS103" t="e">
            <v>#N/A</v>
          </cell>
          <cell r="BT103" t="e">
            <v>#N/A</v>
          </cell>
          <cell r="BU103" t="e">
            <v>#N/A</v>
          </cell>
          <cell r="BV103" t="e">
            <v>#N/A</v>
          </cell>
          <cell r="BW103" t="e">
            <v>#N/A</v>
          </cell>
          <cell r="BX103" t="e">
            <v>#N/A</v>
          </cell>
          <cell r="BY103" t="e">
            <v>#N/A</v>
          </cell>
          <cell r="BZ103" t="e">
            <v>#N/A</v>
          </cell>
          <cell r="CA103" t="e">
            <v>#N/A</v>
          </cell>
          <cell r="CB103" t="e">
            <v>#N/A</v>
          </cell>
          <cell r="CC103" t="e">
            <v>#N/A</v>
          </cell>
          <cell r="CD103" t="e">
            <v>#N/A</v>
          </cell>
          <cell r="CE103" t="e">
            <v>#N/A</v>
          </cell>
          <cell r="CF103" t="e">
            <v>#N/A</v>
          </cell>
          <cell r="CG103" t="e">
            <v>#N/A</v>
          </cell>
          <cell r="CH103" t="e">
            <v>#N/A</v>
          </cell>
          <cell r="CI103" t="e">
            <v>#N/A</v>
          </cell>
          <cell r="CJ103" t="e">
            <v>#N/A</v>
          </cell>
          <cell r="CK103" t="e">
            <v>#N/A</v>
          </cell>
          <cell r="CL103" t="e">
            <v>#N/A</v>
          </cell>
          <cell r="CM103" t="e">
            <v>#N/A</v>
          </cell>
          <cell r="CN103" t="e">
            <v>#N/A</v>
          </cell>
          <cell r="CO103" t="e">
            <v>#N/A</v>
          </cell>
          <cell r="CP103" t="e">
            <v>#N/A</v>
          </cell>
          <cell r="CQ103" t="e">
            <v>#N/A</v>
          </cell>
          <cell r="CR103" t="e">
            <v>#N/A</v>
          </cell>
          <cell r="CS103" t="e">
            <v>#N/A</v>
          </cell>
          <cell r="CT103" t="e">
            <v>#N/A</v>
          </cell>
          <cell r="CU103" t="e">
            <v>#N/A</v>
          </cell>
          <cell r="CV103" t="e">
            <v>#N/A</v>
          </cell>
          <cell r="CW103" t="e">
            <v>#N/A</v>
          </cell>
          <cell r="CX103" t="e">
            <v>#N/A</v>
          </cell>
          <cell r="CY103" t="e">
            <v>#N/A</v>
          </cell>
          <cell r="CZ103" t="e">
            <v>#N/A</v>
          </cell>
          <cell r="DA103" t="e">
            <v>#N/A</v>
          </cell>
          <cell r="DB103" t="e">
            <v>#N/A</v>
          </cell>
          <cell r="DC103" t="e">
            <v>#N/A</v>
          </cell>
          <cell r="DD103" t="e">
            <v>#N/A</v>
          </cell>
          <cell r="DE103" t="e">
            <v>#N/A</v>
          </cell>
          <cell r="DF103" t="e">
            <v>#N/A</v>
          </cell>
          <cell r="DG103" t="e">
            <v>#N/A</v>
          </cell>
          <cell r="DH103" t="e">
            <v>#N/A</v>
          </cell>
          <cell r="DI103" t="e">
            <v>#N/A</v>
          </cell>
          <cell r="DJ103" t="e">
            <v>#N/A</v>
          </cell>
          <cell r="DK103" t="e">
            <v>#N/A</v>
          </cell>
          <cell r="DL103" t="e">
            <v>#N/A</v>
          </cell>
          <cell r="DM103" t="e">
            <v>#N/A</v>
          </cell>
          <cell r="DN103" t="e">
            <v>#N/A</v>
          </cell>
          <cell r="DO103" t="e">
            <v>#N/A</v>
          </cell>
          <cell r="DP103" t="e">
            <v>#N/A</v>
          </cell>
          <cell r="DQ103" t="e">
            <v>#N/A</v>
          </cell>
          <cell r="DR103" t="e">
            <v>#N/A</v>
          </cell>
          <cell r="DT103" t="str">
            <v>n/a</v>
          </cell>
          <cell r="DU103" t="str">
            <v>n/a</v>
          </cell>
          <cell r="DV103" t="str">
            <v>n/a</v>
          </cell>
          <cell r="DW103" t="str">
            <v>n/a</v>
          </cell>
          <cell r="DX103" t="str">
            <v>n/a</v>
          </cell>
          <cell r="DY103" t="str">
            <v>n/a</v>
          </cell>
          <cell r="DZ103" t="str">
            <v>n/a</v>
          </cell>
          <cell r="EA103" t="str">
            <v>n/a</v>
          </cell>
          <cell r="EB103" t="str">
            <v>n/a</v>
          </cell>
          <cell r="EC103" t="str">
            <v>n/a</v>
          </cell>
          <cell r="ED103" t="str">
            <v>n/a</v>
          </cell>
          <cell r="EE103" t="str">
            <v>n/a</v>
          </cell>
          <cell r="EF103" t="str">
            <v>n/a</v>
          </cell>
          <cell r="EG103" t="str">
            <v>n/a</v>
          </cell>
          <cell r="EH103" t="str">
            <v>n/a</v>
          </cell>
          <cell r="EI103" t="str">
            <v>n/a</v>
          </cell>
          <cell r="EJ103" t="str">
            <v>n/a</v>
          </cell>
          <cell r="EK103" t="str">
            <v>n/a</v>
          </cell>
          <cell r="EL103" t="str">
            <v>n/a</v>
          </cell>
          <cell r="EM103" t="str">
            <v>n/a</v>
          </cell>
          <cell r="EN103" t="str">
            <v>n/a</v>
          </cell>
          <cell r="EO103" t="str">
            <v>n/a</v>
          </cell>
          <cell r="EP103" t="str">
            <v>n/a</v>
          </cell>
          <cell r="EQ103" t="str">
            <v>n/a</v>
          </cell>
          <cell r="ER103" t="str">
            <v>n/a</v>
          </cell>
          <cell r="ES103" t="str">
            <v>n/a</v>
          </cell>
          <cell r="ET103" t="str">
            <v>n/a</v>
          </cell>
          <cell r="EU103" t="str">
            <v>n/a</v>
          </cell>
          <cell r="EV103" t="str">
            <v>n/a</v>
          </cell>
          <cell r="EW103" t="str">
            <v>n/a</v>
          </cell>
          <cell r="EX103" t="str">
            <v>n/a</v>
          </cell>
          <cell r="EY103" t="str">
            <v>n/a</v>
          </cell>
          <cell r="EZ103" t="str">
            <v>n/a</v>
          </cell>
          <cell r="FA103" t="str">
            <v>n/a</v>
          </cell>
          <cell r="FB103" t="str">
            <v>n/a</v>
          </cell>
          <cell r="FC103" t="str">
            <v>n/a</v>
          </cell>
          <cell r="FD103" t="str">
            <v>n/a</v>
          </cell>
          <cell r="FE103" t="str">
            <v>n/a</v>
          </cell>
          <cell r="FF103" t="str">
            <v>n/a</v>
          </cell>
          <cell r="FG103" t="str">
            <v>n/a</v>
          </cell>
          <cell r="FH103" t="str">
            <v>n/a</v>
          </cell>
          <cell r="FI103" t="str">
            <v>n/a</v>
          </cell>
          <cell r="FJ103" t="str">
            <v>n/a</v>
          </cell>
          <cell r="FK103" t="str">
            <v>n/a</v>
          </cell>
          <cell r="FL103" t="str">
            <v>n/a</v>
          </cell>
          <cell r="FM103" t="str">
            <v>n/a</v>
          </cell>
          <cell r="FN103" t="str">
            <v>n/a</v>
          </cell>
          <cell r="FO103" t="str">
            <v>n/a</v>
          </cell>
          <cell r="FP103" t="str">
            <v>n/a</v>
          </cell>
          <cell r="FQ103" t="str">
            <v>n/a</v>
          </cell>
          <cell r="FR103" t="str">
            <v>n/a</v>
          </cell>
          <cell r="FS103" t="str">
            <v>n/a</v>
          </cell>
          <cell r="FT103" t="str">
            <v>n/a</v>
          </cell>
          <cell r="FU103" t="str">
            <v>n/a</v>
          </cell>
          <cell r="FV103" t="str">
            <v>n/a</v>
          </cell>
          <cell r="FW103" t="str">
            <v>n/a</v>
          </cell>
          <cell r="FX103" t="str">
            <v>n/a</v>
          </cell>
          <cell r="FY103" t="str">
            <v>n/a</v>
          </cell>
          <cell r="FZ103" t="str">
            <v>n/a</v>
          </cell>
          <cell r="GA103" t="str">
            <v>n/a</v>
          </cell>
          <cell r="GB103" t="str">
            <v>n/a</v>
          </cell>
          <cell r="GC103" t="str">
            <v>n/a</v>
          </cell>
          <cell r="GD103" t="str">
            <v>n/a</v>
          </cell>
          <cell r="GE103" t="str">
            <v>n/a</v>
          </cell>
          <cell r="GF103" t="str">
            <v>n/a</v>
          </cell>
          <cell r="GG103" t="str">
            <v>n/a</v>
          </cell>
          <cell r="GH103" t="str">
            <v>n/a</v>
          </cell>
          <cell r="GI103" t="str">
            <v>n/a</v>
          </cell>
          <cell r="GJ103" t="str">
            <v>n/a</v>
          </cell>
          <cell r="GK103" t="str">
            <v>n/a</v>
          </cell>
          <cell r="GL103" t="str">
            <v>n/a</v>
          </cell>
          <cell r="GM103" t="str">
            <v>n/a</v>
          </cell>
          <cell r="GN103" t="str">
            <v>n/a</v>
          </cell>
          <cell r="GO103" t="str">
            <v>n/a</v>
          </cell>
          <cell r="GP103" t="str">
            <v>n/a</v>
          </cell>
          <cell r="GQ103" t="str">
            <v>n/a</v>
          </cell>
          <cell r="GR103" t="str">
            <v>n/a</v>
          </cell>
          <cell r="GS103" t="str">
            <v>n/a</v>
          </cell>
          <cell r="GT103" t="str">
            <v>n/a</v>
          </cell>
          <cell r="GU103" t="str">
            <v>n/a</v>
          </cell>
          <cell r="GV103" t="str">
            <v>n/a</v>
          </cell>
          <cell r="GW103" t="str">
            <v>n/a</v>
          </cell>
          <cell r="GX103" t="str">
            <v>n/a</v>
          </cell>
          <cell r="GY103" t="str">
            <v>n/a</v>
          </cell>
          <cell r="GZ103" t="str">
            <v>n/a</v>
          </cell>
          <cell r="HA103" t="str">
            <v>n/a</v>
          </cell>
          <cell r="HB103" t="str">
            <v>n/a</v>
          </cell>
          <cell r="HC103" t="str">
            <v>n/a</v>
          </cell>
          <cell r="HD103" t="str">
            <v>n/a</v>
          </cell>
          <cell r="HE103" t="str">
            <v>n/a</v>
          </cell>
          <cell r="HF103" t="str">
            <v>n/a</v>
          </cell>
          <cell r="HG103" t="str">
            <v>n/a</v>
          </cell>
          <cell r="HH103" t="str">
            <v>n/a</v>
          </cell>
          <cell r="HI103" t="str">
            <v>n/a</v>
          </cell>
          <cell r="HJ103" t="str">
            <v>n/a</v>
          </cell>
          <cell r="HK103" t="str">
            <v>n/a</v>
          </cell>
          <cell r="HL103" t="str">
            <v>n/a</v>
          </cell>
          <cell r="HM103" t="str">
            <v>n/a</v>
          </cell>
          <cell r="HN103" t="str">
            <v>n/a</v>
          </cell>
          <cell r="HO103" t="str">
            <v>n/a</v>
          </cell>
          <cell r="HR103" t="e">
            <v>#N/A</v>
          </cell>
          <cell r="HS103" t="e">
            <v>#N/A</v>
          </cell>
          <cell r="HT103" t="e">
            <v>#N/A</v>
          </cell>
          <cell r="HU103" t="e">
            <v>#N/A</v>
          </cell>
          <cell r="HV103" t="e">
            <v>#N/A</v>
          </cell>
          <cell r="HW103" t="e">
            <v>#N/A</v>
          </cell>
          <cell r="HX103" t="e">
            <v>#N/A</v>
          </cell>
          <cell r="HY103" t="e">
            <v>#N/A</v>
          </cell>
          <cell r="HZ103" t="e">
            <v>#N/A</v>
          </cell>
          <cell r="IA103" t="e">
            <v>#N/A</v>
          </cell>
          <cell r="IB103" t="e">
            <v>#N/A</v>
          </cell>
          <cell r="IC103" t="e">
            <v>#N/A</v>
          </cell>
          <cell r="ID103" t="e">
            <v>#N/A</v>
          </cell>
          <cell r="IE103" t="e">
            <v>#N/A</v>
          </cell>
          <cell r="IF103" t="e">
            <v>#N/A</v>
          </cell>
          <cell r="IG103" t="e">
            <v>#N/A</v>
          </cell>
          <cell r="IH103" t="e">
            <v>#N/A</v>
          </cell>
          <cell r="II103" t="e">
            <v>#N/A</v>
          </cell>
          <cell r="IJ103" t="e">
            <v>#N/A</v>
          </cell>
          <cell r="IK103" t="e">
            <v>#N/A</v>
          </cell>
          <cell r="IL103" t="e">
            <v>#N/A</v>
          </cell>
          <cell r="IM103" t="e">
            <v>#N/A</v>
          </cell>
          <cell r="IN103" t="e">
            <v>#N/A</v>
          </cell>
          <cell r="IO103" t="e">
            <v>#N/A</v>
          </cell>
          <cell r="IP103" t="e">
            <v>#N/A</v>
          </cell>
          <cell r="IQ103" t="e">
            <v>#N/A</v>
          </cell>
          <cell r="IR103" t="e">
            <v>#N/A</v>
          </cell>
          <cell r="IS103" t="e">
            <v>#N/A</v>
          </cell>
          <cell r="IT103" t="e">
            <v>#N/A</v>
          </cell>
          <cell r="IU103" t="e">
            <v>#N/A</v>
          </cell>
          <cell r="IV103" t="e">
            <v>#N/A</v>
          </cell>
          <cell r="IW103" t="e">
            <v>#N/A</v>
          </cell>
          <cell r="IX103" t="e">
            <v>#N/A</v>
          </cell>
          <cell r="IY103" t="e">
            <v>#N/A</v>
          </cell>
          <cell r="IZ103" t="e">
            <v>#N/A</v>
          </cell>
          <cell r="JA103" t="e">
            <v>#N/A</v>
          </cell>
          <cell r="JB103" t="e">
            <v>#N/A</v>
          </cell>
          <cell r="JC103" t="e">
            <v>#N/A</v>
          </cell>
          <cell r="JD103" t="e">
            <v>#N/A</v>
          </cell>
          <cell r="JE103" t="e">
            <v>#N/A</v>
          </cell>
          <cell r="JF103" t="e">
            <v>#N/A</v>
          </cell>
          <cell r="JG103" t="e">
            <v>#N/A</v>
          </cell>
          <cell r="JH103" t="e">
            <v>#N/A</v>
          </cell>
          <cell r="JI103" t="e">
            <v>#N/A</v>
          </cell>
          <cell r="JJ103" t="e">
            <v>#N/A</v>
          </cell>
          <cell r="JK103" t="e">
            <v>#N/A</v>
          </cell>
          <cell r="JL103" t="e">
            <v>#N/A</v>
          </cell>
          <cell r="JM103" t="e">
            <v>#N/A</v>
          </cell>
          <cell r="JN103" t="e">
            <v>#N/A</v>
          </cell>
          <cell r="JO103" t="e">
            <v>#N/A</v>
          </cell>
          <cell r="JP103" t="e">
            <v>#N/A</v>
          </cell>
          <cell r="JQ103" t="e">
            <v>#N/A</v>
          </cell>
          <cell r="JR103" t="e">
            <v>#N/A</v>
          </cell>
          <cell r="JS103" t="e">
            <v>#N/A</v>
          </cell>
          <cell r="JT103" t="e">
            <v>#N/A</v>
          </cell>
          <cell r="JU103" t="e">
            <v>#N/A</v>
          </cell>
          <cell r="JV103" t="e">
            <v>#N/A</v>
          </cell>
          <cell r="JW103" t="e">
            <v>#N/A</v>
          </cell>
          <cell r="JX103" t="e">
            <v>#N/A</v>
          </cell>
          <cell r="JY103" t="e">
            <v>#N/A</v>
          </cell>
          <cell r="JZ103" t="e">
            <v>#N/A</v>
          </cell>
          <cell r="KA103" t="e">
            <v>#N/A</v>
          </cell>
          <cell r="KB103" t="e">
            <v>#N/A</v>
          </cell>
          <cell r="KC103" t="e">
            <v>#N/A</v>
          </cell>
          <cell r="KD103" t="e">
            <v>#N/A</v>
          </cell>
          <cell r="KE103" t="e">
            <v>#N/A</v>
          </cell>
          <cell r="KF103" t="e">
            <v>#N/A</v>
          </cell>
          <cell r="KG103" t="e">
            <v>#N/A</v>
          </cell>
          <cell r="KH103" t="e">
            <v>#N/A</v>
          </cell>
          <cell r="KI103" t="e">
            <v>#N/A</v>
          </cell>
          <cell r="KJ103" t="e">
            <v>#N/A</v>
          </cell>
          <cell r="KK103" t="e">
            <v>#N/A</v>
          </cell>
          <cell r="KL103" t="e">
            <v>#N/A</v>
          </cell>
          <cell r="KM103" t="e">
            <v>#N/A</v>
          </cell>
          <cell r="KN103" t="e">
            <v>#N/A</v>
          </cell>
          <cell r="KO103" t="e">
            <v>#N/A</v>
          </cell>
          <cell r="KP103" t="e">
            <v>#N/A</v>
          </cell>
          <cell r="KQ103" t="e">
            <v>#N/A</v>
          </cell>
          <cell r="KR103" t="e">
            <v>#N/A</v>
          </cell>
          <cell r="KS103" t="e">
            <v>#N/A</v>
          </cell>
          <cell r="KT103" t="e">
            <v>#N/A</v>
          </cell>
          <cell r="KU103" t="e">
            <v>#N/A</v>
          </cell>
          <cell r="KV103" t="e">
            <v>#N/A</v>
          </cell>
          <cell r="KW103" t="e">
            <v>#N/A</v>
          </cell>
          <cell r="KX103" t="e">
            <v>#N/A</v>
          </cell>
          <cell r="KY103" t="e">
            <v>#N/A</v>
          </cell>
          <cell r="KZ103" t="e">
            <v>#N/A</v>
          </cell>
          <cell r="LA103" t="e">
            <v>#N/A</v>
          </cell>
          <cell r="LB103" t="e">
            <v>#N/A</v>
          </cell>
          <cell r="LC103" t="e">
            <v>#N/A</v>
          </cell>
          <cell r="LD103" t="e">
            <v>#N/A</v>
          </cell>
          <cell r="LE103" t="e">
            <v>#N/A</v>
          </cell>
          <cell r="LF103" t="e">
            <v>#N/A</v>
          </cell>
          <cell r="LG103" t="e">
            <v>#N/A</v>
          </cell>
          <cell r="LH103" t="e">
            <v>#N/A</v>
          </cell>
          <cell r="LI103" t="e">
            <v>#N/A</v>
          </cell>
          <cell r="LJ103" t="e">
            <v>#N/A</v>
          </cell>
          <cell r="LK103" t="e">
            <v>#N/A</v>
          </cell>
          <cell r="LL103" t="e">
            <v>#N/A</v>
          </cell>
          <cell r="LM103" t="e">
            <v>#N/A</v>
          </cell>
          <cell r="LO103" t="str">
            <v>n/a</v>
          </cell>
          <cell r="LP103" t="str">
            <v>n/a</v>
          </cell>
          <cell r="LQ103" t="str">
            <v>n/a</v>
          </cell>
          <cell r="LR103" t="str">
            <v>n/a</v>
          </cell>
          <cell r="LS103" t="str">
            <v>n/a</v>
          </cell>
          <cell r="LT103" t="str">
            <v>n/a</v>
          </cell>
          <cell r="LU103" t="str">
            <v>n/a</v>
          </cell>
          <cell r="LV103" t="str">
            <v>n/a</v>
          </cell>
          <cell r="LW103" t="str">
            <v>n/a</v>
          </cell>
          <cell r="LX103" t="str">
            <v>n/a</v>
          </cell>
          <cell r="LY103" t="str">
            <v>n/a</v>
          </cell>
          <cell r="LZ103" t="str">
            <v>n/a</v>
          </cell>
          <cell r="MA103" t="str">
            <v>n/a</v>
          </cell>
          <cell r="MB103" t="str">
            <v>n/a</v>
          </cell>
          <cell r="MC103" t="str">
            <v>n/a</v>
          </cell>
          <cell r="MD103" t="str">
            <v>n/a</v>
          </cell>
          <cell r="ME103" t="str">
            <v>n/a</v>
          </cell>
          <cell r="MF103" t="str">
            <v>n/a</v>
          </cell>
          <cell r="MG103" t="str">
            <v>n/a</v>
          </cell>
          <cell r="MH103" t="str">
            <v>n/a</v>
          </cell>
          <cell r="MI103" t="str">
            <v>n/a</v>
          </cell>
          <cell r="MJ103" t="str">
            <v>n/a</v>
          </cell>
          <cell r="MK103" t="str">
            <v>n/a</v>
          </cell>
          <cell r="ML103" t="str">
            <v>n/a</v>
          </cell>
          <cell r="MM103" t="str">
            <v>n/a</v>
          </cell>
          <cell r="MN103" t="str">
            <v>n/a</v>
          </cell>
          <cell r="MO103" t="str">
            <v>n/a</v>
          </cell>
          <cell r="MP103" t="str">
            <v>n/a</v>
          </cell>
          <cell r="MQ103" t="str">
            <v>n/a</v>
          </cell>
          <cell r="MR103" t="str">
            <v>n/a</v>
          </cell>
          <cell r="MS103" t="str">
            <v>n/a</v>
          </cell>
          <cell r="MT103" t="str">
            <v>n/a</v>
          </cell>
          <cell r="MU103" t="str">
            <v>n/a</v>
          </cell>
          <cell r="MV103" t="str">
            <v>n/a</v>
          </cell>
          <cell r="MW103" t="str">
            <v>n/a</v>
          </cell>
          <cell r="MX103" t="str">
            <v>n/a</v>
          </cell>
          <cell r="MY103" t="str">
            <v>n/a</v>
          </cell>
          <cell r="MZ103" t="str">
            <v>n/a</v>
          </cell>
          <cell r="NA103" t="str">
            <v>n/a</v>
          </cell>
          <cell r="NB103" t="str">
            <v>n/a</v>
          </cell>
          <cell r="NC103" t="str">
            <v>n/a</v>
          </cell>
          <cell r="ND103" t="str">
            <v>n/a</v>
          </cell>
          <cell r="NE103" t="str">
            <v>n/a</v>
          </cell>
          <cell r="NF103" t="str">
            <v>n/a</v>
          </cell>
          <cell r="NG103" t="str">
            <v>n/a</v>
          </cell>
          <cell r="NH103" t="str">
            <v>n/a</v>
          </cell>
          <cell r="NI103" t="str">
            <v>n/a</v>
          </cell>
          <cell r="NJ103" t="str">
            <v>n/a</v>
          </cell>
          <cell r="NK103" t="str">
            <v>n/a</v>
          </cell>
          <cell r="NL103" t="str">
            <v>n/a</v>
          </cell>
          <cell r="NM103" t="str">
            <v>n/a</v>
          </cell>
          <cell r="NN103" t="str">
            <v>n/a</v>
          </cell>
          <cell r="NO103" t="str">
            <v>n/a</v>
          </cell>
          <cell r="NP103" t="str">
            <v>n/a</v>
          </cell>
          <cell r="NQ103" t="str">
            <v>n/a</v>
          </cell>
          <cell r="NR103" t="str">
            <v>n/a</v>
          </cell>
          <cell r="NS103" t="str">
            <v>n/a</v>
          </cell>
          <cell r="NT103" t="str">
            <v>n/a</v>
          </cell>
          <cell r="NU103" t="str">
            <v>n/a</v>
          </cell>
          <cell r="NV103" t="str">
            <v>n/a</v>
          </cell>
          <cell r="NW103" t="str">
            <v>n/a</v>
          </cell>
          <cell r="NX103" t="str">
            <v>n/a</v>
          </cell>
          <cell r="NY103" t="str">
            <v>n/a</v>
          </cell>
          <cell r="NZ103" t="str">
            <v>n/a</v>
          </cell>
          <cell r="OA103" t="str">
            <v>n/a</v>
          </cell>
          <cell r="OB103" t="str">
            <v>n/a</v>
          </cell>
          <cell r="OC103" t="str">
            <v>n/a</v>
          </cell>
          <cell r="OD103" t="str">
            <v>n/a</v>
          </cell>
          <cell r="OE103" t="str">
            <v>n/a</v>
          </cell>
          <cell r="OF103" t="str">
            <v>n/a</v>
          </cell>
          <cell r="OG103" t="str">
            <v>n/a</v>
          </cell>
          <cell r="OH103" t="str">
            <v>n/a</v>
          </cell>
          <cell r="OI103" t="str">
            <v>n/a</v>
          </cell>
          <cell r="OJ103" t="str">
            <v>n/a</v>
          </cell>
          <cell r="OK103" t="str">
            <v>n/a</v>
          </cell>
          <cell r="OL103" t="str">
            <v>n/a</v>
          </cell>
          <cell r="OM103" t="str">
            <v>n/a</v>
          </cell>
          <cell r="ON103" t="str">
            <v>n/a</v>
          </cell>
          <cell r="OO103" t="str">
            <v>n/a</v>
          </cell>
          <cell r="OP103" t="str">
            <v>n/a</v>
          </cell>
          <cell r="OQ103" t="str">
            <v>n/a</v>
          </cell>
          <cell r="OR103" t="str">
            <v>n/a</v>
          </cell>
          <cell r="OS103" t="str">
            <v>n/a</v>
          </cell>
          <cell r="OT103" t="str">
            <v>n/a</v>
          </cell>
          <cell r="OU103" t="str">
            <v>n/a</v>
          </cell>
          <cell r="OV103" t="str">
            <v>n/a</v>
          </cell>
          <cell r="OW103" t="str">
            <v>n/a</v>
          </cell>
          <cell r="OX103" t="str">
            <v>n/a</v>
          </cell>
          <cell r="OY103" t="str">
            <v>n/a</v>
          </cell>
          <cell r="OZ103" t="str">
            <v>n/a</v>
          </cell>
          <cell r="PA103" t="str">
            <v>n/a</v>
          </cell>
          <cell r="PB103" t="str">
            <v>n/a</v>
          </cell>
          <cell r="PC103" t="str">
            <v>n/a</v>
          </cell>
          <cell r="PD103" t="str">
            <v>n/a</v>
          </cell>
          <cell r="PE103" t="str">
            <v>n/a</v>
          </cell>
          <cell r="PF103" t="str">
            <v>n/a</v>
          </cell>
          <cell r="PG103" t="str">
            <v>n/a</v>
          </cell>
          <cell r="PH103" t="str">
            <v>n/a</v>
          </cell>
          <cell r="PI103" t="str">
            <v>n/a</v>
          </cell>
          <cell r="PJ103" t="str">
            <v>n/a</v>
          </cell>
          <cell r="PL103">
            <v>8101</v>
          </cell>
          <cell r="PM103">
            <v>8102</v>
          </cell>
          <cell r="PN103">
            <v>8103</v>
          </cell>
          <cell r="PO103">
            <v>8104</v>
          </cell>
          <cell r="PP103">
            <v>8105</v>
          </cell>
          <cell r="PQ103">
            <v>8106</v>
          </cell>
          <cell r="PR103">
            <v>8107</v>
          </cell>
          <cell r="PS103">
            <v>8108</v>
          </cell>
          <cell r="PT103">
            <v>8109</v>
          </cell>
          <cell r="PU103">
            <v>8110</v>
          </cell>
          <cell r="PV103">
            <v>8111</v>
          </cell>
          <cell r="PW103">
            <v>8112</v>
          </cell>
          <cell r="PX103">
            <v>8113</v>
          </cell>
          <cell r="PY103">
            <v>8114</v>
          </cell>
          <cell r="PZ103">
            <v>8115</v>
          </cell>
          <cell r="QA103">
            <v>8116</v>
          </cell>
          <cell r="QB103">
            <v>8117</v>
          </cell>
          <cell r="QC103">
            <v>8118</v>
          </cell>
          <cell r="QD103">
            <v>8119</v>
          </cell>
          <cell r="QE103">
            <v>8120</v>
          </cell>
          <cell r="QF103">
            <v>8121</v>
          </cell>
          <cell r="QG103">
            <v>8122</v>
          </cell>
          <cell r="QH103">
            <v>8123</v>
          </cell>
          <cell r="QI103">
            <v>8124</v>
          </cell>
          <cell r="QJ103">
            <v>8125</v>
          </cell>
          <cell r="QK103">
            <v>8126</v>
          </cell>
          <cell r="QL103">
            <v>8127</v>
          </cell>
          <cell r="QM103">
            <v>8128</v>
          </cell>
          <cell r="QN103">
            <v>8129</v>
          </cell>
          <cell r="QO103">
            <v>8130</v>
          </cell>
          <cell r="QP103">
            <v>8131</v>
          </cell>
          <cell r="QQ103">
            <v>8132</v>
          </cell>
          <cell r="QR103">
            <v>8133</v>
          </cell>
          <cell r="QS103">
            <v>8134</v>
          </cell>
          <cell r="QT103">
            <v>8135</v>
          </cell>
          <cell r="QU103">
            <v>8136</v>
          </cell>
          <cell r="QV103">
            <v>8137</v>
          </cell>
          <cell r="QW103">
            <v>8138</v>
          </cell>
          <cell r="QX103">
            <v>8139</v>
          </cell>
          <cell r="QY103">
            <v>8140</v>
          </cell>
          <cell r="QZ103">
            <v>8141</v>
          </cell>
          <cell r="RA103">
            <v>8142</v>
          </cell>
          <cell r="RB103">
            <v>8143</v>
          </cell>
          <cell r="RC103">
            <v>8144</v>
          </cell>
          <cell r="RD103">
            <v>8145</v>
          </cell>
          <cell r="RE103">
            <v>8146</v>
          </cell>
          <cell r="RF103">
            <v>8147</v>
          </cell>
          <cell r="RG103">
            <v>8148</v>
          </cell>
          <cell r="RH103">
            <v>8149</v>
          </cell>
          <cell r="RI103">
            <v>8150</v>
          </cell>
          <cell r="RJ103">
            <v>8151</v>
          </cell>
          <cell r="RK103">
            <v>8152</v>
          </cell>
          <cell r="RL103">
            <v>8153</v>
          </cell>
          <cell r="RM103">
            <v>8154</v>
          </cell>
          <cell r="RN103">
            <v>8155</v>
          </cell>
          <cell r="RO103">
            <v>8156</v>
          </cell>
          <cell r="RP103">
            <v>8157</v>
          </cell>
          <cell r="RQ103">
            <v>8158</v>
          </cell>
          <cell r="RR103">
            <v>8159</v>
          </cell>
          <cell r="RS103">
            <v>8160</v>
          </cell>
          <cell r="RT103">
            <v>8161</v>
          </cell>
          <cell r="RU103">
            <v>8162</v>
          </cell>
          <cell r="RV103">
            <v>8163</v>
          </cell>
          <cell r="RW103">
            <v>8164</v>
          </cell>
          <cell r="RX103">
            <v>8165</v>
          </cell>
          <cell r="RY103">
            <v>8166</v>
          </cell>
          <cell r="RZ103">
            <v>8167</v>
          </cell>
          <cell r="SA103">
            <v>8168</v>
          </cell>
          <cell r="SB103">
            <v>8169</v>
          </cell>
          <cell r="SC103">
            <v>8170</v>
          </cell>
          <cell r="SD103">
            <v>8171</v>
          </cell>
          <cell r="SE103">
            <v>8172</v>
          </cell>
          <cell r="SF103">
            <v>8173</v>
          </cell>
          <cell r="SG103">
            <v>8174</v>
          </cell>
          <cell r="SH103">
            <v>8175</v>
          </cell>
          <cell r="SI103">
            <v>8176</v>
          </cell>
          <cell r="SJ103">
            <v>8177</v>
          </cell>
          <cell r="SK103">
            <v>8178</v>
          </cell>
          <cell r="SL103">
            <v>8179</v>
          </cell>
          <cell r="SM103">
            <v>8180</v>
          </cell>
          <cell r="SN103">
            <v>8181</v>
          </cell>
          <cell r="SO103">
            <v>8182</v>
          </cell>
          <cell r="SP103">
            <v>8183</v>
          </cell>
          <cell r="SQ103">
            <v>8184</v>
          </cell>
          <cell r="SR103">
            <v>8185</v>
          </cell>
          <cell r="SS103">
            <v>8186</v>
          </cell>
          <cell r="ST103">
            <v>8187</v>
          </cell>
          <cell r="SU103">
            <v>8188</v>
          </cell>
          <cell r="SV103">
            <v>8189</v>
          </cell>
          <cell r="SW103">
            <v>8190</v>
          </cell>
          <cell r="SX103">
            <v>8191</v>
          </cell>
          <cell r="SY103">
            <v>8192</v>
          </cell>
          <cell r="SZ103">
            <v>8193</v>
          </cell>
          <cell r="TA103">
            <v>8194</v>
          </cell>
          <cell r="TB103">
            <v>8195</v>
          </cell>
          <cell r="TC103">
            <v>8196</v>
          </cell>
          <cell r="TD103">
            <v>8197</v>
          </cell>
          <cell r="TE103">
            <v>8198</v>
          </cell>
          <cell r="TF103">
            <v>8199</v>
          </cell>
          <cell r="TG103">
            <v>8200</v>
          </cell>
          <cell r="TI103">
            <v>82</v>
          </cell>
          <cell r="TJ103">
            <v>61.64</v>
          </cell>
          <cell r="TK103">
            <v>86</v>
          </cell>
          <cell r="TL103">
            <v>87</v>
          </cell>
          <cell r="TM103">
            <v>93</v>
          </cell>
          <cell r="TN103">
            <v>70</v>
          </cell>
          <cell r="TO103">
            <v>93</v>
          </cell>
          <cell r="TP103">
            <v>64</v>
          </cell>
          <cell r="TQ103">
            <v>86</v>
          </cell>
          <cell r="TR103">
            <v>83</v>
          </cell>
          <cell r="TS103">
            <v>89</v>
          </cell>
          <cell r="TT103">
            <v>70</v>
          </cell>
          <cell r="TU103">
            <v>69</v>
          </cell>
          <cell r="TV103">
            <v>78</v>
          </cell>
          <cell r="TW103">
            <v>82</v>
          </cell>
          <cell r="TX103">
            <v>92</v>
          </cell>
          <cell r="TY103">
            <v>95</v>
          </cell>
          <cell r="TZ103">
            <v>81</v>
          </cell>
          <cell r="UA103">
            <v>37</v>
          </cell>
          <cell r="UB103">
            <v>91</v>
          </cell>
          <cell r="UC103">
            <v>70</v>
          </cell>
          <cell r="UD103">
            <v>95</v>
          </cell>
          <cell r="UE103">
            <v>98</v>
          </cell>
          <cell r="UF103">
            <v>81</v>
          </cell>
          <cell r="UG103">
            <v>73</v>
          </cell>
          <cell r="UH103">
            <v>73</v>
          </cell>
          <cell r="UI103">
            <v>78</v>
          </cell>
          <cell r="UJ103">
            <v>97</v>
          </cell>
          <cell r="UK103">
            <v>47</v>
          </cell>
          <cell r="UL103">
            <v>100</v>
          </cell>
          <cell r="UM103">
            <v>86</v>
          </cell>
          <cell r="UN103">
            <v>85</v>
          </cell>
          <cell r="UO103">
            <v>61</v>
          </cell>
          <cell r="UP103">
            <v>90</v>
          </cell>
          <cell r="UQ103">
            <v>64</v>
          </cell>
          <cell r="UR103">
            <v>71</v>
          </cell>
          <cell r="US103">
            <v>87</v>
          </cell>
          <cell r="UT103">
            <v>59</v>
          </cell>
          <cell r="UU103">
            <v>67</v>
          </cell>
          <cell r="UV103">
            <v>90</v>
          </cell>
          <cell r="UW103">
            <v>97</v>
          </cell>
          <cell r="UX103">
            <v>100</v>
          </cell>
          <cell r="UY103">
            <v>90</v>
          </cell>
          <cell r="UZ103">
            <v>90</v>
          </cell>
          <cell r="VA103">
            <v>89</v>
          </cell>
          <cell r="VB103">
            <v>87</v>
          </cell>
          <cell r="VC103">
            <v>91</v>
          </cell>
          <cell r="VD103">
            <v>86</v>
          </cell>
          <cell r="VE103">
            <v>100</v>
          </cell>
          <cell r="VF103">
            <v>52</v>
          </cell>
          <cell r="VG103">
            <v>34</v>
          </cell>
          <cell r="VH103">
            <v>47</v>
          </cell>
          <cell r="VI103">
            <v>89</v>
          </cell>
          <cell r="VJ103">
            <v>59</v>
          </cell>
          <cell r="VK103">
            <v>61</v>
          </cell>
          <cell r="VL103">
            <v>97</v>
          </cell>
          <cell r="VM103">
            <v>83</v>
          </cell>
          <cell r="VN103">
            <v>56.000000000000007</v>
          </cell>
          <cell r="VO103">
            <v>77</v>
          </cell>
          <cell r="VP103">
            <v>84</v>
          </cell>
          <cell r="VQ103">
            <v>76</v>
          </cell>
          <cell r="VR103">
            <v>87</v>
          </cell>
          <cell r="VS103">
            <v>44</v>
          </cell>
          <cell r="VT103">
            <v>71</v>
          </cell>
          <cell r="VU103">
            <v>89</v>
          </cell>
          <cell r="VV103">
            <v>27</v>
          </cell>
          <cell r="VW103">
            <v>79</v>
          </cell>
          <cell r="VX103">
            <v>73</v>
          </cell>
          <cell r="VY103">
            <v>83</v>
          </cell>
          <cell r="VZ103">
            <v>88</v>
          </cell>
          <cell r="WA103">
            <v>88</v>
          </cell>
          <cell r="WB103">
            <v>89</v>
          </cell>
          <cell r="WC103">
            <v>89</v>
          </cell>
          <cell r="WD103">
            <v>95</v>
          </cell>
          <cell r="WE103">
            <v>44</v>
          </cell>
          <cell r="WF103">
            <v>99</v>
          </cell>
          <cell r="WG103">
            <v>71</v>
          </cell>
          <cell r="WH103">
            <v>43</v>
          </cell>
          <cell r="WI103">
            <v>95</v>
          </cell>
          <cell r="WJ103">
            <v>80</v>
          </cell>
          <cell r="WK103">
            <v>97</v>
          </cell>
          <cell r="WL103">
            <v>95</v>
          </cell>
          <cell r="WM103">
            <v>68</v>
          </cell>
          <cell r="WN103">
            <v>61.64</v>
          </cell>
          <cell r="WO103">
            <v>98</v>
          </cell>
          <cell r="WP103">
            <v>89</v>
          </cell>
          <cell r="WQ103">
            <v>90</v>
          </cell>
          <cell r="WR103">
            <v>62</v>
          </cell>
          <cell r="WS103">
            <v>86</v>
          </cell>
          <cell r="WT103">
            <v>77</v>
          </cell>
          <cell r="WU103">
            <v>91</v>
          </cell>
          <cell r="WV103">
            <v>100</v>
          </cell>
          <cell r="WW103">
            <v>63</v>
          </cell>
          <cell r="WX103">
            <v>89</v>
          </cell>
          <cell r="WY103">
            <v>92</v>
          </cell>
          <cell r="WZ103">
            <v>94</v>
          </cell>
          <cell r="XA103">
            <v>91</v>
          </cell>
          <cell r="XB103">
            <v>69</v>
          </cell>
          <cell r="XC103">
            <v>81</v>
          </cell>
          <cell r="XD103">
            <v>61</v>
          </cell>
          <cell r="XF103" t="str">
            <v>n/a</v>
          </cell>
          <cell r="XG103" t="str">
            <v>n/a</v>
          </cell>
          <cell r="XH103" t="str">
            <v>n/a</v>
          </cell>
          <cell r="XI103" t="str">
            <v>n/a</v>
          </cell>
          <cell r="XJ103" t="str">
            <v>n/a</v>
          </cell>
          <cell r="XK103" t="str">
            <v>n/a</v>
          </cell>
          <cell r="XL103" t="str">
            <v>n/a</v>
          </cell>
          <cell r="XM103" t="str">
            <v>n/a</v>
          </cell>
          <cell r="XN103" t="str">
            <v>n/a</v>
          </cell>
          <cell r="XO103" t="str">
            <v>n/a</v>
          </cell>
          <cell r="XP103" t="str">
            <v>n/a</v>
          </cell>
          <cell r="XQ103" t="str">
            <v>n/a</v>
          </cell>
          <cell r="XR103" t="str">
            <v>n/a</v>
          </cell>
          <cell r="XS103" t="str">
            <v>n/a</v>
          </cell>
          <cell r="XT103" t="str">
            <v>n/a</v>
          </cell>
          <cell r="XU103" t="str">
            <v>n/a</v>
          </cell>
          <cell r="XV103" t="str">
            <v>n/a</v>
          </cell>
          <cell r="XW103" t="str">
            <v>n/a</v>
          </cell>
          <cell r="XX103" t="str">
            <v>n/a</v>
          </cell>
          <cell r="XY103" t="str">
            <v>n/a</v>
          </cell>
          <cell r="XZ103" t="str">
            <v>n/a</v>
          </cell>
          <cell r="YA103" t="str">
            <v>n/a</v>
          </cell>
          <cell r="YB103" t="str">
            <v>n/a</v>
          </cell>
          <cell r="YC103" t="str">
            <v>n/a</v>
          </cell>
          <cell r="YD103" t="str">
            <v>n/a</v>
          </cell>
          <cell r="YE103" t="str">
            <v>n/a</v>
          </cell>
          <cell r="YF103" t="str">
            <v>n/a</v>
          </cell>
          <cell r="YG103" t="str">
            <v>n/a</v>
          </cell>
          <cell r="YH103" t="str">
            <v>n/a</v>
          </cell>
          <cell r="YI103" t="str">
            <v>n/a</v>
          </cell>
          <cell r="YJ103" t="str">
            <v>n/a</v>
          </cell>
          <cell r="YK103" t="str">
            <v>n/a</v>
          </cell>
          <cell r="YL103" t="str">
            <v>n/a</v>
          </cell>
          <cell r="YM103" t="str">
            <v>n/a</v>
          </cell>
          <cell r="YN103" t="str">
            <v>n/a</v>
          </cell>
          <cell r="YO103" t="str">
            <v>n/a</v>
          </cell>
          <cell r="YP103" t="str">
            <v>n/a</v>
          </cell>
          <cell r="YQ103" t="str">
            <v>n/a</v>
          </cell>
          <cell r="YR103" t="str">
            <v>n/a</v>
          </cell>
          <cell r="YS103" t="str">
            <v>n/a</v>
          </cell>
          <cell r="YT103" t="str">
            <v>n/a</v>
          </cell>
          <cell r="YU103" t="str">
            <v>n/a</v>
          </cell>
          <cell r="YV103" t="str">
            <v>n/a</v>
          </cell>
          <cell r="YW103" t="str">
            <v>n/a</v>
          </cell>
          <cell r="YX103" t="str">
            <v>n/a</v>
          </cell>
          <cell r="YY103" t="str">
            <v>n/a</v>
          </cell>
          <cell r="YZ103" t="str">
            <v>n/a</v>
          </cell>
          <cell r="ZA103" t="str">
            <v>n/a</v>
          </cell>
          <cell r="ZB103" t="str">
            <v>n/a</v>
          </cell>
          <cell r="ZC103" t="str">
            <v>n/a</v>
          </cell>
          <cell r="ZD103" t="str">
            <v>n/a</v>
          </cell>
          <cell r="ZE103" t="str">
            <v>n/a</v>
          </cell>
          <cell r="ZF103" t="str">
            <v>n/a</v>
          </cell>
          <cell r="ZG103" t="str">
            <v>n/a</v>
          </cell>
          <cell r="ZH103" t="str">
            <v>n/a</v>
          </cell>
          <cell r="ZI103" t="str">
            <v>n/a</v>
          </cell>
          <cell r="ZJ103" t="str">
            <v>n/a</v>
          </cell>
          <cell r="ZK103" t="str">
            <v>n/a</v>
          </cell>
          <cell r="ZL103" t="str">
            <v>n/a</v>
          </cell>
          <cell r="ZM103" t="str">
            <v>n/a</v>
          </cell>
          <cell r="ZN103" t="str">
            <v>n/a</v>
          </cell>
          <cell r="ZO103" t="str">
            <v>n/a</v>
          </cell>
          <cell r="ZP103" t="str">
            <v>n/a</v>
          </cell>
          <cell r="ZQ103" t="str">
            <v>n/a</v>
          </cell>
          <cell r="ZR103" t="str">
            <v>n/a</v>
          </cell>
          <cell r="ZS103" t="str">
            <v>n/a</v>
          </cell>
          <cell r="ZT103" t="str">
            <v>n/a</v>
          </cell>
          <cell r="ZU103" t="str">
            <v>n/a</v>
          </cell>
          <cell r="ZV103" t="str">
            <v>n/a</v>
          </cell>
          <cell r="ZW103" t="str">
            <v>n/a</v>
          </cell>
          <cell r="ZX103" t="str">
            <v>n/a</v>
          </cell>
          <cell r="ZY103" t="str">
            <v>n/a</v>
          </cell>
          <cell r="ZZ103" t="str">
            <v>n/a</v>
          </cell>
          <cell r="AAA103" t="str">
            <v>n/a</v>
          </cell>
          <cell r="AAB103" t="str">
            <v>n/a</v>
          </cell>
          <cell r="AAC103" t="str">
            <v>n/a</v>
          </cell>
          <cell r="AAD103" t="str">
            <v>n/a</v>
          </cell>
          <cell r="AAE103" t="str">
            <v>n/a</v>
          </cell>
          <cell r="AAF103" t="str">
            <v>n/a</v>
          </cell>
          <cell r="AAG103" t="str">
            <v>n/a</v>
          </cell>
          <cell r="AAH103" t="str">
            <v>n/a</v>
          </cell>
          <cell r="AAI103" t="str">
            <v>n/a</v>
          </cell>
          <cell r="AAJ103" t="str">
            <v>n/a</v>
          </cell>
          <cell r="AAK103" t="str">
            <v>n/a</v>
          </cell>
          <cell r="AAL103" t="str">
            <v>n/a</v>
          </cell>
          <cell r="AAM103" t="str">
            <v>n/a</v>
          </cell>
          <cell r="AAN103" t="str">
            <v>n/a</v>
          </cell>
          <cell r="AAO103" t="str">
            <v>n/a</v>
          </cell>
          <cell r="AAP103" t="str">
            <v>n/a</v>
          </cell>
          <cell r="AAQ103" t="str">
            <v>n/a</v>
          </cell>
          <cell r="AAR103" t="str">
            <v>n/a</v>
          </cell>
          <cell r="AAS103" t="str">
            <v>n/a</v>
          </cell>
          <cell r="AAT103" t="str">
            <v>n/a</v>
          </cell>
          <cell r="AAU103" t="str">
            <v>n/a</v>
          </cell>
          <cell r="AAV103" t="str">
            <v>n/a</v>
          </cell>
          <cell r="AAW103" t="str">
            <v>n/a</v>
          </cell>
          <cell r="AAX103" t="str">
            <v>n/a</v>
          </cell>
          <cell r="AAY103" t="str">
            <v>n/a</v>
          </cell>
          <cell r="AAZ103" t="str">
            <v>n/a</v>
          </cell>
          <cell r="ABA103" t="str">
            <v>n/a</v>
          </cell>
          <cell r="AFA103">
            <v>75.3</v>
          </cell>
          <cell r="AFB103">
            <v>47.5</v>
          </cell>
          <cell r="AFC103">
            <v>80.8</v>
          </cell>
          <cell r="AFD103">
            <v>82.2</v>
          </cell>
          <cell r="AFE103">
            <v>90.4</v>
          </cell>
          <cell r="AFF103">
            <v>58.9</v>
          </cell>
          <cell r="AFG103">
            <v>90.4</v>
          </cell>
          <cell r="AFH103">
            <v>50.7</v>
          </cell>
          <cell r="AFI103">
            <v>80.8</v>
          </cell>
          <cell r="AFJ103">
            <v>76.7</v>
          </cell>
          <cell r="AFK103">
            <v>84.9</v>
          </cell>
          <cell r="AFL103">
            <v>58.9</v>
          </cell>
          <cell r="AFM103">
            <v>57.5</v>
          </cell>
          <cell r="AFN103">
            <v>69.900000000000006</v>
          </cell>
          <cell r="AFO103">
            <v>75.3</v>
          </cell>
          <cell r="AFP103">
            <v>89</v>
          </cell>
          <cell r="AFQ103">
            <v>93.2</v>
          </cell>
          <cell r="AFR103">
            <v>74</v>
          </cell>
          <cell r="AFS103">
            <v>13.7</v>
          </cell>
          <cell r="AFT103">
            <v>87.7</v>
          </cell>
          <cell r="AFU103">
            <v>58.9</v>
          </cell>
          <cell r="AFV103">
            <v>93.2</v>
          </cell>
          <cell r="AFW103">
            <v>97.3</v>
          </cell>
          <cell r="AFX103">
            <v>74</v>
          </cell>
          <cell r="AFY103">
            <v>63</v>
          </cell>
          <cell r="AFZ103">
            <v>63</v>
          </cell>
          <cell r="AGA103">
            <v>69.900000000000006</v>
          </cell>
          <cell r="AGB103">
            <v>95.9</v>
          </cell>
          <cell r="AGC103">
            <v>27.4</v>
          </cell>
          <cell r="AGD103">
            <v>100</v>
          </cell>
          <cell r="AGE103">
            <v>80.8</v>
          </cell>
          <cell r="AGF103">
            <v>79.5</v>
          </cell>
          <cell r="AGG103">
            <v>46.6</v>
          </cell>
          <cell r="AGH103">
            <v>86.3</v>
          </cell>
          <cell r="AGI103">
            <v>50.7</v>
          </cell>
          <cell r="AGJ103">
            <v>60.3</v>
          </cell>
          <cell r="AGK103">
            <v>82.2</v>
          </cell>
          <cell r="AGL103">
            <v>43.8</v>
          </cell>
          <cell r="AGM103">
            <v>54.8</v>
          </cell>
          <cell r="AGN103">
            <v>86.3</v>
          </cell>
          <cell r="AGO103">
            <v>95.9</v>
          </cell>
          <cell r="AGP103">
            <v>100</v>
          </cell>
          <cell r="AGQ103">
            <v>86.3</v>
          </cell>
          <cell r="AGR103">
            <v>86.3</v>
          </cell>
          <cell r="AGS103">
            <v>84.9</v>
          </cell>
          <cell r="AGT103">
            <v>82.2</v>
          </cell>
          <cell r="AGU103">
            <v>87.7</v>
          </cell>
          <cell r="AGV103">
            <v>80.8</v>
          </cell>
          <cell r="AGW103">
            <v>100</v>
          </cell>
          <cell r="AGX103">
            <v>34.200000000000003</v>
          </cell>
          <cell r="AGY103">
            <v>9.6</v>
          </cell>
          <cell r="AGZ103">
            <v>27.4</v>
          </cell>
          <cell r="AHA103">
            <v>84.9</v>
          </cell>
          <cell r="AHB103">
            <v>43.8</v>
          </cell>
          <cell r="AHC103">
            <v>46.6</v>
          </cell>
          <cell r="AHD103">
            <v>95.9</v>
          </cell>
          <cell r="AHE103">
            <v>76.7</v>
          </cell>
          <cell r="AHF103">
            <v>39.700000000000003</v>
          </cell>
          <cell r="AHG103">
            <v>68.5</v>
          </cell>
          <cell r="AHH103">
            <v>78.099999999999994</v>
          </cell>
          <cell r="AHI103">
            <v>67.099999999999994</v>
          </cell>
          <cell r="AHJ103">
            <v>82.2</v>
          </cell>
          <cell r="AHK103">
            <v>23.3</v>
          </cell>
          <cell r="AHL103">
            <v>60.3</v>
          </cell>
          <cell r="AHM103">
            <v>84.9</v>
          </cell>
          <cell r="AHN103">
            <v>0</v>
          </cell>
          <cell r="AHO103">
            <v>71.2</v>
          </cell>
          <cell r="AHP103">
            <v>63</v>
          </cell>
          <cell r="AHQ103">
            <v>76.7</v>
          </cell>
          <cell r="AHR103">
            <v>83.6</v>
          </cell>
          <cell r="AHS103">
            <v>83.6</v>
          </cell>
          <cell r="AHT103">
            <v>84.9</v>
          </cell>
          <cell r="AHU103">
            <v>84.9</v>
          </cell>
          <cell r="AHV103">
            <v>93.2</v>
          </cell>
          <cell r="AHW103">
            <v>23.3</v>
          </cell>
          <cell r="AHX103">
            <v>98.6</v>
          </cell>
          <cell r="AHY103">
            <v>60.3</v>
          </cell>
          <cell r="AHZ103">
            <v>21.9</v>
          </cell>
          <cell r="AIA103">
            <v>93.2</v>
          </cell>
          <cell r="AIB103">
            <v>72.599999999999994</v>
          </cell>
          <cell r="AIC103">
            <v>95.9</v>
          </cell>
          <cell r="AID103">
            <v>93.2</v>
          </cell>
          <cell r="AIE103">
            <v>56.2</v>
          </cell>
          <cell r="AIF103">
            <v>47.5</v>
          </cell>
          <cell r="AIG103">
            <v>97.3</v>
          </cell>
          <cell r="AIH103">
            <v>84.9</v>
          </cell>
          <cell r="AII103">
            <v>86.3</v>
          </cell>
          <cell r="AIJ103">
            <v>47.9</v>
          </cell>
          <cell r="AIK103">
            <v>80.8</v>
          </cell>
          <cell r="AIL103">
            <v>68.5</v>
          </cell>
          <cell r="AIM103">
            <v>87.7</v>
          </cell>
          <cell r="AIN103">
            <v>100</v>
          </cell>
          <cell r="AIO103">
            <v>49.3</v>
          </cell>
          <cell r="AIP103">
            <v>84.9</v>
          </cell>
          <cell r="AIQ103">
            <v>89</v>
          </cell>
          <cell r="AIR103">
            <v>91.8</v>
          </cell>
          <cell r="AIS103">
            <v>87.7</v>
          </cell>
          <cell r="AIT103">
            <v>57.5</v>
          </cell>
          <cell r="AIU103">
            <v>74</v>
          </cell>
          <cell r="AIV103">
            <v>46.6</v>
          </cell>
          <cell r="AIX103" t="str">
            <v>n/a</v>
          </cell>
          <cell r="AIY103" t="str">
            <v>n/a</v>
          </cell>
          <cell r="AIZ103" t="str">
            <v>n/a</v>
          </cell>
          <cell r="AJA103" t="str">
            <v>n/a</v>
          </cell>
          <cell r="AJB103" t="str">
            <v>n/a</v>
          </cell>
          <cell r="AJC103" t="str">
            <v>n/a</v>
          </cell>
          <cell r="AJD103" t="str">
            <v>n/a</v>
          </cell>
          <cell r="AJE103" t="str">
            <v>n/a</v>
          </cell>
          <cell r="AJF103" t="str">
            <v>n/a</v>
          </cell>
          <cell r="AJG103" t="str">
            <v>n/a</v>
          </cell>
          <cell r="AJH103" t="str">
            <v>n/a</v>
          </cell>
          <cell r="AJI103" t="str">
            <v>n/a</v>
          </cell>
          <cell r="AJJ103" t="str">
            <v>n/a</v>
          </cell>
          <cell r="AJK103" t="str">
            <v>n/a</v>
          </cell>
          <cell r="AJL103" t="str">
            <v>n/a</v>
          </cell>
          <cell r="AJM103" t="str">
            <v>n/a</v>
          </cell>
          <cell r="AJN103" t="str">
            <v>n/a</v>
          </cell>
          <cell r="AJO103" t="str">
            <v>n/a</v>
          </cell>
          <cell r="AJP103" t="str">
            <v>n/a</v>
          </cell>
          <cell r="AJQ103" t="str">
            <v>n/a</v>
          </cell>
          <cell r="AJR103" t="str">
            <v>n/a</v>
          </cell>
          <cell r="AJS103" t="str">
            <v>n/a</v>
          </cell>
          <cell r="AJT103" t="str">
            <v>n/a</v>
          </cell>
          <cell r="AJU103" t="str">
            <v>n/a</v>
          </cell>
          <cell r="AJV103" t="str">
            <v>n/a</v>
          </cell>
          <cell r="AJW103" t="str">
            <v>n/a</v>
          </cell>
          <cell r="AJX103" t="str">
            <v>n/a</v>
          </cell>
          <cell r="AJY103" t="str">
            <v>n/a</v>
          </cell>
          <cell r="AJZ103" t="str">
            <v>n/a</v>
          </cell>
          <cell r="AKA103" t="str">
            <v>n/a</v>
          </cell>
          <cell r="AKB103" t="str">
            <v>n/a</v>
          </cell>
          <cell r="AKC103" t="str">
            <v>n/a</v>
          </cell>
          <cell r="AKD103" t="str">
            <v>n/a</v>
          </cell>
          <cell r="AKE103" t="str">
            <v>n/a</v>
          </cell>
          <cell r="AKF103" t="str">
            <v>n/a</v>
          </cell>
          <cell r="AKG103" t="str">
            <v>n/a</v>
          </cell>
          <cell r="AKH103" t="str">
            <v>n/a</v>
          </cell>
          <cell r="AKI103" t="str">
            <v>n/a</v>
          </cell>
          <cell r="AKJ103" t="str">
            <v>n/a</v>
          </cell>
          <cell r="AKK103" t="str">
            <v>n/a</v>
          </cell>
          <cell r="AKL103" t="str">
            <v>n/a</v>
          </cell>
          <cell r="AKM103" t="str">
            <v>n/a</v>
          </cell>
          <cell r="AKN103" t="str">
            <v>n/a</v>
          </cell>
          <cell r="AKO103" t="str">
            <v>n/a</v>
          </cell>
          <cell r="AKP103" t="str">
            <v>n/a</v>
          </cell>
          <cell r="AKQ103" t="str">
            <v>n/a</v>
          </cell>
          <cell r="AKR103" t="str">
            <v>n/a</v>
          </cell>
          <cell r="AKS103" t="str">
            <v>n/a</v>
          </cell>
          <cell r="AKT103" t="str">
            <v>n/a</v>
          </cell>
          <cell r="AKU103" t="str">
            <v>n/a</v>
          </cell>
          <cell r="AKV103" t="str">
            <v>n/a</v>
          </cell>
          <cell r="AKW103" t="str">
            <v>n/a</v>
          </cell>
          <cell r="AKX103" t="str">
            <v>n/a</v>
          </cell>
          <cell r="AKY103" t="str">
            <v>n/a</v>
          </cell>
          <cell r="AKZ103" t="str">
            <v>n/a</v>
          </cell>
          <cell r="ALA103" t="str">
            <v>n/a</v>
          </cell>
          <cell r="ALB103" t="str">
            <v>n/a</v>
          </cell>
          <cell r="ALC103" t="str">
            <v>n/a</v>
          </cell>
          <cell r="ALD103" t="str">
            <v>n/a</v>
          </cell>
          <cell r="ALE103" t="str">
            <v>n/a</v>
          </cell>
          <cell r="ALF103" t="str">
            <v>n/a</v>
          </cell>
          <cell r="ALG103" t="str">
            <v>n/a</v>
          </cell>
          <cell r="ALH103" t="str">
            <v>n/a</v>
          </cell>
          <cell r="ALI103" t="str">
            <v>n/a</v>
          </cell>
          <cell r="ALJ103" t="str">
            <v>n/a</v>
          </cell>
          <cell r="ALK103" t="str">
            <v>n/a</v>
          </cell>
          <cell r="ALL103" t="str">
            <v>n/a</v>
          </cell>
          <cell r="ALM103" t="str">
            <v>n/a</v>
          </cell>
          <cell r="ALN103" t="str">
            <v>n/a</v>
          </cell>
          <cell r="ALO103" t="str">
            <v>n/a</v>
          </cell>
          <cell r="ALP103" t="str">
            <v>n/a</v>
          </cell>
          <cell r="ALQ103" t="str">
            <v>n/a</v>
          </cell>
          <cell r="ALR103" t="str">
            <v>n/a</v>
          </cell>
          <cell r="ALS103" t="str">
            <v>n/a</v>
          </cell>
          <cell r="ALT103" t="str">
            <v>n/a</v>
          </cell>
          <cell r="ALU103" t="str">
            <v>n/a</v>
          </cell>
          <cell r="ALV103" t="str">
            <v>n/a</v>
          </cell>
          <cell r="ALW103" t="str">
            <v>n/a</v>
          </cell>
          <cell r="ALX103" t="str">
            <v>n/a</v>
          </cell>
          <cell r="ALY103" t="str">
            <v>n/a</v>
          </cell>
          <cell r="ALZ103" t="str">
            <v>n/a</v>
          </cell>
          <cell r="AMA103" t="str">
            <v>n/a</v>
          </cell>
          <cell r="AMB103" t="str">
            <v>n/a</v>
          </cell>
          <cell r="AMC103" t="str">
            <v>n/a</v>
          </cell>
          <cell r="AMD103" t="str">
            <v>n/a</v>
          </cell>
          <cell r="AME103" t="str">
            <v>n/a</v>
          </cell>
          <cell r="AMF103" t="str">
            <v>n/a</v>
          </cell>
          <cell r="AMG103" t="str">
            <v>n/a</v>
          </cell>
          <cell r="AMH103" t="str">
            <v>n/a</v>
          </cell>
          <cell r="AMI103" t="str">
            <v>n/a</v>
          </cell>
          <cell r="AMJ103" t="str">
            <v>n/a</v>
          </cell>
          <cell r="AMK103" t="str">
            <v>n/a</v>
          </cell>
          <cell r="AML103" t="str">
            <v>n/a</v>
          </cell>
          <cell r="AMM103" t="str">
            <v>n/a</v>
          </cell>
          <cell r="AMN103" t="str">
            <v>n/a</v>
          </cell>
          <cell r="AMO103" t="str">
            <v>n/a</v>
          </cell>
          <cell r="AMP103" t="str">
            <v>n/a</v>
          </cell>
          <cell r="AMQ103" t="str">
            <v>n/a</v>
          </cell>
          <cell r="AMR103" t="str">
            <v>n/a</v>
          </cell>
          <cell r="AMS103" t="str">
            <v>n/a</v>
          </cell>
          <cell r="AMY103">
            <v>0</v>
          </cell>
          <cell r="ANC103" t="str">
            <v>=99</v>
          </cell>
          <cell r="ANE103">
            <v>75.342465753424662</v>
          </cell>
          <cell r="ANF103">
            <v>47.452054794520549</v>
          </cell>
          <cell r="ANG103">
            <v>80.821917808219183</v>
          </cell>
          <cell r="ANH103">
            <v>82.191780821917803</v>
          </cell>
          <cell r="ANI103">
            <v>90.410958904109577</v>
          </cell>
          <cell r="ANJ103">
            <v>58.904109589041099</v>
          </cell>
          <cell r="ANK103">
            <v>90.410958904109577</v>
          </cell>
          <cell r="ANL103">
            <v>50.684931506849317</v>
          </cell>
          <cell r="ANM103">
            <v>80.821917808219183</v>
          </cell>
          <cell r="ANN103">
            <v>76.712328767123282</v>
          </cell>
          <cell r="ANO103">
            <v>84.93150684931507</v>
          </cell>
          <cell r="ANP103">
            <v>58.904109589041099</v>
          </cell>
          <cell r="ANQ103">
            <v>57.534246575342465</v>
          </cell>
          <cell r="ANR103">
            <v>69.863013698630141</v>
          </cell>
          <cell r="ANS103">
            <v>75.342465753424662</v>
          </cell>
          <cell r="ANT103">
            <v>89.041095890410958</v>
          </cell>
          <cell r="ANU103">
            <v>93.150684931506845</v>
          </cell>
          <cell r="ANV103">
            <v>73.972602739726028</v>
          </cell>
          <cell r="ANW103">
            <v>13.698630136986301</v>
          </cell>
          <cell r="ANX103">
            <v>87.671232876712324</v>
          </cell>
          <cell r="ANY103">
            <v>58.904109589041099</v>
          </cell>
          <cell r="ANZ103">
            <v>93.150684931506845</v>
          </cell>
          <cell r="AOA103">
            <v>97.260273972602747</v>
          </cell>
          <cell r="AOB103">
            <v>73.972602739726028</v>
          </cell>
          <cell r="AOC103">
            <v>63.013698630136986</v>
          </cell>
          <cell r="AOD103">
            <v>63.013698630136986</v>
          </cell>
          <cell r="AOE103">
            <v>69.863013698630141</v>
          </cell>
          <cell r="AOF103">
            <v>95.890410958904098</v>
          </cell>
          <cell r="AOG103">
            <v>27.397260273972602</v>
          </cell>
          <cell r="AOH103">
            <v>100</v>
          </cell>
          <cell r="AOI103">
            <v>80.821917808219183</v>
          </cell>
          <cell r="AOJ103">
            <v>79.452054794520549</v>
          </cell>
          <cell r="AOK103">
            <v>46.575342465753423</v>
          </cell>
          <cell r="AOL103">
            <v>86.301369863013704</v>
          </cell>
          <cell r="AOM103">
            <v>50.684931506849317</v>
          </cell>
          <cell r="AON103">
            <v>60.273972602739725</v>
          </cell>
          <cell r="AOO103">
            <v>82.191780821917803</v>
          </cell>
          <cell r="AOP103">
            <v>43.835616438356162</v>
          </cell>
          <cell r="AOQ103">
            <v>54.794520547945204</v>
          </cell>
          <cell r="AOR103">
            <v>86.301369863013704</v>
          </cell>
          <cell r="AOS103">
            <v>95.890410958904098</v>
          </cell>
          <cell r="AOT103">
            <v>100</v>
          </cell>
          <cell r="AOU103">
            <v>86.301369863013704</v>
          </cell>
          <cell r="AOV103">
            <v>86.301369863013704</v>
          </cell>
          <cell r="AOW103">
            <v>84.93150684931507</v>
          </cell>
          <cell r="AOX103">
            <v>82.191780821917803</v>
          </cell>
          <cell r="AOY103">
            <v>87.671232876712324</v>
          </cell>
          <cell r="AOZ103">
            <v>80.821917808219183</v>
          </cell>
          <cell r="APA103">
            <v>100</v>
          </cell>
          <cell r="APB103">
            <v>34.246575342465754</v>
          </cell>
          <cell r="APC103">
            <v>9.5890410958904102</v>
          </cell>
          <cell r="APD103">
            <v>27.397260273972602</v>
          </cell>
          <cell r="APE103">
            <v>84.93150684931507</v>
          </cell>
          <cell r="APF103">
            <v>43.835616438356162</v>
          </cell>
          <cell r="APG103">
            <v>46.575342465753423</v>
          </cell>
          <cell r="APH103">
            <v>95.890410958904098</v>
          </cell>
          <cell r="API103">
            <v>76.712328767123282</v>
          </cell>
          <cell r="APJ103">
            <v>39.726027397260282</v>
          </cell>
          <cell r="APK103">
            <v>68.493150684931507</v>
          </cell>
          <cell r="APL103">
            <v>78.082191780821915</v>
          </cell>
          <cell r="APM103">
            <v>67.123287671232873</v>
          </cell>
          <cell r="APN103">
            <v>82.191780821917803</v>
          </cell>
          <cell r="APO103">
            <v>23.287671232876711</v>
          </cell>
          <cell r="APP103">
            <v>60.273972602739725</v>
          </cell>
          <cell r="APQ103">
            <v>84.93150684931507</v>
          </cell>
          <cell r="APR103">
            <v>0</v>
          </cell>
          <cell r="APS103">
            <v>71.232876712328761</v>
          </cell>
          <cell r="APT103">
            <v>63.013698630136986</v>
          </cell>
          <cell r="APU103">
            <v>76.712328767123282</v>
          </cell>
          <cell r="APV103">
            <v>83.561643835616437</v>
          </cell>
          <cell r="APW103">
            <v>83.561643835616437</v>
          </cell>
          <cell r="APX103">
            <v>84.93150684931507</v>
          </cell>
          <cell r="APY103">
            <v>84.93150684931507</v>
          </cell>
          <cell r="APZ103">
            <v>93.150684931506845</v>
          </cell>
          <cell r="AQA103">
            <v>23.287671232876711</v>
          </cell>
          <cell r="AQB103">
            <v>98.630136986301366</v>
          </cell>
          <cell r="AQC103">
            <v>60.273972602739725</v>
          </cell>
          <cell r="AQD103">
            <v>21.917808219178081</v>
          </cell>
          <cell r="AQE103">
            <v>93.150684931506845</v>
          </cell>
          <cell r="AQF103">
            <v>72.602739726027394</v>
          </cell>
          <cell r="AQG103">
            <v>95.890410958904098</v>
          </cell>
          <cell r="AQH103">
            <v>93.150684931506845</v>
          </cell>
          <cell r="AQI103">
            <v>56.164383561643838</v>
          </cell>
          <cell r="AQJ103">
            <v>47.452054794520549</v>
          </cell>
          <cell r="AQK103">
            <v>97.260273972602747</v>
          </cell>
          <cell r="AQL103">
            <v>84.93150684931507</v>
          </cell>
          <cell r="AQM103">
            <v>86.301369863013704</v>
          </cell>
          <cell r="AQN103">
            <v>47.945205479452049</v>
          </cell>
          <cell r="AQO103">
            <v>80.821917808219183</v>
          </cell>
          <cell r="AQP103">
            <v>68.493150684931507</v>
          </cell>
          <cell r="AQQ103">
            <v>87.671232876712324</v>
          </cell>
          <cell r="AQR103">
            <v>100</v>
          </cell>
          <cell r="AQS103">
            <v>49.315068493150683</v>
          </cell>
          <cell r="AQT103">
            <v>84.93150684931507</v>
          </cell>
          <cell r="AQU103">
            <v>89.041095890410958</v>
          </cell>
          <cell r="AQV103">
            <v>91.780821917808225</v>
          </cell>
          <cell r="AQW103">
            <v>87.671232876712324</v>
          </cell>
          <cell r="AQX103">
            <v>57.534246575342465</v>
          </cell>
          <cell r="AQY103">
            <v>73.972602739726028</v>
          </cell>
          <cell r="AQZ103">
            <v>46.575342465753423</v>
          </cell>
          <cell r="ARB103">
            <v>71.168000000000006</v>
          </cell>
          <cell r="ARC103">
            <v>50.475999999999999</v>
          </cell>
          <cell r="ARD103">
            <v>72.798000000000002</v>
          </cell>
          <cell r="ARE103">
            <v>86.986000000000004</v>
          </cell>
          <cell r="ARF103">
            <v>91.233000000000004</v>
          </cell>
          <cell r="ARG103">
            <v>88.641999999999996</v>
          </cell>
          <cell r="ARH103">
            <v>88.835999999999999</v>
          </cell>
          <cell r="ARI103">
            <v>93.698999999999998</v>
          </cell>
          <cell r="ARJ103">
            <v>71.872</v>
          </cell>
          <cell r="ARK103">
            <v>84.932000000000002</v>
          </cell>
          <cell r="ARL103">
            <v>70.89</v>
          </cell>
          <cell r="ARM103">
            <v>83.561999999999998</v>
          </cell>
          <cell r="ARN103">
            <v>45.204999999999998</v>
          </cell>
          <cell r="ARO103">
            <v>74.733999999999995</v>
          </cell>
          <cell r="ARP103">
            <v>47.451999999999998</v>
          </cell>
          <cell r="ARQ103">
            <v>88.850999999999999</v>
          </cell>
          <cell r="ARR103">
            <v>38.759</v>
          </cell>
          <cell r="ARS103">
            <v>61.183999999999997</v>
          </cell>
          <cell r="ART103">
            <v>77.168999999999997</v>
          </cell>
          <cell r="ARU103" t="str">
            <v>.</v>
          </cell>
          <cell r="ARV103" t="str">
            <v>.</v>
          </cell>
          <cell r="ARW103" t="str">
            <v>.</v>
          </cell>
          <cell r="ARY103">
            <v>78.953000000000003</v>
          </cell>
          <cell r="ARZ103">
            <v>63.847999999999999</v>
          </cell>
          <cell r="ASA103">
            <v>80.143000000000001</v>
          </cell>
          <cell r="ASB103">
            <v>90.5</v>
          </cell>
          <cell r="ASC103">
            <v>93.6</v>
          </cell>
          <cell r="ASD103">
            <v>91.707999999999998</v>
          </cell>
          <cell r="ASE103">
            <v>91.85</v>
          </cell>
          <cell r="ASF103">
            <v>95.4</v>
          </cell>
          <cell r="ASG103">
            <v>79.466999999999999</v>
          </cell>
          <cell r="ASH103">
            <v>89</v>
          </cell>
          <cell r="ASI103">
            <v>78.75</v>
          </cell>
          <cell r="ASJ103">
            <v>88</v>
          </cell>
          <cell r="ASK103">
            <v>60</v>
          </cell>
          <cell r="ASL103">
            <v>81.555999999999997</v>
          </cell>
          <cell r="ASM103">
            <v>61.64</v>
          </cell>
          <cell r="ASN103">
            <v>91.861000000000004</v>
          </cell>
          <cell r="ASO103">
            <v>55.293999999999997</v>
          </cell>
          <cell r="ASP103">
            <v>71.664000000000001</v>
          </cell>
          <cell r="ASQ103">
            <v>83.332999999999998</v>
          </cell>
          <cell r="ASR103" t="str">
            <v>.</v>
          </cell>
          <cell r="ASS103" t="str">
            <v>.</v>
          </cell>
          <cell r="AST103" t="str">
            <v>.</v>
          </cell>
          <cell r="ASX103" t="str">
            <v>=55</v>
          </cell>
          <cell r="ASY103" t="str">
            <v>=84</v>
          </cell>
          <cell r="ASZ103" t="str">
            <v>=45</v>
          </cell>
          <cell r="ATA103" t="str">
            <v>=41</v>
          </cell>
          <cell r="ATB103" t="str">
            <v>=18</v>
          </cell>
          <cell r="ATC103" t="str">
            <v>=73</v>
          </cell>
          <cell r="ATD103" t="str">
            <v>=18</v>
          </cell>
          <cell r="ATE103" t="str">
            <v>=80</v>
          </cell>
          <cell r="ATF103" t="str">
            <v>=45</v>
          </cell>
          <cell r="ATG103" t="str">
            <v>=52</v>
          </cell>
          <cell r="ATH103" t="str">
            <v>=31</v>
          </cell>
          <cell r="ATI103" t="str">
            <v>=73</v>
          </cell>
          <cell r="ATJ103" t="str">
            <v>=76</v>
          </cell>
          <cell r="ATK103" t="str">
            <v>=62</v>
          </cell>
          <cell r="ATL103" t="str">
            <v>=55</v>
          </cell>
          <cell r="ATM103" t="str">
            <v>=20</v>
          </cell>
          <cell r="ATN103" t="str">
            <v>=12</v>
          </cell>
          <cell r="ATO103" t="str">
            <v>=57</v>
          </cell>
          <cell r="ATP103" t="str">
            <v>98</v>
          </cell>
          <cell r="ATQ103" t="str">
            <v>=22</v>
          </cell>
          <cell r="ATR103" t="str">
            <v>=73</v>
          </cell>
          <cell r="ATS103" t="str">
            <v>=12</v>
          </cell>
          <cell r="ATT103" t="str">
            <v>=6</v>
          </cell>
          <cell r="ATU103" t="str">
            <v>=57</v>
          </cell>
          <cell r="ATV103" t="str">
            <v>=67</v>
          </cell>
          <cell r="ATW103" t="str">
            <v>=67</v>
          </cell>
          <cell r="ATX103" t="str">
            <v>=62</v>
          </cell>
          <cell r="ATY103" t="str">
            <v>=8</v>
          </cell>
          <cell r="ATZ103" t="str">
            <v>=93</v>
          </cell>
          <cell r="AUA103" t="str">
            <v>=1</v>
          </cell>
          <cell r="AUB103" t="str">
            <v>=45</v>
          </cell>
          <cell r="AUC103" t="str">
            <v>50</v>
          </cell>
          <cell r="AUD103" t="str">
            <v>=86</v>
          </cell>
          <cell r="AUE103" t="str">
            <v>=26</v>
          </cell>
          <cell r="AUF103" t="str">
            <v>=80</v>
          </cell>
          <cell r="AUG103" t="str">
            <v>=70</v>
          </cell>
          <cell r="AUH103" t="str">
            <v>=41</v>
          </cell>
          <cell r="AUI103" t="str">
            <v>=89</v>
          </cell>
          <cell r="AUJ103" t="str">
            <v>79</v>
          </cell>
          <cell r="AUK103" t="str">
            <v>=26</v>
          </cell>
          <cell r="AUL103" t="str">
            <v>=8</v>
          </cell>
          <cell r="AUM103" t="str">
            <v>=1</v>
          </cell>
          <cell r="AUN103" t="str">
            <v>=26</v>
          </cell>
          <cell r="AUO103" t="str">
            <v>=26</v>
          </cell>
          <cell r="AUP103" t="str">
            <v>=31</v>
          </cell>
          <cell r="AUQ103" t="str">
            <v>=41</v>
          </cell>
          <cell r="AUR103" t="str">
            <v>=22</v>
          </cell>
          <cell r="AUS103" t="str">
            <v>=45</v>
          </cell>
          <cell r="AUT103" t="str">
            <v>=1</v>
          </cell>
          <cell r="AUU103" t="str">
            <v>92</v>
          </cell>
          <cell r="AUV103" t="str">
            <v>99</v>
          </cell>
          <cell r="AUW103" t="str">
            <v>=93</v>
          </cell>
          <cell r="AUX103" t="str">
            <v>=31</v>
          </cell>
          <cell r="AUY103" t="str">
            <v>=89</v>
          </cell>
          <cell r="AUZ103" t="str">
            <v>=86</v>
          </cell>
          <cell r="AVA103" t="str">
            <v>=8</v>
          </cell>
          <cell r="AVB103" t="str">
            <v>=52</v>
          </cell>
          <cell r="AVC103" t="str">
            <v>91</v>
          </cell>
          <cell r="AVD103" t="str">
            <v>=64</v>
          </cell>
          <cell r="AVE103" t="str">
            <v>51</v>
          </cell>
          <cell r="AVF103" t="str">
            <v>66</v>
          </cell>
          <cell r="AVG103" t="str">
            <v>=41</v>
          </cell>
          <cell r="AVH103" t="str">
            <v>=95</v>
          </cell>
          <cell r="AVI103" t="str">
            <v>=70</v>
          </cell>
          <cell r="AVJ103" t="str">
            <v>=31</v>
          </cell>
          <cell r="AVK103" t="str">
            <v>100</v>
          </cell>
          <cell r="AVL103" t="str">
            <v>61</v>
          </cell>
          <cell r="AVM103" t="str">
            <v>=67</v>
          </cell>
          <cell r="AVN103" t="str">
            <v>=52</v>
          </cell>
          <cell r="AVO103" t="str">
            <v>=39</v>
          </cell>
          <cell r="AVP103" t="str">
            <v>=39</v>
          </cell>
          <cell r="AVQ103" t="str">
            <v>=31</v>
          </cell>
          <cell r="AVR103" t="str">
            <v>=31</v>
          </cell>
          <cell r="AVS103" t="str">
            <v>=12</v>
          </cell>
          <cell r="AVT103" t="str">
            <v>=95</v>
          </cell>
          <cell r="AVU103" t="str">
            <v>5</v>
          </cell>
          <cell r="AVV103" t="str">
            <v>=70</v>
          </cell>
          <cell r="AVW103" t="str">
            <v>97</v>
          </cell>
          <cell r="AVX103" t="str">
            <v>=12</v>
          </cell>
          <cell r="AVY103" t="str">
            <v>60</v>
          </cell>
          <cell r="AVZ103" t="str">
            <v>=8</v>
          </cell>
          <cell r="AWA103" t="str">
            <v>=12</v>
          </cell>
          <cell r="AWB103" t="str">
            <v>78</v>
          </cell>
          <cell r="AWC103" t="str">
            <v>=84</v>
          </cell>
          <cell r="AWD103" t="str">
            <v>=6</v>
          </cell>
          <cell r="AWE103" t="str">
            <v>=31</v>
          </cell>
          <cell r="AWF103" t="str">
            <v>=26</v>
          </cell>
          <cell r="AWG103" t="str">
            <v>83</v>
          </cell>
          <cell r="AWH103" t="str">
            <v>=45</v>
          </cell>
          <cell r="AWI103" t="str">
            <v>=64</v>
          </cell>
          <cell r="AWJ103" t="str">
            <v>=22</v>
          </cell>
          <cell r="AWK103" t="str">
            <v>=1</v>
          </cell>
          <cell r="AWL103" t="str">
            <v>82</v>
          </cell>
          <cell r="AWM103" t="str">
            <v>=31</v>
          </cell>
          <cell r="AWN103" t="str">
            <v>=20</v>
          </cell>
          <cell r="AWO103" t="str">
            <v>17</v>
          </cell>
          <cell r="AWP103" t="str">
            <v>=22</v>
          </cell>
          <cell r="AWQ103" t="str">
            <v>=76</v>
          </cell>
          <cell r="AWR103" t="str">
            <v>=57</v>
          </cell>
          <cell r="AWS103" t="str">
            <v>=86</v>
          </cell>
        </row>
        <row r="104">
          <cell r="W104" t="e">
            <v>#N/A</v>
          </cell>
          <cell r="X104" t="e">
            <v>#N/A</v>
          </cell>
          <cell r="Y104" t="e">
            <v>#N/A</v>
          </cell>
          <cell r="Z104" t="e">
            <v>#N/A</v>
          </cell>
          <cell r="AA104" t="e">
            <v>#N/A</v>
          </cell>
          <cell r="AB104" t="e">
            <v>#N/A</v>
          </cell>
          <cell r="AC104" t="e">
            <v>#N/A</v>
          </cell>
          <cell r="AD104" t="e">
            <v>#N/A</v>
          </cell>
          <cell r="AE104" t="e">
            <v>#N/A</v>
          </cell>
          <cell r="AF104" t="e">
            <v>#N/A</v>
          </cell>
          <cell r="AG104" t="e">
            <v>#N/A</v>
          </cell>
          <cell r="AH104" t="e">
            <v>#N/A</v>
          </cell>
          <cell r="AI104" t="e">
            <v>#N/A</v>
          </cell>
          <cell r="AJ104" t="e">
            <v>#N/A</v>
          </cell>
          <cell r="AK104" t="e">
            <v>#N/A</v>
          </cell>
          <cell r="AL104" t="e">
            <v>#N/A</v>
          </cell>
          <cell r="AM104" t="e">
            <v>#N/A</v>
          </cell>
          <cell r="AN104" t="e">
            <v>#N/A</v>
          </cell>
          <cell r="AO104" t="e">
            <v>#N/A</v>
          </cell>
          <cell r="AP104" t="e">
            <v>#N/A</v>
          </cell>
          <cell r="AQ104" t="e">
            <v>#N/A</v>
          </cell>
          <cell r="AR104" t="e">
            <v>#N/A</v>
          </cell>
          <cell r="AS104" t="e">
            <v>#N/A</v>
          </cell>
          <cell r="AT104" t="e">
            <v>#N/A</v>
          </cell>
          <cell r="AU104" t="e">
            <v>#N/A</v>
          </cell>
          <cell r="AV104" t="e">
            <v>#N/A</v>
          </cell>
          <cell r="AW104" t="e">
            <v>#N/A</v>
          </cell>
          <cell r="AX104" t="e">
            <v>#N/A</v>
          </cell>
          <cell r="AY104" t="e">
            <v>#N/A</v>
          </cell>
          <cell r="AZ104" t="e">
            <v>#N/A</v>
          </cell>
          <cell r="BA104" t="e">
            <v>#N/A</v>
          </cell>
          <cell r="BB104" t="e">
            <v>#N/A</v>
          </cell>
          <cell r="BC104" t="e">
            <v>#N/A</v>
          </cell>
          <cell r="BD104" t="e">
            <v>#N/A</v>
          </cell>
          <cell r="BE104" t="e">
            <v>#N/A</v>
          </cell>
          <cell r="BF104" t="e">
            <v>#N/A</v>
          </cell>
          <cell r="BG104" t="e">
            <v>#N/A</v>
          </cell>
          <cell r="BH104" t="e">
            <v>#N/A</v>
          </cell>
          <cell r="BI104" t="e">
            <v>#N/A</v>
          </cell>
          <cell r="BJ104" t="e">
            <v>#N/A</v>
          </cell>
          <cell r="BK104" t="e">
            <v>#N/A</v>
          </cell>
          <cell r="BL104" t="e">
            <v>#N/A</v>
          </cell>
          <cell r="BM104" t="e">
            <v>#N/A</v>
          </cell>
          <cell r="BN104" t="e">
            <v>#N/A</v>
          </cell>
          <cell r="BO104" t="e">
            <v>#N/A</v>
          </cell>
          <cell r="BP104" t="e">
            <v>#N/A</v>
          </cell>
          <cell r="BQ104" t="e">
            <v>#N/A</v>
          </cell>
          <cell r="BR104" t="e">
            <v>#N/A</v>
          </cell>
          <cell r="BS104" t="e">
            <v>#N/A</v>
          </cell>
          <cell r="BT104" t="e">
            <v>#N/A</v>
          </cell>
          <cell r="BU104" t="e">
            <v>#N/A</v>
          </cell>
          <cell r="BV104" t="e">
            <v>#N/A</v>
          </cell>
          <cell r="BW104" t="e">
            <v>#N/A</v>
          </cell>
          <cell r="BX104" t="e">
            <v>#N/A</v>
          </cell>
          <cell r="BY104" t="e">
            <v>#N/A</v>
          </cell>
          <cell r="BZ104" t="e">
            <v>#N/A</v>
          </cell>
          <cell r="CA104" t="e">
            <v>#N/A</v>
          </cell>
          <cell r="CB104" t="e">
            <v>#N/A</v>
          </cell>
          <cell r="CC104" t="e">
            <v>#N/A</v>
          </cell>
          <cell r="CD104" t="e">
            <v>#N/A</v>
          </cell>
          <cell r="CE104" t="e">
            <v>#N/A</v>
          </cell>
          <cell r="CF104" t="e">
            <v>#N/A</v>
          </cell>
          <cell r="CG104" t="e">
            <v>#N/A</v>
          </cell>
          <cell r="CH104" t="e">
            <v>#N/A</v>
          </cell>
          <cell r="CI104" t="e">
            <v>#N/A</v>
          </cell>
          <cell r="CJ104" t="e">
            <v>#N/A</v>
          </cell>
          <cell r="CK104" t="e">
            <v>#N/A</v>
          </cell>
          <cell r="CL104" t="e">
            <v>#N/A</v>
          </cell>
          <cell r="CM104" t="e">
            <v>#N/A</v>
          </cell>
          <cell r="CN104" t="e">
            <v>#N/A</v>
          </cell>
          <cell r="CO104" t="e">
            <v>#N/A</v>
          </cell>
          <cell r="CP104" t="e">
            <v>#N/A</v>
          </cell>
          <cell r="CQ104" t="e">
            <v>#N/A</v>
          </cell>
          <cell r="CR104" t="e">
            <v>#N/A</v>
          </cell>
          <cell r="CS104" t="e">
            <v>#N/A</v>
          </cell>
          <cell r="CT104" t="e">
            <v>#N/A</v>
          </cell>
          <cell r="CU104" t="e">
            <v>#N/A</v>
          </cell>
          <cell r="CV104" t="e">
            <v>#N/A</v>
          </cell>
          <cell r="CW104" t="e">
            <v>#N/A</v>
          </cell>
          <cell r="CX104" t="e">
            <v>#N/A</v>
          </cell>
          <cell r="CY104" t="e">
            <v>#N/A</v>
          </cell>
          <cell r="CZ104" t="e">
            <v>#N/A</v>
          </cell>
          <cell r="DA104" t="e">
            <v>#N/A</v>
          </cell>
          <cell r="DB104" t="e">
            <v>#N/A</v>
          </cell>
          <cell r="DC104" t="e">
            <v>#N/A</v>
          </cell>
          <cell r="DD104" t="e">
            <v>#N/A</v>
          </cell>
          <cell r="DE104" t="e">
            <v>#N/A</v>
          </cell>
          <cell r="DF104" t="e">
            <v>#N/A</v>
          </cell>
          <cell r="DG104" t="e">
            <v>#N/A</v>
          </cell>
          <cell r="DH104" t="e">
            <v>#N/A</v>
          </cell>
          <cell r="DI104" t="e">
            <v>#N/A</v>
          </cell>
          <cell r="DJ104" t="e">
            <v>#N/A</v>
          </cell>
          <cell r="DK104" t="e">
            <v>#N/A</v>
          </cell>
          <cell r="DL104" t="e">
            <v>#N/A</v>
          </cell>
          <cell r="DM104" t="e">
            <v>#N/A</v>
          </cell>
          <cell r="DN104" t="e">
            <v>#N/A</v>
          </cell>
          <cell r="DO104" t="e">
            <v>#N/A</v>
          </cell>
          <cell r="DP104" t="e">
            <v>#N/A</v>
          </cell>
          <cell r="DQ104" t="e">
            <v>#N/A</v>
          </cell>
          <cell r="DR104" t="e">
            <v>#N/A</v>
          </cell>
          <cell r="DT104" t="str">
            <v>n/a</v>
          </cell>
          <cell r="DU104" t="str">
            <v>n/a</v>
          </cell>
          <cell r="DV104" t="str">
            <v>n/a</v>
          </cell>
          <cell r="DW104" t="str">
            <v>n/a</v>
          </cell>
          <cell r="DX104" t="str">
            <v>n/a</v>
          </cell>
          <cell r="DY104" t="str">
            <v>n/a</v>
          </cell>
          <cell r="DZ104" t="str">
            <v>n/a</v>
          </cell>
          <cell r="EA104" t="str">
            <v>n/a</v>
          </cell>
          <cell r="EB104" t="str">
            <v>n/a</v>
          </cell>
          <cell r="EC104" t="str">
            <v>n/a</v>
          </cell>
          <cell r="ED104" t="str">
            <v>n/a</v>
          </cell>
          <cell r="EE104" t="str">
            <v>n/a</v>
          </cell>
          <cell r="EF104" t="str">
            <v>n/a</v>
          </cell>
          <cell r="EG104" t="str">
            <v>n/a</v>
          </cell>
          <cell r="EH104" t="str">
            <v>n/a</v>
          </cell>
          <cell r="EI104" t="str">
            <v>n/a</v>
          </cell>
          <cell r="EJ104" t="str">
            <v>n/a</v>
          </cell>
          <cell r="EK104" t="str">
            <v>n/a</v>
          </cell>
          <cell r="EL104" t="str">
            <v>n/a</v>
          </cell>
          <cell r="EM104" t="str">
            <v>n/a</v>
          </cell>
          <cell r="EN104" t="str">
            <v>n/a</v>
          </cell>
          <cell r="EO104" t="str">
            <v>n/a</v>
          </cell>
          <cell r="EP104" t="str">
            <v>n/a</v>
          </cell>
          <cell r="EQ104" t="str">
            <v>n/a</v>
          </cell>
          <cell r="ER104" t="str">
            <v>n/a</v>
          </cell>
          <cell r="ES104" t="str">
            <v>n/a</v>
          </cell>
          <cell r="ET104" t="str">
            <v>n/a</v>
          </cell>
          <cell r="EU104" t="str">
            <v>n/a</v>
          </cell>
          <cell r="EV104" t="str">
            <v>n/a</v>
          </cell>
          <cell r="EW104" t="str">
            <v>n/a</v>
          </cell>
          <cell r="EX104" t="str">
            <v>n/a</v>
          </cell>
          <cell r="EY104" t="str">
            <v>n/a</v>
          </cell>
          <cell r="EZ104" t="str">
            <v>n/a</v>
          </cell>
          <cell r="FA104" t="str">
            <v>n/a</v>
          </cell>
          <cell r="FB104" t="str">
            <v>n/a</v>
          </cell>
          <cell r="FC104" t="str">
            <v>n/a</v>
          </cell>
          <cell r="FD104" t="str">
            <v>n/a</v>
          </cell>
          <cell r="FE104" t="str">
            <v>n/a</v>
          </cell>
          <cell r="FF104" t="str">
            <v>n/a</v>
          </cell>
          <cell r="FG104" t="str">
            <v>n/a</v>
          </cell>
          <cell r="FH104" t="str">
            <v>n/a</v>
          </cell>
          <cell r="FI104" t="str">
            <v>n/a</v>
          </cell>
          <cell r="FJ104" t="str">
            <v>n/a</v>
          </cell>
          <cell r="FK104" t="str">
            <v>n/a</v>
          </cell>
          <cell r="FL104" t="str">
            <v>n/a</v>
          </cell>
          <cell r="FM104" t="str">
            <v>n/a</v>
          </cell>
          <cell r="FN104" t="str">
            <v>n/a</v>
          </cell>
          <cell r="FO104" t="str">
            <v>n/a</v>
          </cell>
          <cell r="FP104" t="str">
            <v>n/a</v>
          </cell>
          <cell r="FQ104" t="str">
            <v>n/a</v>
          </cell>
          <cell r="FR104" t="str">
            <v>n/a</v>
          </cell>
          <cell r="FS104" t="str">
            <v>n/a</v>
          </cell>
          <cell r="FT104" t="str">
            <v>n/a</v>
          </cell>
          <cell r="FU104" t="str">
            <v>n/a</v>
          </cell>
          <cell r="FV104" t="str">
            <v>n/a</v>
          </cell>
          <cell r="FW104" t="str">
            <v>n/a</v>
          </cell>
          <cell r="FX104" t="str">
            <v>n/a</v>
          </cell>
          <cell r="FY104" t="str">
            <v>n/a</v>
          </cell>
          <cell r="FZ104" t="str">
            <v>n/a</v>
          </cell>
          <cell r="GA104" t="str">
            <v>n/a</v>
          </cell>
          <cell r="GB104" t="str">
            <v>n/a</v>
          </cell>
          <cell r="GC104" t="str">
            <v>n/a</v>
          </cell>
          <cell r="GD104" t="str">
            <v>n/a</v>
          </cell>
          <cell r="GE104" t="str">
            <v>n/a</v>
          </cell>
          <cell r="GF104" t="str">
            <v>n/a</v>
          </cell>
          <cell r="GG104" t="str">
            <v>n/a</v>
          </cell>
          <cell r="GH104" t="str">
            <v>n/a</v>
          </cell>
          <cell r="GI104" t="str">
            <v>n/a</v>
          </cell>
          <cell r="GJ104" t="str">
            <v>n/a</v>
          </cell>
          <cell r="GK104" t="str">
            <v>n/a</v>
          </cell>
          <cell r="GL104" t="str">
            <v>n/a</v>
          </cell>
          <cell r="GM104" t="str">
            <v>n/a</v>
          </cell>
          <cell r="GN104" t="str">
            <v>n/a</v>
          </cell>
          <cell r="GO104" t="str">
            <v>n/a</v>
          </cell>
          <cell r="GP104" t="str">
            <v>n/a</v>
          </cell>
          <cell r="GQ104" t="str">
            <v>n/a</v>
          </cell>
          <cell r="GR104" t="str">
            <v>n/a</v>
          </cell>
          <cell r="GS104" t="str">
            <v>n/a</v>
          </cell>
          <cell r="GT104" t="str">
            <v>n/a</v>
          </cell>
          <cell r="GU104" t="str">
            <v>n/a</v>
          </cell>
          <cell r="GV104" t="str">
            <v>n/a</v>
          </cell>
          <cell r="GW104" t="str">
            <v>n/a</v>
          </cell>
          <cell r="GX104" t="str">
            <v>n/a</v>
          </cell>
          <cell r="GY104" t="str">
            <v>n/a</v>
          </cell>
          <cell r="GZ104" t="str">
            <v>n/a</v>
          </cell>
          <cell r="HA104" t="str">
            <v>n/a</v>
          </cell>
          <cell r="HB104" t="str">
            <v>n/a</v>
          </cell>
          <cell r="HC104" t="str">
            <v>n/a</v>
          </cell>
          <cell r="HD104" t="str">
            <v>n/a</v>
          </cell>
          <cell r="HE104" t="str">
            <v>n/a</v>
          </cell>
          <cell r="HF104" t="str">
            <v>n/a</v>
          </cell>
          <cell r="HG104" t="str">
            <v>n/a</v>
          </cell>
          <cell r="HH104" t="str">
            <v>n/a</v>
          </cell>
          <cell r="HI104" t="str">
            <v>n/a</v>
          </cell>
          <cell r="HJ104" t="str">
            <v>n/a</v>
          </cell>
          <cell r="HK104" t="str">
            <v>n/a</v>
          </cell>
          <cell r="HL104" t="str">
            <v>n/a</v>
          </cell>
          <cell r="HM104" t="str">
            <v>n/a</v>
          </cell>
          <cell r="HN104" t="str">
            <v>n/a</v>
          </cell>
          <cell r="HO104" t="str">
            <v>n/a</v>
          </cell>
          <cell r="HR104" t="e">
            <v>#N/A</v>
          </cell>
          <cell r="HS104" t="e">
            <v>#N/A</v>
          </cell>
          <cell r="HT104" t="e">
            <v>#N/A</v>
          </cell>
          <cell r="HU104" t="e">
            <v>#N/A</v>
          </cell>
          <cell r="HV104" t="e">
            <v>#N/A</v>
          </cell>
          <cell r="HW104" t="e">
            <v>#N/A</v>
          </cell>
          <cell r="HX104" t="e">
            <v>#N/A</v>
          </cell>
          <cell r="HY104" t="e">
            <v>#N/A</v>
          </cell>
          <cell r="HZ104" t="e">
            <v>#N/A</v>
          </cell>
          <cell r="IA104" t="e">
            <v>#N/A</v>
          </cell>
          <cell r="IB104" t="e">
            <v>#N/A</v>
          </cell>
          <cell r="IC104" t="e">
            <v>#N/A</v>
          </cell>
          <cell r="ID104" t="e">
            <v>#N/A</v>
          </cell>
          <cell r="IE104" t="e">
            <v>#N/A</v>
          </cell>
          <cell r="IF104" t="e">
            <v>#N/A</v>
          </cell>
          <cell r="IG104" t="e">
            <v>#N/A</v>
          </cell>
          <cell r="IH104" t="e">
            <v>#N/A</v>
          </cell>
          <cell r="II104" t="e">
            <v>#N/A</v>
          </cell>
          <cell r="IJ104" t="e">
            <v>#N/A</v>
          </cell>
          <cell r="IK104" t="e">
            <v>#N/A</v>
          </cell>
          <cell r="IL104" t="e">
            <v>#N/A</v>
          </cell>
          <cell r="IM104" t="e">
            <v>#N/A</v>
          </cell>
          <cell r="IN104" t="e">
            <v>#N/A</v>
          </cell>
          <cell r="IO104" t="e">
            <v>#N/A</v>
          </cell>
          <cell r="IP104" t="e">
            <v>#N/A</v>
          </cell>
          <cell r="IQ104" t="e">
            <v>#N/A</v>
          </cell>
          <cell r="IR104" t="e">
            <v>#N/A</v>
          </cell>
          <cell r="IS104" t="e">
            <v>#N/A</v>
          </cell>
          <cell r="IT104" t="e">
            <v>#N/A</v>
          </cell>
          <cell r="IU104" t="e">
            <v>#N/A</v>
          </cell>
          <cell r="IV104" t="e">
            <v>#N/A</v>
          </cell>
          <cell r="IW104" t="e">
            <v>#N/A</v>
          </cell>
          <cell r="IX104" t="e">
            <v>#N/A</v>
          </cell>
          <cell r="IY104" t="e">
            <v>#N/A</v>
          </cell>
          <cell r="IZ104" t="e">
            <v>#N/A</v>
          </cell>
          <cell r="JA104" t="e">
            <v>#N/A</v>
          </cell>
          <cell r="JB104" t="e">
            <v>#N/A</v>
          </cell>
          <cell r="JC104" t="e">
            <v>#N/A</v>
          </cell>
          <cell r="JD104" t="e">
            <v>#N/A</v>
          </cell>
          <cell r="JE104" t="e">
            <v>#N/A</v>
          </cell>
          <cell r="JF104" t="e">
            <v>#N/A</v>
          </cell>
          <cell r="JG104" t="e">
            <v>#N/A</v>
          </cell>
          <cell r="JH104" t="e">
            <v>#N/A</v>
          </cell>
          <cell r="JI104" t="e">
            <v>#N/A</v>
          </cell>
          <cell r="JJ104" t="e">
            <v>#N/A</v>
          </cell>
          <cell r="JK104" t="e">
            <v>#N/A</v>
          </cell>
          <cell r="JL104" t="e">
            <v>#N/A</v>
          </cell>
          <cell r="JM104" t="e">
            <v>#N/A</v>
          </cell>
          <cell r="JN104" t="e">
            <v>#N/A</v>
          </cell>
          <cell r="JO104" t="e">
            <v>#N/A</v>
          </cell>
          <cell r="JP104" t="e">
            <v>#N/A</v>
          </cell>
          <cell r="JQ104" t="e">
            <v>#N/A</v>
          </cell>
          <cell r="JR104" t="e">
            <v>#N/A</v>
          </cell>
          <cell r="JS104" t="e">
            <v>#N/A</v>
          </cell>
          <cell r="JT104" t="e">
            <v>#N/A</v>
          </cell>
          <cell r="JU104" t="e">
            <v>#N/A</v>
          </cell>
          <cell r="JV104" t="e">
            <v>#N/A</v>
          </cell>
          <cell r="JW104" t="e">
            <v>#N/A</v>
          </cell>
          <cell r="JX104" t="e">
            <v>#N/A</v>
          </cell>
          <cell r="JY104" t="e">
            <v>#N/A</v>
          </cell>
          <cell r="JZ104" t="e">
            <v>#N/A</v>
          </cell>
          <cell r="KA104" t="e">
            <v>#N/A</v>
          </cell>
          <cell r="KB104" t="e">
            <v>#N/A</v>
          </cell>
          <cell r="KC104" t="e">
            <v>#N/A</v>
          </cell>
          <cell r="KD104" t="e">
            <v>#N/A</v>
          </cell>
          <cell r="KE104" t="e">
            <v>#N/A</v>
          </cell>
          <cell r="KF104" t="e">
            <v>#N/A</v>
          </cell>
          <cell r="KG104" t="e">
            <v>#N/A</v>
          </cell>
          <cell r="KH104" t="e">
            <v>#N/A</v>
          </cell>
          <cell r="KI104" t="e">
            <v>#N/A</v>
          </cell>
          <cell r="KJ104" t="e">
            <v>#N/A</v>
          </cell>
          <cell r="KK104" t="e">
            <v>#N/A</v>
          </cell>
          <cell r="KL104" t="e">
            <v>#N/A</v>
          </cell>
          <cell r="KM104" t="e">
            <v>#N/A</v>
          </cell>
          <cell r="KN104" t="e">
            <v>#N/A</v>
          </cell>
          <cell r="KO104" t="e">
            <v>#N/A</v>
          </cell>
          <cell r="KP104" t="e">
            <v>#N/A</v>
          </cell>
          <cell r="KQ104" t="e">
            <v>#N/A</v>
          </cell>
          <cell r="KR104" t="e">
            <v>#N/A</v>
          </cell>
          <cell r="KS104" t="e">
            <v>#N/A</v>
          </cell>
          <cell r="KT104" t="e">
            <v>#N/A</v>
          </cell>
          <cell r="KU104" t="e">
            <v>#N/A</v>
          </cell>
          <cell r="KV104" t="e">
            <v>#N/A</v>
          </cell>
          <cell r="KW104" t="e">
            <v>#N/A</v>
          </cell>
          <cell r="KX104" t="e">
            <v>#N/A</v>
          </cell>
          <cell r="KY104" t="e">
            <v>#N/A</v>
          </cell>
          <cell r="KZ104" t="e">
            <v>#N/A</v>
          </cell>
          <cell r="LA104" t="e">
            <v>#N/A</v>
          </cell>
          <cell r="LB104" t="e">
            <v>#N/A</v>
          </cell>
          <cell r="LC104" t="e">
            <v>#N/A</v>
          </cell>
          <cell r="LD104" t="e">
            <v>#N/A</v>
          </cell>
          <cell r="LE104" t="e">
            <v>#N/A</v>
          </cell>
          <cell r="LF104" t="e">
            <v>#N/A</v>
          </cell>
          <cell r="LG104" t="e">
            <v>#N/A</v>
          </cell>
          <cell r="LH104" t="e">
            <v>#N/A</v>
          </cell>
          <cell r="LI104" t="e">
            <v>#N/A</v>
          </cell>
          <cell r="LJ104" t="e">
            <v>#N/A</v>
          </cell>
          <cell r="LK104" t="e">
            <v>#N/A</v>
          </cell>
          <cell r="LL104" t="e">
            <v>#N/A</v>
          </cell>
          <cell r="LM104" t="e">
            <v>#N/A</v>
          </cell>
          <cell r="LO104" t="str">
            <v>n/a</v>
          </cell>
          <cell r="LP104" t="str">
            <v>n/a</v>
          </cell>
          <cell r="LQ104" t="str">
            <v>n/a</v>
          </cell>
          <cell r="LR104" t="str">
            <v>n/a</v>
          </cell>
          <cell r="LS104" t="str">
            <v>n/a</v>
          </cell>
          <cell r="LT104" t="str">
            <v>n/a</v>
          </cell>
          <cell r="LU104" t="str">
            <v>n/a</v>
          </cell>
          <cell r="LV104" t="str">
            <v>n/a</v>
          </cell>
          <cell r="LW104" t="str">
            <v>n/a</v>
          </cell>
          <cell r="LX104" t="str">
            <v>n/a</v>
          </cell>
          <cell r="LY104" t="str">
            <v>n/a</v>
          </cell>
          <cell r="LZ104" t="str">
            <v>n/a</v>
          </cell>
          <cell r="MA104" t="str">
            <v>n/a</v>
          </cell>
          <cell r="MB104" t="str">
            <v>n/a</v>
          </cell>
          <cell r="MC104" t="str">
            <v>n/a</v>
          </cell>
          <cell r="MD104" t="str">
            <v>n/a</v>
          </cell>
          <cell r="ME104" t="str">
            <v>n/a</v>
          </cell>
          <cell r="MF104" t="str">
            <v>n/a</v>
          </cell>
          <cell r="MG104" t="str">
            <v>n/a</v>
          </cell>
          <cell r="MH104" t="str">
            <v>n/a</v>
          </cell>
          <cell r="MI104" t="str">
            <v>n/a</v>
          </cell>
          <cell r="MJ104" t="str">
            <v>n/a</v>
          </cell>
          <cell r="MK104" t="str">
            <v>n/a</v>
          </cell>
          <cell r="ML104" t="str">
            <v>n/a</v>
          </cell>
          <cell r="MM104" t="str">
            <v>n/a</v>
          </cell>
          <cell r="MN104" t="str">
            <v>n/a</v>
          </cell>
          <cell r="MO104" t="str">
            <v>n/a</v>
          </cell>
          <cell r="MP104" t="str">
            <v>n/a</v>
          </cell>
          <cell r="MQ104" t="str">
            <v>n/a</v>
          </cell>
          <cell r="MR104" t="str">
            <v>n/a</v>
          </cell>
          <cell r="MS104" t="str">
            <v>n/a</v>
          </cell>
          <cell r="MT104" t="str">
            <v>n/a</v>
          </cell>
          <cell r="MU104" t="str">
            <v>n/a</v>
          </cell>
          <cell r="MV104" t="str">
            <v>n/a</v>
          </cell>
          <cell r="MW104" t="str">
            <v>n/a</v>
          </cell>
          <cell r="MX104" t="str">
            <v>n/a</v>
          </cell>
          <cell r="MY104" t="str">
            <v>n/a</v>
          </cell>
          <cell r="MZ104" t="str">
            <v>n/a</v>
          </cell>
          <cell r="NA104" t="str">
            <v>n/a</v>
          </cell>
          <cell r="NB104" t="str">
            <v>n/a</v>
          </cell>
          <cell r="NC104" t="str">
            <v>n/a</v>
          </cell>
          <cell r="ND104" t="str">
            <v>n/a</v>
          </cell>
          <cell r="NE104" t="str">
            <v>n/a</v>
          </cell>
          <cell r="NF104" t="str">
            <v>n/a</v>
          </cell>
          <cell r="NG104" t="str">
            <v>n/a</v>
          </cell>
          <cell r="NH104" t="str">
            <v>n/a</v>
          </cell>
          <cell r="NI104" t="str">
            <v>n/a</v>
          </cell>
          <cell r="NJ104" t="str">
            <v>n/a</v>
          </cell>
          <cell r="NK104" t="str">
            <v>n/a</v>
          </cell>
          <cell r="NL104" t="str">
            <v>n/a</v>
          </cell>
          <cell r="NM104" t="str">
            <v>n/a</v>
          </cell>
          <cell r="NN104" t="str">
            <v>n/a</v>
          </cell>
          <cell r="NO104" t="str">
            <v>n/a</v>
          </cell>
          <cell r="NP104" t="str">
            <v>n/a</v>
          </cell>
          <cell r="NQ104" t="str">
            <v>n/a</v>
          </cell>
          <cell r="NR104" t="str">
            <v>n/a</v>
          </cell>
          <cell r="NS104" t="str">
            <v>n/a</v>
          </cell>
          <cell r="NT104" t="str">
            <v>n/a</v>
          </cell>
          <cell r="NU104" t="str">
            <v>n/a</v>
          </cell>
          <cell r="NV104" t="str">
            <v>n/a</v>
          </cell>
          <cell r="NW104" t="str">
            <v>n/a</v>
          </cell>
          <cell r="NX104" t="str">
            <v>n/a</v>
          </cell>
          <cell r="NY104" t="str">
            <v>n/a</v>
          </cell>
          <cell r="NZ104" t="str">
            <v>n/a</v>
          </cell>
          <cell r="OA104" t="str">
            <v>n/a</v>
          </cell>
          <cell r="OB104" t="str">
            <v>n/a</v>
          </cell>
          <cell r="OC104" t="str">
            <v>n/a</v>
          </cell>
          <cell r="OD104" t="str">
            <v>n/a</v>
          </cell>
          <cell r="OE104" t="str">
            <v>n/a</v>
          </cell>
          <cell r="OF104" t="str">
            <v>n/a</v>
          </cell>
          <cell r="OG104" t="str">
            <v>n/a</v>
          </cell>
          <cell r="OH104" t="str">
            <v>n/a</v>
          </cell>
          <cell r="OI104" t="str">
            <v>n/a</v>
          </cell>
          <cell r="OJ104" t="str">
            <v>n/a</v>
          </cell>
          <cell r="OK104" t="str">
            <v>n/a</v>
          </cell>
          <cell r="OL104" t="str">
            <v>n/a</v>
          </cell>
          <cell r="OM104" t="str">
            <v>n/a</v>
          </cell>
          <cell r="ON104" t="str">
            <v>n/a</v>
          </cell>
          <cell r="OO104" t="str">
            <v>n/a</v>
          </cell>
          <cell r="OP104" t="str">
            <v>n/a</v>
          </cell>
          <cell r="OQ104" t="str">
            <v>n/a</v>
          </cell>
          <cell r="OR104" t="str">
            <v>n/a</v>
          </cell>
          <cell r="OS104" t="str">
            <v>n/a</v>
          </cell>
          <cell r="OT104" t="str">
            <v>n/a</v>
          </cell>
          <cell r="OU104" t="str">
            <v>n/a</v>
          </cell>
          <cell r="OV104" t="str">
            <v>n/a</v>
          </cell>
          <cell r="OW104" t="str">
            <v>n/a</v>
          </cell>
          <cell r="OX104" t="str">
            <v>n/a</v>
          </cell>
          <cell r="OY104" t="str">
            <v>n/a</v>
          </cell>
          <cell r="OZ104" t="str">
            <v>n/a</v>
          </cell>
          <cell r="PA104" t="str">
            <v>n/a</v>
          </cell>
          <cell r="PB104" t="str">
            <v>n/a</v>
          </cell>
          <cell r="PC104" t="str">
            <v>n/a</v>
          </cell>
          <cell r="PD104" t="str">
            <v>n/a</v>
          </cell>
          <cell r="PE104" t="str">
            <v>n/a</v>
          </cell>
          <cell r="PF104" t="str">
            <v>n/a</v>
          </cell>
          <cell r="PG104" t="str">
            <v>n/a</v>
          </cell>
          <cell r="PH104" t="str">
            <v>n/a</v>
          </cell>
          <cell r="PI104" t="str">
            <v>n/a</v>
          </cell>
          <cell r="PJ104" t="str">
            <v>n/a</v>
          </cell>
          <cell r="PL104">
            <v>8201</v>
          </cell>
          <cell r="PM104">
            <v>8202</v>
          </cell>
          <cell r="PN104">
            <v>8203</v>
          </cell>
          <cell r="PO104">
            <v>8204</v>
          </cell>
          <cell r="PP104">
            <v>8205</v>
          </cell>
          <cell r="PQ104">
            <v>8206</v>
          </cell>
          <cell r="PR104">
            <v>8207</v>
          </cell>
          <cell r="PS104">
            <v>8208</v>
          </cell>
          <cell r="PT104">
            <v>8209</v>
          </cell>
          <cell r="PU104">
            <v>8210</v>
          </cell>
          <cell r="PV104">
            <v>8211</v>
          </cell>
          <cell r="PW104">
            <v>8212</v>
          </cell>
          <cell r="PX104">
            <v>8213</v>
          </cell>
          <cell r="PY104">
            <v>8214</v>
          </cell>
          <cell r="PZ104">
            <v>8215</v>
          </cell>
          <cell r="QA104">
            <v>8216</v>
          </cell>
          <cell r="QB104">
            <v>8217</v>
          </cell>
          <cell r="QC104">
            <v>8218</v>
          </cell>
          <cell r="QD104">
            <v>8219</v>
          </cell>
          <cell r="QE104">
            <v>8220</v>
          </cell>
          <cell r="QF104">
            <v>8221</v>
          </cell>
          <cell r="QG104">
            <v>8222</v>
          </cell>
          <cell r="QH104">
            <v>8223</v>
          </cell>
          <cell r="QI104">
            <v>8224</v>
          </cell>
          <cell r="QJ104">
            <v>8225</v>
          </cell>
          <cell r="QK104">
            <v>8226</v>
          </cell>
          <cell r="QL104">
            <v>8227</v>
          </cell>
          <cell r="QM104">
            <v>8228</v>
          </cell>
          <cell r="QN104">
            <v>8229</v>
          </cell>
          <cell r="QO104">
            <v>8230</v>
          </cell>
          <cell r="QP104">
            <v>8231</v>
          </cell>
          <cell r="QQ104">
            <v>8232</v>
          </cell>
          <cell r="QR104">
            <v>8233</v>
          </cell>
          <cell r="QS104">
            <v>8234</v>
          </cell>
          <cell r="QT104">
            <v>8235</v>
          </cell>
          <cell r="QU104">
            <v>8236</v>
          </cell>
          <cell r="QV104">
            <v>8237</v>
          </cell>
          <cell r="QW104">
            <v>8238</v>
          </cell>
          <cell r="QX104">
            <v>8239</v>
          </cell>
          <cell r="QY104">
            <v>8240</v>
          </cell>
          <cell r="QZ104">
            <v>8241</v>
          </cell>
          <cell r="RA104">
            <v>8242</v>
          </cell>
          <cell r="RB104">
            <v>8243</v>
          </cell>
          <cell r="RC104">
            <v>8244</v>
          </cell>
          <cell r="RD104">
            <v>8245</v>
          </cell>
          <cell r="RE104">
            <v>8246</v>
          </cell>
          <cell r="RF104">
            <v>8247</v>
          </cell>
          <cell r="RG104">
            <v>8248</v>
          </cell>
          <cell r="RH104">
            <v>8249</v>
          </cell>
          <cell r="RI104">
            <v>8250</v>
          </cell>
          <cell r="RJ104">
            <v>8251</v>
          </cell>
          <cell r="RK104">
            <v>8252</v>
          </cell>
          <cell r="RL104">
            <v>8253</v>
          </cell>
          <cell r="RM104">
            <v>8254</v>
          </cell>
          <cell r="RN104">
            <v>8255</v>
          </cell>
          <cell r="RO104">
            <v>8256</v>
          </cell>
          <cell r="RP104">
            <v>8257</v>
          </cell>
          <cell r="RQ104">
            <v>8258</v>
          </cell>
          <cell r="RR104">
            <v>8259</v>
          </cell>
          <cell r="RS104">
            <v>8260</v>
          </cell>
          <cell r="RT104">
            <v>8261</v>
          </cell>
          <cell r="RU104">
            <v>8262</v>
          </cell>
          <cell r="RV104">
            <v>8263</v>
          </cell>
          <cell r="RW104">
            <v>8264</v>
          </cell>
          <cell r="RX104">
            <v>8265</v>
          </cell>
          <cell r="RY104">
            <v>8266</v>
          </cell>
          <cell r="RZ104">
            <v>8267</v>
          </cell>
          <cell r="SA104">
            <v>8268</v>
          </cell>
          <cell r="SB104">
            <v>8269</v>
          </cell>
          <cell r="SC104">
            <v>8270</v>
          </cell>
          <cell r="SD104">
            <v>8271</v>
          </cell>
          <cell r="SE104">
            <v>8272</v>
          </cell>
          <cell r="SF104">
            <v>8273</v>
          </cell>
          <cell r="SG104">
            <v>8274</v>
          </cell>
          <cell r="SH104">
            <v>8275</v>
          </cell>
          <cell r="SI104">
            <v>8276</v>
          </cell>
          <cell r="SJ104">
            <v>8277</v>
          </cell>
          <cell r="SK104">
            <v>8278</v>
          </cell>
          <cell r="SL104">
            <v>8279</v>
          </cell>
          <cell r="SM104">
            <v>8280</v>
          </cell>
          <cell r="SN104">
            <v>8281</v>
          </cell>
          <cell r="SO104">
            <v>8282</v>
          </cell>
          <cell r="SP104">
            <v>8283</v>
          </cell>
          <cell r="SQ104">
            <v>8284</v>
          </cell>
          <cell r="SR104">
            <v>8285</v>
          </cell>
          <cell r="SS104">
            <v>8286</v>
          </cell>
          <cell r="ST104">
            <v>8287</v>
          </cell>
          <cell r="SU104">
            <v>8288</v>
          </cell>
          <cell r="SV104">
            <v>8289</v>
          </cell>
          <cell r="SW104">
            <v>8290</v>
          </cell>
          <cell r="SX104">
            <v>8291</v>
          </cell>
          <cell r="SY104">
            <v>8292</v>
          </cell>
          <cell r="SZ104">
            <v>8293</v>
          </cell>
          <cell r="TA104">
            <v>8294</v>
          </cell>
          <cell r="TB104">
            <v>8295</v>
          </cell>
          <cell r="TC104">
            <v>8296</v>
          </cell>
          <cell r="TD104">
            <v>8297</v>
          </cell>
          <cell r="TE104">
            <v>8298</v>
          </cell>
          <cell r="TF104">
            <v>8299</v>
          </cell>
          <cell r="TG104">
            <v>8300</v>
          </cell>
          <cell r="TI104">
            <v>3166907</v>
          </cell>
          <cell r="TJ104">
            <v>96919</v>
          </cell>
          <cell r="TK104">
            <v>7870222</v>
          </cell>
          <cell r="TL104">
            <v>7923000</v>
          </cell>
          <cell r="TM104">
            <v>2511200</v>
          </cell>
          <cell r="TN104">
            <v>7296000</v>
          </cell>
          <cell r="TO104">
            <v>4378973</v>
          </cell>
          <cell r="TP104">
            <v>28833</v>
          </cell>
          <cell r="TQ104">
            <v>48901</v>
          </cell>
          <cell r="TR104">
            <v>28670016</v>
          </cell>
          <cell r="TS104">
            <v>1764782</v>
          </cell>
          <cell r="TT104">
            <v>14067</v>
          </cell>
          <cell r="TU104">
            <v>129650</v>
          </cell>
          <cell r="TV104">
            <v>42117</v>
          </cell>
          <cell r="TW104">
            <v>13922504</v>
          </cell>
          <cell r="TX104">
            <v>3058979</v>
          </cell>
          <cell r="TY104">
            <v>378540000</v>
          </cell>
          <cell r="TZ104">
            <v>6318936</v>
          </cell>
          <cell r="UA104">
            <v>1000</v>
          </cell>
          <cell r="UB104">
            <v>744059</v>
          </cell>
          <cell r="UC104">
            <v>142825</v>
          </cell>
          <cell r="UD104">
            <v>3060597</v>
          </cell>
          <cell r="UE104">
            <v>2475382</v>
          </cell>
          <cell r="UF104">
            <v>786458</v>
          </cell>
          <cell r="UG104">
            <v>1683783</v>
          </cell>
          <cell r="UH104">
            <v>5223311</v>
          </cell>
          <cell r="UI104">
            <v>442727</v>
          </cell>
          <cell r="UJ104">
            <v>404682</v>
          </cell>
          <cell r="UK104">
            <v>580120</v>
          </cell>
          <cell r="UL104">
            <v>1709400</v>
          </cell>
          <cell r="UM104">
            <v>28429000</v>
          </cell>
          <cell r="UN104">
            <v>33217000</v>
          </cell>
          <cell r="UO104">
            <v>56810</v>
          </cell>
          <cell r="UP104">
            <v>3778263</v>
          </cell>
          <cell r="UQ104">
            <v>506000</v>
          </cell>
          <cell r="UR104">
            <v>1100</v>
          </cell>
          <cell r="US104">
            <v>2956585</v>
          </cell>
          <cell r="UT104">
            <v>17856024</v>
          </cell>
          <cell r="UU104">
            <v>6044712</v>
          </cell>
          <cell r="UV104">
            <v>10057769</v>
          </cell>
          <cell r="UW104">
            <v>1401356</v>
          </cell>
          <cell r="UX104">
            <v>2342000</v>
          </cell>
          <cell r="UY104">
            <v>16586376</v>
          </cell>
          <cell r="UZ104">
            <v>239120</v>
          </cell>
          <cell r="VA104">
            <v>40390640</v>
          </cell>
          <cell r="VB104">
            <v>456610</v>
          </cell>
          <cell r="VC104">
            <v>2573500</v>
          </cell>
          <cell r="VD104">
            <v>288303</v>
          </cell>
          <cell r="VE104">
            <v>113427</v>
          </cell>
          <cell r="VF104">
            <v>8000</v>
          </cell>
          <cell r="VG104">
            <v>25062</v>
          </cell>
          <cell r="VH104">
            <v>9220</v>
          </cell>
          <cell r="VI104">
            <v>2687800</v>
          </cell>
          <cell r="VJ104">
            <v>21444</v>
          </cell>
          <cell r="VK104">
            <v>17131820</v>
          </cell>
          <cell r="VL104">
            <v>285093</v>
          </cell>
          <cell r="VM104">
            <v>1378867</v>
          </cell>
          <cell r="VN104">
            <v>41653</v>
          </cell>
          <cell r="VO104">
            <v>404932</v>
          </cell>
          <cell r="VP104">
            <v>63894</v>
          </cell>
          <cell r="VQ104">
            <v>224184</v>
          </cell>
          <cell r="VR104">
            <v>7210800</v>
          </cell>
          <cell r="VS104">
            <v>8650</v>
          </cell>
          <cell r="VT104">
            <v>74004</v>
          </cell>
          <cell r="VU104">
            <v>348926</v>
          </cell>
          <cell r="VV104">
            <v>1829673</v>
          </cell>
          <cell r="VW104">
            <v>446076</v>
          </cell>
          <cell r="VX104">
            <v>2310217</v>
          </cell>
          <cell r="VY104">
            <v>3399291</v>
          </cell>
          <cell r="VZ104">
            <v>7053333</v>
          </cell>
          <cell r="WA104">
            <v>3574047</v>
          </cell>
          <cell r="WB104">
            <v>256094</v>
          </cell>
          <cell r="WC104">
            <v>4780000</v>
          </cell>
          <cell r="WD104">
            <v>30872788</v>
          </cell>
          <cell r="WE104">
            <v>21780</v>
          </cell>
          <cell r="WF104">
            <v>2498692</v>
          </cell>
          <cell r="WG104">
            <v>111795</v>
          </cell>
          <cell r="WH104">
            <v>0</v>
          </cell>
          <cell r="WI104">
            <v>1470400</v>
          </cell>
          <cell r="WJ104">
            <v>1698360</v>
          </cell>
          <cell r="WK104">
            <v>21195918</v>
          </cell>
          <cell r="WL104">
            <v>14473888</v>
          </cell>
          <cell r="WM104">
            <v>1220504</v>
          </cell>
          <cell r="WN104">
            <v>31082</v>
          </cell>
          <cell r="WO104">
            <v>3735884</v>
          </cell>
          <cell r="WP104">
            <v>3850000</v>
          </cell>
          <cell r="WQ104">
            <v>5713568</v>
          </cell>
          <cell r="WR104">
            <v>1848167</v>
          </cell>
          <cell r="WS104">
            <v>8208000</v>
          </cell>
          <cell r="WT104">
            <v>801785</v>
          </cell>
          <cell r="WU104">
            <v>11924905</v>
          </cell>
          <cell r="WV104">
            <v>1297585</v>
          </cell>
          <cell r="WW104">
            <v>145765</v>
          </cell>
          <cell r="WX104">
            <v>5239743</v>
          </cell>
          <cell r="WY104">
            <v>26015818</v>
          </cell>
          <cell r="WZ104">
            <v>109838000</v>
          </cell>
          <cell r="XA104">
            <v>949974</v>
          </cell>
          <cell r="XB104">
            <v>2610118</v>
          </cell>
          <cell r="XC104">
            <v>11269936</v>
          </cell>
          <cell r="XD104">
            <v>35912</v>
          </cell>
          <cell r="XF104" t="str">
            <v>n/a</v>
          </cell>
          <cell r="XG104" t="str">
            <v>n/a</v>
          </cell>
          <cell r="XH104" t="str">
            <v>n/a</v>
          </cell>
          <cell r="XI104" t="str">
            <v>n/a</v>
          </cell>
          <cell r="XJ104" t="str">
            <v>n/a</v>
          </cell>
          <cell r="XK104" t="str">
            <v>n/a</v>
          </cell>
          <cell r="XL104" t="str">
            <v>n/a</v>
          </cell>
          <cell r="XM104" t="str">
            <v>n/a</v>
          </cell>
          <cell r="XN104" t="str">
            <v>n/a</v>
          </cell>
          <cell r="XO104" t="str">
            <v>n/a</v>
          </cell>
          <cell r="XP104" t="str">
            <v>n/a</v>
          </cell>
          <cell r="XQ104" t="str">
            <v>n/a</v>
          </cell>
          <cell r="XR104" t="str">
            <v>n/a</v>
          </cell>
          <cell r="XS104" t="str">
            <v>n/a</v>
          </cell>
          <cell r="XT104" t="str">
            <v>n/a</v>
          </cell>
          <cell r="XU104" t="str">
            <v>n/a</v>
          </cell>
          <cell r="XV104" t="str">
            <v>n/a</v>
          </cell>
          <cell r="XW104" t="str">
            <v>n/a</v>
          </cell>
          <cell r="XX104" t="str">
            <v>n/a</v>
          </cell>
          <cell r="XY104" t="str">
            <v>n/a</v>
          </cell>
          <cell r="XZ104" t="str">
            <v>n/a</v>
          </cell>
          <cell r="YA104" t="str">
            <v>n/a</v>
          </cell>
          <cell r="YB104" t="str">
            <v>n/a</v>
          </cell>
          <cell r="YC104" t="str">
            <v>n/a</v>
          </cell>
          <cell r="YD104" t="str">
            <v>n/a</v>
          </cell>
          <cell r="YE104" t="str">
            <v>n/a</v>
          </cell>
          <cell r="YF104" t="str">
            <v>n/a</v>
          </cell>
          <cell r="YG104" t="str">
            <v>n/a</v>
          </cell>
          <cell r="YH104" t="str">
            <v>n/a</v>
          </cell>
          <cell r="YI104" t="str">
            <v>n/a</v>
          </cell>
          <cell r="YJ104" t="str">
            <v>n/a</v>
          </cell>
          <cell r="YK104" t="str">
            <v>n/a</v>
          </cell>
          <cell r="YL104" t="str">
            <v>n/a</v>
          </cell>
          <cell r="YM104" t="str">
            <v>n/a</v>
          </cell>
          <cell r="YN104" t="str">
            <v>n/a</v>
          </cell>
          <cell r="YO104" t="str">
            <v>n/a</v>
          </cell>
          <cell r="YP104" t="str">
            <v>n/a</v>
          </cell>
          <cell r="YQ104" t="str">
            <v>n/a</v>
          </cell>
          <cell r="YR104" t="str">
            <v>n/a</v>
          </cell>
          <cell r="YS104" t="str">
            <v>n/a</v>
          </cell>
          <cell r="YT104" t="str">
            <v>n/a</v>
          </cell>
          <cell r="YU104" t="str">
            <v>n/a</v>
          </cell>
          <cell r="YV104" t="str">
            <v>n/a</v>
          </cell>
          <cell r="YW104" t="str">
            <v>n/a</v>
          </cell>
          <cell r="YX104" t="str">
            <v>n/a</v>
          </cell>
          <cell r="YY104" t="str">
            <v>n/a</v>
          </cell>
          <cell r="YZ104" t="str">
            <v>n/a</v>
          </cell>
          <cell r="ZA104" t="str">
            <v>n/a</v>
          </cell>
          <cell r="ZB104" t="str">
            <v>n/a</v>
          </cell>
          <cell r="ZC104" t="str">
            <v>n/a</v>
          </cell>
          <cell r="ZD104" t="str">
            <v>n/a</v>
          </cell>
          <cell r="ZE104" t="str">
            <v>n/a</v>
          </cell>
          <cell r="ZF104" t="str">
            <v>n/a</v>
          </cell>
          <cell r="ZG104" t="str">
            <v>n/a</v>
          </cell>
          <cell r="ZH104" t="str">
            <v>n/a</v>
          </cell>
          <cell r="ZI104" t="str">
            <v>n/a</v>
          </cell>
          <cell r="ZJ104" t="str">
            <v>n/a</v>
          </cell>
          <cell r="ZK104" t="str">
            <v>n/a</v>
          </cell>
          <cell r="ZL104" t="str">
            <v>n/a</v>
          </cell>
          <cell r="ZM104" t="str">
            <v>n/a</v>
          </cell>
          <cell r="ZN104" t="str">
            <v>n/a</v>
          </cell>
          <cell r="ZO104" t="str">
            <v>n/a</v>
          </cell>
          <cell r="ZP104" t="str">
            <v>n/a</v>
          </cell>
          <cell r="ZQ104" t="str">
            <v>n/a</v>
          </cell>
          <cell r="ZR104" t="str">
            <v>n/a</v>
          </cell>
          <cell r="ZS104" t="str">
            <v>n/a</v>
          </cell>
          <cell r="ZT104" t="str">
            <v>n/a</v>
          </cell>
          <cell r="ZU104" t="str">
            <v>n/a</v>
          </cell>
          <cell r="ZV104" t="str">
            <v>n/a</v>
          </cell>
          <cell r="ZW104" t="str">
            <v>n/a</v>
          </cell>
          <cell r="ZX104" t="str">
            <v>n/a</v>
          </cell>
          <cell r="ZY104" t="str">
            <v>n/a</v>
          </cell>
          <cell r="ZZ104" t="str">
            <v>n/a</v>
          </cell>
          <cell r="AAA104" t="str">
            <v>n/a</v>
          </cell>
          <cell r="AAB104" t="str">
            <v>n/a</v>
          </cell>
          <cell r="AAC104" t="str">
            <v>n/a</v>
          </cell>
          <cell r="AAD104" t="str">
            <v>n/a</v>
          </cell>
          <cell r="AAE104" t="str">
            <v>n/a</v>
          </cell>
          <cell r="AAF104" t="str">
            <v>n/a</v>
          </cell>
          <cell r="AAG104" t="str">
            <v>n/a</v>
          </cell>
          <cell r="AAH104" t="str">
            <v>n/a</v>
          </cell>
          <cell r="AAI104" t="str">
            <v>n/a</v>
          </cell>
          <cell r="AAJ104" t="str">
            <v>n/a</v>
          </cell>
          <cell r="AAK104" t="str">
            <v>n/a</v>
          </cell>
          <cell r="AAL104" t="str">
            <v>n/a</v>
          </cell>
          <cell r="AAM104" t="str">
            <v>n/a</v>
          </cell>
          <cell r="AAN104" t="str">
            <v>n/a</v>
          </cell>
          <cell r="AAO104" t="str">
            <v>n/a</v>
          </cell>
          <cell r="AAP104" t="str">
            <v>n/a</v>
          </cell>
          <cell r="AAQ104" t="str">
            <v>n/a</v>
          </cell>
          <cell r="AAR104" t="str">
            <v>n/a</v>
          </cell>
          <cell r="AAS104" t="str">
            <v>n/a</v>
          </cell>
          <cell r="AAT104" t="str">
            <v>n/a</v>
          </cell>
          <cell r="AAU104" t="str">
            <v>n/a</v>
          </cell>
          <cell r="AAV104" t="str">
            <v>n/a</v>
          </cell>
          <cell r="AAW104" t="str">
            <v>n/a</v>
          </cell>
          <cell r="AAX104" t="str">
            <v>n/a</v>
          </cell>
          <cell r="AAY104" t="str">
            <v>n/a</v>
          </cell>
          <cell r="AAZ104" t="str">
            <v>n/a</v>
          </cell>
          <cell r="ABA104" t="str">
            <v>n/a</v>
          </cell>
          <cell r="AFA104">
            <v>0.8</v>
          </cell>
          <cell r="AFB104">
            <v>0</v>
          </cell>
          <cell r="AFC104">
            <v>2.1</v>
          </cell>
          <cell r="AFD104">
            <v>2.1</v>
          </cell>
          <cell r="AFE104">
            <v>0.7</v>
          </cell>
          <cell r="AFF104">
            <v>1.9</v>
          </cell>
          <cell r="AFG104">
            <v>1.2</v>
          </cell>
          <cell r="AFH104">
            <v>0</v>
          </cell>
          <cell r="AFI104">
            <v>0</v>
          </cell>
          <cell r="AFJ104">
            <v>7.6</v>
          </cell>
          <cell r="AFK104">
            <v>0.5</v>
          </cell>
          <cell r="AFL104">
            <v>0</v>
          </cell>
          <cell r="AFM104">
            <v>0</v>
          </cell>
          <cell r="AFN104">
            <v>0</v>
          </cell>
          <cell r="AFO104">
            <v>3.7</v>
          </cell>
          <cell r="AFP104">
            <v>0.8</v>
          </cell>
          <cell r="AFQ104">
            <v>100</v>
          </cell>
          <cell r="AFR104">
            <v>1.7</v>
          </cell>
          <cell r="AFS104">
            <v>0</v>
          </cell>
          <cell r="AFT104">
            <v>0.2</v>
          </cell>
          <cell r="AFU104">
            <v>0</v>
          </cell>
          <cell r="AFV104">
            <v>0.8</v>
          </cell>
          <cell r="AFW104">
            <v>0.7</v>
          </cell>
          <cell r="AFX104">
            <v>0.2</v>
          </cell>
          <cell r="AFY104">
            <v>0.4</v>
          </cell>
          <cell r="AFZ104">
            <v>1.4</v>
          </cell>
          <cell r="AGA104">
            <v>0.1</v>
          </cell>
          <cell r="AGB104">
            <v>0.1</v>
          </cell>
          <cell r="AGC104">
            <v>0.2</v>
          </cell>
          <cell r="AGD104">
            <v>0.5</v>
          </cell>
          <cell r="AGE104">
            <v>7.5</v>
          </cell>
          <cell r="AGF104">
            <v>8.8000000000000007</v>
          </cell>
          <cell r="AGG104">
            <v>0</v>
          </cell>
          <cell r="AGH104">
            <v>1</v>
          </cell>
          <cell r="AGI104">
            <v>0.1</v>
          </cell>
          <cell r="AGJ104">
            <v>0</v>
          </cell>
          <cell r="AGK104">
            <v>0.8</v>
          </cell>
          <cell r="AGL104">
            <v>4.7</v>
          </cell>
          <cell r="AGM104">
            <v>1.6</v>
          </cell>
          <cell r="AGN104">
            <v>2.7</v>
          </cell>
          <cell r="AGO104">
            <v>0.4</v>
          </cell>
          <cell r="AGP104">
            <v>0.6</v>
          </cell>
          <cell r="AGQ104">
            <v>4.4000000000000004</v>
          </cell>
          <cell r="AGR104">
            <v>0.1</v>
          </cell>
          <cell r="AGS104">
            <v>10.7</v>
          </cell>
          <cell r="AGT104">
            <v>0.1</v>
          </cell>
          <cell r="AGU104">
            <v>0.7</v>
          </cell>
          <cell r="AGV104">
            <v>0.1</v>
          </cell>
          <cell r="AGW104">
            <v>0</v>
          </cell>
          <cell r="AGX104">
            <v>0</v>
          </cell>
          <cell r="AGY104">
            <v>0</v>
          </cell>
          <cell r="AGZ104">
            <v>0</v>
          </cell>
          <cell r="AHA104">
            <v>0.7</v>
          </cell>
          <cell r="AHB104">
            <v>0</v>
          </cell>
          <cell r="AHC104">
            <v>4.5</v>
          </cell>
          <cell r="AHD104">
            <v>0.1</v>
          </cell>
          <cell r="AHE104">
            <v>0.4</v>
          </cell>
          <cell r="AHF104">
            <v>0</v>
          </cell>
          <cell r="AHG104">
            <v>0.1</v>
          </cell>
          <cell r="AHH104">
            <v>0</v>
          </cell>
          <cell r="AHI104">
            <v>0.1</v>
          </cell>
          <cell r="AHJ104">
            <v>1.9</v>
          </cell>
          <cell r="AHK104">
            <v>0</v>
          </cell>
          <cell r="AHL104">
            <v>0</v>
          </cell>
          <cell r="AHM104">
            <v>0.1</v>
          </cell>
          <cell r="AHN104">
            <v>0.5</v>
          </cell>
          <cell r="AHO104">
            <v>0.1</v>
          </cell>
          <cell r="AHP104">
            <v>0.6</v>
          </cell>
          <cell r="AHQ104">
            <v>0.9</v>
          </cell>
          <cell r="AHR104">
            <v>1.9</v>
          </cell>
          <cell r="AHS104">
            <v>0.9</v>
          </cell>
          <cell r="AHT104">
            <v>0.1</v>
          </cell>
          <cell r="AHU104">
            <v>1.3</v>
          </cell>
          <cell r="AHV104">
            <v>8.1999999999999993</v>
          </cell>
          <cell r="AHW104">
            <v>0</v>
          </cell>
          <cell r="AHX104">
            <v>0.7</v>
          </cell>
          <cell r="AHY104">
            <v>0</v>
          </cell>
          <cell r="AHZ104">
            <v>0</v>
          </cell>
          <cell r="AIA104">
            <v>0.4</v>
          </cell>
          <cell r="AIB104">
            <v>0.4</v>
          </cell>
          <cell r="AIC104">
            <v>5.6</v>
          </cell>
          <cell r="AID104">
            <v>3.8</v>
          </cell>
          <cell r="AIE104">
            <v>0.3</v>
          </cell>
          <cell r="AIF104">
            <v>0</v>
          </cell>
          <cell r="AIG104">
            <v>1</v>
          </cell>
          <cell r="AIH104">
            <v>1</v>
          </cell>
          <cell r="AII104">
            <v>1.5</v>
          </cell>
          <cell r="AIJ104">
            <v>0.5</v>
          </cell>
          <cell r="AIK104">
            <v>2.2000000000000002</v>
          </cell>
          <cell r="AIL104">
            <v>0.2</v>
          </cell>
          <cell r="AIM104">
            <v>3.2</v>
          </cell>
          <cell r="AIN104">
            <v>0.3</v>
          </cell>
          <cell r="AIO104">
            <v>0</v>
          </cell>
          <cell r="AIP104">
            <v>1.4</v>
          </cell>
          <cell r="AIQ104">
            <v>6.9</v>
          </cell>
          <cell r="AIR104">
            <v>29</v>
          </cell>
          <cell r="AIS104">
            <v>0.3</v>
          </cell>
          <cell r="AIT104">
            <v>0.7</v>
          </cell>
          <cell r="AIU104">
            <v>3</v>
          </cell>
          <cell r="AIV104">
            <v>0</v>
          </cell>
          <cell r="AIX104" t="str">
            <v>n/a</v>
          </cell>
          <cell r="AIY104" t="str">
            <v>n/a</v>
          </cell>
          <cell r="AIZ104" t="str">
            <v>n/a</v>
          </cell>
          <cell r="AJA104" t="str">
            <v>n/a</v>
          </cell>
          <cell r="AJB104" t="str">
            <v>n/a</v>
          </cell>
          <cell r="AJC104" t="str">
            <v>n/a</v>
          </cell>
          <cell r="AJD104" t="str">
            <v>n/a</v>
          </cell>
          <cell r="AJE104" t="str">
            <v>n/a</v>
          </cell>
          <cell r="AJF104" t="str">
            <v>n/a</v>
          </cell>
          <cell r="AJG104" t="str">
            <v>n/a</v>
          </cell>
          <cell r="AJH104" t="str">
            <v>n/a</v>
          </cell>
          <cell r="AJI104" t="str">
            <v>n/a</v>
          </cell>
          <cell r="AJJ104" t="str">
            <v>n/a</v>
          </cell>
          <cell r="AJK104" t="str">
            <v>n/a</v>
          </cell>
          <cell r="AJL104" t="str">
            <v>n/a</v>
          </cell>
          <cell r="AJM104" t="str">
            <v>n/a</v>
          </cell>
          <cell r="AJN104" t="str">
            <v>n/a</v>
          </cell>
          <cell r="AJO104" t="str">
            <v>n/a</v>
          </cell>
          <cell r="AJP104" t="str">
            <v>n/a</v>
          </cell>
          <cell r="AJQ104" t="str">
            <v>n/a</v>
          </cell>
          <cell r="AJR104" t="str">
            <v>n/a</v>
          </cell>
          <cell r="AJS104" t="str">
            <v>n/a</v>
          </cell>
          <cell r="AJT104" t="str">
            <v>n/a</v>
          </cell>
          <cell r="AJU104" t="str">
            <v>n/a</v>
          </cell>
          <cell r="AJV104" t="str">
            <v>n/a</v>
          </cell>
          <cell r="AJW104" t="str">
            <v>n/a</v>
          </cell>
          <cell r="AJX104" t="str">
            <v>n/a</v>
          </cell>
          <cell r="AJY104" t="str">
            <v>n/a</v>
          </cell>
          <cell r="AJZ104" t="str">
            <v>n/a</v>
          </cell>
          <cell r="AKA104" t="str">
            <v>n/a</v>
          </cell>
          <cell r="AKB104" t="str">
            <v>n/a</v>
          </cell>
          <cell r="AKC104" t="str">
            <v>n/a</v>
          </cell>
          <cell r="AKD104" t="str">
            <v>n/a</v>
          </cell>
          <cell r="AKE104" t="str">
            <v>n/a</v>
          </cell>
          <cell r="AKF104" t="str">
            <v>n/a</v>
          </cell>
          <cell r="AKG104" t="str">
            <v>n/a</v>
          </cell>
          <cell r="AKH104" t="str">
            <v>n/a</v>
          </cell>
          <cell r="AKI104" t="str">
            <v>n/a</v>
          </cell>
          <cell r="AKJ104" t="str">
            <v>n/a</v>
          </cell>
          <cell r="AKK104" t="str">
            <v>n/a</v>
          </cell>
          <cell r="AKL104" t="str">
            <v>n/a</v>
          </cell>
          <cell r="AKM104" t="str">
            <v>n/a</v>
          </cell>
          <cell r="AKN104" t="str">
            <v>n/a</v>
          </cell>
          <cell r="AKO104" t="str">
            <v>n/a</v>
          </cell>
          <cell r="AKP104" t="str">
            <v>n/a</v>
          </cell>
          <cell r="AKQ104" t="str">
            <v>n/a</v>
          </cell>
          <cell r="AKR104" t="str">
            <v>n/a</v>
          </cell>
          <cell r="AKS104" t="str">
            <v>n/a</v>
          </cell>
          <cell r="AKT104" t="str">
            <v>n/a</v>
          </cell>
          <cell r="AKU104" t="str">
            <v>n/a</v>
          </cell>
          <cell r="AKV104" t="str">
            <v>n/a</v>
          </cell>
          <cell r="AKW104" t="str">
            <v>n/a</v>
          </cell>
          <cell r="AKX104" t="str">
            <v>n/a</v>
          </cell>
          <cell r="AKY104" t="str">
            <v>n/a</v>
          </cell>
          <cell r="AKZ104" t="str">
            <v>n/a</v>
          </cell>
          <cell r="ALA104" t="str">
            <v>n/a</v>
          </cell>
          <cell r="ALB104" t="str">
            <v>n/a</v>
          </cell>
          <cell r="ALC104" t="str">
            <v>n/a</v>
          </cell>
          <cell r="ALD104" t="str">
            <v>n/a</v>
          </cell>
          <cell r="ALE104" t="str">
            <v>n/a</v>
          </cell>
          <cell r="ALF104" t="str">
            <v>n/a</v>
          </cell>
          <cell r="ALG104" t="str">
            <v>n/a</v>
          </cell>
          <cell r="ALH104" t="str">
            <v>n/a</v>
          </cell>
          <cell r="ALI104" t="str">
            <v>n/a</v>
          </cell>
          <cell r="ALJ104" t="str">
            <v>n/a</v>
          </cell>
          <cell r="ALK104" t="str">
            <v>n/a</v>
          </cell>
          <cell r="ALL104" t="str">
            <v>n/a</v>
          </cell>
          <cell r="ALM104" t="str">
            <v>n/a</v>
          </cell>
          <cell r="ALN104" t="str">
            <v>n/a</v>
          </cell>
          <cell r="ALO104" t="str">
            <v>n/a</v>
          </cell>
          <cell r="ALP104" t="str">
            <v>n/a</v>
          </cell>
          <cell r="ALQ104" t="str">
            <v>n/a</v>
          </cell>
          <cell r="ALR104" t="str">
            <v>n/a</v>
          </cell>
          <cell r="ALS104" t="str">
            <v>n/a</v>
          </cell>
          <cell r="ALT104" t="str">
            <v>n/a</v>
          </cell>
          <cell r="ALU104" t="str">
            <v>n/a</v>
          </cell>
          <cell r="ALV104" t="str">
            <v>n/a</v>
          </cell>
          <cell r="ALW104" t="str">
            <v>n/a</v>
          </cell>
          <cell r="ALX104" t="str">
            <v>n/a</v>
          </cell>
          <cell r="ALY104" t="str">
            <v>n/a</v>
          </cell>
          <cell r="ALZ104" t="str">
            <v>n/a</v>
          </cell>
          <cell r="AMA104" t="str">
            <v>n/a</v>
          </cell>
          <cell r="AMB104" t="str">
            <v>n/a</v>
          </cell>
          <cell r="AMC104" t="str">
            <v>n/a</v>
          </cell>
          <cell r="AMD104" t="str">
            <v>n/a</v>
          </cell>
          <cell r="AME104" t="str">
            <v>n/a</v>
          </cell>
          <cell r="AMF104" t="str">
            <v>n/a</v>
          </cell>
          <cell r="AMG104" t="str">
            <v>n/a</v>
          </cell>
          <cell r="AMH104" t="str">
            <v>n/a</v>
          </cell>
          <cell r="AMI104" t="str">
            <v>n/a</v>
          </cell>
          <cell r="AMJ104" t="str">
            <v>n/a</v>
          </cell>
          <cell r="AMK104" t="str">
            <v>n/a</v>
          </cell>
          <cell r="AML104" t="str">
            <v>n/a</v>
          </cell>
          <cell r="AMM104" t="str">
            <v>n/a</v>
          </cell>
          <cell r="AMN104" t="str">
            <v>n/a</v>
          </cell>
          <cell r="AMO104" t="str">
            <v>n/a</v>
          </cell>
          <cell r="AMP104" t="str">
            <v>n/a</v>
          </cell>
          <cell r="AMQ104" t="str">
            <v>n/a</v>
          </cell>
          <cell r="AMR104" t="str">
            <v>n/a</v>
          </cell>
          <cell r="AMS104" t="str">
            <v>n/a</v>
          </cell>
          <cell r="AMY104">
            <v>0</v>
          </cell>
          <cell r="ANC104" t="str">
            <v>=75</v>
          </cell>
          <cell r="ANE104">
            <v>0.83661092619009891</v>
          </cell>
          <cell r="ANF104">
            <v>2.5603370845881546E-2</v>
          </cell>
          <cell r="ANG104">
            <v>2.0790991704971731</v>
          </cell>
          <cell r="ANH104">
            <v>2.0930416864796322</v>
          </cell>
          <cell r="ANI104">
            <v>0.66339092302002434</v>
          </cell>
          <cell r="ANJ104">
            <v>1.9274052940244095</v>
          </cell>
          <cell r="ANK104">
            <v>1.156805885771649</v>
          </cell>
          <cell r="ANL104">
            <v>7.6168964970676819E-3</v>
          </cell>
          <cell r="ANM104">
            <v>1.2918317747133723E-2</v>
          </cell>
          <cell r="ANN104">
            <v>7.5738405452528132</v>
          </cell>
          <cell r="ANO104">
            <v>0.4662075342103873</v>
          </cell>
          <cell r="ANP104">
            <v>3.7161198288159767E-3</v>
          </cell>
          <cell r="ANQ104">
            <v>3.4250013208643737E-2</v>
          </cell>
          <cell r="ANR104">
            <v>1.1126168964970677E-2</v>
          </cell>
          <cell r="ANS104">
            <v>3.6779479051091033</v>
          </cell>
          <cell r="ANT104">
            <v>0.80809927616632327</v>
          </cell>
          <cell r="ANU104">
            <v>100</v>
          </cell>
          <cell r="ANV104">
            <v>1.6692914883499763</v>
          </cell>
          <cell r="ANW104">
            <v>2.6417287472922278E-4</v>
          </cell>
          <cell r="ANX104">
            <v>0.1965602049981508</v>
          </cell>
          <cell r="ANY104">
            <v>3.773049083320125E-2</v>
          </cell>
          <cell r="ANZ104">
            <v>0.80852670787763514</v>
          </cell>
          <cell r="AOA104">
            <v>0.65392877899297297</v>
          </cell>
          <cell r="AOB104">
            <v>0.20776087071379509</v>
          </cell>
          <cell r="AOC104">
            <v>0.44480979553019495</v>
          </cell>
          <cell r="AOD104">
            <v>1.3798570824747713</v>
          </cell>
          <cell r="AOE104">
            <v>0.11695646431024462</v>
          </cell>
          <cell r="AOF104">
            <v>0.10690600729117135</v>
          </cell>
          <cell r="AOG104">
            <v>0.15325196808791672</v>
          </cell>
          <cell r="AOH104">
            <v>0.45157711206213352</v>
          </cell>
          <cell r="AOI104">
            <v>7.5101706556770749</v>
          </cell>
          <cell r="AOJ104">
            <v>8.7750303798805938</v>
          </cell>
          <cell r="AOK104">
            <v>1.5007661013367146E-2</v>
          </cell>
          <cell r="AOL104">
            <v>0.99811459819305748</v>
          </cell>
          <cell r="AOM104">
            <v>0.13367147461298676</v>
          </cell>
          <cell r="AON104">
            <v>2.9059016220214507E-4</v>
          </cell>
          <cell r="AOO104">
            <v>0.78104955883129923</v>
          </cell>
          <cell r="AOP104">
            <v>4.7170771913139964</v>
          </cell>
          <cell r="AOQ104">
            <v>1.59684894595023</v>
          </cell>
          <cell r="AOR104">
            <v>2.6569897500924604</v>
          </cell>
          <cell r="AOS104">
            <v>0.37020024303904475</v>
          </cell>
          <cell r="AOT104">
            <v>0.61869287261583972</v>
          </cell>
          <cell r="AOU104">
            <v>4.3816706292597871</v>
          </cell>
          <cell r="AOV104">
            <v>6.3169017805251762E-2</v>
          </cell>
          <cell r="AOW104">
            <v>10.670111480953135</v>
          </cell>
          <cell r="AOX104">
            <v>0.12062397633011042</v>
          </cell>
          <cell r="AOY104">
            <v>0.67984889311565488</v>
          </cell>
          <cell r="AOZ104">
            <v>7.6161832303059118E-2</v>
          </cell>
          <cell r="APA104">
            <v>2.9964336661911554E-2</v>
          </cell>
          <cell r="APB104">
            <v>2.1133829978337822E-3</v>
          </cell>
          <cell r="APC104">
            <v>6.6207005864637822E-3</v>
          </cell>
          <cell r="APD104">
            <v>2.4356739050034344E-3</v>
          </cell>
          <cell r="APE104">
            <v>0.71004385269720505</v>
          </cell>
          <cell r="APF104">
            <v>5.6649231256934544E-3</v>
          </cell>
          <cell r="APG104">
            <v>4.5257621387435938</v>
          </cell>
          <cell r="APH104">
            <v>7.5313837375178314E-2</v>
          </cell>
          <cell r="API104">
            <v>0.36425925925925928</v>
          </cell>
          <cell r="APJ104">
            <v>1.1003592751096317E-2</v>
          </cell>
          <cell r="APK104">
            <v>0.10697205050985364</v>
          </cell>
          <cell r="APL104">
            <v>1.6879061657948963E-2</v>
          </cell>
          <cell r="APM104">
            <v>5.9223331748296089E-2</v>
          </cell>
          <cell r="APN104">
            <v>1.9048977650974797</v>
          </cell>
          <cell r="APO104">
            <v>2.285095366407777E-3</v>
          </cell>
          <cell r="APP104">
            <v>1.9549849421461405E-2</v>
          </cell>
          <cell r="APQ104">
            <v>9.2176784487768795E-2</v>
          </cell>
          <cell r="APR104">
            <v>0.48334997622444126</v>
          </cell>
          <cell r="APS104">
            <v>0.1178411792677128</v>
          </cell>
          <cell r="APT104">
            <v>0.6102966661383209</v>
          </cell>
          <cell r="APU104">
            <v>0.89800047551117457</v>
          </cell>
          <cell r="APV104">
            <v>1.8632992550324932</v>
          </cell>
          <cell r="APW104">
            <v>0.94416627040735457</v>
          </cell>
          <cell r="APX104">
            <v>6.7653088180905582E-2</v>
          </cell>
          <cell r="APY104">
            <v>1.262746341205685</v>
          </cell>
          <cell r="APZ104">
            <v>8.1557531568658526</v>
          </cell>
          <cell r="AQA104">
            <v>5.7536852116024731E-3</v>
          </cell>
          <cell r="AQB104">
            <v>0.66008664870291123</v>
          </cell>
          <cell r="AQC104">
            <v>2.9533206530353465E-2</v>
          </cell>
          <cell r="AQD104">
            <v>0</v>
          </cell>
          <cell r="AQE104">
            <v>0.38843979500184922</v>
          </cell>
          <cell r="AQF104">
            <v>0.4486606435251228</v>
          </cell>
          <cell r="AQG104">
            <v>5.5993865905848788</v>
          </cell>
          <cell r="AQH104">
            <v>3.8236086014688011</v>
          </cell>
          <cell r="AQI104">
            <v>0.32242405029851534</v>
          </cell>
          <cell r="AQJ104">
            <v>8.211021292333703E-3</v>
          </cell>
          <cell r="AQK104">
            <v>0.98691921593490783</v>
          </cell>
          <cell r="AQL104">
            <v>1.0170655677075078</v>
          </cell>
          <cell r="AQM104">
            <v>1.5093696835208961</v>
          </cell>
          <cell r="AQN104">
            <v>0.48823558936968348</v>
          </cell>
          <cell r="AQO104">
            <v>2.1683309557774608</v>
          </cell>
          <cell r="AQP104">
            <v>0.21180984836476993</v>
          </cell>
          <cell r="AQQ104">
            <v>3.1502364347228826</v>
          </cell>
          <cell r="AQR104">
            <v>0.34278675965551858</v>
          </cell>
          <cell r="AQS104">
            <v>3.8507159084905158E-2</v>
          </cell>
          <cell r="AQT104">
            <v>1.3841979711523222</v>
          </cell>
          <cell r="AQU104">
            <v>6.8726734294922593</v>
          </cell>
          <cell r="AQV104">
            <v>29.016220214508376</v>
          </cell>
          <cell r="AQW104">
            <v>0.2509573624980187</v>
          </cell>
          <cell r="AQX104">
            <v>0.68952237544248951</v>
          </cell>
          <cell r="AQY104">
            <v>2.9772113911343583</v>
          </cell>
          <cell r="AQZ104">
            <v>9.4869762772758492E-3</v>
          </cell>
          <cell r="ARB104">
            <v>2.5649999999999999</v>
          </cell>
          <cell r="ARC104">
            <v>0.13600000000000001</v>
          </cell>
          <cell r="ARD104">
            <v>6.6509999999999998</v>
          </cell>
          <cell r="ARE104">
            <v>1.6679999999999999</v>
          </cell>
          <cell r="ARF104">
            <v>23.571000000000002</v>
          </cell>
          <cell r="ARG104">
            <v>2.4369999999999998</v>
          </cell>
          <cell r="ARH104">
            <v>2.2389999999999999</v>
          </cell>
          <cell r="ARI104">
            <v>0.23899999999999999</v>
          </cell>
          <cell r="ARJ104">
            <v>1.2989999999999999</v>
          </cell>
          <cell r="ARK104">
            <v>0.43</v>
          </cell>
          <cell r="ARL104">
            <v>0.69799999999999995</v>
          </cell>
          <cell r="ARM104">
            <v>16.347000000000001</v>
          </cell>
          <cell r="ARN104">
            <v>1.502</v>
          </cell>
          <cell r="ARO104">
            <v>1.2190000000000001</v>
          </cell>
          <cell r="ARP104">
            <v>5.2999999999999999E-2</v>
          </cell>
          <cell r="ARQ104">
            <v>2.8359999999999999</v>
          </cell>
          <cell r="ARR104">
            <v>4.8000000000000001E-2</v>
          </cell>
          <cell r="ARS104">
            <v>0.73</v>
          </cell>
          <cell r="ART104">
            <v>5.7</v>
          </cell>
          <cell r="ARU104" t="str">
            <v>.</v>
          </cell>
          <cell r="ARV104" t="str">
            <v>.</v>
          </cell>
          <cell r="ARW104" t="str">
            <v>.</v>
          </cell>
          <cell r="ARY104">
            <v>9709843.9199999999</v>
          </cell>
          <cell r="ARZ104">
            <v>516666.22600000002</v>
          </cell>
          <cell r="ASA104">
            <v>25177171.142999999</v>
          </cell>
          <cell r="ASB104">
            <v>6315634.5</v>
          </cell>
          <cell r="ASC104">
            <v>89225043.799999997</v>
          </cell>
          <cell r="ASD104">
            <v>9225200.0830000006</v>
          </cell>
          <cell r="ASE104">
            <v>8475868.3000000007</v>
          </cell>
          <cell r="ASF104">
            <v>902944.8</v>
          </cell>
          <cell r="ASG104">
            <v>4917900.3329999996</v>
          </cell>
          <cell r="ASH104">
            <v>1625836.727</v>
          </cell>
          <cell r="ASI104">
            <v>2642717.5</v>
          </cell>
          <cell r="ASJ104">
            <v>61880252</v>
          </cell>
          <cell r="ASK104">
            <v>5685277</v>
          </cell>
          <cell r="ASL104">
            <v>4615302.3329999996</v>
          </cell>
          <cell r="ASM104">
            <v>201695.66699999999</v>
          </cell>
          <cell r="ASN104">
            <v>10734960.806</v>
          </cell>
          <cell r="ASO104">
            <v>181814.11799999999</v>
          </cell>
          <cell r="ASP104">
            <v>2764792.1740000001</v>
          </cell>
          <cell r="ASQ104">
            <v>21576864.291999999</v>
          </cell>
          <cell r="ASR104" t="str">
            <v>.</v>
          </cell>
          <cell r="ASS104" t="str">
            <v>.</v>
          </cell>
          <cell r="AST104" t="str">
            <v>.</v>
          </cell>
          <cell r="ASX104" t="str">
            <v>=36</v>
          </cell>
          <cell r="ASY104" t="str">
            <v>=76</v>
          </cell>
          <cell r="ASZ104" t="str">
            <v>=19</v>
          </cell>
          <cell r="ATA104" t="str">
            <v>=19</v>
          </cell>
          <cell r="ATB104" t="str">
            <v>=40</v>
          </cell>
          <cell r="ATC104" t="str">
            <v>=21</v>
          </cell>
          <cell r="ATD104" t="str">
            <v>30</v>
          </cell>
          <cell r="ATE104" t="str">
            <v>=76</v>
          </cell>
          <cell r="ATF104" t="str">
            <v>=76</v>
          </cell>
          <cell r="ATG104" t="str">
            <v>6</v>
          </cell>
          <cell r="ATH104" t="str">
            <v>=48</v>
          </cell>
          <cell r="ATI104" t="str">
            <v>=76</v>
          </cell>
          <cell r="ATJ104" t="str">
            <v>=76</v>
          </cell>
          <cell r="ATK104" t="str">
            <v>=76</v>
          </cell>
          <cell r="ATL104" t="str">
            <v>14</v>
          </cell>
          <cell r="ATM104" t="str">
            <v>=36</v>
          </cell>
          <cell r="ATN104" t="str">
            <v>1</v>
          </cell>
          <cell r="ATO104" t="str">
            <v>24</v>
          </cell>
          <cell r="ATP104" t="str">
            <v>=76</v>
          </cell>
          <cell r="ATQ104" t="str">
            <v>=60</v>
          </cell>
          <cell r="ATR104" t="str">
            <v>=76</v>
          </cell>
          <cell r="ATS104" t="str">
            <v>=36</v>
          </cell>
          <cell r="ATT104" t="str">
            <v>=40</v>
          </cell>
          <cell r="ATU104" t="str">
            <v>=60</v>
          </cell>
          <cell r="ATV104" t="str">
            <v>=52</v>
          </cell>
          <cell r="ATW104" t="str">
            <v>=27</v>
          </cell>
          <cell r="ATX104" t="str">
            <v>=64</v>
          </cell>
          <cell r="ATY104" t="str">
            <v>=64</v>
          </cell>
          <cell r="ATZ104" t="str">
            <v>=60</v>
          </cell>
          <cell r="AUA104" t="str">
            <v>=48</v>
          </cell>
          <cell r="AUB104" t="str">
            <v>7</v>
          </cell>
          <cell r="AUC104" t="str">
            <v>4</v>
          </cell>
          <cell r="AUD104" t="str">
            <v>=76</v>
          </cell>
          <cell r="AUE104" t="str">
            <v>=31</v>
          </cell>
          <cell r="AUF104" t="str">
            <v>=64</v>
          </cell>
          <cell r="AUG104" t="str">
            <v>=76</v>
          </cell>
          <cell r="AUH104" t="str">
            <v>=36</v>
          </cell>
          <cell r="AUI104" t="str">
            <v>10</v>
          </cell>
          <cell r="AUJ104" t="str">
            <v>25</v>
          </cell>
          <cell r="AUK104" t="str">
            <v>17</v>
          </cell>
          <cell r="AUL104" t="str">
            <v>=52</v>
          </cell>
          <cell r="AUM104" t="str">
            <v>=46</v>
          </cell>
          <cell r="AUN104" t="str">
            <v>12</v>
          </cell>
          <cell r="AUO104" t="str">
            <v>=64</v>
          </cell>
          <cell r="AUP104" t="str">
            <v>3</v>
          </cell>
          <cell r="AUQ104" t="str">
            <v>=64</v>
          </cell>
          <cell r="AUR104" t="str">
            <v>=40</v>
          </cell>
          <cell r="AUS104" t="str">
            <v>=64</v>
          </cell>
          <cell r="AUT104" t="str">
            <v>=76</v>
          </cell>
          <cell r="AUU104" t="str">
            <v>=76</v>
          </cell>
          <cell r="AUV104" t="str">
            <v>=76</v>
          </cell>
          <cell r="AUW104" t="str">
            <v>=76</v>
          </cell>
          <cell r="AUX104" t="str">
            <v>=40</v>
          </cell>
          <cell r="AUY104" t="str">
            <v>=76</v>
          </cell>
          <cell r="AUZ104" t="str">
            <v>11</v>
          </cell>
          <cell r="AVA104" t="str">
            <v>=64</v>
          </cell>
          <cell r="AVB104" t="str">
            <v>=52</v>
          </cell>
          <cell r="AVC104" t="str">
            <v>=76</v>
          </cell>
          <cell r="AVD104" t="str">
            <v>=64</v>
          </cell>
          <cell r="AVE104" t="str">
            <v>=76</v>
          </cell>
          <cell r="AVF104" t="str">
            <v>=64</v>
          </cell>
          <cell r="AVG104" t="str">
            <v>=21</v>
          </cell>
          <cell r="AVH104" t="str">
            <v>=76</v>
          </cell>
          <cell r="AVI104" t="str">
            <v>=76</v>
          </cell>
          <cell r="AVJ104" t="str">
            <v>=64</v>
          </cell>
          <cell r="AVK104" t="str">
            <v>=48</v>
          </cell>
          <cell r="AVL104" t="str">
            <v>=64</v>
          </cell>
          <cell r="AVM104" t="str">
            <v>=46</v>
          </cell>
          <cell r="AVN104" t="str">
            <v>=34</v>
          </cell>
          <cell r="AVO104" t="str">
            <v>=21</v>
          </cell>
          <cell r="AVP104" t="str">
            <v>=34</v>
          </cell>
          <cell r="AVQ104" t="str">
            <v>=64</v>
          </cell>
          <cell r="AVR104" t="str">
            <v>29</v>
          </cell>
          <cell r="AVS104" t="str">
            <v>5</v>
          </cell>
          <cell r="AVT104" t="str">
            <v>=76</v>
          </cell>
          <cell r="AVU104" t="str">
            <v>=40</v>
          </cell>
          <cell r="AVV104" t="str">
            <v>=76</v>
          </cell>
          <cell r="AVW104" t="str">
            <v>=76</v>
          </cell>
          <cell r="AVX104" t="str">
            <v>=52</v>
          </cell>
          <cell r="AVY104" t="str">
            <v>=52</v>
          </cell>
          <cell r="AVZ104" t="str">
            <v>9</v>
          </cell>
          <cell r="AWA104" t="str">
            <v>13</v>
          </cell>
          <cell r="AWB104" t="str">
            <v>=57</v>
          </cell>
          <cell r="AWC104" t="str">
            <v>=76</v>
          </cell>
          <cell r="AWD104" t="str">
            <v>=31</v>
          </cell>
          <cell r="AWE104" t="str">
            <v>=31</v>
          </cell>
          <cell r="AWF104" t="str">
            <v>26</v>
          </cell>
          <cell r="AWG104" t="str">
            <v>=48</v>
          </cell>
          <cell r="AWH104" t="str">
            <v>18</v>
          </cell>
          <cell r="AWI104" t="str">
            <v>=60</v>
          </cell>
          <cell r="AWJ104" t="str">
            <v>15</v>
          </cell>
          <cell r="AWK104" t="str">
            <v>=57</v>
          </cell>
          <cell r="AWL104" t="str">
            <v>=76</v>
          </cell>
          <cell r="AWM104" t="str">
            <v>=27</v>
          </cell>
          <cell r="AWN104" t="str">
            <v>8</v>
          </cell>
          <cell r="AWO104" t="str">
            <v>2</v>
          </cell>
          <cell r="AWP104" t="str">
            <v>=57</v>
          </cell>
          <cell r="AWQ104" t="str">
            <v>=40</v>
          </cell>
          <cell r="AWR104" t="str">
            <v>16</v>
          </cell>
          <cell r="AWS104" t="str">
            <v>=76</v>
          </cell>
        </row>
        <row r="105">
          <cell r="W105" t="e">
            <v>#N/A</v>
          </cell>
          <cell r="X105" t="e">
            <v>#N/A</v>
          </cell>
          <cell r="Y105" t="e">
            <v>#N/A</v>
          </cell>
          <cell r="Z105" t="e">
            <v>#N/A</v>
          </cell>
          <cell r="AA105" t="e">
            <v>#N/A</v>
          </cell>
          <cell r="AB105" t="e">
            <v>#N/A</v>
          </cell>
          <cell r="AC105" t="e">
            <v>#N/A</v>
          </cell>
          <cell r="AD105" t="e">
            <v>#N/A</v>
          </cell>
          <cell r="AE105" t="e">
            <v>#N/A</v>
          </cell>
          <cell r="AF105" t="e">
            <v>#N/A</v>
          </cell>
          <cell r="AG105" t="e">
            <v>#N/A</v>
          </cell>
          <cell r="AH105" t="e">
            <v>#N/A</v>
          </cell>
          <cell r="AI105" t="e">
            <v>#N/A</v>
          </cell>
          <cell r="AJ105" t="e">
            <v>#N/A</v>
          </cell>
          <cell r="AK105" t="e">
            <v>#N/A</v>
          </cell>
          <cell r="AL105" t="e">
            <v>#N/A</v>
          </cell>
          <cell r="AM105" t="e">
            <v>#N/A</v>
          </cell>
          <cell r="AN105" t="e">
            <v>#N/A</v>
          </cell>
          <cell r="AO105" t="e">
            <v>#N/A</v>
          </cell>
          <cell r="AP105" t="e">
            <v>#N/A</v>
          </cell>
          <cell r="AQ105" t="e">
            <v>#N/A</v>
          </cell>
          <cell r="AR105" t="e">
            <v>#N/A</v>
          </cell>
          <cell r="AS105" t="e">
            <v>#N/A</v>
          </cell>
          <cell r="AT105" t="e">
            <v>#N/A</v>
          </cell>
          <cell r="AU105" t="e">
            <v>#N/A</v>
          </cell>
          <cell r="AV105" t="e">
            <v>#N/A</v>
          </cell>
          <cell r="AW105" t="e">
            <v>#N/A</v>
          </cell>
          <cell r="AX105" t="e">
            <v>#N/A</v>
          </cell>
          <cell r="AY105" t="e">
            <v>#N/A</v>
          </cell>
          <cell r="AZ105" t="e">
            <v>#N/A</v>
          </cell>
          <cell r="BA105" t="e">
            <v>#N/A</v>
          </cell>
          <cell r="BB105" t="e">
            <v>#N/A</v>
          </cell>
          <cell r="BC105" t="e">
            <v>#N/A</v>
          </cell>
          <cell r="BD105" t="e">
            <v>#N/A</v>
          </cell>
          <cell r="BE105" t="e">
            <v>#N/A</v>
          </cell>
          <cell r="BF105" t="e">
            <v>#N/A</v>
          </cell>
          <cell r="BG105" t="e">
            <v>#N/A</v>
          </cell>
          <cell r="BH105" t="e">
            <v>#N/A</v>
          </cell>
          <cell r="BI105" t="e">
            <v>#N/A</v>
          </cell>
          <cell r="BJ105" t="e">
            <v>#N/A</v>
          </cell>
          <cell r="BK105" t="e">
            <v>#N/A</v>
          </cell>
          <cell r="BL105" t="e">
            <v>#N/A</v>
          </cell>
          <cell r="BM105" t="e">
            <v>#N/A</v>
          </cell>
          <cell r="BN105" t="e">
            <v>#N/A</v>
          </cell>
          <cell r="BO105" t="e">
            <v>#N/A</v>
          </cell>
          <cell r="BP105" t="e">
            <v>#N/A</v>
          </cell>
          <cell r="BQ105" t="e">
            <v>#N/A</v>
          </cell>
          <cell r="BR105" t="e">
            <v>#N/A</v>
          </cell>
          <cell r="BS105" t="e">
            <v>#N/A</v>
          </cell>
          <cell r="BT105" t="e">
            <v>#N/A</v>
          </cell>
          <cell r="BU105" t="e">
            <v>#N/A</v>
          </cell>
          <cell r="BV105" t="e">
            <v>#N/A</v>
          </cell>
          <cell r="BW105" t="e">
            <v>#N/A</v>
          </cell>
          <cell r="BX105" t="e">
            <v>#N/A</v>
          </cell>
          <cell r="BY105" t="e">
            <v>#N/A</v>
          </cell>
          <cell r="BZ105" t="e">
            <v>#N/A</v>
          </cell>
          <cell r="CA105" t="e">
            <v>#N/A</v>
          </cell>
          <cell r="CB105" t="e">
            <v>#N/A</v>
          </cell>
          <cell r="CC105" t="e">
            <v>#N/A</v>
          </cell>
          <cell r="CD105" t="e">
            <v>#N/A</v>
          </cell>
          <cell r="CE105" t="e">
            <v>#N/A</v>
          </cell>
          <cell r="CF105" t="e">
            <v>#N/A</v>
          </cell>
          <cell r="CG105" t="e">
            <v>#N/A</v>
          </cell>
          <cell r="CH105" t="e">
            <v>#N/A</v>
          </cell>
          <cell r="CI105" t="e">
            <v>#N/A</v>
          </cell>
          <cell r="CJ105" t="e">
            <v>#N/A</v>
          </cell>
          <cell r="CK105" t="e">
            <v>#N/A</v>
          </cell>
          <cell r="CL105" t="e">
            <v>#N/A</v>
          </cell>
          <cell r="CM105" t="e">
            <v>#N/A</v>
          </cell>
          <cell r="CN105" t="e">
            <v>#N/A</v>
          </cell>
          <cell r="CO105" t="e">
            <v>#N/A</v>
          </cell>
          <cell r="CP105" t="e">
            <v>#N/A</v>
          </cell>
          <cell r="CQ105" t="e">
            <v>#N/A</v>
          </cell>
          <cell r="CR105" t="e">
            <v>#N/A</v>
          </cell>
          <cell r="CS105" t="e">
            <v>#N/A</v>
          </cell>
          <cell r="CT105" t="e">
            <v>#N/A</v>
          </cell>
          <cell r="CU105" t="e">
            <v>#N/A</v>
          </cell>
          <cell r="CV105" t="e">
            <v>#N/A</v>
          </cell>
          <cell r="CW105" t="e">
            <v>#N/A</v>
          </cell>
          <cell r="CX105" t="e">
            <v>#N/A</v>
          </cell>
          <cell r="CY105" t="e">
            <v>#N/A</v>
          </cell>
          <cell r="CZ105" t="e">
            <v>#N/A</v>
          </cell>
          <cell r="DA105" t="e">
            <v>#N/A</v>
          </cell>
          <cell r="DB105" t="e">
            <v>#N/A</v>
          </cell>
          <cell r="DC105" t="e">
            <v>#N/A</v>
          </cell>
          <cell r="DD105" t="e">
            <v>#N/A</v>
          </cell>
          <cell r="DE105" t="e">
            <v>#N/A</v>
          </cell>
          <cell r="DF105" t="e">
            <v>#N/A</v>
          </cell>
          <cell r="DG105" t="e">
            <v>#N/A</v>
          </cell>
          <cell r="DH105" t="e">
            <v>#N/A</v>
          </cell>
          <cell r="DI105" t="e">
            <v>#N/A</v>
          </cell>
          <cell r="DJ105" t="e">
            <v>#N/A</v>
          </cell>
          <cell r="DK105" t="e">
            <v>#N/A</v>
          </cell>
          <cell r="DL105" t="e">
            <v>#N/A</v>
          </cell>
          <cell r="DM105" t="e">
            <v>#N/A</v>
          </cell>
          <cell r="DN105" t="e">
            <v>#N/A</v>
          </cell>
          <cell r="DO105" t="e">
            <v>#N/A</v>
          </cell>
          <cell r="DP105" t="e">
            <v>#N/A</v>
          </cell>
          <cell r="DQ105" t="e">
            <v>#N/A</v>
          </cell>
          <cell r="DR105" t="e">
            <v>#N/A</v>
          </cell>
          <cell r="DT105" t="str">
            <v>n/a</v>
          </cell>
          <cell r="DU105" t="str">
            <v>n/a</v>
          </cell>
          <cell r="DV105" t="str">
            <v>n/a</v>
          </cell>
          <cell r="DW105" t="str">
            <v>n/a</v>
          </cell>
          <cell r="DX105" t="str">
            <v>n/a</v>
          </cell>
          <cell r="DY105" t="str">
            <v>n/a</v>
          </cell>
          <cell r="DZ105" t="str">
            <v>n/a</v>
          </cell>
          <cell r="EA105" t="str">
            <v>n/a</v>
          </cell>
          <cell r="EB105" t="str">
            <v>n/a</v>
          </cell>
          <cell r="EC105" t="str">
            <v>n/a</v>
          </cell>
          <cell r="ED105" t="str">
            <v>n/a</v>
          </cell>
          <cell r="EE105" t="str">
            <v>n/a</v>
          </cell>
          <cell r="EF105" t="str">
            <v>n/a</v>
          </cell>
          <cell r="EG105" t="str">
            <v>n/a</v>
          </cell>
          <cell r="EH105" t="str">
            <v>n/a</v>
          </cell>
          <cell r="EI105" t="str">
            <v>n/a</v>
          </cell>
          <cell r="EJ105" t="str">
            <v>n/a</v>
          </cell>
          <cell r="EK105" t="str">
            <v>n/a</v>
          </cell>
          <cell r="EL105" t="str">
            <v>n/a</v>
          </cell>
          <cell r="EM105" t="str">
            <v>n/a</v>
          </cell>
          <cell r="EN105" t="str">
            <v>n/a</v>
          </cell>
          <cell r="EO105" t="str">
            <v>n/a</v>
          </cell>
          <cell r="EP105" t="str">
            <v>n/a</v>
          </cell>
          <cell r="EQ105" t="str">
            <v>n/a</v>
          </cell>
          <cell r="ER105" t="str">
            <v>n/a</v>
          </cell>
          <cell r="ES105" t="str">
            <v>n/a</v>
          </cell>
          <cell r="ET105" t="str">
            <v>n/a</v>
          </cell>
          <cell r="EU105" t="str">
            <v>n/a</v>
          </cell>
          <cell r="EV105" t="str">
            <v>n/a</v>
          </cell>
          <cell r="EW105" t="str">
            <v>n/a</v>
          </cell>
          <cell r="EX105" t="str">
            <v>n/a</v>
          </cell>
          <cell r="EY105" t="str">
            <v>n/a</v>
          </cell>
          <cell r="EZ105" t="str">
            <v>n/a</v>
          </cell>
          <cell r="FA105" t="str">
            <v>n/a</v>
          </cell>
          <cell r="FB105" t="str">
            <v>n/a</v>
          </cell>
          <cell r="FC105" t="str">
            <v>n/a</v>
          </cell>
          <cell r="FD105" t="str">
            <v>n/a</v>
          </cell>
          <cell r="FE105" t="str">
            <v>n/a</v>
          </cell>
          <cell r="FF105" t="str">
            <v>n/a</v>
          </cell>
          <cell r="FG105" t="str">
            <v>n/a</v>
          </cell>
          <cell r="FH105" t="str">
            <v>n/a</v>
          </cell>
          <cell r="FI105" t="str">
            <v>n/a</v>
          </cell>
          <cell r="FJ105" t="str">
            <v>n/a</v>
          </cell>
          <cell r="FK105" t="str">
            <v>n/a</v>
          </cell>
          <cell r="FL105" t="str">
            <v>n/a</v>
          </cell>
          <cell r="FM105" t="str">
            <v>n/a</v>
          </cell>
          <cell r="FN105" t="str">
            <v>n/a</v>
          </cell>
          <cell r="FO105" t="str">
            <v>n/a</v>
          </cell>
          <cell r="FP105" t="str">
            <v>n/a</v>
          </cell>
          <cell r="FQ105" t="str">
            <v>n/a</v>
          </cell>
          <cell r="FR105" t="str">
            <v>n/a</v>
          </cell>
          <cell r="FS105" t="str">
            <v>n/a</v>
          </cell>
          <cell r="FT105" t="str">
            <v>n/a</v>
          </cell>
          <cell r="FU105" t="str">
            <v>n/a</v>
          </cell>
          <cell r="FV105" t="str">
            <v>n/a</v>
          </cell>
          <cell r="FW105" t="str">
            <v>n/a</v>
          </cell>
          <cell r="FX105" t="str">
            <v>n/a</v>
          </cell>
          <cell r="FY105" t="str">
            <v>n/a</v>
          </cell>
          <cell r="FZ105" t="str">
            <v>n/a</v>
          </cell>
          <cell r="GA105" t="str">
            <v>n/a</v>
          </cell>
          <cell r="GB105" t="str">
            <v>n/a</v>
          </cell>
          <cell r="GC105" t="str">
            <v>n/a</v>
          </cell>
          <cell r="GD105" t="str">
            <v>n/a</v>
          </cell>
          <cell r="GE105" t="str">
            <v>n/a</v>
          </cell>
          <cell r="GF105" t="str">
            <v>n/a</v>
          </cell>
          <cell r="GG105" t="str">
            <v>n/a</v>
          </cell>
          <cell r="GH105" t="str">
            <v>n/a</v>
          </cell>
          <cell r="GI105" t="str">
            <v>n/a</v>
          </cell>
          <cell r="GJ105" t="str">
            <v>n/a</v>
          </cell>
          <cell r="GK105" t="str">
            <v>n/a</v>
          </cell>
          <cell r="GL105" t="str">
            <v>n/a</v>
          </cell>
          <cell r="GM105" t="str">
            <v>n/a</v>
          </cell>
          <cell r="GN105" t="str">
            <v>n/a</v>
          </cell>
          <cell r="GO105" t="str">
            <v>n/a</v>
          </cell>
          <cell r="GP105" t="str">
            <v>n/a</v>
          </cell>
          <cell r="GQ105" t="str">
            <v>n/a</v>
          </cell>
          <cell r="GR105" t="str">
            <v>n/a</v>
          </cell>
          <cell r="GS105" t="str">
            <v>n/a</v>
          </cell>
          <cell r="GT105" t="str">
            <v>n/a</v>
          </cell>
          <cell r="GU105" t="str">
            <v>n/a</v>
          </cell>
          <cell r="GV105" t="str">
            <v>n/a</v>
          </cell>
          <cell r="GW105" t="str">
            <v>n/a</v>
          </cell>
          <cell r="GX105" t="str">
            <v>n/a</v>
          </cell>
          <cell r="GY105" t="str">
            <v>n/a</v>
          </cell>
          <cell r="GZ105" t="str">
            <v>n/a</v>
          </cell>
          <cell r="HA105" t="str">
            <v>n/a</v>
          </cell>
          <cell r="HB105" t="str">
            <v>n/a</v>
          </cell>
          <cell r="HC105" t="str">
            <v>n/a</v>
          </cell>
          <cell r="HD105" t="str">
            <v>n/a</v>
          </cell>
          <cell r="HE105" t="str">
            <v>n/a</v>
          </cell>
          <cell r="HF105" t="str">
            <v>n/a</v>
          </cell>
          <cell r="HG105" t="str">
            <v>n/a</v>
          </cell>
          <cell r="HH105" t="str">
            <v>n/a</v>
          </cell>
          <cell r="HI105" t="str">
            <v>n/a</v>
          </cell>
          <cell r="HJ105" t="str">
            <v>n/a</v>
          </cell>
          <cell r="HK105" t="str">
            <v>n/a</v>
          </cell>
          <cell r="HL105" t="str">
            <v>n/a</v>
          </cell>
          <cell r="HM105" t="str">
            <v>n/a</v>
          </cell>
          <cell r="HN105" t="str">
            <v>n/a</v>
          </cell>
          <cell r="HO105" t="str">
            <v>n/a</v>
          </cell>
          <cell r="HR105" t="e">
            <v>#N/A</v>
          </cell>
          <cell r="HS105" t="e">
            <v>#N/A</v>
          </cell>
          <cell r="HT105" t="e">
            <v>#N/A</v>
          </cell>
          <cell r="HU105" t="e">
            <v>#N/A</v>
          </cell>
          <cell r="HV105" t="e">
            <v>#N/A</v>
          </cell>
          <cell r="HW105" t="e">
            <v>#N/A</v>
          </cell>
          <cell r="HX105" t="e">
            <v>#N/A</v>
          </cell>
          <cell r="HY105" t="e">
            <v>#N/A</v>
          </cell>
          <cell r="HZ105" t="e">
            <v>#N/A</v>
          </cell>
          <cell r="IA105" t="e">
            <v>#N/A</v>
          </cell>
          <cell r="IB105" t="e">
            <v>#N/A</v>
          </cell>
          <cell r="IC105" t="e">
            <v>#N/A</v>
          </cell>
          <cell r="ID105" t="e">
            <v>#N/A</v>
          </cell>
          <cell r="IE105" t="e">
            <v>#N/A</v>
          </cell>
          <cell r="IF105" t="e">
            <v>#N/A</v>
          </cell>
          <cell r="IG105" t="e">
            <v>#N/A</v>
          </cell>
          <cell r="IH105" t="e">
            <v>#N/A</v>
          </cell>
          <cell r="II105" t="e">
            <v>#N/A</v>
          </cell>
          <cell r="IJ105" t="e">
            <v>#N/A</v>
          </cell>
          <cell r="IK105" t="e">
            <v>#N/A</v>
          </cell>
          <cell r="IL105" t="e">
            <v>#N/A</v>
          </cell>
          <cell r="IM105" t="e">
            <v>#N/A</v>
          </cell>
          <cell r="IN105" t="e">
            <v>#N/A</v>
          </cell>
          <cell r="IO105" t="e">
            <v>#N/A</v>
          </cell>
          <cell r="IP105" t="e">
            <v>#N/A</v>
          </cell>
          <cell r="IQ105" t="e">
            <v>#N/A</v>
          </cell>
          <cell r="IR105" t="e">
            <v>#N/A</v>
          </cell>
          <cell r="IS105" t="e">
            <v>#N/A</v>
          </cell>
          <cell r="IT105" t="e">
            <v>#N/A</v>
          </cell>
          <cell r="IU105" t="e">
            <v>#N/A</v>
          </cell>
          <cell r="IV105" t="e">
            <v>#N/A</v>
          </cell>
          <cell r="IW105" t="e">
            <v>#N/A</v>
          </cell>
          <cell r="IX105" t="e">
            <v>#N/A</v>
          </cell>
          <cell r="IY105" t="e">
            <v>#N/A</v>
          </cell>
          <cell r="IZ105" t="e">
            <v>#N/A</v>
          </cell>
          <cell r="JA105" t="e">
            <v>#N/A</v>
          </cell>
          <cell r="JB105" t="e">
            <v>#N/A</v>
          </cell>
          <cell r="JC105" t="e">
            <v>#N/A</v>
          </cell>
          <cell r="JD105" t="e">
            <v>#N/A</v>
          </cell>
          <cell r="JE105" t="e">
            <v>#N/A</v>
          </cell>
          <cell r="JF105" t="e">
            <v>#N/A</v>
          </cell>
          <cell r="JG105" t="e">
            <v>#N/A</v>
          </cell>
          <cell r="JH105" t="e">
            <v>#N/A</v>
          </cell>
          <cell r="JI105" t="e">
            <v>#N/A</v>
          </cell>
          <cell r="JJ105" t="e">
            <v>#N/A</v>
          </cell>
          <cell r="JK105" t="e">
            <v>#N/A</v>
          </cell>
          <cell r="JL105" t="e">
            <v>#N/A</v>
          </cell>
          <cell r="JM105" t="e">
            <v>#N/A</v>
          </cell>
          <cell r="JN105" t="e">
            <v>#N/A</v>
          </cell>
          <cell r="JO105" t="e">
            <v>#N/A</v>
          </cell>
          <cell r="JP105" t="e">
            <v>#N/A</v>
          </cell>
          <cell r="JQ105" t="e">
            <v>#N/A</v>
          </cell>
          <cell r="JR105" t="e">
            <v>#N/A</v>
          </cell>
          <cell r="JS105" t="e">
            <v>#N/A</v>
          </cell>
          <cell r="JT105" t="e">
            <v>#N/A</v>
          </cell>
          <cell r="JU105" t="e">
            <v>#N/A</v>
          </cell>
          <cell r="JV105" t="e">
            <v>#N/A</v>
          </cell>
          <cell r="JW105" t="e">
            <v>#N/A</v>
          </cell>
          <cell r="JX105" t="e">
            <v>#N/A</v>
          </cell>
          <cell r="JY105" t="e">
            <v>#N/A</v>
          </cell>
          <cell r="JZ105" t="e">
            <v>#N/A</v>
          </cell>
          <cell r="KA105" t="e">
            <v>#N/A</v>
          </cell>
          <cell r="KB105" t="e">
            <v>#N/A</v>
          </cell>
          <cell r="KC105" t="e">
            <v>#N/A</v>
          </cell>
          <cell r="KD105" t="e">
            <v>#N/A</v>
          </cell>
          <cell r="KE105" t="e">
            <v>#N/A</v>
          </cell>
          <cell r="KF105" t="e">
            <v>#N/A</v>
          </cell>
          <cell r="KG105" t="e">
            <v>#N/A</v>
          </cell>
          <cell r="KH105" t="e">
            <v>#N/A</v>
          </cell>
          <cell r="KI105" t="e">
            <v>#N/A</v>
          </cell>
          <cell r="KJ105" t="e">
            <v>#N/A</v>
          </cell>
          <cell r="KK105" t="e">
            <v>#N/A</v>
          </cell>
          <cell r="KL105" t="e">
            <v>#N/A</v>
          </cell>
          <cell r="KM105" t="e">
            <v>#N/A</v>
          </cell>
          <cell r="KN105" t="e">
            <v>#N/A</v>
          </cell>
          <cell r="KO105" t="e">
            <v>#N/A</v>
          </cell>
          <cell r="KP105" t="e">
            <v>#N/A</v>
          </cell>
          <cell r="KQ105" t="e">
            <v>#N/A</v>
          </cell>
          <cell r="KR105" t="e">
            <v>#N/A</v>
          </cell>
          <cell r="KS105" t="e">
            <v>#N/A</v>
          </cell>
          <cell r="KT105" t="e">
            <v>#N/A</v>
          </cell>
          <cell r="KU105" t="e">
            <v>#N/A</v>
          </cell>
          <cell r="KV105" t="e">
            <v>#N/A</v>
          </cell>
          <cell r="KW105" t="e">
            <v>#N/A</v>
          </cell>
          <cell r="KX105" t="e">
            <v>#N/A</v>
          </cell>
          <cell r="KY105" t="e">
            <v>#N/A</v>
          </cell>
          <cell r="KZ105" t="e">
            <v>#N/A</v>
          </cell>
          <cell r="LA105" t="e">
            <v>#N/A</v>
          </cell>
          <cell r="LB105" t="e">
            <v>#N/A</v>
          </cell>
          <cell r="LC105" t="e">
            <v>#N/A</v>
          </cell>
          <cell r="LD105" t="e">
            <v>#N/A</v>
          </cell>
          <cell r="LE105" t="e">
            <v>#N/A</v>
          </cell>
          <cell r="LF105" t="e">
            <v>#N/A</v>
          </cell>
          <cell r="LG105" t="e">
            <v>#N/A</v>
          </cell>
          <cell r="LH105" t="e">
            <v>#N/A</v>
          </cell>
          <cell r="LI105" t="e">
            <v>#N/A</v>
          </cell>
          <cell r="LJ105" t="e">
            <v>#N/A</v>
          </cell>
          <cell r="LK105" t="e">
            <v>#N/A</v>
          </cell>
          <cell r="LL105" t="e">
            <v>#N/A</v>
          </cell>
          <cell r="LM105" t="e">
            <v>#N/A</v>
          </cell>
          <cell r="LO105" t="str">
            <v>n/a</v>
          </cell>
          <cell r="LP105" t="str">
            <v>n/a</v>
          </cell>
          <cell r="LQ105" t="str">
            <v>n/a</v>
          </cell>
          <cell r="LR105" t="str">
            <v>n/a</v>
          </cell>
          <cell r="LS105" t="str">
            <v>n/a</v>
          </cell>
          <cell r="LT105" t="str">
            <v>n/a</v>
          </cell>
          <cell r="LU105" t="str">
            <v>n/a</v>
          </cell>
          <cell r="LV105" t="str">
            <v>n/a</v>
          </cell>
          <cell r="LW105" t="str">
            <v>n/a</v>
          </cell>
          <cell r="LX105" t="str">
            <v>n/a</v>
          </cell>
          <cell r="LY105" t="str">
            <v>n/a</v>
          </cell>
          <cell r="LZ105" t="str">
            <v>n/a</v>
          </cell>
          <cell r="MA105" t="str">
            <v>n/a</v>
          </cell>
          <cell r="MB105" t="str">
            <v>n/a</v>
          </cell>
          <cell r="MC105" t="str">
            <v>n/a</v>
          </cell>
          <cell r="MD105" t="str">
            <v>n/a</v>
          </cell>
          <cell r="ME105" t="str">
            <v>n/a</v>
          </cell>
          <cell r="MF105" t="str">
            <v>n/a</v>
          </cell>
          <cell r="MG105" t="str">
            <v>n/a</v>
          </cell>
          <cell r="MH105" t="str">
            <v>n/a</v>
          </cell>
          <cell r="MI105" t="str">
            <v>n/a</v>
          </cell>
          <cell r="MJ105" t="str">
            <v>n/a</v>
          </cell>
          <cell r="MK105" t="str">
            <v>n/a</v>
          </cell>
          <cell r="ML105" t="str">
            <v>n/a</v>
          </cell>
          <cell r="MM105" t="str">
            <v>n/a</v>
          </cell>
          <cell r="MN105" t="str">
            <v>n/a</v>
          </cell>
          <cell r="MO105" t="str">
            <v>n/a</v>
          </cell>
          <cell r="MP105" t="str">
            <v>n/a</v>
          </cell>
          <cell r="MQ105" t="str">
            <v>n/a</v>
          </cell>
          <cell r="MR105" t="str">
            <v>n/a</v>
          </cell>
          <cell r="MS105" t="str">
            <v>n/a</v>
          </cell>
          <cell r="MT105" t="str">
            <v>n/a</v>
          </cell>
          <cell r="MU105" t="str">
            <v>n/a</v>
          </cell>
          <cell r="MV105" t="str">
            <v>n/a</v>
          </cell>
          <cell r="MW105" t="str">
            <v>n/a</v>
          </cell>
          <cell r="MX105" t="str">
            <v>n/a</v>
          </cell>
          <cell r="MY105" t="str">
            <v>n/a</v>
          </cell>
          <cell r="MZ105" t="str">
            <v>n/a</v>
          </cell>
          <cell r="NA105" t="str">
            <v>n/a</v>
          </cell>
          <cell r="NB105" t="str">
            <v>n/a</v>
          </cell>
          <cell r="NC105" t="str">
            <v>n/a</v>
          </cell>
          <cell r="ND105" t="str">
            <v>n/a</v>
          </cell>
          <cell r="NE105" t="str">
            <v>n/a</v>
          </cell>
          <cell r="NF105" t="str">
            <v>n/a</v>
          </cell>
          <cell r="NG105" t="str">
            <v>n/a</v>
          </cell>
          <cell r="NH105" t="str">
            <v>n/a</v>
          </cell>
          <cell r="NI105" t="str">
            <v>n/a</v>
          </cell>
          <cell r="NJ105" t="str">
            <v>n/a</v>
          </cell>
          <cell r="NK105" t="str">
            <v>n/a</v>
          </cell>
          <cell r="NL105" t="str">
            <v>n/a</v>
          </cell>
          <cell r="NM105" t="str">
            <v>n/a</v>
          </cell>
          <cell r="NN105" t="str">
            <v>n/a</v>
          </cell>
          <cell r="NO105" t="str">
            <v>n/a</v>
          </cell>
          <cell r="NP105" t="str">
            <v>n/a</v>
          </cell>
          <cell r="NQ105" t="str">
            <v>n/a</v>
          </cell>
          <cell r="NR105" t="str">
            <v>n/a</v>
          </cell>
          <cell r="NS105" t="str">
            <v>n/a</v>
          </cell>
          <cell r="NT105" t="str">
            <v>n/a</v>
          </cell>
          <cell r="NU105" t="str">
            <v>n/a</v>
          </cell>
          <cell r="NV105" t="str">
            <v>n/a</v>
          </cell>
          <cell r="NW105" t="str">
            <v>n/a</v>
          </cell>
          <cell r="NX105" t="str">
            <v>n/a</v>
          </cell>
          <cell r="NY105" t="str">
            <v>n/a</v>
          </cell>
          <cell r="NZ105" t="str">
            <v>n/a</v>
          </cell>
          <cell r="OA105" t="str">
            <v>n/a</v>
          </cell>
          <cell r="OB105" t="str">
            <v>n/a</v>
          </cell>
          <cell r="OC105" t="str">
            <v>n/a</v>
          </cell>
          <cell r="OD105" t="str">
            <v>n/a</v>
          </cell>
          <cell r="OE105" t="str">
            <v>n/a</v>
          </cell>
          <cell r="OF105" t="str">
            <v>n/a</v>
          </cell>
          <cell r="OG105" t="str">
            <v>n/a</v>
          </cell>
          <cell r="OH105" t="str">
            <v>n/a</v>
          </cell>
          <cell r="OI105" t="str">
            <v>n/a</v>
          </cell>
          <cell r="OJ105" t="str">
            <v>n/a</v>
          </cell>
          <cell r="OK105" t="str">
            <v>n/a</v>
          </cell>
          <cell r="OL105" t="str">
            <v>n/a</v>
          </cell>
          <cell r="OM105" t="str">
            <v>n/a</v>
          </cell>
          <cell r="ON105" t="str">
            <v>n/a</v>
          </cell>
          <cell r="OO105" t="str">
            <v>n/a</v>
          </cell>
          <cell r="OP105" t="str">
            <v>n/a</v>
          </cell>
          <cell r="OQ105" t="str">
            <v>n/a</v>
          </cell>
          <cell r="OR105" t="str">
            <v>n/a</v>
          </cell>
          <cell r="OS105" t="str">
            <v>n/a</v>
          </cell>
          <cell r="OT105" t="str">
            <v>n/a</v>
          </cell>
          <cell r="OU105" t="str">
            <v>n/a</v>
          </cell>
          <cell r="OV105" t="str">
            <v>n/a</v>
          </cell>
          <cell r="OW105" t="str">
            <v>n/a</v>
          </cell>
          <cell r="OX105" t="str">
            <v>n/a</v>
          </cell>
          <cell r="OY105" t="str">
            <v>n/a</v>
          </cell>
          <cell r="OZ105" t="str">
            <v>n/a</v>
          </cell>
          <cell r="PA105" t="str">
            <v>n/a</v>
          </cell>
          <cell r="PB105" t="str">
            <v>n/a</v>
          </cell>
          <cell r="PC105" t="str">
            <v>n/a</v>
          </cell>
          <cell r="PD105" t="str">
            <v>n/a</v>
          </cell>
          <cell r="PE105" t="str">
            <v>n/a</v>
          </cell>
          <cell r="PF105" t="str">
            <v>n/a</v>
          </cell>
          <cell r="PG105" t="str">
            <v>n/a</v>
          </cell>
          <cell r="PH105" t="str">
            <v>n/a</v>
          </cell>
          <cell r="PI105" t="str">
            <v>n/a</v>
          </cell>
          <cell r="PJ105" t="str">
            <v>n/a</v>
          </cell>
          <cell r="PL105" t="e">
            <v>#N/A</v>
          </cell>
          <cell r="PM105" t="e">
            <v>#N/A</v>
          </cell>
          <cell r="PN105" t="e">
            <v>#N/A</v>
          </cell>
          <cell r="PO105" t="e">
            <v>#N/A</v>
          </cell>
          <cell r="PP105" t="e">
            <v>#N/A</v>
          </cell>
          <cell r="PQ105" t="e">
            <v>#N/A</v>
          </cell>
          <cell r="PR105" t="e">
            <v>#N/A</v>
          </cell>
          <cell r="PS105" t="e">
            <v>#N/A</v>
          </cell>
          <cell r="PT105" t="e">
            <v>#N/A</v>
          </cell>
          <cell r="PU105" t="e">
            <v>#N/A</v>
          </cell>
          <cell r="PV105" t="e">
            <v>#N/A</v>
          </cell>
          <cell r="PW105" t="e">
            <v>#N/A</v>
          </cell>
          <cell r="PX105" t="e">
            <v>#N/A</v>
          </cell>
          <cell r="PY105" t="e">
            <v>#N/A</v>
          </cell>
          <cell r="PZ105" t="e">
            <v>#N/A</v>
          </cell>
          <cell r="QA105" t="e">
            <v>#N/A</v>
          </cell>
          <cell r="QB105" t="e">
            <v>#N/A</v>
          </cell>
          <cell r="QC105" t="e">
            <v>#N/A</v>
          </cell>
          <cell r="QD105" t="e">
            <v>#N/A</v>
          </cell>
          <cell r="QE105" t="e">
            <v>#N/A</v>
          </cell>
          <cell r="QF105" t="e">
            <v>#N/A</v>
          </cell>
          <cell r="QG105" t="e">
            <v>#N/A</v>
          </cell>
          <cell r="QH105" t="e">
            <v>#N/A</v>
          </cell>
          <cell r="QI105" t="e">
            <v>#N/A</v>
          </cell>
          <cell r="QJ105" t="e">
            <v>#N/A</v>
          </cell>
          <cell r="QK105" t="e">
            <v>#N/A</v>
          </cell>
          <cell r="QL105" t="e">
            <v>#N/A</v>
          </cell>
          <cell r="QM105" t="e">
            <v>#N/A</v>
          </cell>
          <cell r="QN105" t="e">
            <v>#N/A</v>
          </cell>
          <cell r="QO105" t="e">
            <v>#N/A</v>
          </cell>
          <cell r="QP105" t="e">
            <v>#N/A</v>
          </cell>
          <cell r="QQ105" t="e">
            <v>#N/A</v>
          </cell>
          <cell r="QR105" t="e">
            <v>#N/A</v>
          </cell>
          <cell r="QS105" t="e">
            <v>#N/A</v>
          </cell>
          <cell r="QT105" t="e">
            <v>#N/A</v>
          </cell>
          <cell r="QU105" t="e">
            <v>#N/A</v>
          </cell>
          <cell r="QV105" t="e">
            <v>#N/A</v>
          </cell>
          <cell r="QW105" t="e">
            <v>#N/A</v>
          </cell>
          <cell r="QX105" t="e">
            <v>#N/A</v>
          </cell>
          <cell r="QY105" t="e">
            <v>#N/A</v>
          </cell>
          <cell r="QZ105" t="e">
            <v>#N/A</v>
          </cell>
          <cell r="RA105" t="e">
            <v>#N/A</v>
          </cell>
          <cell r="RB105" t="e">
            <v>#N/A</v>
          </cell>
          <cell r="RC105" t="e">
            <v>#N/A</v>
          </cell>
          <cell r="RD105" t="e">
            <v>#N/A</v>
          </cell>
          <cell r="RE105" t="e">
            <v>#N/A</v>
          </cell>
          <cell r="RF105" t="e">
            <v>#N/A</v>
          </cell>
          <cell r="RG105" t="e">
            <v>#N/A</v>
          </cell>
          <cell r="RH105" t="e">
            <v>#N/A</v>
          </cell>
          <cell r="RI105" t="e">
            <v>#N/A</v>
          </cell>
          <cell r="RJ105" t="e">
            <v>#N/A</v>
          </cell>
          <cell r="RK105" t="e">
            <v>#N/A</v>
          </cell>
          <cell r="RL105" t="e">
            <v>#N/A</v>
          </cell>
          <cell r="RM105" t="e">
            <v>#N/A</v>
          </cell>
          <cell r="RN105" t="e">
            <v>#N/A</v>
          </cell>
          <cell r="RO105" t="e">
            <v>#N/A</v>
          </cell>
          <cell r="RP105" t="e">
            <v>#N/A</v>
          </cell>
          <cell r="RQ105" t="e">
            <v>#N/A</v>
          </cell>
          <cell r="RR105" t="e">
            <v>#N/A</v>
          </cell>
          <cell r="RS105" t="e">
            <v>#N/A</v>
          </cell>
          <cell r="RT105" t="e">
            <v>#N/A</v>
          </cell>
          <cell r="RU105" t="e">
            <v>#N/A</v>
          </cell>
          <cell r="RV105" t="e">
            <v>#N/A</v>
          </cell>
          <cell r="RW105" t="e">
            <v>#N/A</v>
          </cell>
          <cell r="RX105" t="e">
            <v>#N/A</v>
          </cell>
          <cell r="RY105" t="e">
            <v>#N/A</v>
          </cell>
          <cell r="RZ105" t="e">
            <v>#N/A</v>
          </cell>
          <cell r="SA105" t="e">
            <v>#N/A</v>
          </cell>
          <cell r="SB105" t="e">
            <v>#N/A</v>
          </cell>
          <cell r="SC105" t="e">
            <v>#N/A</v>
          </cell>
          <cell r="SD105" t="e">
            <v>#N/A</v>
          </cell>
          <cell r="SE105" t="e">
            <v>#N/A</v>
          </cell>
          <cell r="SF105" t="e">
            <v>#N/A</v>
          </cell>
          <cell r="SG105" t="e">
            <v>#N/A</v>
          </cell>
          <cell r="SH105" t="e">
            <v>#N/A</v>
          </cell>
          <cell r="SI105" t="e">
            <v>#N/A</v>
          </cell>
          <cell r="SJ105" t="e">
            <v>#N/A</v>
          </cell>
          <cell r="SK105" t="e">
            <v>#N/A</v>
          </cell>
          <cell r="SL105" t="e">
            <v>#N/A</v>
          </cell>
          <cell r="SM105" t="e">
            <v>#N/A</v>
          </cell>
          <cell r="SN105" t="e">
            <v>#N/A</v>
          </cell>
          <cell r="SO105" t="e">
            <v>#N/A</v>
          </cell>
          <cell r="SP105" t="e">
            <v>#N/A</v>
          </cell>
          <cell r="SQ105" t="e">
            <v>#N/A</v>
          </cell>
          <cell r="SR105" t="e">
            <v>#N/A</v>
          </cell>
          <cell r="SS105" t="e">
            <v>#N/A</v>
          </cell>
          <cell r="ST105" t="e">
            <v>#N/A</v>
          </cell>
          <cell r="SU105" t="e">
            <v>#N/A</v>
          </cell>
          <cell r="SV105" t="e">
            <v>#N/A</v>
          </cell>
          <cell r="SW105" t="e">
            <v>#N/A</v>
          </cell>
          <cell r="SX105" t="e">
            <v>#N/A</v>
          </cell>
          <cell r="SY105" t="e">
            <v>#N/A</v>
          </cell>
          <cell r="SZ105" t="e">
            <v>#N/A</v>
          </cell>
          <cell r="TA105" t="e">
            <v>#N/A</v>
          </cell>
          <cell r="TB105" t="e">
            <v>#N/A</v>
          </cell>
          <cell r="TC105" t="e">
            <v>#N/A</v>
          </cell>
          <cell r="TD105" t="e">
            <v>#N/A</v>
          </cell>
          <cell r="TE105" t="e">
            <v>#N/A</v>
          </cell>
          <cell r="TF105" t="e">
            <v>#N/A</v>
          </cell>
          <cell r="TG105" t="e">
            <v>#N/A</v>
          </cell>
          <cell r="TI105" t="str">
            <v>n/a</v>
          </cell>
          <cell r="TJ105" t="str">
            <v>n/a</v>
          </cell>
          <cell r="TK105" t="str">
            <v>n/a</v>
          </cell>
          <cell r="TL105" t="str">
            <v>n/a</v>
          </cell>
          <cell r="TM105" t="str">
            <v>n/a</v>
          </cell>
          <cell r="TN105" t="str">
            <v>n/a</v>
          </cell>
          <cell r="TO105" t="str">
            <v>n/a</v>
          </cell>
          <cell r="TP105" t="str">
            <v>n/a</v>
          </cell>
          <cell r="TQ105" t="str">
            <v>n/a</v>
          </cell>
          <cell r="TR105" t="str">
            <v>n/a</v>
          </cell>
          <cell r="TS105" t="str">
            <v>n/a</v>
          </cell>
          <cell r="TT105" t="str">
            <v>n/a</v>
          </cell>
          <cell r="TU105" t="str">
            <v>n/a</v>
          </cell>
          <cell r="TV105" t="str">
            <v>n/a</v>
          </cell>
          <cell r="TW105" t="str">
            <v>n/a</v>
          </cell>
          <cell r="TX105" t="str">
            <v>n/a</v>
          </cell>
          <cell r="TY105" t="str">
            <v>n/a</v>
          </cell>
          <cell r="TZ105" t="str">
            <v>n/a</v>
          </cell>
          <cell r="UA105" t="str">
            <v>n/a</v>
          </cell>
          <cell r="UB105" t="str">
            <v>n/a</v>
          </cell>
          <cell r="UC105" t="str">
            <v>n/a</v>
          </cell>
          <cell r="UD105" t="str">
            <v>n/a</v>
          </cell>
          <cell r="UE105" t="str">
            <v>n/a</v>
          </cell>
          <cell r="UF105" t="str">
            <v>n/a</v>
          </cell>
          <cell r="UG105" t="str">
            <v>n/a</v>
          </cell>
          <cell r="UH105" t="str">
            <v>n/a</v>
          </cell>
          <cell r="UI105" t="str">
            <v>n/a</v>
          </cell>
          <cell r="UJ105" t="str">
            <v>n/a</v>
          </cell>
          <cell r="UK105" t="str">
            <v>n/a</v>
          </cell>
          <cell r="UL105" t="str">
            <v>n/a</v>
          </cell>
          <cell r="UM105" t="str">
            <v>n/a</v>
          </cell>
          <cell r="UN105" t="str">
            <v>n/a</v>
          </cell>
          <cell r="UO105" t="str">
            <v>n/a</v>
          </cell>
          <cell r="UP105" t="str">
            <v>n/a</v>
          </cell>
          <cell r="UQ105" t="str">
            <v>n/a</v>
          </cell>
          <cell r="UR105" t="str">
            <v>n/a</v>
          </cell>
          <cell r="US105" t="str">
            <v>n/a</v>
          </cell>
          <cell r="UT105" t="str">
            <v>n/a</v>
          </cell>
          <cell r="UU105" t="str">
            <v>n/a</v>
          </cell>
          <cell r="UV105" t="str">
            <v>n/a</v>
          </cell>
          <cell r="UW105" t="str">
            <v>n/a</v>
          </cell>
          <cell r="UX105" t="str">
            <v>n/a</v>
          </cell>
          <cell r="UY105" t="str">
            <v>n/a</v>
          </cell>
          <cell r="UZ105" t="str">
            <v>n/a</v>
          </cell>
          <cell r="VA105" t="str">
            <v>n/a</v>
          </cell>
          <cell r="VB105" t="str">
            <v>n/a</v>
          </cell>
          <cell r="VC105" t="str">
            <v>n/a</v>
          </cell>
          <cell r="VD105" t="str">
            <v>n/a</v>
          </cell>
          <cell r="VE105" t="str">
            <v>n/a</v>
          </cell>
          <cell r="VF105" t="str">
            <v>n/a</v>
          </cell>
          <cell r="VG105" t="str">
            <v>n/a</v>
          </cell>
          <cell r="VH105" t="str">
            <v>n/a</v>
          </cell>
          <cell r="VI105" t="str">
            <v>n/a</v>
          </cell>
          <cell r="VJ105" t="str">
            <v>n/a</v>
          </cell>
          <cell r="VK105" t="str">
            <v>n/a</v>
          </cell>
          <cell r="VL105" t="str">
            <v>n/a</v>
          </cell>
          <cell r="VM105" t="str">
            <v>n/a</v>
          </cell>
          <cell r="VN105" t="str">
            <v>n/a</v>
          </cell>
          <cell r="VO105" t="str">
            <v>n/a</v>
          </cell>
          <cell r="VP105" t="str">
            <v>n/a</v>
          </cell>
          <cell r="VQ105" t="str">
            <v>n/a</v>
          </cell>
          <cell r="VR105" t="str">
            <v>n/a</v>
          </cell>
          <cell r="VS105" t="str">
            <v>n/a</v>
          </cell>
          <cell r="VT105" t="str">
            <v>n/a</v>
          </cell>
          <cell r="VU105" t="str">
            <v>n/a</v>
          </cell>
          <cell r="VV105" t="str">
            <v>n/a</v>
          </cell>
          <cell r="VW105" t="str">
            <v>n/a</v>
          </cell>
          <cell r="VX105" t="str">
            <v>n/a</v>
          </cell>
          <cell r="VY105" t="str">
            <v>n/a</v>
          </cell>
          <cell r="VZ105" t="str">
            <v>n/a</v>
          </cell>
          <cell r="WA105" t="str">
            <v>n/a</v>
          </cell>
          <cell r="WB105" t="str">
            <v>n/a</v>
          </cell>
          <cell r="WC105" t="str">
            <v>n/a</v>
          </cell>
          <cell r="WD105" t="str">
            <v>n/a</v>
          </cell>
          <cell r="WE105" t="str">
            <v>n/a</v>
          </cell>
          <cell r="WF105" t="str">
            <v>n/a</v>
          </cell>
          <cell r="WG105" t="str">
            <v>n/a</v>
          </cell>
          <cell r="WH105" t="str">
            <v>n/a</v>
          </cell>
          <cell r="WI105" t="str">
            <v>n/a</v>
          </cell>
          <cell r="WJ105" t="str">
            <v>n/a</v>
          </cell>
          <cell r="WK105" t="str">
            <v>n/a</v>
          </cell>
          <cell r="WL105" t="str">
            <v>n/a</v>
          </cell>
          <cell r="WM105" t="str">
            <v>n/a</v>
          </cell>
          <cell r="WN105" t="str">
            <v>n/a</v>
          </cell>
          <cell r="WO105" t="str">
            <v>n/a</v>
          </cell>
          <cell r="WP105" t="str">
            <v>n/a</v>
          </cell>
          <cell r="WQ105" t="str">
            <v>n/a</v>
          </cell>
          <cell r="WR105" t="str">
            <v>n/a</v>
          </cell>
          <cell r="WS105" t="str">
            <v>n/a</v>
          </cell>
          <cell r="WT105" t="str">
            <v>n/a</v>
          </cell>
          <cell r="WU105" t="str">
            <v>n/a</v>
          </cell>
          <cell r="WV105" t="str">
            <v>n/a</v>
          </cell>
          <cell r="WW105" t="str">
            <v>n/a</v>
          </cell>
          <cell r="WX105" t="str">
            <v>n/a</v>
          </cell>
          <cell r="WY105" t="str">
            <v>n/a</v>
          </cell>
          <cell r="WZ105" t="str">
            <v>n/a</v>
          </cell>
          <cell r="XA105" t="str">
            <v>n/a</v>
          </cell>
          <cell r="XB105" t="str">
            <v>n/a</v>
          </cell>
          <cell r="XC105" t="str">
            <v>n/a</v>
          </cell>
          <cell r="XD105" t="str">
            <v>n/a</v>
          </cell>
          <cell r="XF105" t="str">
            <v>n/a</v>
          </cell>
          <cell r="XG105" t="str">
            <v>n/a</v>
          </cell>
          <cell r="XH105" t="str">
            <v>n/a</v>
          </cell>
          <cell r="XI105" t="str">
            <v>n/a</v>
          </cell>
          <cell r="XJ105" t="str">
            <v>n/a</v>
          </cell>
          <cell r="XK105" t="str">
            <v>n/a</v>
          </cell>
          <cell r="XL105" t="str">
            <v>n/a</v>
          </cell>
          <cell r="XM105" t="str">
            <v>n/a</v>
          </cell>
          <cell r="XN105" t="str">
            <v>n/a</v>
          </cell>
          <cell r="XO105" t="str">
            <v>n/a</v>
          </cell>
          <cell r="XP105" t="str">
            <v>n/a</v>
          </cell>
          <cell r="XQ105" t="str">
            <v>n/a</v>
          </cell>
          <cell r="XR105" t="str">
            <v>n/a</v>
          </cell>
          <cell r="XS105" t="str">
            <v>n/a</v>
          </cell>
          <cell r="XT105" t="str">
            <v>n/a</v>
          </cell>
          <cell r="XU105" t="str">
            <v>n/a</v>
          </cell>
          <cell r="XV105" t="str">
            <v>n/a</v>
          </cell>
          <cell r="XW105" t="str">
            <v>n/a</v>
          </cell>
          <cell r="XX105" t="str">
            <v>n/a</v>
          </cell>
          <cell r="XY105" t="str">
            <v>n/a</v>
          </cell>
          <cell r="XZ105" t="str">
            <v>n/a</v>
          </cell>
          <cell r="YA105" t="str">
            <v>n/a</v>
          </cell>
          <cell r="YB105" t="str">
            <v>n/a</v>
          </cell>
          <cell r="YC105" t="str">
            <v>n/a</v>
          </cell>
          <cell r="YD105" t="str">
            <v>n/a</v>
          </cell>
          <cell r="YE105" t="str">
            <v>n/a</v>
          </cell>
          <cell r="YF105" t="str">
            <v>n/a</v>
          </cell>
          <cell r="YG105" t="str">
            <v>n/a</v>
          </cell>
          <cell r="YH105" t="str">
            <v>n/a</v>
          </cell>
          <cell r="YI105" t="str">
            <v>n/a</v>
          </cell>
          <cell r="YJ105" t="str">
            <v>n/a</v>
          </cell>
          <cell r="YK105" t="str">
            <v>n/a</v>
          </cell>
          <cell r="YL105" t="str">
            <v>n/a</v>
          </cell>
          <cell r="YM105" t="str">
            <v>n/a</v>
          </cell>
          <cell r="YN105" t="str">
            <v>n/a</v>
          </cell>
          <cell r="YO105" t="str">
            <v>n/a</v>
          </cell>
          <cell r="YP105" t="str">
            <v>n/a</v>
          </cell>
          <cell r="YQ105" t="str">
            <v>n/a</v>
          </cell>
          <cell r="YR105" t="str">
            <v>n/a</v>
          </cell>
          <cell r="YS105" t="str">
            <v>n/a</v>
          </cell>
          <cell r="YT105" t="str">
            <v>n/a</v>
          </cell>
          <cell r="YU105" t="str">
            <v>n/a</v>
          </cell>
          <cell r="YV105" t="str">
            <v>n/a</v>
          </cell>
          <cell r="YW105" t="str">
            <v>n/a</v>
          </cell>
          <cell r="YX105" t="str">
            <v>n/a</v>
          </cell>
          <cell r="YY105" t="str">
            <v>n/a</v>
          </cell>
          <cell r="YZ105" t="str">
            <v>n/a</v>
          </cell>
          <cell r="ZA105" t="str">
            <v>n/a</v>
          </cell>
          <cell r="ZB105" t="str">
            <v>n/a</v>
          </cell>
          <cell r="ZC105" t="str">
            <v>n/a</v>
          </cell>
          <cell r="ZD105" t="str">
            <v>n/a</v>
          </cell>
          <cell r="ZE105" t="str">
            <v>n/a</v>
          </cell>
          <cell r="ZF105" t="str">
            <v>n/a</v>
          </cell>
          <cell r="ZG105" t="str">
            <v>n/a</v>
          </cell>
          <cell r="ZH105" t="str">
            <v>n/a</v>
          </cell>
          <cell r="ZI105" t="str">
            <v>n/a</v>
          </cell>
          <cell r="ZJ105" t="str">
            <v>n/a</v>
          </cell>
          <cell r="ZK105" t="str">
            <v>n/a</v>
          </cell>
          <cell r="ZL105" t="str">
            <v>n/a</v>
          </cell>
          <cell r="ZM105" t="str">
            <v>n/a</v>
          </cell>
          <cell r="ZN105" t="str">
            <v>n/a</v>
          </cell>
          <cell r="ZO105" t="str">
            <v>n/a</v>
          </cell>
          <cell r="ZP105" t="str">
            <v>n/a</v>
          </cell>
          <cell r="ZQ105" t="str">
            <v>n/a</v>
          </cell>
          <cell r="ZR105" t="str">
            <v>n/a</v>
          </cell>
          <cell r="ZS105" t="str">
            <v>n/a</v>
          </cell>
          <cell r="ZT105" t="str">
            <v>n/a</v>
          </cell>
          <cell r="ZU105" t="str">
            <v>n/a</v>
          </cell>
          <cell r="ZV105" t="str">
            <v>n/a</v>
          </cell>
          <cell r="ZW105" t="str">
            <v>n/a</v>
          </cell>
          <cell r="ZX105" t="str">
            <v>n/a</v>
          </cell>
          <cell r="ZY105" t="str">
            <v>n/a</v>
          </cell>
          <cell r="ZZ105" t="str">
            <v>n/a</v>
          </cell>
          <cell r="AAA105" t="str">
            <v>n/a</v>
          </cell>
          <cell r="AAB105" t="str">
            <v>n/a</v>
          </cell>
          <cell r="AAC105" t="str">
            <v>n/a</v>
          </cell>
          <cell r="AAD105" t="str">
            <v>n/a</v>
          </cell>
          <cell r="AAE105" t="str">
            <v>n/a</v>
          </cell>
          <cell r="AAF105" t="str">
            <v>n/a</v>
          </cell>
          <cell r="AAG105" t="str">
            <v>n/a</v>
          </cell>
          <cell r="AAH105" t="str">
            <v>n/a</v>
          </cell>
          <cell r="AAI105" t="str">
            <v>n/a</v>
          </cell>
          <cell r="AAJ105" t="str">
            <v>n/a</v>
          </cell>
          <cell r="AAK105" t="str">
            <v>n/a</v>
          </cell>
          <cell r="AAL105" t="str">
            <v>n/a</v>
          </cell>
          <cell r="AAM105" t="str">
            <v>n/a</v>
          </cell>
          <cell r="AAN105" t="str">
            <v>n/a</v>
          </cell>
          <cell r="AAO105" t="str">
            <v>n/a</v>
          </cell>
          <cell r="AAP105" t="str">
            <v>n/a</v>
          </cell>
          <cell r="AAQ105" t="str">
            <v>n/a</v>
          </cell>
          <cell r="AAR105" t="str">
            <v>n/a</v>
          </cell>
          <cell r="AAS105" t="str">
            <v>n/a</v>
          </cell>
          <cell r="AAT105" t="str">
            <v>n/a</v>
          </cell>
          <cell r="AAU105" t="str">
            <v>n/a</v>
          </cell>
          <cell r="AAV105" t="str">
            <v>n/a</v>
          </cell>
          <cell r="AAW105" t="str">
            <v>n/a</v>
          </cell>
          <cell r="AAX105" t="str">
            <v>n/a</v>
          </cell>
          <cell r="AAY105" t="str">
            <v>n/a</v>
          </cell>
          <cell r="AAZ105" t="str">
            <v>n/a</v>
          </cell>
          <cell r="ABA105" t="str">
            <v>n/a</v>
          </cell>
          <cell r="AFA105">
            <v>0</v>
          </cell>
          <cell r="AFB105">
            <v>0</v>
          </cell>
          <cell r="AFC105">
            <v>0</v>
          </cell>
          <cell r="AFD105">
            <v>0</v>
          </cell>
          <cell r="AFE105">
            <v>0</v>
          </cell>
          <cell r="AFF105">
            <v>0</v>
          </cell>
          <cell r="AFG105">
            <v>0</v>
          </cell>
          <cell r="AFH105">
            <v>0</v>
          </cell>
          <cell r="AFI105">
            <v>0</v>
          </cell>
          <cell r="AFJ105">
            <v>0</v>
          </cell>
          <cell r="AFK105">
            <v>0</v>
          </cell>
          <cell r="AFL105">
            <v>0</v>
          </cell>
          <cell r="AFM105">
            <v>0</v>
          </cell>
          <cell r="AFN105">
            <v>0</v>
          </cell>
          <cell r="AFO105">
            <v>0</v>
          </cell>
          <cell r="AFP105">
            <v>0</v>
          </cell>
          <cell r="AFQ105">
            <v>0</v>
          </cell>
          <cell r="AFR105">
            <v>0</v>
          </cell>
          <cell r="AFS105">
            <v>0</v>
          </cell>
          <cell r="AFT105">
            <v>0</v>
          </cell>
          <cell r="AFU105">
            <v>0</v>
          </cell>
          <cell r="AFV105">
            <v>0</v>
          </cell>
          <cell r="AFW105">
            <v>0</v>
          </cell>
          <cell r="AFX105">
            <v>0</v>
          </cell>
          <cell r="AFY105">
            <v>0</v>
          </cell>
          <cell r="AFZ105">
            <v>0</v>
          </cell>
          <cell r="AGA105">
            <v>0</v>
          </cell>
          <cell r="AGB105">
            <v>0</v>
          </cell>
          <cell r="AGC105">
            <v>0</v>
          </cell>
          <cell r="AGD105">
            <v>0</v>
          </cell>
          <cell r="AGE105">
            <v>0</v>
          </cell>
          <cell r="AGF105">
            <v>0</v>
          </cell>
          <cell r="AGG105">
            <v>0</v>
          </cell>
          <cell r="AGH105">
            <v>0</v>
          </cell>
          <cell r="AGI105">
            <v>0</v>
          </cell>
          <cell r="AGJ105">
            <v>0</v>
          </cell>
          <cell r="AGK105">
            <v>0</v>
          </cell>
          <cell r="AGL105">
            <v>0</v>
          </cell>
          <cell r="AGM105">
            <v>0</v>
          </cell>
          <cell r="AGN105">
            <v>0</v>
          </cell>
          <cell r="AGO105">
            <v>0</v>
          </cell>
          <cell r="AGP105">
            <v>0</v>
          </cell>
          <cell r="AGQ105">
            <v>0</v>
          </cell>
          <cell r="AGR105">
            <v>0</v>
          </cell>
          <cell r="AGS105">
            <v>0</v>
          </cell>
          <cell r="AGT105">
            <v>0</v>
          </cell>
          <cell r="AGU105">
            <v>0</v>
          </cell>
          <cell r="AGV105">
            <v>0</v>
          </cell>
          <cell r="AGW105">
            <v>0</v>
          </cell>
          <cell r="AGX105">
            <v>0</v>
          </cell>
          <cell r="AGY105">
            <v>0</v>
          </cell>
          <cell r="AGZ105">
            <v>0</v>
          </cell>
          <cell r="AHA105">
            <v>0</v>
          </cell>
          <cell r="AHB105">
            <v>0</v>
          </cell>
          <cell r="AHC105">
            <v>0</v>
          </cell>
          <cell r="AHD105">
            <v>0</v>
          </cell>
          <cell r="AHE105">
            <v>0</v>
          </cell>
          <cell r="AHF105">
            <v>0</v>
          </cell>
          <cell r="AHG105">
            <v>0</v>
          </cell>
          <cell r="AHH105">
            <v>0</v>
          </cell>
          <cell r="AHI105">
            <v>0</v>
          </cell>
          <cell r="AHJ105">
            <v>0</v>
          </cell>
          <cell r="AHK105">
            <v>0</v>
          </cell>
          <cell r="AHL105">
            <v>0</v>
          </cell>
          <cell r="AHM105">
            <v>0</v>
          </cell>
          <cell r="AHN105">
            <v>0</v>
          </cell>
          <cell r="AHO105">
            <v>0</v>
          </cell>
          <cell r="AHP105">
            <v>0</v>
          </cell>
          <cell r="AHQ105">
            <v>0</v>
          </cell>
          <cell r="AHR105">
            <v>0</v>
          </cell>
          <cell r="AHS105">
            <v>0</v>
          </cell>
          <cell r="AHT105">
            <v>0</v>
          </cell>
          <cell r="AHU105">
            <v>0</v>
          </cell>
          <cell r="AHV105">
            <v>0</v>
          </cell>
          <cell r="AHW105">
            <v>0</v>
          </cell>
          <cell r="AHX105">
            <v>0</v>
          </cell>
          <cell r="AHY105">
            <v>0</v>
          </cell>
          <cell r="AHZ105">
            <v>0</v>
          </cell>
          <cell r="AIA105">
            <v>0</v>
          </cell>
          <cell r="AIB105">
            <v>0</v>
          </cell>
          <cell r="AIC105">
            <v>0</v>
          </cell>
          <cell r="AID105">
            <v>0</v>
          </cell>
          <cell r="AIE105">
            <v>0</v>
          </cell>
          <cell r="AIF105">
            <v>0</v>
          </cell>
          <cell r="AIG105">
            <v>0</v>
          </cell>
          <cell r="AIH105">
            <v>0</v>
          </cell>
          <cell r="AII105">
            <v>0</v>
          </cell>
          <cell r="AIJ105">
            <v>0</v>
          </cell>
          <cell r="AIK105">
            <v>0</v>
          </cell>
          <cell r="AIL105">
            <v>0</v>
          </cell>
          <cell r="AIM105">
            <v>0</v>
          </cell>
          <cell r="AIN105">
            <v>0</v>
          </cell>
          <cell r="AIO105">
            <v>0</v>
          </cell>
          <cell r="AIP105">
            <v>0</v>
          </cell>
          <cell r="AIQ105">
            <v>0</v>
          </cell>
          <cell r="AIR105">
            <v>0</v>
          </cell>
          <cell r="AIS105">
            <v>0</v>
          </cell>
          <cell r="AIT105">
            <v>0</v>
          </cell>
          <cell r="AIU105">
            <v>0</v>
          </cell>
          <cell r="AIV105">
            <v>0</v>
          </cell>
          <cell r="AIX105" t="str">
            <v>n/a</v>
          </cell>
          <cell r="AIY105" t="str">
            <v>n/a</v>
          </cell>
          <cell r="AIZ105" t="str">
            <v>n/a</v>
          </cell>
          <cell r="AJA105" t="str">
            <v>n/a</v>
          </cell>
          <cell r="AJB105" t="str">
            <v>n/a</v>
          </cell>
          <cell r="AJC105" t="str">
            <v>n/a</v>
          </cell>
          <cell r="AJD105" t="str">
            <v>n/a</v>
          </cell>
          <cell r="AJE105" t="str">
            <v>n/a</v>
          </cell>
          <cell r="AJF105" t="str">
            <v>n/a</v>
          </cell>
          <cell r="AJG105" t="str">
            <v>n/a</v>
          </cell>
          <cell r="AJH105" t="str">
            <v>n/a</v>
          </cell>
          <cell r="AJI105" t="str">
            <v>n/a</v>
          </cell>
          <cell r="AJJ105" t="str">
            <v>n/a</v>
          </cell>
          <cell r="AJK105" t="str">
            <v>n/a</v>
          </cell>
          <cell r="AJL105" t="str">
            <v>n/a</v>
          </cell>
          <cell r="AJM105" t="str">
            <v>n/a</v>
          </cell>
          <cell r="AJN105" t="str">
            <v>n/a</v>
          </cell>
          <cell r="AJO105" t="str">
            <v>n/a</v>
          </cell>
          <cell r="AJP105" t="str">
            <v>n/a</v>
          </cell>
          <cell r="AJQ105" t="str">
            <v>n/a</v>
          </cell>
          <cell r="AJR105" t="str">
            <v>n/a</v>
          </cell>
          <cell r="AJS105" t="str">
            <v>n/a</v>
          </cell>
          <cell r="AJT105" t="str">
            <v>n/a</v>
          </cell>
          <cell r="AJU105" t="str">
            <v>n/a</v>
          </cell>
          <cell r="AJV105" t="str">
            <v>n/a</v>
          </cell>
          <cell r="AJW105" t="str">
            <v>n/a</v>
          </cell>
          <cell r="AJX105" t="str">
            <v>n/a</v>
          </cell>
          <cell r="AJY105" t="str">
            <v>n/a</v>
          </cell>
          <cell r="AJZ105" t="str">
            <v>n/a</v>
          </cell>
          <cell r="AKA105" t="str">
            <v>n/a</v>
          </cell>
          <cell r="AKB105" t="str">
            <v>n/a</v>
          </cell>
          <cell r="AKC105" t="str">
            <v>n/a</v>
          </cell>
          <cell r="AKD105" t="str">
            <v>n/a</v>
          </cell>
          <cell r="AKE105" t="str">
            <v>n/a</v>
          </cell>
          <cell r="AKF105" t="str">
            <v>n/a</v>
          </cell>
          <cell r="AKG105" t="str">
            <v>n/a</v>
          </cell>
          <cell r="AKH105" t="str">
            <v>n/a</v>
          </cell>
          <cell r="AKI105" t="str">
            <v>n/a</v>
          </cell>
          <cell r="AKJ105" t="str">
            <v>n/a</v>
          </cell>
          <cell r="AKK105" t="str">
            <v>n/a</v>
          </cell>
          <cell r="AKL105" t="str">
            <v>n/a</v>
          </cell>
          <cell r="AKM105" t="str">
            <v>n/a</v>
          </cell>
          <cell r="AKN105" t="str">
            <v>n/a</v>
          </cell>
          <cell r="AKO105" t="str">
            <v>n/a</v>
          </cell>
          <cell r="AKP105" t="str">
            <v>n/a</v>
          </cell>
          <cell r="AKQ105" t="str">
            <v>n/a</v>
          </cell>
          <cell r="AKR105" t="str">
            <v>n/a</v>
          </cell>
          <cell r="AKS105" t="str">
            <v>n/a</v>
          </cell>
          <cell r="AKT105" t="str">
            <v>n/a</v>
          </cell>
          <cell r="AKU105" t="str">
            <v>n/a</v>
          </cell>
          <cell r="AKV105" t="str">
            <v>n/a</v>
          </cell>
          <cell r="AKW105" t="str">
            <v>n/a</v>
          </cell>
          <cell r="AKX105" t="str">
            <v>n/a</v>
          </cell>
          <cell r="AKY105" t="str">
            <v>n/a</v>
          </cell>
          <cell r="AKZ105" t="str">
            <v>n/a</v>
          </cell>
          <cell r="ALA105" t="str">
            <v>n/a</v>
          </cell>
          <cell r="ALB105" t="str">
            <v>n/a</v>
          </cell>
          <cell r="ALC105" t="str">
            <v>n/a</v>
          </cell>
          <cell r="ALD105" t="str">
            <v>n/a</v>
          </cell>
          <cell r="ALE105" t="str">
            <v>n/a</v>
          </cell>
          <cell r="ALF105" t="str">
            <v>n/a</v>
          </cell>
          <cell r="ALG105" t="str">
            <v>n/a</v>
          </cell>
          <cell r="ALH105" t="str">
            <v>n/a</v>
          </cell>
          <cell r="ALI105" t="str">
            <v>n/a</v>
          </cell>
          <cell r="ALJ105" t="str">
            <v>n/a</v>
          </cell>
          <cell r="ALK105" t="str">
            <v>n/a</v>
          </cell>
          <cell r="ALL105" t="str">
            <v>n/a</v>
          </cell>
          <cell r="ALM105" t="str">
            <v>n/a</v>
          </cell>
          <cell r="ALN105" t="str">
            <v>n/a</v>
          </cell>
          <cell r="ALO105" t="str">
            <v>n/a</v>
          </cell>
          <cell r="ALP105" t="str">
            <v>n/a</v>
          </cell>
          <cell r="ALQ105" t="str">
            <v>n/a</v>
          </cell>
          <cell r="ALR105" t="str">
            <v>n/a</v>
          </cell>
          <cell r="ALS105" t="str">
            <v>n/a</v>
          </cell>
          <cell r="ALT105" t="str">
            <v>n/a</v>
          </cell>
          <cell r="ALU105" t="str">
            <v>n/a</v>
          </cell>
          <cell r="ALV105" t="str">
            <v>n/a</v>
          </cell>
          <cell r="ALW105" t="str">
            <v>n/a</v>
          </cell>
          <cell r="ALX105" t="str">
            <v>n/a</v>
          </cell>
          <cell r="ALY105" t="str">
            <v>n/a</v>
          </cell>
          <cell r="ALZ105" t="str">
            <v>n/a</v>
          </cell>
          <cell r="AMA105" t="str">
            <v>n/a</v>
          </cell>
          <cell r="AMB105" t="str">
            <v>n/a</v>
          </cell>
          <cell r="AMC105" t="str">
            <v>n/a</v>
          </cell>
          <cell r="AMD105" t="str">
            <v>n/a</v>
          </cell>
          <cell r="AME105" t="str">
            <v>n/a</v>
          </cell>
          <cell r="AMF105" t="str">
            <v>n/a</v>
          </cell>
          <cell r="AMG105" t="str">
            <v>n/a</v>
          </cell>
          <cell r="AMH105" t="str">
            <v>n/a</v>
          </cell>
          <cell r="AMI105" t="str">
            <v>n/a</v>
          </cell>
          <cell r="AMJ105" t="str">
            <v>n/a</v>
          </cell>
          <cell r="AMK105" t="str">
            <v>n/a</v>
          </cell>
          <cell r="AML105" t="str">
            <v>n/a</v>
          </cell>
          <cell r="AMM105" t="str">
            <v>n/a</v>
          </cell>
          <cell r="AMN105" t="str">
            <v>n/a</v>
          </cell>
          <cell r="AMO105" t="str">
            <v>n/a</v>
          </cell>
          <cell r="AMP105" t="str">
            <v>n/a</v>
          </cell>
          <cell r="AMQ105" t="str">
            <v>n/a</v>
          </cell>
          <cell r="AMR105" t="str">
            <v>n/a</v>
          </cell>
          <cell r="AMS105" t="str">
            <v>n/a</v>
          </cell>
          <cell r="AMY105">
            <v>0</v>
          </cell>
          <cell r="ANC105" t="str">
            <v>n/a</v>
          </cell>
          <cell r="ANE105">
            <v>0</v>
          </cell>
          <cell r="ANF105">
            <v>0</v>
          </cell>
          <cell r="ANG105">
            <v>0</v>
          </cell>
          <cell r="ANH105">
            <v>0</v>
          </cell>
          <cell r="ANI105">
            <v>0</v>
          </cell>
          <cell r="ANJ105">
            <v>0</v>
          </cell>
          <cell r="ANK105">
            <v>0</v>
          </cell>
          <cell r="ANL105">
            <v>0</v>
          </cell>
          <cell r="ANM105">
            <v>0</v>
          </cell>
          <cell r="ANN105">
            <v>0</v>
          </cell>
          <cell r="ANO105">
            <v>0</v>
          </cell>
          <cell r="ANP105">
            <v>0</v>
          </cell>
          <cell r="ANQ105">
            <v>0</v>
          </cell>
          <cell r="ANR105">
            <v>0</v>
          </cell>
          <cell r="ANS105">
            <v>0</v>
          </cell>
          <cell r="ANT105">
            <v>0</v>
          </cell>
          <cell r="ANU105">
            <v>0</v>
          </cell>
          <cell r="ANV105">
            <v>0</v>
          </cell>
          <cell r="ANW105">
            <v>0</v>
          </cell>
          <cell r="ANX105">
            <v>0</v>
          </cell>
          <cell r="ANY105">
            <v>0</v>
          </cell>
          <cell r="ANZ105">
            <v>0</v>
          </cell>
          <cell r="AOA105">
            <v>0</v>
          </cell>
          <cell r="AOB105">
            <v>0</v>
          </cell>
          <cell r="AOC105">
            <v>0</v>
          </cell>
          <cell r="AOD105">
            <v>0</v>
          </cell>
          <cell r="AOE105">
            <v>0</v>
          </cell>
          <cell r="AOF105">
            <v>0</v>
          </cell>
          <cell r="AOG105">
            <v>0</v>
          </cell>
          <cell r="AOH105">
            <v>0</v>
          </cell>
          <cell r="AOI105">
            <v>0</v>
          </cell>
          <cell r="AOJ105">
            <v>0</v>
          </cell>
          <cell r="AOK105">
            <v>0</v>
          </cell>
          <cell r="AOL105">
            <v>0</v>
          </cell>
          <cell r="AOM105">
            <v>0</v>
          </cell>
          <cell r="AON105">
            <v>0</v>
          </cell>
          <cell r="AOO105">
            <v>0</v>
          </cell>
          <cell r="AOP105">
            <v>0</v>
          </cell>
          <cell r="AOQ105">
            <v>0</v>
          </cell>
          <cell r="AOR105">
            <v>0</v>
          </cell>
          <cell r="AOS105">
            <v>0</v>
          </cell>
          <cell r="AOT105">
            <v>0</v>
          </cell>
          <cell r="AOU105">
            <v>0</v>
          </cell>
          <cell r="AOV105">
            <v>0</v>
          </cell>
          <cell r="AOW105">
            <v>0</v>
          </cell>
          <cell r="AOX105">
            <v>0</v>
          </cell>
          <cell r="AOY105">
            <v>0</v>
          </cell>
          <cell r="AOZ105">
            <v>0</v>
          </cell>
          <cell r="APA105">
            <v>0</v>
          </cell>
          <cell r="APB105">
            <v>0</v>
          </cell>
          <cell r="APC105">
            <v>0</v>
          </cell>
          <cell r="APD105">
            <v>0</v>
          </cell>
          <cell r="APE105">
            <v>0</v>
          </cell>
          <cell r="APF105">
            <v>0</v>
          </cell>
          <cell r="APG105">
            <v>0</v>
          </cell>
          <cell r="APH105">
            <v>0</v>
          </cell>
          <cell r="API105">
            <v>0</v>
          </cell>
          <cell r="APJ105">
            <v>0</v>
          </cell>
          <cell r="APK105">
            <v>0</v>
          </cell>
          <cell r="APL105">
            <v>0</v>
          </cell>
          <cell r="APM105">
            <v>0</v>
          </cell>
          <cell r="APN105">
            <v>0</v>
          </cell>
          <cell r="APO105">
            <v>0</v>
          </cell>
          <cell r="APP105">
            <v>0</v>
          </cell>
          <cell r="APQ105">
            <v>0</v>
          </cell>
          <cell r="APR105">
            <v>0</v>
          </cell>
          <cell r="APS105">
            <v>0</v>
          </cell>
          <cell r="APT105">
            <v>0</v>
          </cell>
          <cell r="APU105">
            <v>0</v>
          </cell>
          <cell r="APV105">
            <v>0</v>
          </cell>
          <cell r="APW105">
            <v>0</v>
          </cell>
          <cell r="APX105">
            <v>0</v>
          </cell>
          <cell r="APY105">
            <v>0</v>
          </cell>
          <cell r="APZ105">
            <v>0</v>
          </cell>
          <cell r="AQA105">
            <v>0</v>
          </cell>
          <cell r="AQB105">
            <v>0</v>
          </cell>
          <cell r="AQC105">
            <v>0</v>
          </cell>
          <cell r="AQD105">
            <v>0</v>
          </cell>
          <cell r="AQE105">
            <v>0</v>
          </cell>
          <cell r="AQF105">
            <v>0</v>
          </cell>
          <cell r="AQG105">
            <v>0</v>
          </cell>
          <cell r="AQH105">
            <v>0</v>
          </cell>
          <cell r="AQI105">
            <v>0</v>
          </cell>
          <cell r="AQJ105">
            <v>0</v>
          </cell>
          <cell r="AQK105">
            <v>0</v>
          </cell>
          <cell r="AQL105">
            <v>0</v>
          </cell>
          <cell r="AQM105">
            <v>0</v>
          </cell>
          <cell r="AQN105">
            <v>0</v>
          </cell>
          <cell r="AQO105">
            <v>0</v>
          </cell>
          <cell r="AQP105">
            <v>0</v>
          </cell>
          <cell r="AQQ105">
            <v>0</v>
          </cell>
          <cell r="AQR105">
            <v>0</v>
          </cell>
          <cell r="AQS105">
            <v>0</v>
          </cell>
          <cell r="AQT105">
            <v>0</v>
          </cell>
          <cell r="AQU105">
            <v>0</v>
          </cell>
          <cell r="AQV105">
            <v>0</v>
          </cell>
          <cell r="AQW105">
            <v>0</v>
          </cell>
          <cell r="AQX105">
            <v>0</v>
          </cell>
          <cell r="AQY105">
            <v>0</v>
          </cell>
          <cell r="AQZ105">
            <v>0</v>
          </cell>
          <cell r="ARB105">
            <v>0</v>
          </cell>
          <cell r="ARC105">
            <v>0</v>
          </cell>
          <cell r="ARD105">
            <v>0</v>
          </cell>
          <cell r="ARE105">
            <v>0</v>
          </cell>
          <cell r="ARF105">
            <v>0</v>
          </cell>
          <cell r="ARG105">
            <v>0</v>
          </cell>
          <cell r="ARH105">
            <v>0</v>
          </cell>
          <cell r="ARI105">
            <v>0</v>
          </cell>
          <cell r="ARJ105">
            <v>0</v>
          </cell>
          <cell r="ARK105">
            <v>0</v>
          </cell>
          <cell r="ARL105">
            <v>0</v>
          </cell>
          <cell r="ARM105">
            <v>0</v>
          </cell>
          <cell r="ARN105">
            <v>0</v>
          </cell>
          <cell r="ARO105">
            <v>0</v>
          </cell>
          <cell r="ARP105">
            <v>0</v>
          </cell>
          <cell r="ARQ105">
            <v>0</v>
          </cell>
          <cell r="ARR105">
            <v>0</v>
          </cell>
          <cell r="ARS105">
            <v>0</v>
          </cell>
          <cell r="ART105">
            <v>0</v>
          </cell>
          <cell r="ARU105" t="str">
            <v>.</v>
          </cell>
          <cell r="ARV105" t="str">
            <v>.</v>
          </cell>
          <cell r="ARW105" t="str">
            <v>.</v>
          </cell>
          <cell r="ARY105" t="str">
            <v>.</v>
          </cell>
          <cell r="ARZ105" t="str">
            <v>.</v>
          </cell>
          <cell r="ASA105" t="str">
            <v>.</v>
          </cell>
          <cell r="ASB105" t="str">
            <v>.</v>
          </cell>
          <cell r="ASC105" t="str">
            <v>.</v>
          </cell>
          <cell r="ASD105" t="str">
            <v>.</v>
          </cell>
          <cell r="ASE105" t="str">
            <v>.</v>
          </cell>
          <cell r="ASF105" t="str">
            <v>.</v>
          </cell>
          <cell r="ASG105" t="str">
            <v>.</v>
          </cell>
          <cell r="ASH105" t="str">
            <v>.</v>
          </cell>
          <cell r="ASI105" t="str">
            <v>.</v>
          </cell>
          <cell r="ASJ105" t="str">
            <v>.</v>
          </cell>
          <cell r="ASK105" t="str">
            <v>.</v>
          </cell>
          <cell r="ASL105" t="str">
            <v>.</v>
          </cell>
          <cell r="ASM105" t="str">
            <v>.</v>
          </cell>
          <cell r="ASN105" t="str">
            <v>.</v>
          </cell>
          <cell r="ASO105" t="str">
            <v>.</v>
          </cell>
          <cell r="ASP105" t="str">
            <v>.</v>
          </cell>
          <cell r="ASQ105" t="str">
            <v>.</v>
          </cell>
          <cell r="ASR105" t="str">
            <v>.</v>
          </cell>
          <cell r="ASS105" t="str">
            <v>.</v>
          </cell>
          <cell r="AST105" t="str">
            <v>.</v>
          </cell>
          <cell r="ASX105" t="str">
            <v>n/a</v>
          </cell>
          <cell r="ASY105" t="str">
            <v>n/a</v>
          </cell>
          <cell r="ASZ105" t="str">
            <v>n/a</v>
          </cell>
          <cell r="ATA105" t="str">
            <v>n/a</v>
          </cell>
          <cell r="ATB105" t="str">
            <v>n/a</v>
          </cell>
          <cell r="ATC105" t="str">
            <v>n/a</v>
          </cell>
          <cell r="ATD105" t="str">
            <v>n/a</v>
          </cell>
          <cell r="ATE105" t="str">
            <v>n/a</v>
          </cell>
          <cell r="ATF105" t="str">
            <v>n/a</v>
          </cell>
          <cell r="ATG105" t="str">
            <v>n/a</v>
          </cell>
          <cell r="ATH105" t="str">
            <v>n/a</v>
          </cell>
          <cell r="ATI105" t="str">
            <v>n/a</v>
          </cell>
          <cell r="ATJ105" t="str">
            <v>n/a</v>
          </cell>
          <cell r="ATK105" t="str">
            <v>n/a</v>
          </cell>
          <cell r="ATL105" t="str">
            <v>n/a</v>
          </cell>
          <cell r="ATM105" t="str">
            <v>n/a</v>
          </cell>
          <cell r="ATN105" t="str">
            <v>n/a</v>
          </cell>
          <cell r="ATO105" t="str">
            <v>n/a</v>
          </cell>
          <cell r="ATP105" t="str">
            <v>n/a</v>
          </cell>
          <cell r="ATQ105" t="str">
            <v>n/a</v>
          </cell>
          <cell r="ATR105" t="str">
            <v>n/a</v>
          </cell>
          <cell r="ATS105" t="str">
            <v>n/a</v>
          </cell>
          <cell r="ATT105" t="str">
            <v>n/a</v>
          </cell>
          <cell r="ATU105" t="str">
            <v>n/a</v>
          </cell>
          <cell r="ATV105" t="str">
            <v>n/a</v>
          </cell>
          <cell r="ATW105" t="str">
            <v>n/a</v>
          </cell>
          <cell r="ATX105" t="str">
            <v>n/a</v>
          </cell>
          <cell r="ATY105" t="str">
            <v>n/a</v>
          </cell>
          <cell r="ATZ105" t="str">
            <v>n/a</v>
          </cell>
          <cell r="AUA105" t="str">
            <v>n/a</v>
          </cell>
          <cell r="AUB105" t="str">
            <v>n/a</v>
          </cell>
          <cell r="AUC105" t="str">
            <v>n/a</v>
          </cell>
          <cell r="AUD105" t="str">
            <v>n/a</v>
          </cell>
          <cell r="AUE105" t="str">
            <v>n/a</v>
          </cell>
          <cell r="AUF105" t="str">
            <v>n/a</v>
          </cell>
          <cell r="AUG105" t="str">
            <v>n/a</v>
          </cell>
          <cell r="AUH105" t="str">
            <v>n/a</v>
          </cell>
          <cell r="AUI105" t="str">
            <v>n/a</v>
          </cell>
          <cell r="AUJ105" t="str">
            <v>n/a</v>
          </cell>
          <cell r="AUK105" t="str">
            <v>n/a</v>
          </cell>
          <cell r="AUL105" t="str">
            <v>n/a</v>
          </cell>
          <cell r="AUM105" t="str">
            <v>n/a</v>
          </cell>
          <cell r="AUN105" t="str">
            <v>n/a</v>
          </cell>
          <cell r="AUO105" t="str">
            <v>n/a</v>
          </cell>
          <cell r="AUP105" t="str">
            <v>n/a</v>
          </cell>
          <cell r="AUQ105" t="str">
            <v>n/a</v>
          </cell>
          <cell r="AUR105" t="str">
            <v>n/a</v>
          </cell>
          <cell r="AUS105" t="str">
            <v>n/a</v>
          </cell>
          <cell r="AUT105" t="str">
            <v>n/a</v>
          </cell>
          <cell r="AUU105" t="str">
            <v>n/a</v>
          </cell>
          <cell r="AUV105" t="str">
            <v>n/a</v>
          </cell>
          <cell r="AUW105" t="str">
            <v>n/a</v>
          </cell>
          <cell r="AUX105" t="str">
            <v>n/a</v>
          </cell>
          <cell r="AUY105" t="str">
            <v>n/a</v>
          </cell>
          <cell r="AUZ105" t="str">
            <v>n/a</v>
          </cell>
          <cell r="AVA105" t="str">
            <v>n/a</v>
          </cell>
          <cell r="AVB105" t="str">
            <v>n/a</v>
          </cell>
          <cell r="AVC105" t="str">
            <v>n/a</v>
          </cell>
          <cell r="AVD105" t="str">
            <v>n/a</v>
          </cell>
          <cell r="AVE105" t="str">
            <v>n/a</v>
          </cell>
          <cell r="AVF105" t="str">
            <v>n/a</v>
          </cell>
          <cell r="AVG105" t="str">
            <v>n/a</v>
          </cell>
          <cell r="AVH105" t="str">
            <v>n/a</v>
          </cell>
          <cell r="AVI105" t="str">
            <v>n/a</v>
          </cell>
          <cell r="AVJ105" t="str">
            <v>n/a</v>
          </cell>
          <cell r="AVK105" t="str">
            <v>n/a</v>
          </cell>
          <cell r="AVL105" t="str">
            <v>n/a</v>
          </cell>
          <cell r="AVM105" t="str">
            <v>n/a</v>
          </cell>
          <cell r="AVN105" t="str">
            <v>n/a</v>
          </cell>
          <cell r="AVO105" t="str">
            <v>n/a</v>
          </cell>
          <cell r="AVP105" t="str">
            <v>n/a</v>
          </cell>
          <cell r="AVQ105" t="str">
            <v>n/a</v>
          </cell>
          <cell r="AVR105" t="str">
            <v>n/a</v>
          </cell>
          <cell r="AVS105" t="str">
            <v>n/a</v>
          </cell>
          <cell r="AVT105" t="str">
            <v>n/a</v>
          </cell>
          <cell r="AVU105" t="str">
            <v>n/a</v>
          </cell>
          <cell r="AVV105" t="str">
            <v>n/a</v>
          </cell>
          <cell r="AVW105" t="str">
            <v>n/a</v>
          </cell>
          <cell r="AVX105" t="str">
            <v>n/a</v>
          </cell>
          <cell r="AVY105" t="str">
            <v>n/a</v>
          </cell>
          <cell r="AVZ105" t="str">
            <v>n/a</v>
          </cell>
          <cell r="AWA105" t="str">
            <v>n/a</v>
          </cell>
          <cell r="AWB105" t="str">
            <v>n/a</v>
          </cell>
          <cell r="AWC105" t="str">
            <v>n/a</v>
          </cell>
          <cell r="AWD105" t="str">
            <v>n/a</v>
          </cell>
          <cell r="AWE105" t="str">
            <v>n/a</v>
          </cell>
          <cell r="AWF105" t="str">
            <v>n/a</v>
          </cell>
          <cell r="AWG105" t="str">
            <v>n/a</v>
          </cell>
          <cell r="AWH105" t="str">
            <v>n/a</v>
          </cell>
          <cell r="AWI105" t="str">
            <v>n/a</v>
          </cell>
          <cell r="AWJ105" t="str">
            <v>n/a</v>
          </cell>
          <cell r="AWK105" t="str">
            <v>n/a</v>
          </cell>
          <cell r="AWL105" t="str">
            <v>n/a</v>
          </cell>
          <cell r="AWM105" t="str">
            <v>n/a</v>
          </cell>
          <cell r="AWN105" t="str">
            <v>n/a</v>
          </cell>
          <cell r="AWO105" t="str">
            <v>n/a</v>
          </cell>
          <cell r="AWP105" t="str">
            <v>n/a</v>
          </cell>
          <cell r="AWQ105" t="str">
            <v>n/a</v>
          </cell>
          <cell r="AWR105" t="str">
            <v>n/a</v>
          </cell>
          <cell r="AWS105" t="str">
            <v>n/a</v>
          </cell>
        </row>
        <row r="106">
          <cell r="W106" t="e">
            <v>#N/A</v>
          </cell>
          <cell r="X106" t="e">
            <v>#N/A</v>
          </cell>
          <cell r="Y106" t="e">
            <v>#N/A</v>
          </cell>
          <cell r="Z106" t="e">
            <v>#N/A</v>
          </cell>
          <cell r="AA106" t="e">
            <v>#N/A</v>
          </cell>
          <cell r="AB106" t="e">
            <v>#N/A</v>
          </cell>
          <cell r="AC106" t="e">
            <v>#N/A</v>
          </cell>
          <cell r="AD106" t="e">
            <v>#N/A</v>
          </cell>
          <cell r="AE106" t="e">
            <v>#N/A</v>
          </cell>
          <cell r="AF106" t="e">
            <v>#N/A</v>
          </cell>
          <cell r="AG106" t="e">
            <v>#N/A</v>
          </cell>
          <cell r="AH106" t="e">
            <v>#N/A</v>
          </cell>
          <cell r="AI106" t="e">
            <v>#N/A</v>
          </cell>
          <cell r="AJ106" t="e">
            <v>#N/A</v>
          </cell>
          <cell r="AK106" t="e">
            <v>#N/A</v>
          </cell>
          <cell r="AL106" t="e">
            <v>#N/A</v>
          </cell>
          <cell r="AM106" t="e">
            <v>#N/A</v>
          </cell>
          <cell r="AN106" t="e">
            <v>#N/A</v>
          </cell>
          <cell r="AO106" t="e">
            <v>#N/A</v>
          </cell>
          <cell r="AP106" t="e">
            <v>#N/A</v>
          </cell>
          <cell r="AQ106" t="e">
            <v>#N/A</v>
          </cell>
          <cell r="AR106" t="e">
            <v>#N/A</v>
          </cell>
          <cell r="AS106" t="e">
            <v>#N/A</v>
          </cell>
          <cell r="AT106" t="e">
            <v>#N/A</v>
          </cell>
          <cell r="AU106" t="e">
            <v>#N/A</v>
          </cell>
          <cell r="AV106" t="e">
            <v>#N/A</v>
          </cell>
          <cell r="AW106" t="e">
            <v>#N/A</v>
          </cell>
          <cell r="AX106" t="e">
            <v>#N/A</v>
          </cell>
          <cell r="AY106" t="e">
            <v>#N/A</v>
          </cell>
          <cell r="AZ106" t="e">
            <v>#N/A</v>
          </cell>
          <cell r="BA106" t="e">
            <v>#N/A</v>
          </cell>
          <cell r="BB106" t="e">
            <v>#N/A</v>
          </cell>
          <cell r="BC106" t="e">
            <v>#N/A</v>
          </cell>
          <cell r="BD106" t="e">
            <v>#N/A</v>
          </cell>
          <cell r="BE106" t="e">
            <v>#N/A</v>
          </cell>
          <cell r="BF106" t="e">
            <v>#N/A</v>
          </cell>
          <cell r="BG106" t="e">
            <v>#N/A</v>
          </cell>
          <cell r="BH106" t="e">
            <v>#N/A</v>
          </cell>
          <cell r="BI106" t="e">
            <v>#N/A</v>
          </cell>
          <cell r="BJ106" t="e">
            <v>#N/A</v>
          </cell>
          <cell r="BK106" t="e">
            <v>#N/A</v>
          </cell>
          <cell r="BL106" t="e">
            <v>#N/A</v>
          </cell>
          <cell r="BM106" t="e">
            <v>#N/A</v>
          </cell>
          <cell r="BN106" t="e">
            <v>#N/A</v>
          </cell>
          <cell r="BO106" t="e">
            <v>#N/A</v>
          </cell>
          <cell r="BP106" t="e">
            <v>#N/A</v>
          </cell>
          <cell r="BQ106" t="e">
            <v>#N/A</v>
          </cell>
          <cell r="BR106" t="e">
            <v>#N/A</v>
          </cell>
          <cell r="BS106" t="e">
            <v>#N/A</v>
          </cell>
          <cell r="BT106" t="e">
            <v>#N/A</v>
          </cell>
          <cell r="BU106" t="e">
            <v>#N/A</v>
          </cell>
          <cell r="BV106" t="e">
            <v>#N/A</v>
          </cell>
          <cell r="BW106" t="e">
            <v>#N/A</v>
          </cell>
          <cell r="BX106" t="e">
            <v>#N/A</v>
          </cell>
          <cell r="BY106" t="e">
            <v>#N/A</v>
          </cell>
          <cell r="BZ106" t="e">
            <v>#N/A</v>
          </cell>
          <cell r="CA106" t="e">
            <v>#N/A</v>
          </cell>
          <cell r="CB106" t="e">
            <v>#N/A</v>
          </cell>
          <cell r="CC106" t="e">
            <v>#N/A</v>
          </cell>
          <cell r="CD106" t="e">
            <v>#N/A</v>
          </cell>
          <cell r="CE106" t="e">
            <v>#N/A</v>
          </cell>
          <cell r="CF106" t="e">
            <v>#N/A</v>
          </cell>
          <cell r="CG106" t="e">
            <v>#N/A</v>
          </cell>
          <cell r="CH106" t="e">
            <v>#N/A</v>
          </cell>
          <cell r="CI106" t="e">
            <v>#N/A</v>
          </cell>
          <cell r="CJ106" t="e">
            <v>#N/A</v>
          </cell>
          <cell r="CK106" t="e">
            <v>#N/A</v>
          </cell>
          <cell r="CL106" t="e">
            <v>#N/A</v>
          </cell>
          <cell r="CM106" t="e">
            <v>#N/A</v>
          </cell>
          <cell r="CN106" t="e">
            <v>#N/A</v>
          </cell>
          <cell r="CO106" t="e">
            <v>#N/A</v>
          </cell>
          <cell r="CP106" t="e">
            <v>#N/A</v>
          </cell>
          <cell r="CQ106" t="e">
            <v>#N/A</v>
          </cell>
          <cell r="CR106" t="e">
            <v>#N/A</v>
          </cell>
          <cell r="CS106" t="e">
            <v>#N/A</v>
          </cell>
          <cell r="CT106" t="e">
            <v>#N/A</v>
          </cell>
          <cell r="CU106" t="e">
            <v>#N/A</v>
          </cell>
          <cell r="CV106" t="e">
            <v>#N/A</v>
          </cell>
          <cell r="CW106" t="e">
            <v>#N/A</v>
          </cell>
          <cell r="CX106" t="e">
            <v>#N/A</v>
          </cell>
          <cell r="CY106" t="e">
            <v>#N/A</v>
          </cell>
          <cell r="CZ106" t="e">
            <v>#N/A</v>
          </cell>
          <cell r="DA106" t="e">
            <v>#N/A</v>
          </cell>
          <cell r="DB106" t="e">
            <v>#N/A</v>
          </cell>
          <cell r="DC106" t="e">
            <v>#N/A</v>
          </cell>
          <cell r="DD106" t="e">
            <v>#N/A</v>
          </cell>
          <cell r="DE106" t="e">
            <v>#N/A</v>
          </cell>
          <cell r="DF106" t="e">
            <v>#N/A</v>
          </cell>
          <cell r="DG106" t="e">
            <v>#N/A</v>
          </cell>
          <cell r="DH106" t="e">
            <v>#N/A</v>
          </cell>
          <cell r="DI106" t="e">
            <v>#N/A</v>
          </cell>
          <cell r="DJ106" t="e">
            <v>#N/A</v>
          </cell>
          <cell r="DK106" t="e">
            <v>#N/A</v>
          </cell>
          <cell r="DL106" t="e">
            <v>#N/A</v>
          </cell>
          <cell r="DM106" t="e">
            <v>#N/A</v>
          </cell>
          <cell r="DN106" t="e">
            <v>#N/A</v>
          </cell>
          <cell r="DO106" t="e">
            <v>#N/A</v>
          </cell>
          <cell r="DP106" t="e">
            <v>#N/A</v>
          </cell>
          <cell r="DQ106" t="e">
            <v>#N/A</v>
          </cell>
          <cell r="DR106" t="e">
            <v>#N/A</v>
          </cell>
          <cell r="DT106" t="str">
            <v>n/a</v>
          </cell>
          <cell r="DU106" t="str">
            <v>n/a</v>
          </cell>
          <cell r="DV106" t="str">
            <v>n/a</v>
          </cell>
          <cell r="DW106" t="str">
            <v>n/a</v>
          </cell>
          <cell r="DX106" t="str">
            <v>n/a</v>
          </cell>
          <cell r="DY106" t="str">
            <v>n/a</v>
          </cell>
          <cell r="DZ106" t="str">
            <v>n/a</v>
          </cell>
          <cell r="EA106" t="str">
            <v>n/a</v>
          </cell>
          <cell r="EB106" t="str">
            <v>n/a</v>
          </cell>
          <cell r="EC106" t="str">
            <v>n/a</v>
          </cell>
          <cell r="ED106" t="str">
            <v>n/a</v>
          </cell>
          <cell r="EE106" t="str">
            <v>n/a</v>
          </cell>
          <cell r="EF106" t="str">
            <v>n/a</v>
          </cell>
          <cell r="EG106" t="str">
            <v>n/a</v>
          </cell>
          <cell r="EH106" t="str">
            <v>n/a</v>
          </cell>
          <cell r="EI106" t="str">
            <v>n/a</v>
          </cell>
          <cell r="EJ106" t="str">
            <v>n/a</v>
          </cell>
          <cell r="EK106" t="str">
            <v>n/a</v>
          </cell>
          <cell r="EL106" t="str">
            <v>n/a</v>
          </cell>
          <cell r="EM106" t="str">
            <v>n/a</v>
          </cell>
          <cell r="EN106" t="str">
            <v>n/a</v>
          </cell>
          <cell r="EO106" t="str">
            <v>n/a</v>
          </cell>
          <cell r="EP106" t="str">
            <v>n/a</v>
          </cell>
          <cell r="EQ106" t="str">
            <v>n/a</v>
          </cell>
          <cell r="ER106" t="str">
            <v>n/a</v>
          </cell>
          <cell r="ES106" t="str">
            <v>n/a</v>
          </cell>
          <cell r="ET106" t="str">
            <v>n/a</v>
          </cell>
          <cell r="EU106" t="str">
            <v>n/a</v>
          </cell>
          <cell r="EV106" t="str">
            <v>n/a</v>
          </cell>
          <cell r="EW106" t="str">
            <v>n/a</v>
          </cell>
          <cell r="EX106" t="str">
            <v>n/a</v>
          </cell>
          <cell r="EY106" t="str">
            <v>n/a</v>
          </cell>
          <cell r="EZ106" t="str">
            <v>n/a</v>
          </cell>
          <cell r="FA106" t="str">
            <v>n/a</v>
          </cell>
          <cell r="FB106" t="str">
            <v>n/a</v>
          </cell>
          <cell r="FC106" t="str">
            <v>n/a</v>
          </cell>
          <cell r="FD106" t="str">
            <v>n/a</v>
          </cell>
          <cell r="FE106" t="str">
            <v>n/a</v>
          </cell>
          <cell r="FF106" t="str">
            <v>n/a</v>
          </cell>
          <cell r="FG106" t="str">
            <v>n/a</v>
          </cell>
          <cell r="FH106" t="str">
            <v>n/a</v>
          </cell>
          <cell r="FI106" t="str">
            <v>n/a</v>
          </cell>
          <cell r="FJ106" t="str">
            <v>n/a</v>
          </cell>
          <cell r="FK106" t="str">
            <v>n/a</v>
          </cell>
          <cell r="FL106" t="str">
            <v>n/a</v>
          </cell>
          <cell r="FM106" t="str">
            <v>n/a</v>
          </cell>
          <cell r="FN106" t="str">
            <v>n/a</v>
          </cell>
          <cell r="FO106" t="str">
            <v>n/a</v>
          </cell>
          <cell r="FP106" t="str">
            <v>n/a</v>
          </cell>
          <cell r="FQ106" t="str">
            <v>n/a</v>
          </cell>
          <cell r="FR106" t="str">
            <v>n/a</v>
          </cell>
          <cell r="FS106" t="str">
            <v>n/a</v>
          </cell>
          <cell r="FT106" t="str">
            <v>n/a</v>
          </cell>
          <cell r="FU106" t="str">
            <v>n/a</v>
          </cell>
          <cell r="FV106" t="str">
            <v>n/a</v>
          </cell>
          <cell r="FW106" t="str">
            <v>n/a</v>
          </cell>
          <cell r="FX106" t="str">
            <v>n/a</v>
          </cell>
          <cell r="FY106" t="str">
            <v>n/a</v>
          </cell>
          <cell r="FZ106" t="str">
            <v>n/a</v>
          </cell>
          <cell r="GA106" t="str">
            <v>n/a</v>
          </cell>
          <cell r="GB106" t="str">
            <v>n/a</v>
          </cell>
          <cell r="GC106" t="str">
            <v>n/a</v>
          </cell>
          <cell r="GD106" t="str">
            <v>n/a</v>
          </cell>
          <cell r="GE106" t="str">
            <v>n/a</v>
          </cell>
          <cell r="GF106" t="str">
            <v>n/a</v>
          </cell>
          <cell r="GG106" t="str">
            <v>n/a</v>
          </cell>
          <cell r="GH106" t="str">
            <v>n/a</v>
          </cell>
          <cell r="GI106" t="str">
            <v>n/a</v>
          </cell>
          <cell r="GJ106" t="str">
            <v>n/a</v>
          </cell>
          <cell r="GK106" t="str">
            <v>n/a</v>
          </cell>
          <cell r="GL106" t="str">
            <v>n/a</v>
          </cell>
          <cell r="GM106" t="str">
            <v>n/a</v>
          </cell>
          <cell r="GN106" t="str">
            <v>n/a</v>
          </cell>
          <cell r="GO106" t="str">
            <v>n/a</v>
          </cell>
          <cell r="GP106" t="str">
            <v>n/a</v>
          </cell>
          <cell r="GQ106" t="str">
            <v>n/a</v>
          </cell>
          <cell r="GR106" t="str">
            <v>n/a</v>
          </cell>
          <cell r="GS106" t="str">
            <v>n/a</v>
          </cell>
          <cell r="GT106" t="str">
            <v>n/a</v>
          </cell>
          <cell r="GU106" t="str">
            <v>n/a</v>
          </cell>
          <cell r="GV106" t="str">
            <v>n/a</v>
          </cell>
          <cell r="GW106" t="str">
            <v>n/a</v>
          </cell>
          <cell r="GX106" t="str">
            <v>n/a</v>
          </cell>
          <cell r="GY106" t="str">
            <v>n/a</v>
          </cell>
          <cell r="GZ106" t="str">
            <v>n/a</v>
          </cell>
          <cell r="HA106" t="str">
            <v>n/a</v>
          </cell>
          <cell r="HB106" t="str">
            <v>n/a</v>
          </cell>
          <cell r="HC106" t="str">
            <v>n/a</v>
          </cell>
          <cell r="HD106" t="str">
            <v>n/a</v>
          </cell>
          <cell r="HE106" t="str">
            <v>n/a</v>
          </cell>
          <cell r="HF106" t="str">
            <v>n/a</v>
          </cell>
          <cell r="HG106" t="str">
            <v>n/a</v>
          </cell>
          <cell r="HH106" t="str">
            <v>n/a</v>
          </cell>
          <cell r="HI106" t="str">
            <v>n/a</v>
          </cell>
          <cell r="HJ106" t="str">
            <v>n/a</v>
          </cell>
          <cell r="HK106" t="str">
            <v>n/a</v>
          </cell>
          <cell r="HL106" t="str">
            <v>n/a</v>
          </cell>
          <cell r="HM106" t="str">
            <v>n/a</v>
          </cell>
          <cell r="HN106" t="str">
            <v>n/a</v>
          </cell>
          <cell r="HO106" t="str">
            <v>n/a</v>
          </cell>
          <cell r="HR106" t="e">
            <v>#N/A</v>
          </cell>
          <cell r="HS106" t="e">
            <v>#N/A</v>
          </cell>
          <cell r="HT106" t="e">
            <v>#N/A</v>
          </cell>
          <cell r="HU106" t="e">
            <v>#N/A</v>
          </cell>
          <cell r="HV106" t="e">
            <v>#N/A</v>
          </cell>
          <cell r="HW106" t="e">
            <v>#N/A</v>
          </cell>
          <cell r="HX106" t="e">
            <v>#N/A</v>
          </cell>
          <cell r="HY106" t="e">
            <v>#N/A</v>
          </cell>
          <cell r="HZ106" t="e">
            <v>#N/A</v>
          </cell>
          <cell r="IA106" t="e">
            <v>#N/A</v>
          </cell>
          <cell r="IB106" t="e">
            <v>#N/A</v>
          </cell>
          <cell r="IC106" t="e">
            <v>#N/A</v>
          </cell>
          <cell r="ID106" t="e">
            <v>#N/A</v>
          </cell>
          <cell r="IE106" t="e">
            <v>#N/A</v>
          </cell>
          <cell r="IF106" t="e">
            <v>#N/A</v>
          </cell>
          <cell r="IG106" t="e">
            <v>#N/A</v>
          </cell>
          <cell r="IH106" t="e">
            <v>#N/A</v>
          </cell>
          <cell r="II106" t="e">
            <v>#N/A</v>
          </cell>
          <cell r="IJ106" t="e">
            <v>#N/A</v>
          </cell>
          <cell r="IK106" t="e">
            <v>#N/A</v>
          </cell>
          <cell r="IL106" t="e">
            <v>#N/A</v>
          </cell>
          <cell r="IM106" t="e">
            <v>#N/A</v>
          </cell>
          <cell r="IN106" t="e">
            <v>#N/A</v>
          </cell>
          <cell r="IO106" t="e">
            <v>#N/A</v>
          </cell>
          <cell r="IP106" t="e">
            <v>#N/A</v>
          </cell>
          <cell r="IQ106" t="e">
            <v>#N/A</v>
          </cell>
          <cell r="IR106" t="e">
            <v>#N/A</v>
          </cell>
          <cell r="IS106" t="e">
            <v>#N/A</v>
          </cell>
          <cell r="IT106" t="e">
            <v>#N/A</v>
          </cell>
          <cell r="IU106" t="e">
            <v>#N/A</v>
          </cell>
          <cell r="IV106" t="e">
            <v>#N/A</v>
          </cell>
          <cell r="IW106" t="e">
            <v>#N/A</v>
          </cell>
          <cell r="IX106" t="e">
            <v>#N/A</v>
          </cell>
          <cell r="IY106" t="e">
            <v>#N/A</v>
          </cell>
          <cell r="IZ106" t="e">
            <v>#N/A</v>
          </cell>
          <cell r="JA106" t="e">
            <v>#N/A</v>
          </cell>
          <cell r="JB106" t="e">
            <v>#N/A</v>
          </cell>
          <cell r="JC106" t="e">
            <v>#N/A</v>
          </cell>
          <cell r="JD106" t="e">
            <v>#N/A</v>
          </cell>
          <cell r="JE106" t="e">
            <v>#N/A</v>
          </cell>
          <cell r="JF106" t="e">
            <v>#N/A</v>
          </cell>
          <cell r="JG106" t="e">
            <v>#N/A</v>
          </cell>
          <cell r="JH106" t="e">
            <v>#N/A</v>
          </cell>
          <cell r="JI106" t="e">
            <v>#N/A</v>
          </cell>
          <cell r="JJ106" t="e">
            <v>#N/A</v>
          </cell>
          <cell r="JK106" t="e">
            <v>#N/A</v>
          </cell>
          <cell r="JL106" t="e">
            <v>#N/A</v>
          </cell>
          <cell r="JM106" t="e">
            <v>#N/A</v>
          </cell>
          <cell r="JN106" t="e">
            <v>#N/A</v>
          </cell>
          <cell r="JO106" t="e">
            <v>#N/A</v>
          </cell>
          <cell r="JP106" t="e">
            <v>#N/A</v>
          </cell>
          <cell r="JQ106" t="e">
            <v>#N/A</v>
          </cell>
          <cell r="JR106" t="e">
            <v>#N/A</v>
          </cell>
          <cell r="JS106" t="e">
            <v>#N/A</v>
          </cell>
          <cell r="JT106" t="e">
            <v>#N/A</v>
          </cell>
          <cell r="JU106" t="e">
            <v>#N/A</v>
          </cell>
          <cell r="JV106" t="e">
            <v>#N/A</v>
          </cell>
          <cell r="JW106" t="e">
            <v>#N/A</v>
          </cell>
          <cell r="JX106" t="e">
            <v>#N/A</v>
          </cell>
          <cell r="JY106" t="e">
            <v>#N/A</v>
          </cell>
          <cell r="JZ106" t="e">
            <v>#N/A</v>
          </cell>
          <cell r="KA106" t="e">
            <v>#N/A</v>
          </cell>
          <cell r="KB106" t="e">
            <v>#N/A</v>
          </cell>
          <cell r="KC106" t="e">
            <v>#N/A</v>
          </cell>
          <cell r="KD106" t="e">
            <v>#N/A</v>
          </cell>
          <cell r="KE106" t="e">
            <v>#N/A</v>
          </cell>
          <cell r="KF106" t="e">
            <v>#N/A</v>
          </cell>
          <cell r="KG106" t="e">
            <v>#N/A</v>
          </cell>
          <cell r="KH106" t="e">
            <v>#N/A</v>
          </cell>
          <cell r="KI106" t="e">
            <v>#N/A</v>
          </cell>
          <cell r="KJ106" t="e">
            <v>#N/A</v>
          </cell>
          <cell r="KK106" t="e">
            <v>#N/A</v>
          </cell>
          <cell r="KL106" t="e">
            <v>#N/A</v>
          </cell>
          <cell r="KM106" t="e">
            <v>#N/A</v>
          </cell>
          <cell r="KN106" t="e">
            <v>#N/A</v>
          </cell>
          <cell r="KO106" t="e">
            <v>#N/A</v>
          </cell>
          <cell r="KP106" t="e">
            <v>#N/A</v>
          </cell>
          <cell r="KQ106" t="e">
            <v>#N/A</v>
          </cell>
          <cell r="KR106" t="e">
            <v>#N/A</v>
          </cell>
          <cell r="KS106" t="e">
            <v>#N/A</v>
          </cell>
          <cell r="KT106" t="e">
            <v>#N/A</v>
          </cell>
          <cell r="KU106" t="e">
            <v>#N/A</v>
          </cell>
          <cell r="KV106" t="e">
            <v>#N/A</v>
          </cell>
          <cell r="KW106" t="e">
            <v>#N/A</v>
          </cell>
          <cell r="KX106" t="e">
            <v>#N/A</v>
          </cell>
          <cell r="KY106" t="e">
            <v>#N/A</v>
          </cell>
          <cell r="KZ106" t="e">
            <v>#N/A</v>
          </cell>
          <cell r="LA106" t="e">
            <v>#N/A</v>
          </cell>
          <cell r="LB106" t="e">
            <v>#N/A</v>
          </cell>
          <cell r="LC106" t="e">
            <v>#N/A</v>
          </cell>
          <cell r="LD106" t="e">
            <v>#N/A</v>
          </cell>
          <cell r="LE106" t="e">
            <v>#N/A</v>
          </cell>
          <cell r="LF106" t="e">
            <v>#N/A</v>
          </cell>
          <cell r="LG106" t="e">
            <v>#N/A</v>
          </cell>
          <cell r="LH106" t="e">
            <v>#N/A</v>
          </cell>
          <cell r="LI106" t="e">
            <v>#N/A</v>
          </cell>
          <cell r="LJ106" t="e">
            <v>#N/A</v>
          </cell>
          <cell r="LK106" t="e">
            <v>#N/A</v>
          </cell>
          <cell r="LL106" t="e">
            <v>#N/A</v>
          </cell>
          <cell r="LM106" t="e">
            <v>#N/A</v>
          </cell>
          <cell r="LO106" t="str">
            <v>n/a</v>
          </cell>
          <cell r="LP106" t="str">
            <v>n/a</v>
          </cell>
          <cell r="LQ106" t="str">
            <v>n/a</v>
          </cell>
          <cell r="LR106" t="str">
            <v>n/a</v>
          </cell>
          <cell r="LS106" t="str">
            <v>n/a</v>
          </cell>
          <cell r="LT106" t="str">
            <v>n/a</v>
          </cell>
          <cell r="LU106" t="str">
            <v>n/a</v>
          </cell>
          <cell r="LV106" t="str">
            <v>n/a</v>
          </cell>
          <cell r="LW106" t="str">
            <v>n/a</v>
          </cell>
          <cell r="LX106" t="str">
            <v>n/a</v>
          </cell>
          <cell r="LY106" t="str">
            <v>n/a</v>
          </cell>
          <cell r="LZ106" t="str">
            <v>n/a</v>
          </cell>
          <cell r="MA106" t="str">
            <v>n/a</v>
          </cell>
          <cell r="MB106" t="str">
            <v>n/a</v>
          </cell>
          <cell r="MC106" t="str">
            <v>n/a</v>
          </cell>
          <cell r="MD106" t="str">
            <v>n/a</v>
          </cell>
          <cell r="ME106" t="str">
            <v>n/a</v>
          </cell>
          <cell r="MF106" t="str">
            <v>n/a</v>
          </cell>
          <cell r="MG106" t="str">
            <v>n/a</v>
          </cell>
          <cell r="MH106" t="str">
            <v>n/a</v>
          </cell>
          <cell r="MI106" t="str">
            <v>n/a</v>
          </cell>
          <cell r="MJ106" t="str">
            <v>n/a</v>
          </cell>
          <cell r="MK106" t="str">
            <v>n/a</v>
          </cell>
          <cell r="ML106" t="str">
            <v>n/a</v>
          </cell>
          <cell r="MM106" t="str">
            <v>n/a</v>
          </cell>
          <cell r="MN106" t="str">
            <v>n/a</v>
          </cell>
          <cell r="MO106" t="str">
            <v>n/a</v>
          </cell>
          <cell r="MP106" t="str">
            <v>n/a</v>
          </cell>
          <cell r="MQ106" t="str">
            <v>n/a</v>
          </cell>
          <cell r="MR106" t="str">
            <v>n/a</v>
          </cell>
          <cell r="MS106" t="str">
            <v>n/a</v>
          </cell>
          <cell r="MT106" t="str">
            <v>n/a</v>
          </cell>
          <cell r="MU106" t="str">
            <v>n/a</v>
          </cell>
          <cell r="MV106" t="str">
            <v>n/a</v>
          </cell>
          <cell r="MW106" t="str">
            <v>n/a</v>
          </cell>
          <cell r="MX106" t="str">
            <v>n/a</v>
          </cell>
          <cell r="MY106" t="str">
            <v>n/a</v>
          </cell>
          <cell r="MZ106" t="str">
            <v>n/a</v>
          </cell>
          <cell r="NA106" t="str">
            <v>n/a</v>
          </cell>
          <cell r="NB106" t="str">
            <v>n/a</v>
          </cell>
          <cell r="NC106" t="str">
            <v>n/a</v>
          </cell>
          <cell r="ND106" t="str">
            <v>n/a</v>
          </cell>
          <cell r="NE106" t="str">
            <v>n/a</v>
          </cell>
          <cell r="NF106" t="str">
            <v>n/a</v>
          </cell>
          <cell r="NG106" t="str">
            <v>n/a</v>
          </cell>
          <cell r="NH106" t="str">
            <v>n/a</v>
          </cell>
          <cell r="NI106" t="str">
            <v>n/a</v>
          </cell>
          <cell r="NJ106" t="str">
            <v>n/a</v>
          </cell>
          <cell r="NK106" t="str">
            <v>n/a</v>
          </cell>
          <cell r="NL106" t="str">
            <v>n/a</v>
          </cell>
          <cell r="NM106" t="str">
            <v>n/a</v>
          </cell>
          <cell r="NN106" t="str">
            <v>n/a</v>
          </cell>
          <cell r="NO106" t="str">
            <v>n/a</v>
          </cell>
          <cell r="NP106" t="str">
            <v>n/a</v>
          </cell>
          <cell r="NQ106" t="str">
            <v>n/a</v>
          </cell>
          <cell r="NR106" t="str">
            <v>n/a</v>
          </cell>
          <cell r="NS106" t="str">
            <v>n/a</v>
          </cell>
          <cell r="NT106" t="str">
            <v>n/a</v>
          </cell>
          <cell r="NU106" t="str">
            <v>n/a</v>
          </cell>
          <cell r="NV106" t="str">
            <v>n/a</v>
          </cell>
          <cell r="NW106" t="str">
            <v>n/a</v>
          </cell>
          <cell r="NX106" t="str">
            <v>n/a</v>
          </cell>
          <cell r="NY106" t="str">
            <v>n/a</v>
          </cell>
          <cell r="NZ106" t="str">
            <v>n/a</v>
          </cell>
          <cell r="OA106" t="str">
            <v>n/a</v>
          </cell>
          <cell r="OB106" t="str">
            <v>n/a</v>
          </cell>
          <cell r="OC106" t="str">
            <v>n/a</v>
          </cell>
          <cell r="OD106" t="str">
            <v>n/a</v>
          </cell>
          <cell r="OE106" t="str">
            <v>n/a</v>
          </cell>
          <cell r="OF106" t="str">
            <v>n/a</v>
          </cell>
          <cell r="OG106" t="str">
            <v>n/a</v>
          </cell>
          <cell r="OH106" t="str">
            <v>n/a</v>
          </cell>
          <cell r="OI106" t="str">
            <v>n/a</v>
          </cell>
          <cell r="OJ106" t="str">
            <v>n/a</v>
          </cell>
          <cell r="OK106" t="str">
            <v>n/a</v>
          </cell>
          <cell r="OL106" t="str">
            <v>n/a</v>
          </cell>
          <cell r="OM106" t="str">
            <v>n/a</v>
          </cell>
          <cell r="ON106" t="str">
            <v>n/a</v>
          </cell>
          <cell r="OO106" t="str">
            <v>n/a</v>
          </cell>
          <cell r="OP106" t="str">
            <v>n/a</v>
          </cell>
          <cell r="OQ106" t="str">
            <v>n/a</v>
          </cell>
          <cell r="OR106" t="str">
            <v>n/a</v>
          </cell>
          <cell r="OS106" t="str">
            <v>n/a</v>
          </cell>
          <cell r="OT106" t="str">
            <v>n/a</v>
          </cell>
          <cell r="OU106" t="str">
            <v>n/a</v>
          </cell>
          <cell r="OV106" t="str">
            <v>n/a</v>
          </cell>
          <cell r="OW106" t="str">
            <v>n/a</v>
          </cell>
          <cell r="OX106" t="str">
            <v>n/a</v>
          </cell>
          <cell r="OY106" t="str">
            <v>n/a</v>
          </cell>
          <cell r="OZ106" t="str">
            <v>n/a</v>
          </cell>
          <cell r="PA106" t="str">
            <v>n/a</v>
          </cell>
          <cell r="PB106" t="str">
            <v>n/a</v>
          </cell>
          <cell r="PC106" t="str">
            <v>n/a</v>
          </cell>
          <cell r="PD106" t="str">
            <v>n/a</v>
          </cell>
          <cell r="PE106" t="str">
            <v>n/a</v>
          </cell>
          <cell r="PF106" t="str">
            <v>n/a</v>
          </cell>
          <cell r="PG106" t="str">
            <v>n/a</v>
          </cell>
          <cell r="PH106" t="str">
            <v>n/a</v>
          </cell>
          <cell r="PI106" t="str">
            <v>n/a</v>
          </cell>
          <cell r="PJ106" t="str">
            <v>n/a</v>
          </cell>
          <cell r="PL106" t="e">
            <v>#N/A</v>
          </cell>
          <cell r="PM106" t="e">
            <v>#N/A</v>
          </cell>
          <cell r="PN106" t="e">
            <v>#N/A</v>
          </cell>
          <cell r="PO106" t="e">
            <v>#N/A</v>
          </cell>
          <cell r="PP106" t="e">
            <v>#N/A</v>
          </cell>
          <cell r="PQ106" t="e">
            <v>#N/A</v>
          </cell>
          <cell r="PR106" t="e">
            <v>#N/A</v>
          </cell>
          <cell r="PS106" t="e">
            <v>#N/A</v>
          </cell>
          <cell r="PT106" t="e">
            <v>#N/A</v>
          </cell>
          <cell r="PU106" t="e">
            <v>#N/A</v>
          </cell>
          <cell r="PV106" t="e">
            <v>#N/A</v>
          </cell>
          <cell r="PW106" t="e">
            <v>#N/A</v>
          </cell>
          <cell r="PX106" t="e">
            <v>#N/A</v>
          </cell>
          <cell r="PY106" t="e">
            <v>#N/A</v>
          </cell>
          <cell r="PZ106" t="e">
            <v>#N/A</v>
          </cell>
          <cell r="QA106" t="e">
            <v>#N/A</v>
          </cell>
          <cell r="QB106" t="e">
            <v>#N/A</v>
          </cell>
          <cell r="QC106" t="e">
            <v>#N/A</v>
          </cell>
          <cell r="QD106" t="e">
            <v>#N/A</v>
          </cell>
          <cell r="QE106" t="e">
            <v>#N/A</v>
          </cell>
          <cell r="QF106" t="e">
            <v>#N/A</v>
          </cell>
          <cell r="QG106" t="e">
            <v>#N/A</v>
          </cell>
          <cell r="QH106" t="e">
            <v>#N/A</v>
          </cell>
          <cell r="QI106" t="e">
            <v>#N/A</v>
          </cell>
          <cell r="QJ106" t="e">
            <v>#N/A</v>
          </cell>
          <cell r="QK106" t="e">
            <v>#N/A</v>
          </cell>
          <cell r="QL106" t="e">
            <v>#N/A</v>
          </cell>
          <cell r="QM106" t="e">
            <v>#N/A</v>
          </cell>
          <cell r="QN106" t="e">
            <v>#N/A</v>
          </cell>
          <cell r="QO106" t="e">
            <v>#N/A</v>
          </cell>
          <cell r="QP106" t="e">
            <v>#N/A</v>
          </cell>
          <cell r="QQ106" t="e">
            <v>#N/A</v>
          </cell>
          <cell r="QR106" t="e">
            <v>#N/A</v>
          </cell>
          <cell r="QS106" t="e">
            <v>#N/A</v>
          </cell>
          <cell r="QT106" t="e">
            <v>#N/A</v>
          </cell>
          <cell r="QU106" t="e">
            <v>#N/A</v>
          </cell>
          <cell r="QV106" t="e">
            <v>#N/A</v>
          </cell>
          <cell r="QW106" t="e">
            <v>#N/A</v>
          </cell>
          <cell r="QX106" t="e">
            <v>#N/A</v>
          </cell>
          <cell r="QY106" t="e">
            <v>#N/A</v>
          </cell>
          <cell r="QZ106" t="e">
            <v>#N/A</v>
          </cell>
          <cell r="RA106" t="e">
            <v>#N/A</v>
          </cell>
          <cell r="RB106" t="e">
            <v>#N/A</v>
          </cell>
          <cell r="RC106" t="e">
            <v>#N/A</v>
          </cell>
          <cell r="RD106" t="e">
            <v>#N/A</v>
          </cell>
          <cell r="RE106" t="e">
            <v>#N/A</v>
          </cell>
          <cell r="RF106" t="e">
            <v>#N/A</v>
          </cell>
          <cell r="RG106" t="e">
            <v>#N/A</v>
          </cell>
          <cell r="RH106" t="e">
            <v>#N/A</v>
          </cell>
          <cell r="RI106" t="e">
            <v>#N/A</v>
          </cell>
          <cell r="RJ106" t="e">
            <v>#N/A</v>
          </cell>
          <cell r="RK106" t="e">
            <v>#N/A</v>
          </cell>
          <cell r="RL106" t="e">
            <v>#N/A</v>
          </cell>
          <cell r="RM106" t="e">
            <v>#N/A</v>
          </cell>
          <cell r="RN106" t="e">
            <v>#N/A</v>
          </cell>
          <cell r="RO106" t="e">
            <v>#N/A</v>
          </cell>
          <cell r="RP106" t="e">
            <v>#N/A</v>
          </cell>
          <cell r="RQ106" t="e">
            <v>#N/A</v>
          </cell>
          <cell r="RR106" t="e">
            <v>#N/A</v>
          </cell>
          <cell r="RS106" t="e">
            <v>#N/A</v>
          </cell>
          <cell r="RT106" t="e">
            <v>#N/A</v>
          </cell>
          <cell r="RU106" t="e">
            <v>#N/A</v>
          </cell>
          <cell r="RV106" t="e">
            <v>#N/A</v>
          </cell>
          <cell r="RW106" t="e">
            <v>#N/A</v>
          </cell>
          <cell r="RX106" t="e">
            <v>#N/A</v>
          </cell>
          <cell r="RY106" t="e">
            <v>#N/A</v>
          </cell>
          <cell r="RZ106" t="e">
            <v>#N/A</v>
          </cell>
          <cell r="SA106" t="e">
            <v>#N/A</v>
          </cell>
          <cell r="SB106" t="e">
            <v>#N/A</v>
          </cell>
          <cell r="SC106" t="e">
            <v>#N/A</v>
          </cell>
          <cell r="SD106" t="e">
            <v>#N/A</v>
          </cell>
          <cell r="SE106" t="e">
            <v>#N/A</v>
          </cell>
          <cell r="SF106" t="e">
            <v>#N/A</v>
          </cell>
          <cell r="SG106" t="e">
            <v>#N/A</v>
          </cell>
          <cell r="SH106" t="e">
            <v>#N/A</v>
          </cell>
          <cell r="SI106" t="e">
            <v>#N/A</v>
          </cell>
          <cell r="SJ106" t="e">
            <v>#N/A</v>
          </cell>
          <cell r="SK106" t="e">
            <v>#N/A</v>
          </cell>
          <cell r="SL106" t="e">
            <v>#N/A</v>
          </cell>
          <cell r="SM106" t="e">
            <v>#N/A</v>
          </cell>
          <cell r="SN106" t="e">
            <v>#N/A</v>
          </cell>
          <cell r="SO106" t="e">
            <v>#N/A</v>
          </cell>
          <cell r="SP106" t="e">
            <v>#N/A</v>
          </cell>
          <cell r="SQ106" t="e">
            <v>#N/A</v>
          </cell>
          <cell r="SR106" t="e">
            <v>#N/A</v>
          </cell>
          <cell r="SS106" t="e">
            <v>#N/A</v>
          </cell>
          <cell r="ST106" t="e">
            <v>#N/A</v>
          </cell>
          <cell r="SU106" t="e">
            <v>#N/A</v>
          </cell>
          <cell r="SV106" t="e">
            <v>#N/A</v>
          </cell>
          <cell r="SW106" t="e">
            <v>#N/A</v>
          </cell>
          <cell r="SX106" t="e">
            <v>#N/A</v>
          </cell>
          <cell r="SY106" t="e">
            <v>#N/A</v>
          </cell>
          <cell r="SZ106" t="e">
            <v>#N/A</v>
          </cell>
          <cell r="TA106" t="e">
            <v>#N/A</v>
          </cell>
          <cell r="TB106" t="e">
            <v>#N/A</v>
          </cell>
          <cell r="TC106" t="e">
            <v>#N/A</v>
          </cell>
          <cell r="TD106" t="e">
            <v>#N/A</v>
          </cell>
          <cell r="TE106" t="e">
            <v>#N/A</v>
          </cell>
          <cell r="TF106" t="e">
            <v>#N/A</v>
          </cell>
          <cell r="TG106" t="e">
            <v>#N/A</v>
          </cell>
          <cell r="TI106" t="str">
            <v>n/a</v>
          </cell>
          <cell r="TJ106" t="str">
            <v>n/a</v>
          </cell>
          <cell r="TK106" t="str">
            <v>n/a</v>
          </cell>
          <cell r="TL106" t="str">
            <v>n/a</v>
          </cell>
          <cell r="TM106" t="str">
            <v>n/a</v>
          </cell>
          <cell r="TN106" t="str">
            <v>n/a</v>
          </cell>
          <cell r="TO106" t="str">
            <v>n/a</v>
          </cell>
          <cell r="TP106" t="str">
            <v>n/a</v>
          </cell>
          <cell r="TQ106" t="str">
            <v>n/a</v>
          </cell>
          <cell r="TR106" t="str">
            <v>n/a</v>
          </cell>
          <cell r="TS106" t="str">
            <v>n/a</v>
          </cell>
          <cell r="TT106" t="str">
            <v>n/a</v>
          </cell>
          <cell r="TU106" t="str">
            <v>n/a</v>
          </cell>
          <cell r="TV106" t="str">
            <v>n/a</v>
          </cell>
          <cell r="TW106" t="str">
            <v>n/a</v>
          </cell>
          <cell r="TX106" t="str">
            <v>n/a</v>
          </cell>
          <cell r="TY106" t="str">
            <v>n/a</v>
          </cell>
          <cell r="TZ106" t="str">
            <v>n/a</v>
          </cell>
          <cell r="UA106" t="str">
            <v>n/a</v>
          </cell>
          <cell r="UB106" t="str">
            <v>n/a</v>
          </cell>
          <cell r="UC106" t="str">
            <v>n/a</v>
          </cell>
          <cell r="UD106" t="str">
            <v>n/a</v>
          </cell>
          <cell r="UE106" t="str">
            <v>n/a</v>
          </cell>
          <cell r="UF106" t="str">
            <v>n/a</v>
          </cell>
          <cell r="UG106" t="str">
            <v>n/a</v>
          </cell>
          <cell r="UH106" t="str">
            <v>n/a</v>
          </cell>
          <cell r="UI106" t="str">
            <v>n/a</v>
          </cell>
          <cell r="UJ106" t="str">
            <v>n/a</v>
          </cell>
          <cell r="UK106" t="str">
            <v>n/a</v>
          </cell>
          <cell r="UL106" t="str">
            <v>n/a</v>
          </cell>
          <cell r="UM106" t="str">
            <v>n/a</v>
          </cell>
          <cell r="UN106" t="str">
            <v>n/a</v>
          </cell>
          <cell r="UO106" t="str">
            <v>n/a</v>
          </cell>
          <cell r="UP106" t="str">
            <v>n/a</v>
          </cell>
          <cell r="UQ106" t="str">
            <v>n/a</v>
          </cell>
          <cell r="UR106" t="str">
            <v>n/a</v>
          </cell>
          <cell r="US106" t="str">
            <v>n/a</v>
          </cell>
          <cell r="UT106" t="str">
            <v>n/a</v>
          </cell>
          <cell r="UU106" t="str">
            <v>n/a</v>
          </cell>
          <cell r="UV106" t="str">
            <v>n/a</v>
          </cell>
          <cell r="UW106" t="str">
            <v>n/a</v>
          </cell>
          <cell r="UX106" t="str">
            <v>n/a</v>
          </cell>
          <cell r="UY106" t="str">
            <v>n/a</v>
          </cell>
          <cell r="UZ106" t="str">
            <v>n/a</v>
          </cell>
          <cell r="VA106" t="str">
            <v>n/a</v>
          </cell>
          <cell r="VB106" t="str">
            <v>n/a</v>
          </cell>
          <cell r="VC106" t="str">
            <v>n/a</v>
          </cell>
          <cell r="VD106" t="str">
            <v>n/a</v>
          </cell>
          <cell r="VE106" t="str">
            <v>n/a</v>
          </cell>
          <cell r="VF106" t="str">
            <v>n/a</v>
          </cell>
          <cell r="VG106" t="str">
            <v>n/a</v>
          </cell>
          <cell r="VH106" t="str">
            <v>n/a</v>
          </cell>
          <cell r="VI106" t="str">
            <v>n/a</v>
          </cell>
          <cell r="VJ106" t="str">
            <v>n/a</v>
          </cell>
          <cell r="VK106" t="str">
            <v>n/a</v>
          </cell>
          <cell r="VL106" t="str">
            <v>n/a</v>
          </cell>
          <cell r="VM106" t="str">
            <v>n/a</v>
          </cell>
          <cell r="VN106" t="str">
            <v>n/a</v>
          </cell>
          <cell r="VO106" t="str">
            <v>n/a</v>
          </cell>
          <cell r="VP106" t="str">
            <v>n/a</v>
          </cell>
          <cell r="VQ106" t="str">
            <v>n/a</v>
          </cell>
          <cell r="VR106" t="str">
            <v>n/a</v>
          </cell>
          <cell r="VS106" t="str">
            <v>n/a</v>
          </cell>
          <cell r="VT106" t="str">
            <v>n/a</v>
          </cell>
          <cell r="VU106" t="str">
            <v>n/a</v>
          </cell>
          <cell r="VV106" t="str">
            <v>n/a</v>
          </cell>
          <cell r="VW106" t="str">
            <v>n/a</v>
          </cell>
          <cell r="VX106" t="str">
            <v>n/a</v>
          </cell>
          <cell r="VY106" t="str">
            <v>n/a</v>
          </cell>
          <cell r="VZ106" t="str">
            <v>n/a</v>
          </cell>
          <cell r="WA106" t="str">
            <v>n/a</v>
          </cell>
          <cell r="WB106" t="str">
            <v>n/a</v>
          </cell>
          <cell r="WC106" t="str">
            <v>n/a</v>
          </cell>
          <cell r="WD106" t="str">
            <v>n/a</v>
          </cell>
          <cell r="WE106" t="str">
            <v>n/a</v>
          </cell>
          <cell r="WF106" t="str">
            <v>n/a</v>
          </cell>
          <cell r="WG106" t="str">
            <v>n/a</v>
          </cell>
          <cell r="WH106" t="str">
            <v>n/a</v>
          </cell>
          <cell r="WI106" t="str">
            <v>n/a</v>
          </cell>
          <cell r="WJ106" t="str">
            <v>n/a</v>
          </cell>
          <cell r="WK106" t="str">
            <v>n/a</v>
          </cell>
          <cell r="WL106" t="str">
            <v>n/a</v>
          </cell>
          <cell r="WM106" t="str">
            <v>n/a</v>
          </cell>
          <cell r="WN106" t="str">
            <v>n/a</v>
          </cell>
          <cell r="WO106" t="str">
            <v>n/a</v>
          </cell>
          <cell r="WP106" t="str">
            <v>n/a</v>
          </cell>
          <cell r="WQ106" t="str">
            <v>n/a</v>
          </cell>
          <cell r="WR106" t="str">
            <v>n/a</v>
          </cell>
          <cell r="WS106" t="str">
            <v>n/a</v>
          </cell>
          <cell r="WT106" t="str">
            <v>n/a</v>
          </cell>
          <cell r="WU106" t="str">
            <v>n/a</v>
          </cell>
          <cell r="WV106" t="str">
            <v>n/a</v>
          </cell>
          <cell r="WW106" t="str">
            <v>n/a</v>
          </cell>
          <cell r="WX106" t="str">
            <v>n/a</v>
          </cell>
          <cell r="WY106" t="str">
            <v>n/a</v>
          </cell>
          <cell r="WZ106" t="str">
            <v>n/a</v>
          </cell>
          <cell r="XA106" t="str">
            <v>n/a</v>
          </cell>
          <cell r="XB106" t="str">
            <v>n/a</v>
          </cell>
          <cell r="XC106" t="str">
            <v>n/a</v>
          </cell>
          <cell r="XD106" t="str">
            <v>n/a</v>
          </cell>
          <cell r="XF106" t="str">
            <v>n/a</v>
          </cell>
          <cell r="XG106" t="str">
            <v>n/a</v>
          </cell>
          <cell r="XH106" t="str">
            <v>n/a</v>
          </cell>
          <cell r="XI106" t="str">
            <v>n/a</v>
          </cell>
          <cell r="XJ106" t="str">
            <v>n/a</v>
          </cell>
          <cell r="XK106" t="str">
            <v>n/a</v>
          </cell>
          <cell r="XL106" t="str">
            <v>n/a</v>
          </cell>
          <cell r="XM106" t="str">
            <v>n/a</v>
          </cell>
          <cell r="XN106" t="str">
            <v>n/a</v>
          </cell>
          <cell r="XO106" t="str">
            <v>n/a</v>
          </cell>
          <cell r="XP106" t="str">
            <v>n/a</v>
          </cell>
          <cell r="XQ106" t="str">
            <v>n/a</v>
          </cell>
          <cell r="XR106" t="str">
            <v>n/a</v>
          </cell>
          <cell r="XS106" t="str">
            <v>n/a</v>
          </cell>
          <cell r="XT106" t="str">
            <v>n/a</v>
          </cell>
          <cell r="XU106" t="str">
            <v>n/a</v>
          </cell>
          <cell r="XV106" t="str">
            <v>n/a</v>
          </cell>
          <cell r="XW106" t="str">
            <v>n/a</v>
          </cell>
          <cell r="XX106" t="str">
            <v>n/a</v>
          </cell>
          <cell r="XY106" t="str">
            <v>n/a</v>
          </cell>
          <cell r="XZ106" t="str">
            <v>n/a</v>
          </cell>
          <cell r="YA106" t="str">
            <v>n/a</v>
          </cell>
          <cell r="YB106" t="str">
            <v>n/a</v>
          </cell>
          <cell r="YC106" t="str">
            <v>n/a</v>
          </cell>
          <cell r="YD106" t="str">
            <v>n/a</v>
          </cell>
          <cell r="YE106" t="str">
            <v>n/a</v>
          </cell>
          <cell r="YF106" t="str">
            <v>n/a</v>
          </cell>
          <cell r="YG106" t="str">
            <v>n/a</v>
          </cell>
          <cell r="YH106" t="str">
            <v>n/a</v>
          </cell>
          <cell r="YI106" t="str">
            <v>n/a</v>
          </cell>
          <cell r="YJ106" t="str">
            <v>n/a</v>
          </cell>
          <cell r="YK106" t="str">
            <v>n/a</v>
          </cell>
          <cell r="YL106" t="str">
            <v>n/a</v>
          </cell>
          <cell r="YM106" t="str">
            <v>n/a</v>
          </cell>
          <cell r="YN106" t="str">
            <v>n/a</v>
          </cell>
          <cell r="YO106" t="str">
            <v>n/a</v>
          </cell>
          <cell r="YP106" t="str">
            <v>n/a</v>
          </cell>
          <cell r="YQ106" t="str">
            <v>n/a</v>
          </cell>
          <cell r="YR106" t="str">
            <v>n/a</v>
          </cell>
          <cell r="YS106" t="str">
            <v>n/a</v>
          </cell>
          <cell r="YT106" t="str">
            <v>n/a</v>
          </cell>
          <cell r="YU106" t="str">
            <v>n/a</v>
          </cell>
          <cell r="YV106" t="str">
            <v>n/a</v>
          </cell>
          <cell r="YW106" t="str">
            <v>n/a</v>
          </cell>
          <cell r="YX106" t="str">
            <v>n/a</v>
          </cell>
          <cell r="YY106" t="str">
            <v>n/a</v>
          </cell>
          <cell r="YZ106" t="str">
            <v>n/a</v>
          </cell>
          <cell r="ZA106" t="str">
            <v>n/a</v>
          </cell>
          <cell r="ZB106" t="str">
            <v>n/a</v>
          </cell>
          <cell r="ZC106" t="str">
            <v>n/a</v>
          </cell>
          <cell r="ZD106" t="str">
            <v>n/a</v>
          </cell>
          <cell r="ZE106" t="str">
            <v>n/a</v>
          </cell>
          <cell r="ZF106" t="str">
            <v>n/a</v>
          </cell>
          <cell r="ZG106" t="str">
            <v>n/a</v>
          </cell>
          <cell r="ZH106" t="str">
            <v>n/a</v>
          </cell>
          <cell r="ZI106" t="str">
            <v>n/a</v>
          </cell>
          <cell r="ZJ106" t="str">
            <v>n/a</v>
          </cell>
          <cell r="ZK106" t="str">
            <v>n/a</v>
          </cell>
          <cell r="ZL106" t="str">
            <v>n/a</v>
          </cell>
          <cell r="ZM106" t="str">
            <v>n/a</v>
          </cell>
          <cell r="ZN106" t="str">
            <v>n/a</v>
          </cell>
          <cell r="ZO106" t="str">
            <v>n/a</v>
          </cell>
          <cell r="ZP106" t="str">
            <v>n/a</v>
          </cell>
          <cell r="ZQ106" t="str">
            <v>n/a</v>
          </cell>
          <cell r="ZR106" t="str">
            <v>n/a</v>
          </cell>
          <cell r="ZS106" t="str">
            <v>n/a</v>
          </cell>
          <cell r="ZT106" t="str">
            <v>n/a</v>
          </cell>
          <cell r="ZU106" t="str">
            <v>n/a</v>
          </cell>
          <cell r="ZV106" t="str">
            <v>n/a</v>
          </cell>
          <cell r="ZW106" t="str">
            <v>n/a</v>
          </cell>
          <cell r="ZX106" t="str">
            <v>n/a</v>
          </cell>
          <cell r="ZY106" t="str">
            <v>n/a</v>
          </cell>
          <cell r="ZZ106" t="str">
            <v>n/a</v>
          </cell>
          <cell r="AAA106" t="str">
            <v>n/a</v>
          </cell>
          <cell r="AAB106" t="str">
            <v>n/a</v>
          </cell>
          <cell r="AAC106" t="str">
            <v>n/a</v>
          </cell>
          <cell r="AAD106" t="str">
            <v>n/a</v>
          </cell>
          <cell r="AAE106" t="str">
            <v>n/a</v>
          </cell>
          <cell r="AAF106" t="str">
            <v>n/a</v>
          </cell>
          <cell r="AAG106" t="str">
            <v>n/a</v>
          </cell>
          <cell r="AAH106" t="str">
            <v>n/a</v>
          </cell>
          <cell r="AAI106" t="str">
            <v>n/a</v>
          </cell>
          <cell r="AAJ106" t="str">
            <v>n/a</v>
          </cell>
          <cell r="AAK106" t="str">
            <v>n/a</v>
          </cell>
          <cell r="AAL106" t="str">
            <v>n/a</v>
          </cell>
          <cell r="AAM106" t="str">
            <v>n/a</v>
          </cell>
          <cell r="AAN106" t="str">
            <v>n/a</v>
          </cell>
          <cell r="AAO106" t="str">
            <v>n/a</v>
          </cell>
          <cell r="AAP106" t="str">
            <v>n/a</v>
          </cell>
          <cell r="AAQ106" t="str">
            <v>n/a</v>
          </cell>
          <cell r="AAR106" t="str">
            <v>n/a</v>
          </cell>
          <cell r="AAS106" t="str">
            <v>n/a</v>
          </cell>
          <cell r="AAT106" t="str">
            <v>n/a</v>
          </cell>
          <cell r="AAU106" t="str">
            <v>n/a</v>
          </cell>
          <cell r="AAV106" t="str">
            <v>n/a</v>
          </cell>
          <cell r="AAW106" t="str">
            <v>n/a</v>
          </cell>
          <cell r="AAX106" t="str">
            <v>n/a</v>
          </cell>
          <cell r="AAY106" t="str">
            <v>n/a</v>
          </cell>
          <cell r="AAZ106" t="str">
            <v>n/a</v>
          </cell>
          <cell r="ABA106" t="str">
            <v>n/a</v>
          </cell>
          <cell r="AFA106">
            <v>0</v>
          </cell>
          <cell r="AFB106">
            <v>0</v>
          </cell>
          <cell r="AFC106">
            <v>0</v>
          </cell>
          <cell r="AFD106">
            <v>0</v>
          </cell>
          <cell r="AFE106">
            <v>0</v>
          </cell>
          <cell r="AFF106">
            <v>0</v>
          </cell>
          <cell r="AFG106">
            <v>0</v>
          </cell>
          <cell r="AFH106">
            <v>0</v>
          </cell>
          <cell r="AFI106">
            <v>0</v>
          </cell>
          <cell r="AFJ106">
            <v>0</v>
          </cell>
          <cell r="AFK106">
            <v>0</v>
          </cell>
          <cell r="AFL106">
            <v>0</v>
          </cell>
          <cell r="AFM106">
            <v>0</v>
          </cell>
          <cell r="AFN106">
            <v>0</v>
          </cell>
          <cell r="AFO106">
            <v>0</v>
          </cell>
          <cell r="AFP106">
            <v>0</v>
          </cell>
          <cell r="AFQ106">
            <v>0</v>
          </cell>
          <cell r="AFR106">
            <v>0</v>
          </cell>
          <cell r="AFS106">
            <v>0</v>
          </cell>
          <cell r="AFT106">
            <v>0</v>
          </cell>
          <cell r="AFU106">
            <v>0</v>
          </cell>
          <cell r="AFV106">
            <v>0</v>
          </cell>
          <cell r="AFW106">
            <v>0</v>
          </cell>
          <cell r="AFX106">
            <v>0</v>
          </cell>
          <cell r="AFY106">
            <v>0</v>
          </cell>
          <cell r="AFZ106">
            <v>0</v>
          </cell>
          <cell r="AGA106">
            <v>0</v>
          </cell>
          <cell r="AGB106">
            <v>0</v>
          </cell>
          <cell r="AGC106">
            <v>0</v>
          </cell>
          <cell r="AGD106">
            <v>0</v>
          </cell>
          <cell r="AGE106">
            <v>0</v>
          </cell>
          <cell r="AGF106">
            <v>0</v>
          </cell>
          <cell r="AGG106">
            <v>0</v>
          </cell>
          <cell r="AGH106">
            <v>0</v>
          </cell>
          <cell r="AGI106">
            <v>0</v>
          </cell>
          <cell r="AGJ106">
            <v>0</v>
          </cell>
          <cell r="AGK106">
            <v>0</v>
          </cell>
          <cell r="AGL106">
            <v>0</v>
          </cell>
          <cell r="AGM106">
            <v>0</v>
          </cell>
          <cell r="AGN106">
            <v>0</v>
          </cell>
          <cell r="AGO106">
            <v>0</v>
          </cell>
          <cell r="AGP106">
            <v>0</v>
          </cell>
          <cell r="AGQ106">
            <v>0</v>
          </cell>
          <cell r="AGR106">
            <v>0</v>
          </cell>
          <cell r="AGS106">
            <v>0</v>
          </cell>
          <cell r="AGT106">
            <v>0</v>
          </cell>
          <cell r="AGU106">
            <v>0</v>
          </cell>
          <cell r="AGV106">
            <v>0</v>
          </cell>
          <cell r="AGW106">
            <v>0</v>
          </cell>
          <cell r="AGX106">
            <v>0</v>
          </cell>
          <cell r="AGY106">
            <v>0</v>
          </cell>
          <cell r="AGZ106">
            <v>0</v>
          </cell>
          <cell r="AHA106">
            <v>0</v>
          </cell>
          <cell r="AHB106">
            <v>0</v>
          </cell>
          <cell r="AHC106">
            <v>0</v>
          </cell>
          <cell r="AHD106">
            <v>0</v>
          </cell>
          <cell r="AHE106">
            <v>0</v>
          </cell>
          <cell r="AHF106">
            <v>0</v>
          </cell>
          <cell r="AHG106">
            <v>0</v>
          </cell>
          <cell r="AHH106">
            <v>0</v>
          </cell>
          <cell r="AHI106">
            <v>0</v>
          </cell>
          <cell r="AHJ106">
            <v>0</v>
          </cell>
          <cell r="AHK106">
            <v>0</v>
          </cell>
          <cell r="AHL106">
            <v>0</v>
          </cell>
          <cell r="AHM106">
            <v>0</v>
          </cell>
          <cell r="AHN106">
            <v>0</v>
          </cell>
          <cell r="AHO106">
            <v>0</v>
          </cell>
          <cell r="AHP106">
            <v>0</v>
          </cell>
          <cell r="AHQ106">
            <v>0</v>
          </cell>
          <cell r="AHR106">
            <v>0</v>
          </cell>
          <cell r="AHS106">
            <v>0</v>
          </cell>
          <cell r="AHT106">
            <v>0</v>
          </cell>
          <cell r="AHU106">
            <v>0</v>
          </cell>
          <cell r="AHV106">
            <v>0</v>
          </cell>
          <cell r="AHW106">
            <v>0</v>
          </cell>
          <cell r="AHX106">
            <v>0</v>
          </cell>
          <cell r="AHY106">
            <v>0</v>
          </cell>
          <cell r="AHZ106">
            <v>0</v>
          </cell>
          <cell r="AIA106">
            <v>0</v>
          </cell>
          <cell r="AIB106">
            <v>0</v>
          </cell>
          <cell r="AIC106">
            <v>0</v>
          </cell>
          <cell r="AID106">
            <v>0</v>
          </cell>
          <cell r="AIE106">
            <v>0</v>
          </cell>
          <cell r="AIF106">
            <v>0</v>
          </cell>
          <cell r="AIG106">
            <v>0</v>
          </cell>
          <cell r="AIH106">
            <v>0</v>
          </cell>
          <cell r="AII106">
            <v>0</v>
          </cell>
          <cell r="AIJ106">
            <v>0</v>
          </cell>
          <cell r="AIK106">
            <v>0</v>
          </cell>
          <cell r="AIL106">
            <v>0</v>
          </cell>
          <cell r="AIM106">
            <v>0</v>
          </cell>
          <cell r="AIN106">
            <v>0</v>
          </cell>
          <cell r="AIO106">
            <v>0</v>
          </cell>
          <cell r="AIP106">
            <v>0</v>
          </cell>
          <cell r="AIQ106">
            <v>0</v>
          </cell>
          <cell r="AIR106">
            <v>0</v>
          </cell>
          <cell r="AIS106">
            <v>0</v>
          </cell>
          <cell r="AIT106">
            <v>0</v>
          </cell>
          <cell r="AIU106">
            <v>0</v>
          </cell>
          <cell r="AIV106">
            <v>0</v>
          </cell>
          <cell r="AIX106" t="str">
            <v>n/a</v>
          </cell>
          <cell r="AIY106" t="str">
            <v>n/a</v>
          </cell>
          <cell r="AIZ106" t="str">
            <v>n/a</v>
          </cell>
          <cell r="AJA106" t="str">
            <v>n/a</v>
          </cell>
          <cell r="AJB106" t="str">
            <v>n/a</v>
          </cell>
          <cell r="AJC106" t="str">
            <v>n/a</v>
          </cell>
          <cell r="AJD106" t="str">
            <v>n/a</v>
          </cell>
          <cell r="AJE106" t="str">
            <v>n/a</v>
          </cell>
          <cell r="AJF106" t="str">
            <v>n/a</v>
          </cell>
          <cell r="AJG106" t="str">
            <v>n/a</v>
          </cell>
          <cell r="AJH106" t="str">
            <v>n/a</v>
          </cell>
          <cell r="AJI106" t="str">
            <v>n/a</v>
          </cell>
          <cell r="AJJ106" t="str">
            <v>n/a</v>
          </cell>
          <cell r="AJK106" t="str">
            <v>n/a</v>
          </cell>
          <cell r="AJL106" t="str">
            <v>n/a</v>
          </cell>
          <cell r="AJM106" t="str">
            <v>n/a</v>
          </cell>
          <cell r="AJN106" t="str">
            <v>n/a</v>
          </cell>
          <cell r="AJO106" t="str">
            <v>n/a</v>
          </cell>
          <cell r="AJP106" t="str">
            <v>n/a</v>
          </cell>
          <cell r="AJQ106" t="str">
            <v>n/a</v>
          </cell>
          <cell r="AJR106" t="str">
            <v>n/a</v>
          </cell>
          <cell r="AJS106" t="str">
            <v>n/a</v>
          </cell>
          <cell r="AJT106" t="str">
            <v>n/a</v>
          </cell>
          <cell r="AJU106" t="str">
            <v>n/a</v>
          </cell>
          <cell r="AJV106" t="str">
            <v>n/a</v>
          </cell>
          <cell r="AJW106" t="str">
            <v>n/a</v>
          </cell>
          <cell r="AJX106" t="str">
            <v>n/a</v>
          </cell>
          <cell r="AJY106" t="str">
            <v>n/a</v>
          </cell>
          <cell r="AJZ106" t="str">
            <v>n/a</v>
          </cell>
          <cell r="AKA106" t="str">
            <v>n/a</v>
          </cell>
          <cell r="AKB106" t="str">
            <v>n/a</v>
          </cell>
          <cell r="AKC106" t="str">
            <v>n/a</v>
          </cell>
          <cell r="AKD106" t="str">
            <v>n/a</v>
          </cell>
          <cell r="AKE106" t="str">
            <v>n/a</v>
          </cell>
          <cell r="AKF106" t="str">
            <v>n/a</v>
          </cell>
          <cell r="AKG106" t="str">
            <v>n/a</v>
          </cell>
          <cell r="AKH106" t="str">
            <v>n/a</v>
          </cell>
          <cell r="AKI106" t="str">
            <v>n/a</v>
          </cell>
          <cell r="AKJ106" t="str">
            <v>n/a</v>
          </cell>
          <cell r="AKK106" t="str">
            <v>n/a</v>
          </cell>
          <cell r="AKL106" t="str">
            <v>n/a</v>
          </cell>
          <cell r="AKM106" t="str">
            <v>n/a</v>
          </cell>
          <cell r="AKN106" t="str">
            <v>n/a</v>
          </cell>
          <cell r="AKO106" t="str">
            <v>n/a</v>
          </cell>
          <cell r="AKP106" t="str">
            <v>n/a</v>
          </cell>
          <cell r="AKQ106" t="str">
            <v>n/a</v>
          </cell>
          <cell r="AKR106" t="str">
            <v>n/a</v>
          </cell>
          <cell r="AKS106" t="str">
            <v>n/a</v>
          </cell>
          <cell r="AKT106" t="str">
            <v>n/a</v>
          </cell>
          <cell r="AKU106" t="str">
            <v>n/a</v>
          </cell>
          <cell r="AKV106" t="str">
            <v>n/a</v>
          </cell>
          <cell r="AKW106" t="str">
            <v>n/a</v>
          </cell>
          <cell r="AKX106" t="str">
            <v>n/a</v>
          </cell>
          <cell r="AKY106" t="str">
            <v>n/a</v>
          </cell>
          <cell r="AKZ106" t="str">
            <v>n/a</v>
          </cell>
          <cell r="ALA106" t="str">
            <v>n/a</v>
          </cell>
          <cell r="ALB106" t="str">
            <v>n/a</v>
          </cell>
          <cell r="ALC106" t="str">
            <v>n/a</v>
          </cell>
          <cell r="ALD106" t="str">
            <v>n/a</v>
          </cell>
          <cell r="ALE106" t="str">
            <v>n/a</v>
          </cell>
          <cell r="ALF106" t="str">
            <v>n/a</v>
          </cell>
          <cell r="ALG106" t="str">
            <v>n/a</v>
          </cell>
          <cell r="ALH106" t="str">
            <v>n/a</v>
          </cell>
          <cell r="ALI106" t="str">
            <v>n/a</v>
          </cell>
          <cell r="ALJ106" t="str">
            <v>n/a</v>
          </cell>
          <cell r="ALK106" t="str">
            <v>n/a</v>
          </cell>
          <cell r="ALL106" t="str">
            <v>n/a</v>
          </cell>
          <cell r="ALM106" t="str">
            <v>n/a</v>
          </cell>
          <cell r="ALN106" t="str">
            <v>n/a</v>
          </cell>
          <cell r="ALO106" t="str">
            <v>n/a</v>
          </cell>
          <cell r="ALP106" t="str">
            <v>n/a</v>
          </cell>
          <cell r="ALQ106" t="str">
            <v>n/a</v>
          </cell>
          <cell r="ALR106" t="str">
            <v>n/a</v>
          </cell>
          <cell r="ALS106" t="str">
            <v>n/a</v>
          </cell>
          <cell r="ALT106" t="str">
            <v>n/a</v>
          </cell>
          <cell r="ALU106" t="str">
            <v>n/a</v>
          </cell>
          <cell r="ALV106" t="str">
            <v>n/a</v>
          </cell>
          <cell r="ALW106" t="str">
            <v>n/a</v>
          </cell>
          <cell r="ALX106" t="str">
            <v>n/a</v>
          </cell>
          <cell r="ALY106" t="str">
            <v>n/a</v>
          </cell>
          <cell r="ALZ106" t="str">
            <v>n/a</v>
          </cell>
          <cell r="AMA106" t="str">
            <v>n/a</v>
          </cell>
          <cell r="AMB106" t="str">
            <v>n/a</v>
          </cell>
          <cell r="AMC106" t="str">
            <v>n/a</v>
          </cell>
          <cell r="AMD106" t="str">
            <v>n/a</v>
          </cell>
          <cell r="AME106" t="str">
            <v>n/a</v>
          </cell>
          <cell r="AMF106" t="str">
            <v>n/a</v>
          </cell>
          <cell r="AMG106" t="str">
            <v>n/a</v>
          </cell>
          <cell r="AMH106" t="str">
            <v>n/a</v>
          </cell>
          <cell r="AMI106" t="str">
            <v>n/a</v>
          </cell>
          <cell r="AMJ106" t="str">
            <v>n/a</v>
          </cell>
          <cell r="AMK106" t="str">
            <v>n/a</v>
          </cell>
          <cell r="AML106" t="str">
            <v>n/a</v>
          </cell>
          <cell r="AMM106" t="str">
            <v>n/a</v>
          </cell>
          <cell r="AMN106" t="str">
            <v>n/a</v>
          </cell>
          <cell r="AMO106" t="str">
            <v>n/a</v>
          </cell>
          <cell r="AMP106" t="str">
            <v>n/a</v>
          </cell>
          <cell r="AMQ106" t="str">
            <v>n/a</v>
          </cell>
          <cell r="AMR106" t="str">
            <v>n/a</v>
          </cell>
          <cell r="AMS106" t="str">
            <v>n/a</v>
          </cell>
          <cell r="AMY106">
            <v>0</v>
          </cell>
          <cell r="ANC106" t="str">
            <v>n/a</v>
          </cell>
          <cell r="ANE106">
            <v>0</v>
          </cell>
          <cell r="ANF106">
            <v>0</v>
          </cell>
          <cell r="ANG106">
            <v>0</v>
          </cell>
          <cell r="ANH106">
            <v>0</v>
          </cell>
          <cell r="ANI106">
            <v>0</v>
          </cell>
          <cell r="ANJ106">
            <v>0</v>
          </cell>
          <cell r="ANK106">
            <v>0</v>
          </cell>
          <cell r="ANL106">
            <v>0</v>
          </cell>
          <cell r="ANM106">
            <v>0</v>
          </cell>
          <cell r="ANN106">
            <v>0</v>
          </cell>
          <cell r="ANO106">
            <v>0</v>
          </cell>
          <cell r="ANP106">
            <v>0</v>
          </cell>
          <cell r="ANQ106">
            <v>0</v>
          </cell>
          <cell r="ANR106">
            <v>0</v>
          </cell>
          <cell r="ANS106">
            <v>0</v>
          </cell>
          <cell r="ANT106">
            <v>0</v>
          </cell>
          <cell r="ANU106">
            <v>0</v>
          </cell>
          <cell r="ANV106">
            <v>0</v>
          </cell>
          <cell r="ANW106">
            <v>0</v>
          </cell>
          <cell r="ANX106">
            <v>0</v>
          </cell>
          <cell r="ANY106">
            <v>0</v>
          </cell>
          <cell r="ANZ106">
            <v>0</v>
          </cell>
          <cell r="AOA106">
            <v>0</v>
          </cell>
          <cell r="AOB106">
            <v>0</v>
          </cell>
          <cell r="AOC106">
            <v>0</v>
          </cell>
          <cell r="AOD106">
            <v>0</v>
          </cell>
          <cell r="AOE106">
            <v>0</v>
          </cell>
          <cell r="AOF106">
            <v>0</v>
          </cell>
          <cell r="AOG106">
            <v>0</v>
          </cell>
          <cell r="AOH106">
            <v>0</v>
          </cell>
          <cell r="AOI106">
            <v>0</v>
          </cell>
          <cell r="AOJ106">
            <v>0</v>
          </cell>
          <cell r="AOK106">
            <v>0</v>
          </cell>
          <cell r="AOL106">
            <v>0</v>
          </cell>
          <cell r="AOM106">
            <v>0</v>
          </cell>
          <cell r="AON106">
            <v>0</v>
          </cell>
          <cell r="AOO106">
            <v>0</v>
          </cell>
          <cell r="AOP106">
            <v>0</v>
          </cell>
          <cell r="AOQ106">
            <v>0</v>
          </cell>
          <cell r="AOR106">
            <v>0</v>
          </cell>
          <cell r="AOS106">
            <v>0</v>
          </cell>
          <cell r="AOT106">
            <v>0</v>
          </cell>
          <cell r="AOU106">
            <v>0</v>
          </cell>
          <cell r="AOV106">
            <v>0</v>
          </cell>
          <cell r="AOW106">
            <v>0</v>
          </cell>
          <cell r="AOX106">
            <v>0</v>
          </cell>
          <cell r="AOY106">
            <v>0</v>
          </cell>
          <cell r="AOZ106">
            <v>0</v>
          </cell>
          <cell r="APA106">
            <v>0</v>
          </cell>
          <cell r="APB106">
            <v>0</v>
          </cell>
          <cell r="APC106">
            <v>0</v>
          </cell>
          <cell r="APD106">
            <v>0</v>
          </cell>
          <cell r="APE106">
            <v>0</v>
          </cell>
          <cell r="APF106">
            <v>0</v>
          </cell>
          <cell r="APG106">
            <v>0</v>
          </cell>
          <cell r="APH106">
            <v>0</v>
          </cell>
          <cell r="API106">
            <v>0</v>
          </cell>
          <cell r="APJ106">
            <v>0</v>
          </cell>
          <cell r="APK106">
            <v>0</v>
          </cell>
          <cell r="APL106">
            <v>0</v>
          </cell>
          <cell r="APM106">
            <v>0</v>
          </cell>
          <cell r="APN106">
            <v>0</v>
          </cell>
          <cell r="APO106">
            <v>0</v>
          </cell>
          <cell r="APP106">
            <v>0</v>
          </cell>
          <cell r="APQ106">
            <v>0</v>
          </cell>
          <cell r="APR106">
            <v>0</v>
          </cell>
          <cell r="APS106">
            <v>0</v>
          </cell>
          <cell r="APT106">
            <v>0</v>
          </cell>
          <cell r="APU106">
            <v>0</v>
          </cell>
          <cell r="APV106">
            <v>0</v>
          </cell>
          <cell r="APW106">
            <v>0</v>
          </cell>
          <cell r="APX106">
            <v>0</v>
          </cell>
          <cell r="APY106">
            <v>0</v>
          </cell>
          <cell r="APZ106">
            <v>0</v>
          </cell>
          <cell r="AQA106">
            <v>0</v>
          </cell>
          <cell r="AQB106">
            <v>0</v>
          </cell>
          <cell r="AQC106">
            <v>0</v>
          </cell>
          <cell r="AQD106">
            <v>0</v>
          </cell>
          <cell r="AQE106">
            <v>0</v>
          </cell>
          <cell r="AQF106">
            <v>0</v>
          </cell>
          <cell r="AQG106">
            <v>0</v>
          </cell>
          <cell r="AQH106">
            <v>0</v>
          </cell>
          <cell r="AQI106">
            <v>0</v>
          </cell>
          <cell r="AQJ106">
            <v>0</v>
          </cell>
          <cell r="AQK106">
            <v>0</v>
          </cell>
          <cell r="AQL106">
            <v>0</v>
          </cell>
          <cell r="AQM106">
            <v>0</v>
          </cell>
          <cell r="AQN106">
            <v>0</v>
          </cell>
          <cell r="AQO106">
            <v>0</v>
          </cell>
          <cell r="AQP106">
            <v>0</v>
          </cell>
          <cell r="AQQ106">
            <v>0</v>
          </cell>
          <cell r="AQR106">
            <v>0</v>
          </cell>
          <cell r="AQS106">
            <v>0</v>
          </cell>
          <cell r="AQT106">
            <v>0</v>
          </cell>
          <cell r="AQU106">
            <v>0</v>
          </cell>
          <cell r="AQV106">
            <v>0</v>
          </cell>
          <cell r="AQW106">
            <v>0</v>
          </cell>
          <cell r="AQX106">
            <v>0</v>
          </cell>
          <cell r="AQY106">
            <v>0</v>
          </cell>
          <cell r="AQZ106">
            <v>0</v>
          </cell>
          <cell r="ARB106">
            <v>0</v>
          </cell>
          <cell r="ARC106">
            <v>0</v>
          </cell>
          <cell r="ARD106">
            <v>0</v>
          </cell>
          <cell r="ARE106">
            <v>0</v>
          </cell>
          <cell r="ARF106">
            <v>0</v>
          </cell>
          <cell r="ARG106">
            <v>0</v>
          </cell>
          <cell r="ARH106">
            <v>0</v>
          </cell>
          <cell r="ARI106">
            <v>0</v>
          </cell>
          <cell r="ARJ106">
            <v>0</v>
          </cell>
          <cell r="ARK106">
            <v>0</v>
          </cell>
          <cell r="ARL106">
            <v>0</v>
          </cell>
          <cell r="ARM106">
            <v>0</v>
          </cell>
          <cell r="ARN106">
            <v>0</v>
          </cell>
          <cell r="ARO106">
            <v>0</v>
          </cell>
          <cell r="ARP106">
            <v>0</v>
          </cell>
          <cell r="ARQ106">
            <v>0</v>
          </cell>
          <cell r="ARR106">
            <v>0</v>
          </cell>
          <cell r="ARS106">
            <v>0</v>
          </cell>
          <cell r="ART106">
            <v>0</v>
          </cell>
          <cell r="ARU106" t="str">
            <v>.</v>
          </cell>
          <cell r="ARV106" t="str">
            <v>.</v>
          </cell>
          <cell r="ARW106" t="str">
            <v>.</v>
          </cell>
          <cell r="ARY106" t="str">
            <v>.</v>
          </cell>
          <cell r="ARZ106" t="str">
            <v>.</v>
          </cell>
          <cell r="ASA106" t="str">
            <v>.</v>
          </cell>
          <cell r="ASB106" t="str">
            <v>.</v>
          </cell>
          <cell r="ASC106" t="str">
            <v>.</v>
          </cell>
          <cell r="ASD106" t="str">
            <v>.</v>
          </cell>
          <cell r="ASE106" t="str">
            <v>.</v>
          </cell>
          <cell r="ASF106" t="str">
            <v>.</v>
          </cell>
          <cell r="ASG106" t="str">
            <v>.</v>
          </cell>
          <cell r="ASH106" t="str">
            <v>.</v>
          </cell>
          <cell r="ASI106" t="str">
            <v>.</v>
          </cell>
          <cell r="ASJ106" t="str">
            <v>.</v>
          </cell>
          <cell r="ASK106" t="str">
            <v>.</v>
          </cell>
          <cell r="ASL106" t="str">
            <v>.</v>
          </cell>
          <cell r="ASM106" t="str">
            <v>.</v>
          </cell>
          <cell r="ASN106" t="str">
            <v>.</v>
          </cell>
          <cell r="ASO106" t="str">
            <v>.</v>
          </cell>
          <cell r="ASP106" t="str">
            <v>.</v>
          </cell>
          <cell r="ASQ106" t="str">
            <v>.</v>
          </cell>
          <cell r="ASR106" t="str">
            <v>.</v>
          </cell>
          <cell r="ASS106" t="str">
            <v>.</v>
          </cell>
          <cell r="AST106" t="str">
            <v>.</v>
          </cell>
          <cell r="ASX106" t="str">
            <v>n/a</v>
          </cell>
          <cell r="ASY106" t="str">
            <v>n/a</v>
          </cell>
          <cell r="ASZ106" t="str">
            <v>n/a</v>
          </cell>
          <cell r="ATA106" t="str">
            <v>n/a</v>
          </cell>
          <cell r="ATB106" t="str">
            <v>n/a</v>
          </cell>
          <cell r="ATC106" t="str">
            <v>n/a</v>
          </cell>
          <cell r="ATD106" t="str">
            <v>n/a</v>
          </cell>
          <cell r="ATE106" t="str">
            <v>n/a</v>
          </cell>
          <cell r="ATF106" t="str">
            <v>n/a</v>
          </cell>
          <cell r="ATG106" t="str">
            <v>n/a</v>
          </cell>
          <cell r="ATH106" t="str">
            <v>n/a</v>
          </cell>
          <cell r="ATI106" t="str">
            <v>n/a</v>
          </cell>
          <cell r="ATJ106" t="str">
            <v>n/a</v>
          </cell>
          <cell r="ATK106" t="str">
            <v>n/a</v>
          </cell>
          <cell r="ATL106" t="str">
            <v>n/a</v>
          </cell>
          <cell r="ATM106" t="str">
            <v>n/a</v>
          </cell>
          <cell r="ATN106" t="str">
            <v>n/a</v>
          </cell>
          <cell r="ATO106" t="str">
            <v>n/a</v>
          </cell>
          <cell r="ATP106" t="str">
            <v>n/a</v>
          </cell>
          <cell r="ATQ106" t="str">
            <v>n/a</v>
          </cell>
          <cell r="ATR106" t="str">
            <v>n/a</v>
          </cell>
          <cell r="ATS106" t="str">
            <v>n/a</v>
          </cell>
          <cell r="ATT106" t="str">
            <v>n/a</v>
          </cell>
          <cell r="ATU106" t="str">
            <v>n/a</v>
          </cell>
          <cell r="ATV106" t="str">
            <v>n/a</v>
          </cell>
          <cell r="ATW106" t="str">
            <v>n/a</v>
          </cell>
          <cell r="ATX106" t="str">
            <v>n/a</v>
          </cell>
          <cell r="ATY106" t="str">
            <v>n/a</v>
          </cell>
          <cell r="ATZ106" t="str">
            <v>n/a</v>
          </cell>
          <cell r="AUA106" t="str">
            <v>n/a</v>
          </cell>
          <cell r="AUB106" t="str">
            <v>n/a</v>
          </cell>
          <cell r="AUC106" t="str">
            <v>n/a</v>
          </cell>
          <cell r="AUD106" t="str">
            <v>n/a</v>
          </cell>
          <cell r="AUE106" t="str">
            <v>n/a</v>
          </cell>
          <cell r="AUF106" t="str">
            <v>n/a</v>
          </cell>
          <cell r="AUG106" t="str">
            <v>n/a</v>
          </cell>
          <cell r="AUH106" t="str">
            <v>n/a</v>
          </cell>
          <cell r="AUI106" t="str">
            <v>n/a</v>
          </cell>
          <cell r="AUJ106" t="str">
            <v>n/a</v>
          </cell>
          <cell r="AUK106" t="str">
            <v>n/a</v>
          </cell>
          <cell r="AUL106" t="str">
            <v>n/a</v>
          </cell>
          <cell r="AUM106" t="str">
            <v>n/a</v>
          </cell>
          <cell r="AUN106" t="str">
            <v>n/a</v>
          </cell>
          <cell r="AUO106" t="str">
            <v>n/a</v>
          </cell>
          <cell r="AUP106" t="str">
            <v>n/a</v>
          </cell>
          <cell r="AUQ106" t="str">
            <v>n/a</v>
          </cell>
          <cell r="AUR106" t="str">
            <v>n/a</v>
          </cell>
          <cell r="AUS106" t="str">
            <v>n/a</v>
          </cell>
          <cell r="AUT106" t="str">
            <v>n/a</v>
          </cell>
          <cell r="AUU106" t="str">
            <v>n/a</v>
          </cell>
          <cell r="AUV106" t="str">
            <v>n/a</v>
          </cell>
          <cell r="AUW106" t="str">
            <v>n/a</v>
          </cell>
          <cell r="AUX106" t="str">
            <v>n/a</v>
          </cell>
          <cell r="AUY106" t="str">
            <v>n/a</v>
          </cell>
          <cell r="AUZ106" t="str">
            <v>n/a</v>
          </cell>
          <cell r="AVA106" t="str">
            <v>n/a</v>
          </cell>
          <cell r="AVB106" t="str">
            <v>n/a</v>
          </cell>
          <cell r="AVC106" t="str">
            <v>n/a</v>
          </cell>
          <cell r="AVD106" t="str">
            <v>n/a</v>
          </cell>
          <cell r="AVE106" t="str">
            <v>n/a</v>
          </cell>
          <cell r="AVF106" t="str">
            <v>n/a</v>
          </cell>
          <cell r="AVG106" t="str">
            <v>n/a</v>
          </cell>
          <cell r="AVH106" t="str">
            <v>n/a</v>
          </cell>
          <cell r="AVI106" t="str">
            <v>n/a</v>
          </cell>
          <cell r="AVJ106" t="str">
            <v>n/a</v>
          </cell>
          <cell r="AVK106" t="str">
            <v>n/a</v>
          </cell>
          <cell r="AVL106" t="str">
            <v>n/a</v>
          </cell>
          <cell r="AVM106" t="str">
            <v>n/a</v>
          </cell>
          <cell r="AVN106" t="str">
            <v>n/a</v>
          </cell>
          <cell r="AVO106" t="str">
            <v>n/a</v>
          </cell>
          <cell r="AVP106" t="str">
            <v>n/a</v>
          </cell>
          <cell r="AVQ106" t="str">
            <v>n/a</v>
          </cell>
          <cell r="AVR106" t="str">
            <v>n/a</v>
          </cell>
          <cell r="AVS106" t="str">
            <v>n/a</v>
          </cell>
          <cell r="AVT106" t="str">
            <v>n/a</v>
          </cell>
          <cell r="AVU106" t="str">
            <v>n/a</v>
          </cell>
          <cell r="AVV106" t="str">
            <v>n/a</v>
          </cell>
          <cell r="AVW106" t="str">
            <v>n/a</v>
          </cell>
          <cell r="AVX106" t="str">
            <v>n/a</v>
          </cell>
          <cell r="AVY106" t="str">
            <v>n/a</v>
          </cell>
          <cell r="AVZ106" t="str">
            <v>n/a</v>
          </cell>
          <cell r="AWA106" t="str">
            <v>n/a</v>
          </cell>
          <cell r="AWB106" t="str">
            <v>n/a</v>
          </cell>
          <cell r="AWC106" t="str">
            <v>n/a</v>
          </cell>
          <cell r="AWD106" t="str">
            <v>n/a</v>
          </cell>
          <cell r="AWE106" t="str">
            <v>n/a</v>
          </cell>
          <cell r="AWF106" t="str">
            <v>n/a</v>
          </cell>
          <cell r="AWG106" t="str">
            <v>n/a</v>
          </cell>
          <cell r="AWH106" t="str">
            <v>n/a</v>
          </cell>
          <cell r="AWI106" t="str">
            <v>n/a</v>
          </cell>
          <cell r="AWJ106" t="str">
            <v>n/a</v>
          </cell>
          <cell r="AWK106" t="str">
            <v>n/a</v>
          </cell>
          <cell r="AWL106" t="str">
            <v>n/a</v>
          </cell>
          <cell r="AWM106" t="str">
            <v>n/a</v>
          </cell>
          <cell r="AWN106" t="str">
            <v>n/a</v>
          </cell>
          <cell r="AWO106" t="str">
            <v>n/a</v>
          </cell>
          <cell r="AWP106" t="str">
            <v>n/a</v>
          </cell>
          <cell r="AWQ106" t="str">
            <v>n/a</v>
          </cell>
          <cell r="AWR106" t="str">
            <v>n/a</v>
          </cell>
          <cell r="AWS106" t="str">
            <v>n/a</v>
          </cell>
        </row>
        <row r="107">
          <cell r="W107" t="e">
            <v>#N/A</v>
          </cell>
          <cell r="X107" t="e">
            <v>#N/A</v>
          </cell>
          <cell r="Y107" t="e">
            <v>#N/A</v>
          </cell>
          <cell r="Z107" t="e">
            <v>#N/A</v>
          </cell>
          <cell r="AA107" t="e">
            <v>#N/A</v>
          </cell>
          <cell r="AB107" t="e">
            <v>#N/A</v>
          </cell>
          <cell r="AC107" t="e">
            <v>#N/A</v>
          </cell>
          <cell r="AD107" t="e">
            <v>#N/A</v>
          </cell>
          <cell r="AE107" t="e">
            <v>#N/A</v>
          </cell>
          <cell r="AF107" t="e">
            <v>#N/A</v>
          </cell>
          <cell r="AG107" t="e">
            <v>#N/A</v>
          </cell>
          <cell r="AH107" t="e">
            <v>#N/A</v>
          </cell>
          <cell r="AI107" t="e">
            <v>#N/A</v>
          </cell>
          <cell r="AJ107" t="e">
            <v>#N/A</v>
          </cell>
          <cell r="AK107" t="e">
            <v>#N/A</v>
          </cell>
          <cell r="AL107" t="e">
            <v>#N/A</v>
          </cell>
          <cell r="AM107" t="e">
            <v>#N/A</v>
          </cell>
          <cell r="AN107" t="e">
            <v>#N/A</v>
          </cell>
          <cell r="AO107" t="e">
            <v>#N/A</v>
          </cell>
          <cell r="AP107" t="e">
            <v>#N/A</v>
          </cell>
          <cell r="AQ107" t="e">
            <v>#N/A</v>
          </cell>
          <cell r="AR107" t="e">
            <v>#N/A</v>
          </cell>
          <cell r="AS107" t="e">
            <v>#N/A</v>
          </cell>
          <cell r="AT107" t="e">
            <v>#N/A</v>
          </cell>
          <cell r="AU107" t="e">
            <v>#N/A</v>
          </cell>
          <cell r="AV107" t="e">
            <v>#N/A</v>
          </cell>
          <cell r="AW107" t="e">
            <v>#N/A</v>
          </cell>
          <cell r="AX107" t="e">
            <v>#N/A</v>
          </cell>
          <cell r="AY107" t="e">
            <v>#N/A</v>
          </cell>
          <cell r="AZ107" t="e">
            <v>#N/A</v>
          </cell>
          <cell r="BA107" t="e">
            <v>#N/A</v>
          </cell>
          <cell r="BB107" t="e">
            <v>#N/A</v>
          </cell>
          <cell r="BC107" t="e">
            <v>#N/A</v>
          </cell>
          <cell r="BD107" t="e">
            <v>#N/A</v>
          </cell>
          <cell r="BE107" t="e">
            <v>#N/A</v>
          </cell>
          <cell r="BF107" t="e">
            <v>#N/A</v>
          </cell>
          <cell r="BG107" t="e">
            <v>#N/A</v>
          </cell>
          <cell r="BH107" t="e">
            <v>#N/A</v>
          </cell>
          <cell r="BI107" t="e">
            <v>#N/A</v>
          </cell>
          <cell r="BJ107" t="e">
            <v>#N/A</v>
          </cell>
          <cell r="BK107" t="e">
            <v>#N/A</v>
          </cell>
          <cell r="BL107" t="e">
            <v>#N/A</v>
          </cell>
          <cell r="BM107" t="e">
            <v>#N/A</v>
          </cell>
          <cell r="BN107" t="e">
            <v>#N/A</v>
          </cell>
          <cell r="BO107" t="e">
            <v>#N/A</v>
          </cell>
          <cell r="BP107" t="e">
            <v>#N/A</v>
          </cell>
          <cell r="BQ107" t="e">
            <v>#N/A</v>
          </cell>
          <cell r="BR107" t="e">
            <v>#N/A</v>
          </cell>
          <cell r="BS107" t="e">
            <v>#N/A</v>
          </cell>
          <cell r="BT107" t="e">
            <v>#N/A</v>
          </cell>
          <cell r="BU107" t="e">
            <v>#N/A</v>
          </cell>
          <cell r="BV107" t="e">
            <v>#N/A</v>
          </cell>
          <cell r="BW107" t="e">
            <v>#N/A</v>
          </cell>
          <cell r="BX107" t="e">
            <v>#N/A</v>
          </cell>
          <cell r="BY107" t="e">
            <v>#N/A</v>
          </cell>
          <cell r="BZ107" t="e">
            <v>#N/A</v>
          </cell>
          <cell r="CA107" t="e">
            <v>#N/A</v>
          </cell>
          <cell r="CB107" t="e">
            <v>#N/A</v>
          </cell>
          <cell r="CC107" t="e">
            <v>#N/A</v>
          </cell>
          <cell r="CD107" t="e">
            <v>#N/A</v>
          </cell>
          <cell r="CE107" t="e">
            <v>#N/A</v>
          </cell>
          <cell r="CF107" t="e">
            <v>#N/A</v>
          </cell>
          <cell r="CG107" t="e">
            <v>#N/A</v>
          </cell>
          <cell r="CH107" t="e">
            <v>#N/A</v>
          </cell>
          <cell r="CI107" t="e">
            <v>#N/A</v>
          </cell>
          <cell r="CJ107" t="e">
            <v>#N/A</v>
          </cell>
          <cell r="CK107" t="e">
            <v>#N/A</v>
          </cell>
          <cell r="CL107" t="e">
            <v>#N/A</v>
          </cell>
          <cell r="CM107" t="e">
            <v>#N/A</v>
          </cell>
          <cell r="CN107" t="e">
            <v>#N/A</v>
          </cell>
          <cell r="CO107" t="e">
            <v>#N/A</v>
          </cell>
          <cell r="CP107" t="e">
            <v>#N/A</v>
          </cell>
          <cell r="CQ107" t="e">
            <v>#N/A</v>
          </cell>
          <cell r="CR107" t="e">
            <v>#N/A</v>
          </cell>
          <cell r="CS107" t="e">
            <v>#N/A</v>
          </cell>
          <cell r="CT107" t="e">
            <v>#N/A</v>
          </cell>
          <cell r="CU107" t="e">
            <v>#N/A</v>
          </cell>
          <cell r="CV107" t="e">
            <v>#N/A</v>
          </cell>
          <cell r="CW107" t="e">
            <v>#N/A</v>
          </cell>
          <cell r="CX107" t="e">
            <v>#N/A</v>
          </cell>
          <cell r="CY107" t="e">
            <v>#N/A</v>
          </cell>
          <cell r="CZ107" t="e">
            <v>#N/A</v>
          </cell>
          <cell r="DA107" t="e">
            <v>#N/A</v>
          </cell>
          <cell r="DB107" t="e">
            <v>#N/A</v>
          </cell>
          <cell r="DC107" t="e">
            <v>#N/A</v>
          </cell>
          <cell r="DD107" t="e">
            <v>#N/A</v>
          </cell>
          <cell r="DE107" t="e">
            <v>#N/A</v>
          </cell>
          <cell r="DF107" t="e">
            <v>#N/A</v>
          </cell>
          <cell r="DG107" t="e">
            <v>#N/A</v>
          </cell>
          <cell r="DH107" t="e">
            <v>#N/A</v>
          </cell>
          <cell r="DI107" t="e">
            <v>#N/A</v>
          </cell>
          <cell r="DJ107" t="e">
            <v>#N/A</v>
          </cell>
          <cell r="DK107" t="e">
            <v>#N/A</v>
          </cell>
          <cell r="DL107" t="e">
            <v>#N/A</v>
          </cell>
          <cell r="DM107" t="e">
            <v>#N/A</v>
          </cell>
          <cell r="DN107" t="e">
            <v>#N/A</v>
          </cell>
          <cell r="DO107" t="e">
            <v>#N/A</v>
          </cell>
          <cell r="DP107" t="e">
            <v>#N/A</v>
          </cell>
          <cell r="DQ107" t="e">
            <v>#N/A</v>
          </cell>
          <cell r="DR107" t="e">
            <v>#N/A</v>
          </cell>
          <cell r="DT107" t="str">
            <v>n/a</v>
          </cell>
          <cell r="DU107" t="str">
            <v>n/a</v>
          </cell>
          <cell r="DV107" t="str">
            <v>n/a</v>
          </cell>
          <cell r="DW107" t="str">
            <v>n/a</v>
          </cell>
          <cell r="DX107" t="str">
            <v>n/a</v>
          </cell>
          <cell r="DY107" t="str">
            <v>n/a</v>
          </cell>
          <cell r="DZ107" t="str">
            <v>n/a</v>
          </cell>
          <cell r="EA107" t="str">
            <v>n/a</v>
          </cell>
          <cell r="EB107" t="str">
            <v>n/a</v>
          </cell>
          <cell r="EC107" t="str">
            <v>n/a</v>
          </cell>
          <cell r="ED107" t="str">
            <v>n/a</v>
          </cell>
          <cell r="EE107" t="str">
            <v>n/a</v>
          </cell>
          <cell r="EF107" t="str">
            <v>n/a</v>
          </cell>
          <cell r="EG107" t="str">
            <v>n/a</v>
          </cell>
          <cell r="EH107" t="str">
            <v>n/a</v>
          </cell>
          <cell r="EI107" t="str">
            <v>n/a</v>
          </cell>
          <cell r="EJ107" t="str">
            <v>n/a</v>
          </cell>
          <cell r="EK107" t="str">
            <v>n/a</v>
          </cell>
          <cell r="EL107" t="str">
            <v>n/a</v>
          </cell>
          <cell r="EM107" t="str">
            <v>n/a</v>
          </cell>
          <cell r="EN107" t="str">
            <v>n/a</v>
          </cell>
          <cell r="EO107" t="str">
            <v>n/a</v>
          </cell>
          <cell r="EP107" t="str">
            <v>n/a</v>
          </cell>
          <cell r="EQ107" t="str">
            <v>n/a</v>
          </cell>
          <cell r="ER107" t="str">
            <v>n/a</v>
          </cell>
          <cell r="ES107" t="str">
            <v>n/a</v>
          </cell>
          <cell r="ET107" t="str">
            <v>n/a</v>
          </cell>
          <cell r="EU107" t="str">
            <v>n/a</v>
          </cell>
          <cell r="EV107" t="str">
            <v>n/a</v>
          </cell>
          <cell r="EW107" t="str">
            <v>n/a</v>
          </cell>
          <cell r="EX107" t="str">
            <v>n/a</v>
          </cell>
          <cell r="EY107" t="str">
            <v>n/a</v>
          </cell>
          <cell r="EZ107" t="str">
            <v>n/a</v>
          </cell>
          <cell r="FA107" t="str">
            <v>n/a</v>
          </cell>
          <cell r="FB107" t="str">
            <v>n/a</v>
          </cell>
          <cell r="FC107" t="str">
            <v>n/a</v>
          </cell>
          <cell r="FD107" t="str">
            <v>n/a</v>
          </cell>
          <cell r="FE107" t="str">
            <v>n/a</v>
          </cell>
          <cell r="FF107" t="str">
            <v>n/a</v>
          </cell>
          <cell r="FG107" t="str">
            <v>n/a</v>
          </cell>
          <cell r="FH107" t="str">
            <v>n/a</v>
          </cell>
          <cell r="FI107" t="str">
            <v>n/a</v>
          </cell>
          <cell r="FJ107" t="str">
            <v>n/a</v>
          </cell>
          <cell r="FK107" t="str">
            <v>n/a</v>
          </cell>
          <cell r="FL107" t="str">
            <v>n/a</v>
          </cell>
          <cell r="FM107" t="str">
            <v>n/a</v>
          </cell>
          <cell r="FN107" t="str">
            <v>n/a</v>
          </cell>
          <cell r="FO107" t="str">
            <v>n/a</v>
          </cell>
          <cell r="FP107" t="str">
            <v>n/a</v>
          </cell>
          <cell r="FQ107" t="str">
            <v>n/a</v>
          </cell>
          <cell r="FR107" t="str">
            <v>n/a</v>
          </cell>
          <cell r="FS107" t="str">
            <v>n/a</v>
          </cell>
          <cell r="FT107" t="str">
            <v>n/a</v>
          </cell>
          <cell r="FU107" t="str">
            <v>n/a</v>
          </cell>
          <cell r="FV107" t="str">
            <v>n/a</v>
          </cell>
          <cell r="FW107" t="str">
            <v>n/a</v>
          </cell>
          <cell r="FX107" t="str">
            <v>n/a</v>
          </cell>
          <cell r="FY107" t="str">
            <v>n/a</v>
          </cell>
          <cell r="FZ107" t="str">
            <v>n/a</v>
          </cell>
          <cell r="GA107" t="str">
            <v>n/a</v>
          </cell>
          <cell r="GB107" t="str">
            <v>n/a</v>
          </cell>
          <cell r="GC107" t="str">
            <v>n/a</v>
          </cell>
          <cell r="GD107" t="str">
            <v>n/a</v>
          </cell>
          <cell r="GE107" t="str">
            <v>n/a</v>
          </cell>
          <cell r="GF107" t="str">
            <v>n/a</v>
          </cell>
          <cell r="GG107" t="str">
            <v>n/a</v>
          </cell>
          <cell r="GH107" t="str">
            <v>n/a</v>
          </cell>
          <cell r="GI107" t="str">
            <v>n/a</v>
          </cell>
          <cell r="GJ107" t="str">
            <v>n/a</v>
          </cell>
          <cell r="GK107" t="str">
            <v>n/a</v>
          </cell>
          <cell r="GL107" t="str">
            <v>n/a</v>
          </cell>
          <cell r="GM107" t="str">
            <v>n/a</v>
          </cell>
          <cell r="GN107" t="str">
            <v>n/a</v>
          </cell>
          <cell r="GO107" t="str">
            <v>n/a</v>
          </cell>
          <cell r="GP107" t="str">
            <v>n/a</v>
          </cell>
          <cell r="GQ107" t="str">
            <v>n/a</v>
          </cell>
          <cell r="GR107" t="str">
            <v>n/a</v>
          </cell>
          <cell r="GS107" t="str">
            <v>n/a</v>
          </cell>
          <cell r="GT107" t="str">
            <v>n/a</v>
          </cell>
          <cell r="GU107" t="str">
            <v>n/a</v>
          </cell>
          <cell r="GV107" t="str">
            <v>n/a</v>
          </cell>
          <cell r="GW107" t="str">
            <v>n/a</v>
          </cell>
          <cell r="GX107" t="str">
            <v>n/a</v>
          </cell>
          <cell r="GY107" t="str">
            <v>n/a</v>
          </cell>
          <cell r="GZ107" t="str">
            <v>n/a</v>
          </cell>
          <cell r="HA107" t="str">
            <v>n/a</v>
          </cell>
          <cell r="HB107" t="str">
            <v>n/a</v>
          </cell>
          <cell r="HC107" t="str">
            <v>n/a</v>
          </cell>
          <cell r="HD107" t="str">
            <v>n/a</v>
          </cell>
          <cell r="HE107" t="str">
            <v>n/a</v>
          </cell>
          <cell r="HF107" t="str">
            <v>n/a</v>
          </cell>
          <cell r="HG107" t="str">
            <v>n/a</v>
          </cell>
          <cell r="HH107" t="str">
            <v>n/a</v>
          </cell>
          <cell r="HI107" t="str">
            <v>n/a</v>
          </cell>
          <cell r="HJ107" t="str">
            <v>n/a</v>
          </cell>
          <cell r="HK107" t="str">
            <v>n/a</v>
          </cell>
          <cell r="HL107" t="str">
            <v>n/a</v>
          </cell>
          <cell r="HM107" t="str">
            <v>n/a</v>
          </cell>
          <cell r="HN107" t="str">
            <v>n/a</v>
          </cell>
          <cell r="HO107" t="str">
            <v>n/a</v>
          </cell>
          <cell r="HR107" t="e">
            <v>#N/A</v>
          </cell>
          <cell r="HS107" t="e">
            <v>#N/A</v>
          </cell>
          <cell r="HT107" t="e">
            <v>#N/A</v>
          </cell>
          <cell r="HU107" t="e">
            <v>#N/A</v>
          </cell>
          <cell r="HV107" t="e">
            <v>#N/A</v>
          </cell>
          <cell r="HW107" t="e">
            <v>#N/A</v>
          </cell>
          <cell r="HX107" t="e">
            <v>#N/A</v>
          </cell>
          <cell r="HY107" t="e">
            <v>#N/A</v>
          </cell>
          <cell r="HZ107" t="e">
            <v>#N/A</v>
          </cell>
          <cell r="IA107" t="e">
            <v>#N/A</v>
          </cell>
          <cell r="IB107" t="e">
            <v>#N/A</v>
          </cell>
          <cell r="IC107" t="e">
            <v>#N/A</v>
          </cell>
          <cell r="ID107" t="e">
            <v>#N/A</v>
          </cell>
          <cell r="IE107" t="e">
            <v>#N/A</v>
          </cell>
          <cell r="IF107" t="e">
            <v>#N/A</v>
          </cell>
          <cell r="IG107" t="e">
            <v>#N/A</v>
          </cell>
          <cell r="IH107" t="e">
            <v>#N/A</v>
          </cell>
          <cell r="II107" t="e">
            <v>#N/A</v>
          </cell>
          <cell r="IJ107" t="e">
            <v>#N/A</v>
          </cell>
          <cell r="IK107" t="e">
            <v>#N/A</v>
          </cell>
          <cell r="IL107" t="e">
            <v>#N/A</v>
          </cell>
          <cell r="IM107" t="e">
            <v>#N/A</v>
          </cell>
          <cell r="IN107" t="e">
            <v>#N/A</v>
          </cell>
          <cell r="IO107" t="e">
            <v>#N/A</v>
          </cell>
          <cell r="IP107" t="e">
            <v>#N/A</v>
          </cell>
          <cell r="IQ107" t="e">
            <v>#N/A</v>
          </cell>
          <cell r="IR107" t="e">
            <v>#N/A</v>
          </cell>
          <cell r="IS107" t="e">
            <v>#N/A</v>
          </cell>
          <cell r="IT107" t="e">
            <v>#N/A</v>
          </cell>
          <cell r="IU107" t="e">
            <v>#N/A</v>
          </cell>
          <cell r="IV107" t="e">
            <v>#N/A</v>
          </cell>
          <cell r="IW107" t="e">
            <v>#N/A</v>
          </cell>
          <cell r="IX107" t="e">
            <v>#N/A</v>
          </cell>
          <cell r="IY107" t="e">
            <v>#N/A</v>
          </cell>
          <cell r="IZ107" t="e">
            <v>#N/A</v>
          </cell>
          <cell r="JA107" t="e">
            <v>#N/A</v>
          </cell>
          <cell r="JB107" t="e">
            <v>#N/A</v>
          </cell>
          <cell r="JC107" t="e">
            <v>#N/A</v>
          </cell>
          <cell r="JD107" t="e">
            <v>#N/A</v>
          </cell>
          <cell r="JE107" t="e">
            <v>#N/A</v>
          </cell>
          <cell r="JF107" t="e">
            <v>#N/A</v>
          </cell>
          <cell r="JG107" t="e">
            <v>#N/A</v>
          </cell>
          <cell r="JH107" t="e">
            <v>#N/A</v>
          </cell>
          <cell r="JI107" t="e">
            <v>#N/A</v>
          </cell>
          <cell r="JJ107" t="e">
            <v>#N/A</v>
          </cell>
          <cell r="JK107" t="e">
            <v>#N/A</v>
          </cell>
          <cell r="JL107" t="e">
            <v>#N/A</v>
          </cell>
          <cell r="JM107" t="e">
            <v>#N/A</v>
          </cell>
          <cell r="JN107" t="e">
            <v>#N/A</v>
          </cell>
          <cell r="JO107" t="e">
            <v>#N/A</v>
          </cell>
          <cell r="JP107" t="e">
            <v>#N/A</v>
          </cell>
          <cell r="JQ107" t="e">
            <v>#N/A</v>
          </cell>
          <cell r="JR107" t="e">
            <v>#N/A</v>
          </cell>
          <cell r="JS107" t="e">
            <v>#N/A</v>
          </cell>
          <cell r="JT107" t="e">
            <v>#N/A</v>
          </cell>
          <cell r="JU107" t="e">
            <v>#N/A</v>
          </cell>
          <cell r="JV107" t="e">
            <v>#N/A</v>
          </cell>
          <cell r="JW107" t="e">
            <v>#N/A</v>
          </cell>
          <cell r="JX107" t="e">
            <v>#N/A</v>
          </cell>
          <cell r="JY107" t="e">
            <v>#N/A</v>
          </cell>
          <cell r="JZ107" t="e">
            <v>#N/A</v>
          </cell>
          <cell r="KA107" t="e">
            <v>#N/A</v>
          </cell>
          <cell r="KB107" t="e">
            <v>#N/A</v>
          </cell>
          <cell r="KC107" t="e">
            <v>#N/A</v>
          </cell>
          <cell r="KD107" t="e">
            <v>#N/A</v>
          </cell>
          <cell r="KE107" t="e">
            <v>#N/A</v>
          </cell>
          <cell r="KF107" t="e">
            <v>#N/A</v>
          </cell>
          <cell r="KG107" t="e">
            <v>#N/A</v>
          </cell>
          <cell r="KH107" t="e">
            <v>#N/A</v>
          </cell>
          <cell r="KI107" t="e">
            <v>#N/A</v>
          </cell>
          <cell r="KJ107" t="e">
            <v>#N/A</v>
          </cell>
          <cell r="KK107" t="e">
            <v>#N/A</v>
          </cell>
          <cell r="KL107" t="e">
            <v>#N/A</v>
          </cell>
          <cell r="KM107" t="e">
            <v>#N/A</v>
          </cell>
          <cell r="KN107" t="e">
            <v>#N/A</v>
          </cell>
          <cell r="KO107" t="e">
            <v>#N/A</v>
          </cell>
          <cell r="KP107" t="e">
            <v>#N/A</v>
          </cell>
          <cell r="KQ107" t="e">
            <v>#N/A</v>
          </cell>
          <cell r="KR107" t="e">
            <v>#N/A</v>
          </cell>
          <cell r="KS107" t="e">
            <v>#N/A</v>
          </cell>
          <cell r="KT107" t="e">
            <v>#N/A</v>
          </cell>
          <cell r="KU107" t="e">
            <v>#N/A</v>
          </cell>
          <cell r="KV107" t="e">
            <v>#N/A</v>
          </cell>
          <cell r="KW107" t="e">
            <v>#N/A</v>
          </cell>
          <cell r="KX107" t="e">
            <v>#N/A</v>
          </cell>
          <cell r="KY107" t="e">
            <v>#N/A</v>
          </cell>
          <cell r="KZ107" t="e">
            <v>#N/A</v>
          </cell>
          <cell r="LA107" t="e">
            <v>#N/A</v>
          </cell>
          <cell r="LB107" t="e">
            <v>#N/A</v>
          </cell>
          <cell r="LC107" t="e">
            <v>#N/A</v>
          </cell>
          <cell r="LD107" t="e">
            <v>#N/A</v>
          </cell>
          <cell r="LE107" t="e">
            <v>#N/A</v>
          </cell>
          <cell r="LF107" t="e">
            <v>#N/A</v>
          </cell>
          <cell r="LG107" t="e">
            <v>#N/A</v>
          </cell>
          <cell r="LH107" t="e">
            <v>#N/A</v>
          </cell>
          <cell r="LI107" t="e">
            <v>#N/A</v>
          </cell>
          <cell r="LJ107" t="e">
            <v>#N/A</v>
          </cell>
          <cell r="LK107" t="e">
            <v>#N/A</v>
          </cell>
          <cell r="LL107" t="e">
            <v>#N/A</v>
          </cell>
          <cell r="LM107" t="e">
            <v>#N/A</v>
          </cell>
          <cell r="LO107" t="str">
            <v>n/a</v>
          </cell>
          <cell r="LP107" t="str">
            <v>n/a</v>
          </cell>
          <cell r="LQ107" t="str">
            <v>n/a</v>
          </cell>
          <cell r="LR107" t="str">
            <v>n/a</v>
          </cell>
          <cell r="LS107" t="str">
            <v>n/a</v>
          </cell>
          <cell r="LT107" t="str">
            <v>n/a</v>
          </cell>
          <cell r="LU107" t="str">
            <v>n/a</v>
          </cell>
          <cell r="LV107" t="str">
            <v>n/a</v>
          </cell>
          <cell r="LW107" t="str">
            <v>n/a</v>
          </cell>
          <cell r="LX107" t="str">
            <v>n/a</v>
          </cell>
          <cell r="LY107" t="str">
            <v>n/a</v>
          </cell>
          <cell r="LZ107" t="str">
            <v>n/a</v>
          </cell>
          <cell r="MA107" t="str">
            <v>n/a</v>
          </cell>
          <cell r="MB107" t="str">
            <v>n/a</v>
          </cell>
          <cell r="MC107" t="str">
            <v>n/a</v>
          </cell>
          <cell r="MD107" t="str">
            <v>n/a</v>
          </cell>
          <cell r="ME107" t="str">
            <v>n/a</v>
          </cell>
          <cell r="MF107" t="str">
            <v>n/a</v>
          </cell>
          <cell r="MG107" t="str">
            <v>n/a</v>
          </cell>
          <cell r="MH107" t="str">
            <v>n/a</v>
          </cell>
          <cell r="MI107" t="str">
            <v>n/a</v>
          </cell>
          <cell r="MJ107" t="str">
            <v>n/a</v>
          </cell>
          <cell r="MK107" t="str">
            <v>n/a</v>
          </cell>
          <cell r="ML107" t="str">
            <v>n/a</v>
          </cell>
          <cell r="MM107" t="str">
            <v>n/a</v>
          </cell>
          <cell r="MN107" t="str">
            <v>n/a</v>
          </cell>
          <cell r="MO107" t="str">
            <v>n/a</v>
          </cell>
          <cell r="MP107" t="str">
            <v>n/a</v>
          </cell>
          <cell r="MQ107" t="str">
            <v>n/a</v>
          </cell>
          <cell r="MR107" t="str">
            <v>n/a</v>
          </cell>
          <cell r="MS107" t="str">
            <v>n/a</v>
          </cell>
          <cell r="MT107" t="str">
            <v>n/a</v>
          </cell>
          <cell r="MU107" t="str">
            <v>n/a</v>
          </cell>
          <cell r="MV107" t="str">
            <v>n/a</v>
          </cell>
          <cell r="MW107" t="str">
            <v>n/a</v>
          </cell>
          <cell r="MX107" t="str">
            <v>n/a</v>
          </cell>
          <cell r="MY107" t="str">
            <v>n/a</v>
          </cell>
          <cell r="MZ107" t="str">
            <v>n/a</v>
          </cell>
          <cell r="NA107" t="str">
            <v>n/a</v>
          </cell>
          <cell r="NB107" t="str">
            <v>n/a</v>
          </cell>
          <cell r="NC107" t="str">
            <v>n/a</v>
          </cell>
          <cell r="ND107" t="str">
            <v>n/a</v>
          </cell>
          <cell r="NE107" t="str">
            <v>n/a</v>
          </cell>
          <cell r="NF107" t="str">
            <v>n/a</v>
          </cell>
          <cell r="NG107" t="str">
            <v>n/a</v>
          </cell>
          <cell r="NH107" t="str">
            <v>n/a</v>
          </cell>
          <cell r="NI107" t="str">
            <v>n/a</v>
          </cell>
          <cell r="NJ107" t="str">
            <v>n/a</v>
          </cell>
          <cell r="NK107" t="str">
            <v>n/a</v>
          </cell>
          <cell r="NL107" t="str">
            <v>n/a</v>
          </cell>
          <cell r="NM107" t="str">
            <v>n/a</v>
          </cell>
          <cell r="NN107" t="str">
            <v>n/a</v>
          </cell>
          <cell r="NO107" t="str">
            <v>n/a</v>
          </cell>
          <cell r="NP107" t="str">
            <v>n/a</v>
          </cell>
          <cell r="NQ107" t="str">
            <v>n/a</v>
          </cell>
          <cell r="NR107" t="str">
            <v>n/a</v>
          </cell>
          <cell r="NS107" t="str">
            <v>n/a</v>
          </cell>
          <cell r="NT107" t="str">
            <v>n/a</v>
          </cell>
          <cell r="NU107" t="str">
            <v>n/a</v>
          </cell>
          <cell r="NV107" t="str">
            <v>n/a</v>
          </cell>
          <cell r="NW107" t="str">
            <v>n/a</v>
          </cell>
          <cell r="NX107" t="str">
            <v>n/a</v>
          </cell>
          <cell r="NY107" t="str">
            <v>n/a</v>
          </cell>
          <cell r="NZ107" t="str">
            <v>n/a</v>
          </cell>
          <cell r="OA107" t="str">
            <v>n/a</v>
          </cell>
          <cell r="OB107" t="str">
            <v>n/a</v>
          </cell>
          <cell r="OC107" t="str">
            <v>n/a</v>
          </cell>
          <cell r="OD107" t="str">
            <v>n/a</v>
          </cell>
          <cell r="OE107" t="str">
            <v>n/a</v>
          </cell>
          <cell r="OF107" t="str">
            <v>n/a</v>
          </cell>
          <cell r="OG107" t="str">
            <v>n/a</v>
          </cell>
          <cell r="OH107" t="str">
            <v>n/a</v>
          </cell>
          <cell r="OI107" t="str">
            <v>n/a</v>
          </cell>
          <cell r="OJ107" t="str">
            <v>n/a</v>
          </cell>
          <cell r="OK107" t="str">
            <v>n/a</v>
          </cell>
          <cell r="OL107" t="str">
            <v>n/a</v>
          </cell>
          <cell r="OM107" t="str">
            <v>n/a</v>
          </cell>
          <cell r="ON107" t="str">
            <v>n/a</v>
          </cell>
          <cell r="OO107" t="str">
            <v>n/a</v>
          </cell>
          <cell r="OP107" t="str">
            <v>n/a</v>
          </cell>
          <cell r="OQ107" t="str">
            <v>n/a</v>
          </cell>
          <cell r="OR107" t="str">
            <v>n/a</v>
          </cell>
          <cell r="OS107" t="str">
            <v>n/a</v>
          </cell>
          <cell r="OT107" t="str">
            <v>n/a</v>
          </cell>
          <cell r="OU107" t="str">
            <v>n/a</v>
          </cell>
          <cell r="OV107" t="str">
            <v>n/a</v>
          </cell>
          <cell r="OW107" t="str">
            <v>n/a</v>
          </cell>
          <cell r="OX107" t="str">
            <v>n/a</v>
          </cell>
          <cell r="OY107" t="str">
            <v>n/a</v>
          </cell>
          <cell r="OZ107" t="str">
            <v>n/a</v>
          </cell>
          <cell r="PA107" t="str">
            <v>n/a</v>
          </cell>
          <cell r="PB107" t="str">
            <v>n/a</v>
          </cell>
          <cell r="PC107" t="str">
            <v>n/a</v>
          </cell>
          <cell r="PD107" t="str">
            <v>n/a</v>
          </cell>
          <cell r="PE107" t="str">
            <v>n/a</v>
          </cell>
          <cell r="PF107" t="str">
            <v>n/a</v>
          </cell>
          <cell r="PG107" t="str">
            <v>n/a</v>
          </cell>
          <cell r="PH107" t="str">
            <v>n/a</v>
          </cell>
          <cell r="PI107" t="str">
            <v>n/a</v>
          </cell>
          <cell r="PJ107" t="str">
            <v>n/a</v>
          </cell>
          <cell r="PL107" t="e">
            <v>#N/A</v>
          </cell>
          <cell r="PM107" t="e">
            <v>#N/A</v>
          </cell>
          <cell r="PN107" t="e">
            <v>#N/A</v>
          </cell>
          <cell r="PO107" t="e">
            <v>#N/A</v>
          </cell>
          <cell r="PP107" t="e">
            <v>#N/A</v>
          </cell>
          <cell r="PQ107" t="e">
            <v>#N/A</v>
          </cell>
          <cell r="PR107" t="e">
            <v>#N/A</v>
          </cell>
          <cell r="PS107" t="e">
            <v>#N/A</v>
          </cell>
          <cell r="PT107" t="e">
            <v>#N/A</v>
          </cell>
          <cell r="PU107" t="e">
            <v>#N/A</v>
          </cell>
          <cell r="PV107" t="e">
            <v>#N/A</v>
          </cell>
          <cell r="PW107" t="e">
            <v>#N/A</v>
          </cell>
          <cell r="PX107" t="e">
            <v>#N/A</v>
          </cell>
          <cell r="PY107" t="e">
            <v>#N/A</v>
          </cell>
          <cell r="PZ107" t="e">
            <v>#N/A</v>
          </cell>
          <cell r="QA107" t="e">
            <v>#N/A</v>
          </cell>
          <cell r="QB107" t="e">
            <v>#N/A</v>
          </cell>
          <cell r="QC107" t="e">
            <v>#N/A</v>
          </cell>
          <cell r="QD107" t="e">
            <v>#N/A</v>
          </cell>
          <cell r="QE107" t="e">
            <v>#N/A</v>
          </cell>
          <cell r="QF107" t="e">
            <v>#N/A</v>
          </cell>
          <cell r="QG107" t="e">
            <v>#N/A</v>
          </cell>
          <cell r="QH107" t="e">
            <v>#N/A</v>
          </cell>
          <cell r="QI107" t="e">
            <v>#N/A</v>
          </cell>
          <cell r="QJ107" t="e">
            <v>#N/A</v>
          </cell>
          <cell r="QK107" t="e">
            <v>#N/A</v>
          </cell>
          <cell r="QL107" t="e">
            <v>#N/A</v>
          </cell>
          <cell r="QM107" t="e">
            <v>#N/A</v>
          </cell>
          <cell r="QN107" t="e">
            <v>#N/A</v>
          </cell>
          <cell r="QO107" t="e">
            <v>#N/A</v>
          </cell>
          <cell r="QP107" t="e">
            <v>#N/A</v>
          </cell>
          <cell r="QQ107" t="e">
            <v>#N/A</v>
          </cell>
          <cell r="QR107" t="e">
            <v>#N/A</v>
          </cell>
          <cell r="QS107" t="e">
            <v>#N/A</v>
          </cell>
          <cell r="QT107" t="e">
            <v>#N/A</v>
          </cell>
          <cell r="QU107" t="e">
            <v>#N/A</v>
          </cell>
          <cell r="QV107" t="e">
            <v>#N/A</v>
          </cell>
          <cell r="QW107" t="e">
            <v>#N/A</v>
          </cell>
          <cell r="QX107" t="e">
            <v>#N/A</v>
          </cell>
          <cell r="QY107" t="e">
            <v>#N/A</v>
          </cell>
          <cell r="QZ107" t="e">
            <v>#N/A</v>
          </cell>
          <cell r="RA107" t="e">
            <v>#N/A</v>
          </cell>
          <cell r="RB107" t="e">
            <v>#N/A</v>
          </cell>
          <cell r="RC107" t="e">
            <v>#N/A</v>
          </cell>
          <cell r="RD107" t="e">
            <v>#N/A</v>
          </cell>
          <cell r="RE107" t="e">
            <v>#N/A</v>
          </cell>
          <cell r="RF107" t="e">
            <v>#N/A</v>
          </cell>
          <cell r="RG107" t="e">
            <v>#N/A</v>
          </cell>
          <cell r="RH107" t="e">
            <v>#N/A</v>
          </cell>
          <cell r="RI107" t="e">
            <v>#N/A</v>
          </cell>
          <cell r="RJ107" t="e">
            <v>#N/A</v>
          </cell>
          <cell r="RK107" t="e">
            <v>#N/A</v>
          </cell>
          <cell r="RL107" t="e">
            <v>#N/A</v>
          </cell>
          <cell r="RM107" t="e">
            <v>#N/A</v>
          </cell>
          <cell r="RN107" t="e">
            <v>#N/A</v>
          </cell>
          <cell r="RO107" t="e">
            <v>#N/A</v>
          </cell>
          <cell r="RP107" t="e">
            <v>#N/A</v>
          </cell>
          <cell r="RQ107" t="e">
            <v>#N/A</v>
          </cell>
          <cell r="RR107" t="e">
            <v>#N/A</v>
          </cell>
          <cell r="RS107" t="e">
            <v>#N/A</v>
          </cell>
          <cell r="RT107" t="e">
            <v>#N/A</v>
          </cell>
          <cell r="RU107" t="e">
            <v>#N/A</v>
          </cell>
          <cell r="RV107" t="e">
            <v>#N/A</v>
          </cell>
          <cell r="RW107" t="e">
            <v>#N/A</v>
          </cell>
          <cell r="RX107" t="e">
            <v>#N/A</v>
          </cell>
          <cell r="RY107" t="e">
            <v>#N/A</v>
          </cell>
          <cell r="RZ107" t="e">
            <v>#N/A</v>
          </cell>
          <cell r="SA107" t="e">
            <v>#N/A</v>
          </cell>
          <cell r="SB107" t="e">
            <v>#N/A</v>
          </cell>
          <cell r="SC107" t="e">
            <v>#N/A</v>
          </cell>
          <cell r="SD107" t="e">
            <v>#N/A</v>
          </cell>
          <cell r="SE107" t="e">
            <v>#N/A</v>
          </cell>
          <cell r="SF107" t="e">
            <v>#N/A</v>
          </cell>
          <cell r="SG107" t="e">
            <v>#N/A</v>
          </cell>
          <cell r="SH107" t="e">
            <v>#N/A</v>
          </cell>
          <cell r="SI107" t="e">
            <v>#N/A</v>
          </cell>
          <cell r="SJ107" t="e">
            <v>#N/A</v>
          </cell>
          <cell r="SK107" t="e">
            <v>#N/A</v>
          </cell>
          <cell r="SL107" t="e">
            <v>#N/A</v>
          </cell>
          <cell r="SM107" t="e">
            <v>#N/A</v>
          </cell>
          <cell r="SN107" t="e">
            <v>#N/A</v>
          </cell>
          <cell r="SO107" t="e">
            <v>#N/A</v>
          </cell>
          <cell r="SP107" t="e">
            <v>#N/A</v>
          </cell>
          <cell r="SQ107" t="e">
            <v>#N/A</v>
          </cell>
          <cell r="SR107" t="e">
            <v>#N/A</v>
          </cell>
          <cell r="SS107" t="e">
            <v>#N/A</v>
          </cell>
          <cell r="ST107" t="e">
            <v>#N/A</v>
          </cell>
          <cell r="SU107" t="e">
            <v>#N/A</v>
          </cell>
          <cell r="SV107" t="e">
            <v>#N/A</v>
          </cell>
          <cell r="SW107" t="e">
            <v>#N/A</v>
          </cell>
          <cell r="SX107" t="e">
            <v>#N/A</v>
          </cell>
          <cell r="SY107" t="e">
            <v>#N/A</v>
          </cell>
          <cell r="SZ107" t="e">
            <v>#N/A</v>
          </cell>
          <cell r="TA107" t="e">
            <v>#N/A</v>
          </cell>
          <cell r="TB107" t="e">
            <v>#N/A</v>
          </cell>
          <cell r="TC107" t="e">
            <v>#N/A</v>
          </cell>
          <cell r="TD107" t="e">
            <v>#N/A</v>
          </cell>
          <cell r="TE107" t="e">
            <v>#N/A</v>
          </cell>
          <cell r="TF107" t="e">
            <v>#N/A</v>
          </cell>
          <cell r="TG107" t="e">
            <v>#N/A</v>
          </cell>
          <cell r="TI107" t="str">
            <v>n/a</v>
          </cell>
          <cell r="TJ107" t="str">
            <v>n/a</v>
          </cell>
          <cell r="TK107" t="str">
            <v>n/a</v>
          </cell>
          <cell r="TL107" t="str">
            <v>n/a</v>
          </cell>
          <cell r="TM107" t="str">
            <v>n/a</v>
          </cell>
          <cell r="TN107" t="str">
            <v>n/a</v>
          </cell>
          <cell r="TO107" t="str">
            <v>n/a</v>
          </cell>
          <cell r="TP107" t="str">
            <v>n/a</v>
          </cell>
          <cell r="TQ107" t="str">
            <v>n/a</v>
          </cell>
          <cell r="TR107" t="str">
            <v>n/a</v>
          </cell>
          <cell r="TS107" t="str">
            <v>n/a</v>
          </cell>
          <cell r="TT107" t="str">
            <v>n/a</v>
          </cell>
          <cell r="TU107" t="str">
            <v>n/a</v>
          </cell>
          <cell r="TV107" t="str">
            <v>n/a</v>
          </cell>
          <cell r="TW107" t="str">
            <v>n/a</v>
          </cell>
          <cell r="TX107" t="str">
            <v>n/a</v>
          </cell>
          <cell r="TY107" t="str">
            <v>n/a</v>
          </cell>
          <cell r="TZ107" t="str">
            <v>n/a</v>
          </cell>
          <cell r="UA107" t="str">
            <v>n/a</v>
          </cell>
          <cell r="UB107" t="str">
            <v>n/a</v>
          </cell>
          <cell r="UC107" t="str">
            <v>n/a</v>
          </cell>
          <cell r="UD107" t="str">
            <v>n/a</v>
          </cell>
          <cell r="UE107" t="str">
            <v>n/a</v>
          </cell>
          <cell r="UF107" t="str">
            <v>n/a</v>
          </cell>
          <cell r="UG107" t="str">
            <v>n/a</v>
          </cell>
          <cell r="UH107" t="str">
            <v>n/a</v>
          </cell>
          <cell r="UI107" t="str">
            <v>n/a</v>
          </cell>
          <cell r="UJ107" t="str">
            <v>n/a</v>
          </cell>
          <cell r="UK107" t="str">
            <v>n/a</v>
          </cell>
          <cell r="UL107" t="str">
            <v>n/a</v>
          </cell>
          <cell r="UM107" t="str">
            <v>n/a</v>
          </cell>
          <cell r="UN107" t="str">
            <v>n/a</v>
          </cell>
          <cell r="UO107" t="str">
            <v>n/a</v>
          </cell>
          <cell r="UP107" t="str">
            <v>n/a</v>
          </cell>
          <cell r="UQ107" t="str">
            <v>n/a</v>
          </cell>
          <cell r="UR107" t="str">
            <v>n/a</v>
          </cell>
          <cell r="US107" t="str">
            <v>n/a</v>
          </cell>
          <cell r="UT107" t="str">
            <v>n/a</v>
          </cell>
          <cell r="UU107" t="str">
            <v>n/a</v>
          </cell>
          <cell r="UV107" t="str">
            <v>n/a</v>
          </cell>
          <cell r="UW107" t="str">
            <v>n/a</v>
          </cell>
          <cell r="UX107" t="str">
            <v>n/a</v>
          </cell>
          <cell r="UY107" t="str">
            <v>n/a</v>
          </cell>
          <cell r="UZ107" t="str">
            <v>n/a</v>
          </cell>
          <cell r="VA107" t="str">
            <v>n/a</v>
          </cell>
          <cell r="VB107" t="str">
            <v>n/a</v>
          </cell>
          <cell r="VC107" t="str">
            <v>n/a</v>
          </cell>
          <cell r="VD107" t="str">
            <v>n/a</v>
          </cell>
          <cell r="VE107" t="str">
            <v>n/a</v>
          </cell>
          <cell r="VF107" t="str">
            <v>n/a</v>
          </cell>
          <cell r="VG107" t="str">
            <v>n/a</v>
          </cell>
          <cell r="VH107" t="str">
            <v>n/a</v>
          </cell>
          <cell r="VI107" t="str">
            <v>n/a</v>
          </cell>
          <cell r="VJ107" t="str">
            <v>n/a</v>
          </cell>
          <cell r="VK107" t="str">
            <v>n/a</v>
          </cell>
          <cell r="VL107" t="str">
            <v>n/a</v>
          </cell>
          <cell r="VM107" t="str">
            <v>n/a</v>
          </cell>
          <cell r="VN107" t="str">
            <v>n/a</v>
          </cell>
          <cell r="VO107" t="str">
            <v>n/a</v>
          </cell>
          <cell r="VP107" t="str">
            <v>n/a</v>
          </cell>
          <cell r="VQ107" t="str">
            <v>n/a</v>
          </cell>
          <cell r="VR107" t="str">
            <v>n/a</v>
          </cell>
          <cell r="VS107" t="str">
            <v>n/a</v>
          </cell>
          <cell r="VT107" t="str">
            <v>n/a</v>
          </cell>
          <cell r="VU107" t="str">
            <v>n/a</v>
          </cell>
          <cell r="VV107" t="str">
            <v>n/a</v>
          </cell>
          <cell r="VW107" t="str">
            <v>n/a</v>
          </cell>
          <cell r="VX107" t="str">
            <v>n/a</v>
          </cell>
          <cell r="VY107" t="str">
            <v>n/a</v>
          </cell>
          <cell r="VZ107" t="str">
            <v>n/a</v>
          </cell>
          <cell r="WA107" t="str">
            <v>n/a</v>
          </cell>
          <cell r="WB107" t="str">
            <v>n/a</v>
          </cell>
          <cell r="WC107" t="str">
            <v>n/a</v>
          </cell>
          <cell r="WD107" t="str">
            <v>n/a</v>
          </cell>
          <cell r="WE107" t="str">
            <v>n/a</v>
          </cell>
          <cell r="WF107" t="str">
            <v>n/a</v>
          </cell>
          <cell r="WG107" t="str">
            <v>n/a</v>
          </cell>
          <cell r="WH107" t="str">
            <v>n/a</v>
          </cell>
          <cell r="WI107" t="str">
            <v>n/a</v>
          </cell>
          <cell r="WJ107" t="str">
            <v>n/a</v>
          </cell>
          <cell r="WK107" t="str">
            <v>n/a</v>
          </cell>
          <cell r="WL107" t="str">
            <v>n/a</v>
          </cell>
          <cell r="WM107" t="str">
            <v>n/a</v>
          </cell>
          <cell r="WN107" t="str">
            <v>n/a</v>
          </cell>
          <cell r="WO107" t="str">
            <v>n/a</v>
          </cell>
          <cell r="WP107" t="str">
            <v>n/a</v>
          </cell>
          <cell r="WQ107" t="str">
            <v>n/a</v>
          </cell>
          <cell r="WR107" t="str">
            <v>n/a</v>
          </cell>
          <cell r="WS107" t="str">
            <v>n/a</v>
          </cell>
          <cell r="WT107" t="str">
            <v>n/a</v>
          </cell>
          <cell r="WU107" t="str">
            <v>n/a</v>
          </cell>
          <cell r="WV107" t="str">
            <v>n/a</v>
          </cell>
          <cell r="WW107" t="str">
            <v>n/a</v>
          </cell>
          <cell r="WX107" t="str">
            <v>n/a</v>
          </cell>
          <cell r="WY107" t="str">
            <v>n/a</v>
          </cell>
          <cell r="WZ107" t="str">
            <v>n/a</v>
          </cell>
          <cell r="XA107" t="str">
            <v>n/a</v>
          </cell>
          <cell r="XB107" t="str">
            <v>n/a</v>
          </cell>
          <cell r="XC107" t="str">
            <v>n/a</v>
          </cell>
          <cell r="XD107" t="str">
            <v>n/a</v>
          </cell>
          <cell r="XF107" t="str">
            <v>n/a</v>
          </cell>
          <cell r="XG107" t="str">
            <v>n/a</v>
          </cell>
          <cell r="XH107" t="str">
            <v>n/a</v>
          </cell>
          <cell r="XI107" t="str">
            <v>n/a</v>
          </cell>
          <cell r="XJ107" t="str">
            <v>n/a</v>
          </cell>
          <cell r="XK107" t="str">
            <v>n/a</v>
          </cell>
          <cell r="XL107" t="str">
            <v>n/a</v>
          </cell>
          <cell r="XM107" t="str">
            <v>n/a</v>
          </cell>
          <cell r="XN107" t="str">
            <v>n/a</v>
          </cell>
          <cell r="XO107" t="str">
            <v>n/a</v>
          </cell>
          <cell r="XP107" t="str">
            <v>n/a</v>
          </cell>
          <cell r="XQ107" t="str">
            <v>n/a</v>
          </cell>
          <cell r="XR107" t="str">
            <v>n/a</v>
          </cell>
          <cell r="XS107" t="str">
            <v>n/a</v>
          </cell>
          <cell r="XT107" t="str">
            <v>n/a</v>
          </cell>
          <cell r="XU107" t="str">
            <v>n/a</v>
          </cell>
          <cell r="XV107" t="str">
            <v>n/a</v>
          </cell>
          <cell r="XW107" t="str">
            <v>n/a</v>
          </cell>
          <cell r="XX107" t="str">
            <v>n/a</v>
          </cell>
          <cell r="XY107" t="str">
            <v>n/a</v>
          </cell>
          <cell r="XZ107" t="str">
            <v>n/a</v>
          </cell>
          <cell r="YA107" t="str">
            <v>n/a</v>
          </cell>
          <cell r="YB107" t="str">
            <v>n/a</v>
          </cell>
          <cell r="YC107" t="str">
            <v>n/a</v>
          </cell>
          <cell r="YD107" t="str">
            <v>n/a</v>
          </cell>
          <cell r="YE107" t="str">
            <v>n/a</v>
          </cell>
          <cell r="YF107" t="str">
            <v>n/a</v>
          </cell>
          <cell r="YG107" t="str">
            <v>n/a</v>
          </cell>
          <cell r="YH107" t="str">
            <v>n/a</v>
          </cell>
          <cell r="YI107" t="str">
            <v>n/a</v>
          </cell>
          <cell r="YJ107" t="str">
            <v>n/a</v>
          </cell>
          <cell r="YK107" t="str">
            <v>n/a</v>
          </cell>
          <cell r="YL107" t="str">
            <v>n/a</v>
          </cell>
          <cell r="YM107" t="str">
            <v>n/a</v>
          </cell>
          <cell r="YN107" t="str">
            <v>n/a</v>
          </cell>
          <cell r="YO107" t="str">
            <v>n/a</v>
          </cell>
          <cell r="YP107" t="str">
            <v>n/a</v>
          </cell>
          <cell r="YQ107" t="str">
            <v>n/a</v>
          </cell>
          <cell r="YR107" t="str">
            <v>n/a</v>
          </cell>
          <cell r="YS107" t="str">
            <v>n/a</v>
          </cell>
          <cell r="YT107" t="str">
            <v>n/a</v>
          </cell>
          <cell r="YU107" t="str">
            <v>n/a</v>
          </cell>
          <cell r="YV107" t="str">
            <v>n/a</v>
          </cell>
          <cell r="YW107" t="str">
            <v>n/a</v>
          </cell>
          <cell r="YX107" t="str">
            <v>n/a</v>
          </cell>
          <cell r="YY107" t="str">
            <v>n/a</v>
          </cell>
          <cell r="YZ107" t="str">
            <v>n/a</v>
          </cell>
          <cell r="ZA107" t="str">
            <v>n/a</v>
          </cell>
          <cell r="ZB107" t="str">
            <v>n/a</v>
          </cell>
          <cell r="ZC107" t="str">
            <v>n/a</v>
          </cell>
          <cell r="ZD107" t="str">
            <v>n/a</v>
          </cell>
          <cell r="ZE107" t="str">
            <v>n/a</v>
          </cell>
          <cell r="ZF107" t="str">
            <v>n/a</v>
          </cell>
          <cell r="ZG107" t="str">
            <v>n/a</v>
          </cell>
          <cell r="ZH107" t="str">
            <v>n/a</v>
          </cell>
          <cell r="ZI107" t="str">
            <v>n/a</v>
          </cell>
          <cell r="ZJ107" t="str">
            <v>n/a</v>
          </cell>
          <cell r="ZK107" t="str">
            <v>n/a</v>
          </cell>
          <cell r="ZL107" t="str">
            <v>n/a</v>
          </cell>
          <cell r="ZM107" t="str">
            <v>n/a</v>
          </cell>
          <cell r="ZN107" t="str">
            <v>n/a</v>
          </cell>
          <cell r="ZO107" t="str">
            <v>n/a</v>
          </cell>
          <cell r="ZP107" t="str">
            <v>n/a</v>
          </cell>
          <cell r="ZQ107" t="str">
            <v>n/a</v>
          </cell>
          <cell r="ZR107" t="str">
            <v>n/a</v>
          </cell>
          <cell r="ZS107" t="str">
            <v>n/a</v>
          </cell>
          <cell r="ZT107" t="str">
            <v>n/a</v>
          </cell>
          <cell r="ZU107" t="str">
            <v>n/a</v>
          </cell>
          <cell r="ZV107" t="str">
            <v>n/a</v>
          </cell>
          <cell r="ZW107" t="str">
            <v>n/a</v>
          </cell>
          <cell r="ZX107" t="str">
            <v>n/a</v>
          </cell>
          <cell r="ZY107" t="str">
            <v>n/a</v>
          </cell>
          <cell r="ZZ107" t="str">
            <v>n/a</v>
          </cell>
          <cell r="AAA107" t="str">
            <v>n/a</v>
          </cell>
          <cell r="AAB107" t="str">
            <v>n/a</v>
          </cell>
          <cell r="AAC107" t="str">
            <v>n/a</v>
          </cell>
          <cell r="AAD107" t="str">
            <v>n/a</v>
          </cell>
          <cell r="AAE107" t="str">
            <v>n/a</v>
          </cell>
          <cell r="AAF107" t="str">
            <v>n/a</v>
          </cell>
          <cell r="AAG107" t="str">
            <v>n/a</v>
          </cell>
          <cell r="AAH107" t="str">
            <v>n/a</v>
          </cell>
          <cell r="AAI107" t="str">
            <v>n/a</v>
          </cell>
          <cell r="AAJ107" t="str">
            <v>n/a</v>
          </cell>
          <cell r="AAK107" t="str">
            <v>n/a</v>
          </cell>
          <cell r="AAL107" t="str">
            <v>n/a</v>
          </cell>
          <cell r="AAM107" t="str">
            <v>n/a</v>
          </cell>
          <cell r="AAN107" t="str">
            <v>n/a</v>
          </cell>
          <cell r="AAO107" t="str">
            <v>n/a</v>
          </cell>
          <cell r="AAP107" t="str">
            <v>n/a</v>
          </cell>
          <cell r="AAQ107" t="str">
            <v>n/a</v>
          </cell>
          <cell r="AAR107" t="str">
            <v>n/a</v>
          </cell>
          <cell r="AAS107" t="str">
            <v>n/a</v>
          </cell>
          <cell r="AAT107" t="str">
            <v>n/a</v>
          </cell>
          <cell r="AAU107" t="str">
            <v>n/a</v>
          </cell>
          <cell r="AAV107" t="str">
            <v>n/a</v>
          </cell>
          <cell r="AAW107" t="str">
            <v>n/a</v>
          </cell>
          <cell r="AAX107" t="str">
            <v>n/a</v>
          </cell>
          <cell r="AAY107" t="str">
            <v>n/a</v>
          </cell>
          <cell r="AAZ107" t="str">
            <v>n/a</v>
          </cell>
          <cell r="ABA107" t="str">
            <v>n/a</v>
          </cell>
          <cell r="AFA107">
            <v>0</v>
          </cell>
          <cell r="AFB107">
            <v>0</v>
          </cell>
          <cell r="AFC107">
            <v>0</v>
          </cell>
          <cell r="AFD107">
            <v>0</v>
          </cell>
          <cell r="AFE107">
            <v>0</v>
          </cell>
          <cell r="AFF107">
            <v>0</v>
          </cell>
          <cell r="AFG107">
            <v>0</v>
          </cell>
          <cell r="AFH107">
            <v>0</v>
          </cell>
          <cell r="AFI107">
            <v>0</v>
          </cell>
          <cell r="AFJ107">
            <v>0</v>
          </cell>
          <cell r="AFK107">
            <v>0</v>
          </cell>
          <cell r="AFL107">
            <v>0</v>
          </cell>
          <cell r="AFM107">
            <v>0</v>
          </cell>
          <cell r="AFN107">
            <v>0</v>
          </cell>
          <cell r="AFO107">
            <v>0</v>
          </cell>
          <cell r="AFP107">
            <v>0</v>
          </cell>
          <cell r="AFQ107">
            <v>0</v>
          </cell>
          <cell r="AFR107">
            <v>0</v>
          </cell>
          <cell r="AFS107">
            <v>0</v>
          </cell>
          <cell r="AFT107">
            <v>0</v>
          </cell>
          <cell r="AFU107">
            <v>0</v>
          </cell>
          <cell r="AFV107">
            <v>0</v>
          </cell>
          <cell r="AFW107">
            <v>0</v>
          </cell>
          <cell r="AFX107">
            <v>0</v>
          </cell>
          <cell r="AFY107">
            <v>0</v>
          </cell>
          <cell r="AFZ107">
            <v>0</v>
          </cell>
          <cell r="AGA107">
            <v>0</v>
          </cell>
          <cell r="AGB107">
            <v>0</v>
          </cell>
          <cell r="AGC107">
            <v>0</v>
          </cell>
          <cell r="AGD107">
            <v>0</v>
          </cell>
          <cell r="AGE107">
            <v>0</v>
          </cell>
          <cell r="AGF107">
            <v>0</v>
          </cell>
          <cell r="AGG107">
            <v>0</v>
          </cell>
          <cell r="AGH107">
            <v>0</v>
          </cell>
          <cell r="AGI107">
            <v>0</v>
          </cell>
          <cell r="AGJ107">
            <v>0</v>
          </cell>
          <cell r="AGK107">
            <v>0</v>
          </cell>
          <cell r="AGL107">
            <v>0</v>
          </cell>
          <cell r="AGM107">
            <v>0</v>
          </cell>
          <cell r="AGN107">
            <v>0</v>
          </cell>
          <cell r="AGO107">
            <v>0</v>
          </cell>
          <cell r="AGP107">
            <v>0</v>
          </cell>
          <cell r="AGQ107">
            <v>0</v>
          </cell>
          <cell r="AGR107">
            <v>0</v>
          </cell>
          <cell r="AGS107">
            <v>0</v>
          </cell>
          <cell r="AGT107">
            <v>0</v>
          </cell>
          <cell r="AGU107">
            <v>0</v>
          </cell>
          <cell r="AGV107">
            <v>0</v>
          </cell>
          <cell r="AGW107">
            <v>0</v>
          </cell>
          <cell r="AGX107">
            <v>0</v>
          </cell>
          <cell r="AGY107">
            <v>0</v>
          </cell>
          <cell r="AGZ107">
            <v>0</v>
          </cell>
          <cell r="AHA107">
            <v>0</v>
          </cell>
          <cell r="AHB107">
            <v>0</v>
          </cell>
          <cell r="AHC107">
            <v>0</v>
          </cell>
          <cell r="AHD107">
            <v>0</v>
          </cell>
          <cell r="AHE107">
            <v>0</v>
          </cell>
          <cell r="AHF107">
            <v>0</v>
          </cell>
          <cell r="AHG107">
            <v>0</v>
          </cell>
          <cell r="AHH107">
            <v>0</v>
          </cell>
          <cell r="AHI107">
            <v>0</v>
          </cell>
          <cell r="AHJ107">
            <v>0</v>
          </cell>
          <cell r="AHK107">
            <v>0</v>
          </cell>
          <cell r="AHL107">
            <v>0</v>
          </cell>
          <cell r="AHM107">
            <v>0</v>
          </cell>
          <cell r="AHN107">
            <v>0</v>
          </cell>
          <cell r="AHO107">
            <v>0</v>
          </cell>
          <cell r="AHP107">
            <v>0</v>
          </cell>
          <cell r="AHQ107">
            <v>0</v>
          </cell>
          <cell r="AHR107">
            <v>0</v>
          </cell>
          <cell r="AHS107">
            <v>0</v>
          </cell>
          <cell r="AHT107">
            <v>0</v>
          </cell>
          <cell r="AHU107">
            <v>0</v>
          </cell>
          <cell r="AHV107">
            <v>0</v>
          </cell>
          <cell r="AHW107">
            <v>0</v>
          </cell>
          <cell r="AHX107">
            <v>0</v>
          </cell>
          <cell r="AHY107">
            <v>0</v>
          </cell>
          <cell r="AHZ107">
            <v>0</v>
          </cell>
          <cell r="AIA107">
            <v>0</v>
          </cell>
          <cell r="AIB107">
            <v>0</v>
          </cell>
          <cell r="AIC107">
            <v>0</v>
          </cell>
          <cell r="AID107">
            <v>0</v>
          </cell>
          <cell r="AIE107">
            <v>0</v>
          </cell>
          <cell r="AIF107">
            <v>0</v>
          </cell>
          <cell r="AIG107">
            <v>0</v>
          </cell>
          <cell r="AIH107">
            <v>0</v>
          </cell>
          <cell r="AII107">
            <v>0</v>
          </cell>
          <cell r="AIJ107">
            <v>0</v>
          </cell>
          <cell r="AIK107">
            <v>0</v>
          </cell>
          <cell r="AIL107">
            <v>0</v>
          </cell>
          <cell r="AIM107">
            <v>0</v>
          </cell>
          <cell r="AIN107">
            <v>0</v>
          </cell>
          <cell r="AIO107">
            <v>0</v>
          </cell>
          <cell r="AIP107">
            <v>0</v>
          </cell>
          <cell r="AIQ107">
            <v>0</v>
          </cell>
          <cell r="AIR107">
            <v>0</v>
          </cell>
          <cell r="AIS107">
            <v>0</v>
          </cell>
          <cell r="AIT107">
            <v>0</v>
          </cell>
          <cell r="AIU107">
            <v>0</v>
          </cell>
          <cell r="AIV107">
            <v>0</v>
          </cell>
          <cell r="AIX107" t="str">
            <v>n/a</v>
          </cell>
          <cell r="AIY107" t="str">
            <v>n/a</v>
          </cell>
          <cell r="AIZ107" t="str">
            <v>n/a</v>
          </cell>
          <cell r="AJA107" t="str">
            <v>n/a</v>
          </cell>
          <cell r="AJB107" t="str">
            <v>n/a</v>
          </cell>
          <cell r="AJC107" t="str">
            <v>n/a</v>
          </cell>
          <cell r="AJD107" t="str">
            <v>n/a</v>
          </cell>
          <cell r="AJE107" t="str">
            <v>n/a</v>
          </cell>
          <cell r="AJF107" t="str">
            <v>n/a</v>
          </cell>
          <cell r="AJG107" t="str">
            <v>n/a</v>
          </cell>
          <cell r="AJH107" t="str">
            <v>n/a</v>
          </cell>
          <cell r="AJI107" t="str">
            <v>n/a</v>
          </cell>
          <cell r="AJJ107" t="str">
            <v>n/a</v>
          </cell>
          <cell r="AJK107" t="str">
            <v>n/a</v>
          </cell>
          <cell r="AJL107" t="str">
            <v>n/a</v>
          </cell>
          <cell r="AJM107" t="str">
            <v>n/a</v>
          </cell>
          <cell r="AJN107" t="str">
            <v>n/a</v>
          </cell>
          <cell r="AJO107" t="str">
            <v>n/a</v>
          </cell>
          <cell r="AJP107" t="str">
            <v>n/a</v>
          </cell>
          <cell r="AJQ107" t="str">
            <v>n/a</v>
          </cell>
          <cell r="AJR107" t="str">
            <v>n/a</v>
          </cell>
          <cell r="AJS107" t="str">
            <v>n/a</v>
          </cell>
          <cell r="AJT107" t="str">
            <v>n/a</v>
          </cell>
          <cell r="AJU107" t="str">
            <v>n/a</v>
          </cell>
          <cell r="AJV107" t="str">
            <v>n/a</v>
          </cell>
          <cell r="AJW107" t="str">
            <v>n/a</v>
          </cell>
          <cell r="AJX107" t="str">
            <v>n/a</v>
          </cell>
          <cell r="AJY107" t="str">
            <v>n/a</v>
          </cell>
          <cell r="AJZ107" t="str">
            <v>n/a</v>
          </cell>
          <cell r="AKA107" t="str">
            <v>n/a</v>
          </cell>
          <cell r="AKB107" t="str">
            <v>n/a</v>
          </cell>
          <cell r="AKC107" t="str">
            <v>n/a</v>
          </cell>
          <cell r="AKD107" t="str">
            <v>n/a</v>
          </cell>
          <cell r="AKE107" t="str">
            <v>n/a</v>
          </cell>
          <cell r="AKF107" t="str">
            <v>n/a</v>
          </cell>
          <cell r="AKG107" t="str">
            <v>n/a</v>
          </cell>
          <cell r="AKH107" t="str">
            <v>n/a</v>
          </cell>
          <cell r="AKI107" t="str">
            <v>n/a</v>
          </cell>
          <cell r="AKJ107" t="str">
            <v>n/a</v>
          </cell>
          <cell r="AKK107" t="str">
            <v>n/a</v>
          </cell>
          <cell r="AKL107" t="str">
            <v>n/a</v>
          </cell>
          <cell r="AKM107" t="str">
            <v>n/a</v>
          </cell>
          <cell r="AKN107" t="str">
            <v>n/a</v>
          </cell>
          <cell r="AKO107" t="str">
            <v>n/a</v>
          </cell>
          <cell r="AKP107" t="str">
            <v>n/a</v>
          </cell>
          <cell r="AKQ107" t="str">
            <v>n/a</v>
          </cell>
          <cell r="AKR107" t="str">
            <v>n/a</v>
          </cell>
          <cell r="AKS107" t="str">
            <v>n/a</v>
          </cell>
          <cell r="AKT107" t="str">
            <v>n/a</v>
          </cell>
          <cell r="AKU107" t="str">
            <v>n/a</v>
          </cell>
          <cell r="AKV107" t="str">
            <v>n/a</v>
          </cell>
          <cell r="AKW107" t="str">
            <v>n/a</v>
          </cell>
          <cell r="AKX107" t="str">
            <v>n/a</v>
          </cell>
          <cell r="AKY107" t="str">
            <v>n/a</v>
          </cell>
          <cell r="AKZ107" t="str">
            <v>n/a</v>
          </cell>
          <cell r="ALA107" t="str">
            <v>n/a</v>
          </cell>
          <cell r="ALB107" t="str">
            <v>n/a</v>
          </cell>
          <cell r="ALC107" t="str">
            <v>n/a</v>
          </cell>
          <cell r="ALD107" t="str">
            <v>n/a</v>
          </cell>
          <cell r="ALE107" t="str">
            <v>n/a</v>
          </cell>
          <cell r="ALF107" t="str">
            <v>n/a</v>
          </cell>
          <cell r="ALG107" t="str">
            <v>n/a</v>
          </cell>
          <cell r="ALH107" t="str">
            <v>n/a</v>
          </cell>
          <cell r="ALI107" t="str">
            <v>n/a</v>
          </cell>
          <cell r="ALJ107" t="str">
            <v>n/a</v>
          </cell>
          <cell r="ALK107" t="str">
            <v>n/a</v>
          </cell>
          <cell r="ALL107" t="str">
            <v>n/a</v>
          </cell>
          <cell r="ALM107" t="str">
            <v>n/a</v>
          </cell>
          <cell r="ALN107" t="str">
            <v>n/a</v>
          </cell>
          <cell r="ALO107" t="str">
            <v>n/a</v>
          </cell>
          <cell r="ALP107" t="str">
            <v>n/a</v>
          </cell>
          <cell r="ALQ107" t="str">
            <v>n/a</v>
          </cell>
          <cell r="ALR107" t="str">
            <v>n/a</v>
          </cell>
          <cell r="ALS107" t="str">
            <v>n/a</v>
          </cell>
          <cell r="ALT107" t="str">
            <v>n/a</v>
          </cell>
          <cell r="ALU107" t="str">
            <v>n/a</v>
          </cell>
          <cell r="ALV107" t="str">
            <v>n/a</v>
          </cell>
          <cell r="ALW107" t="str">
            <v>n/a</v>
          </cell>
          <cell r="ALX107" t="str">
            <v>n/a</v>
          </cell>
          <cell r="ALY107" t="str">
            <v>n/a</v>
          </cell>
          <cell r="ALZ107" t="str">
            <v>n/a</v>
          </cell>
          <cell r="AMA107" t="str">
            <v>n/a</v>
          </cell>
          <cell r="AMB107" t="str">
            <v>n/a</v>
          </cell>
          <cell r="AMC107" t="str">
            <v>n/a</v>
          </cell>
          <cell r="AMD107" t="str">
            <v>n/a</v>
          </cell>
          <cell r="AME107" t="str">
            <v>n/a</v>
          </cell>
          <cell r="AMF107" t="str">
            <v>n/a</v>
          </cell>
          <cell r="AMG107" t="str">
            <v>n/a</v>
          </cell>
          <cell r="AMH107" t="str">
            <v>n/a</v>
          </cell>
          <cell r="AMI107" t="str">
            <v>n/a</v>
          </cell>
          <cell r="AMJ107" t="str">
            <v>n/a</v>
          </cell>
          <cell r="AMK107" t="str">
            <v>n/a</v>
          </cell>
          <cell r="AML107" t="str">
            <v>n/a</v>
          </cell>
          <cell r="AMM107" t="str">
            <v>n/a</v>
          </cell>
          <cell r="AMN107" t="str">
            <v>n/a</v>
          </cell>
          <cell r="AMO107" t="str">
            <v>n/a</v>
          </cell>
          <cell r="AMP107" t="str">
            <v>n/a</v>
          </cell>
          <cell r="AMQ107" t="str">
            <v>n/a</v>
          </cell>
          <cell r="AMR107" t="str">
            <v>n/a</v>
          </cell>
          <cell r="AMS107" t="str">
            <v>n/a</v>
          </cell>
          <cell r="AMY107">
            <v>0</v>
          </cell>
          <cell r="ANC107" t="str">
            <v>n/a</v>
          </cell>
          <cell r="ANE107">
            <v>0</v>
          </cell>
          <cell r="ANF107">
            <v>0</v>
          </cell>
          <cell r="ANG107">
            <v>0</v>
          </cell>
          <cell r="ANH107">
            <v>0</v>
          </cell>
          <cell r="ANI107">
            <v>0</v>
          </cell>
          <cell r="ANJ107">
            <v>0</v>
          </cell>
          <cell r="ANK107">
            <v>0</v>
          </cell>
          <cell r="ANL107">
            <v>0</v>
          </cell>
          <cell r="ANM107">
            <v>0</v>
          </cell>
          <cell r="ANN107">
            <v>0</v>
          </cell>
          <cell r="ANO107">
            <v>0</v>
          </cell>
          <cell r="ANP107">
            <v>0</v>
          </cell>
          <cell r="ANQ107">
            <v>0</v>
          </cell>
          <cell r="ANR107">
            <v>0</v>
          </cell>
          <cell r="ANS107">
            <v>0</v>
          </cell>
          <cell r="ANT107">
            <v>0</v>
          </cell>
          <cell r="ANU107">
            <v>0</v>
          </cell>
          <cell r="ANV107">
            <v>0</v>
          </cell>
          <cell r="ANW107">
            <v>0</v>
          </cell>
          <cell r="ANX107">
            <v>0</v>
          </cell>
          <cell r="ANY107">
            <v>0</v>
          </cell>
          <cell r="ANZ107">
            <v>0</v>
          </cell>
          <cell r="AOA107">
            <v>0</v>
          </cell>
          <cell r="AOB107">
            <v>0</v>
          </cell>
          <cell r="AOC107">
            <v>0</v>
          </cell>
          <cell r="AOD107">
            <v>0</v>
          </cell>
          <cell r="AOE107">
            <v>0</v>
          </cell>
          <cell r="AOF107">
            <v>0</v>
          </cell>
          <cell r="AOG107">
            <v>0</v>
          </cell>
          <cell r="AOH107">
            <v>0</v>
          </cell>
          <cell r="AOI107">
            <v>0</v>
          </cell>
          <cell r="AOJ107">
            <v>0</v>
          </cell>
          <cell r="AOK107">
            <v>0</v>
          </cell>
          <cell r="AOL107">
            <v>0</v>
          </cell>
          <cell r="AOM107">
            <v>0</v>
          </cell>
          <cell r="AON107">
            <v>0</v>
          </cell>
          <cell r="AOO107">
            <v>0</v>
          </cell>
          <cell r="AOP107">
            <v>0</v>
          </cell>
          <cell r="AOQ107">
            <v>0</v>
          </cell>
          <cell r="AOR107">
            <v>0</v>
          </cell>
          <cell r="AOS107">
            <v>0</v>
          </cell>
          <cell r="AOT107">
            <v>0</v>
          </cell>
          <cell r="AOU107">
            <v>0</v>
          </cell>
          <cell r="AOV107">
            <v>0</v>
          </cell>
          <cell r="AOW107">
            <v>0</v>
          </cell>
          <cell r="AOX107">
            <v>0</v>
          </cell>
          <cell r="AOY107">
            <v>0</v>
          </cell>
          <cell r="AOZ107">
            <v>0</v>
          </cell>
          <cell r="APA107">
            <v>0</v>
          </cell>
          <cell r="APB107">
            <v>0</v>
          </cell>
          <cell r="APC107">
            <v>0</v>
          </cell>
          <cell r="APD107">
            <v>0</v>
          </cell>
          <cell r="APE107">
            <v>0</v>
          </cell>
          <cell r="APF107">
            <v>0</v>
          </cell>
          <cell r="APG107">
            <v>0</v>
          </cell>
          <cell r="APH107">
            <v>0</v>
          </cell>
          <cell r="API107">
            <v>0</v>
          </cell>
          <cell r="APJ107">
            <v>0</v>
          </cell>
          <cell r="APK107">
            <v>0</v>
          </cell>
          <cell r="APL107">
            <v>0</v>
          </cell>
          <cell r="APM107">
            <v>0</v>
          </cell>
          <cell r="APN107">
            <v>0</v>
          </cell>
          <cell r="APO107">
            <v>0</v>
          </cell>
          <cell r="APP107">
            <v>0</v>
          </cell>
          <cell r="APQ107">
            <v>0</v>
          </cell>
          <cell r="APR107">
            <v>0</v>
          </cell>
          <cell r="APS107">
            <v>0</v>
          </cell>
          <cell r="APT107">
            <v>0</v>
          </cell>
          <cell r="APU107">
            <v>0</v>
          </cell>
          <cell r="APV107">
            <v>0</v>
          </cell>
          <cell r="APW107">
            <v>0</v>
          </cell>
          <cell r="APX107">
            <v>0</v>
          </cell>
          <cell r="APY107">
            <v>0</v>
          </cell>
          <cell r="APZ107">
            <v>0</v>
          </cell>
          <cell r="AQA107">
            <v>0</v>
          </cell>
          <cell r="AQB107">
            <v>0</v>
          </cell>
          <cell r="AQC107">
            <v>0</v>
          </cell>
          <cell r="AQD107">
            <v>0</v>
          </cell>
          <cell r="AQE107">
            <v>0</v>
          </cell>
          <cell r="AQF107">
            <v>0</v>
          </cell>
          <cell r="AQG107">
            <v>0</v>
          </cell>
          <cell r="AQH107">
            <v>0</v>
          </cell>
          <cell r="AQI107">
            <v>0</v>
          </cell>
          <cell r="AQJ107">
            <v>0</v>
          </cell>
          <cell r="AQK107">
            <v>0</v>
          </cell>
          <cell r="AQL107">
            <v>0</v>
          </cell>
          <cell r="AQM107">
            <v>0</v>
          </cell>
          <cell r="AQN107">
            <v>0</v>
          </cell>
          <cell r="AQO107">
            <v>0</v>
          </cell>
          <cell r="AQP107">
            <v>0</v>
          </cell>
          <cell r="AQQ107">
            <v>0</v>
          </cell>
          <cell r="AQR107">
            <v>0</v>
          </cell>
          <cell r="AQS107">
            <v>0</v>
          </cell>
          <cell r="AQT107">
            <v>0</v>
          </cell>
          <cell r="AQU107">
            <v>0</v>
          </cell>
          <cell r="AQV107">
            <v>0</v>
          </cell>
          <cell r="AQW107">
            <v>0</v>
          </cell>
          <cell r="AQX107">
            <v>0</v>
          </cell>
          <cell r="AQY107">
            <v>0</v>
          </cell>
          <cell r="AQZ107">
            <v>0</v>
          </cell>
          <cell r="ARB107">
            <v>0</v>
          </cell>
          <cell r="ARC107">
            <v>0</v>
          </cell>
          <cell r="ARD107">
            <v>0</v>
          </cell>
          <cell r="ARE107">
            <v>0</v>
          </cell>
          <cell r="ARF107">
            <v>0</v>
          </cell>
          <cell r="ARG107">
            <v>0</v>
          </cell>
          <cell r="ARH107">
            <v>0</v>
          </cell>
          <cell r="ARI107">
            <v>0</v>
          </cell>
          <cell r="ARJ107">
            <v>0</v>
          </cell>
          <cell r="ARK107">
            <v>0</v>
          </cell>
          <cell r="ARL107">
            <v>0</v>
          </cell>
          <cell r="ARM107">
            <v>0</v>
          </cell>
          <cell r="ARN107">
            <v>0</v>
          </cell>
          <cell r="ARO107">
            <v>0</v>
          </cell>
          <cell r="ARP107">
            <v>0</v>
          </cell>
          <cell r="ARQ107">
            <v>0</v>
          </cell>
          <cell r="ARR107">
            <v>0</v>
          </cell>
          <cell r="ARS107">
            <v>0</v>
          </cell>
          <cell r="ART107">
            <v>0</v>
          </cell>
          <cell r="ARU107" t="str">
            <v>.</v>
          </cell>
          <cell r="ARV107" t="str">
            <v>.</v>
          </cell>
          <cell r="ARW107" t="str">
            <v>.</v>
          </cell>
          <cell r="ARY107" t="str">
            <v>.</v>
          </cell>
          <cell r="ARZ107" t="str">
            <v>.</v>
          </cell>
          <cell r="ASA107" t="str">
            <v>.</v>
          </cell>
          <cell r="ASB107" t="str">
            <v>.</v>
          </cell>
          <cell r="ASC107" t="str">
            <v>.</v>
          </cell>
          <cell r="ASD107" t="str">
            <v>.</v>
          </cell>
          <cell r="ASE107" t="str">
            <v>.</v>
          </cell>
          <cell r="ASF107" t="str">
            <v>.</v>
          </cell>
          <cell r="ASG107" t="str">
            <v>.</v>
          </cell>
          <cell r="ASH107" t="str">
            <v>.</v>
          </cell>
          <cell r="ASI107" t="str">
            <v>.</v>
          </cell>
          <cell r="ASJ107" t="str">
            <v>.</v>
          </cell>
          <cell r="ASK107" t="str">
            <v>.</v>
          </cell>
          <cell r="ASL107" t="str">
            <v>.</v>
          </cell>
          <cell r="ASM107" t="str">
            <v>.</v>
          </cell>
          <cell r="ASN107" t="str">
            <v>.</v>
          </cell>
          <cell r="ASO107" t="str">
            <v>.</v>
          </cell>
          <cell r="ASP107" t="str">
            <v>.</v>
          </cell>
          <cell r="ASQ107" t="str">
            <v>.</v>
          </cell>
          <cell r="ASR107" t="str">
            <v>.</v>
          </cell>
          <cell r="ASS107" t="str">
            <v>.</v>
          </cell>
          <cell r="AST107" t="str">
            <v>.</v>
          </cell>
          <cell r="ASX107" t="str">
            <v>n/a</v>
          </cell>
          <cell r="ASY107" t="str">
            <v>n/a</v>
          </cell>
          <cell r="ASZ107" t="str">
            <v>n/a</v>
          </cell>
          <cell r="ATA107" t="str">
            <v>n/a</v>
          </cell>
          <cell r="ATB107" t="str">
            <v>n/a</v>
          </cell>
          <cell r="ATC107" t="str">
            <v>n/a</v>
          </cell>
          <cell r="ATD107" t="str">
            <v>n/a</v>
          </cell>
          <cell r="ATE107" t="str">
            <v>n/a</v>
          </cell>
          <cell r="ATF107" t="str">
            <v>n/a</v>
          </cell>
          <cell r="ATG107" t="str">
            <v>n/a</v>
          </cell>
          <cell r="ATH107" t="str">
            <v>n/a</v>
          </cell>
          <cell r="ATI107" t="str">
            <v>n/a</v>
          </cell>
          <cell r="ATJ107" t="str">
            <v>n/a</v>
          </cell>
          <cell r="ATK107" t="str">
            <v>n/a</v>
          </cell>
          <cell r="ATL107" t="str">
            <v>n/a</v>
          </cell>
          <cell r="ATM107" t="str">
            <v>n/a</v>
          </cell>
          <cell r="ATN107" t="str">
            <v>n/a</v>
          </cell>
          <cell r="ATO107" t="str">
            <v>n/a</v>
          </cell>
          <cell r="ATP107" t="str">
            <v>n/a</v>
          </cell>
          <cell r="ATQ107" t="str">
            <v>n/a</v>
          </cell>
          <cell r="ATR107" t="str">
            <v>n/a</v>
          </cell>
          <cell r="ATS107" t="str">
            <v>n/a</v>
          </cell>
          <cell r="ATT107" t="str">
            <v>n/a</v>
          </cell>
          <cell r="ATU107" t="str">
            <v>n/a</v>
          </cell>
          <cell r="ATV107" t="str">
            <v>n/a</v>
          </cell>
          <cell r="ATW107" t="str">
            <v>n/a</v>
          </cell>
          <cell r="ATX107" t="str">
            <v>n/a</v>
          </cell>
          <cell r="ATY107" t="str">
            <v>n/a</v>
          </cell>
          <cell r="ATZ107" t="str">
            <v>n/a</v>
          </cell>
          <cell r="AUA107" t="str">
            <v>n/a</v>
          </cell>
          <cell r="AUB107" t="str">
            <v>n/a</v>
          </cell>
          <cell r="AUC107" t="str">
            <v>n/a</v>
          </cell>
          <cell r="AUD107" t="str">
            <v>n/a</v>
          </cell>
          <cell r="AUE107" t="str">
            <v>n/a</v>
          </cell>
          <cell r="AUF107" t="str">
            <v>n/a</v>
          </cell>
          <cell r="AUG107" t="str">
            <v>n/a</v>
          </cell>
          <cell r="AUH107" t="str">
            <v>n/a</v>
          </cell>
          <cell r="AUI107" t="str">
            <v>n/a</v>
          </cell>
          <cell r="AUJ107" t="str">
            <v>n/a</v>
          </cell>
          <cell r="AUK107" t="str">
            <v>n/a</v>
          </cell>
          <cell r="AUL107" t="str">
            <v>n/a</v>
          </cell>
          <cell r="AUM107" t="str">
            <v>n/a</v>
          </cell>
          <cell r="AUN107" t="str">
            <v>n/a</v>
          </cell>
          <cell r="AUO107" t="str">
            <v>n/a</v>
          </cell>
          <cell r="AUP107" t="str">
            <v>n/a</v>
          </cell>
          <cell r="AUQ107" t="str">
            <v>n/a</v>
          </cell>
          <cell r="AUR107" t="str">
            <v>n/a</v>
          </cell>
          <cell r="AUS107" t="str">
            <v>n/a</v>
          </cell>
          <cell r="AUT107" t="str">
            <v>n/a</v>
          </cell>
          <cell r="AUU107" t="str">
            <v>n/a</v>
          </cell>
          <cell r="AUV107" t="str">
            <v>n/a</v>
          </cell>
          <cell r="AUW107" t="str">
            <v>n/a</v>
          </cell>
          <cell r="AUX107" t="str">
            <v>n/a</v>
          </cell>
          <cell r="AUY107" t="str">
            <v>n/a</v>
          </cell>
          <cell r="AUZ107" t="str">
            <v>n/a</v>
          </cell>
          <cell r="AVA107" t="str">
            <v>n/a</v>
          </cell>
          <cell r="AVB107" t="str">
            <v>n/a</v>
          </cell>
          <cell r="AVC107" t="str">
            <v>n/a</v>
          </cell>
          <cell r="AVD107" t="str">
            <v>n/a</v>
          </cell>
          <cell r="AVE107" t="str">
            <v>n/a</v>
          </cell>
          <cell r="AVF107" t="str">
            <v>n/a</v>
          </cell>
          <cell r="AVG107" t="str">
            <v>n/a</v>
          </cell>
          <cell r="AVH107" t="str">
            <v>n/a</v>
          </cell>
          <cell r="AVI107" t="str">
            <v>n/a</v>
          </cell>
          <cell r="AVJ107" t="str">
            <v>n/a</v>
          </cell>
          <cell r="AVK107" t="str">
            <v>n/a</v>
          </cell>
          <cell r="AVL107" t="str">
            <v>n/a</v>
          </cell>
          <cell r="AVM107" t="str">
            <v>n/a</v>
          </cell>
          <cell r="AVN107" t="str">
            <v>n/a</v>
          </cell>
          <cell r="AVO107" t="str">
            <v>n/a</v>
          </cell>
          <cell r="AVP107" t="str">
            <v>n/a</v>
          </cell>
          <cell r="AVQ107" t="str">
            <v>n/a</v>
          </cell>
          <cell r="AVR107" t="str">
            <v>n/a</v>
          </cell>
          <cell r="AVS107" t="str">
            <v>n/a</v>
          </cell>
          <cell r="AVT107" t="str">
            <v>n/a</v>
          </cell>
          <cell r="AVU107" t="str">
            <v>n/a</v>
          </cell>
          <cell r="AVV107" t="str">
            <v>n/a</v>
          </cell>
          <cell r="AVW107" t="str">
            <v>n/a</v>
          </cell>
          <cell r="AVX107" t="str">
            <v>n/a</v>
          </cell>
          <cell r="AVY107" t="str">
            <v>n/a</v>
          </cell>
          <cell r="AVZ107" t="str">
            <v>n/a</v>
          </cell>
          <cell r="AWA107" t="str">
            <v>n/a</v>
          </cell>
          <cell r="AWB107" t="str">
            <v>n/a</v>
          </cell>
          <cell r="AWC107" t="str">
            <v>n/a</v>
          </cell>
          <cell r="AWD107" t="str">
            <v>n/a</v>
          </cell>
          <cell r="AWE107" t="str">
            <v>n/a</v>
          </cell>
          <cell r="AWF107" t="str">
            <v>n/a</v>
          </cell>
          <cell r="AWG107" t="str">
            <v>n/a</v>
          </cell>
          <cell r="AWH107" t="str">
            <v>n/a</v>
          </cell>
          <cell r="AWI107" t="str">
            <v>n/a</v>
          </cell>
          <cell r="AWJ107" t="str">
            <v>n/a</v>
          </cell>
          <cell r="AWK107" t="str">
            <v>n/a</v>
          </cell>
          <cell r="AWL107" t="str">
            <v>n/a</v>
          </cell>
          <cell r="AWM107" t="str">
            <v>n/a</v>
          </cell>
          <cell r="AWN107" t="str">
            <v>n/a</v>
          </cell>
          <cell r="AWO107" t="str">
            <v>n/a</v>
          </cell>
          <cell r="AWP107" t="str">
            <v>n/a</v>
          </cell>
          <cell r="AWQ107" t="str">
            <v>n/a</v>
          </cell>
          <cell r="AWR107" t="str">
            <v>n/a</v>
          </cell>
          <cell r="AWS107" t="str">
            <v>n/a</v>
          </cell>
        </row>
        <row r="108">
          <cell r="W108" t="e">
            <v>#N/A</v>
          </cell>
          <cell r="X108" t="e">
            <v>#N/A</v>
          </cell>
          <cell r="Y108" t="e">
            <v>#N/A</v>
          </cell>
          <cell r="Z108" t="e">
            <v>#N/A</v>
          </cell>
          <cell r="AA108" t="e">
            <v>#N/A</v>
          </cell>
          <cell r="AB108" t="e">
            <v>#N/A</v>
          </cell>
          <cell r="AC108" t="e">
            <v>#N/A</v>
          </cell>
          <cell r="AD108" t="e">
            <v>#N/A</v>
          </cell>
          <cell r="AE108" t="e">
            <v>#N/A</v>
          </cell>
          <cell r="AF108" t="e">
            <v>#N/A</v>
          </cell>
          <cell r="AG108" t="e">
            <v>#N/A</v>
          </cell>
          <cell r="AH108" t="e">
            <v>#N/A</v>
          </cell>
          <cell r="AI108" t="e">
            <v>#N/A</v>
          </cell>
          <cell r="AJ108" t="e">
            <v>#N/A</v>
          </cell>
          <cell r="AK108" t="e">
            <v>#N/A</v>
          </cell>
          <cell r="AL108" t="e">
            <v>#N/A</v>
          </cell>
          <cell r="AM108" t="e">
            <v>#N/A</v>
          </cell>
          <cell r="AN108" t="e">
            <v>#N/A</v>
          </cell>
          <cell r="AO108" t="e">
            <v>#N/A</v>
          </cell>
          <cell r="AP108" t="e">
            <v>#N/A</v>
          </cell>
          <cell r="AQ108" t="e">
            <v>#N/A</v>
          </cell>
          <cell r="AR108" t="e">
            <v>#N/A</v>
          </cell>
          <cell r="AS108" t="e">
            <v>#N/A</v>
          </cell>
          <cell r="AT108" t="e">
            <v>#N/A</v>
          </cell>
          <cell r="AU108" t="e">
            <v>#N/A</v>
          </cell>
          <cell r="AV108" t="e">
            <v>#N/A</v>
          </cell>
          <cell r="AW108" t="e">
            <v>#N/A</v>
          </cell>
          <cell r="AX108" t="e">
            <v>#N/A</v>
          </cell>
          <cell r="AY108" t="e">
            <v>#N/A</v>
          </cell>
          <cell r="AZ108" t="e">
            <v>#N/A</v>
          </cell>
          <cell r="BA108" t="e">
            <v>#N/A</v>
          </cell>
          <cell r="BB108" t="e">
            <v>#N/A</v>
          </cell>
          <cell r="BC108" t="e">
            <v>#N/A</v>
          </cell>
          <cell r="BD108" t="e">
            <v>#N/A</v>
          </cell>
          <cell r="BE108" t="e">
            <v>#N/A</v>
          </cell>
          <cell r="BF108" t="e">
            <v>#N/A</v>
          </cell>
          <cell r="BG108" t="e">
            <v>#N/A</v>
          </cell>
          <cell r="BH108" t="e">
            <v>#N/A</v>
          </cell>
          <cell r="BI108" t="e">
            <v>#N/A</v>
          </cell>
          <cell r="BJ108" t="e">
            <v>#N/A</v>
          </cell>
          <cell r="BK108" t="e">
            <v>#N/A</v>
          </cell>
          <cell r="BL108" t="e">
            <v>#N/A</v>
          </cell>
          <cell r="BM108" t="e">
            <v>#N/A</v>
          </cell>
          <cell r="BN108" t="e">
            <v>#N/A</v>
          </cell>
          <cell r="BO108" t="e">
            <v>#N/A</v>
          </cell>
          <cell r="BP108" t="e">
            <v>#N/A</v>
          </cell>
          <cell r="BQ108" t="e">
            <v>#N/A</v>
          </cell>
          <cell r="BR108" t="e">
            <v>#N/A</v>
          </cell>
          <cell r="BS108" t="e">
            <v>#N/A</v>
          </cell>
          <cell r="BT108" t="e">
            <v>#N/A</v>
          </cell>
          <cell r="BU108" t="e">
            <v>#N/A</v>
          </cell>
          <cell r="BV108" t="e">
            <v>#N/A</v>
          </cell>
          <cell r="BW108" t="e">
            <v>#N/A</v>
          </cell>
          <cell r="BX108" t="e">
            <v>#N/A</v>
          </cell>
          <cell r="BY108" t="e">
            <v>#N/A</v>
          </cell>
          <cell r="BZ108" t="e">
            <v>#N/A</v>
          </cell>
          <cell r="CA108" t="e">
            <v>#N/A</v>
          </cell>
          <cell r="CB108" t="e">
            <v>#N/A</v>
          </cell>
          <cell r="CC108" t="e">
            <v>#N/A</v>
          </cell>
          <cell r="CD108" t="e">
            <v>#N/A</v>
          </cell>
          <cell r="CE108" t="e">
            <v>#N/A</v>
          </cell>
          <cell r="CF108" t="e">
            <v>#N/A</v>
          </cell>
          <cell r="CG108" t="e">
            <v>#N/A</v>
          </cell>
          <cell r="CH108" t="e">
            <v>#N/A</v>
          </cell>
          <cell r="CI108" t="e">
            <v>#N/A</v>
          </cell>
          <cell r="CJ108" t="e">
            <v>#N/A</v>
          </cell>
          <cell r="CK108" t="e">
            <v>#N/A</v>
          </cell>
          <cell r="CL108" t="e">
            <v>#N/A</v>
          </cell>
          <cell r="CM108" t="e">
            <v>#N/A</v>
          </cell>
          <cell r="CN108" t="e">
            <v>#N/A</v>
          </cell>
          <cell r="CO108" t="e">
            <v>#N/A</v>
          </cell>
          <cell r="CP108" t="e">
            <v>#N/A</v>
          </cell>
          <cell r="CQ108" t="e">
            <v>#N/A</v>
          </cell>
          <cell r="CR108" t="e">
            <v>#N/A</v>
          </cell>
          <cell r="CS108" t="e">
            <v>#N/A</v>
          </cell>
          <cell r="CT108" t="e">
            <v>#N/A</v>
          </cell>
          <cell r="CU108" t="e">
            <v>#N/A</v>
          </cell>
          <cell r="CV108" t="e">
            <v>#N/A</v>
          </cell>
          <cell r="CW108" t="e">
            <v>#N/A</v>
          </cell>
          <cell r="CX108" t="e">
            <v>#N/A</v>
          </cell>
          <cell r="CY108" t="e">
            <v>#N/A</v>
          </cell>
          <cell r="CZ108" t="e">
            <v>#N/A</v>
          </cell>
          <cell r="DA108" t="e">
            <v>#N/A</v>
          </cell>
          <cell r="DB108" t="e">
            <v>#N/A</v>
          </cell>
          <cell r="DC108" t="e">
            <v>#N/A</v>
          </cell>
          <cell r="DD108" t="e">
            <v>#N/A</v>
          </cell>
          <cell r="DE108" t="e">
            <v>#N/A</v>
          </cell>
          <cell r="DF108" t="e">
            <v>#N/A</v>
          </cell>
          <cell r="DG108" t="e">
            <v>#N/A</v>
          </cell>
          <cell r="DH108" t="e">
            <v>#N/A</v>
          </cell>
          <cell r="DI108" t="e">
            <v>#N/A</v>
          </cell>
          <cell r="DJ108" t="e">
            <v>#N/A</v>
          </cell>
          <cell r="DK108" t="e">
            <v>#N/A</v>
          </cell>
          <cell r="DL108" t="e">
            <v>#N/A</v>
          </cell>
          <cell r="DM108" t="e">
            <v>#N/A</v>
          </cell>
          <cell r="DN108" t="e">
            <v>#N/A</v>
          </cell>
          <cell r="DO108" t="e">
            <v>#N/A</v>
          </cell>
          <cell r="DP108" t="e">
            <v>#N/A</v>
          </cell>
          <cell r="DQ108" t="e">
            <v>#N/A</v>
          </cell>
          <cell r="DR108" t="e">
            <v>#N/A</v>
          </cell>
          <cell r="DT108" t="str">
            <v>n/a</v>
          </cell>
          <cell r="DU108" t="str">
            <v>n/a</v>
          </cell>
          <cell r="DV108" t="str">
            <v>n/a</v>
          </cell>
          <cell r="DW108" t="str">
            <v>n/a</v>
          </cell>
          <cell r="DX108" t="str">
            <v>n/a</v>
          </cell>
          <cell r="DY108" t="str">
            <v>n/a</v>
          </cell>
          <cell r="DZ108" t="str">
            <v>n/a</v>
          </cell>
          <cell r="EA108" t="str">
            <v>n/a</v>
          </cell>
          <cell r="EB108" t="str">
            <v>n/a</v>
          </cell>
          <cell r="EC108" t="str">
            <v>n/a</v>
          </cell>
          <cell r="ED108" t="str">
            <v>n/a</v>
          </cell>
          <cell r="EE108" t="str">
            <v>n/a</v>
          </cell>
          <cell r="EF108" t="str">
            <v>n/a</v>
          </cell>
          <cell r="EG108" t="str">
            <v>n/a</v>
          </cell>
          <cell r="EH108" t="str">
            <v>n/a</v>
          </cell>
          <cell r="EI108" t="str">
            <v>n/a</v>
          </cell>
          <cell r="EJ108" t="str">
            <v>n/a</v>
          </cell>
          <cell r="EK108" t="str">
            <v>n/a</v>
          </cell>
          <cell r="EL108" t="str">
            <v>n/a</v>
          </cell>
          <cell r="EM108" t="str">
            <v>n/a</v>
          </cell>
          <cell r="EN108" t="str">
            <v>n/a</v>
          </cell>
          <cell r="EO108" t="str">
            <v>n/a</v>
          </cell>
          <cell r="EP108" t="str">
            <v>n/a</v>
          </cell>
          <cell r="EQ108" t="str">
            <v>n/a</v>
          </cell>
          <cell r="ER108" t="str">
            <v>n/a</v>
          </cell>
          <cell r="ES108" t="str">
            <v>n/a</v>
          </cell>
          <cell r="ET108" t="str">
            <v>n/a</v>
          </cell>
          <cell r="EU108" t="str">
            <v>n/a</v>
          </cell>
          <cell r="EV108" t="str">
            <v>n/a</v>
          </cell>
          <cell r="EW108" t="str">
            <v>n/a</v>
          </cell>
          <cell r="EX108" t="str">
            <v>n/a</v>
          </cell>
          <cell r="EY108" t="str">
            <v>n/a</v>
          </cell>
          <cell r="EZ108" t="str">
            <v>n/a</v>
          </cell>
          <cell r="FA108" t="str">
            <v>n/a</v>
          </cell>
          <cell r="FB108" t="str">
            <v>n/a</v>
          </cell>
          <cell r="FC108" t="str">
            <v>n/a</v>
          </cell>
          <cell r="FD108" t="str">
            <v>n/a</v>
          </cell>
          <cell r="FE108" t="str">
            <v>n/a</v>
          </cell>
          <cell r="FF108" t="str">
            <v>n/a</v>
          </cell>
          <cell r="FG108" t="str">
            <v>n/a</v>
          </cell>
          <cell r="FH108" t="str">
            <v>n/a</v>
          </cell>
          <cell r="FI108" t="str">
            <v>n/a</v>
          </cell>
          <cell r="FJ108" t="str">
            <v>n/a</v>
          </cell>
          <cell r="FK108" t="str">
            <v>n/a</v>
          </cell>
          <cell r="FL108" t="str">
            <v>n/a</v>
          </cell>
          <cell r="FM108" t="str">
            <v>n/a</v>
          </cell>
          <cell r="FN108" t="str">
            <v>n/a</v>
          </cell>
          <cell r="FO108" t="str">
            <v>n/a</v>
          </cell>
          <cell r="FP108" t="str">
            <v>n/a</v>
          </cell>
          <cell r="FQ108" t="str">
            <v>n/a</v>
          </cell>
          <cell r="FR108" t="str">
            <v>n/a</v>
          </cell>
          <cell r="FS108" t="str">
            <v>n/a</v>
          </cell>
          <cell r="FT108" t="str">
            <v>n/a</v>
          </cell>
          <cell r="FU108" t="str">
            <v>n/a</v>
          </cell>
          <cell r="FV108" t="str">
            <v>n/a</v>
          </cell>
          <cell r="FW108" t="str">
            <v>n/a</v>
          </cell>
          <cell r="FX108" t="str">
            <v>n/a</v>
          </cell>
          <cell r="FY108" t="str">
            <v>n/a</v>
          </cell>
          <cell r="FZ108" t="str">
            <v>n/a</v>
          </cell>
          <cell r="GA108" t="str">
            <v>n/a</v>
          </cell>
          <cell r="GB108" t="str">
            <v>n/a</v>
          </cell>
          <cell r="GC108" t="str">
            <v>n/a</v>
          </cell>
          <cell r="GD108" t="str">
            <v>n/a</v>
          </cell>
          <cell r="GE108" t="str">
            <v>n/a</v>
          </cell>
          <cell r="GF108" t="str">
            <v>n/a</v>
          </cell>
          <cell r="GG108" t="str">
            <v>n/a</v>
          </cell>
          <cell r="GH108" t="str">
            <v>n/a</v>
          </cell>
          <cell r="GI108" t="str">
            <v>n/a</v>
          </cell>
          <cell r="GJ108" t="str">
            <v>n/a</v>
          </cell>
          <cell r="GK108" t="str">
            <v>n/a</v>
          </cell>
          <cell r="GL108" t="str">
            <v>n/a</v>
          </cell>
          <cell r="GM108" t="str">
            <v>n/a</v>
          </cell>
          <cell r="GN108" t="str">
            <v>n/a</v>
          </cell>
          <cell r="GO108" t="str">
            <v>n/a</v>
          </cell>
          <cell r="GP108" t="str">
            <v>n/a</v>
          </cell>
          <cell r="GQ108" t="str">
            <v>n/a</v>
          </cell>
          <cell r="GR108" t="str">
            <v>n/a</v>
          </cell>
          <cell r="GS108" t="str">
            <v>n/a</v>
          </cell>
          <cell r="GT108" t="str">
            <v>n/a</v>
          </cell>
          <cell r="GU108" t="str">
            <v>n/a</v>
          </cell>
          <cell r="GV108" t="str">
            <v>n/a</v>
          </cell>
          <cell r="GW108" t="str">
            <v>n/a</v>
          </cell>
          <cell r="GX108" t="str">
            <v>n/a</v>
          </cell>
          <cell r="GY108" t="str">
            <v>n/a</v>
          </cell>
          <cell r="GZ108" t="str">
            <v>n/a</v>
          </cell>
          <cell r="HA108" t="str">
            <v>n/a</v>
          </cell>
          <cell r="HB108" t="str">
            <v>n/a</v>
          </cell>
          <cell r="HC108" t="str">
            <v>n/a</v>
          </cell>
          <cell r="HD108" t="str">
            <v>n/a</v>
          </cell>
          <cell r="HE108" t="str">
            <v>n/a</v>
          </cell>
          <cell r="HF108" t="str">
            <v>n/a</v>
          </cell>
          <cell r="HG108" t="str">
            <v>n/a</v>
          </cell>
          <cell r="HH108" t="str">
            <v>n/a</v>
          </cell>
          <cell r="HI108" t="str">
            <v>n/a</v>
          </cell>
          <cell r="HJ108" t="str">
            <v>n/a</v>
          </cell>
          <cell r="HK108" t="str">
            <v>n/a</v>
          </cell>
          <cell r="HL108" t="str">
            <v>n/a</v>
          </cell>
          <cell r="HM108" t="str">
            <v>n/a</v>
          </cell>
          <cell r="HN108" t="str">
            <v>n/a</v>
          </cell>
          <cell r="HO108" t="str">
            <v>n/a</v>
          </cell>
          <cell r="HR108" t="e">
            <v>#N/A</v>
          </cell>
          <cell r="HS108" t="e">
            <v>#N/A</v>
          </cell>
          <cell r="HT108" t="e">
            <v>#N/A</v>
          </cell>
          <cell r="HU108" t="e">
            <v>#N/A</v>
          </cell>
          <cell r="HV108" t="e">
            <v>#N/A</v>
          </cell>
          <cell r="HW108" t="e">
            <v>#N/A</v>
          </cell>
          <cell r="HX108" t="e">
            <v>#N/A</v>
          </cell>
          <cell r="HY108" t="e">
            <v>#N/A</v>
          </cell>
          <cell r="HZ108" t="e">
            <v>#N/A</v>
          </cell>
          <cell r="IA108" t="e">
            <v>#N/A</v>
          </cell>
          <cell r="IB108" t="e">
            <v>#N/A</v>
          </cell>
          <cell r="IC108" t="e">
            <v>#N/A</v>
          </cell>
          <cell r="ID108" t="e">
            <v>#N/A</v>
          </cell>
          <cell r="IE108" t="e">
            <v>#N/A</v>
          </cell>
          <cell r="IF108" t="e">
            <v>#N/A</v>
          </cell>
          <cell r="IG108" t="e">
            <v>#N/A</v>
          </cell>
          <cell r="IH108" t="e">
            <v>#N/A</v>
          </cell>
          <cell r="II108" t="e">
            <v>#N/A</v>
          </cell>
          <cell r="IJ108" t="e">
            <v>#N/A</v>
          </cell>
          <cell r="IK108" t="e">
            <v>#N/A</v>
          </cell>
          <cell r="IL108" t="e">
            <v>#N/A</v>
          </cell>
          <cell r="IM108" t="e">
            <v>#N/A</v>
          </cell>
          <cell r="IN108" t="e">
            <v>#N/A</v>
          </cell>
          <cell r="IO108" t="e">
            <v>#N/A</v>
          </cell>
          <cell r="IP108" t="e">
            <v>#N/A</v>
          </cell>
          <cell r="IQ108" t="e">
            <v>#N/A</v>
          </cell>
          <cell r="IR108" t="e">
            <v>#N/A</v>
          </cell>
          <cell r="IS108" t="e">
            <v>#N/A</v>
          </cell>
          <cell r="IT108" t="e">
            <v>#N/A</v>
          </cell>
          <cell r="IU108" t="e">
            <v>#N/A</v>
          </cell>
          <cell r="IV108" t="e">
            <v>#N/A</v>
          </cell>
          <cell r="IW108" t="e">
            <v>#N/A</v>
          </cell>
          <cell r="IX108" t="e">
            <v>#N/A</v>
          </cell>
          <cell r="IY108" t="e">
            <v>#N/A</v>
          </cell>
          <cell r="IZ108" t="e">
            <v>#N/A</v>
          </cell>
          <cell r="JA108" t="e">
            <v>#N/A</v>
          </cell>
          <cell r="JB108" t="e">
            <v>#N/A</v>
          </cell>
          <cell r="JC108" t="e">
            <v>#N/A</v>
          </cell>
          <cell r="JD108" t="e">
            <v>#N/A</v>
          </cell>
          <cell r="JE108" t="e">
            <v>#N/A</v>
          </cell>
          <cell r="JF108" t="e">
            <v>#N/A</v>
          </cell>
          <cell r="JG108" t="e">
            <v>#N/A</v>
          </cell>
          <cell r="JH108" t="e">
            <v>#N/A</v>
          </cell>
          <cell r="JI108" t="e">
            <v>#N/A</v>
          </cell>
          <cell r="JJ108" t="e">
            <v>#N/A</v>
          </cell>
          <cell r="JK108" t="e">
            <v>#N/A</v>
          </cell>
          <cell r="JL108" t="e">
            <v>#N/A</v>
          </cell>
          <cell r="JM108" t="e">
            <v>#N/A</v>
          </cell>
          <cell r="JN108" t="e">
            <v>#N/A</v>
          </cell>
          <cell r="JO108" t="e">
            <v>#N/A</v>
          </cell>
          <cell r="JP108" t="e">
            <v>#N/A</v>
          </cell>
          <cell r="JQ108" t="e">
            <v>#N/A</v>
          </cell>
          <cell r="JR108" t="e">
            <v>#N/A</v>
          </cell>
          <cell r="JS108" t="e">
            <v>#N/A</v>
          </cell>
          <cell r="JT108" t="e">
            <v>#N/A</v>
          </cell>
          <cell r="JU108" t="e">
            <v>#N/A</v>
          </cell>
          <cell r="JV108" t="e">
            <v>#N/A</v>
          </cell>
          <cell r="JW108" t="e">
            <v>#N/A</v>
          </cell>
          <cell r="JX108" t="e">
            <v>#N/A</v>
          </cell>
          <cell r="JY108" t="e">
            <v>#N/A</v>
          </cell>
          <cell r="JZ108" t="e">
            <v>#N/A</v>
          </cell>
          <cell r="KA108" t="e">
            <v>#N/A</v>
          </cell>
          <cell r="KB108" t="e">
            <v>#N/A</v>
          </cell>
          <cell r="KC108" t="e">
            <v>#N/A</v>
          </cell>
          <cell r="KD108" t="e">
            <v>#N/A</v>
          </cell>
          <cell r="KE108" t="e">
            <v>#N/A</v>
          </cell>
          <cell r="KF108" t="e">
            <v>#N/A</v>
          </cell>
          <cell r="KG108" t="e">
            <v>#N/A</v>
          </cell>
          <cell r="KH108" t="e">
            <v>#N/A</v>
          </cell>
          <cell r="KI108" t="e">
            <v>#N/A</v>
          </cell>
          <cell r="KJ108" t="e">
            <v>#N/A</v>
          </cell>
          <cell r="KK108" t="e">
            <v>#N/A</v>
          </cell>
          <cell r="KL108" t="e">
            <v>#N/A</v>
          </cell>
          <cell r="KM108" t="e">
            <v>#N/A</v>
          </cell>
          <cell r="KN108" t="e">
            <v>#N/A</v>
          </cell>
          <cell r="KO108" t="e">
            <v>#N/A</v>
          </cell>
          <cell r="KP108" t="e">
            <v>#N/A</v>
          </cell>
          <cell r="KQ108" t="e">
            <v>#N/A</v>
          </cell>
          <cell r="KR108" t="e">
            <v>#N/A</v>
          </cell>
          <cell r="KS108" t="e">
            <v>#N/A</v>
          </cell>
          <cell r="KT108" t="e">
            <v>#N/A</v>
          </cell>
          <cell r="KU108" t="e">
            <v>#N/A</v>
          </cell>
          <cell r="KV108" t="e">
            <v>#N/A</v>
          </cell>
          <cell r="KW108" t="e">
            <v>#N/A</v>
          </cell>
          <cell r="KX108" t="e">
            <v>#N/A</v>
          </cell>
          <cell r="KY108" t="e">
            <v>#N/A</v>
          </cell>
          <cell r="KZ108" t="e">
            <v>#N/A</v>
          </cell>
          <cell r="LA108" t="e">
            <v>#N/A</v>
          </cell>
          <cell r="LB108" t="e">
            <v>#N/A</v>
          </cell>
          <cell r="LC108" t="e">
            <v>#N/A</v>
          </cell>
          <cell r="LD108" t="e">
            <v>#N/A</v>
          </cell>
          <cell r="LE108" t="e">
            <v>#N/A</v>
          </cell>
          <cell r="LF108" t="e">
            <v>#N/A</v>
          </cell>
          <cell r="LG108" t="e">
            <v>#N/A</v>
          </cell>
          <cell r="LH108" t="e">
            <v>#N/A</v>
          </cell>
          <cell r="LI108" t="e">
            <v>#N/A</v>
          </cell>
          <cell r="LJ108" t="e">
            <v>#N/A</v>
          </cell>
          <cell r="LK108" t="e">
            <v>#N/A</v>
          </cell>
          <cell r="LL108" t="e">
            <v>#N/A</v>
          </cell>
          <cell r="LM108" t="e">
            <v>#N/A</v>
          </cell>
          <cell r="LO108" t="str">
            <v>n/a</v>
          </cell>
          <cell r="LP108" t="str">
            <v>n/a</v>
          </cell>
          <cell r="LQ108" t="str">
            <v>n/a</v>
          </cell>
          <cell r="LR108" t="str">
            <v>n/a</v>
          </cell>
          <cell r="LS108" t="str">
            <v>n/a</v>
          </cell>
          <cell r="LT108" t="str">
            <v>n/a</v>
          </cell>
          <cell r="LU108" t="str">
            <v>n/a</v>
          </cell>
          <cell r="LV108" t="str">
            <v>n/a</v>
          </cell>
          <cell r="LW108" t="str">
            <v>n/a</v>
          </cell>
          <cell r="LX108" t="str">
            <v>n/a</v>
          </cell>
          <cell r="LY108" t="str">
            <v>n/a</v>
          </cell>
          <cell r="LZ108" t="str">
            <v>n/a</v>
          </cell>
          <cell r="MA108" t="str">
            <v>n/a</v>
          </cell>
          <cell r="MB108" t="str">
            <v>n/a</v>
          </cell>
          <cell r="MC108" t="str">
            <v>n/a</v>
          </cell>
          <cell r="MD108" t="str">
            <v>n/a</v>
          </cell>
          <cell r="ME108" t="str">
            <v>n/a</v>
          </cell>
          <cell r="MF108" t="str">
            <v>n/a</v>
          </cell>
          <cell r="MG108" t="str">
            <v>n/a</v>
          </cell>
          <cell r="MH108" t="str">
            <v>n/a</v>
          </cell>
          <cell r="MI108" t="str">
            <v>n/a</v>
          </cell>
          <cell r="MJ108" t="str">
            <v>n/a</v>
          </cell>
          <cell r="MK108" t="str">
            <v>n/a</v>
          </cell>
          <cell r="ML108" t="str">
            <v>n/a</v>
          </cell>
          <cell r="MM108" t="str">
            <v>n/a</v>
          </cell>
          <cell r="MN108" t="str">
            <v>n/a</v>
          </cell>
          <cell r="MO108" t="str">
            <v>n/a</v>
          </cell>
          <cell r="MP108" t="str">
            <v>n/a</v>
          </cell>
          <cell r="MQ108" t="str">
            <v>n/a</v>
          </cell>
          <cell r="MR108" t="str">
            <v>n/a</v>
          </cell>
          <cell r="MS108" t="str">
            <v>n/a</v>
          </cell>
          <cell r="MT108" t="str">
            <v>n/a</v>
          </cell>
          <cell r="MU108" t="str">
            <v>n/a</v>
          </cell>
          <cell r="MV108" t="str">
            <v>n/a</v>
          </cell>
          <cell r="MW108" t="str">
            <v>n/a</v>
          </cell>
          <cell r="MX108" t="str">
            <v>n/a</v>
          </cell>
          <cell r="MY108" t="str">
            <v>n/a</v>
          </cell>
          <cell r="MZ108" t="str">
            <v>n/a</v>
          </cell>
          <cell r="NA108" t="str">
            <v>n/a</v>
          </cell>
          <cell r="NB108" t="str">
            <v>n/a</v>
          </cell>
          <cell r="NC108" t="str">
            <v>n/a</v>
          </cell>
          <cell r="ND108" t="str">
            <v>n/a</v>
          </cell>
          <cell r="NE108" t="str">
            <v>n/a</v>
          </cell>
          <cell r="NF108" t="str">
            <v>n/a</v>
          </cell>
          <cell r="NG108" t="str">
            <v>n/a</v>
          </cell>
          <cell r="NH108" t="str">
            <v>n/a</v>
          </cell>
          <cell r="NI108" t="str">
            <v>n/a</v>
          </cell>
          <cell r="NJ108" t="str">
            <v>n/a</v>
          </cell>
          <cell r="NK108" t="str">
            <v>n/a</v>
          </cell>
          <cell r="NL108" t="str">
            <v>n/a</v>
          </cell>
          <cell r="NM108" t="str">
            <v>n/a</v>
          </cell>
          <cell r="NN108" t="str">
            <v>n/a</v>
          </cell>
          <cell r="NO108" t="str">
            <v>n/a</v>
          </cell>
          <cell r="NP108" t="str">
            <v>n/a</v>
          </cell>
          <cell r="NQ108" t="str">
            <v>n/a</v>
          </cell>
          <cell r="NR108" t="str">
            <v>n/a</v>
          </cell>
          <cell r="NS108" t="str">
            <v>n/a</v>
          </cell>
          <cell r="NT108" t="str">
            <v>n/a</v>
          </cell>
          <cell r="NU108" t="str">
            <v>n/a</v>
          </cell>
          <cell r="NV108" t="str">
            <v>n/a</v>
          </cell>
          <cell r="NW108" t="str">
            <v>n/a</v>
          </cell>
          <cell r="NX108" t="str">
            <v>n/a</v>
          </cell>
          <cell r="NY108" t="str">
            <v>n/a</v>
          </cell>
          <cell r="NZ108" t="str">
            <v>n/a</v>
          </cell>
          <cell r="OA108" t="str">
            <v>n/a</v>
          </cell>
          <cell r="OB108" t="str">
            <v>n/a</v>
          </cell>
          <cell r="OC108" t="str">
            <v>n/a</v>
          </cell>
          <cell r="OD108" t="str">
            <v>n/a</v>
          </cell>
          <cell r="OE108" t="str">
            <v>n/a</v>
          </cell>
          <cell r="OF108" t="str">
            <v>n/a</v>
          </cell>
          <cell r="OG108" t="str">
            <v>n/a</v>
          </cell>
          <cell r="OH108" t="str">
            <v>n/a</v>
          </cell>
          <cell r="OI108" t="str">
            <v>n/a</v>
          </cell>
          <cell r="OJ108" t="str">
            <v>n/a</v>
          </cell>
          <cell r="OK108" t="str">
            <v>n/a</v>
          </cell>
          <cell r="OL108" t="str">
            <v>n/a</v>
          </cell>
          <cell r="OM108" t="str">
            <v>n/a</v>
          </cell>
          <cell r="ON108" t="str">
            <v>n/a</v>
          </cell>
          <cell r="OO108" t="str">
            <v>n/a</v>
          </cell>
          <cell r="OP108" t="str">
            <v>n/a</v>
          </cell>
          <cell r="OQ108" t="str">
            <v>n/a</v>
          </cell>
          <cell r="OR108" t="str">
            <v>n/a</v>
          </cell>
          <cell r="OS108" t="str">
            <v>n/a</v>
          </cell>
          <cell r="OT108" t="str">
            <v>n/a</v>
          </cell>
          <cell r="OU108" t="str">
            <v>n/a</v>
          </cell>
          <cell r="OV108" t="str">
            <v>n/a</v>
          </cell>
          <cell r="OW108" t="str">
            <v>n/a</v>
          </cell>
          <cell r="OX108" t="str">
            <v>n/a</v>
          </cell>
          <cell r="OY108" t="str">
            <v>n/a</v>
          </cell>
          <cell r="OZ108" t="str">
            <v>n/a</v>
          </cell>
          <cell r="PA108" t="str">
            <v>n/a</v>
          </cell>
          <cell r="PB108" t="str">
            <v>n/a</v>
          </cell>
          <cell r="PC108" t="str">
            <v>n/a</v>
          </cell>
          <cell r="PD108" t="str">
            <v>n/a</v>
          </cell>
          <cell r="PE108" t="str">
            <v>n/a</v>
          </cell>
          <cell r="PF108" t="str">
            <v>n/a</v>
          </cell>
          <cell r="PG108" t="str">
            <v>n/a</v>
          </cell>
          <cell r="PH108" t="str">
            <v>n/a</v>
          </cell>
          <cell r="PI108" t="str">
            <v>n/a</v>
          </cell>
          <cell r="PJ108" t="str">
            <v>n/a</v>
          </cell>
          <cell r="PL108" t="e">
            <v>#N/A</v>
          </cell>
          <cell r="PM108" t="e">
            <v>#N/A</v>
          </cell>
          <cell r="PN108" t="e">
            <v>#N/A</v>
          </cell>
          <cell r="PO108" t="e">
            <v>#N/A</v>
          </cell>
          <cell r="PP108" t="e">
            <v>#N/A</v>
          </cell>
          <cell r="PQ108" t="e">
            <v>#N/A</v>
          </cell>
          <cell r="PR108" t="e">
            <v>#N/A</v>
          </cell>
          <cell r="PS108" t="e">
            <v>#N/A</v>
          </cell>
          <cell r="PT108" t="e">
            <v>#N/A</v>
          </cell>
          <cell r="PU108" t="e">
            <v>#N/A</v>
          </cell>
          <cell r="PV108" t="e">
            <v>#N/A</v>
          </cell>
          <cell r="PW108" t="e">
            <v>#N/A</v>
          </cell>
          <cell r="PX108" t="e">
            <v>#N/A</v>
          </cell>
          <cell r="PY108" t="e">
            <v>#N/A</v>
          </cell>
          <cell r="PZ108" t="e">
            <v>#N/A</v>
          </cell>
          <cell r="QA108" t="e">
            <v>#N/A</v>
          </cell>
          <cell r="QB108" t="e">
            <v>#N/A</v>
          </cell>
          <cell r="QC108" t="e">
            <v>#N/A</v>
          </cell>
          <cell r="QD108" t="e">
            <v>#N/A</v>
          </cell>
          <cell r="QE108" t="e">
            <v>#N/A</v>
          </cell>
          <cell r="QF108" t="e">
            <v>#N/A</v>
          </cell>
          <cell r="QG108" t="e">
            <v>#N/A</v>
          </cell>
          <cell r="QH108" t="e">
            <v>#N/A</v>
          </cell>
          <cell r="QI108" t="e">
            <v>#N/A</v>
          </cell>
          <cell r="QJ108" t="e">
            <v>#N/A</v>
          </cell>
          <cell r="QK108" t="e">
            <v>#N/A</v>
          </cell>
          <cell r="QL108" t="e">
            <v>#N/A</v>
          </cell>
          <cell r="QM108" t="e">
            <v>#N/A</v>
          </cell>
          <cell r="QN108" t="e">
            <v>#N/A</v>
          </cell>
          <cell r="QO108" t="e">
            <v>#N/A</v>
          </cell>
          <cell r="QP108" t="e">
            <v>#N/A</v>
          </cell>
          <cell r="QQ108" t="e">
            <v>#N/A</v>
          </cell>
          <cell r="QR108" t="e">
            <v>#N/A</v>
          </cell>
          <cell r="QS108" t="e">
            <v>#N/A</v>
          </cell>
          <cell r="QT108" t="e">
            <v>#N/A</v>
          </cell>
          <cell r="QU108" t="e">
            <v>#N/A</v>
          </cell>
          <cell r="QV108" t="e">
            <v>#N/A</v>
          </cell>
          <cell r="QW108" t="e">
            <v>#N/A</v>
          </cell>
          <cell r="QX108" t="e">
            <v>#N/A</v>
          </cell>
          <cell r="QY108" t="e">
            <v>#N/A</v>
          </cell>
          <cell r="QZ108" t="e">
            <v>#N/A</v>
          </cell>
          <cell r="RA108" t="e">
            <v>#N/A</v>
          </cell>
          <cell r="RB108" t="e">
            <v>#N/A</v>
          </cell>
          <cell r="RC108" t="e">
            <v>#N/A</v>
          </cell>
          <cell r="RD108" t="e">
            <v>#N/A</v>
          </cell>
          <cell r="RE108" t="e">
            <v>#N/A</v>
          </cell>
          <cell r="RF108" t="e">
            <v>#N/A</v>
          </cell>
          <cell r="RG108" t="e">
            <v>#N/A</v>
          </cell>
          <cell r="RH108" t="e">
            <v>#N/A</v>
          </cell>
          <cell r="RI108" t="e">
            <v>#N/A</v>
          </cell>
          <cell r="RJ108" t="e">
            <v>#N/A</v>
          </cell>
          <cell r="RK108" t="e">
            <v>#N/A</v>
          </cell>
          <cell r="RL108" t="e">
            <v>#N/A</v>
          </cell>
          <cell r="RM108" t="e">
            <v>#N/A</v>
          </cell>
          <cell r="RN108" t="e">
            <v>#N/A</v>
          </cell>
          <cell r="RO108" t="e">
            <v>#N/A</v>
          </cell>
          <cell r="RP108" t="e">
            <v>#N/A</v>
          </cell>
          <cell r="RQ108" t="e">
            <v>#N/A</v>
          </cell>
          <cell r="RR108" t="e">
            <v>#N/A</v>
          </cell>
          <cell r="RS108" t="e">
            <v>#N/A</v>
          </cell>
          <cell r="RT108" t="e">
            <v>#N/A</v>
          </cell>
          <cell r="RU108" t="e">
            <v>#N/A</v>
          </cell>
          <cell r="RV108" t="e">
            <v>#N/A</v>
          </cell>
          <cell r="RW108" t="e">
            <v>#N/A</v>
          </cell>
          <cell r="RX108" t="e">
            <v>#N/A</v>
          </cell>
          <cell r="RY108" t="e">
            <v>#N/A</v>
          </cell>
          <cell r="RZ108" t="e">
            <v>#N/A</v>
          </cell>
          <cell r="SA108" t="e">
            <v>#N/A</v>
          </cell>
          <cell r="SB108" t="e">
            <v>#N/A</v>
          </cell>
          <cell r="SC108" t="e">
            <v>#N/A</v>
          </cell>
          <cell r="SD108" t="e">
            <v>#N/A</v>
          </cell>
          <cell r="SE108" t="e">
            <v>#N/A</v>
          </cell>
          <cell r="SF108" t="e">
            <v>#N/A</v>
          </cell>
          <cell r="SG108" t="e">
            <v>#N/A</v>
          </cell>
          <cell r="SH108" t="e">
            <v>#N/A</v>
          </cell>
          <cell r="SI108" t="e">
            <v>#N/A</v>
          </cell>
          <cell r="SJ108" t="e">
            <v>#N/A</v>
          </cell>
          <cell r="SK108" t="e">
            <v>#N/A</v>
          </cell>
          <cell r="SL108" t="e">
            <v>#N/A</v>
          </cell>
          <cell r="SM108" t="e">
            <v>#N/A</v>
          </cell>
          <cell r="SN108" t="e">
            <v>#N/A</v>
          </cell>
          <cell r="SO108" t="e">
            <v>#N/A</v>
          </cell>
          <cell r="SP108" t="e">
            <v>#N/A</v>
          </cell>
          <cell r="SQ108" t="e">
            <v>#N/A</v>
          </cell>
          <cell r="SR108" t="e">
            <v>#N/A</v>
          </cell>
          <cell r="SS108" t="e">
            <v>#N/A</v>
          </cell>
          <cell r="ST108" t="e">
            <v>#N/A</v>
          </cell>
          <cell r="SU108" t="e">
            <v>#N/A</v>
          </cell>
          <cell r="SV108" t="e">
            <v>#N/A</v>
          </cell>
          <cell r="SW108" t="e">
            <v>#N/A</v>
          </cell>
          <cell r="SX108" t="e">
            <v>#N/A</v>
          </cell>
          <cell r="SY108" t="e">
            <v>#N/A</v>
          </cell>
          <cell r="SZ108" t="e">
            <v>#N/A</v>
          </cell>
          <cell r="TA108" t="e">
            <v>#N/A</v>
          </cell>
          <cell r="TB108" t="e">
            <v>#N/A</v>
          </cell>
          <cell r="TC108" t="e">
            <v>#N/A</v>
          </cell>
          <cell r="TD108" t="e">
            <v>#N/A</v>
          </cell>
          <cell r="TE108" t="e">
            <v>#N/A</v>
          </cell>
          <cell r="TF108" t="e">
            <v>#N/A</v>
          </cell>
          <cell r="TG108" t="e">
            <v>#N/A</v>
          </cell>
          <cell r="TI108" t="str">
            <v>n/a</v>
          </cell>
          <cell r="TJ108" t="str">
            <v>n/a</v>
          </cell>
          <cell r="TK108" t="str">
            <v>n/a</v>
          </cell>
          <cell r="TL108" t="str">
            <v>n/a</v>
          </cell>
          <cell r="TM108" t="str">
            <v>n/a</v>
          </cell>
          <cell r="TN108" t="str">
            <v>n/a</v>
          </cell>
          <cell r="TO108" t="str">
            <v>n/a</v>
          </cell>
          <cell r="TP108" t="str">
            <v>n/a</v>
          </cell>
          <cell r="TQ108" t="str">
            <v>n/a</v>
          </cell>
          <cell r="TR108" t="str">
            <v>n/a</v>
          </cell>
          <cell r="TS108" t="str">
            <v>n/a</v>
          </cell>
          <cell r="TT108" t="str">
            <v>n/a</v>
          </cell>
          <cell r="TU108" t="str">
            <v>n/a</v>
          </cell>
          <cell r="TV108" t="str">
            <v>n/a</v>
          </cell>
          <cell r="TW108" t="str">
            <v>n/a</v>
          </cell>
          <cell r="TX108" t="str">
            <v>n/a</v>
          </cell>
          <cell r="TY108" t="str">
            <v>n/a</v>
          </cell>
          <cell r="TZ108" t="str">
            <v>n/a</v>
          </cell>
          <cell r="UA108" t="str">
            <v>n/a</v>
          </cell>
          <cell r="UB108" t="str">
            <v>n/a</v>
          </cell>
          <cell r="UC108" t="str">
            <v>n/a</v>
          </cell>
          <cell r="UD108" t="str">
            <v>n/a</v>
          </cell>
          <cell r="UE108" t="str">
            <v>n/a</v>
          </cell>
          <cell r="UF108" t="str">
            <v>n/a</v>
          </cell>
          <cell r="UG108" t="str">
            <v>n/a</v>
          </cell>
          <cell r="UH108" t="str">
            <v>n/a</v>
          </cell>
          <cell r="UI108" t="str">
            <v>n/a</v>
          </cell>
          <cell r="UJ108" t="str">
            <v>n/a</v>
          </cell>
          <cell r="UK108" t="str">
            <v>n/a</v>
          </cell>
          <cell r="UL108" t="str">
            <v>n/a</v>
          </cell>
          <cell r="UM108" t="str">
            <v>n/a</v>
          </cell>
          <cell r="UN108" t="str">
            <v>n/a</v>
          </cell>
          <cell r="UO108" t="str">
            <v>n/a</v>
          </cell>
          <cell r="UP108" t="str">
            <v>n/a</v>
          </cell>
          <cell r="UQ108" t="str">
            <v>n/a</v>
          </cell>
          <cell r="UR108" t="str">
            <v>n/a</v>
          </cell>
          <cell r="US108" t="str">
            <v>n/a</v>
          </cell>
          <cell r="UT108" t="str">
            <v>n/a</v>
          </cell>
          <cell r="UU108" t="str">
            <v>n/a</v>
          </cell>
          <cell r="UV108" t="str">
            <v>n/a</v>
          </cell>
          <cell r="UW108" t="str">
            <v>n/a</v>
          </cell>
          <cell r="UX108" t="str">
            <v>n/a</v>
          </cell>
          <cell r="UY108" t="str">
            <v>n/a</v>
          </cell>
          <cell r="UZ108" t="str">
            <v>n/a</v>
          </cell>
          <cell r="VA108" t="str">
            <v>n/a</v>
          </cell>
          <cell r="VB108" t="str">
            <v>n/a</v>
          </cell>
          <cell r="VC108" t="str">
            <v>n/a</v>
          </cell>
          <cell r="VD108" t="str">
            <v>n/a</v>
          </cell>
          <cell r="VE108" t="str">
            <v>n/a</v>
          </cell>
          <cell r="VF108" t="str">
            <v>n/a</v>
          </cell>
          <cell r="VG108" t="str">
            <v>n/a</v>
          </cell>
          <cell r="VH108" t="str">
            <v>n/a</v>
          </cell>
          <cell r="VI108" t="str">
            <v>n/a</v>
          </cell>
          <cell r="VJ108" t="str">
            <v>n/a</v>
          </cell>
          <cell r="VK108" t="str">
            <v>n/a</v>
          </cell>
          <cell r="VL108" t="str">
            <v>n/a</v>
          </cell>
          <cell r="VM108" t="str">
            <v>n/a</v>
          </cell>
          <cell r="VN108" t="str">
            <v>n/a</v>
          </cell>
          <cell r="VO108" t="str">
            <v>n/a</v>
          </cell>
          <cell r="VP108" t="str">
            <v>n/a</v>
          </cell>
          <cell r="VQ108" t="str">
            <v>n/a</v>
          </cell>
          <cell r="VR108" t="str">
            <v>n/a</v>
          </cell>
          <cell r="VS108" t="str">
            <v>n/a</v>
          </cell>
          <cell r="VT108" t="str">
            <v>n/a</v>
          </cell>
          <cell r="VU108" t="str">
            <v>n/a</v>
          </cell>
          <cell r="VV108" t="str">
            <v>n/a</v>
          </cell>
          <cell r="VW108" t="str">
            <v>n/a</v>
          </cell>
          <cell r="VX108" t="str">
            <v>n/a</v>
          </cell>
          <cell r="VY108" t="str">
            <v>n/a</v>
          </cell>
          <cell r="VZ108" t="str">
            <v>n/a</v>
          </cell>
          <cell r="WA108" t="str">
            <v>n/a</v>
          </cell>
          <cell r="WB108" t="str">
            <v>n/a</v>
          </cell>
          <cell r="WC108" t="str">
            <v>n/a</v>
          </cell>
          <cell r="WD108" t="str">
            <v>n/a</v>
          </cell>
          <cell r="WE108" t="str">
            <v>n/a</v>
          </cell>
          <cell r="WF108" t="str">
            <v>n/a</v>
          </cell>
          <cell r="WG108" t="str">
            <v>n/a</v>
          </cell>
          <cell r="WH108" t="str">
            <v>n/a</v>
          </cell>
          <cell r="WI108" t="str">
            <v>n/a</v>
          </cell>
          <cell r="WJ108" t="str">
            <v>n/a</v>
          </cell>
          <cell r="WK108" t="str">
            <v>n/a</v>
          </cell>
          <cell r="WL108" t="str">
            <v>n/a</v>
          </cell>
          <cell r="WM108" t="str">
            <v>n/a</v>
          </cell>
          <cell r="WN108" t="str">
            <v>n/a</v>
          </cell>
          <cell r="WO108" t="str">
            <v>n/a</v>
          </cell>
          <cell r="WP108" t="str">
            <v>n/a</v>
          </cell>
          <cell r="WQ108" t="str">
            <v>n/a</v>
          </cell>
          <cell r="WR108" t="str">
            <v>n/a</v>
          </cell>
          <cell r="WS108" t="str">
            <v>n/a</v>
          </cell>
          <cell r="WT108" t="str">
            <v>n/a</v>
          </cell>
          <cell r="WU108" t="str">
            <v>n/a</v>
          </cell>
          <cell r="WV108" t="str">
            <v>n/a</v>
          </cell>
          <cell r="WW108" t="str">
            <v>n/a</v>
          </cell>
          <cell r="WX108" t="str">
            <v>n/a</v>
          </cell>
          <cell r="WY108" t="str">
            <v>n/a</v>
          </cell>
          <cell r="WZ108" t="str">
            <v>n/a</v>
          </cell>
          <cell r="XA108" t="str">
            <v>n/a</v>
          </cell>
          <cell r="XB108" t="str">
            <v>n/a</v>
          </cell>
          <cell r="XC108" t="str">
            <v>n/a</v>
          </cell>
          <cell r="XD108" t="str">
            <v>n/a</v>
          </cell>
          <cell r="XF108" t="str">
            <v>n/a</v>
          </cell>
          <cell r="XG108" t="str">
            <v>n/a</v>
          </cell>
          <cell r="XH108" t="str">
            <v>n/a</v>
          </cell>
          <cell r="XI108" t="str">
            <v>n/a</v>
          </cell>
          <cell r="XJ108" t="str">
            <v>n/a</v>
          </cell>
          <cell r="XK108" t="str">
            <v>n/a</v>
          </cell>
          <cell r="XL108" t="str">
            <v>n/a</v>
          </cell>
          <cell r="XM108" t="str">
            <v>n/a</v>
          </cell>
          <cell r="XN108" t="str">
            <v>n/a</v>
          </cell>
          <cell r="XO108" t="str">
            <v>n/a</v>
          </cell>
          <cell r="XP108" t="str">
            <v>n/a</v>
          </cell>
          <cell r="XQ108" t="str">
            <v>n/a</v>
          </cell>
          <cell r="XR108" t="str">
            <v>n/a</v>
          </cell>
          <cell r="XS108" t="str">
            <v>n/a</v>
          </cell>
          <cell r="XT108" t="str">
            <v>n/a</v>
          </cell>
          <cell r="XU108" t="str">
            <v>n/a</v>
          </cell>
          <cell r="XV108" t="str">
            <v>n/a</v>
          </cell>
          <cell r="XW108" t="str">
            <v>n/a</v>
          </cell>
          <cell r="XX108" t="str">
            <v>n/a</v>
          </cell>
          <cell r="XY108" t="str">
            <v>n/a</v>
          </cell>
          <cell r="XZ108" t="str">
            <v>n/a</v>
          </cell>
          <cell r="YA108" t="str">
            <v>n/a</v>
          </cell>
          <cell r="YB108" t="str">
            <v>n/a</v>
          </cell>
          <cell r="YC108" t="str">
            <v>n/a</v>
          </cell>
          <cell r="YD108" t="str">
            <v>n/a</v>
          </cell>
          <cell r="YE108" t="str">
            <v>n/a</v>
          </cell>
          <cell r="YF108" t="str">
            <v>n/a</v>
          </cell>
          <cell r="YG108" t="str">
            <v>n/a</v>
          </cell>
          <cell r="YH108" t="str">
            <v>n/a</v>
          </cell>
          <cell r="YI108" t="str">
            <v>n/a</v>
          </cell>
          <cell r="YJ108" t="str">
            <v>n/a</v>
          </cell>
          <cell r="YK108" t="str">
            <v>n/a</v>
          </cell>
          <cell r="YL108" t="str">
            <v>n/a</v>
          </cell>
          <cell r="YM108" t="str">
            <v>n/a</v>
          </cell>
          <cell r="YN108" t="str">
            <v>n/a</v>
          </cell>
          <cell r="YO108" t="str">
            <v>n/a</v>
          </cell>
          <cell r="YP108" t="str">
            <v>n/a</v>
          </cell>
          <cell r="YQ108" t="str">
            <v>n/a</v>
          </cell>
          <cell r="YR108" t="str">
            <v>n/a</v>
          </cell>
          <cell r="YS108" t="str">
            <v>n/a</v>
          </cell>
          <cell r="YT108" t="str">
            <v>n/a</v>
          </cell>
          <cell r="YU108" t="str">
            <v>n/a</v>
          </cell>
          <cell r="YV108" t="str">
            <v>n/a</v>
          </cell>
          <cell r="YW108" t="str">
            <v>n/a</v>
          </cell>
          <cell r="YX108" t="str">
            <v>n/a</v>
          </cell>
          <cell r="YY108" t="str">
            <v>n/a</v>
          </cell>
          <cell r="YZ108" t="str">
            <v>n/a</v>
          </cell>
          <cell r="ZA108" t="str">
            <v>n/a</v>
          </cell>
          <cell r="ZB108" t="str">
            <v>n/a</v>
          </cell>
          <cell r="ZC108" t="str">
            <v>n/a</v>
          </cell>
          <cell r="ZD108" t="str">
            <v>n/a</v>
          </cell>
          <cell r="ZE108" t="str">
            <v>n/a</v>
          </cell>
          <cell r="ZF108" t="str">
            <v>n/a</v>
          </cell>
          <cell r="ZG108" t="str">
            <v>n/a</v>
          </cell>
          <cell r="ZH108" t="str">
            <v>n/a</v>
          </cell>
          <cell r="ZI108" t="str">
            <v>n/a</v>
          </cell>
          <cell r="ZJ108" t="str">
            <v>n/a</v>
          </cell>
          <cell r="ZK108" t="str">
            <v>n/a</v>
          </cell>
          <cell r="ZL108" t="str">
            <v>n/a</v>
          </cell>
          <cell r="ZM108" t="str">
            <v>n/a</v>
          </cell>
          <cell r="ZN108" t="str">
            <v>n/a</v>
          </cell>
          <cell r="ZO108" t="str">
            <v>n/a</v>
          </cell>
          <cell r="ZP108" t="str">
            <v>n/a</v>
          </cell>
          <cell r="ZQ108" t="str">
            <v>n/a</v>
          </cell>
          <cell r="ZR108" t="str">
            <v>n/a</v>
          </cell>
          <cell r="ZS108" t="str">
            <v>n/a</v>
          </cell>
          <cell r="ZT108" t="str">
            <v>n/a</v>
          </cell>
          <cell r="ZU108" t="str">
            <v>n/a</v>
          </cell>
          <cell r="ZV108" t="str">
            <v>n/a</v>
          </cell>
          <cell r="ZW108" t="str">
            <v>n/a</v>
          </cell>
          <cell r="ZX108" t="str">
            <v>n/a</v>
          </cell>
          <cell r="ZY108" t="str">
            <v>n/a</v>
          </cell>
          <cell r="ZZ108" t="str">
            <v>n/a</v>
          </cell>
          <cell r="AAA108" t="str">
            <v>n/a</v>
          </cell>
          <cell r="AAB108" t="str">
            <v>n/a</v>
          </cell>
          <cell r="AAC108" t="str">
            <v>n/a</v>
          </cell>
          <cell r="AAD108" t="str">
            <v>n/a</v>
          </cell>
          <cell r="AAE108" t="str">
            <v>n/a</v>
          </cell>
          <cell r="AAF108" t="str">
            <v>n/a</v>
          </cell>
          <cell r="AAG108" t="str">
            <v>n/a</v>
          </cell>
          <cell r="AAH108" t="str">
            <v>n/a</v>
          </cell>
          <cell r="AAI108" t="str">
            <v>n/a</v>
          </cell>
          <cell r="AAJ108" t="str">
            <v>n/a</v>
          </cell>
          <cell r="AAK108" t="str">
            <v>n/a</v>
          </cell>
          <cell r="AAL108" t="str">
            <v>n/a</v>
          </cell>
          <cell r="AAM108" t="str">
            <v>n/a</v>
          </cell>
          <cell r="AAN108" t="str">
            <v>n/a</v>
          </cell>
          <cell r="AAO108" t="str">
            <v>n/a</v>
          </cell>
          <cell r="AAP108" t="str">
            <v>n/a</v>
          </cell>
          <cell r="AAQ108" t="str">
            <v>n/a</v>
          </cell>
          <cell r="AAR108" t="str">
            <v>n/a</v>
          </cell>
          <cell r="AAS108" t="str">
            <v>n/a</v>
          </cell>
          <cell r="AAT108" t="str">
            <v>n/a</v>
          </cell>
          <cell r="AAU108" t="str">
            <v>n/a</v>
          </cell>
          <cell r="AAV108" t="str">
            <v>n/a</v>
          </cell>
          <cell r="AAW108" t="str">
            <v>n/a</v>
          </cell>
          <cell r="AAX108" t="str">
            <v>n/a</v>
          </cell>
          <cell r="AAY108" t="str">
            <v>n/a</v>
          </cell>
          <cell r="AAZ108" t="str">
            <v>n/a</v>
          </cell>
          <cell r="ABA108" t="str">
            <v>n/a</v>
          </cell>
          <cell r="AFA108">
            <v>0</v>
          </cell>
          <cell r="AFB108">
            <v>0</v>
          </cell>
          <cell r="AFC108">
            <v>0</v>
          </cell>
          <cell r="AFD108">
            <v>0</v>
          </cell>
          <cell r="AFE108">
            <v>0</v>
          </cell>
          <cell r="AFF108">
            <v>0</v>
          </cell>
          <cell r="AFG108">
            <v>0</v>
          </cell>
          <cell r="AFH108">
            <v>0</v>
          </cell>
          <cell r="AFI108">
            <v>0</v>
          </cell>
          <cell r="AFJ108">
            <v>0</v>
          </cell>
          <cell r="AFK108">
            <v>0</v>
          </cell>
          <cell r="AFL108">
            <v>0</v>
          </cell>
          <cell r="AFM108">
            <v>0</v>
          </cell>
          <cell r="AFN108">
            <v>0</v>
          </cell>
          <cell r="AFO108">
            <v>0</v>
          </cell>
          <cell r="AFP108">
            <v>0</v>
          </cell>
          <cell r="AFQ108">
            <v>0</v>
          </cell>
          <cell r="AFR108">
            <v>0</v>
          </cell>
          <cell r="AFS108">
            <v>0</v>
          </cell>
          <cell r="AFT108">
            <v>0</v>
          </cell>
          <cell r="AFU108">
            <v>0</v>
          </cell>
          <cell r="AFV108">
            <v>0</v>
          </cell>
          <cell r="AFW108">
            <v>0</v>
          </cell>
          <cell r="AFX108">
            <v>0</v>
          </cell>
          <cell r="AFY108">
            <v>0</v>
          </cell>
          <cell r="AFZ108">
            <v>0</v>
          </cell>
          <cell r="AGA108">
            <v>0</v>
          </cell>
          <cell r="AGB108">
            <v>0</v>
          </cell>
          <cell r="AGC108">
            <v>0</v>
          </cell>
          <cell r="AGD108">
            <v>0</v>
          </cell>
          <cell r="AGE108">
            <v>0</v>
          </cell>
          <cell r="AGF108">
            <v>0</v>
          </cell>
          <cell r="AGG108">
            <v>0</v>
          </cell>
          <cell r="AGH108">
            <v>0</v>
          </cell>
          <cell r="AGI108">
            <v>0</v>
          </cell>
          <cell r="AGJ108">
            <v>0</v>
          </cell>
          <cell r="AGK108">
            <v>0</v>
          </cell>
          <cell r="AGL108">
            <v>0</v>
          </cell>
          <cell r="AGM108">
            <v>0</v>
          </cell>
          <cell r="AGN108">
            <v>0</v>
          </cell>
          <cell r="AGO108">
            <v>0</v>
          </cell>
          <cell r="AGP108">
            <v>0</v>
          </cell>
          <cell r="AGQ108">
            <v>0</v>
          </cell>
          <cell r="AGR108">
            <v>0</v>
          </cell>
          <cell r="AGS108">
            <v>0</v>
          </cell>
          <cell r="AGT108">
            <v>0</v>
          </cell>
          <cell r="AGU108">
            <v>0</v>
          </cell>
          <cell r="AGV108">
            <v>0</v>
          </cell>
          <cell r="AGW108">
            <v>0</v>
          </cell>
          <cell r="AGX108">
            <v>0</v>
          </cell>
          <cell r="AGY108">
            <v>0</v>
          </cell>
          <cell r="AGZ108">
            <v>0</v>
          </cell>
          <cell r="AHA108">
            <v>0</v>
          </cell>
          <cell r="AHB108">
            <v>0</v>
          </cell>
          <cell r="AHC108">
            <v>0</v>
          </cell>
          <cell r="AHD108">
            <v>0</v>
          </cell>
          <cell r="AHE108">
            <v>0</v>
          </cell>
          <cell r="AHF108">
            <v>0</v>
          </cell>
          <cell r="AHG108">
            <v>0</v>
          </cell>
          <cell r="AHH108">
            <v>0</v>
          </cell>
          <cell r="AHI108">
            <v>0</v>
          </cell>
          <cell r="AHJ108">
            <v>0</v>
          </cell>
          <cell r="AHK108">
            <v>0</v>
          </cell>
          <cell r="AHL108">
            <v>0</v>
          </cell>
          <cell r="AHM108">
            <v>0</v>
          </cell>
          <cell r="AHN108">
            <v>0</v>
          </cell>
          <cell r="AHO108">
            <v>0</v>
          </cell>
          <cell r="AHP108">
            <v>0</v>
          </cell>
          <cell r="AHQ108">
            <v>0</v>
          </cell>
          <cell r="AHR108">
            <v>0</v>
          </cell>
          <cell r="AHS108">
            <v>0</v>
          </cell>
          <cell r="AHT108">
            <v>0</v>
          </cell>
          <cell r="AHU108">
            <v>0</v>
          </cell>
          <cell r="AHV108">
            <v>0</v>
          </cell>
          <cell r="AHW108">
            <v>0</v>
          </cell>
          <cell r="AHX108">
            <v>0</v>
          </cell>
          <cell r="AHY108">
            <v>0</v>
          </cell>
          <cell r="AHZ108">
            <v>0</v>
          </cell>
          <cell r="AIA108">
            <v>0</v>
          </cell>
          <cell r="AIB108">
            <v>0</v>
          </cell>
          <cell r="AIC108">
            <v>0</v>
          </cell>
          <cell r="AID108">
            <v>0</v>
          </cell>
          <cell r="AIE108">
            <v>0</v>
          </cell>
          <cell r="AIF108">
            <v>0</v>
          </cell>
          <cell r="AIG108">
            <v>0</v>
          </cell>
          <cell r="AIH108">
            <v>0</v>
          </cell>
          <cell r="AII108">
            <v>0</v>
          </cell>
          <cell r="AIJ108">
            <v>0</v>
          </cell>
          <cell r="AIK108">
            <v>0</v>
          </cell>
          <cell r="AIL108">
            <v>0</v>
          </cell>
          <cell r="AIM108">
            <v>0</v>
          </cell>
          <cell r="AIN108">
            <v>0</v>
          </cell>
          <cell r="AIO108">
            <v>0</v>
          </cell>
          <cell r="AIP108">
            <v>0</v>
          </cell>
          <cell r="AIQ108">
            <v>0</v>
          </cell>
          <cell r="AIR108">
            <v>0</v>
          </cell>
          <cell r="AIS108">
            <v>0</v>
          </cell>
          <cell r="AIT108">
            <v>0</v>
          </cell>
          <cell r="AIU108">
            <v>0</v>
          </cell>
          <cell r="AIV108">
            <v>0</v>
          </cell>
          <cell r="AIX108" t="str">
            <v>n/a</v>
          </cell>
          <cell r="AIY108" t="str">
            <v>n/a</v>
          </cell>
          <cell r="AIZ108" t="str">
            <v>n/a</v>
          </cell>
          <cell r="AJA108" t="str">
            <v>n/a</v>
          </cell>
          <cell r="AJB108" t="str">
            <v>n/a</v>
          </cell>
          <cell r="AJC108" t="str">
            <v>n/a</v>
          </cell>
          <cell r="AJD108" t="str">
            <v>n/a</v>
          </cell>
          <cell r="AJE108" t="str">
            <v>n/a</v>
          </cell>
          <cell r="AJF108" t="str">
            <v>n/a</v>
          </cell>
          <cell r="AJG108" t="str">
            <v>n/a</v>
          </cell>
          <cell r="AJH108" t="str">
            <v>n/a</v>
          </cell>
          <cell r="AJI108" t="str">
            <v>n/a</v>
          </cell>
          <cell r="AJJ108" t="str">
            <v>n/a</v>
          </cell>
          <cell r="AJK108" t="str">
            <v>n/a</v>
          </cell>
          <cell r="AJL108" t="str">
            <v>n/a</v>
          </cell>
          <cell r="AJM108" t="str">
            <v>n/a</v>
          </cell>
          <cell r="AJN108" t="str">
            <v>n/a</v>
          </cell>
          <cell r="AJO108" t="str">
            <v>n/a</v>
          </cell>
          <cell r="AJP108" t="str">
            <v>n/a</v>
          </cell>
          <cell r="AJQ108" t="str">
            <v>n/a</v>
          </cell>
          <cell r="AJR108" t="str">
            <v>n/a</v>
          </cell>
          <cell r="AJS108" t="str">
            <v>n/a</v>
          </cell>
          <cell r="AJT108" t="str">
            <v>n/a</v>
          </cell>
          <cell r="AJU108" t="str">
            <v>n/a</v>
          </cell>
          <cell r="AJV108" t="str">
            <v>n/a</v>
          </cell>
          <cell r="AJW108" t="str">
            <v>n/a</v>
          </cell>
          <cell r="AJX108" t="str">
            <v>n/a</v>
          </cell>
          <cell r="AJY108" t="str">
            <v>n/a</v>
          </cell>
          <cell r="AJZ108" t="str">
            <v>n/a</v>
          </cell>
          <cell r="AKA108" t="str">
            <v>n/a</v>
          </cell>
          <cell r="AKB108" t="str">
            <v>n/a</v>
          </cell>
          <cell r="AKC108" t="str">
            <v>n/a</v>
          </cell>
          <cell r="AKD108" t="str">
            <v>n/a</v>
          </cell>
          <cell r="AKE108" t="str">
            <v>n/a</v>
          </cell>
          <cell r="AKF108" t="str">
            <v>n/a</v>
          </cell>
          <cell r="AKG108" t="str">
            <v>n/a</v>
          </cell>
          <cell r="AKH108" t="str">
            <v>n/a</v>
          </cell>
          <cell r="AKI108" t="str">
            <v>n/a</v>
          </cell>
          <cell r="AKJ108" t="str">
            <v>n/a</v>
          </cell>
          <cell r="AKK108" t="str">
            <v>n/a</v>
          </cell>
          <cell r="AKL108" t="str">
            <v>n/a</v>
          </cell>
          <cell r="AKM108" t="str">
            <v>n/a</v>
          </cell>
          <cell r="AKN108" t="str">
            <v>n/a</v>
          </cell>
          <cell r="AKO108" t="str">
            <v>n/a</v>
          </cell>
          <cell r="AKP108" t="str">
            <v>n/a</v>
          </cell>
          <cell r="AKQ108" t="str">
            <v>n/a</v>
          </cell>
          <cell r="AKR108" t="str">
            <v>n/a</v>
          </cell>
          <cell r="AKS108" t="str">
            <v>n/a</v>
          </cell>
          <cell r="AKT108" t="str">
            <v>n/a</v>
          </cell>
          <cell r="AKU108" t="str">
            <v>n/a</v>
          </cell>
          <cell r="AKV108" t="str">
            <v>n/a</v>
          </cell>
          <cell r="AKW108" t="str">
            <v>n/a</v>
          </cell>
          <cell r="AKX108" t="str">
            <v>n/a</v>
          </cell>
          <cell r="AKY108" t="str">
            <v>n/a</v>
          </cell>
          <cell r="AKZ108" t="str">
            <v>n/a</v>
          </cell>
          <cell r="ALA108" t="str">
            <v>n/a</v>
          </cell>
          <cell r="ALB108" t="str">
            <v>n/a</v>
          </cell>
          <cell r="ALC108" t="str">
            <v>n/a</v>
          </cell>
          <cell r="ALD108" t="str">
            <v>n/a</v>
          </cell>
          <cell r="ALE108" t="str">
            <v>n/a</v>
          </cell>
          <cell r="ALF108" t="str">
            <v>n/a</v>
          </cell>
          <cell r="ALG108" t="str">
            <v>n/a</v>
          </cell>
          <cell r="ALH108" t="str">
            <v>n/a</v>
          </cell>
          <cell r="ALI108" t="str">
            <v>n/a</v>
          </cell>
          <cell r="ALJ108" t="str">
            <v>n/a</v>
          </cell>
          <cell r="ALK108" t="str">
            <v>n/a</v>
          </cell>
          <cell r="ALL108" t="str">
            <v>n/a</v>
          </cell>
          <cell r="ALM108" t="str">
            <v>n/a</v>
          </cell>
          <cell r="ALN108" t="str">
            <v>n/a</v>
          </cell>
          <cell r="ALO108" t="str">
            <v>n/a</v>
          </cell>
          <cell r="ALP108" t="str">
            <v>n/a</v>
          </cell>
          <cell r="ALQ108" t="str">
            <v>n/a</v>
          </cell>
          <cell r="ALR108" t="str">
            <v>n/a</v>
          </cell>
          <cell r="ALS108" t="str">
            <v>n/a</v>
          </cell>
          <cell r="ALT108" t="str">
            <v>n/a</v>
          </cell>
          <cell r="ALU108" t="str">
            <v>n/a</v>
          </cell>
          <cell r="ALV108" t="str">
            <v>n/a</v>
          </cell>
          <cell r="ALW108" t="str">
            <v>n/a</v>
          </cell>
          <cell r="ALX108" t="str">
            <v>n/a</v>
          </cell>
          <cell r="ALY108" t="str">
            <v>n/a</v>
          </cell>
          <cell r="ALZ108" t="str">
            <v>n/a</v>
          </cell>
          <cell r="AMA108" t="str">
            <v>n/a</v>
          </cell>
          <cell r="AMB108" t="str">
            <v>n/a</v>
          </cell>
          <cell r="AMC108" t="str">
            <v>n/a</v>
          </cell>
          <cell r="AMD108" t="str">
            <v>n/a</v>
          </cell>
          <cell r="AME108" t="str">
            <v>n/a</v>
          </cell>
          <cell r="AMF108" t="str">
            <v>n/a</v>
          </cell>
          <cell r="AMG108" t="str">
            <v>n/a</v>
          </cell>
          <cell r="AMH108" t="str">
            <v>n/a</v>
          </cell>
          <cell r="AMI108" t="str">
            <v>n/a</v>
          </cell>
          <cell r="AMJ108" t="str">
            <v>n/a</v>
          </cell>
          <cell r="AMK108" t="str">
            <v>n/a</v>
          </cell>
          <cell r="AML108" t="str">
            <v>n/a</v>
          </cell>
          <cell r="AMM108" t="str">
            <v>n/a</v>
          </cell>
          <cell r="AMN108" t="str">
            <v>n/a</v>
          </cell>
          <cell r="AMO108" t="str">
            <v>n/a</v>
          </cell>
          <cell r="AMP108" t="str">
            <v>n/a</v>
          </cell>
          <cell r="AMQ108" t="str">
            <v>n/a</v>
          </cell>
          <cell r="AMR108" t="str">
            <v>n/a</v>
          </cell>
          <cell r="AMS108" t="str">
            <v>n/a</v>
          </cell>
          <cell r="AMY108">
            <v>0</v>
          </cell>
          <cell r="ANC108" t="str">
            <v>n/a</v>
          </cell>
          <cell r="ANE108">
            <v>0</v>
          </cell>
          <cell r="ANF108">
            <v>0</v>
          </cell>
          <cell r="ANG108">
            <v>0</v>
          </cell>
          <cell r="ANH108">
            <v>0</v>
          </cell>
          <cell r="ANI108">
            <v>0</v>
          </cell>
          <cell r="ANJ108">
            <v>0</v>
          </cell>
          <cell r="ANK108">
            <v>0</v>
          </cell>
          <cell r="ANL108">
            <v>0</v>
          </cell>
          <cell r="ANM108">
            <v>0</v>
          </cell>
          <cell r="ANN108">
            <v>0</v>
          </cell>
          <cell r="ANO108">
            <v>0</v>
          </cell>
          <cell r="ANP108">
            <v>0</v>
          </cell>
          <cell r="ANQ108">
            <v>0</v>
          </cell>
          <cell r="ANR108">
            <v>0</v>
          </cell>
          <cell r="ANS108">
            <v>0</v>
          </cell>
          <cell r="ANT108">
            <v>0</v>
          </cell>
          <cell r="ANU108">
            <v>0</v>
          </cell>
          <cell r="ANV108">
            <v>0</v>
          </cell>
          <cell r="ANW108">
            <v>0</v>
          </cell>
          <cell r="ANX108">
            <v>0</v>
          </cell>
          <cell r="ANY108">
            <v>0</v>
          </cell>
          <cell r="ANZ108">
            <v>0</v>
          </cell>
          <cell r="AOA108">
            <v>0</v>
          </cell>
          <cell r="AOB108">
            <v>0</v>
          </cell>
          <cell r="AOC108">
            <v>0</v>
          </cell>
          <cell r="AOD108">
            <v>0</v>
          </cell>
          <cell r="AOE108">
            <v>0</v>
          </cell>
          <cell r="AOF108">
            <v>0</v>
          </cell>
          <cell r="AOG108">
            <v>0</v>
          </cell>
          <cell r="AOH108">
            <v>0</v>
          </cell>
          <cell r="AOI108">
            <v>0</v>
          </cell>
          <cell r="AOJ108">
            <v>0</v>
          </cell>
          <cell r="AOK108">
            <v>0</v>
          </cell>
          <cell r="AOL108">
            <v>0</v>
          </cell>
          <cell r="AOM108">
            <v>0</v>
          </cell>
          <cell r="AON108">
            <v>0</v>
          </cell>
          <cell r="AOO108">
            <v>0</v>
          </cell>
          <cell r="AOP108">
            <v>0</v>
          </cell>
          <cell r="AOQ108">
            <v>0</v>
          </cell>
          <cell r="AOR108">
            <v>0</v>
          </cell>
          <cell r="AOS108">
            <v>0</v>
          </cell>
          <cell r="AOT108">
            <v>0</v>
          </cell>
          <cell r="AOU108">
            <v>0</v>
          </cell>
          <cell r="AOV108">
            <v>0</v>
          </cell>
          <cell r="AOW108">
            <v>0</v>
          </cell>
          <cell r="AOX108">
            <v>0</v>
          </cell>
          <cell r="AOY108">
            <v>0</v>
          </cell>
          <cell r="AOZ108">
            <v>0</v>
          </cell>
          <cell r="APA108">
            <v>0</v>
          </cell>
          <cell r="APB108">
            <v>0</v>
          </cell>
          <cell r="APC108">
            <v>0</v>
          </cell>
          <cell r="APD108">
            <v>0</v>
          </cell>
          <cell r="APE108">
            <v>0</v>
          </cell>
          <cell r="APF108">
            <v>0</v>
          </cell>
          <cell r="APG108">
            <v>0</v>
          </cell>
          <cell r="APH108">
            <v>0</v>
          </cell>
          <cell r="API108">
            <v>0</v>
          </cell>
          <cell r="APJ108">
            <v>0</v>
          </cell>
          <cell r="APK108">
            <v>0</v>
          </cell>
          <cell r="APL108">
            <v>0</v>
          </cell>
          <cell r="APM108">
            <v>0</v>
          </cell>
          <cell r="APN108">
            <v>0</v>
          </cell>
          <cell r="APO108">
            <v>0</v>
          </cell>
          <cell r="APP108">
            <v>0</v>
          </cell>
          <cell r="APQ108">
            <v>0</v>
          </cell>
          <cell r="APR108">
            <v>0</v>
          </cell>
          <cell r="APS108">
            <v>0</v>
          </cell>
          <cell r="APT108">
            <v>0</v>
          </cell>
          <cell r="APU108">
            <v>0</v>
          </cell>
          <cell r="APV108">
            <v>0</v>
          </cell>
          <cell r="APW108">
            <v>0</v>
          </cell>
          <cell r="APX108">
            <v>0</v>
          </cell>
          <cell r="APY108">
            <v>0</v>
          </cell>
          <cell r="APZ108">
            <v>0</v>
          </cell>
          <cell r="AQA108">
            <v>0</v>
          </cell>
          <cell r="AQB108">
            <v>0</v>
          </cell>
          <cell r="AQC108">
            <v>0</v>
          </cell>
          <cell r="AQD108">
            <v>0</v>
          </cell>
          <cell r="AQE108">
            <v>0</v>
          </cell>
          <cell r="AQF108">
            <v>0</v>
          </cell>
          <cell r="AQG108">
            <v>0</v>
          </cell>
          <cell r="AQH108">
            <v>0</v>
          </cell>
          <cell r="AQI108">
            <v>0</v>
          </cell>
          <cell r="AQJ108">
            <v>0</v>
          </cell>
          <cell r="AQK108">
            <v>0</v>
          </cell>
          <cell r="AQL108">
            <v>0</v>
          </cell>
          <cell r="AQM108">
            <v>0</v>
          </cell>
          <cell r="AQN108">
            <v>0</v>
          </cell>
          <cell r="AQO108">
            <v>0</v>
          </cell>
          <cell r="AQP108">
            <v>0</v>
          </cell>
          <cell r="AQQ108">
            <v>0</v>
          </cell>
          <cell r="AQR108">
            <v>0</v>
          </cell>
          <cell r="AQS108">
            <v>0</v>
          </cell>
          <cell r="AQT108">
            <v>0</v>
          </cell>
          <cell r="AQU108">
            <v>0</v>
          </cell>
          <cell r="AQV108">
            <v>0</v>
          </cell>
          <cell r="AQW108">
            <v>0</v>
          </cell>
          <cell r="AQX108">
            <v>0</v>
          </cell>
          <cell r="AQY108">
            <v>0</v>
          </cell>
          <cell r="AQZ108">
            <v>0</v>
          </cell>
          <cell r="ARB108">
            <v>0</v>
          </cell>
          <cell r="ARC108">
            <v>0</v>
          </cell>
          <cell r="ARD108">
            <v>0</v>
          </cell>
          <cell r="ARE108">
            <v>0</v>
          </cell>
          <cell r="ARF108">
            <v>0</v>
          </cell>
          <cell r="ARG108">
            <v>0</v>
          </cell>
          <cell r="ARH108">
            <v>0</v>
          </cell>
          <cell r="ARI108">
            <v>0</v>
          </cell>
          <cell r="ARJ108">
            <v>0</v>
          </cell>
          <cell r="ARK108">
            <v>0</v>
          </cell>
          <cell r="ARL108">
            <v>0</v>
          </cell>
          <cell r="ARM108">
            <v>0</v>
          </cell>
          <cell r="ARN108">
            <v>0</v>
          </cell>
          <cell r="ARO108">
            <v>0</v>
          </cell>
          <cell r="ARP108">
            <v>0</v>
          </cell>
          <cell r="ARQ108">
            <v>0</v>
          </cell>
          <cell r="ARR108">
            <v>0</v>
          </cell>
          <cell r="ARS108">
            <v>0</v>
          </cell>
          <cell r="ART108">
            <v>0</v>
          </cell>
          <cell r="ARU108" t="str">
            <v>.</v>
          </cell>
          <cell r="ARV108" t="str">
            <v>.</v>
          </cell>
          <cell r="ARW108" t="str">
            <v>.</v>
          </cell>
          <cell r="ARY108" t="str">
            <v>.</v>
          </cell>
          <cell r="ARZ108" t="str">
            <v>.</v>
          </cell>
          <cell r="ASA108" t="str">
            <v>.</v>
          </cell>
          <cell r="ASB108" t="str">
            <v>.</v>
          </cell>
          <cell r="ASC108" t="str">
            <v>.</v>
          </cell>
          <cell r="ASD108" t="str">
            <v>.</v>
          </cell>
          <cell r="ASE108" t="str">
            <v>.</v>
          </cell>
          <cell r="ASF108" t="str">
            <v>.</v>
          </cell>
          <cell r="ASG108" t="str">
            <v>.</v>
          </cell>
          <cell r="ASH108" t="str">
            <v>.</v>
          </cell>
          <cell r="ASI108" t="str">
            <v>.</v>
          </cell>
          <cell r="ASJ108" t="str">
            <v>.</v>
          </cell>
          <cell r="ASK108" t="str">
            <v>.</v>
          </cell>
          <cell r="ASL108" t="str">
            <v>.</v>
          </cell>
          <cell r="ASM108" t="str">
            <v>.</v>
          </cell>
          <cell r="ASN108" t="str">
            <v>.</v>
          </cell>
          <cell r="ASO108" t="str">
            <v>.</v>
          </cell>
          <cell r="ASP108" t="str">
            <v>.</v>
          </cell>
          <cell r="ASQ108" t="str">
            <v>.</v>
          </cell>
          <cell r="ASR108" t="str">
            <v>.</v>
          </cell>
          <cell r="ASS108" t="str">
            <v>.</v>
          </cell>
          <cell r="AST108" t="str">
            <v>.</v>
          </cell>
          <cell r="ASX108" t="str">
            <v>n/a</v>
          </cell>
          <cell r="ASY108" t="str">
            <v>n/a</v>
          </cell>
          <cell r="ASZ108" t="str">
            <v>n/a</v>
          </cell>
          <cell r="ATA108" t="str">
            <v>n/a</v>
          </cell>
          <cell r="ATB108" t="str">
            <v>n/a</v>
          </cell>
          <cell r="ATC108" t="str">
            <v>n/a</v>
          </cell>
          <cell r="ATD108" t="str">
            <v>n/a</v>
          </cell>
          <cell r="ATE108" t="str">
            <v>n/a</v>
          </cell>
          <cell r="ATF108" t="str">
            <v>n/a</v>
          </cell>
          <cell r="ATG108" t="str">
            <v>n/a</v>
          </cell>
          <cell r="ATH108" t="str">
            <v>n/a</v>
          </cell>
          <cell r="ATI108" t="str">
            <v>n/a</v>
          </cell>
          <cell r="ATJ108" t="str">
            <v>n/a</v>
          </cell>
          <cell r="ATK108" t="str">
            <v>n/a</v>
          </cell>
          <cell r="ATL108" t="str">
            <v>n/a</v>
          </cell>
          <cell r="ATM108" t="str">
            <v>n/a</v>
          </cell>
          <cell r="ATN108" t="str">
            <v>n/a</v>
          </cell>
          <cell r="ATO108" t="str">
            <v>n/a</v>
          </cell>
          <cell r="ATP108" t="str">
            <v>n/a</v>
          </cell>
          <cell r="ATQ108" t="str">
            <v>n/a</v>
          </cell>
          <cell r="ATR108" t="str">
            <v>n/a</v>
          </cell>
          <cell r="ATS108" t="str">
            <v>n/a</v>
          </cell>
          <cell r="ATT108" t="str">
            <v>n/a</v>
          </cell>
          <cell r="ATU108" t="str">
            <v>n/a</v>
          </cell>
          <cell r="ATV108" t="str">
            <v>n/a</v>
          </cell>
          <cell r="ATW108" t="str">
            <v>n/a</v>
          </cell>
          <cell r="ATX108" t="str">
            <v>n/a</v>
          </cell>
          <cell r="ATY108" t="str">
            <v>n/a</v>
          </cell>
          <cell r="ATZ108" t="str">
            <v>n/a</v>
          </cell>
          <cell r="AUA108" t="str">
            <v>n/a</v>
          </cell>
          <cell r="AUB108" t="str">
            <v>n/a</v>
          </cell>
          <cell r="AUC108" t="str">
            <v>n/a</v>
          </cell>
          <cell r="AUD108" t="str">
            <v>n/a</v>
          </cell>
          <cell r="AUE108" t="str">
            <v>n/a</v>
          </cell>
          <cell r="AUF108" t="str">
            <v>n/a</v>
          </cell>
          <cell r="AUG108" t="str">
            <v>n/a</v>
          </cell>
          <cell r="AUH108" t="str">
            <v>n/a</v>
          </cell>
          <cell r="AUI108" t="str">
            <v>n/a</v>
          </cell>
          <cell r="AUJ108" t="str">
            <v>n/a</v>
          </cell>
          <cell r="AUK108" t="str">
            <v>n/a</v>
          </cell>
          <cell r="AUL108" t="str">
            <v>n/a</v>
          </cell>
          <cell r="AUM108" t="str">
            <v>n/a</v>
          </cell>
          <cell r="AUN108" t="str">
            <v>n/a</v>
          </cell>
          <cell r="AUO108" t="str">
            <v>n/a</v>
          </cell>
          <cell r="AUP108" t="str">
            <v>n/a</v>
          </cell>
          <cell r="AUQ108" t="str">
            <v>n/a</v>
          </cell>
          <cell r="AUR108" t="str">
            <v>n/a</v>
          </cell>
          <cell r="AUS108" t="str">
            <v>n/a</v>
          </cell>
          <cell r="AUT108" t="str">
            <v>n/a</v>
          </cell>
          <cell r="AUU108" t="str">
            <v>n/a</v>
          </cell>
          <cell r="AUV108" t="str">
            <v>n/a</v>
          </cell>
          <cell r="AUW108" t="str">
            <v>n/a</v>
          </cell>
          <cell r="AUX108" t="str">
            <v>n/a</v>
          </cell>
          <cell r="AUY108" t="str">
            <v>n/a</v>
          </cell>
          <cell r="AUZ108" t="str">
            <v>n/a</v>
          </cell>
          <cell r="AVA108" t="str">
            <v>n/a</v>
          </cell>
          <cell r="AVB108" t="str">
            <v>n/a</v>
          </cell>
          <cell r="AVC108" t="str">
            <v>n/a</v>
          </cell>
          <cell r="AVD108" t="str">
            <v>n/a</v>
          </cell>
          <cell r="AVE108" t="str">
            <v>n/a</v>
          </cell>
          <cell r="AVF108" t="str">
            <v>n/a</v>
          </cell>
          <cell r="AVG108" t="str">
            <v>n/a</v>
          </cell>
          <cell r="AVH108" t="str">
            <v>n/a</v>
          </cell>
          <cell r="AVI108" t="str">
            <v>n/a</v>
          </cell>
          <cell r="AVJ108" t="str">
            <v>n/a</v>
          </cell>
          <cell r="AVK108" t="str">
            <v>n/a</v>
          </cell>
          <cell r="AVL108" t="str">
            <v>n/a</v>
          </cell>
          <cell r="AVM108" t="str">
            <v>n/a</v>
          </cell>
          <cell r="AVN108" t="str">
            <v>n/a</v>
          </cell>
          <cell r="AVO108" t="str">
            <v>n/a</v>
          </cell>
          <cell r="AVP108" t="str">
            <v>n/a</v>
          </cell>
          <cell r="AVQ108" t="str">
            <v>n/a</v>
          </cell>
          <cell r="AVR108" t="str">
            <v>n/a</v>
          </cell>
          <cell r="AVS108" t="str">
            <v>n/a</v>
          </cell>
          <cell r="AVT108" t="str">
            <v>n/a</v>
          </cell>
          <cell r="AVU108" t="str">
            <v>n/a</v>
          </cell>
          <cell r="AVV108" t="str">
            <v>n/a</v>
          </cell>
          <cell r="AVW108" t="str">
            <v>n/a</v>
          </cell>
          <cell r="AVX108" t="str">
            <v>n/a</v>
          </cell>
          <cell r="AVY108" t="str">
            <v>n/a</v>
          </cell>
          <cell r="AVZ108" t="str">
            <v>n/a</v>
          </cell>
          <cell r="AWA108" t="str">
            <v>n/a</v>
          </cell>
          <cell r="AWB108" t="str">
            <v>n/a</v>
          </cell>
          <cell r="AWC108" t="str">
            <v>n/a</v>
          </cell>
          <cell r="AWD108" t="str">
            <v>n/a</v>
          </cell>
          <cell r="AWE108" t="str">
            <v>n/a</v>
          </cell>
          <cell r="AWF108" t="str">
            <v>n/a</v>
          </cell>
          <cell r="AWG108" t="str">
            <v>n/a</v>
          </cell>
          <cell r="AWH108" t="str">
            <v>n/a</v>
          </cell>
          <cell r="AWI108" t="str">
            <v>n/a</v>
          </cell>
          <cell r="AWJ108" t="str">
            <v>n/a</v>
          </cell>
          <cell r="AWK108" t="str">
            <v>n/a</v>
          </cell>
          <cell r="AWL108" t="str">
            <v>n/a</v>
          </cell>
          <cell r="AWM108" t="str">
            <v>n/a</v>
          </cell>
          <cell r="AWN108" t="str">
            <v>n/a</v>
          </cell>
          <cell r="AWO108" t="str">
            <v>n/a</v>
          </cell>
          <cell r="AWP108" t="str">
            <v>n/a</v>
          </cell>
          <cell r="AWQ108" t="str">
            <v>n/a</v>
          </cell>
          <cell r="AWR108" t="str">
            <v>n/a</v>
          </cell>
          <cell r="AWS108" t="str">
            <v>n/a</v>
          </cell>
        </row>
        <row r="109">
          <cell r="W109" t="e">
            <v>#N/A</v>
          </cell>
          <cell r="X109" t="e">
            <v>#N/A</v>
          </cell>
          <cell r="Y109" t="e">
            <v>#N/A</v>
          </cell>
          <cell r="Z109" t="e">
            <v>#N/A</v>
          </cell>
          <cell r="AA109" t="e">
            <v>#N/A</v>
          </cell>
          <cell r="AB109" t="e">
            <v>#N/A</v>
          </cell>
          <cell r="AC109" t="e">
            <v>#N/A</v>
          </cell>
          <cell r="AD109" t="e">
            <v>#N/A</v>
          </cell>
          <cell r="AE109" t="e">
            <v>#N/A</v>
          </cell>
          <cell r="AF109" t="e">
            <v>#N/A</v>
          </cell>
          <cell r="AG109" t="e">
            <v>#N/A</v>
          </cell>
          <cell r="AH109" t="e">
            <v>#N/A</v>
          </cell>
          <cell r="AI109" t="e">
            <v>#N/A</v>
          </cell>
          <cell r="AJ109" t="e">
            <v>#N/A</v>
          </cell>
          <cell r="AK109" t="e">
            <v>#N/A</v>
          </cell>
          <cell r="AL109" t="e">
            <v>#N/A</v>
          </cell>
          <cell r="AM109" t="e">
            <v>#N/A</v>
          </cell>
          <cell r="AN109" t="e">
            <v>#N/A</v>
          </cell>
          <cell r="AO109" t="e">
            <v>#N/A</v>
          </cell>
          <cell r="AP109" t="e">
            <v>#N/A</v>
          </cell>
          <cell r="AQ109" t="e">
            <v>#N/A</v>
          </cell>
          <cell r="AR109" t="e">
            <v>#N/A</v>
          </cell>
          <cell r="AS109" t="e">
            <v>#N/A</v>
          </cell>
          <cell r="AT109" t="e">
            <v>#N/A</v>
          </cell>
          <cell r="AU109" t="e">
            <v>#N/A</v>
          </cell>
          <cell r="AV109" t="e">
            <v>#N/A</v>
          </cell>
          <cell r="AW109" t="e">
            <v>#N/A</v>
          </cell>
          <cell r="AX109" t="e">
            <v>#N/A</v>
          </cell>
          <cell r="AY109" t="e">
            <v>#N/A</v>
          </cell>
          <cell r="AZ109" t="e">
            <v>#N/A</v>
          </cell>
          <cell r="BA109" t="e">
            <v>#N/A</v>
          </cell>
          <cell r="BB109" t="e">
            <v>#N/A</v>
          </cell>
          <cell r="BC109" t="e">
            <v>#N/A</v>
          </cell>
          <cell r="BD109" t="e">
            <v>#N/A</v>
          </cell>
          <cell r="BE109" t="e">
            <v>#N/A</v>
          </cell>
          <cell r="BF109" t="e">
            <v>#N/A</v>
          </cell>
          <cell r="BG109" t="e">
            <v>#N/A</v>
          </cell>
          <cell r="BH109" t="e">
            <v>#N/A</v>
          </cell>
          <cell r="BI109" t="e">
            <v>#N/A</v>
          </cell>
          <cell r="BJ109" t="e">
            <v>#N/A</v>
          </cell>
          <cell r="BK109" t="e">
            <v>#N/A</v>
          </cell>
          <cell r="BL109" t="e">
            <v>#N/A</v>
          </cell>
          <cell r="BM109" t="e">
            <v>#N/A</v>
          </cell>
          <cell r="BN109" t="e">
            <v>#N/A</v>
          </cell>
          <cell r="BO109" t="e">
            <v>#N/A</v>
          </cell>
          <cell r="BP109" t="e">
            <v>#N/A</v>
          </cell>
          <cell r="BQ109" t="e">
            <v>#N/A</v>
          </cell>
          <cell r="BR109" t="e">
            <v>#N/A</v>
          </cell>
          <cell r="BS109" t="e">
            <v>#N/A</v>
          </cell>
          <cell r="BT109" t="e">
            <v>#N/A</v>
          </cell>
          <cell r="BU109" t="e">
            <v>#N/A</v>
          </cell>
          <cell r="BV109" t="e">
            <v>#N/A</v>
          </cell>
          <cell r="BW109" t="e">
            <v>#N/A</v>
          </cell>
          <cell r="BX109" t="e">
            <v>#N/A</v>
          </cell>
          <cell r="BY109" t="e">
            <v>#N/A</v>
          </cell>
          <cell r="BZ109" t="e">
            <v>#N/A</v>
          </cell>
          <cell r="CA109" t="e">
            <v>#N/A</v>
          </cell>
          <cell r="CB109" t="e">
            <v>#N/A</v>
          </cell>
          <cell r="CC109" t="e">
            <v>#N/A</v>
          </cell>
          <cell r="CD109" t="e">
            <v>#N/A</v>
          </cell>
          <cell r="CE109" t="e">
            <v>#N/A</v>
          </cell>
          <cell r="CF109" t="e">
            <v>#N/A</v>
          </cell>
          <cell r="CG109" t="e">
            <v>#N/A</v>
          </cell>
          <cell r="CH109" t="e">
            <v>#N/A</v>
          </cell>
          <cell r="CI109" t="e">
            <v>#N/A</v>
          </cell>
          <cell r="CJ109" t="e">
            <v>#N/A</v>
          </cell>
          <cell r="CK109" t="e">
            <v>#N/A</v>
          </cell>
          <cell r="CL109" t="e">
            <v>#N/A</v>
          </cell>
          <cell r="CM109" t="e">
            <v>#N/A</v>
          </cell>
          <cell r="CN109" t="e">
            <v>#N/A</v>
          </cell>
          <cell r="CO109" t="e">
            <v>#N/A</v>
          </cell>
          <cell r="CP109" t="e">
            <v>#N/A</v>
          </cell>
          <cell r="CQ109" t="e">
            <v>#N/A</v>
          </cell>
          <cell r="CR109" t="e">
            <v>#N/A</v>
          </cell>
          <cell r="CS109" t="e">
            <v>#N/A</v>
          </cell>
          <cell r="CT109" t="e">
            <v>#N/A</v>
          </cell>
          <cell r="CU109" t="e">
            <v>#N/A</v>
          </cell>
          <cell r="CV109" t="e">
            <v>#N/A</v>
          </cell>
          <cell r="CW109" t="e">
            <v>#N/A</v>
          </cell>
          <cell r="CX109" t="e">
            <v>#N/A</v>
          </cell>
          <cell r="CY109" t="e">
            <v>#N/A</v>
          </cell>
          <cell r="CZ109" t="e">
            <v>#N/A</v>
          </cell>
          <cell r="DA109" t="e">
            <v>#N/A</v>
          </cell>
          <cell r="DB109" t="e">
            <v>#N/A</v>
          </cell>
          <cell r="DC109" t="e">
            <v>#N/A</v>
          </cell>
          <cell r="DD109" t="e">
            <v>#N/A</v>
          </cell>
          <cell r="DE109" t="e">
            <v>#N/A</v>
          </cell>
          <cell r="DF109" t="e">
            <v>#N/A</v>
          </cell>
          <cell r="DG109" t="e">
            <v>#N/A</v>
          </cell>
          <cell r="DH109" t="e">
            <v>#N/A</v>
          </cell>
          <cell r="DI109" t="e">
            <v>#N/A</v>
          </cell>
          <cell r="DJ109" t="e">
            <v>#N/A</v>
          </cell>
          <cell r="DK109" t="e">
            <v>#N/A</v>
          </cell>
          <cell r="DL109" t="e">
            <v>#N/A</v>
          </cell>
          <cell r="DM109" t="e">
            <v>#N/A</v>
          </cell>
          <cell r="DN109" t="e">
            <v>#N/A</v>
          </cell>
          <cell r="DO109" t="e">
            <v>#N/A</v>
          </cell>
          <cell r="DP109" t="e">
            <v>#N/A</v>
          </cell>
          <cell r="DQ109" t="e">
            <v>#N/A</v>
          </cell>
          <cell r="DR109" t="e">
            <v>#N/A</v>
          </cell>
          <cell r="DT109" t="str">
            <v>n/a</v>
          </cell>
          <cell r="DU109" t="str">
            <v>n/a</v>
          </cell>
          <cell r="DV109" t="str">
            <v>n/a</v>
          </cell>
          <cell r="DW109" t="str">
            <v>n/a</v>
          </cell>
          <cell r="DX109" t="str">
            <v>n/a</v>
          </cell>
          <cell r="DY109" t="str">
            <v>n/a</v>
          </cell>
          <cell r="DZ109" t="str">
            <v>n/a</v>
          </cell>
          <cell r="EA109" t="str">
            <v>n/a</v>
          </cell>
          <cell r="EB109" t="str">
            <v>n/a</v>
          </cell>
          <cell r="EC109" t="str">
            <v>n/a</v>
          </cell>
          <cell r="ED109" t="str">
            <v>n/a</v>
          </cell>
          <cell r="EE109" t="str">
            <v>n/a</v>
          </cell>
          <cell r="EF109" t="str">
            <v>n/a</v>
          </cell>
          <cell r="EG109" t="str">
            <v>n/a</v>
          </cell>
          <cell r="EH109" t="str">
            <v>n/a</v>
          </cell>
          <cell r="EI109" t="str">
            <v>n/a</v>
          </cell>
          <cell r="EJ109" t="str">
            <v>n/a</v>
          </cell>
          <cell r="EK109" t="str">
            <v>n/a</v>
          </cell>
          <cell r="EL109" t="str">
            <v>n/a</v>
          </cell>
          <cell r="EM109" t="str">
            <v>n/a</v>
          </cell>
          <cell r="EN109" t="str">
            <v>n/a</v>
          </cell>
          <cell r="EO109" t="str">
            <v>n/a</v>
          </cell>
          <cell r="EP109" t="str">
            <v>n/a</v>
          </cell>
          <cell r="EQ109" t="str">
            <v>n/a</v>
          </cell>
          <cell r="ER109" t="str">
            <v>n/a</v>
          </cell>
          <cell r="ES109" t="str">
            <v>n/a</v>
          </cell>
          <cell r="ET109" t="str">
            <v>n/a</v>
          </cell>
          <cell r="EU109" t="str">
            <v>n/a</v>
          </cell>
          <cell r="EV109" t="str">
            <v>n/a</v>
          </cell>
          <cell r="EW109" t="str">
            <v>n/a</v>
          </cell>
          <cell r="EX109" t="str">
            <v>n/a</v>
          </cell>
          <cell r="EY109" t="str">
            <v>n/a</v>
          </cell>
          <cell r="EZ109" t="str">
            <v>n/a</v>
          </cell>
          <cell r="FA109" t="str">
            <v>n/a</v>
          </cell>
          <cell r="FB109" t="str">
            <v>n/a</v>
          </cell>
          <cell r="FC109" t="str">
            <v>n/a</v>
          </cell>
          <cell r="FD109" t="str">
            <v>n/a</v>
          </cell>
          <cell r="FE109" t="str">
            <v>n/a</v>
          </cell>
          <cell r="FF109" t="str">
            <v>n/a</v>
          </cell>
          <cell r="FG109" t="str">
            <v>n/a</v>
          </cell>
          <cell r="FH109" t="str">
            <v>n/a</v>
          </cell>
          <cell r="FI109" t="str">
            <v>n/a</v>
          </cell>
          <cell r="FJ109" t="str">
            <v>n/a</v>
          </cell>
          <cell r="FK109" t="str">
            <v>n/a</v>
          </cell>
          <cell r="FL109" t="str">
            <v>n/a</v>
          </cell>
          <cell r="FM109" t="str">
            <v>n/a</v>
          </cell>
          <cell r="FN109" t="str">
            <v>n/a</v>
          </cell>
          <cell r="FO109" t="str">
            <v>n/a</v>
          </cell>
          <cell r="FP109" t="str">
            <v>n/a</v>
          </cell>
          <cell r="FQ109" t="str">
            <v>n/a</v>
          </cell>
          <cell r="FR109" t="str">
            <v>n/a</v>
          </cell>
          <cell r="FS109" t="str">
            <v>n/a</v>
          </cell>
          <cell r="FT109" t="str">
            <v>n/a</v>
          </cell>
          <cell r="FU109" t="str">
            <v>n/a</v>
          </cell>
          <cell r="FV109" t="str">
            <v>n/a</v>
          </cell>
          <cell r="FW109" t="str">
            <v>n/a</v>
          </cell>
          <cell r="FX109" t="str">
            <v>n/a</v>
          </cell>
          <cell r="FY109" t="str">
            <v>n/a</v>
          </cell>
          <cell r="FZ109" t="str">
            <v>n/a</v>
          </cell>
          <cell r="GA109" t="str">
            <v>n/a</v>
          </cell>
          <cell r="GB109" t="str">
            <v>n/a</v>
          </cell>
          <cell r="GC109" t="str">
            <v>n/a</v>
          </cell>
          <cell r="GD109" t="str">
            <v>n/a</v>
          </cell>
          <cell r="GE109" t="str">
            <v>n/a</v>
          </cell>
          <cell r="GF109" t="str">
            <v>n/a</v>
          </cell>
          <cell r="GG109" t="str">
            <v>n/a</v>
          </cell>
          <cell r="GH109" t="str">
            <v>n/a</v>
          </cell>
          <cell r="GI109" t="str">
            <v>n/a</v>
          </cell>
          <cell r="GJ109" t="str">
            <v>n/a</v>
          </cell>
          <cell r="GK109" t="str">
            <v>n/a</v>
          </cell>
          <cell r="GL109" t="str">
            <v>n/a</v>
          </cell>
          <cell r="GM109" t="str">
            <v>n/a</v>
          </cell>
          <cell r="GN109" t="str">
            <v>n/a</v>
          </cell>
          <cell r="GO109" t="str">
            <v>n/a</v>
          </cell>
          <cell r="GP109" t="str">
            <v>n/a</v>
          </cell>
          <cell r="GQ109" t="str">
            <v>n/a</v>
          </cell>
          <cell r="GR109" t="str">
            <v>n/a</v>
          </cell>
          <cell r="GS109" t="str">
            <v>n/a</v>
          </cell>
          <cell r="GT109" t="str">
            <v>n/a</v>
          </cell>
          <cell r="GU109" t="str">
            <v>n/a</v>
          </cell>
          <cell r="GV109" t="str">
            <v>n/a</v>
          </cell>
          <cell r="GW109" t="str">
            <v>n/a</v>
          </cell>
          <cell r="GX109" t="str">
            <v>n/a</v>
          </cell>
          <cell r="GY109" t="str">
            <v>n/a</v>
          </cell>
          <cell r="GZ109" t="str">
            <v>n/a</v>
          </cell>
          <cell r="HA109" t="str">
            <v>n/a</v>
          </cell>
          <cell r="HB109" t="str">
            <v>n/a</v>
          </cell>
          <cell r="HC109" t="str">
            <v>n/a</v>
          </cell>
          <cell r="HD109" t="str">
            <v>n/a</v>
          </cell>
          <cell r="HE109" t="str">
            <v>n/a</v>
          </cell>
          <cell r="HF109" t="str">
            <v>n/a</v>
          </cell>
          <cell r="HG109" t="str">
            <v>n/a</v>
          </cell>
          <cell r="HH109" t="str">
            <v>n/a</v>
          </cell>
          <cell r="HI109" t="str">
            <v>n/a</v>
          </cell>
          <cell r="HJ109" t="str">
            <v>n/a</v>
          </cell>
          <cell r="HK109" t="str">
            <v>n/a</v>
          </cell>
          <cell r="HL109" t="str">
            <v>n/a</v>
          </cell>
          <cell r="HM109" t="str">
            <v>n/a</v>
          </cell>
          <cell r="HN109" t="str">
            <v>n/a</v>
          </cell>
          <cell r="HO109" t="str">
            <v>n/a</v>
          </cell>
          <cell r="HR109" t="e">
            <v>#N/A</v>
          </cell>
          <cell r="HS109" t="e">
            <v>#N/A</v>
          </cell>
          <cell r="HT109" t="e">
            <v>#N/A</v>
          </cell>
          <cell r="HU109" t="e">
            <v>#N/A</v>
          </cell>
          <cell r="HV109" t="e">
            <v>#N/A</v>
          </cell>
          <cell r="HW109" t="e">
            <v>#N/A</v>
          </cell>
          <cell r="HX109" t="e">
            <v>#N/A</v>
          </cell>
          <cell r="HY109" t="e">
            <v>#N/A</v>
          </cell>
          <cell r="HZ109" t="e">
            <v>#N/A</v>
          </cell>
          <cell r="IA109" t="e">
            <v>#N/A</v>
          </cell>
          <cell r="IB109" t="e">
            <v>#N/A</v>
          </cell>
          <cell r="IC109" t="e">
            <v>#N/A</v>
          </cell>
          <cell r="ID109" t="e">
            <v>#N/A</v>
          </cell>
          <cell r="IE109" t="e">
            <v>#N/A</v>
          </cell>
          <cell r="IF109" t="e">
            <v>#N/A</v>
          </cell>
          <cell r="IG109" t="e">
            <v>#N/A</v>
          </cell>
          <cell r="IH109" t="e">
            <v>#N/A</v>
          </cell>
          <cell r="II109" t="e">
            <v>#N/A</v>
          </cell>
          <cell r="IJ109" t="e">
            <v>#N/A</v>
          </cell>
          <cell r="IK109" t="e">
            <v>#N/A</v>
          </cell>
          <cell r="IL109" t="e">
            <v>#N/A</v>
          </cell>
          <cell r="IM109" t="e">
            <v>#N/A</v>
          </cell>
          <cell r="IN109" t="e">
            <v>#N/A</v>
          </cell>
          <cell r="IO109" t="e">
            <v>#N/A</v>
          </cell>
          <cell r="IP109" t="e">
            <v>#N/A</v>
          </cell>
          <cell r="IQ109" t="e">
            <v>#N/A</v>
          </cell>
          <cell r="IR109" t="e">
            <v>#N/A</v>
          </cell>
          <cell r="IS109" t="e">
            <v>#N/A</v>
          </cell>
          <cell r="IT109" t="e">
            <v>#N/A</v>
          </cell>
          <cell r="IU109" t="e">
            <v>#N/A</v>
          </cell>
          <cell r="IV109" t="e">
            <v>#N/A</v>
          </cell>
          <cell r="IW109" t="e">
            <v>#N/A</v>
          </cell>
          <cell r="IX109" t="e">
            <v>#N/A</v>
          </cell>
          <cell r="IY109" t="e">
            <v>#N/A</v>
          </cell>
          <cell r="IZ109" t="e">
            <v>#N/A</v>
          </cell>
          <cell r="JA109" t="e">
            <v>#N/A</v>
          </cell>
          <cell r="JB109" t="e">
            <v>#N/A</v>
          </cell>
          <cell r="JC109" t="e">
            <v>#N/A</v>
          </cell>
          <cell r="JD109" t="e">
            <v>#N/A</v>
          </cell>
          <cell r="JE109" t="e">
            <v>#N/A</v>
          </cell>
          <cell r="JF109" t="e">
            <v>#N/A</v>
          </cell>
          <cell r="JG109" t="e">
            <v>#N/A</v>
          </cell>
          <cell r="JH109" t="e">
            <v>#N/A</v>
          </cell>
          <cell r="JI109" t="e">
            <v>#N/A</v>
          </cell>
          <cell r="JJ109" t="e">
            <v>#N/A</v>
          </cell>
          <cell r="JK109" t="e">
            <v>#N/A</v>
          </cell>
          <cell r="JL109" t="e">
            <v>#N/A</v>
          </cell>
          <cell r="JM109" t="e">
            <v>#N/A</v>
          </cell>
          <cell r="JN109" t="e">
            <v>#N/A</v>
          </cell>
          <cell r="JO109" t="e">
            <v>#N/A</v>
          </cell>
          <cell r="JP109" t="e">
            <v>#N/A</v>
          </cell>
          <cell r="JQ109" t="e">
            <v>#N/A</v>
          </cell>
          <cell r="JR109" t="e">
            <v>#N/A</v>
          </cell>
          <cell r="JS109" t="e">
            <v>#N/A</v>
          </cell>
          <cell r="JT109" t="e">
            <v>#N/A</v>
          </cell>
          <cell r="JU109" t="e">
            <v>#N/A</v>
          </cell>
          <cell r="JV109" t="e">
            <v>#N/A</v>
          </cell>
          <cell r="JW109" t="e">
            <v>#N/A</v>
          </cell>
          <cell r="JX109" t="e">
            <v>#N/A</v>
          </cell>
          <cell r="JY109" t="e">
            <v>#N/A</v>
          </cell>
          <cell r="JZ109" t="e">
            <v>#N/A</v>
          </cell>
          <cell r="KA109" t="e">
            <v>#N/A</v>
          </cell>
          <cell r="KB109" t="e">
            <v>#N/A</v>
          </cell>
          <cell r="KC109" t="e">
            <v>#N/A</v>
          </cell>
          <cell r="KD109" t="e">
            <v>#N/A</v>
          </cell>
          <cell r="KE109" t="e">
            <v>#N/A</v>
          </cell>
          <cell r="KF109" t="e">
            <v>#N/A</v>
          </cell>
          <cell r="KG109" t="e">
            <v>#N/A</v>
          </cell>
          <cell r="KH109" t="e">
            <v>#N/A</v>
          </cell>
          <cell r="KI109" t="e">
            <v>#N/A</v>
          </cell>
          <cell r="KJ109" t="e">
            <v>#N/A</v>
          </cell>
          <cell r="KK109" t="e">
            <v>#N/A</v>
          </cell>
          <cell r="KL109" t="e">
            <v>#N/A</v>
          </cell>
          <cell r="KM109" t="e">
            <v>#N/A</v>
          </cell>
          <cell r="KN109" t="e">
            <v>#N/A</v>
          </cell>
          <cell r="KO109" t="e">
            <v>#N/A</v>
          </cell>
          <cell r="KP109" t="e">
            <v>#N/A</v>
          </cell>
          <cell r="KQ109" t="e">
            <v>#N/A</v>
          </cell>
          <cell r="KR109" t="e">
            <v>#N/A</v>
          </cell>
          <cell r="KS109" t="e">
            <v>#N/A</v>
          </cell>
          <cell r="KT109" t="e">
            <v>#N/A</v>
          </cell>
          <cell r="KU109" t="e">
            <v>#N/A</v>
          </cell>
          <cell r="KV109" t="e">
            <v>#N/A</v>
          </cell>
          <cell r="KW109" t="e">
            <v>#N/A</v>
          </cell>
          <cell r="KX109" t="e">
            <v>#N/A</v>
          </cell>
          <cell r="KY109" t="e">
            <v>#N/A</v>
          </cell>
          <cell r="KZ109" t="e">
            <v>#N/A</v>
          </cell>
          <cell r="LA109" t="e">
            <v>#N/A</v>
          </cell>
          <cell r="LB109" t="e">
            <v>#N/A</v>
          </cell>
          <cell r="LC109" t="e">
            <v>#N/A</v>
          </cell>
          <cell r="LD109" t="e">
            <v>#N/A</v>
          </cell>
          <cell r="LE109" t="e">
            <v>#N/A</v>
          </cell>
          <cell r="LF109" t="e">
            <v>#N/A</v>
          </cell>
          <cell r="LG109" t="e">
            <v>#N/A</v>
          </cell>
          <cell r="LH109" t="e">
            <v>#N/A</v>
          </cell>
          <cell r="LI109" t="e">
            <v>#N/A</v>
          </cell>
          <cell r="LJ109" t="e">
            <v>#N/A</v>
          </cell>
          <cell r="LK109" t="e">
            <v>#N/A</v>
          </cell>
          <cell r="LL109" t="e">
            <v>#N/A</v>
          </cell>
          <cell r="LM109" t="e">
            <v>#N/A</v>
          </cell>
          <cell r="LO109" t="str">
            <v>n/a</v>
          </cell>
          <cell r="LP109" t="str">
            <v>n/a</v>
          </cell>
          <cell r="LQ109" t="str">
            <v>n/a</v>
          </cell>
          <cell r="LR109" t="str">
            <v>n/a</v>
          </cell>
          <cell r="LS109" t="str">
            <v>n/a</v>
          </cell>
          <cell r="LT109" t="str">
            <v>n/a</v>
          </cell>
          <cell r="LU109" t="str">
            <v>n/a</v>
          </cell>
          <cell r="LV109" t="str">
            <v>n/a</v>
          </cell>
          <cell r="LW109" t="str">
            <v>n/a</v>
          </cell>
          <cell r="LX109" t="str">
            <v>n/a</v>
          </cell>
          <cell r="LY109" t="str">
            <v>n/a</v>
          </cell>
          <cell r="LZ109" t="str">
            <v>n/a</v>
          </cell>
          <cell r="MA109" t="str">
            <v>n/a</v>
          </cell>
          <cell r="MB109" t="str">
            <v>n/a</v>
          </cell>
          <cell r="MC109" t="str">
            <v>n/a</v>
          </cell>
          <cell r="MD109" t="str">
            <v>n/a</v>
          </cell>
          <cell r="ME109" t="str">
            <v>n/a</v>
          </cell>
          <cell r="MF109" t="str">
            <v>n/a</v>
          </cell>
          <cell r="MG109" t="str">
            <v>n/a</v>
          </cell>
          <cell r="MH109" t="str">
            <v>n/a</v>
          </cell>
          <cell r="MI109" t="str">
            <v>n/a</v>
          </cell>
          <cell r="MJ109" t="str">
            <v>n/a</v>
          </cell>
          <cell r="MK109" t="str">
            <v>n/a</v>
          </cell>
          <cell r="ML109" t="str">
            <v>n/a</v>
          </cell>
          <cell r="MM109" t="str">
            <v>n/a</v>
          </cell>
          <cell r="MN109" t="str">
            <v>n/a</v>
          </cell>
          <cell r="MO109" t="str">
            <v>n/a</v>
          </cell>
          <cell r="MP109" t="str">
            <v>n/a</v>
          </cell>
          <cell r="MQ109" t="str">
            <v>n/a</v>
          </cell>
          <cell r="MR109" t="str">
            <v>n/a</v>
          </cell>
          <cell r="MS109" t="str">
            <v>n/a</v>
          </cell>
          <cell r="MT109" t="str">
            <v>n/a</v>
          </cell>
          <cell r="MU109" t="str">
            <v>n/a</v>
          </cell>
          <cell r="MV109" t="str">
            <v>n/a</v>
          </cell>
          <cell r="MW109" t="str">
            <v>n/a</v>
          </cell>
          <cell r="MX109" t="str">
            <v>n/a</v>
          </cell>
          <cell r="MY109" t="str">
            <v>n/a</v>
          </cell>
          <cell r="MZ109" t="str">
            <v>n/a</v>
          </cell>
          <cell r="NA109" t="str">
            <v>n/a</v>
          </cell>
          <cell r="NB109" t="str">
            <v>n/a</v>
          </cell>
          <cell r="NC109" t="str">
            <v>n/a</v>
          </cell>
          <cell r="ND109" t="str">
            <v>n/a</v>
          </cell>
          <cell r="NE109" t="str">
            <v>n/a</v>
          </cell>
          <cell r="NF109" t="str">
            <v>n/a</v>
          </cell>
          <cell r="NG109" t="str">
            <v>n/a</v>
          </cell>
          <cell r="NH109" t="str">
            <v>n/a</v>
          </cell>
          <cell r="NI109" t="str">
            <v>n/a</v>
          </cell>
          <cell r="NJ109" t="str">
            <v>n/a</v>
          </cell>
          <cell r="NK109" t="str">
            <v>n/a</v>
          </cell>
          <cell r="NL109" t="str">
            <v>n/a</v>
          </cell>
          <cell r="NM109" t="str">
            <v>n/a</v>
          </cell>
          <cell r="NN109" t="str">
            <v>n/a</v>
          </cell>
          <cell r="NO109" t="str">
            <v>n/a</v>
          </cell>
          <cell r="NP109" t="str">
            <v>n/a</v>
          </cell>
          <cell r="NQ109" t="str">
            <v>n/a</v>
          </cell>
          <cell r="NR109" t="str">
            <v>n/a</v>
          </cell>
          <cell r="NS109" t="str">
            <v>n/a</v>
          </cell>
          <cell r="NT109" t="str">
            <v>n/a</v>
          </cell>
          <cell r="NU109" t="str">
            <v>n/a</v>
          </cell>
          <cell r="NV109" t="str">
            <v>n/a</v>
          </cell>
          <cell r="NW109" t="str">
            <v>n/a</v>
          </cell>
          <cell r="NX109" t="str">
            <v>n/a</v>
          </cell>
          <cell r="NY109" t="str">
            <v>n/a</v>
          </cell>
          <cell r="NZ109" t="str">
            <v>n/a</v>
          </cell>
          <cell r="OA109" t="str">
            <v>n/a</v>
          </cell>
          <cell r="OB109" t="str">
            <v>n/a</v>
          </cell>
          <cell r="OC109" t="str">
            <v>n/a</v>
          </cell>
          <cell r="OD109" t="str">
            <v>n/a</v>
          </cell>
          <cell r="OE109" t="str">
            <v>n/a</v>
          </cell>
          <cell r="OF109" t="str">
            <v>n/a</v>
          </cell>
          <cell r="OG109" t="str">
            <v>n/a</v>
          </cell>
          <cell r="OH109" t="str">
            <v>n/a</v>
          </cell>
          <cell r="OI109" t="str">
            <v>n/a</v>
          </cell>
          <cell r="OJ109" t="str">
            <v>n/a</v>
          </cell>
          <cell r="OK109" t="str">
            <v>n/a</v>
          </cell>
          <cell r="OL109" t="str">
            <v>n/a</v>
          </cell>
          <cell r="OM109" t="str">
            <v>n/a</v>
          </cell>
          <cell r="ON109" t="str">
            <v>n/a</v>
          </cell>
          <cell r="OO109" t="str">
            <v>n/a</v>
          </cell>
          <cell r="OP109" t="str">
            <v>n/a</v>
          </cell>
          <cell r="OQ109" t="str">
            <v>n/a</v>
          </cell>
          <cell r="OR109" t="str">
            <v>n/a</v>
          </cell>
          <cell r="OS109" t="str">
            <v>n/a</v>
          </cell>
          <cell r="OT109" t="str">
            <v>n/a</v>
          </cell>
          <cell r="OU109" t="str">
            <v>n/a</v>
          </cell>
          <cell r="OV109" t="str">
            <v>n/a</v>
          </cell>
          <cell r="OW109" t="str">
            <v>n/a</v>
          </cell>
          <cell r="OX109" t="str">
            <v>n/a</v>
          </cell>
          <cell r="OY109" t="str">
            <v>n/a</v>
          </cell>
          <cell r="OZ109" t="str">
            <v>n/a</v>
          </cell>
          <cell r="PA109" t="str">
            <v>n/a</v>
          </cell>
          <cell r="PB109" t="str">
            <v>n/a</v>
          </cell>
          <cell r="PC109" t="str">
            <v>n/a</v>
          </cell>
          <cell r="PD109" t="str">
            <v>n/a</v>
          </cell>
          <cell r="PE109" t="str">
            <v>n/a</v>
          </cell>
          <cell r="PF109" t="str">
            <v>n/a</v>
          </cell>
          <cell r="PG109" t="str">
            <v>n/a</v>
          </cell>
          <cell r="PH109" t="str">
            <v>n/a</v>
          </cell>
          <cell r="PI109" t="str">
            <v>n/a</v>
          </cell>
          <cell r="PJ109" t="str">
            <v>n/a</v>
          </cell>
          <cell r="PL109" t="e">
            <v>#N/A</v>
          </cell>
          <cell r="PM109" t="e">
            <v>#N/A</v>
          </cell>
          <cell r="PN109" t="e">
            <v>#N/A</v>
          </cell>
          <cell r="PO109" t="e">
            <v>#N/A</v>
          </cell>
          <cell r="PP109" t="e">
            <v>#N/A</v>
          </cell>
          <cell r="PQ109" t="e">
            <v>#N/A</v>
          </cell>
          <cell r="PR109" t="e">
            <v>#N/A</v>
          </cell>
          <cell r="PS109" t="e">
            <v>#N/A</v>
          </cell>
          <cell r="PT109" t="e">
            <v>#N/A</v>
          </cell>
          <cell r="PU109" t="e">
            <v>#N/A</v>
          </cell>
          <cell r="PV109" t="e">
            <v>#N/A</v>
          </cell>
          <cell r="PW109" t="e">
            <v>#N/A</v>
          </cell>
          <cell r="PX109" t="e">
            <v>#N/A</v>
          </cell>
          <cell r="PY109" t="e">
            <v>#N/A</v>
          </cell>
          <cell r="PZ109" t="e">
            <v>#N/A</v>
          </cell>
          <cell r="QA109" t="e">
            <v>#N/A</v>
          </cell>
          <cell r="QB109" t="e">
            <v>#N/A</v>
          </cell>
          <cell r="QC109" t="e">
            <v>#N/A</v>
          </cell>
          <cell r="QD109" t="e">
            <v>#N/A</v>
          </cell>
          <cell r="QE109" t="e">
            <v>#N/A</v>
          </cell>
          <cell r="QF109" t="e">
            <v>#N/A</v>
          </cell>
          <cell r="QG109" t="e">
            <v>#N/A</v>
          </cell>
          <cell r="QH109" t="e">
            <v>#N/A</v>
          </cell>
          <cell r="QI109" t="e">
            <v>#N/A</v>
          </cell>
          <cell r="QJ109" t="e">
            <v>#N/A</v>
          </cell>
          <cell r="QK109" t="e">
            <v>#N/A</v>
          </cell>
          <cell r="QL109" t="e">
            <v>#N/A</v>
          </cell>
          <cell r="QM109" t="e">
            <v>#N/A</v>
          </cell>
          <cell r="QN109" t="e">
            <v>#N/A</v>
          </cell>
          <cell r="QO109" t="e">
            <v>#N/A</v>
          </cell>
          <cell r="QP109" t="e">
            <v>#N/A</v>
          </cell>
          <cell r="QQ109" t="e">
            <v>#N/A</v>
          </cell>
          <cell r="QR109" t="e">
            <v>#N/A</v>
          </cell>
          <cell r="QS109" t="e">
            <v>#N/A</v>
          </cell>
          <cell r="QT109" t="e">
            <v>#N/A</v>
          </cell>
          <cell r="QU109" t="e">
            <v>#N/A</v>
          </cell>
          <cell r="QV109" t="e">
            <v>#N/A</v>
          </cell>
          <cell r="QW109" t="e">
            <v>#N/A</v>
          </cell>
          <cell r="QX109" t="e">
            <v>#N/A</v>
          </cell>
          <cell r="QY109" t="e">
            <v>#N/A</v>
          </cell>
          <cell r="QZ109" t="e">
            <v>#N/A</v>
          </cell>
          <cell r="RA109" t="e">
            <v>#N/A</v>
          </cell>
          <cell r="RB109" t="e">
            <v>#N/A</v>
          </cell>
          <cell r="RC109" t="e">
            <v>#N/A</v>
          </cell>
          <cell r="RD109" t="e">
            <v>#N/A</v>
          </cell>
          <cell r="RE109" t="e">
            <v>#N/A</v>
          </cell>
          <cell r="RF109" t="e">
            <v>#N/A</v>
          </cell>
          <cell r="RG109" t="e">
            <v>#N/A</v>
          </cell>
          <cell r="RH109" t="e">
            <v>#N/A</v>
          </cell>
          <cell r="RI109" t="e">
            <v>#N/A</v>
          </cell>
          <cell r="RJ109" t="e">
            <v>#N/A</v>
          </cell>
          <cell r="RK109" t="e">
            <v>#N/A</v>
          </cell>
          <cell r="RL109" t="e">
            <v>#N/A</v>
          </cell>
          <cell r="RM109" t="e">
            <v>#N/A</v>
          </cell>
          <cell r="RN109" t="e">
            <v>#N/A</v>
          </cell>
          <cell r="RO109" t="e">
            <v>#N/A</v>
          </cell>
          <cell r="RP109" t="e">
            <v>#N/A</v>
          </cell>
          <cell r="RQ109" t="e">
            <v>#N/A</v>
          </cell>
          <cell r="RR109" t="e">
            <v>#N/A</v>
          </cell>
          <cell r="RS109" t="e">
            <v>#N/A</v>
          </cell>
          <cell r="RT109" t="e">
            <v>#N/A</v>
          </cell>
          <cell r="RU109" t="e">
            <v>#N/A</v>
          </cell>
          <cell r="RV109" t="e">
            <v>#N/A</v>
          </cell>
          <cell r="RW109" t="e">
            <v>#N/A</v>
          </cell>
          <cell r="RX109" t="e">
            <v>#N/A</v>
          </cell>
          <cell r="RY109" t="e">
            <v>#N/A</v>
          </cell>
          <cell r="RZ109" t="e">
            <v>#N/A</v>
          </cell>
          <cell r="SA109" t="e">
            <v>#N/A</v>
          </cell>
          <cell r="SB109" t="e">
            <v>#N/A</v>
          </cell>
          <cell r="SC109" t="e">
            <v>#N/A</v>
          </cell>
          <cell r="SD109" t="e">
            <v>#N/A</v>
          </cell>
          <cell r="SE109" t="e">
            <v>#N/A</v>
          </cell>
          <cell r="SF109" t="e">
            <v>#N/A</v>
          </cell>
          <cell r="SG109" t="e">
            <v>#N/A</v>
          </cell>
          <cell r="SH109" t="e">
            <v>#N/A</v>
          </cell>
          <cell r="SI109" t="e">
            <v>#N/A</v>
          </cell>
          <cell r="SJ109" t="e">
            <v>#N/A</v>
          </cell>
          <cell r="SK109" t="e">
            <v>#N/A</v>
          </cell>
          <cell r="SL109" t="e">
            <v>#N/A</v>
          </cell>
          <cell r="SM109" t="e">
            <v>#N/A</v>
          </cell>
          <cell r="SN109" t="e">
            <v>#N/A</v>
          </cell>
          <cell r="SO109" t="e">
            <v>#N/A</v>
          </cell>
          <cell r="SP109" t="e">
            <v>#N/A</v>
          </cell>
          <cell r="SQ109" t="e">
            <v>#N/A</v>
          </cell>
          <cell r="SR109" t="e">
            <v>#N/A</v>
          </cell>
          <cell r="SS109" t="e">
            <v>#N/A</v>
          </cell>
          <cell r="ST109" t="e">
            <v>#N/A</v>
          </cell>
          <cell r="SU109" t="e">
            <v>#N/A</v>
          </cell>
          <cell r="SV109" t="e">
            <v>#N/A</v>
          </cell>
          <cell r="SW109" t="e">
            <v>#N/A</v>
          </cell>
          <cell r="SX109" t="e">
            <v>#N/A</v>
          </cell>
          <cell r="SY109" t="e">
            <v>#N/A</v>
          </cell>
          <cell r="SZ109" t="e">
            <v>#N/A</v>
          </cell>
          <cell r="TA109" t="e">
            <v>#N/A</v>
          </cell>
          <cell r="TB109" t="e">
            <v>#N/A</v>
          </cell>
          <cell r="TC109" t="e">
            <v>#N/A</v>
          </cell>
          <cell r="TD109" t="e">
            <v>#N/A</v>
          </cell>
          <cell r="TE109" t="e">
            <v>#N/A</v>
          </cell>
          <cell r="TF109" t="e">
            <v>#N/A</v>
          </cell>
          <cell r="TG109" t="e">
            <v>#N/A</v>
          </cell>
          <cell r="TI109" t="str">
            <v>n/a</v>
          </cell>
          <cell r="TJ109" t="str">
            <v>n/a</v>
          </cell>
          <cell r="TK109" t="str">
            <v>n/a</v>
          </cell>
          <cell r="TL109" t="str">
            <v>n/a</v>
          </cell>
          <cell r="TM109" t="str">
            <v>n/a</v>
          </cell>
          <cell r="TN109" t="str">
            <v>n/a</v>
          </cell>
          <cell r="TO109" t="str">
            <v>n/a</v>
          </cell>
          <cell r="TP109" t="str">
            <v>n/a</v>
          </cell>
          <cell r="TQ109" t="str">
            <v>n/a</v>
          </cell>
          <cell r="TR109" t="str">
            <v>n/a</v>
          </cell>
          <cell r="TS109" t="str">
            <v>n/a</v>
          </cell>
          <cell r="TT109" t="str">
            <v>n/a</v>
          </cell>
          <cell r="TU109" t="str">
            <v>n/a</v>
          </cell>
          <cell r="TV109" t="str">
            <v>n/a</v>
          </cell>
          <cell r="TW109" t="str">
            <v>n/a</v>
          </cell>
          <cell r="TX109" t="str">
            <v>n/a</v>
          </cell>
          <cell r="TY109" t="str">
            <v>n/a</v>
          </cell>
          <cell r="TZ109" t="str">
            <v>n/a</v>
          </cell>
          <cell r="UA109" t="str">
            <v>n/a</v>
          </cell>
          <cell r="UB109" t="str">
            <v>n/a</v>
          </cell>
          <cell r="UC109" t="str">
            <v>n/a</v>
          </cell>
          <cell r="UD109" t="str">
            <v>n/a</v>
          </cell>
          <cell r="UE109" t="str">
            <v>n/a</v>
          </cell>
          <cell r="UF109" t="str">
            <v>n/a</v>
          </cell>
          <cell r="UG109" t="str">
            <v>n/a</v>
          </cell>
          <cell r="UH109" t="str">
            <v>n/a</v>
          </cell>
          <cell r="UI109" t="str">
            <v>n/a</v>
          </cell>
          <cell r="UJ109" t="str">
            <v>n/a</v>
          </cell>
          <cell r="UK109" t="str">
            <v>n/a</v>
          </cell>
          <cell r="UL109" t="str">
            <v>n/a</v>
          </cell>
          <cell r="UM109" t="str">
            <v>n/a</v>
          </cell>
          <cell r="UN109" t="str">
            <v>n/a</v>
          </cell>
          <cell r="UO109" t="str">
            <v>n/a</v>
          </cell>
          <cell r="UP109" t="str">
            <v>n/a</v>
          </cell>
          <cell r="UQ109" t="str">
            <v>n/a</v>
          </cell>
          <cell r="UR109" t="str">
            <v>n/a</v>
          </cell>
          <cell r="US109" t="str">
            <v>n/a</v>
          </cell>
          <cell r="UT109" t="str">
            <v>n/a</v>
          </cell>
          <cell r="UU109" t="str">
            <v>n/a</v>
          </cell>
          <cell r="UV109" t="str">
            <v>n/a</v>
          </cell>
          <cell r="UW109" t="str">
            <v>n/a</v>
          </cell>
          <cell r="UX109" t="str">
            <v>n/a</v>
          </cell>
          <cell r="UY109" t="str">
            <v>n/a</v>
          </cell>
          <cell r="UZ109" t="str">
            <v>n/a</v>
          </cell>
          <cell r="VA109" t="str">
            <v>n/a</v>
          </cell>
          <cell r="VB109" t="str">
            <v>n/a</v>
          </cell>
          <cell r="VC109" t="str">
            <v>n/a</v>
          </cell>
          <cell r="VD109" t="str">
            <v>n/a</v>
          </cell>
          <cell r="VE109" t="str">
            <v>n/a</v>
          </cell>
          <cell r="VF109" t="str">
            <v>n/a</v>
          </cell>
          <cell r="VG109" t="str">
            <v>n/a</v>
          </cell>
          <cell r="VH109" t="str">
            <v>n/a</v>
          </cell>
          <cell r="VI109" t="str">
            <v>n/a</v>
          </cell>
          <cell r="VJ109" t="str">
            <v>n/a</v>
          </cell>
          <cell r="VK109" t="str">
            <v>n/a</v>
          </cell>
          <cell r="VL109" t="str">
            <v>n/a</v>
          </cell>
          <cell r="VM109" t="str">
            <v>n/a</v>
          </cell>
          <cell r="VN109" t="str">
            <v>n/a</v>
          </cell>
          <cell r="VO109" t="str">
            <v>n/a</v>
          </cell>
          <cell r="VP109" t="str">
            <v>n/a</v>
          </cell>
          <cell r="VQ109" t="str">
            <v>n/a</v>
          </cell>
          <cell r="VR109" t="str">
            <v>n/a</v>
          </cell>
          <cell r="VS109" t="str">
            <v>n/a</v>
          </cell>
          <cell r="VT109" t="str">
            <v>n/a</v>
          </cell>
          <cell r="VU109" t="str">
            <v>n/a</v>
          </cell>
          <cell r="VV109" t="str">
            <v>n/a</v>
          </cell>
          <cell r="VW109" t="str">
            <v>n/a</v>
          </cell>
          <cell r="VX109" t="str">
            <v>n/a</v>
          </cell>
          <cell r="VY109" t="str">
            <v>n/a</v>
          </cell>
          <cell r="VZ109" t="str">
            <v>n/a</v>
          </cell>
          <cell r="WA109" t="str">
            <v>n/a</v>
          </cell>
          <cell r="WB109" t="str">
            <v>n/a</v>
          </cell>
          <cell r="WC109" t="str">
            <v>n/a</v>
          </cell>
          <cell r="WD109" t="str">
            <v>n/a</v>
          </cell>
          <cell r="WE109" t="str">
            <v>n/a</v>
          </cell>
          <cell r="WF109" t="str">
            <v>n/a</v>
          </cell>
          <cell r="WG109" t="str">
            <v>n/a</v>
          </cell>
          <cell r="WH109" t="str">
            <v>n/a</v>
          </cell>
          <cell r="WI109" t="str">
            <v>n/a</v>
          </cell>
          <cell r="WJ109" t="str">
            <v>n/a</v>
          </cell>
          <cell r="WK109" t="str">
            <v>n/a</v>
          </cell>
          <cell r="WL109" t="str">
            <v>n/a</v>
          </cell>
          <cell r="WM109" t="str">
            <v>n/a</v>
          </cell>
          <cell r="WN109" t="str">
            <v>n/a</v>
          </cell>
          <cell r="WO109" t="str">
            <v>n/a</v>
          </cell>
          <cell r="WP109" t="str">
            <v>n/a</v>
          </cell>
          <cell r="WQ109" t="str">
            <v>n/a</v>
          </cell>
          <cell r="WR109" t="str">
            <v>n/a</v>
          </cell>
          <cell r="WS109" t="str">
            <v>n/a</v>
          </cell>
          <cell r="WT109" t="str">
            <v>n/a</v>
          </cell>
          <cell r="WU109" t="str">
            <v>n/a</v>
          </cell>
          <cell r="WV109" t="str">
            <v>n/a</v>
          </cell>
          <cell r="WW109" t="str">
            <v>n/a</v>
          </cell>
          <cell r="WX109" t="str">
            <v>n/a</v>
          </cell>
          <cell r="WY109" t="str">
            <v>n/a</v>
          </cell>
          <cell r="WZ109" t="str">
            <v>n/a</v>
          </cell>
          <cell r="XA109" t="str">
            <v>n/a</v>
          </cell>
          <cell r="XB109" t="str">
            <v>n/a</v>
          </cell>
          <cell r="XC109" t="str">
            <v>n/a</v>
          </cell>
          <cell r="XD109" t="str">
            <v>n/a</v>
          </cell>
          <cell r="XF109" t="str">
            <v>n/a</v>
          </cell>
          <cell r="XG109" t="str">
            <v>n/a</v>
          </cell>
          <cell r="XH109" t="str">
            <v>n/a</v>
          </cell>
          <cell r="XI109" t="str">
            <v>n/a</v>
          </cell>
          <cell r="XJ109" t="str">
            <v>n/a</v>
          </cell>
          <cell r="XK109" t="str">
            <v>n/a</v>
          </cell>
          <cell r="XL109" t="str">
            <v>n/a</v>
          </cell>
          <cell r="XM109" t="str">
            <v>n/a</v>
          </cell>
          <cell r="XN109" t="str">
            <v>n/a</v>
          </cell>
          <cell r="XO109" t="str">
            <v>n/a</v>
          </cell>
          <cell r="XP109" t="str">
            <v>n/a</v>
          </cell>
          <cell r="XQ109" t="str">
            <v>n/a</v>
          </cell>
          <cell r="XR109" t="str">
            <v>n/a</v>
          </cell>
          <cell r="XS109" t="str">
            <v>n/a</v>
          </cell>
          <cell r="XT109" t="str">
            <v>n/a</v>
          </cell>
          <cell r="XU109" t="str">
            <v>n/a</v>
          </cell>
          <cell r="XV109" t="str">
            <v>n/a</v>
          </cell>
          <cell r="XW109" t="str">
            <v>n/a</v>
          </cell>
          <cell r="XX109" t="str">
            <v>n/a</v>
          </cell>
          <cell r="XY109" t="str">
            <v>n/a</v>
          </cell>
          <cell r="XZ109" t="str">
            <v>n/a</v>
          </cell>
          <cell r="YA109" t="str">
            <v>n/a</v>
          </cell>
          <cell r="YB109" t="str">
            <v>n/a</v>
          </cell>
          <cell r="YC109" t="str">
            <v>n/a</v>
          </cell>
          <cell r="YD109" t="str">
            <v>n/a</v>
          </cell>
          <cell r="YE109" t="str">
            <v>n/a</v>
          </cell>
          <cell r="YF109" t="str">
            <v>n/a</v>
          </cell>
          <cell r="YG109" t="str">
            <v>n/a</v>
          </cell>
          <cell r="YH109" t="str">
            <v>n/a</v>
          </cell>
          <cell r="YI109" t="str">
            <v>n/a</v>
          </cell>
          <cell r="YJ109" t="str">
            <v>n/a</v>
          </cell>
          <cell r="YK109" t="str">
            <v>n/a</v>
          </cell>
          <cell r="YL109" t="str">
            <v>n/a</v>
          </cell>
          <cell r="YM109" t="str">
            <v>n/a</v>
          </cell>
          <cell r="YN109" t="str">
            <v>n/a</v>
          </cell>
          <cell r="YO109" t="str">
            <v>n/a</v>
          </cell>
          <cell r="YP109" t="str">
            <v>n/a</v>
          </cell>
          <cell r="YQ109" t="str">
            <v>n/a</v>
          </cell>
          <cell r="YR109" t="str">
            <v>n/a</v>
          </cell>
          <cell r="YS109" t="str">
            <v>n/a</v>
          </cell>
          <cell r="YT109" t="str">
            <v>n/a</v>
          </cell>
          <cell r="YU109" t="str">
            <v>n/a</v>
          </cell>
          <cell r="YV109" t="str">
            <v>n/a</v>
          </cell>
          <cell r="YW109" t="str">
            <v>n/a</v>
          </cell>
          <cell r="YX109" t="str">
            <v>n/a</v>
          </cell>
          <cell r="YY109" t="str">
            <v>n/a</v>
          </cell>
          <cell r="YZ109" t="str">
            <v>n/a</v>
          </cell>
          <cell r="ZA109" t="str">
            <v>n/a</v>
          </cell>
          <cell r="ZB109" t="str">
            <v>n/a</v>
          </cell>
          <cell r="ZC109" t="str">
            <v>n/a</v>
          </cell>
          <cell r="ZD109" t="str">
            <v>n/a</v>
          </cell>
          <cell r="ZE109" t="str">
            <v>n/a</v>
          </cell>
          <cell r="ZF109" t="str">
            <v>n/a</v>
          </cell>
          <cell r="ZG109" t="str">
            <v>n/a</v>
          </cell>
          <cell r="ZH109" t="str">
            <v>n/a</v>
          </cell>
          <cell r="ZI109" t="str">
            <v>n/a</v>
          </cell>
          <cell r="ZJ109" t="str">
            <v>n/a</v>
          </cell>
          <cell r="ZK109" t="str">
            <v>n/a</v>
          </cell>
          <cell r="ZL109" t="str">
            <v>n/a</v>
          </cell>
          <cell r="ZM109" t="str">
            <v>n/a</v>
          </cell>
          <cell r="ZN109" t="str">
            <v>n/a</v>
          </cell>
          <cell r="ZO109" t="str">
            <v>n/a</v>
          </cell>
          <cell r="ZP109" t="str">
            <v>n/a</v>
          </cell>
          <cell r="ZQ109" t="str">
            <v>n/a</v>
          </cell>
          <cell r="ZR109" t="str">
            <v>n/a</v>
          </cell>
          <cell r="ZS109" t="str">
            <v>n/a</v>
          </cell>
          <cell r="ZT109" t="str">
            <v>n/a</v>
          </cell>
          <cell r="ZU109" t="str">
            <v>n/a</v>
          </cell>
          <cell r="ZV109" t="str">
            <v>n/a</v>
          </cell>
          <cell r="ZW109" t="str">
            <v>n/a</v>
          </cell>
          <cell r="ZX109" t="str">
            <v>n/a</v>
          </cell>
          <cell r="ZY109" t="str">
            <v>n/a</v>
          </cell>
          <cell r="ZZ109" t="str">
            <v>n/a</v>
          </cell>
          <cell r="AAA109" t="str">
            <v>n/a</v>
          </cell>
          <cell r="AAB109" t="str">
            <v>n/a</v>
          </cell>
          <cell r="AAC109" t="str">
            <v>n/a</v>
          </cell>
          <cell r="AAD109" t="str">
            <v>n/a</v>
          </cell>
          <cell r="AAE109" t="str">
            <v>n/a</v>
          </cell>
          <cell r="AAF109" t="str">
            <v>n/a</v>
          </cell>
          <cell r="AAG109" t="str">
            <v>n/a</v>
          </cell>
          <cell r="AAH109" t="str">
            <v>n/a</v>
          </cell>
          <cell r="AAI109" t="str">
            <v>n/a</v>
          </cell>
          <cell r="AAJ109" t="str">
            <v>n/a</v>
          </cell>
          <cell r="AAK109" t="str">
            <v>n/a</v>
          </cell>
          <cell r="AAL109" t="str">
            <v>n/a</v>
          </cell>
          <cell r="AAM109" t="str">
            <v>n/a</v>
          </cell>
          <cell r="AAN109" t="str">
            <v>n/a</v>
          </cell>
          <cell r="AAO109" t="str">
            <v>n/a</v>
          </cell>
          <cell r="AAP109" t="str">
            <v>n/a</v>
          </cell>
          <cell r="AAQ109" t="str">
            <v>n/a</v>
          </cell>
          <cell r="AAR109" t="str">
            <v>n/a</v>
          </cell>
          <cell r="AAS109" t="str">
            <v>n/a</v>
          </cell>
          <cell r="AAT109" t="str">
            <v>n/a</v>
          </cell>
          <cell r="AAU109" t="str">
            <v>n/a</v>
          </cell>
          <cell r="AAV109" t="str">
            <v>n/a</v>
          </cell>
          <cell r="AAW109" t="str">
            <v>n/a</v>
          </cell>
          <cell r="AAX109" t="str">
            <v>n/a</v>
          </cell>
          <cell r="AAY109" t="str">
            <v>n/a</v>
          </cell>
          <cell r="AAZ109" t="str">
            <v>n/a</v>
          </cell>
          <cell r="ABA109" t="str">
            <v>n/a</v>
          </cell>
          <cell r="AFA109">
            <v>0</v>
          </cell>
          <cell r="AFB109">
            <v>0</v>
          </cell>
          <cell r="AFC109">
            <v>0</v>
          </cell>
          <cell r="AFD109">
            <v>0</v>
          </cell>
          <cell r="AFE109">
            <v>0</v>
          </cell>
          <cell r="AFF109">
            <v>0</v>
          </cell>
          <cell r="AFG109">
            <v>0</v>
          </cell>
          <cell r="AFH109">
            <v>0</v>
          </cell>
          <cell r="AFI109">
            <v>0</v>
          </cell>
          <cell r="AFJ109">
            <v>0</v>
          </cell>
          <cell r="AFK109">
            <v>0</v>
          </cell>
          <cell r="AFL109">
            <v>0</v>
          </cell>
          <cell r="AFM109">
            <v>0</v>
          </cell>
          <cell r="AFN109">
            <v>0</v>
          </cell>
          <cell r="AFO109">
            <v>0</v>
          </cell>
          <cell r="AFP109">
            <v>0</v>
          </cell>
          <cell r="AFQ109">
            <v>0</v>
          </cell>
          <cell r="AFR109">
            <v>0</v>
          </cell>
          <cell r="AFS109">
            <v>0</v>
          </cell>
          <cell r="AFT109">
            <v>0</v>
          </cell>
          <cell r="AFU109">
            <v>0</v>
          </cell>
          <cell r="AFV109">
            <v>0</v>
          </cell>
          <cell r="AFW109">
            <v>0</v>
          </cell>
          <cell r="AFX109">
            <v>0</v>
          </cell>
          <cell r="AFY109">
            <v>0</v>
          </cell>
          <cell r="AFZ109">
            <v>0</v>
          </cell>
          <cell r="AGA109">
            <v>0</v>
          </cell>
          <cell r="AGB109">
            <v>0</v>
          </cell>
          <cell r="AGC109">
            <v>0</v>
          </cell>
          <cell r="AGD109">
            <v>0</v>
          </cell>
          <cell r="AGE109">
            <v>0</v>
          </cell>
          <cell r="AGF109">
            <v>0</v>
          </cell>
          <cell r="AGG109">
            <v>0</v>
          </cell>
          <cell r="AGH109">
            <v>0</v>
          </cell>
          <cell r="AGI109">
            <v>0</v>
          </cell>
          <cell r="AGJ109">
            <v>0</v>
          </cell>
          <cell r="AGK109">
            <v>0</v>
          </cell>
          <cell r="AGL109">
            <v>0</v>
          </cell>
          <cell r="AGM109">
            <v>0</v>
          </cell>
          <cell r="AGN109">
            <v>0</v>
          </cell>
          <cell r="AGO109">
            <v>0</v>
          </cell>
          <cell r="AGP109">
            <v>0</v>
          </cell>
          <cell r="AGQ109">
            <v>0</v>
          </cell>
          <cell r="AGR109">
            <v>0</v>
          </cell>
          <cell r="AGS109">
            <v>0</v>
          </cell>
          <cell r="AGT109">
            <v>0</v>
          </cell>
          <cell r="AGU109">
            <v>0</v>
          </cell>
          <cell r="AGV109">
            <v>0</v>
          </cell>
          <cell r="AGW109">
            <v>0</v>
          </cell>
          <cell r="AGX109">
            <v>0</v>
          </cell>
          <cell r="AGY109">
            <v>0</v>
          </cell>
          <cell r="AGZ109">
            <v>0</v>
          </cell>
          <cell r="AHA109">
            <v>0</v>
          </cell>
          <cell r="AHB109">
            <v>0</v>
          </cell>
          <cell r="AHC109">
            <v>0</v>
          </cell>
          <cell r="AHD109">
            <v>0</v>
          </cell>
          <cell r="AHE109">
            <v>0</v>
          </cell>
          <cell r="AHF109">
            <v>0</v>
          </cell>
          <cell r="AHG109">
            <v>0</v>
          </cell>
          <cell r="AHH109">
            <v>0</v>
          </cell>
          <cell r="AHI109">
            <v>0</v>
          </cell>
          <cell r="AHJ109">
            <v>0</v>
          </cell>
          <cell r="AHK109">
            <v>0</v>
          </cell>
          <cell r="AHL109">
            <v>0</v>
          </cell>
          <cell r="AHM109">
            <v>0</v>
          </cell>
          <cell r="AHN109">
            <v>0</v>
          </cell>
          <cell r="AHO109">
            <v>0</v>
          </cell>
          <cell r="AHP109">
            <v>0</v>
          </cell>
          <cell r="AHQ109">
            <v>0</v>
          </cell>
          <cell r="AHR109">
            <v>0</v>
          </cell>
          <cell r="AHS109">
            <v>0</v>
          </cell>
          <cell r="AHT109">
            <v>0</v>
          </cell>
          <cell r="AHU109">
            <v>0</v>
          </cell>
          <cell r="AHV109">
            <v>0</v>
          </cell>
          <cell r="AHW109">
            <v>0</v>
          </cell>
          <cell r="AHX109">
            <v>0</v>
          </cell>
          <cell r="AHY109">
            <v>0</v>
          </cell>
          <cell r="AHZ109">
            <v>0</v>
          </cell>
          <cell r="AIA109">
            <v>0</v>
          </cell>
          <cell r="AIB109">
            <v>0</v>
          </cell>
          <cell r="AIC109">
            <v>0</v>
          </cell>
          <cell r="AID109">
            <v>0</v>
          </cell>
          <cell r="AIE109">
            <v>0</v>
          </cell>
          <cell r="AIF109">
            <v>0</v>
          </cell>
          <cell r="AIG109">
            <v>0</v>
          </cell>
          <cell r="AIH109">
            <v>0</v>
          </cell>
          <cell r="AII109">
            <v>0</v>
          </cell>
          <cell r="AIJ109">
            <v>0</v>
          </cell>
          <cell r="AIK109">
            <v>0</v>
          </cell>
          <cell r="AIL109">
            <v>0</v>
          </cell>
          <cell r="AIM109">
            <v>0</v>
          </cell>
          <cell r="AIN109">
            <v>0</v>
          </cell>
          <cell r="AIO109">
            <v>0</v>
          </cell>
          <cell r="AIP109">
            <v>0</v>
          </cell>
          <cell r="AIQ109">
            <v>0</v>
          </cell>
          <cell r="AIR109">
            <v>0</v>
          </cell>
          <cell r="AIS109">
            <v>0</v>
          </cell>
          <cell r="AIT109">
            <v>0</v>
          </cell>
          <cell r="AIU109">
            <v>0</v>
          </cell>
          <cell r="AIV109">
            <v>0</v>
          </cell>
          <cell r="AIX109" t="str">
            <v>n/a</v>
          </cell>
          <cell r="AIY109" t="str">
            <v>n/a</v>
          </cell>
          <cell r="AIZ109" t="str">
            <v>n/a</v>
          </cell>
          <cell r="AJA109" t="str">
            <v>n/a</v>
          </cell>
          <cell r="AJB109" t="str">
            <v>n/a</v>
          </cell>
          <cell r="AJC109" t="str">
            <v>n/a</v>
          </cell>
          <cell r="AJD109" t="str">
            <v>n/a</v>
          </cell>
          <cell r="AJE109" t="str">
            <v>n/a</v>
          </cell>
          <cell r="AJF109" t="str">
            <v>n/a</v>
          </cell>
          <cell r="AJG109" t="str">
            <v>n/a</v>
          </cell>
          <cell r="AJH109" t="str">
            <v>n/a</v>
          </cell>
          <cell r="AJI109" t="str">
            <v>n/a</v>
          </cell>
          <cell r="AJJ109" t="str">
            <v>n/a</v>
          </cell>
          <cell r="AJK109" t="str">
            <v>n/a</v>
          </cell>
          <cell r="AJL109" t="str">
            <v>n/a</v>
          </cell>
          <cell r="AJM109" t="str">
            <v>n/a</v>
          </cell>
          <cell r="AJN109" t="str">
            <v>n/a</v>
          </cell>
          <cell r="AJO109" t="str">
            <v>n/a</v>
          </cell>
          <cell r="AJP109" t="str">
            <v>n/a</v>
          </cell>
          <cell r="AJQ109" t="str">
            <v>n/a</v>
          </cell>
          <cell r="AJR109" t="str">
            <v>n/a</v>
          </cell>
          <cell r="AJS109" t="str">
            <v>n/a</v>
          </cell>
          <cell r="AJT109" t="str">
            <v>n/a</v>
          </cell>
          <cell r="AJU109" t="str">
            <v>n/a</v>
          </cell>
          <cell r="AJV109" t="str">
            <v>n/a</v>
          </cell>
          <cell r="AJW109" t="str">
            <v>n/a</v>
          </cell>
          <cell r="AJX109" t="str">
            <v>n/a</v>
          </cell>
          <cell r="AJY109" t="str">
            <v>n/a</v>
          </cell>
          <cell r="AJZ109" t="str">
            <v>n/a</v>
          </cell>
          <cell r="AKA109" t="str">
            <v>n/a</v>
          </cell>
          <cell r="AKB109" t="str">
            <v>n/a</v>
          </cell>
          <cell r="AKC109" t="str">
            <v>n/a</v>
          </cell>
          <cell r="AKD109" t="str">
            <v>n/a</v>
          </cell>
          <cell r="AKE109" t="str">
            <v>n/a</v>
          </cell>
          <cell r="AKF109" t="str">
            <v>n/a</v>
          </cell>
          <cell r="AKG109" t="str">
            <v>n/a</v>
          </cell>
          <cell r="AKH109" t="str">
            <v>n/a</v>
          </cell>
          <cell r="AKI109" t="str">
            <v>n/a</v>
          </cell>
          <cell r="AKJ109" t="str">
            <v>n/a</v>
          </cell>
          <cell r="AKK109" t="str">
            <v>n/a</v>
          </cell>
          <cell r="AKL109" t="str">
            <v>n/a</v>
          </cell>
          <cell r="AKM109" t="str">
            <v>n/a</v>
          </cell>
          <cell r="AKN109" t="str">
            <v>n/a</v>
          </cell>
          <cell r="AKO109" t="str">
            <v>n/a</v>
          </cell>
          <cell r="AKP109" t="str">
            <v>n/a</v>
          </cell>
          <cell r="AKQ109" t="str">
            <v>n/a</v>
          </cell>
          <cell r="AKR109" t="str">
            <v>n/a</v>
          </cell>
          <cell r="AKS109" t="str">
            <v>n/a</v>
          </cell>
          <cell r="AKT109" t="str">
            <v>n/a</v>
          </cell>
          <cell r="AKU109" t="str">
            <v>n/a</v>
          </cell>
          <cell r="AKV109" t="str">
            <v>n/a</v>
          </cell>
          <cell r="AKW109" t="str">
            <v>n/a</v>
          </cell>
          <cell r="AKX109" t="str">
            <v>n/a</v>
          </cell>
          <cell r="AKY109" t="str">
            <v>n/a</v>
          </cell>
          <cell r="AKZ109" t="str">
            <v>n/a</v>
          </cell>
          <cell r="ALA109" t="str">
            <v>n/a</v>
          </cell>
          <cell r="ALB109" t="str">
            <v>n/a</v>
          </cell>
          <cell r="ALC109" t="str">
            <v>n/a</v>
          </cell>
          <cell r="ALD109" t="str">
            <v>n/a</v>
          </cell>
          <cell r="ALE109" t="str">
            <v>n/a</v>
          </cell>
          <cell r="ALF109" t="str">
            <v>n/a</v>
          </cell>
          <cell r="ALG109" t="str">
            <v>n/a</v>
          </cell>
          <cell r="ALH109" t="str">
            <v>n/a</v>
          </cell>
          <cell r="ALI109" t="str">
            <v>n/a</v>
          </cell>
          <cell r="ALJ109" t="str">
            <v>n/a</v>
          </cell>
          <cell r="ALK109" t="str">
            <v>n/a</v>
          </cell>
          <cell r="ALL109" t="str">
            <v>n/a</v>
          </cell>
          <cell r="ALM109" t="str">
            <v>n/a</v>
          </cell>
          <cell r="ALN109" t="str">
            <v>n/a</v>
          </cell>
          <cell r="ALO109" t="str">
            <v>n/a</v>
          </cell>
          <cell r="ALP109" t="str">
            <v>n/a</v>
          </cell>
          <cell r="ALQ109" t="str">
            <v>n/a</v>
          </cell>
          <cell r="ALR109" t="str">
            <v>n/a</v>
          </cell>
          <cell r="ALS109" t="str">
            <v>n/a</v>
          </cell>
          <cell r="ALT109" t="str">
            <v>n/a</v>
          </cell>
          <cell r="ALU109" t="str">
            <v>n/a</v>
          </cell>
          <cell r="ALV109" t="str">
            <v>n/a</v>
          </cell>
          <cell r="ALW109" t="str">
            <v>n/a</v>
          </cell>
          <cell r="ALX109" t="str">
            <v>n/a</v>
          </cell>
          <cell r="ALY109" t="str">
            <v>n/a</v>
          </cell>
          <cell r="ALZ109" t="str">
            <v>n/a</v>
          </cell>
          <cell r="AMA109" t="str">
            <v>n/a</v>
          </cell>
          <cell r="AMB109" t="str">
            <v>n/a</v>
          </cell>
          <cell r="AMC109" t="str">
            <v>n/a</v>
          </cell>
          <cell r="AMD109" t="str">
            <v>n/a</v>
          </cell>
          <cell r="AME109" t="str">
            <v>n/a</v>
          </cell>
          <cell r="AMF109" t="str">
            <v>n/a</v>
          </cell>
          <cell r="AMG109" t="str">
            <v>n/a</v>
          </cell>
          <cell r="AMH109" t="str">
            <v>n/a</v>
          </cell>
          <cell r="AMI109" t="str">
            <v>n/a</v>
          </cell>
          <cell r="AMJ109" t="str">
            <v>n/a</v>
          </cell>
          <cell r="AMK109" t="str">
            <v>n/a</v>
          </cell>
          <cell r="AML109" t="str">
            <v>n/a</v>
          </cell>
          <cell r="AMM109" t="str">
            <v>n/a</v>
          </cell>
          <cell r="AMN109" t="str">
            <v>n/a</v>
          </cell>
          <cell r="AMO109" t="str">
            <v>n/a</v>
          </cell>
          <cell r="AMP109" t="str">
            <v>n/a</v>
          </cell>
          <cell r="AMQ109" t="str">
            <v>n/a</v>
          </cell>
          <cell r="AMR109" t="str">
            <v>n/a</v>
          </cell>
          <cell r="AMS109" t="str">
            <v>n/a</v>
          </cell>
          <cell r="AMY109">
            <v>0</v>
          </cell>
          <cell r="ANC109" t="str">
            <v>n/a</v>
          </cell>
          <cell r="ANE109">
            <v>0</v>
          </cell>
          <cell r="ANF109">
            <v>0</v>
          </cell>
          <cell r="ANG109">
            <v>0</v>
          </cell>
          <cell r="ANH109">
            <v>0</v>
          </cell>
          <cell r="ANI109">
            <v>0</v>
          </cell>
          <cell r="ANJ109">
            <v>0</v>
          </cell>
          <cell r="ANK109">
            <v>0</v>
          </cell>
          <cell r="ANL109">
            <v>0</v>
          </cell>
          <cell r="ANM109">
            <v>0</v>
          </cell>
          <cell r="ANN109">
            <v>0</v>
          </cell>
          <cell r="ANO109">
            <v>0</v>
          </cell>
          <cell r="ANP109">
            <v>0</v>
          </cell>
          <cell r="ANQ109">
            <v>0</v>
          </cell>
          <cell r="ANR109">
            <v>0</v>
          </cell>
          <cell r="ANS109">
            <v>0</v>
          </cell>
          <cell r="ANT109">
            <v>0</v>
          </cell>
          <cell r="ANU109">
            <v>0</v>
          </cell>
          <cell r="ANV109">
            <v>0</v>
          </cell>
          <cell r="ANW109">
            <v>0</v>
          </cell>
          <cell r="ANX109">
            <v>0</v>
          </cell>
          <cell r="ANY109">
            <v>0</v>
          </cell>
          <cell r="ANZ109">
            <v>0</v>
          </cell>
          <cell r="AOA109">
            <v>0</v>
          </cell>
          <cell r="AOB109">
            <v>0</v>
          </cell>
          <cell r="AOC109">
            <v>0</v>
          </cell>
          <cell r="AOD109">
            <v>0</v>
          </cell>
          <cell r="AOE109">
            <v>0</v>
          </cell>
          <cell r="AOF109">
            <v>0</v>
          </cell>
          <cell r="AOG109">
            <v>0</v>
          </cell>
          <cell r="AOH109">
            <v>0</v>
          </cell>
          <cell r="AOI109">
            <v>0</v>
          </cell>
          <cell r="AOJ109">
            <v>0</v>
          </cell>
          <cell r="AOK109">
            <v>0</v>
          </cell>
          <cell r="AOL109">
            <v>0</v>
          </cell>
          <cell r="AOM109">
            <v>0</v>
          </cell>
          <cell r="AON109">
            <v>0</v>
          </cell>
          <cell r="AOO109">
            <v>0</v>
          </cell>
          <cell r="AOP109">
            <v>0</v>
          </cell>
          <cell r="AOQ109">
            <v>0</v>
          </cell>
          <cell r="AOR109">
            <v>0</v>
          </cell>
          <cell r="AOS109">
            <v>0</v>
          </cell>
          <cell r="AOT109">
            <v>0</v>
          </cell>
          <cell r="AOU109">
            <v>0</v>
          </cell>
          <cell r="AOV109">
            <v>0</v>
          </cell>
          <cell r="AOW109">
            <v>0</v>
          </cell>
          <cell r="AOX109">
            <v>0</v>
          </cell>
          <cell r="AOY109">
            <v>0</v>
          </cell>
          <cell r="AOZ109">
            <v>0</v>
          </cell>
          <cell r="APA109">
            <v>0</v>
          </cell>
          <cell r="APB109">
            <v>0</v>
          </cell>
          <cell r="APC109">
            <v>0</v>
          </cell>
          <cell r="APD109">
            <v>0</v>
          </cell>
          <cell r="APE109">
            <v>0</v>
          </cell>
          <cell r="APF109">
            <v>0</v>
          </cell>
          <cell r="APG109">
            <v>0</v>
          </cell>
          <cell r="APH109">
            <v>0</v>
          </cell>
          <cell r="API109">
            <v>0</v>
          </cell>
          <cell r="APJ109">
            <v>0</v>
          </cell>
          <cell r="APK109">
            <v>0</v>
          </cell>
          <cell r="APL109">
            <v>0</v>
          </cell>
          <cell r="APM109">
            <v>0</v>
          </cell>
          <cell r="APN109">
            <v>0</v>
          </cell>
          <cell r="APO109">
            <v>0</v>
          </cell>
          <cell r="APP109">
            <v>0</v>
          </cell>
          <cell r="APQ109">
            <v>0</v>
          </cell>
          <cell r="APR109">
            <v>0</v>
          </cell>
          <cell r="APS109">
            <v>0</v>
          </cell>
          <cell r="APT109">
            <v>0</v>
          </cell>
          <cell r="APU109">
            <v>0</v>
          </cell>
          <cell r="APV109">
            <v>0</v>
          </cell>
          <cell r="APW109">
            <v>0</v>
          </cell>
          <cell r="APX109">
            <v>0</v>
          </cell>
          <cell r="APY109">
            <v>0</v>
          </cell>
          <cell r="APZ109">
            <v>0</v>
          </cell>
          <cell r="AQA109">
            <v>0</v>
          </cell>
          <cell r="AQB109">
            <v>0</v>
          </cell>
          <cell r="AQC109">
            <v>0</v>
          </cell>
          <cell r="AQD109">
            <v>0</v>
          </cell>
          <cell r="AQE109">
            <v>0</v>
          </cell>
          <cell r="AQF109">
            <v>0</v>
          </cell>
          <cell r="AQG109">
            <v>0</v>
          </cell>
          <cell r="AQH109">
            <v>0</v>
          </cell>
          <cell r="AQI109">
            <v>0</v>
          </cell>
          <cell r="AQJ109">
            <v>0</v>
          </cell>
          <cell r="AQK109">
            <v>0</v>
          </cell>
          <cell r="AQL109">
            <v>0</v>
          </cell>
          <cell r="AQM109">
            <v>0</v>
          </cell>
          <cell r="AQN109">
            <v>0</v>
          </cell>
          <cell r="AQO109">
            <v>0</v>
          </cell>
          <cell r="AQP109">
            <v>0</v>
          </cell>
          <cell r="AQQ109">
            <v>0</v>
          </cell>
          <cell r="AQR109">
            <v>0</v>
          </cell>
          <cell r="AQS109">
            <v>0</v>
          </cell>
          <cell r="AQT109">
            <v>0</v>
          </cell>
          <cell r="AQU109">
            <v>0</v>
          </cell>
          <cell r="AQV109">
            <v>0</v>
          </cell>
          <cell r="AQW109">
            <v>0</v>
          </cell>
          <cell r="AQX109">
            <v>0</v>
          </cell>
          <cell r="AQY109">
            <v>0</v>
          </cell>
          <cell r="AQZ109">
            <v>0</v>
          </cell>
          <cell r="ARB109">
            <v>0</v>
          </cell>
          <cell r="ARC109">
            <v>0</v>
          </cell>
          <cell r="ARD109">
            <v>0</v>
          </cell>
          <cell r="ARE109">
            <v>0</v>
          </cell>
          <cell r="ARF109">
            <v>0</v>
          </cell>
          <cell r="ARG109">
            <v>0</v>
          </cell>
          <cell r="ARH109">
            <v>0</v>
          </cell>
          <cell r="ARI109">
            <v>0</v>
          </cell>
          <cell r="ARJ109">
            <v>0</v>
          </cell>
          <cell r="ARK109">
            <v>0</v>
          </cell>
          <cell r="ARL109">
            <v>0</v>
          </cell>
          <cell r="ARM109">
            <v>0</v>
          </cell>
          <cell r="ARN109">
            <v>0</v>
          </cell>
          <cell r="ARO109">
            <v>0</v>
          </cell>
          <cell r="ARP109">
            <v>0</v>
          </cell>
          <cell r="ARQ109">
            <v>0</v>
          </cell>
          <cell r="ARR109">
            <v>0</v>
          </cell>
          <cell r="ARS109">
            <v>0</v>
          </cell>
          <cell r="ART109">
            <v>0</v>
          </cell>
          <cell r="ARU109" t="str">
            <v>.</v>
          </cell>
          <cell r="ARV109" t="str">
            <v>.</v>
          </cell>
          <cell r="ARW109" t="str">
            <v>.</v>
          </cell>
          <cell r="ARY109" t="str">
            <v>.</v>
          </cell>
          <cell r="ARZ109" t="str">
            <v>.</v>
          </cell>
          <cell r="ASA109" t="str">
            <v>.</v>
          </cell>
          <cell r="ASB109" t="str">
            <v>.</v>
          </cell>
          <cell r="ASC109" t="str">
            <v>.</v>
          </cell>
          <cell r="ASD109" t="str">
            <v>.</v>
          </cell>
          <cell r="ASE109" t="str">
            <v>.</v>
          </cell>
          <cell r="ASF109" t="str">
            <v>.</v>
          </cell>
          <cell r="ASG109" t="str">
            <v>.</v>
          </cell>
          <cell r="ASH109" t="str">
            <v>.</v>
          </cell>
          <cell r="ASI109" t="str">
            <v>.</v>
          </cell>
          <cell r="ASJ109" t="str">
            <v>.</v>
          </cell>
          <cell r="ASK109" t="str">
            <v>.</v>
          </cell>
          <cell r="ASL109" t="str">
            <v>.</v>
          </cell>
          <cell r="ASM109" t="str">
            <v>.</v>
          </cell>
          <cell r="ASN109" t="str">
            <v>.</v>
          </cell>
          <cell r="ASO109" t="str">
            <v>.</v>
          </cell>
          <cell r="ASP109" t="str">
            <v>.</v>
          </cell>
          <cell r="ASQ109" t="str">
            <v>.</v>
          </cell>
          <cell r="ASR109" t="str">
            <v>.</v>
          </cell>
          <cell r="ASS109" t="str">
            <v>.</v>
          </cell>
          <cell r="AST109" t="str">
            <v>.</v>
          </cell>
          <cell r="ASX109" t="str">
            <v>n/a</v>
          </cell>
          <cell r="ASY109" t="str">
            <v>n/a</v>
          </cell>
          <cell r="ASZ109" t="str">
            <v>n/a</v>
          </cell>
          <cell r="ATA109" t="str">
            <v>n/a</v>
          </cell>
          <cell r="ATB109" t="str">
            <v>n/a</v>
          </cell>
          <cell r="ATC109" t="str">
            <v>n/a</v>
          </cell>
          <cell r="ATD109" t="str">
            <v>n/a</v>
          </cell>
          <cell r="ATE109" t="str">
            <v>n/a</v>
          </cell>
          <cell r="ATF109" t="str">
            <v>n/a</v>
          </cell>
          <cell r="ATG109" t="str">
            <v>n/a</v>
          </cell>
          <cell r="ATH109" t="str">
            <v>n/a</v>
          </cell>
          <cell r="ATI109" t="str">
            <v>n/a</v>
          </cell>
          <cell r="ATJ109" t="str">
            <v>n/a</v>
          </cell>
          <cell r="ATK109" t="str">
            <v>n/a</v>
          </cell>
          <cell r="ATL109" t="str">
            <v>n/a</v>
          </cell>
          <cell r="ATM109" t="str">
            <v>n/a</v>
          </cell>
          <cell r="ATN109" t="str">
            <v>n/a</v>
          </cell>
          <cell r="ATO109" t="str">
            <v>n/a</v>
          </cell>
          <cell r="ATP109" t="str">
            <v>n/a</v>
          </cell>
          <cell r="ATQ109" t="str">
            <v>n/a</v>
          </cell>
          <cell r="ATR109" t="str">
            <v>n/a</v>
          </cell>
          <cell r="ATS109" t="str">
            <v>n/a</v>
          </cell>
          <cell r="ATT109" t="str">
            <v>n/a</v>
          </cell>
          <cell r="ATU109" t="str">
            <v>n/a</v>
          </cell>
          <cell r="ATV109" t="str">
            <v>n/a</v>
          </cell>
          <cell r="ATW109" t="str">
            <v>n/a</v>
          </cell>
          <cell r="ATX109" t="str">
            <v>n/a</v>
          </cell>
          <cell r="ATY109" t="str">
            <v>n/a</v>
          </cell>
          <cell r="ATZ109" t="str">
            <v>n/a</v>
          </cell>
          <cell r="AUA109" t="str">
            <v>n/a</v>
          </cell>
          <cell r="AUB109" t="str">
            <v>n/a</v>
          </cell>
          <cell r="AUC109" t="str">
            <v>n/a</v>
          </cell>
          <cell r="AUD109" t="str">
            <v>n/a</v>
          </cell>
          <cell r="AUE109" t="str">
            <v>n/a</v>
          </cell>
          <cell r="AUF109" t="str">
            <v>n/a</v>
          </cell>
          <cell r="AUG109" t="str">
            <v>n/a</v>
          </cell>
          <cell r="AUH109" t="str">
            <v>n/a</v>
          </cell>
          <cell r="AUI109" t="str">
            <v>n/a</v>
          </cell>
          <cell r="AUJ109" t="str">
            <v>n/a</v>
          </cell>
          <cell r="AUK109" t="str">
            <v>n/a</v>
          </cell>
          <cell r="AUL109" t="str">
            <v>n/a</v>
          </cell>
          <cell r="AUM109" t="str">
            <v>n/a</v>
          </cell>
          <cell r="AUN109" t="str">
            <v>n/a</v>
          </cell>
          <cell r="AUO109" t="str">
            <v>n/a</v>
          </cell>
          <cell r="AUP109" t="str">
            <v>n/a</v>
          </cell>
          <cell r="AUQ109" t="str">
            <v>n/a</v>
          </cell>
          <cell r="AUR109" t="str">
            <v>n/a</v>
          </cell>
          <cell r="AUS109" t="str">
            <v>n/a</v>
          </cell>
          <cell r="AUT109" t="str">
            <v>n/a</v>
          </cell>
          <cell r="AUU109" t="str">
            <v>n/a</v>
          </cell>
          <cell r="AUV109" t="str">
            <v>n/a</v>
          </cell>
          <cell r="AUW109" t="str">
            <v>n/a</v>
          </cell>
          <cell r="AUX109" t="str">
            <v>n/a</v>
          </cell>
          <cell r="AUY109" t="str">
            <v>n/a</v>
          </cell>
          <cell r="AUZ109" t="str">
            <v>n/a</v>
          </cell>
          <cell r="AVA109" t="str">
            <v>n/a</v>
          </cell>
          <cell r="AVB109" t="str">
            <v>n/a</v>
          </cell>
          <cell r="AVC109" t="str">
            <v>n/a</v>
          </cell>
          <cell r="AVD109" t="str">
            <v>n/a</v>
          </cell>
          <cell r="AVE109" t="str">
            <v>n/a</v>
          </cell>
          <cell r="AVF109" t="str">
            <v>n/a</v>
          </cell>
          <cell r="AVG109" t="str">
            <v>n/a</v>
          </cell>
          <cell r="AVH109" t="str">
            <v>n/a</v>
          </cell>
          <cell r="AVI109" t="str">
            <v>n/a</v>
          </cell>
          <cell r="AVJ109" t="str">
            <v>n/a</v>
          </cell>
          <cell r="AVK109" t="str">
            <v>n/a</v>
          </cell>
          <cell r="AVL109" t="str">
            <v>n/a</v>
          </cell>
          <cell r="AVM109" t="str">
            <v>n/a</v>
          </cell>
          <cell r="AVN109" t="str">
            <v>n/a</v>
          </cell>
          <cell r="AVO109" t="str">
            <v>n/a</v>
          </cell>
          <cell r="AVP109" t="str">
            <v>n/a</v>
          </cell>
          <cell r="AVQ109" t="str">
            <v>n/a</v>
          </cell>
          <cell r="AVR109" t="str">
            <v>n/a</v>
          </cell>
          <cell r="AVS109" t="str">
            <v>n/a</v>
          </cell>
          <cell r="AVT109" t="str">
            <v>n/a</v>
          </cell>
          <cell r="AVU109" t="str">
            <v>n/a</v>
          </cell>
          <cell r="AVV109" t="str">
            <v>n/a</v>
          </cell>
          <cell r="AVW109" t="str">
            <v>n/a</v>
          </cell>
          <cell r="AVX109" t="str">
            <v>n/a</v>
          </cell>
          <cell r="AVY109" t="str">
            <v>n/a</v>
          </cell>
          <cell r="AVZ109" t="str">
            <v>n/a</v>
          </cell>
          <cell r="AWA109" t="str">
            <v>n/a</v>
          </cell>
          <cell r="AWB109" t="str">
            <v>n/a</v>
          </cell>
          <cell r="AWC109" t="str">
            <v>n/a</v>
          </cell>
          <cell r="AWD109" t="str">
            <v>n/a</v>
          </cell>
          <cell r="AWE109" t="str">
            <v>n/a</v>
          </cell>
          <cell r="AWF109" t="str">
            <v>n/a</v>
          </cell>
          <cell r="AWG109" t="str">
            <v>n/a</v>
          </cell>
          <cell r="AWH109" t="str">
            <v>n/a</v>
          </cell>
          <cell r="AWI109" t="str">
            <v>n/a</v>
          </cell>
          <cell r="AWJ109" t="str">
            <v>n/a</v>
          </cell>
          <cell r="AWK109" t="str">
            <v>n/a</v>
          </cell>
          <cell r="AWL109" t="str">
            <v>n/a</v>
          </cell>
          <cell r="AWM109" t="str">
            <v>n/a</v>
          </cell>
          <cell r="AWN109" t="str">
            <v>n/a</v>
          </cell>
          <cell r="AWO109" t="str">
            <v>n/a</v>
          </cell>
          <cell r="AWP109" t="str">
            <v>n/a</v>
          </cell>
          <cell r="AWQ109" t="str">
            <v>n/a</v>
          </cell>
          <cell r="AWR109" t="str">
            <v>n/a</v>
          </cell>
          <cell r="AWS109" t="str">
            <v>n/a</v>
          </cell>
        </row>
        <row r="110">
          <cell r="W110" t="e">
            <v>#N/A</v>
          </cell>
          <cell r="X110" t="e">
            <v>#N/A</v>
          </cell>
          <cell r="Y110" t="e">
            <v>#N/A</v>
          </cell>
          <cell r="Z110" t="e">
            <v>#N/A</v>
          </cell>
          <cell r="AA110" t="e">
            <v>#N/A</v>
          </cell>
          <cell r="AB110" t="e">
            <v>#N/A</v>
          </cell>
          <cell r="AC110" t="e">
            <v>#N/A</v>
          </cell>
          <cell r="AD110" t="e">
            <v>#N/A</v>
          </cell>
          <cell r="AE110" t="e">
            <v>#N/A</v>
          </cell>
          <cell r="AF110" t="e">
            <v>#N/A</v>
          </cell>
          <cell r="AG110" t="e">
            <v>#N/A</v>
          </cell>
          <cell r="AH110" t="e">
            <v>#N/A</v>
          </cell>
          <cell r="AI110" t="e">
            <v>#N/A</v>
          </cell>
          <cell r="AJ110" t="e">
            <v>#N/A</v>
          </cell>
          <cell r="AK110" t="e">
            <v>#N/A</v>
          </cell>
          <cell r="AL110" t="e">
            <v>#N/A</v>
          </cell>
          <cell r="AM110" t="e">
            <v>#N/A</v>
          </cell>
          <cell r="AN110" t="e">
            <v>#N/A</v>
          </cell>
          <cell r="AO110" t="e">
            <v>#N/A</v>
          </cell>
          <cell r="AP110" t="e">
            <v>#N/A</v>
          </cell>
          <cell r="AQ110" t="e">
            <v>#N/A</v>
          </cell>
          <cell r="AR110" t="e">
            <v>#N/A</v>
          </cell>
          <cell r="AS110" t="e">
            <v>#N/A</v>
          </cell>
          <cell r="AT110" t="e">
            <v>#N/A</v>
          </cell>
          <cell r="AU110" t="e">
            <v>#N/A</v>
          </cell>
          <cell r="AV110" t="e">
            <v>#N/A</v>
          </cell>
          <cell r="AW110" t="e">
            <v>#N/A</v>
          </cell>
          <cell r="AX110" t="e">
            <v>#N/A</v>
          </cell>
          <cell r="AY110" t="e">
            <v>#N/A</v>
          </cell>
          <cell r="AZ110" t="e">
            <v>#N/A</v>
          </cell>
          <cell r="BA110" t="e">
            <v>#N/A</v>
          </cell>
          <cell r="BB110" t="e">
            <v>#N/A</v>
          </cell>
          <cell r="BC110" t="e">
            <v>#N/A</v>
          </cell>
          <cell r="BD110" t="e">
            <v>#N/A</v>
          </cell>
          <cell r="BE110" t="e">
            <v>#N/A</v>
          </cell>
          <cell r="BF110" t="e">
            <v>#N/A</v>
          </cell>
          <cell r="BG110" t="e">
            <v>#N/A</v>
          </cell>
          <cell r="BH110" t="e">
            <v>#N/A</v>
          </cell>
          <cell r="BI110" t="e">
            <v>#N/A</v>
          </cell>
          <cell r="BJ110" t="e">
            <v>#N/A</v>
          </cell>
          <cell r="BK110" t="e">
            <v>#N/A</v>
          </cell>
          <cell r="BL110" t="e">
            <v>#N/A</v>
          </cell>
          <cell r="BM110" t="e">
            <v>#N/A</v>
          </cell>
          <cell r="BN110" t="e">
            <v>#N/A</v>
          </cell>
          <cell r="BO110" t="e">
            <v>#N/A</v>
          </cell>
          <cell r="BP110" t="e">
            <v>#N/A</v>
          </cell>
          <cell r="BQ110" t="e">
            <v>#N/A</v>
          </cell>
          <cell r="BR110" t="e">
            <v>#N/A</v>
          </cell>
          <cell r="BS110" t="e">
            <v>#N/A</v>
          </cell>
          <cell r="BT110" t="e">
            <v>#N/A</v>
          </cell>
          <cell r="BU110" t="e">
            <v>#N/A</v>
          </cell>
          <cell r="BV110" t="e">
            <v>#N/A</v>
          </cell>
          <cell r="BW110" t="e">
            <v>#N/A</v>
          </cell>
          <cell r="BX110" t="e">
            <v>#N/A</v>
          </cell>
          <cell r="BY110" t="e">
            <v>#N/A</v>
          </cell>
          <cell r="BZ110" t="e">
            <v>#N/A</v>
          </cell>
          <cell r="CA110" t="e">
            <v>#N/A</v>
          </cell>
          <cell r="CB110" t="e">
            <v>#N/A</v>
          </cell>
          <cell r="CC110" t="e">
            <v>#N/A</v>
          </cell>
          <cell r="CD110" t="e">
            <v>#N/A</v>
          </cell>
          <cell r="CE110" t="e">
            <v>#N/A</v>
          </cell>
          <cell r="CF110" t="e">
            <v>#N/A</v>
          </cell>
          <cell r="CG110" t="e">
            <v>#N/A</v>
          </cell>
          <cell r="CH110" t="e">
            <v>#N/A</v>
          </cell>
          <cell r="CI110" t="e">
            <v>#N/A</v>
          </cell>
          <cell r="CJ110" t="e">
            <v>#N/A</v>
          </cell>
          <cell r="CK110" t="e">
            <v>#N/A</v>
          </cell>
          <cell r="CL110" t="e">
            <v>#N/A</v>
          </cell>
          <cell r="CM110" t="e">
            <v>#N/A</v>
          </cell>
          <cell r="CN110" t="e">
            <v>#N/A</v>
          </cell>
          <cell r="CO110" t="e">
            <v>#N/A</v>
          </cell>
          <cell r="CP110" t="e">
            <v>#N/A</v>
          </cell>
          <cell r="CQ110" t="e">
            <v>#N/A</v>
          </cell>
          <cell r="CR110" t="e">
            <v>#N/A</v>
          </cell>
          <cell r="CS110" t="e">
            <v>#N/A</v>
          </cell>
          <cell r="CT110" t="e">
            <v>#N/A</v>
          </cell>
          <cell r="CU110" t="e">
            <v>#N/A</v>
          </cell>
          <cell r="CV110" t="e">
            <v>#N/A</v>
          </cell>
          <cell r="CW110" t="e">
            <v>#N/A</v>
          </cell>
          <cell r="CX110" t="e">
            <v>#N/A</v>
          </cell>
          <cell r="CY110" t="e">
            <v>#N/A</v>
          </cell>
          <cell r="CZ110" t="e">
            <v>#N/A</v>
          </cell>
          <cell r="DA110" t="e">
            <v>#N/A</v>
          </cell>
          <cell r="DB110" t="e">
            <v>#N/A</v>
          </cell>
          <cell r="DC110" t="e">
            <v>#N/A</v>
          </cell>
          <cell r="DD110" t="e">
            <v>#N/A</v>
          </cell>
          <cell r="DE110" t="e">
            <v>#N/A</v>
          </cell>
          <cell r="DF110" t="e">
            <v>#N/A</v>
          </cell>
          <cell r="DG110" t="e">
            <v>#N/A</v>
          </cell>
          <cell r="DH110" t="e">
            <v>#N/A</v>
          </cell>
          <cell r="DI110" t="e">
            <v>#N/A</v>
          </cell>
          <cell r="DJ110" t="e">
            <v>#N/A</v>
          </cell>
          <cell r="DK110" t="e">
            <v>#N/A</v>
          </cell>
          <cell r="DL110" t="e">
            <v>#N/A</v>
          </cell>
          <cell r="DM110" t="e">
            <v>#N/A</v>
          </cell>
          <cell r="DN110" t="e">
            <v>#N/A</v>
          </cell>
          <cell r="DO110" t="e">
            <v>#N/A</v>
          </cell>
          <cell r="DP110" t="e">
            <v>#N/A</v>
          </cell>
          <cell r="DQ110" t="e">
            <v>#N/A</v>
          </cell>
          <cell r="DR110" t="e">
            <v>#N/A</v>
          </cell>
          <cell r="DT110" t="str">
            <v>n/a</v>
          </cell>
          <cell r="DU110" t="str">
            <v>n/a</v>
          </cell>
          <cell r="DV110" t="str">
            <v>n/a</v>
          </cell>
          <cell r="DW110" t="str">
            <v>n/a</v>
          </cell>
          <cell r="DX110" t="str">
            <v>n/a</v>
          </cell>
          <cell r="DY110" t="str">
            <v>n/a</v>
          </cell>
          <cell r="DZ110" t="str">
            <v>n/a</v>
          </cell>
          <cell r="EA110" t="str">
            <v>n/a</v>
          </cell>
          <cell r="EB110" t="str">
            <v>n/a</v>
          </cell>
          <cell r="EC110" t="str">
            <v>n/a</v>
          </cell>
          <cell r="ED110" t="str">
            <v>n/a</v>
          </cell>
          <cell r="EE110" t="str">
            <v>n/a</v>
          </cell>
          <cell r="EF110" t="str">
            <v>n/a</v>
          </cell>
          <cell r="EG110" t="str">
            <v>n/a</v>
          </cell>
          <cell r="EH110" t="str">
            <v>n/a</v>
          </cell>
          <cell r="EI110" t="str">
            <v>n/a</v>
          </cell>
          <cell r="EJ110" t="str">
            <v>n/a</v>
          </cell>
          <cell r="EK110" t="str">
            <v>n/a</v>
          </cell>
          <cell r="EL110" t="str">
            <v>n/a</v>
          </cell>
          <cell r="EM110" t="str">
            <v>n/a</v>
          </cell>
          <cell r="EN110" t="str">
            <v>n/a</v>
          </cell>
          <cell r="EO110" t="str">
            <v>n/a</v>
          </cell>
          <cell r="EP110" t="str">
            <v>n/a</v>
          </cell>
          <cell r="EQ110" t="str">
            <v>n/a</v>
          </cell>
          <cell r="ER110" t="str">
            <v>n/a</v>
          </cell>
          <cell r="ES110" t="str">
            <v>n/a</v>
          </cell>
          <cell r="ET110" t="str">
            <v>n/a</v>
          </cell>
          <cell r="EU110" t="str">
            <v>n/a</v>
          </cell>
          <cell r="EV110" t="str">
            <v>n/a</v>
          </cell>
          <cell r="EW110" t="str">
            <v>n/a</v>
          </cell>
          <cell r="EX110" t="str">
            <v>n/a</v>
          </cell>
          <cell r="EY110" t="str">
            <v>n/a</v>
          </cell>
          <cell r="EZ110" t="str">
            <v>n/a</v>
          </cell>
          <cell r="FA110" t="str">
            <v>n/a</v>
          </cell>
          <cell r="FB110" t="str">
            <v>n/a</v>
          </cell>
          <cell r="FC110" t="str">
            <v>n/a</v>
          </cell>
          <cell r="FD110" t="str">
            <v>n/a</v>
          </cell>
          <cell r="FE110" t="str">
            <v>n/a</v>
          </cell>
          <cell r="FF110" t="str">
            <v>n/a</v>
          </cell>
          <cell r="FG110" t="str">
            <v>n/a</v>
          </cell>
          <cell r="FH110" t="str">
            <v>n/a</v>
          </cell>
          <cell r="FI110" t="str">
            <v>n/a</v>
          </cell>
          <cell r="FJ110" t="str">
            <v>n/a</v>
          </cell>
          <cell r="FK110" t="str">
            <v>n/a</v>
          </cell>
          <cell r="FL110" t="str">
            <v>n/a</v>
          </cell>
          <cell r="FM110" t="str">
            <v>n/a</v>
          </cell>
          <cell r="FN110" t="str">
            <v>n/a</v>
          </cell>
          <cell r="FO110" t="str">
            <v>n/a</v>
          </cell>
          <cell r="FP110" t="str">
            <v>n/a</v>
          </cell>
          <cell r="FQ110" t="str">
            <v>n/a</v>
          </cell>
          <cell r="FR110" t="str">
            <v>n/a</v>
          </cell>
          <cell r="FS110" t="str">
            <v>n/a</v>
          </cell>
          <cell r="FT110" t="str">
            <v>n/a</v>
          </cell>
          <cell r="FU110" t="str">
            <v>n/a</v>
          </cell>
          <cell r="FV110" t="str">
            <v>n/a</v>
          </cell>
          <cell r="FW110" t="str">
            <v>n/a</v>
          </cell>
          <cell r="FX110" t="str">
            <v>n/a</v>
          </cell>
          <cell r="FY110" t="str">
            <v>n/a</v>
          </cell>
          <cell r="FZ110" t="str">
            <v>n/a</v>
          </cell>
          <cell r="GA110" t="str">
            <v>n/a</v>
          </cell>
          <cell r="GB110" t="str">
            <v>n/a</v>
          </cell>
          <cell r="GC110" t="str">
            <v>n/a</v>
          </cell>
          <cell r="GD110" t="str">
            <v>n/a</v>
          </cell>
          <cell r="GE110" t="str">
            <v>n/a</v>
          </cell>
          <cell r="GF110" t="str">
            <v>n/a</v>
          </cell>
          <cell r="GG110" t="str">
            <v>n/a</v>
          </cell>
          <cell r="GH110" t="str">
            <v>n/a</v>
          </cell>
          <cell r="GI110" t="str">
            <v>n/a</v>
          </cell>
          <cell r="GJ110" t="str">
            <v>n/a</v>
          </cell>
          <cell r="GK110" t="str">
            <v>n/a</v>
          </cell>
          <cell r="GL110" t="str">
            <v>n/a</v>
          </cell>
          <cell r="GM110" t="str">
            <v>n/a</v>
          </cell>
          <cell r="GN110" t="str">
            <v>n/a</v>
          </cell>
          <cell r="GO110" t="str">
            <v>n/a</v>
          </cell>
          <cell r="GP110" t="str">
            <v>n/a</v>
          </cell>
          <cell r="GQ110" t="str">
            <v>n/a</v>
          </cell>
          <cell r="GR110" t="str">
            <v>n/a</v>
          </cell>
          <cell r="GS110" t="str">
            <v>n/a</v>
          </cell>
          <cell r="GT110" t="str">
            <v>n/a</v>
          </cell>
          <cell r="GU110" t="str">
            <v>n/a</v>
          </cell>
          <cell r="GV110" t="str">
            <v>n/a</v>
          </cell>
          <cell r="GW110" t="str">
            <v>n/a</v>
          </cell>
          <cell r="GX110" t="str">
            <v>n/a</v>
          </cell>
          <cell r="GY110" t="str">
            <v>n/a</v>
          </cell>
          <cell r="GZ110" t="str">
            <v>n/a</v>
          </cell>
          <cell r="HA110" t="str">
            <v>n/a</v>
          </cell>
          <cell r="HB110" t="str">
            <v>n/a</v>
          </cell>
          <cell r="HC110" t="str">
            <v>n/a</v>
          </cell>
          <cell r="HD110" t="str">
            <v>n/a</v>
          </cell>
          <cell r="HE110" t="str">
            <v>n/a</v>
          </cell>
          <cell r="HF110" t="str">
            <v>n/a</v>
          </cell>
          <cell r="HG110" t="str">
            <v>n/a</v>
          </cell>
          <cell r="HH110" t="str">
            <v>n/a</v>
          </cell>
          <cell r="HI110" t="str">
            <v>n/a</v>
          </cell>
          <cell r="HJ110" t="str">
            <v>n/a</v>
          </cell>
          <cell r="HK110" t="str">
            <v>n/a</v>
          </cell>
          <cell r="HL110" t="str">
            <v>n/a</v>
          </cell>
          <cell r="HM110" t="str">
            <v>n/a</v>
          </cell>
          <cell r="HN110" t="str">
            <v>n/a</v>
          </cell>
          <cell r="HO110" t="str">
            <v>n/a</v>
          </cell>
          <cell r="HR110" t="e">
            <v>#N/A</v>
          </cell>
          <cell r="HS110" t="e">
            <v>#N/A</v>
          </cell>
          <cell r="HT110" t="e">
            <v>#N/A</v>
          </cell>
          <cell r="HU110" t="e">
            <v>#N/A</v>
          </cell>
          <cell r="HV110" t="e">
            <v>#N/A</v>
          </cell>
          <cell r="HW110" t="e">
            <v>#N/A</v>
          </cell>
          <cell r="HX110" t="e">
            <v>#N/A</v>
          </cell>
          <cell r="HY110" t="e">
            <v>#N/A</v>
          </cell>
          <cell r="HZ110" t="e">
            <v>#N/A</v>
          </cell>
          <cell r="IA110" t="e">
            <v>#N/A</v>
          </cell>
          <cell r="IB110" t="e">
            <v>#N/A</v>
          </cell>
          <cell r="IC110" t="e">
            <v>#N/A</v>
          </cell>
          <cell r="ID110" t="e">
            <v>#N/A</v>
          </cell>
          <cell r="IE110" t="e">
            <v>#N/A</v>
          </cell>
          <cell r="IF110" t="e">
            <v>#N/A</v>
          </cell>
          <cell r="IG110" t="e">
            <v>#N/A</v>
          </cell>
          <cell r="IH110" t="e">
            <v>#N/A</v>
          </cell>
          <cell r="II110" t="e">
            <v>#N/A</v>
          </cell>
          <cell r="IJ110" t="e">
            <v>#N/A</v>
          </cell>
          <cell r="IK110" t="e">
            <v>#N/A</v>
          </cell>
          <cell r="IL110" t="e">
            <v>#N/A</v>
          </cell>
          <cell r="IM110" t="e">
            <v>#N/A</v>
          </cell>
          <cell r="IN110" t="e">
            <v>#N/A</v>
          </cell>
          <cell r="IO110" t="e">
            <v>#N/A</v>
          </cell>
          <cell r="IP110" t="e">
            <v>#N/A</v>
          </cell>
          <cell r="IQ110" t="e">
            <v>#N/A</v>
          </cell>
          <cell r="IR110" t="e">
            <v>#N/A</v>
          </cell>
          <cell r="IS110" t="e">
            <v>#N/A</v>
          </cell>
          <cell r="IT110" t="e">
            <v>#N/A</v>
          </cell>
          <cell r="IU110" t="e">
            <v>#N/A</v>
          </cell>
          <cell r="IV110" t="e">
            <v>#N/A</v>
          </cell>
          <cell r="IW110" t="e">
            <v>#N/A</v>
          </cell>
          <cell r="IX110" t="e">
            <v>#N/A</v>
          </cell>
          <cell r="IY110" t="e">
            <v>#N/A</v>
          </cell>
          <cell r="IZ110" t="e">
            <v>#N/A</v>
          </cell>
          <cell r="JA110" t="e">
            <v>#N/A</v>
          </cell>
          <cell r="JB110" t="e">
            <v>#N/A</v>
          </cell>
          <cell r="JC110" t="e">
            <v>#N/A</v>
          </cell>
          <cell r="JD110" t="e">
            <v>#N/A</v>
          </cell>
          <cell r="JE110" t="e">
            <v>#N/A</v>
          </cell>
          <cell r="JF110" t="e">
            <v>#N/A</v>
          </cell>
          <cell r="JG110" t="e">
            <v>#N/A</v>
          </cell>
          <cell r="JH110" t="e">
            <v>#N/A</v>
          </cell>
          <cell r="JI110" t="e">
            <v>#N/A</v>
          </cell>
          <cell r="JJ110" t="e">
            <v>#N/A</v>
          </cell>
          <cell r="JK110" t="e">
            <v>#N/A</v>
          </cell>
          <cell r="JL110" t="e">
            <v>#N/A</v>
          </cell>
          <cell r="JM110" t="e">
            <v>#N/A</v>
          </cell>
          <cell r="JN110" t="e">
            <v>#N/A</v>
          </cell>
          <cell r="JO110" t="e">
            <v>#N/A</v>
          </cell>
          <cell r="JP110" t="e">
            <v>#N/A</v>
          </cell>
          <cell r="JQ110" t="e">
            <v>#N/A</v>
          </cell>
          <cell r="JR110" t="e">
            <v>#N/A</v>
          </cell>
          <cell r="JS110" t="e">
            <v>#N/A</v>
          </cell>
          <cell r="JT110" t="e">
            <v>#N/A</v>
          </cell>
          <cell r="JU110" t="e">
            <v>#N/A</v>
          </cell>
          <cell r="JV110" t="e">
            <v>#N/A</v>
          </cell>
          <cell r="JW110" t="e">
            <v>#N/A</v>
          </cell>
          <cell r="JX110" t="e">
            <v>#N/A</v>
          </cell>
          <cell r="JY110" t="e">
            <v>#N/A</v>
          </cell>
          <cell r="JZ110" t="e">
            <v>#N/A</v>
          </cell>
          <cell r="KA110" t="e">
            <v>#N/A</v>
          </cell>
          <cell r="KB110" t="e">
            <v>#N/A</v>
          </cell>
          <cell r="KC110" t="e">
            <v>#N/A</v>
          </cell>
          <cell r="KD110" t="e">
            <v>#N/A</v>
          </cell>
          <cell r="KE110" t="e">
            <v>#N/A</v>
          </cell>
          <cell r="KF110" t="e">
            <v>#N/A</v>
          </cell>
          <cell r="KG110" t="e">
            <v>#N/A</v>
          </cell>
          <cell r="KH110" t="e">
            <v>#N/A</v>
          </cell>
          <cell r="KI110" t="e">
            <v>#N/A</v>
          </cell>
          <cell r="KJ110" t="e">
            <v>#N/A</v>
          </cell>
          <cell r="KK110" t="e">
            <v>#N/A</v>
          </cell>
          <cell r="KL110" t="e">
            <v>#N/A</v>
          </cell>
          <cell r="KM110" t="e">
            <v>#N/A</v>
          </cell>
          <cell r="KN110" t="e">
            <v>#N/A</v>
          </cell>
          <cell r="KO110" t="e">
            <v>#N/A</v>
          </cell>
          <cell r="KP110" t="e">
            <v>#N/A</v>
          </cell>
          <cell r="KQ110" t="e">
            <v>#N/A</v>
          </cell>
          <cell r="KR110" t="e">
            <v>#N/A</v>
          </cell>
          <cell r="KS110" t="e">
            <v>#N/A</v>
          </cell>
          <cell r="KT110" t="e">
            <v>#N/A</v>
          </cell>
          <cell r="KU110" t="e">
            <v>#N/A</v>
          </cell>
          <cell r="KV110" t="e">
            <v>#N/A</v>
          </cell>
          <cell r="KW110" t="e">
            <v>#N/A</v>
          </cell>
          <cell r="KX110" t="e">
            <v>#N/A</v>
          </cell>
          <cell r="KY110" t="e">
            <v>#N/A</v>
          </cell>
          <cell r="KZ110" t="e">
            <v>#N/A</v>
          </cell>
          <cell r="LA110" t="e">
            <v>#N/A</v>
          </cell>
          <cell r="LB110" t="e">
            <v>#N/A</v>
          </cell>
          <cell r="LC110" t="e">
            <v>#N/A</v>
          </cell>
          <cell r="LD110" t="e">
            <v>#N/A</v>
          </cell>
          <cell r="LE110" t="e">
            <v>#N/A</v>
          </cell>
          <cell r="LF110" t="e">
            <v>#N/A</v>
          </cell>
          <cell r="LG110" t="e">
            <v>#N/A</v>
          </cell>
          <cell r="LH110" t="e">
            <v>#N/A</v>
          </cell>
          <cell r="LI110" t="e">
            <v>#N/A</v>
          </cell>
          <cell r="LJ110" t="e">
            <v>#N/A</v>
          </cell>
          <cell r="LK110" t="e">
            <v>#N/A</v>
          </cell>
          <cell r="LL110" t="e">
            <v>#N/A</v>
          </cell>
          <cell r="LM110" t="e">
            <v>#N/A</v>
          </cell>
          <cell r="LO110" t="str">
            <v>n/a</v>
          </cell>
          <cell r="LP110" t="str">
            <v>n/a</v>
          </cell>
          <cell r="LQ110" t="str">
            <v>n/a</v>
          </cell>
          <cell r="LR110" t="str">
            <v>n/a</v>
          </cell>
          <cell r="LS110" t="str">
            <v>n/a</v>
          </cell>
          <cell r="LT110" t="str">
            <v>n/a</v>
          </cell>
          <cell r="LU110" t="str">
            <v>n/a</v>
          </cell>
          <cell r="LV110" t="str">
            <v>n/a</v>
          </cell>
          <cell r="LW110" t="str">
            <v>n/a</v>
          </cell>
          <cell r="LX110" t="str">
            <v>n/a</v>
          </cell>
          <cell r="LY110" t="str">
            <v>n/a</v>
          </cell>
          <cell r="LZ110" t="str">
            <v>n/a</v>
          </cell>
          <cell r="MA110" t="str">
            <v>n/a</v>
          </cell>
          <cell r="MB110" t="str">
            <v>n/a</v>
          </cell>
          <cell r="MC110" t="str">
            <v>n/a</v>
          </cell>
          <cell r="MD110" t="str">
            <v>n/a</v>
          </cell>
          <cell r="ME110" t="str">
            <v>n/a</v>
          </cell>
          <cell r="MF110" t="str">
            <v>n/a</v>
          </cell>
          <cell r="MG110" t="str">
            <v>n/a</v>
          </cell>
          <cell r="MH110" t="str">
            <v>n/a</v>
          </cell>
          <cell r="MI110" t="str">
            <v>n/a</v>
          </cell>
          <cell r="MJ110" t="str">
            <v>n/a</v>
          </cell>
          <cell r="MK110" t="str">
            <v>n/a</v>
          </cell>
          <cell r="ML110" t="str">
            <v>n/a</v>
          </cell>
          <cell r="MM110" t="str">
            <v>n/a</v>
          </cell>
          <cell r="MN110" t="str">
            <v>n/a</v>
          </cell>
          <cell r="MO110" t="str">
            <v>n/a</v>
          </cell>
          <cell r="MP110" t="str">
            <v>n/a</v>
          </cell>
          <cell r="MQ110" t="str">
            <v>n/a</v>
          </cell>
          <cell r="MR110" t="str">
            <v>n/a</v>
          </cell>
          <cell r="MS110" t="str">
            <v>n/a</v>
          </cell>
          <cell r="MT110" t="str">
            <v>n/a</v>
          </cell>
          <cell r="MU110" t="str">
            <v>n/a</v>
          </cell>
          <cell r="MV110" t="str">
            <v>n/a</v>
          </cell>
          <cell r="MW110" t="str">
            <v>n/a</v>
          </cell>
          <cell r="MX110" t="str">
            <v>n/a</v>
          </cell>
          <cell r="MY110" t="str">
            <v>n/a</v>
          </cell>
          <cell r="MZ110" t="str">
            <v>n/a</v>
          </cell>
          <cell r="NA110" t="str">
            <v>n/a</v>
          </cell>
          <cell r="NB110" t="str">
            <v>n/a</v>
          </cell>
          <cell r="NC110" t="str">
            <v>n/a</v>
          </cell>
          <cell r="ND110" t="str">
            <v>n/a</v>
          </cell>
          <cell r="NE110" t="str">
            <v>n/a</v>
          </cell>
          <cell r="NF110" t="str">
            <v>n/a</v>
          </cell>
          <cell r="NG110" t="str">
            <v>n/a</v>
          </cell>
          <cell r="NH110" t="str">
            <v>n/a</v>
          </cell>
          <cell r="NI110" t="str">
            <v>n/a</v>
          </cell>
          <cell r="NJ110" t="str">
            <v>n/a</v>
          </cell>
          <cell r="NK110" t="str">
            <v>n/a</v>
          </cell>
          <cell r="NL110" t="str">
            <v>n/a</v>
          </cell>
          <cell r="NM110" t="str">
            <v>n/a</v>
          </cell>
          <cell r="NN110" t="str">
            <v>n/a</v>
          </cell>
          <cell r="NO110" t="str">
            <v>n/a</v>
          </cell>
          <cell r="NP110" t="str">
            <v>n/a</v>
          </cell>
          <cell r="NQ110" t="str">
            <v>n/a</v>
          </cell>
          <cell r="NR110" t="str">
            <v>n/a</v>
          </cell>
          <cell r="NS110" t="str">
            <v>n/a</v>
          </cell>
          <cell r="NT110" t="str">
            <v>n/a</v>
          </cell>
          <cell r="NU110" t="str">
            <v>n/a</v>
          </cell>
          <cell r="NV110" t="str">
            <v>n/a</v>
          </cell>
          <cell r="NW110" t="str">
            <v>n/a</v>
          </cell>
          <cell r="NX110" t="str">
            <v>n/a</v>
          </cell>
          <cell r="NY110" t="str">
            <v>n/a</v>
          </cell>
          <cell r="NZ110" t="str">
            <v>n/a</v>
          </cell>
          <cell r="OA110" t="str">
            <v>n/a</v>
          </cell>
          <cell r="OB110" t="str">
            <v>n/a</v>
          </cell>
          <cell r="OC110" t="str">
            <v>n/a</v>
          </cell>
          <cell r="OD110" t="str">
            <v>n/a</v>
          </cell>
          <cell r="OE110" t="str">
            <v>n/a</v>
          </cell>
          <cell r="OF110" t="str">
            <v>n/a</v>
          </cell>
          <cell r="OG110" t="str">
            <v>n/a</v>
          </cell>
          <cell r="OH110" t="str">
            <v>n/a</v>
          </cell>
          <cell r="OI110" t="str">
            <v>n/a</v>
          </cell>
          <cell r="OJ110" t="str">
            <v>n/a</v>
          </cell>
          <cell r="OK110" t="str">
            <v>n/a</v>
          </cell>
          <cell r="OL110" t="str">
            <v>n/a</v>
          </cell>
          <cell r="OM110" t="str">
            <v>n/a</v>
          </cell>
          <cell r="ON110" t="str">
            <v>n/a</v>
          </cell>
          <cell r="OO110" t="str">
            <v>n/a</v>
          </cell>
          <cell r="OP110" t="str">
            <v>n/a</v>
          </cell>
          <cell r="OQ110" t="str">
            <v>n/a</v>
          </cell>
          <cell r="OR110" t="str">
            <v>n/a</v>
          </cell>
          <cell r="OS110" t="str">
            <v>n/a</v>
          </cell>
          <cell r="OT110" t="str">
            <v>n/a</v>
          </cell>
          <cell r="OU110" t="str">
            <v>n/a</v>
          </cell>
          <cell r="OV110" t="str">
            <v>n/a</v>
          </cell>
          <cell r="OW110" t="str">
            <v>n/a</v>
          </cell>
          <cell r="OX110" t="str">
            <v>n/a</v>
          </cell>
          <cell r="OY110" t="str">
            <v>n/a</v>
          </cell>
          <cell r="OZ110" t="str">
            <v>n/a</v>
          </cell>
          <cell r="PA110" t="str">
            <v>n/a</v>
          </cell>
          <cell r="PB110" t="str">
            <v>n/a</v>
          </cell>
          <cell r="PC110" t="str">
            <v>n/a</v>
          </cell>
          <cell r="PD110" t="str">
            <v>n/a</v>
          </cell>
          <cell r="PE110" t="str">
            <v>n/a</v>
          </cell>
          <cell r="PF110" t="str">
            <v>n/a</v>
          </cell>
          <cell r="PG110" t="str">
            <v>n/a</v>
          </cell>
          <cell r="PH110" t="str">
            <v>n/a</v>
          </cell>
          <cell r="PI110" t="str">
            <v>n/a</v>
          </cell>
          <cell r="PJ110" t="str">
            <v>n/a</v>
          </cell>
          <cell r="PL110" t="e">
            <v>#N/A</v>
          </cell>
          <cell r="PM110" t="e">
            <v>#N/A</v>
          </cell>
          <cell r="PN110" t="e">
            <v>#N/A</v>
          </cell>
          <cell r="PO110" t="e">
            <v>#N/A</v>
          </cell>
          <cell r="PP110" t="e">
            <v>#N/A</v>
          </cell>
          <cell r="PQ110" t="e">
            <v>#N/A</v>
          </cell>
          <cell r="PR110" t="e">
            <v>#N/A</v>
          </cell>
          <cell r="PS110" t="e">
            <v>#N/A</v>
          </cell>
          <cell r="PT110" t="e">
            <v>#N/A</v>
          </cell>
          <cell r="PU110" t="e">
            <v>#N/A</v>
          </cell>
          <cell r="PV110" t="e">
            <v>#N/A</v>
          </cell>
          <cell r="PW110" t="e">
            <v>#N/A</v>
          </cell>
          <cell r="PX110" t="e">
            <v>#N/A</v>
          </cell>
          <cell r="PY110" t="e">
            <v>#N/A</v>
          </cell>
          <cell r="PZ110" t="e">
            <v>#N/A</v>
          </cell>
          <cell r="QA110" t="e">
            <v>#N/A</v>
          </cell>
          <cell r="QB110" t="e">
            <v>#N/A</v>
          </cell>
          <cell r="QC110" t="e">
            <v>#N/A</v>
          </cell>
          <cell r="QD110" t="e">
            <v>#N/A</v>
          </cell>
          <cell r="QE110" t="e">
            <v>#N/A</v>
          </cell>
          <cell r="QF110" t="e">
            <v>#N/A</v>
          </cell>
          <cell r="QG110" t="e">
            <v>#N/A</v>
          </cell>
          <cell r="QH110" t="e">
            <v>#N/A</v>
          </cell>
          <cell r="QI110" t="e">
            <v>#N/A</v>
          </cell>
          <cell r="QJ110" t="e">
            <v>#N/A</v>
          </cell>
          <cell r="QK110" t="e">
            <v>#N/A</v>
          </cell>
          <cell r="QL110" t="e">
            <v>#N/A</v>
          </cell>
          <cell r="QM110" t="e">
            <v>#N/A</v>
          </cell>
          <cell r="QN110" t="e">
            <v>#N/A</v>
          </cell>
          <cell r="QO110" t="e">
            <v>#N/A</v>
          </cell>
          <cell r="QP110" t="e">
            <v>#N/A</v>
          </cell>
          <cell r="QQ110" t="e">
            <v>#N/A</v>
          </cell>
          <cell r="QR110" t="e">
            <v>#N/A</v>
          </cell>
          <cell r="QS110" t="e">
            <v>#N/A</v>
          </cell>
          <cell r="QT110" t="e">
            <v>#N/A</v>
          </cell>
          <cell r="QU110" t="e">
            <v>#N/A</v>
          </cell>
          <cell r="QV110" t="e">
            <v>#N/A</v>
          </cell>
          <cell r="QW110" t="e">
            <v>#N/A</v>
          </cell>
          <cell r="QX110" t="e">
            <v>#N/A</v>
          </cell>
          <cell r="QY110" t="e">
            <v>#N/A</v>
          </cell>
          <cell r="QZ110" t="e">
            <v>#N/A</v>
          </cell>
          <cell r="RA110" t="e">
            <v>#N/A</v>
          </cell>
          <cell r="RB110" t="e">
            <v>#N/A</v>
          </cell>
          <cell r="RC110" t="e">
            <v>#N/A</v>
          </cell>
          <cell r="RD110" t="e">
            <v>#N/A</v>
          </cell>
          <cell r="RE110" t="e">
            <v>#N/A</v>
          </cell>
          <cell r="RF110" t="e">
            <v>#N/A</v>
          </cell>
          <cell r="RG110" t="e">
            <v>#N/A</v>
          </cell>
          <cell r="RH110" t="e">
            <v>#N/A</v>
          </cell>
          <cell r="RI110" t="e">
            <v>#N/A</v>
          </cell>
          <cell r="RJ110" t="e">
            <v>#N/A</v>
          </cell>
          <cell r="RK110" t="e">
            <v>#N/A</v>
          </cell>
          <cell r="RL110" t="e">
            <v>#N/A</v>
          </cell>
          <cell r="RM110" t="e">
            <v>#N/A</v>
          </cell>
          <cell r="RN110" t="e">
            <v>#N/A</v>
          </cell>
          <cell r="RO110" t="e">
            <v>#N/A</v>
          </cell>
          <cell r="RP110" t="e">
            <v>#N/A</v>
          </cell>
          <cell r="RQ110" t="e">
            <v>#N/A</v>
          </cell>
          <cell r="RR110" t="e">
            <v>#N/A</v>
          </cell>
          <cell r="RS110" t="e">
            <v>#N/A</v>
          </cell>
          <cell r="RT110" t="e">
            <v>#N/A</v>
          </cell>
          <cell r="RU110" t="e">
            <v>#N/A</v>
          </cell>
          <cell r="RV110" t="e">
            <v>#N/A</v>
          </cell>
          <cell r="RW110" t="e">
            <v>#N/A</v>
          </cell>
          <cell r="RX110" t="e">
            <v>#N/A</v>
          </cell>
          <cell r="RY110" t="e">
            <v>#N/A</v>
          </cell>
          <cell r="RZ110" t="e">
            <v>#N/A</v>
          </cell>
          <cell r="SA110" t="e">
            <v>#N/A</v>
          </cell>
          <cell r="SB110" t="e">
            <v>#N/A</v>
          </cell>
          <cell r="SC110" t="e">
            <v>#N/A</v>
          </cell>
          <cell r="SD110" t="e">
            <v>#N/A</v>
          </cell>
          <cell r="SE110" t="e">
            <v>#N/A</v>
          </cell>
          <cell r="SF110" t="e">
            <v>#N/A</v>
          </cell>
          <cell r="SG110" t="e">
            <v>#N/A</v>
          </cell>
          <cell r="SH110" t="e">
            <v>#N/A</v>
          </cell>
          <cell r="SI110" t="e">
            <v>#N/A</v>
          </cell>
          <cell r="SJ110" t="e">
            <v>#N/A</v>
          </cell>
          <cell r="SK110" t="e">
            <v>#N/A</v>
          </cell>
          <cell r="SL110" t="e">
            <v>#N/A</v>
          </cell>
          <cell r="SM110" t="e">
            <v>#N/A</v>
          </cell>
          <cell r="SN110" t="e">
            <v>#N/A</v>
          </cell>
          <cell r="SO110" t="e">
            <v>#N/A</v>
          </cell>
          <cell r="SP110" t="e">
            <v>#N/A</v>
          </cell>
          <cell r="SQ110" t="e">
            <v>#N/A</v>
          </cell>
          <cell r="SR110" t="e">
            <v>#N/A</v>
          </cell>
          <cell r="SS110" t="e">
            <v>#N/A</v>
          </cell>
          <cell r="ST110" t="e">
            <v>#N/A</v>
          </cell>
          <cell r="SU110" t="e">
            <v>#N/A</v>
          </cell>
          <cell r="SV110" t="e">
            <v>#N/A</v>
          </cell>
          <cell r="SW110" t="e">
            <v>#N/A</v>
          </cell>
          <cell r="SX110" t="e">
            <v>#N/A</v>
          </cell>
          <cell r="SY110" t="e">
            <v>#N/A</v>
          </cell>
          <cell r="SZ110" t="e">
            <v>#N/A</v>
          </cell>
          <cell r="TA110" t="e">
            <v>#N/A</v>
          </cell>
          <cell r="TB110" t="e">
            <v>#N/A</v>
          </cell>
          <cell r="TC110" t="e">
            <v>#N/A</v>
          </cell>
          <cell r="TD110" t="e">
            <v>#N/A</v>
          </cell>
          <cell r="TE110" t="e">
            <v>#N/A</v>
          </cell>
          <cell r="TF110" t="e">
            <v>#N/A</v>
          </cell>
          <cell r="TG110" t="e">
            <v>#N/A</v>
          </cell>
          <cell r="TI110" t="str">
            <v>n/a</v>
          </cell>
          <cell r="TJ110" t="str">
            <v>n/a</v>
          </cell>
          <cell r="TK110" t="str">
            <v>n/a</v>
          </cell>
          <cell r="TL110" t="str">
            <v>n/a</v>
          </cell>
          <cell r="TM110" t="str">
            <v>n/a</v>
          </cell>
          <cell r="TN110" t="str">
            <v>n/a</v>
          </cell>
          <cell r="TO110" t="str">
            <v>n/a</v>
          </cell>
          <cell r="TP110" t="str">
            <v>n/a</v>
          </cell>
          <cell r="TQ110" t="str">
            <v>n/a</v>
          </cell>
          <cell r="TR110" t="str">
            <v>n/a</v>
          </cell>
          <cell r="TS110" t="str">
            <v>n/a</v>
          </cell>
          <cell r="TT110" t="str">
            <v>n/a</v>
          </cell>
          <cell r="TU110" t="str">
            <v>n/a</v>
          </cell>
          <cell r="TV110" t="str">
            <v>n/a</v>
          </cell>
          <cell r="TW110" t="str">
            <v>n/a</v>
          </cell>
          <cell r="TX110" t="str">
            <v>n/a</v>
          </cell>
          <cell r="TY110" t="str">
            <v>n/a</v>
          </cell>
          <cell r="TZ110" t="str">
            <v>n/a</v>
          </cell>
          <cell r="UA110" t="str">
            <v>n/a</v>
          </cell>
          <cell r="UB110" t="str">
            <v>n/a</v>
          </cell>
          <cell r="UC110" t="str">
            <v>n/a</v>
          </cell>
          <cell r="UD110" t="str">
            <v>n/a</v>
          </cell>
          <cell r="UE110" t="str">
            <v>n/a</v>
          </cell>
          <cell r="UF110" t="str">
            <v>n/a</v>
          </cell>
          <cell r="UG110" t="str">
            <v>n/a</v>
          </cell>
          <cell r="UH110" t="str">
            <v>n/a</v>
          </cell>
          <cell r="UI110" t="str">
            <v>n/a</v>
          </cell>
          <cell r="UJ110" t="str">
            <v>n/a</v>
          </cell>
          <cell r="UK110" t="str">
            <v>n/a</v>
          </cell>
          <cell r="UL110" t="str">
            <v>n/a</v>
          </cell>
          <cell r="UM110" t="str">
            <v>n/a</v>
          </cell>
          <cell r="UN110" t="str">
            <v>n/a</v>
          </cell>
          <cell r="UO110" t="str">
            <v>n/a</v>
          </cell>
          <cell r="UP110" t="str">
            <v>n/a</v>
          </cell>
          <cell r="UQ110" t="str">
            <v>n/a</v>
          </cell>
          <cell r="UR110" t="str">
            <v>n/a</v>
          </cell>
          <cell r="US110" t="str">
            <v>n/a</v>
          </cell>
          <cell r="UT110" t="str">
            <v>n/a</v>
          </cell>
          <cell r="UU110" t="str">
            <v>n/a</v>
          </cell>
          <cell r="UV110" t="str">
            <v>n/a</v>
          </cell>
          <cell r="UW110" t="str">
            <v>n/a</v>
          </cell>
          <cell r="UX110" t="str">
            <v>n/a</v>
          </cell>
          <cell r="UY110" t="str">
            <v>n/a</v>
          </cell>
          <cell r="UZ110" t="str">
            <v>n/a</v>
          </cell>
          <cell r="VA110" t="str">
            <v>n/a</v>
          </cell>
          <cell r="VB110" t="str">
            <v>n/a</v>
          </cell>
          <cell r="VC110" t="str">
            <v>n/a</v>
          </cell>
          <cell r="VD110" t="str">
            <v>n/a</v>
          </cell>
          <cell r="VE110" t="str">
            <v>n/a</v>
          </cell>
          <cell r="VF110" t="str">
            <v>n/a</v>
          </cell>
          <cell r="VG110" t="str">
            <v>n/a</v>
          </cell>
          <cell r="VH110" t="str">
            <v>n/a</v>
          </cell>
          <cell r="VI110" t="str">
            <v>n/a</v>
          </cell>
          <cell r="VJ110" t="str">
            <v>n/a</v>
          </cell>
          <cell r="VK110" t="str">
            <v>n/a</v>
          </cell>
          <cell r="VL110" t="str">
            <v>n/a</v>
          </cell>
          <cell r="VM110" t="str">
            <v>n/a</v>
          </cell>
          <cell r="VN110" t="str">
            <v>n/a</v>
          </cell>
          <cell r="VO110" t="str">
            <v>n/a</v>
          </cell>
          <cell r="VP110" t="str">
            <v>n/a</v>
          </cell>
          <cell r="VQ110" t="str">
            <v>n/a</v>
          </cell>
          <cell r="VR110" t="str">
            <v>n/a</v>
          </cell>
          <cell r="VS110" t="str">
            <v>n/a</v>
          </cell>
          <cell r="VT110" t="str">
            <v>n/a</v>
          </cell>
          <cell r="VU110" t="str">
            <v>n/a</v>
          </cell>
          <cell r="VV110" t="str">
            <v>n/a</v>
          </cell>
          <cell r="VW110" t="str">
            <v>n/a</v>
          </cell>
          <cell r="VX110" t="str">
            <v>n/a</v>
          </cell>
          <cell r="VY110" t="str">
            <v>n/a</v>
          </cell>
          <cell r="VZ110" t="str">
            <v>n/a</v>
          </cell>
          <cell r="WA110" t="str">
            <v>n/a</v>
          </cell>
          <cell r="WB110" t="str">
            <v>n/a</v>
          </cell>
          <cell r="WC110" t="str">
            <v>n/a</v>
          </cell>
          <cell r="WD110" t="str">
            <v>n/a</v>
          </cell>
          <cell r="WE110" t="str">
            <v>n/a</v>
          </cell>
          <cell r="WF110" t="str">
            <v>n/a</v>
          </cell>
          <cell r="WG110" t="str">
            <v>n/a</v>
          </cell>
          <cell r="WH110" t="str">
            <v>n/a</v>
          </cell>
          <cell r="WI110" t="str">
            <v>n/a</v>
          </cell>
          <cell r="WJ110" t="str">
            <v>n/a</v>
          </cell>
          <cell r="WK110" t="str">
            <v>n/a</v>
          </cell>
          <cell r="WL110" t="str">
            <v>n/a</v>
          </cell>
          <cell r="WM110" t="str">
            <v>n/a</v>
          </cell>
          <cell r="WN110" t="str">
            <v>n/a</v>
          </cell>
          <cell r="WO110" t="str">
            <v>n/a</v>
          </cell>
          <cell r="WP110" t="str">
            <v>n/a</v>
          </cell>
          <cell r="WQ110" t="str">
            <v>n/a</v>
          </cell>
          <cell r="WR110" t="str">
            <v>n/a</v>
          </cell>
          <cell r="WS110" t="str">
            <v>n/a</v>
          </cell>
          <cell r="WT110" t="str">
            <v>n/a</v>
          </cell>
          <cell r="WU110" t="str">
            <v>n/a</v>
          </cell>
          <cell r="WV110" t="str">
            <v>n/a</v>
          </cell>
          <cell r="WW110" t="str">
            <v>n/a</v>
          </cell>
          <cell r="WX110" t="str">
            <v>n/a</v>
          </cell>
          <cell r="WY110" t="str">
            <v>n/a</v>
          </cell>
          <cell r="WZ110" t="str">
            <v>n/a</v>
          </cell>
          <cell r="XA110" t="str">
            <v>n/a</v>
          </cell>
          <cell r="XB110" t="str">
            <v>n/a</v>
          </cell>
          <cell r="XC110" t="str">
            <v>n/a</v>
          </cell>
          <cell r="XD110" t="str">
            <v>n/a</v>
          </cell>
          <cell r="XF110" t="str">
            <v>n/a</v>
          </cell>
          <cell r="XG110" t="str">
            <v>n/a</v>
          </cell>
          <cell r="XH110" t="str">
            <v>n/a</v>
          </cell>
          <cell r="XI110" t="str">
            <v>n/a</v>
          </cell>
          <cell r="XJ110" t="str">
            <v>n/a</v>
          </cell>
          <cell r="XK110" t="str">
            <v>n/a</v>
          </cell>
          <cell r="XL110" t="str">
            <v>n/a</v>
          </cell>
          <cell r="XM110" t="str">
            <v>n/a</v>
          </cell>
          <cell r="XN110" t="str">
            <v>n/a</v>
          </cell>
          <cell r="XO110" t="str">
            <v>n/a</v>
          </cell>
          <cell r="XP110" t="str">
            <v>n/a</v>
          </cell>
          <cell r="XQ110" t="str">
            <v>n/a</v>
          </cell>
          <cell r="XR110" t="str">
            <v>n/a</v>
          </cell>
          <cell r="XS110" t="str">
            <v>n/a</v>
          </cell>
          <cell r="XT110" t="str">
            <v>n/a</v>
          </cell>
          <cell r="XU110" t="str">
            <v>n/a</v>
          </cell>
          <cell r="XV110" t="str">
            <v>n/a</v>
          </cell>
          <cell r="XW110" t="str">
            <v>n/a</v>
          </cell>
          <cell r="XX110" t="str">
            <v>n/a</v>
          </cell>
          <cell r="XY110" t="str">
            <v>n/a</v>
          </cell>
          <cell r="XZ110" t="str">
            <v>n/a</v>
          </cell>
          <cell r="YA110" t="str">
            <v>n/a</v>
          </cell>
          <cell r="YB110" t="str">
            <v>n/a</v>
          </cell>
          <cell r="YC110" t="str">
            <v>n/a</v>
          </cell>
          <cell r="YD110" t="str">
            <v>n/a</v>
          </cell>
          <cell r="YE110" t="str">
            <v>n/a</v>
          </cell>
          <cell r="YF110" t="str">
            <v>n/a</v>
          </cell>
          <cell r="YG110" t="str">
            <v>n/a</v>
          </cell>
          <cell r="YH110" t="str">
            <v>n/a</v>
          </cell>
          <cell r="YI110" t="str">
            <v>n/a</v>
          </cell>
          <cell r="YJ110" t="str">
            <v>n/a</v>
          </cell>
          <cell r="YK110" t="str">
            <v>n/a</v>
          </cell>
          <cell r="YL110" t="str">
            <v>n/a</v>
          </cell>
          <cell r="YM110" t="str">
            <v>n/a</v>
          </cell>
          <cell r="YN110" t="str">
            <v>n/a</v>
          </cell>
          <cell r="YO110" t="str">
            <v>n/a</v>
          </cell>
          <cell r="YP110" t="str">
            <v>n/a</v>
          </cell>
          <cell r="YQ110" t="str">
            <v>n/a</v>
          </cell>
          <cell r="YR110" t="str">
            <v>n/a</v>
          </cell>
          <cell r="YS110" t="str">
            <v>n/a</v>
          </cell>
          <cell r="YT110" t="str">
            <v>n/a</v>
          </cell>
          <cell r="YU110" t="str">
            <v>n/a</v>
          </cell>
          <cell r="YV110" t="str">
            <v>n/a</v>
          </cell>
          <cell r="YW110" t="str">
            <v>n/a</v>
          </cell>
          <cell r="YX110" t="str">
            <v>n/a</v>
          </cell>
          <cell r="YY110" t="str">
            <v>n/a</v>
          </cell>
          <cell r="YZ110" t="str">
            <v>n/a</v>
          </cell>
          <cell r="ZA110" t="str">
            <v>n/a</v>
          </cell>
          <cell r="ZB110" t="str">
            <v>n/a</v>
          </cell>
          <cell r="ZC110" t="str">
            <v>n/a</v>
          </cell>
          <cell r="ZD110" t="str">
            <v>n/a</v>
          </cell>
          <cell r="ZE110" t="str">
            <v>n/a</v>
          </cell>
          <cell r="ZF110" t="str">
            <v>n/a</v>
          </cell>
          <cell r="ZG110" t="str">
            <v>n/a</v>
          </cell>
          <cell r="ZH110" t="str">
            <v>n/a</v>
          </cell>
          <cell r="ZI110" t="str">
            <v>n/a</v>
          </cell>
          <cell r="ZJ110" t="str">
            <v>n/a</v>
          </cell>
          <cell r="ZK110" t="str">
            <v>n/a</v>
          </cell>
          <cell r="ZL110" t="str">
            <v>n/a</v>
          </cell>
          <cell r="ZM110" t="str">
            <v>n/a</v>
          </cell>
          <cell r="ZN110" t="str">
            <v>n/a</v>
          </cell>
          <cell r="ZO110" t="str">
            <v>n/a</v>
          </cell>
          <cell r="ZP110" t="str">
            <v>n/a</v>
          </cell>
          <cell r="ZQ110" t="str">
            <v>n/a</v>
          </cell>
          <cell r="ZR110" t="str">
            <v>n/a</v>
          </cell>
          <cell r="ZS110" t="str">
            <v>n/a</v>
          </cell>
          <cell r="ZT110" t="str">
            <v>n/a</v>
          </cell>
          <cell r="ZU110" t="str">
            <v>n/a</v>
          </cell>
          <cell r="ZV110" t="str">
            <v>n/a</v>
          </cell>
          <cell r="ZW110" t="str">
            <v>n/a</v>
          </cell>
          <cell r="ZX110" t="str">
            <v>n/a</v>
          </cell>
          <cell r="ZY110" t="str">
            <v>n/a</v>
          </cell>
          <cell r="ZZ110" t="str">
            <v>n/a</v>
          </cell>
          <cell r="AAA110" t="str">
            <v>n/a</v>
          </cell>
          <cell r="AAB110" t="str">
            <v>n/a</v>
          </cell>
          <cell r="AAC110" t="str">
            <v>n/a</v>
          </cell>
          <cell r="AAD110" t="str">
            <v>n/a</v>
          </cell>
          <cell r="AAE110" t="str">
            <v>n/a</v>
          </cell>
          <cell r="AAF110" t="str">
            <v>n/a</v>
          </cell>
          <cell r="AAG110" t="str">
            <v>n/a</v>
          </cell>
          <cell r="AAH110" t="str">
            <v>n/a</v>
          </cell>
          <cell r="AAI110" t="str">
            <v>n/a</v>
          </cell>
          <cell r="AAJ110" t="str">
            <v>n/a</v>
          </cell>
          <cell r="AAK110" t="str">
            <v>n/a</v>
          </cell>
          <cell r="AAL110" t="str">
            <v>n/a</v>
          </cell>
          <cell r="AAM110" t="str">
            <v>n/a</v>
          </cell>
          <cell r="AAN110" t="str">
            <v>n/a</v>
          </cell>
          <cell r="AAO110" t="str">
            <v>n/a</v>
          </cell>
          <cell r="AAP110" t="str">
            <v>n/a</v>
          </cell>
          <cell r="AAQ110" t="str">
            <v>n/a</v>
          </cell>
          <cell r="AAR110" t="str">
            <v>n/a</v>
          </cell>
          <cell r="AAS110" t="str">
            <v>n/a</v>
          </cell>
          <cell r="AAT110" t="str">
            <v>n/a</v>
          </cell>
          <cell r="AAU110" t="str">
            <v>n/a</v>
          </cell>
          <cell r="AAV110" t="str">
            <v>n/a</v>
          </cell>
          <cell r="AAW110" t="str">
            <v>n/a</v>
          </cell>
          <cell r="AAX110" t="str">
            <v>n/a</v>
          </cell>
          <cell r="AAY110" t="str">
            <v>n/a</v>
          </cell>
          <cell r="AAZ110" t="str">
            <v>n/a</v>
          </cell>
          <cell r="ABA110" t="str">
            <v>n/a</v>
          </cell>
          <cell r="AFA110">
            <v>0</v>
          </cell>
          <cell r="AFB110">
            <v>0</v>
          </cell>
          <cell r="AFC110">
            <v>0</v>
          </cell>
          <cell r="AFD110">
            <v>0</v>
          </cell>
          <cell r="AFE110">
            <v>0</v>
          </cell>
          <cell r="AFF110">
            <v>0</v>
          </cell>
          <cell r="AFG110">
            <v>0</v>
          </cell>
          <cell r="AFH110">
            <v>0</v>
          </cell>
          <cell r="AFI110">
            <v>0</v>
          </cell>
          <cell r="AFJ110">
            <v>0</v>
          </cell>
          <cell r="AFK110">
            <v>0</v>
          </cell>
          <cell r="AFL110">
            <v>0</v>
          </cell>
          <cell r="AFM110">
            <v>0</v>
          </cell>
          <cell r="AFN110">
            <v>0</v>
          </cell>
          <cell r="AFO110">
            <v>0</v>
          </cell>
          <cell r="AFP110">
            <v>0</v>
          </cell>
          <cell r="AFQ110">
            <v>0</v>
          </cell>
          <cell r="AFR110">
            <v>0</v>
          </cell>
          <cell r="AFS110">
            <v>0</v>
          </cell>
          <cell r="AFT110">
            <v>0</v>
          </cell>
          <cell r="AFU110">
            <v>0</v>
          </cell>
          <cell r="AFV110">
            <v>0</v>
          </cell>
          <cell r="AFW110">
            <v>0</v>
          </cell>
          <cell r="AFX110">
            <v>0</v>
          </cell>
          <cell r="AFY110">
            <v>0</v>
          </cell>
          <cell r="AFZ110">
            <v>0</v>
          </cell>
          <cell r="AGA110">
            <v>0</v>
          </cell>
          <cell r="AGB110">
            <v>0</v>
          </cell>
          <cell r="AGC110">
            <v>0</v>
          </cell>
          <cell r="AGD110">
            <v>0</v>
          </cell>
          <cell r="AGE110">
            <v>0</v>
          </cell>
          <cell r="AGF110">
            <v>0</v>
          </cell>
          <cell r="AGG110">
            <v>0</v>
          </cell>
          <cell r="AGH110">
            <v>0</v>
          </cell>
          <cell r="AGI110">
            <v>0</v>
          </cell>
          <cell r="AGJ110">
            <v>0</v>
          </cell>
          <cell r="AGK110">
            <v>0</v>
          </cell>
          <cell r="AGL110">
            <v>0</v>
          </cell>
          <cell r="AGM110">
            <v>0</v>
          </cell>
          <cell r="AGN110">
            <v>0</v>
          </cell>
          <cell r="AGO110">
            <v>0</v>
          </cell>
          <cell r="AGP110">
            <v>0</v>
          </cell>
          <cell r="AGQ110">
            <v>0</v>
          </cell>
          <cell r="AGR110">
            <v>0</v>
          </cell>
          <cell r="AGS110">
            <v>0</v>
          </cell>
          <cell r="AGT110">
            <v>0</v>
          </cell>
          <cell r="AGU110">
            <v>0</v>
          </cell>
          <cell r="AGV110">
            <v>0</v>
          </cell>
          <cell r="AGW110">
            <v>0</v>
          </cell>
          <cell r="AGX110">
            <v>0</v>
          </cell>
          <cell r="AGY110">
            <v>0</v>
          </cell>
          <cell r="AGZ110">
            <v>0</v>
          </cell>
          <cell r="AHA110">
            <v>0</v>
          </cell>
          <cell r="AHB110">
            <v>0</v>
          </cell>
          <cell r="AHC110">
            <v>0</v>
          </cell>
          <cell r="AHD110">
            <v>0</v>
          </cell>
          <cell r="AHE110">
            <v>0</v>
          </cell>
          <cell r="AHF110">
            <v>0</v>
          </cell>
          <cell r="AHG110">
            <v>0</v>
          </cell>
          <cell r="AHH110">
            <v>0</v>
          </cell>
          <cell r="AHI110">
            <v>0</v>
          </cell>
          <cell r="AHJ110">
            <v>0</v>
          </cell>
          <cell r="AHK110">
            <v>0</v>
          </cell>
          <cell r="AHL110">
            <v>0</v>
          </cell>
          <cell r="AHM110">
            <v>0</v>
          </cell>
          <cell r="AHN110">
            <v>0</v>
          </cell>
          <cell r="AHO110">
            <v>0</v>
          </cell>
          <cell r="AHP110">
            <v>0</v>
          </cell>
          <cell r="AHQ110">
            <v>0</v>
          </cell>
          <cell r="AHR110">
            <v>0</v>
          </cell>
          <cell r="AHS110">
            <v>0</v>
          </cell>
          <cell r="AHT110">
            <v>0</v>
          </cell>
          <cell r="AHU110">
            <v>0</v>
          </cell>
          <cell r="AHV110">
            <v>0</v>
          </cell>
          <cell r="AHW110">
            <v>0</v>
          </cell>
          <cell r="AHX110">
            <v>0</v>
          </cell>
          <cell r="AHY110">
            <v>0</v>
          </cell>
          <cell r="AHZ110">
            <v>0</v>
          </cell>
          <cell r="AIA110">
            <v>0</v>
          </cell>
          <cell r="AIB110">
            <v>0</v>
          </cell>
          <cell r="AIC110">
            <v>0</v>
          </cell>
          <cell r="AID110">
            <v>0</v>
          </cell>
          <cell r="AIE110">
            <v>0</v>
          </cell>
          <cell r="AIF110">
            <v>0</v>
          </cell>
          <cell r="AIG110">
            <v>0</v>
          </cell>
          <cell r="AIH110">
            <v>0</v>
          </cell>
          <cell r="AII110">
            <v>0</v>
          </cell>
          <cell r="AIJ110">
            <v>0</v>
          </cell>
          <cell r="AIK110">
            <v>0</v>
          </cell>
          <cell r="AIL110">
            <v>0</v>
          </cell>
          <cell r="AIM110">
            <v>0</v>
          </cell>
          <cell r="AIN110">
            <v>0</v>
          </cell>
          <cell r="AIO110">
            <v>0</v>
          </cell>
          <cell r="AIP110">
            <v>0</v>
          </cell>
          <cell r="AIQ110">
            <v>0</v>
          </cell>
          <cell r="AIR110">
            <v>0</v>
          </cell>
          <cell r="AIS110">
            <v>0</v>
          </cell>
          <cell r="AIT110">
            <v>0</v>
          </cell>
          <cell r="AIU110">
            <v>0</v>
          </cell>
          <cell r="AIV110">
            <v>0</v>
          </cell>
          <cell r="AIX110" t="str">
            <v>n/a</v>
          </cell>
          <cell r="AIY110" t="str">
            <v>n/a</v>
          </cell>
          <cell r="AIZ110" t="str">
            <v>n/a</v>
          </cell>
          <cell r="AJA110" t="str">
            <v>n/a</v>
          </cell>
          <cell r="AJB110" t="str">
            <v>n/a</v>
          </cell>
          <cell r="AJC110" t="str">
            <v>n/a</v>
          </cell>
          <cell r="AJD110" t="str">
            <v>n/a</v>
          </cell>
          <cell r="AJE110" t="str">
            <v>n/a</v>
          </cell>
          <cell r="AJF110" t="str">
            <v>n/a</v>
          </cell>
          <cell r="AJG110" t="str">
            <v>n/a</v>
          </cell>
          <cell r="AJH110" t="str">
            <v>n/a</v>
          </cell>
          <cell r="AJI110" t="str">
            <v>n/a</v>
          </cell>
          <cell r="AJJ110" t="str">
            <v>n/a</v>
          </cell>
          <cell r="AJK110" t="str">
            <v>n/a</v>
          </cell>
          <cell r="AJL110" t="str">
            <v>n/a</v>
          </cell>
          <cell r="AJM110" t="str">
            <v>n/a</v>
          </cell>
          <cell r="AJN110" t="str">
            <v>n/a</v>
          </cell>
          <cell r="AJO110" t="str">
            <v>n/a</v>
          </cell>
          <cell r="AJP110" t="str">
            <v>n/a</v>
          </cell>
          <cell r="AJQ110" t="str">
            <v>n/a</v>
          </cell>
          <cell r="AJR110" t="str">
            <v>n/a</v>
          </cell>
          <cell r="AJS110" t="str">
            <v>n/a</v>
          </cell>
          <cell r="AJT110" t="str">
            <v>n/a</v>
          </cell>
          <cell r="AJU110" t="str">
            <v>n/a</v>
          </cell>
          <cell r="AJV110" t="str">
            <v>n/a</v>
          </cell>
          <cell r="AJW110" t="str">
            <v>n/a</v>
          </cell>
          <cell r="AJX110" t="str">
            <v>n/a</v>
          </cell>
          <cell r="AJY110" t="str">
            <v>n/a</v>
          </cell>
          <cell r="AJZ110" t="str">
            <v>n/a</v>
          </cell>
          <cell r="AKA110" t="str">
            <v>n/a</v>
          </cell>
          <cell r="AKB110" t="str">
            <v>n/a</v>
          </cell>
          <cell r="AKC110" t="str">
            <v>n/a</v>
          </cell>
          <cell r="AKD110" t="str">
            <v>n/a</v>
          </cell>
          <cell r="AKE110" t="str">
            <v>n/a</v>
          </cell>
          <cell r="AKF110" t="str">
            <v>n/a</v>
          </cell>
          <cell r="AKG110" t="str">
            <v>n/a</v>
          </cell>
          <cell r="AKH110" t="str">
            <v>n/a</v>
          </cell>
          <cell r="AKI110" t="str">
            <v>n/a</v>
          </cell>
          <cell r="AKJ110" t="str">
            <v>n/a</v>
          </cell>
          <cell r="AKK110" t="str">
            <v>n/a</v>
          </cell>
          <cell r="AKL110" t="str">
            <v>n/a</v>
          </cell>
          <cell r="AKM110" t="str">
            <v>n/a</v>
          </cell>
          <cell r="AKN110" t="str">
            <v>n/a</v>
          </cell>
          <cell r="AKO110" t="str">
            <v>n/a</v>
          </cell>
          <cell r="AKP110" t="str">
            <v>n/a</v>
          </cell>
          <cell r="AKQ110" t="str">
            <v>n/a</v>
          </cell>
          <cell r="AKR110" t="str">
            <v>n/a</v>
          </cell>
          <cell r="AKS110" t="str">
            <v>n/a</v>
          </cell>
          <cell r="AKT110" t="str">
            <v>n/a</v>
          </cell>
          <cell r="AKU110" t="str">
            <v>n/a</v>
          </cell>
          <cell r="AKV110" t="str">
            <v>n/a</v>
          </cell>
          <cell r="AKW110" t="str">
            <v>n/a</v>
          </cell>
          <cell r="AKX110" t="str">
            <v>n/a</v>
          </cell>
          <cell r="AKY110" t="str">
            <v>n/a</v>
          </cell>
          <cell r="AKZ110" t="str">
            <v>n/a</v>
          </cell>
          <cell r="ALA110" t="str">
            <v>n/a</v>
          </cell>
          <cell r="ALB110" t="str">
            <v>n/a</v>
          </cell>
          <cell r="ALC110" t="str">
            <v>n/a</v>
          </cell>
          <cell r="ALD110" t="str">
            <v>n/a</v>
          </cell>
          <cell r="ALE110" t="str">
            <v>n/a</v>
          </cell>
          <cell r="ALF110" t="str">
            <v>n/a</v>
          </cell>
          <cell r="ALG110" t="str">
            <v>n/a</v>
          </cell>
          <cell r="ALH110" t="str">
            <v>n/a</v>
          </cell>
          <cell r="ALI110" t="str">
            <v>n/a</v>
          </cell>
          <cell r="ALJ110" t="str">
            <v>n/a</v>
          </cell>
          <cell r="ALK110" t="str">
            <v>n/a</v>
          </cell>
          <cell r="ALL110" t="str">
            <v>n/a</v>
          </cell>
          <cell r="ALM110" t="str">
            <v>n/a</v>
          </cell>
          <cell r="ALN110" t="str">
            <v>n/a</v>
          </cell>
          <cell r="ALO110" t="str">
            <v>n/a</v>
          </cell>
          <cell r="ALP110" t="str">
            <v>n/a</v>
          </cell>
          <cell r="ALQ110" t="str">
            <v>n/a</v>
          </cell>
          <cell r="ALR110" t="str">
            <v>n/a</v>
          </cell>
          <cell r="ALS110" t="str">
            <v>n/a</v>
          </cell>
          <cell r="ALT110" t="str">
            <v>n/a</v>
          </cell>
          <cell r="ALU110" t="str">
            <v>n/a</v>
          </cell>
          <cell r="ALV110" t="str">
            <v>n/a</v>
          </cell>
          <cell r="ALW110" t="str">
            <v>n/a</v>
          </cell>
          <cell r="ALX110" t="str">
            <v>n/a</v>
          </cell>
          <cell r="ALY110" t="str">
            <v>n/a</v>
          </cell>
          <cell r="ALZ110" t="str">
            <v>n/a</v>
          </cell>
          <cell r="AMA110" t="str">
            <v>n/a</v>
          </cell>
          <cell r="AMB110" t="str">
            <v>n/a</v>
          </cell>
          <cell r="AMC110" t="str">
            <v>n/a</v>
          </cell>
          <cell r="AMD110" t="str">
            <v>n/a</v>
          </cell>
          <cell r="AME110" t="str">
            <v>n/a</v>
          </cell>
          <cell r="AMF110" t="str">
            <v>n/a</v>
          </cell>
          <cell r="AMG110" t="str">
            <v>n/a</v>
          </cell>
          <cell r="AMH110" t="str">
            <v>n/a</v>
          </cell>
          <cell r="AMI110" t="str">
            <v>n/a</v>
          </cell>
          <cell r="AMJ110" t="str">
            <v>n/a</v>
          </cell>
          <cell r="AMK110" t="str">
            <v>n/a</v>
          </cell>
          <cell r="AML110" t="str">
            <v>n/a</v>
          </cell>
          <cell r="AMM110" t="str">
            <v>n/a</v>
          </cell>
          <cell r="AMN110" t="str">
            <v>n/a</v>
          </cell>
          <cell r="AMO110" t="str">
            <v>n/a</v>
          </cell>
          <cell r="AMP110" t="str">
            <v>n/a</v>
          </cell>
          <cell r="AMQ110" t="str">
            <v>n/a</v>
          </cell>
          <cell r="AMR110" t="str">
            <v>n/a</v>
          </cell>
          <cell r="AMS110" t="str">
            <v>n/a</v>
          </cell>
          <cell r="AMY110">
            <v>0</v>
          </cell>
          <cell r="ANC110" t="str">
            <v>n/a</v>
          </cell>
          <cell r="ANE110">
            <v>0</v>
          </cell>
          <cell r="ANF110">
            <v>0</v>
          </cell>
          <cell r="ANG110">
            <v>0</v>
          </cell>
          <cell r="ANH110">
            <v>0</v>
          </cell>
          <cell r="ANI110">
            <v>0</v>
          </cell>
          <cell r="ANJ110">
            <v>0</v>
          </cell>
          <cell r="ANK110">
            <v>0</v>
          </cell>
          <cell r="ANL110">
            <v>0</v>
          </cell>
          <cell r="ANM110">
            <v>0</v>
          </cell>
          <cell r="ANN110">
            <v>0</v>
          </cell>
          <cell r="ANO110">
            <v>0</v>
          </cell>
          <cell r="ANP110">
            <v>0</v>
          </cell>
          <cell r="ANQ110">
            <v>0</v>
          </cell>
          <cell r="ANR110">
            <v>0</v>
          </cell>
          <cell r="ANS110">
            <v>0</v>
          </cell>
          <cell r="ANT110">
            <v>0</v>
          </cell>
          <cell r="ANU110">
            <v>0</v>
          </cell>
          <cell r="ANV110">
            <v>0</v>
          </cell>
          <cell r="ANW110">
            <v>0</v>
          </cell>
          <cell r="ANX110">
            <v>0</v>
          </cell>
          <cell r="ANY110">
            <v>0</v>
          </cell>
          <cell r="ANZ110">
            <v>0</v>
          </cell>
          <cell r="AOA110">
            <v>0</v>
          </cell>
          <cell r="AOB110">
            <v>0</v>
          </cell>
          <cell r="AOC110">
            <v>0</v>
          </cell>
          <cell r="AOD110">
            <v>0</v>
          </cell>
          <cell r="AOE110">
            <v>0</v>
          </cell>
          <cell r="AOF110">
            <v>0</v>
          </cell>
          <cell r="AOG110">
            <v>0</v>
          </cell>
          <cell r="AOH110">
            <v>0</v>
          </cell>
          <cell r="AOI110">
            <v>0</v>
          </cell>
          <cell r="AOJ110">
            <v>0</v>
          </cell>
          <cell r="AOK110">
            <v>0</v>
          </cell>
          <cell r="AOL110">
            <v>0</v>
          </cell>
          <cell r="AOM110">
            <v>0</v>
          </cell>
          <cell r="AON110">
            <v>0</v>
          </cell>
          <cell r="AOO110">
            <v>0</v>
          </cell>
          <cell r="AOP110">
            <v>0</v>
          </cell>
          <cell r="AOQ110">
            <v>0</v>
          </cell>
          <cell r="AOR110">
            <v>0</v>
          </cell>
          <cell r="AOS110">
            <v>0</v>
          </cell>
          <cell r="AOT110">
            <v>0</v>
          </cell>
          <cell r="AOU110">
            <v>0</v>
          </cell>
          <cell r="AOV110">
            <v>0</v>
          </cell>
          <cell r="AOW110">
            <v>0</v>
          </cell>
          <cell r="AOX110">
            <v>0</v>
          </cell>
          <cell r="AOY110">
            <v>0</v>
          </cell>
          <cell r="AOZ110">
            <v>0</v>
          </cell>
          <cell r="APA110">
            <v>0</v>
          </cell>
          <cell r="APB110">
            <v>0</v>
          </cell>
          <cell r="APC110">
            <v>0</v>
          </cell>
          <cell r="APD110">
            <v>0</v>
          </cell>
          <cell r="APE110">
            <v>0</v>
          </cell>
          <cell r="APF110">
            <v>0</v>
          </cell>
          <cell r="APG110">
            <v>0</v>
          </cell>
          <cell r="APH110">
            <v>0</v>
          </cell>
          <cell r="API110">
            <v>0</v>
          </cell>
          <cell r="APJ110">
            <v>0</v>
          </cell>
          <cell r="APK110">
            <v>0</v>
          </cell>
          <cell r="APL110">
            <v>0</v>
          </cell>
          <cell r="APM110">
            <v>0</v>
          </cell>
          <cell r="APN110">
            <v>0</v>
          </cell>
          <cell r="APO110">
            <v>0</v>
          </cell>
          <cell r="APP110">
            <v>0</v>
          </cell>
          <cell r="APQ110">
            <v>0</v>
          </cell>
          <cell r="APR110">
            <v>0</v>
          </cell>
          <cell r="APS110">
            <v>0</v>
          </cell>
          <cell r="APT110">
            <v>0</v>
          </cell>
          <cell r="APU110">
            <v>0</v>
          </cell>
          <cell r="APV110">
            <v>0</v>
          </cell>
          <cell r="APW110">
            <v>0</v>
          </cell>
          <cell r="APX110">
            <v>0</v>
          </cell>
          <cell r="APY110">
            <v>0</v>
          </cell>
          <cell r="APZ110">
            <v>0</v>
          </cell>
          <cell r="AQA110">
            <v>0</v>
          </cell>
          <cell r="AQB110">
            <v>0</v>
          </cell>
          <cell r="AQC110">
            <v>0</v>
          </cell>
          <cell r="AQD110">
            <v>0</v>
          </cell>
          <cell r="AQE110">
            <v>0</v>
          </cell>
          <cell r="AQF110">
            <v>0</v>
          </cell>
          <cell r="AQG110">
            <v>0</v>
          </cell>
          <cell r="AQH110">
            <v>0</v>
          </cell>
          <cell r="AQI110">
            <v>0</v>
          </cell>
          <cell r="AQJ110">
            <v>0</v>
          </cell>
          <cell r="AQK110">
            <v>0</v>
          </cell>
          <cell r="AQL110">
            <v>0</v>
          </cell>
          <cell r="AQM110">
            <v>0</v>
          </cell>
          <cell r="AQN110">
            <v>0</v>
          </cell>
          <cell r="AQO110">
            <v>0</v>
          </cell>
          <cell r="AQP110">
            <v>0</v>
          </cell>
          <cell r="AQQ110">
            <v>0</v>
          </cell>
          <cell r="AQR110">
            <v>0</v>
          </cell>
          <cell r="AQS110">
            <v>0</v>
          </cell>
          <cell r="AQT110">
            <v>0</v>
          </cell>
          <cell r="AQU110">
            <v>0</v>
          </cell>
          <cell r="AQV110">
            <v>0</v>
          </cell>
          <cell r="AQW110">
            <v>0</v>
          </cell>
          <cell r="AQX110">
            <v>0</v>
          </cell>
          <cell r="AQY110">
            <v>0</v>
          </cell>
          <cell r="AQZ110">
            <v>0</v>
          </cell>
          <cell r="ARB110">
            <v>0</v>
          </cell>
          <cell r="ARC110">
            <v>0</v>
          </cell>
          <cell r="ARD110">
            <v>0</v>
          </cell>
          <cell r="ARE110">
            <v>0</v>
          </cell>
          <cell r="ARF110">
            <v>0</v>
          </cell>
          <cell r="ARG110">
            <v>0</v>
          </cell>
          <cell r="ARH110">
            <v>0</v>
          </cell>
          <cell r="ARI110">
            <v>0</v>
          </cell>
          <cell r="ARJ110">
            <v>0</v>
          </cell>
          <cell r="ARK110">
            <v>0</v>
          </cell>
          <cell r="ARL110">
            <v>0</v>
          </cell>
          <cell r="ARM110">
            <v>0</v>
          </cell>
          <cell r="ARN110">
            <v>0</v>
          </cell>
          <cell r="ARO110">
            <v>0</v>
          </cell>
          <cell r="ARP110">
            <v>0</v>
          </cell>
          <cell r="ARQ110">
            <v>0</v>
          </cell>
          <cell r="ARR110">
            <v>0</v>
          </cell>
          <cell r="ARS110">
            <v>0</v>
          </cell>
          <cell r="ART110">
            <v>0</v>
          </cell>
          <cell r="ARU110" t="str">
            <v>.</v>
          </cell>
          <cell r="ARV110" t="str">
            <v>.</v>
          </cell>
          <cell r="ARW110" t="str">
            <v>.</v>
          </cell>
          <cell r="ARY110" t="str">
            <v>.</v>
          </cell>
          <cell r="ARZ110" t="str">
            <v>.</v>
          </cell>
          <cell r="ASA110" t="str">
            <v>.</v>
          </cell>
          <cell r="ASB110" t="str">
            <v>.</v>
          </cell>
          <cell r="ASC110" t="str">
            <v>.</v>
          </cell>
          <cell r="ASD110" t="str">
            <v>.</v>
          </cell>
          <cell r="ASE110" t="str">
            <v>.</v>
          </cell>
          <cell r="ASF110" t="str">
            <v>.</v>
          </cell>
          <cell r="ASG110" t="str">
            <v>.</v>
          </cell>
          <cell r="ASH110" t="str">
            <v>.</v>
          </cell>
          <cell r="ASI110" t="str">
            <v>.</v>
          </cell>
          <cell r="ASJ110" t="str">
            <v>.</v>
          </cell>
          <cell r="ASK110" t="str">
            <v>.</v>
          </cell>
          <cell r="ASL110" t="str">
            <v>.</v>
          </cell>
          <cell r="ASM110" t="str">
            <v>.</v>
          </cell>
          <cell r="ASN110" t="str">
            <v>.</v>
          </cell>
          <cell r="ASO110" t="str">
            <v>.</v>
          </cell>
          <cell r="ASP110" t="str">
            <v>.</v>
          </cell>
          <cell r="ASQ110" t="str">
            <v>.</v>
          </cell>
          <cell r="ASR110" t="str">
            <v>.</v>
          </cell>
          <cell r="ASS110" t="str">
            <v>.</v>
          </cell>
          <cell r="AST110" t="str">
            <v>.</v>
          </cell>
          <cell r="ASX110" t="str">
            <v>n/a</v>
          </cell>
          <cell r="ASY110" t="str">
            <v>n/a</v>
          </cell>
          <cell r="ASZ110" t="str">
            <v>n/a</v>
          </cell>
          <cell r="ATA110" t="str">
            <v>n/a</v>
          </cell>
          <cell r="ATB110" t="str">
            <v>n/a</v>
          </cell>
          <cell r="ATC110" t="str">
            <v>n/a</v>
          </cell>
          <cell r="ATD110" t="str">
            <v>n/a</v>
          </cell>
          <cell r="ATE110" t="str">
            <v>n/a</v>
          </cell>
          <cell r="ATF110" t="str">
            <v>n/a</v>
          </cell>
          <cell r="ATG110" t="str">
            <v>n/a</v>
          </cell>
          <cell r="ATH110" t="str">
            <v>n/a</v>
          </cell>
          <cell r="ATI110" t="str">
            <v>n/a</v>
          </cell>
          <cell r="ATJ110" t="str">
            <v>n/a</v>
          </cell>
          <cell r="ATK110" t="str">
            <v>n/a</v>
          </cell>
          <cell r="ATL110" t="str">
            <v>n/a</v>
          </cell>
          <cell r="ATM110" t="str">
            <v>n/a</v>
          </cell>
          <cell r="ATN110" t="str">
            <v>n/a</v>
          </cell>
          <cell r="ATO110" t="str">
            <v>n/a</v>
          </cell>
          <cell r="ATP110" t="str">
            <v>n/a</v>
          </cell>
          <cell r="ATQ110" t="str">
            <v>n/a</v>
          </cell>
          <cell r="ATR110" t="str">
            <v>n/a</v>
          </cell>
          <cell r="ATS110" t="str">
            <v>n/a</v>
          </cell>
          <cell r="ATT110" t="str">
            <v>n/a</v>
          </cell>
          <cell r="ATU110" t="str">
            <v>n/a</v>
          </cell>
          <cell r="ATV110" t="str">
            <v>n/a</v>
          </cell>
          <cell r="ATW110" t="str">
            <v>n/a</v>
          </cell>
          <cell r="ATX110" t="str">
            <v>n/a</v>
          </cell>
          <cell r="ATY110" t="str">
            <v>n/a</v>
          </cell>
          <cell r="ATZ110" t="str">
            <v>n/a</v>
          </cell>
          <cell r="AUA110" t="str">
            <v>n/a</v>
          </cell>
          <cell r="AUB110" t="str">
            <v>n/a</v>
          </cell>
          <cell r="AUC110" t="str">
            <v>n/a</v>
          </cell>
          <cell r="AUD110" t="str">
            <v>n/a</v>
          </cell>
          <cell r="AUE110" t="str">
            <v>n/a</v>
          </cell>
          <cell r="AUF110" t="str">
            <v>n/a</v>
          </cell>
          <cell r="AUG110" t="str">
            <v>n/a</v>
          </cell>
          <cell r="AUH110" t="str">
            <v>n/a</v>
          </cell>
          <cell r="AUI110" t="str">
            <v>n/a</v>
          </cell>
          <cell r="AUJ110" t="str">
            <v>n/a</v>
          </cell>
          <cell r="AUK110" t="str">
            <v>n/a</v>
          </cell>
          <cell r="AUL110" t="str">
            <v>n/a</v>
          </cell>
          <cell r="AUM110" t="str">
            <v>n/a</v>
          </cell>
          <cell r="AUN110" t="str">
            <v>n/a</v>
          </cell>
          <cell r="AUO110" t="str">
            <v>n/a</v>
          </cell>
          <cell r="AUP110" t="str">
            <v>n/a</v>
          </cell>
          <cell r="AUQ110" t="str">
            <v>n/a</v>
          </cell>
          <cell r="AUR110" t="str">
            <v>n/a</v>
          </cell>
          <cell r="AUS110" t="str">
            <v>n/a</v>
          </cell>
          <cell r="AUT110" t="str">
            <v>n/a</v>
          </cell>
          <cell r="AUU110" t="str">
            <v>n/a</v>
          </cell>
          <cell r="AUV110" t="str">
            <v>n/a</v>
          </cell>
          <cell r="AUW110" t="str">
            <v>n/a</v>
          </cell>
          <cell r="AUX110" t="str">
            <v>n/a</v>
          </cell>
          <cell r="AUY110" t="str">
            <v>n/a</v>
          </cell>
          <cell r="AUZ110" t="str">
            <v>n/a</v>
          </cell>
          <cell r="AVA110" t="str">
            <v>n/a</v>
          </cell>
          <cell r="AVB110" t="str">
            <v>n/a</v>
          </cell>
          <cell r="AVC110" t="str">
            <v>n/a</v>
          </cell>
          <cell r="AVD110" t="str">
            <v>n/a</v>
          </cell>
          <cell r="AVE110" t="str">
            <v>n/a</v>
          </cell>
          <cell r="AVF110" t="str">
            <v>n/a</v>
          </cell>
          <cell r="AVG110" t="str">
            <v>n/a</v>
          </cell>
          <cell r="AVH110" t="str">
            <v>n/a</v>
          </cell>
          <cell r="AVI110" t="str">
            <v>n/a</v>
          </cell>
          <cell r="AVJ110" t="str">
            <v>n/a</v>
          </cell>
          <cell r="AVK110" t="str">
            <v>n/a</v>
          </cell>
          <cell r="AVL110" t="str">
            <v>n/a</v>
          </cell>
          <cell r="AVM110" t="str">
            <v>n/a</v>
          </cell>
          <cell r="AVN110" t="str">
            <v>n/a</v>
          </cell>
          <cell r="AVO110" t="str">
            <v>n/a</v>
          </cell>
          <cell r="AVP110" t="str">
            <v>n/a</v>
          </cell>
          <cell r="AVQ110" t="str">
            <v>n/a</v>
          </cell>
          <cell r="AVR110" t="str">
            <v>n/a</v>
          </cell>
          <cell r="AVS110" t="str">
            <v>n/a</v>
          </cell>
          <cell r="AVT110" t="str">
            <v>n/a</v>
          </cell>
          <cell r="AVU110" t="str">
            <v>n/a</v>
          </cell>
          <cell r="AVV110" t="str">
            <v>n/a</v>
          </cell>
          <cell r="AVW110" t="str">
            <v>n/a</v>
          </cell>
          <cell r="AVX110" t="str">
            <v>n/a</v>
          </cell>
          <cell r="AVY110" t="str">
            <v>n/a</v>
          </cell>
          <cell r="AVZ110" t="str">
            <v>n/a</v>
          </cell>
          <cell r="AWA110" t="str">
            <v>n/a</v>
          </cell>
          <cell r="AWB110" t="str">
            <v>n/a</v>
          </cell>
          <cell r="AWC110" t="str">
            <v>n/a</v>
          </cell>
          <cell r="AWD110" t="str">
            <v>n/a</v>
          </cell>
          <cell r="AWE110" t="str">
            <v>n/a</v>
          </cell>
          <cell r="AWF110" t="str">
            <v>n/a</v>
          </cell>
          <cell r="AWG110" t="str">
            <v>n/a</v>
          </cell>
          <cell r="AWH110" t="str">
            <v>n/a</v>
          </cell>
          <cell r="AWI110" t="str">
            <v>n/a</v>
          </cell>
          <cell r="AWJ110" t="str">
            <v>n/a</v>
          </cell>
          <cell r="AWK110" t="str">
            <v>n/a</v>
          </cell>
          <cell r="AWL110" t="str">
            <v>n/a</v>
          </cell>
          <cell r="AWM110" t="str">
            <v>n/a</v>
          </cell>
          <cell r="AWN110" t="str">
            <v>n/a</v>
          </cell>
          <cell r="AWO110" t="str">
            <v>n/a</v>
          </cell>
          <cell r="AWP110" t="str">
            <v>n/a</v>
          </cell>
          <cell r="AWQ110" t="str">
            <v>n/a</v>
          </cell>
          <cell r="AWR110" t="str">
            <v>n/a</v>
          </cell>
          <cell r="AWS110" t="str">
            <v>n/a</v>
          </cell>
        </row>
        <row r="111">
          <cell r="W111" t="e">
            <v>#N/A</v>
          </cell>
          <cell r="X111" t="e">
            <v>#N/A</v>
          </cell>
          <cell r="Y111" t="e">
            <v>#N/A</v>
          </cell>
          <cell r="Z111" t="e">
            <v>#N/A</v>
          </cell>
          <cell r="AA111" t="e">
            <v>#N/A</v>
          </cell>
          <cell r="AB111" t="e">
            <v>#N/A</v>
          </cell>
          <cell r="AC111" t="e">
            <v>#N/A</v>
          </cell>
          <cell r="AD111" t="e">
            <v>#N/A</v>
          </cell>
          <cell r="AE111" t="e">
            <v>#N/A</v>
          </cell>
          <cell r="AF111" t="e">
            <v>#N/A</v>
          </cell>
          <cell r="AG111" t="e">
            <v>#N/A</v>
          </cell>
          <cell r="AH111" t="e">
            <v>#N/A</v>
          </cell>
          <cell r="AI111" t="e">
            <v>#N/A</v>
          </cell>
          <cell r="AJ111" t="e">
            <v>#N/A</v>
          </cell>
          <cell r="AK111" t="e">
            <v>#N/A</v>
          </cell>
          <cell r="AL111" t="e">
            <v>#N/A</v>
          </cell>
          <cell r="AM111" t="e">
            <v>#N/A</v>
          </cell>
          <cell r="AN111" t="e">
            <v>#N/A</v>
          </cell>
          <cell r="AO111" t="e">
            <v>#N/A</v>
          </cell>
          <cell r="AP111" t="e">
            <v>#N/A</v>
          </cell>
          <cell r="AQ111" t="e">
            <v>#N/A</v>
          </cell>
          <cell r="AR111" t="e">
            <v>#N/A</v>
          </cell>
          <cell r="AS111" t="e">
            <v>#N/A</v>
          </cell>
          <cell r="AT111" t="e">
            <v>#N/A</v>
          </cell>
          <cell r="AU111" t="e">
            <v>#N/A</v>
          </cell>
          <cell r="AV111" t="e">
            <v>#N/A</v>
          </cell>
          <cell r="AW111" t="e">
            <v>#N/A</v>
          </cell>
          <cell r="AX111" t="e">
            <v>#N/A</v>
          </cell>
          <cell r="AY111" t="e">
            <v>#N/A</v>
          </cell>
          <cell r="AZ111" t="e">
            <v>#N/A</v>
          </cell>
          <cell r="BA111" t="e">
            <v>#N/A</v>
          </cell>
          <cell r="BB111" t="e">
            <v>#N/A</v>
          </cell>
          <cell r="BC111" t="e">
            <v>#N/A</v>
          </cell>
          <cell r="BD111" t="e">
            <v>#N/A</v>
          </cell>
          <cell r="BE111" t="e">
            <v>#N/A</v>
          </cell>
          <cell r="BF111" t="e">
            <v>#N/A</v>
          </cell>
          <cell r="BG111" t="e">
            <v>#N/A</v>
          </cell>
          <cell r="BH111" t="e">
            <v>#N/A</v>
          </cell>
          <cell r="BI111" t="e">
            <v>#N/A</v>
          </cell>
          <cell r="BJ111" t="e">
            <v>#N/A</v>
          </cell>
          <cell r="BK111" t="e">
            <v>#N/A</v>
          </cell>
          <cell r="BL111" t="e">
            <v>#N/A</v>
          </cell>
          <cell r="BM111" t="e">
            <v>#N/A</v>
          </cell>
          <cell r="BN111" t="e">
            <v>#N/A</v>
          </cell>
          <cell r="BO111" t="e">
            <v>#N/A</v>
          </cell>
          <cell r="BP111" t="e">
            <v>#N/A</v>
          </cell>
          <cell r="BQ111" t="e">
            <v>#N/A</v>
          </cell>
          <cell r="BR111" t="e">
            <v>#N/A</v>
          </cell>
          <cell r="BS111" t="e">
            <v>#N/A</v>
          </cell>
          <cell r="BT111" t="e">
            <v>#N/A</v>
          </cell>
          <cell r="BU111" t="e">
            <v>#N/A</v>
          </cell>
          <cell r="BV111" t="e">
            <v>#N/A</v>
          </cell>
          <cell r="BW111" t="e">
            <v>#N/A</v>
          </cell>
          <cell r="BX111" t="e">
            <v>#N/A</v>
          </cell>
          <cell r="BY111" t="e">
            <v>#N/A</v>
          </cell>
          <cell r="BZ111" t="e">
            <v>#N/A</v>
          </cell>
          <cell r="CA111" t="e">
            <v>#N/A</v>
          </cell>
          <cell r="CB111" t="e">
            <v>#N/A</v>
          </cell>
          <cell r="CC111" t="e">
            <v>#N/A</v>
          </cell>
          <cell r="CD111" t="e">
            <v>#N/A</v>
          </cell>
          <cell r="CE111" t="e">
            <v>#N/A</v>
          </cell>
          <cell r="CF111" t="e">
            <v>#N/A</v>
          </cell>
          <cell r="CG111" t="e">
            <v>#N/A</v>
          </cell>
          <cell r="CH111" t="e">
            <v>#N/A</v>
          </cell>
          <cell r="CI111" t="e">
            <v>#N/A</v>
          </cell>
          <cell r="CJ111" t="e">
            <v>#N/A</v>
          </cell>
          <cell r="CK111" t="e">
            <v>#N/A</v>
          </cell>
          <cell r="CL111" t="e">
            <v>#N/A</v>
          </cell>
          <cell r="CM111" t="e">
            <v>#N/A</v>
          </cell>
          <cell r="CN111" t="e">
            <v>#N/A</v>
          </cell>
          <cell r="CO111" t="e">
            <v>#N/A</v>
          </cell>
          <cell r="CP111" t="e">
            <v>#N/A</v>
          </cell>
          <cell r="CQ111" t="e">
            <v>#N/A</v>
          </cell>
          <cell r="CR111" t="e">
            <v>#N/A</v>
          </cell>
          <cell r="CS111" t="e">
            <v>#N/A</v>
          </cell>
          <cell r="CT111" t="e">
            <v>#N/A</v>
          </cell>
          <cell r="CU111" t="e">
            <v>#N/A</v>
          </cell>
          <cell r="CV111" t="e">
            <v>#N/A</v>
          </cell>
          <cell r="CW111" t="e">
            <v>#N/A</v>
          </cell>
          <cell r="CX111" t="e">
            <v>#N/A</v>
          </cell>
          <cell r="CY111" t="e">
            <v>#N/A</v>
          </cell>
          <cell r="CZ111" t="e">
            <v>#N/A</v>
          </cell>
          <cell r="DA111" t="e">
            <v>#N/A</v>
          </cell>
          <cell r="DB111" t="e">
            <v>#N/A</v>
          </cell>
          <cell r="DC111" t="e">
            <v>#N/A</v>
          </cell>
          <cell r="DD111" t="e">
            <v>#N/A</v>
          </cell>
          <cell r="DE111" t="e">
            <v>#N/A</v>
          </cell>
          <cell r="DF111" t="e">
            <v>#N/A</v>
          </cell>
          <cell r="DG111" t="e">
            <v>#N/A</v>
          </cell>
          <cell r="DH111" t="e">
            <v>#N/A</v>
          </cell>
          <cell r="DI111" t="e">
            <v>#N/A</v>
          </cell>
          <cell r="DJ111" t="e">
            <v>#N/A</v>
          </cell>
          <cell r="DK111" t="e">
            <v>#N/A</v>
          </cell>
          <cell r="DL111" t="e">
            <v>#N/A</v>
          </cell>
          <cell r="DM111" t="e">
            <v>#N/A</v>
          </cell>
          <cell r="DN111" t="e">
            <v>#N/A</v>
          </cell>
          <cell r="DO111" t="e">
            <v>#N/A</v>
          </cell>
          <cell r="DP111" t="e">
            <v>#N/A</v>
          </cell>
          <cell r="DQ111" t="e">
            <v>#N/A</v>
          </cell>
          <cell r="DR111" t="e">
            <v>#N/A</v>
          </cell>
          <cell r="DT111" t="str">
            <v>n/a</v>
          </cell>
          <cell r="DU111" t="str">
            <v>n/a</v>
          </cell>
          <cell r="DV111" t="str">
            <v>n/a</v>
          </cell>
          <cell r="DW111" t="str">
            <v>n/a</v>
          </cell>
          <cell r="DX111" t="str">
            <v>n/a</v>
          </cell>
          <cell r="DY111" t="str">
            <v>n/a</v>
          </cell>
          <cell r="DZ111" t="str">
            <v>n/a</v>
          </cell>
          <cell r="EA111" t="str">
            <v>n/a</v>
          </cell>
          <cell r="EB111" t="str">
            <v>n/a</v>
          </cell>
          <cell r="EC111" t="str">
            <v>n/a</v>
          </cell>
          <cell r="ED111" t="str">
            <v>n/a</v>
          </cell>
          <cell r="EE111" t="str">
            <v>n/a</v>
          </cell>
          <cell r="EF111" t="str">
            <v>n/a</v>
          </cell>
          <cell r="EG111" t="str">
            <v>n/a</v>
          </cell>
          <cell r="EH111" t="str">
            <v>n/a</v>
          </cell>
          <cell r="EI111" t="str">
            <v>n/a</v>
          </cell>
          <cell r="EJ111" t="str">
            <v>n/a</v>
          </cell>
          <cell r="EK111" t="str">
            <v>n/a</v>
          </cell>
          <cell r="EL111" t="str">
            <v>n/a</v>
          </cell>
          <cell r="EM111" t="str">
            <v>n/a</v>
          </cell>
          <cell r="EN111" t="str">
            <v>n/a</v>
          </cell>
          <cell r="EO111" t="str">
            <v>n/a</v>
          </cell>
          <cell r="EP111" t="str">
            <v>n/a</v>
          </cell>
          <cell r="EQ111" t="str">
            <v>n/a</v>
          </cell>
          <cell r="ER111" t="str">
            <v>n/a</v>
          </cell>
          <cell r="ES111" t="str">
            <v>n/a</v>
          </cell>
          <cell r="ET111" t="str">
            <v>n/a</v>
          </cell>
          <cell r="EU111" t="str">
            <v>n/a</v>
          </cell>
          <cell r="EV111" t="str">
            <v>n/a</v>
          </cell>
          <cell r="EW111" t="str">
            <v>n/a</v>
          </cell>
          <cell r="EX111" t="str">
            <v>n/a</v>
          </cell>
          <cell r="EY111" t="str">
            <v>n/a</v>
          </cell>
          <cell r="EZ111" t="str">
            <v>n/a</v>
          </cell>
          <cell r="FA111" t="str">
            <v>n/a</v>
          </cell>
          <cell r="FB111" t="str">
            <v>n/a</v>
          </cell>
          <cell r="FC111" t="str">
            <v>n/a</v>
          </cell>
          <cell r="FD111" t="str">
            <v>n/a</v>
          </cell>
          <cell r="FE111" t="str">
            <v>n/a</v>
          </cell>
          <cell r="FF111" t="str">
            <v>n/a</v>
          </cell>
          <cell r="FG111" t="str">
            <v>n/a</v>
          </cell>
          <cell r="FH111" t="str">
            <v>n/a</v>
          </cell>
          <cell r="FI111" t="str">
            <v>n/a</v>
          </cell>
          <cell r="FJ111" t="str">
            <v>n/a</v>
          </cell>
          <cell r="FK111" t="str">
            <v>n/a</v>
          </cell>
          <cell r="FL111" t="str">
            <v>n/a</v>
          </cell>
          <cell r="FM111" t="str">
            <v>n/a</v>
          </cell>
          <cell r="FN111" t="str">
            <v>n/a</v>
          </cell>
          <cell r="FO111" t="str">
            <v>n/a</v>
          </cell>
          <cell r="FP111" t="str">
            <v>n/a</v>
          </cell>
          <cell r="FQ111" t="str">
            <v>n/a</v>
          </cell>
          <cell r="FR111" t="str">
            <v>n/a</v>
          </cell>
          <cell r="FS111" t="str">
            <v>n/a</v>
          </cell>
          <cell r="FT111" t="str">
            <v>n/a</v>
          </cell>
          <cell r="FU111" t="str">
            <v>n/a</v>
          </cell>
          <cell r="FV111" t="str">
            <v>n/a</v>
          </cell>
          <cell r="FW111" t="str">
            <v>n/a</v>
          </cell>
          <cell r="FX111" t="str">
            <v>n/a</v>
          </cell>
          <cell r="FY111" t="str">
            <v>n/a</v>
          </cell>
          <cell r="FZ111" t="str">
            <v>n/a</v>
          </cell>
          <cell r="GA111" t="str">
            <v>n/a</v>
          </cell>
          <cell r="GB111" t="str">
            <v>n/a</v>
          </cell>
          <cell r="GC111" t="str">
            <v>n/a</v>
          </cell>
          <cell r="GD111" t="str">
            <v>n/a</v>
          </cell>
          <cell r="GE111" t="str">
            <v>n/a</v>
          </cell>
          <cell r="GF111" t="str">
            <v>n/a</v>
          </cell>
          <cell r="GG111" t="str">
            <v>n/a</v>
          </cell>
          <cell r="GH111" t="str">
            <v>n/a</v>
          </cell>
          <cell r="GI111" t="str">
            <v>n/a</v>
          </cell>
          <cell r="GJ111" t="str">
            <v>n/a</v>
          </cell>
          <cell r="GK111" t="str">
            <v>n/a</v>
          </cell>
          <cell r="GL111" t="str">
            <v>n/a</v>
          </cell>
          <cell r="GM111" t="str">
            <v>n/a</v>
          </cell>
          <cell r="GN111" t="str">
            <v>n/a</v>
          </cell>
          <cell r="GO111" t="str">
            <v>n/a</v>
          </cell>
          <cell r="GP111" t="str">
            <v>n/a</v>
          </cell>
          <cell r="GQ111" t="str">
            <v>n/a</v>
          </cell>
          <cell r="GR111" t="str">
            <v>n/a</v>
          </cell>
          <cell r="GS111" t="str">
            <v>n/a</v>
          </cell>
          <cell r="GT111" t="str">
            <v>n/a</v>
          </cell>
          <cell r="GU111" t="str">
            <v>n/a</v>
          </cell>
          <cell r="GV111" t="str">
            <v>n/a</v>
          </cell>
          <cell r="GW111" t="str">
            <v>n/a</v>
          </cell>
          <cell r="GX111" t="str">
            <v>n/a</v>
          </cell>
          <cell r="GY111" t="str">
            <v>n/a</v>
          </cell>
          <cell r="GZ111" t="str">
            <v>n/a</v>
          </cell>
          <cell r="HA111" t="str">
            <v>n/a</v>
          </cell>
          <cell r="HB111" t="str">
            <v>n/a</v>
          </cell>
          <cell r="HC111" t="str">
            <v>n/a</v>
          </cell>
          <cell r="HD111" t="str">
            <v>n/a</v>
          </cell>
          <cell r="HE111" t="str">
            <v>n/a</v>
          </cell>
          <cell r="HF111" t="str">
            <v>n/a</v>
          </cell>
          <cell r="HG111" t="str">
            <v>n/a</v>
          </cell>
          <cell r="HH111" t="str">
            <v>n/a</v>
          </cell>
          <cell r="HI111" t="str">
            <v>n/a</v>
          </cell>
          <cell r="HJ111" t="str">
            <v>n/a</v>
          </cell>
          <cell r="HK111" t="str">
            <v>n/a</v>
          </cell>
          <cell r="HL111" t="str">
            <v>n/a</v>
          </cell>
          <cell r="HM111" t="str">
            <v>n/a</v>
          </cell>
          <cell r="HN111" t="str">
            <v>n/a</v>
          </cell>
          <cell r="HO111" t="str">
            <v>n/a</v>
          </cell>
          <cell r="HR111" t="e">
            <v>#N/A</v>
          </cell>
          <cell r="HS111" t="e">
            <v>#N/A</v>
          </cell>
          <cell r="HT111" t="e">
            <v>#N/A</v>
          </cell>
          <cell r="HU111" t="e">
            <v>#N/A</v>
          </cell>
          <cell r="HV111" t="e">
            <v>#N/A</v>
          </cell>
          <cell r="HW111" t="e">
            <v>#N/A</v>
          </cell>
          <cell r="HX111" t="e">
            <v>#N/A</v>
          </cell>
          <cell r="HY111" t="e">
            <v>#N/A</v>
          </cell>
          <cell r="HZ111" t="e">
            <v>#N/A</v>
          </cell>
          <cell r="IA111" t="e">
            <v>#N/A</v>
          </cell>
          <cell r="IB111" t="e">
            <v>#N/A</v>
          </cell>
          <cell r="IC111" t="e">
            <v>#N/A</v>
          </cell>
          <cell r="ID111" t="e">
            <v>#N/A</v>
          </cell>
          <cell r="IE111" t="e">
            <v>#N/A</v>
          </cell>
          <cell r="IF111" t="e">
            <v>#N/A</v>
          </cell>
          <cell r="IG111" t="e">
            <v>#N/A</v>
          </cell>
          <cell r="IH111" t="e">
            <v>#N/A</v>
          </cell>
          <cell r="II111" t="e">
            <v>#N/A</v>
          </cell>
          <cell r="IJ111" t="e">
            <v>#N/A</v>
          </cell>
          <cell r="IK111" t="e">
            <v>#N/A</v>
          </cell>
          <cell r="IL111" t="e">
            <v>#N/A</v>
          </cell>
          <cell r="IM111" t="e">
            <v>#N/A</v>
          </cell>
          <cell r="IN111" t="e">
            <v>#N/A</v>
          </cell>
          <cell r="IO111" t="e">
            <v>#N/A</v>
          </cell>
          <cell r="IP111" t="e">
            <v>#N/A</v>
          </cell>
          <cell r="IQ111" t="e">
            <v>#N/A</v>
          </cell>
          <cell r="IR111" t="e">
            <v>#N/A</v>
          </cell>
          <cell r="IS111" t="e">
            <v>#N/A</v>
          </cell>
          <cell r="IT111" t="e">
            <v>#N/A</v>
          </cell>
          <cell r="IU111" t="e">
            <v>#N/A</v>
          </cell>
          <cell r="IV111" t="e">
            <v>#N/A</v>
          </cell>
          <cell r="IW111" t="e">
            <v>#N/A</v>
          </cell>
          <cell r="IX111" t="e">
            <v>#N/A</v>
          </cell>
          <cell r="IY111" t="e">
            <v>#N/A</v>
          </cell>
          <cell r="IZ111" t="e">
            <v>#N/A</v>
          </cell>
          <cell r="JA111" t="e">
            <v>#N/A</v>
          </cell>
          <cell r="JB111" t="e">
            <v>#N/A</v>
          </cell>
          <cell r="JC111" t="e">
            <v>#N/A</v>
          </cell>
          <cell r="JD111" t="e">
            <v>#N/A</v>
          </cell>
          <cell r="JE111" t="e">
            <v>#N/A</v>
          </cell>
          <cell r="JF111" t="e">
            <v>#N/A</v>
          </cell>
          <cell r="JG111" t="e">
            <v>#N/A</v>
          </cell>
          <cell r="JH111" t="e">
            <v>#N/A</v>
          </cell>
          <cell r="JI111" t="e">
            <v>#N/A</v>
          </cell>
          <cell r="JJ111" t="e">
            <v>#N/A</v>
          </cell>
          <cell r="JK111" t="e">
            <v>#N/A</v>
          </cell>
          <cell r="JL111" t="e">
            <v>#N/A</v>
          </cell>
          <cell r="JM111" t="e">
            <v>#N/A</v>
          </cell>
          <cell r="JN111" t="e">
            <v>#N/A</v>
          </cell>
          <cell r="JO111" t="e">
            <v>#N/A</v>
          </cell>
          <cell r="JP111" t="e">
            <v>#N/A</v>
          </cell>
          <cell r="JQ111" t="e">
            <v>#N/A</v>
          </cell>
          <cell r="JR111" t="e">
            <v>#N/A</v>
          </cell>
          <cell r="JS111" t="e">
            <v>#N/A</v>
          </cell>
          <cell r="JT111" t="e">
            <v>#N/A</v>
          </cell>
          <cell r="JU111" t="e">
            <v>#N/A</v>
          </cell>
          <cell r="JV111" t="e">
            <v>#N/A</v>
          </cell>
          <cell r="JW111" t="e">
            <v>#N/A</v>
          </cell>
          <cell r="JX111" t="e">
            <v>#N/A</v>
          </cell>
          <cell r="JY111" t="e">
            <v>#N/A</v>
          </cell>
          <cell r="JZ111" t="e">
            <v>#N/A</v>
          </cell>
          <cell r="KA111" t="e">
            <v>#N/A</v>
          </cell>
          <cell r="KB111" t="e">
            <v>#N/A</v>
          </cell>
          <cell r="KC111" t="e">
            <v>#N/A</v>
          </cell>
          <cell r="KD111" t="e">
            <v>#N/A</v>
          </cell>
          <cell r="KE111" t="e">
            <v>#N/A</v>
          </cell>
          <cell r="KF111" t="e">
            <v>#N/A</v>
          </cell>
          <cell r="KG111" t="e">
            <v>#N/A</v>
          </cell>
          <cell r="KH111" t="e">
            <v>#N/A</v>
          </cell>
          <cell r="KI111" t="e">
            <v>#N/A</v>
          </cell>
          <cell r="KJ111" t="e">
            <v>#N/A</v>
          </cell>
          <cell r="KK111" t="e">
            <v>#N/A</v>
          </cell>
          <cell r="KL111" t="e">
            <v>#N/A</v>
          </cell>
          <cell r="KM111" t="e">
            <v>#N/A</v>
          </cell>
          <cell r="KN111" t="e">
            <v>#N/A</v>
          </cell>
          <cell r="KO111" t="e">
            <v>#N/A</v>
          </cell>
          <cell r="KP111" t="e">
            <v>#N/A</v>
          </cell>
          <cell r="KQ111" t="e">
            <v>#N/A</v>
          </cell>
          <cell r="KR111" t="e">
            <v>#N/A</v>
          </cell>
          <cell r="KS111" t="e">
            <v>#N/A</v>
          </cell>
          <cell r="KT111" t="e">
            <v>#N/A</v>
          </cell>
          <cell r="KU111" t="e">
            <v>#N/A</v>
          </cell>
          <cell r="KV111" t="e">
            <v>#N/A</v>
          </cell>
          <cell r="KW111" t="e">
            <v>#N/A</v>
          </cell>
          <cell r="KX111" t="e">
            <v>#N/A</v>
          </cell>
          <cell r="KY111" t="e">
            <v>#N/A</v>
          </cell>
          <cell r="KZ111" t="e">
            <v>#N/A</v>
          </cell>
          <cell r="LA111" t="e">
            <v>#N/A</v>
          </cell>
          <cell r="LB111" t="e">
            <v>#N/A</v>
          </cell>
          <cell r="LC111" t="e">
            <v>#N/A</v>
          </cell>
          <cell r="LD111" t="e">
            <v>#N/A</v>
          </cell>
          <cell r="LE111" t="e">
            <v>#N/A</v>
          </cell>
          <cell r="LF111" t="e">
            <v>#N/A</v>
          </cell>
          <cell r="LG111" t="e">
            <v>#N/A</v>
          </cell>
          <cell r="LH111" t="e">
            <v>#N/A</v>
          </cell>
          <cell r="LI111" t="e">
            <v>#N/A</v>
          </cell>
          <cell r="LJ111" t="e">
            <v>#N/A</v>
          </cell>
          <cell r="LK111" t="e">
            <v>#N/A</v>
          </cell>
          <cell r="LL111" t="e">
            <v>#N/A</v>
          </cell>
          <cell r="LM111" t="e">
            <v>#N/A</v>
          </cell>
          <cell r="LO111" t="str">
            <v>n/a</v>
          </cell>
          <cell r="LP111" t="str">
            <v>n/a</v>
          </cell>
          <cell r="LQ111" t="str">
            <v>n/a</v>
          </cell>
          <cell r="LR111" t="str">
            <v>n/a</v>
          </cell>
          <cell r="LS111" t="str">
            <v>n/a</v>
          </cell>
          <cell r="LT111" t="str">
            <v>n/a</v>
          </cell>
          <cell r="LU111" t="str">
            <v>n/a</v>
          </cell>
          <cell r="LV111" t="str">
            <v>n/a</v>
          </cell>
          <cell r="LW111" t="str">
            <v>n/a</v>
          </cell>
          <cell r="LX111" t="str">
            <v>n/a</v>
          </cell>
          <cell r="LY111" t="str">
            <v>n/a</v>
          </cell>
          <cell r="LZ111" t="str">
            <v>n/a</v>
          </cell>
          <cell r="MA111" t="str">
            <v>n/a</v>
          </cell>
          <cell r="MB111" t="str">
            <v>n/a</v>
          </cell>
          <cell r="MC111" t="str">
            <v>n/a</v>
          </cell>
          <cell r="MD111" t="str">
            <v>n/a</v>
          </cell>
          <cell r="ME111" t="str">
            <v>n/a</v>
          </cell>
          <cell r="MF111" t="str">
            <v>n/a</v>
          </cell>
          <cell r="MG111" t="str">
            <v>n/a</v>
          </cell>
          <cell r="MH111" t="str">
            <v>n/a</v>
          </cell>
          <cell r="MI111" t="str">
            <v>n/a</v>
          </cell>
          <cell r="MJ111" t="str">
            <v>n/a</v>
          </cell>
          <cell r="MK111" t="str">
            <v>n/a</v>
          </cell>
          <cell r="ML111" t="str">
            <v>n/a</v>
          </cell>
          <cell r="MM111" t="str">
            <v>n/a</v>
          </cell>
          <cell r="MN111" t="str">
            <v>n/a</v>
          </cell>
          <cell r="MO111" t="str">
            <v>n/a</v>
          </cell>
          <cell r="MP111" t="str">
            <v>n/a</v>
          </cell>
          <cell r="MQ111" t="str">
            <v>n/a</v>
          </cell>
          <cell r="MR111" t="str">
            <v>n/a</v>
          </cell>
          <cell r="MS111" t="str">
            <v>n/a</v>
          </cell>
          <cell r="MT111" t="str">
            <v>n/a</v>
          </cell>
          <cell r="MU111" t="str">
            <v>n/a</v>
          </cell>
          <cell r="MV111" t="str">
            <v>n/a</v>
          </cell>
          <cell r="MW111" t="str">
            <v>n/a</v>
          </cell>
          <cell r="MX111" t="str">
            <v>n/a</v>
          </cell>
          <cell r="MY111" t="str">
            <v>n/a</v>
          </cell>
          <cell r="MZ111" t="str">
            <v>n/a</v>
          </cell>
          <cell r="NA111" t="str">
            <v>n/a</v>
          </cell>
          <cell r="NB111" t="str">
            <v>n/a</v>
          </cell>
          <cell r="NC111" t="str">
            <v>n/a</v>
          </cell>
          <cell r="ND111" t="str">
            <v>n/a</v>
          </cell>
          <cell r="NE111" t="str">
            <v>n/a</v>
          </cell>
          <cell r="NF111" t="str">
            <v>n/a</v>
          </cell>
          <cell r="NG111" t="str">
            <v>n/a</v>
          </cell>
          <cell r="NH111" t="str">
            <v>n/a</v>
          </cell>
          <cell r="NI111" t="str">
            <v>n/a</v>
          </cell>
          <cell r="NJ111" t="str">
            <v>n/a</v>
          </cell>
          <cell r="NK111" t="str">
            <v>n/a</v>
          </cell>
          <cell r="NL111" t="str">
            <v>n/a</v>
          </cell>
          <cell r="NM111" t="str">
            <v>n/a</v>
          </cell>
          <cell r="NN111" t="str">
            <v>n/a</v>
          </cell>
          <cell r="NO111" t="str">
            <v>n/a</v>
          </cell>
          <cell r="NP111" t="str">
            <v>n/a</v>
          </cell>
          <cell r="NQ111" t="str">
            <v>n/a</v>
          </cell>
          <cell r="NR111" t="str">
            <v>n/a</v>
          </cell>
          <cell r="NS111" t="str">
            <v>n/a</v>
          </cell>
          <cell r="NT111" t="str">
            <v>n/a</v>
          </cell>
          <cell r="NU111" t="str">
            <v>n/a</v>
          </cell>
          <cell r="NV111" t="str">
            <v>n/a</v>
          </cell>
          <cell r="NW111" t="str">
            <v>n/a</v>
          </cell>
          <cell r="NX111" t="str">
            <v>n/a</v>
          </cell>
          <cell r="NY111" t="str">
            <v>n/a</v>
          </cell>
          <cell r="NZ111" t="str">
            <v>n/a</v>
          </cell>
          <cell r="OA111" t="str">
            <v>n/a</v>
          </cell>
          <cell r="OB111" t="str">
            <v>n/a</v>
          </cell>
          <cell r="OC111" t="str">
            <v>n/a</v>
          </cell>
          <cell r="OD111" t="str">
            <v>n/a</v>
          </cell>
          <cell r="OE111" t="str">
            <v>n/a</v>
          </cell>
          <cell r="OF111" t="str">
            <v>n/a</v>
          </cell>
          <cell r="OG111" t="str">
            <v>n/a</v>
          </cell>
          <cell r="OH111" t="str">
            <v>n/a</v>
          </cell>
          <cell r="OI111" t="str">
            <v>n/a</v>
          </cell>
          <cell r="OJ111" t="str">
            <v>n/a</v>
          </cell>
          <cell r="OK111" t="str">
            <v>n/a</v>
          </cell>
          <cell r="OL111" t="str">
            <v>n/a</v>
          </cell>
          <cell r="OM111" t="str">
            <v>n/a</v>
          </cell>
          <cell r="ON111" t="str">
            <v>n/a</v>
          </cell>
          <cell r="OO111" t="str">
            <v>n/a</v>
          </cell>
          <cell r="OP111" t="str">
            <v>n/a</v>
          </cell>
          <cell r="OQ111" t="str">
            <v>n/a</v>
          </cell>
          <cell r="OR111" t="str">
            <v>n/a</v>
          </cell>
          <cell r="OS111" t="str">
            <v>n/a</v>
          </cell>
          <cell r="OT111" t="str">
            <v>n/a</v>
          </cell>
          <cell r="OU111" t="str">
            <v>n/a</v>
          </cell>
          <cell r="OV111" t="str">
            <v>n/a</v>
          </cell>
          <cell r="OW111" t="str">
            <v>n/a</v>
          </cell>
          <cell r="OX111" t="str">
            <v>n/a</v>
          </cell>
          <cell r="OY111" t="str">
            <v>n/a</v>
          </cell>
          <cell r="OZ111" t="str">
            <v>n/a</v>
          </cell>
          <cell r="PA111" t="str">
            <v>n/a</v>
          </cell>
          <cell r="PB111" t="str">
            <v>n/a</v>
          </cell>
          <cell r="PC111" t="str">
            <v>n/a</v>
          </cell>
          <cell r="PD111" t="str">
            <v>n/a</v>
          </cell>
          <cell r="PE111" t="str">
            <v>n/a</v>
          </cell>
          <cell r="PF111" t="str">
            <v>n/a</v>
          </cell>
          <cell r="PG111" t="str">
            <v>n/a</v>
          </cell>
          <cell r="PH111" t="str">
            <v>n/a</v>
          </cell>
          <cell r="PI111" t="str">
            <v>n/a</v>
          </cell>
          <cell r="PJ111" t="str">
            <v>n/a</v>
          </cell>
          <cell r="PL111" t="e">
            <v>#N/A</v>
          </cell>
          <cell r="PM111" t="e">
            <v>#N/A</v>
          </cell>
          <cell r="PN111" t="e">
            <v>#N/A</v>
          </cell>
          <cell r="PO111" t="e">
            <v>#N/A</v>
          </cell>
          <cell r="PP111" t="e">
            <v>#N/A</v>
          </cell>
          <cell r="PQ111" t="e">
            <v>#N/A</v>
          </cell>
          <cell r="PR111" t="e">
            <v>#N/A</v>
          </cell>
          <cell r="PS111" t="e">
            <v>#N/A</v>
          </cell>
          <cell r="PT111" t="e">
            <v>#N/A</v>
          </cell>
          <cell r="PU111" t="e">
            <v>#N/A</v>
          </cell>
          <cell r="PV111" t="e">
            <v>#N/A</v>
          </cell>
          <cell r="PW111" t="e">
            <v>#N/A</v>
          </cell>
          <cell r="PX111" t="e">
            <v>#N/A</v>
          </cell>
          <cell r="PY111" t="e">
            <v>#N/A</v>
          </cell>
          <cell r="PZ111" t="e">
            <v>#N/A</v>
          </cell>
          <cell r="QA111" t="e">
            <v>#N/A</v>
          </cell>
          <cell r="QB111" t="e">
            <v>#N/A</v>
          </cell>
          <cell r="QC111" t="e">
            <v>#N/A</v>
          </cell>
          <cell r="QD111" t="e">
            <v>#N/A</v>
          </cell>
          <cell r="QE111" t="e">
            <v>#N/A</v>
          </cell>
          <cell r="QF111" t="e">
            <v>#N/A</v>
          </cell>
          <cell r="QG111" t="e">
            <v>#N/A</v>
          </cell>
          <cell r="QH111" t="e">
            <v>#N/A</v>
          </cell>
          <cell r="QI111" t="e">
            <v>#N/A</v>
          </cell>
          <cell r="QJ111" t="e">
            <v>#N/A</v>
          </cell>
          <cell r="QK111" t="e">
            <v>#N/A</v>
          </cell>
          <cell r="QL111" t="e">
            <v>#N/A</v>
          </cell>
          <cell r="QM111" t="e">
            <v>#N/A</v>
          </cell>
          <cell r="QN111" t="e">
            <v>#N/A</v>
          </cell>
          <cell r="QO111" t="e">
            <v>#N/A</v>
          </cell>
          <cell r="QP111" t="e">
            <v>#N/A</v>
          </cell>
          <cell r="QQ111" t="e">
            <v>#N/A</v>
          </cell>
          <cell r="QR111" t="e">
            <v>#N/A</v>
          </cell>
          <cell r="QS111" t="e">
            <v>#N/A</v>
          </cell>
          <cell r="QT111" t="e">
            <v>#N/A</v>
          </cell>
          <cell r="QU111" t="e">
            <v>#N/A</v>
          </cell>
          <cell r="QV111" t="e">
            <v>#N/A</v>
          </cell>
          <cell r="QW111" t="e">
            <v>#N/A</v>
          </cell>
          <cell r="QX111" t="e">
            <v>#N/A</v>
          </cell>
          <cell r="QY111" t="e">
            <v>#N/A</v>
          </cell>
          <cell r="QZ111" t="e">
            <v>#N/A</v>
          </cell>
          <cell r="RA111" t="e">
            <v>#N/A</v>
          </cell>
          <cell r="RB111" t="e">
            <v>#N/A</v>
          </cell>
          <cell r="RC111" t="e">
            <v>#N/A</v>
          </cell>
          <cell r="RD111" t="e">
            <v>#N/A</v>
          </cell>
          <cell r="RE111" t="e">
            <v>#N/A</v>
          </cell>
          <cell r="RF111" t="e">
            <v>#N/A</v>
          </cell>
          <cell r="RG111" t="e">
            <v>#N/A</v>
          </cell>
          <cell r="RH111" t="e">
            <v>#N/A</v>
          </cell>
          <cell r="RI111" t="e">
            <v>#N/A</v>
          </cell>
          <cell r="RJ111" t="e">
            <v>#N/A</v>
          </cell>
          <cell r="RK111" t="e">
            <v>#N/A</v>
          </cell>
          <cell r="RL111" t="e">
            <v>#N/A</v>
          </cell>
          <cell r="RM111" t="e">
            <v>#N/A</v>
          </cell>
          <cell r="RN111" t="e">
            <v>#N/A</v>
          </cell>
          <cell r="RO111" t="e">
            <v>#N/A</v>
          </cell>
          <cell r="RP111" t="e">
            <v>#N/A</v>
          </cell>
          <cell r="RQ111" t="e">
            <v>#N/A</v>
          </cell>
          <cell r="RR111" t="e">
            <v>#N/A</v>
          </cell>
          <cell r="RS111" t="e">
            <v>#N/A</v>
          </cell>
          <cell r="RT111" t="e">
            <v>#N/A</v>
          </cell>
          <cell r="RU111" t="e">
            <v>#N/A</v>
          </cell>
          <cell r="RV111" t="e">
            <v>#N/A</v>
          </cell>
          <cell r="RW111" t="e">
            <v>#N/A</v>
          </cell>
          <cell r="RX111" t="e">
            <v>#N/A</v>
          </cell>
          <cell r="RY111" t="e">
            <v>#N/A</v>
          </cell>
          <cell r="RZ111" t="e">
            <v>#N/A</v>
          </cell>
          <cell r="SA111" t="e">
            <v>#N/A</v>
          </cell>
          <cell r="SB111" t="e">
            <v>#N/A</v>
          </cell>
          <cell r="SC111" t="e">
            <v>#N/A</v>
          </cell>
          <cell r="SD111" t="e">
            <v>#N/A</v>
          </cell>
          <cell r="SE111" t="e">
            <v>#N/A</v>
          </cell>
          <cell r="SF111" t="e">
            <v>#N/A</v>
          </cell>
          <cell r="SG111" t="e">
            <v>#N/A</v>
          </cell>
          <cell r="SH111" t="e">
            <v>#N/A</v>
          </cell>
          <cell r="SI111" t="e">
            <v>#N/A</v>
          </cell>
          <cell r="SJ111" t="e">
            <v>#N/A</v>
          </cell>
          <cell r="SK111" t="e">
            <v>#N/A</v>
          </cell>
          <cell r="SL111" t="e">
            <v>#N/A</v>
          </cell>
          <cell r="SM111" t="e">
            <v>#N/A</v>
          </cell>
          <cell r="SN111" t="e">
            <v>#N/A</v>
          </cell>
          <cell r="SO111" t="e">
            <v>#N/A</v>
          </cell>
          <cell r="SP111" t="e">
            <v>#N/A</v>
          </cell>
          <cell r="SQ111" t="e">
            <v>#N/A</v>
          </cell>
          <cell r="SR111" t="e">
            <v>#N/A</v>
          </cell>
          <cell r="SS111" t="e">
            <v>#N/A</v>
          </cell>
          <cell r="ST111" t="e">
            <v>#N/A</v>
          </cell>
          <cell r="SU111" t="e">
            <v>#N/A</v>
          </cell>
          <cell r="SV111" t="e">
            <v>#N/A</v>
          </cell>
          <cell r="SW111" t="e">
            <v>#N/A</v>
          </cell>
          <cell r="SX111" t="e">
            <v>#N/A</v>
          </cell>
          <cell r="SY111" t="e">
            <v>#N/A</v>
          </cell>
          <cell r="SZ111" t="e">
            <v>#N/A</v>
          </cell>
          <cell r="TA111" t="e">
            <v>#N/A</v>
          </cell>
          <cell r="TB111" t="e">
            <v>#N/A</v>
          </cell>
          <cell r="TC111" t="e">
            <v>#N/A</v>
          </cell>
          <cell r="TD111" t="e">
            <v>#N/A</v>
          </cell>
          <cell r="TE111" t="e">
            <v>#N/A</v>
          </cell>
          <cell r="TF111" t="e">
            <v>#N/A</v>
          </cell>
          <cell r="TG111" t="e">
            <v>#N/A</v>
          </cell>
          <cell r="TI111" t="str">
            <v>n/a</v>
          </cell>
          <cell r="TJ111" t="str">
            <v>n/a</v>
          </cell>
          <cell r="TK111" t="str">
            <v>n/a</v>
          </cell>
          <cell r="TL111" t="str">
            <v>n/a</v>
          </cell>
          <cell r="TM111" t="str">
            <v>n/a</v>
          </cell>
          <cell r="TN111" t="str">
            <v>n/a</v>
          </cell>
          <cell r="TO111" t="str">
            <v>n/a</v>
          </cell>
          <cell r="TP111" t="str">
            <v>n/a</v>
          </cell>
          <cell r="TQ111" t="str">
            <v>n/a</v>
          </cell>
          <cell r="TR111" t="str">
            <v>n/a</v>
          </cell>
          <cell r="TS111" t="str">
            <v>n/a</v>
          </cell>
          <cell r="TT111" t="str">
            <v>n/a</v>
          </cell>
          <cell r="TU111" t="str">
            <v>n/a</v>
          </cell>
          <cell r="TV111" t="str">
            <v>n/a</v>
          </cell>
          <cell r="TW111" t="str">
            <v>n/a</v>
          </cell>
          <cell r="TX111" t="str">
            <v>n/a</v>
          </cell>
          <cell r="TY111" t="str">
            <v>n/a</v>
          </cell>
          <cell r="TZ111" t="str">
            <v>n/a</v>
          </cell>
          <cell r="UA111" t="str">
            <v>n/a</v>
          </cell>
          <cell r="UB111" t="str">
            <v>n/a</v>
          </cell>
          <cell r="UC111" t="str">
            <v>n/a</v>
          </cell>
          <cell r="UD111" t="str">
            <v>n/a</v>
          </cell>
          <cell r="UE111" t="str">
            <v>n/a</v>
          </cell>
          <cell r="UF111" t="str">
            <v>n/a</v>
          </cell>
          <cell r="UG111" t="str">
            <v>n/a</v>
          </cell>
          <cell r="UH111" t="str">
            <v>n/a</v>
          </cell>
          <cell r="UI111" t="str">
            <v>n/a</v>
          </cell>
          <cell r="UJ111" t="str">
            <v>n/a</v>
          </cell>
          <cell r="UK111" t="str">
            <v>n/a</v>
          </cell>
          <cell r="UL111" t="str">
            <v>n/a</v>
          </cell>
          <cell r="UM111" t="str">
            <v>n/a</v>
          </cell>
          <cell r="UN111" t="str">
            <v>n/a</v>
          </cell>
          <cell r="UO111" t="str">
            <v>n/a</v>
          </cell>
          <cell r="UP111" t="str">
            <v>n/a</v>
          </cell>
          <cell r="UQ111" t="str">
            <v>n/a</v>
          </cell>
          <cell r="UR111" t="str">
            <v>n/a</v>
          </cell>
          <cell r="US111" t="str">
            <v>n/a</v>
          </cell>
          <cell r="UT111" t="str">
            <v>n/a</v>
          </cell>
          <cell r="UU111" t="str">
            <v>n/a</v>
          </cell>
          <cell r="UV111" t="str">
            <v>n/a</v>
          </cell>
          <cell r="UW111" t="str">
            <v>n/a</v>
          </cell>
          <cell r="UX111" t="str">
            <v>n/a</v>
          </cell>
          <cell r="UY111" t="str">
            <v>n/a</v>
          </cell>
          <cell r="UZ111" t="str">
            <v>n/a</v>
          </cell>
          <cell r="VA111" t="str">
            <v>n/a</v>
          </cell>
          <cell r="VB111" t="str">
            <v>n/a</v>
          </cell>
          <cell r="VC111" t="str">
            <v>n/a</v>
          </cell>
          <cell r="VD111" t="str">
            <v>n/a</v>
          </cell>
          <cell r="VE111" t="str">
            <v>n/a</v>
          </cell>
          <cell r="VF111" t="str">
            <v>n/a</v>
          </cell>
          <cell r="VG111" t="str">
            <v>n/a</v>
          </cell>
          <cell r="VH111" t="str">
            <v>n/a</v>
          </cell>
          <cell r="VI111" t="str">
            <v>n/a</v>
          </cell>
          <cell r="VJ111" t="str">
            <v>n/a</v>
          </cell>
          <cell r="VK111" t="str">
            <v>n/a</v>
          </cell>
          <cell r="VL111" t="str">
            <v>n/a</v>
          </cell>
          <cell r="VM111" t="str">
            <v>n/a</v>
          </cell>
          <cell r="VN111" t="str">
            <v>n/a</v>
          </cell>
          <cell r="VO111" t="str">
            <v>n/a</v>
          </cell>
          <cell r="VP111" t="str">
            <v>n/a</v>
          </cell>
          <cell r="VQ111" t="str">
            <v>n/a</v>
          </cell>
          <cell r="VR111" t="str">
            <v>n/a</v>
          </cell>
          <cell r="VS111" t="str">
            <v>n/a</v>
          </cell>
          <cell r="VT111" t="str">
            <v>n/a</v>
          </cell>
          <cell r="VU111" t="str">
            <v>n/a</v>
          </cell>
          <cell r="VV111" t="str">
            <v>n/a</v>
          </cell>
          <cell r="VW111" t="str">
            <v>n/a</v>
          </cell>
          <cell r="VX111" t="str">
            <v>n/a</v>
          </cell>
          <cell r="VY111" t="str">
            <v>n/a</v>
          </cell>
          <cell r="VZ111" t="str">
            <v>n/a</v>
          </cell>
          <cell r="WA111" t="str">
            <v>n/a</v>
          </cell>
          <cell r="WB111" t="str">
            <v>n/a</v>
          </cell>
          <cell r="WC111" t="str">
            <v>n/a</v>
          </cell>
          <cell r="WD111" t="str">
            <v>n/a</v>
          </cell>
          <cell r="WE111" t="str">
            <v>n/a</v>
          </cell>
          <cell r="WF111" t="str">
            <v>n/a</v>
          </cell>
          <cell r="WG111" t="str">
            <v>n/a</v>
          </cell>
          <cell r="WH111" t="str">
            <v>n/a</v>
          </cell>
          <cell r="WI111" t="str">
            <v>n/a</v>
          </cell>
          <cell r="WJ111" t="str">
            <v>n/a</v>
          </cell>
          <cell r="WK111" t="str">
            <v>n/a</v>
          </cell>
          <cell r="WL111" t="str">
            <v>n/a</v>
          </cell>
          <cell r="WM111" t="str">
            <v>n/a</v>
          </cell>
          <cell r="WN111" t="str">
            <v>n/a</v>
          </cell>
          <cell r="WO111" t="str">
            <v>n/a</v>
          </cell>
          <cell r="WP111" t="str">
            <v>n/a</v>
          </cell>
          <cell r="WQ111" t="str">
            <v>n/a</v>
          </cell>
          <cell r="WR111" t="str">
            <v>n/a</v>
          </cell>
          <cell r="WS111" t="str">
            <v>n/a</v>
          </cell>
          <cell r="WT111" t="str">
            <v>n/a</v>
          </cell>
          <cell r="WU111" t="str">
            <v>n/a</v>
          </cell>
          <cell r="WV111" t="str">
            <v>n/a</v>
          </cell>
          <cell r="WW111" t="str">
            <v>n/a</v>
          </cell>
          <cell r="WX111" t="str">
            <v>n/a</v>
          </cell>
          <cell r="WY111" t="str">
            <v>n/a</v>
          </cell>
          <cell r="WZ111" t="str">
            <v>n/a</v>
          </cell>
          <cell r="XA111" t="str">
            <v>n/a</v>
          </cell>
          <cell r="XB111" t="str">
            <v>n/a</v>
          </cell>
          <cell r="XC111" t="str">
            <v>n/a</v>
          </cell>
          <cell r="XD111" t="str">
            <v>n/a</v>
          </cell>
          <cell r="XF111" t="str">
            <v>n/a</v>
          </cell>
          <cell r="XG111" t="str">
            <v>n/a</v>
          </cell>
          <cell r="XH111" t="str">
            <v>n/a</v>
          </cell>
          <cell r="XI111" t="str">
            <v>n/a</v>
          </cell>
          <cell r="XJ111" t="str">
            <v>n/a</v>
          </cell>
          <cell r="XK111" t="str">
            <v>n/a</v>
          </cell>
          <cell r="XL111" t="str">
            <v>n/a</v>
          </cell>
          <cell r="XM111" t="str">
            <v>n/a</v>
          </cell>
          <cell r="XN111" t="str">
            <v>n/a</v>
          </cell>
          <cell r="XO111" t="str">
            <v>n/a</v>
          </cell>
          <cell r="XP111" t="str">
            <v>n/a</v>
          </cell>
          <cell r="XQ111" t="str">
            <v>n/a</v>
          </cell>
          <cell r="XR111" t="str">
            <v>n/a</v>
          </cell>
          <cell r="XS111" t="str">
            <v>n/a</v>
          </cell>
          <cell r="XT111" t="str">
            <v>n/a</v>
          </cell>
          <cell r="XU111" t="str">
            <v>n/a</v>
          </cell>
          <cell r="XV111" t="str">
            <v>n/a</v>
          </cell>
          <cell r="XW111" t="str">
            <v>n/a</v>
          </cell>
          <cell r="XX111" t="str">
            <v>n/a</v>
          </cell>
          <cell r="XY111" t="str">
            <v>n/a</v>
          </cell>
          <cell r="XZ111" t="str">
            <v>n/a</v>
          </cell>
          <cell r="YA111" t="str">
            <v>n/a</v>
          </cell>
          <cell r="YB111" t="str">
            <v>n/a</v>
          </cell>
          <cell r="YC111" t="str">
            <v>n/a</v>
          </cell>
          <cell r="YD111" t="str">
            <v>n/a</v>
          </cell>
          <cell r="YE111" t="str">
            <v>n/a</v>
          </cell>
          <cell r="YF111" t="str">
            <v>n/a</v>
          </cell>
          <cell r="YG111" t="str">
            <v>n/a</v>
          </cell>
          <cell r="YH111" t="str">
            <v>n/a</v>
          </cell>
          <cell r="YI111" t="str">
            <v>n/a</v>
          </cell>
          <cell r="YJ111" t="str">
            <v>n/a</v>
          </cell>
          <cell r="YK111" t="str">
            <v>n/a</v>
          </cell>
          <cell r="YL111" t="str">
            <v>n/a</v>
          </cell>
          <cell r="YM111" t="str">
            <v>n/a</v>
          </cell>
          <cell r="YN111" t="str">
            <v>n/a</v>
          </cell>
          <cell r="YO111" t="str">
            <v>n/a</v>
          </cell>
          <cell r="YP111" t="str">
            <v>n/a</v>
          </cell>
          <cell r="YQ111" t="str">
            <v>n/a</v>
          </cell>
          <cell r="YR111" t="str">
            <v>n/a</v>
          </cell>
          <cell r="YS111" t="str">
            <v>n/a</v>
          </cell>
          <cell r="YT111" t="str">
            <v>n/a</v>
          </cell>
          <cell r="YU111" t="str">
            <v>n/a</v>
          </cell>
          <cell r="YV111" t="str">
            <v>n/a</v>
          </cell>
          <cell r="YW111" t="str">
            <v>n/a</v>
          </cell>
          <cell r="YX111" t="str">
            <v>n/a</v>
          </cell>
          <cell r="YY111" t="str">
            <v>n/a</v>
          </cell>
          <cell r="YZ111" t="str">
            <v>n/a</v>
          </cell>
          <cell r="ZA111" t="str">
            <v>n/a</v>
          </cell>
          <cell r="ZB111" t="str">
            <v>n/a</v>
          </cell>
          <cell r="ZC111" t="str">
            <v>n/a</v>
          </cell>
          <cell r="ZD111" t="str">
            <v>n/a</v>
          </cell>
          <cell r="ZE111" t="str">
            <v>n/a</v>
          </cell>
          <cell r="ZF111" t="str">
            <v>n/a</v>
          </cell>
          <cell r="ZG111" t="str">
            <v>n/a</v>
          </cell>
          <cell r="ZH111" t="str">
            <v>n/a</v>
          </cell>
          <cell r="ZI111" t="str">
            <v>n/a</v>
          </cell>
          <cell r="ZJ111" t="str">
            <v>n/a</v>
          </cell>
          <cell r="ZK111" t="str">
            <v>n/a</v>
          </cell>
          <cell r="ZL111" t="str">
            <v>n/a</v>
          </cell>
          <cell r="ZM111" t="str">
            <v>n/a</v>
          </cell>
          <cell r="ZN111" t="str">
            <v>n/a</v>
          </cell>
          <cell r="ZO111" t="str">
            <v>n/a</v>
          </cell>
          <cell r="ZP111" t="str">
            <v>n/a</v>
          </cell>
          <cell r="ZQ111" t="str">
            <v>n/a</v>
          </cell>
          <cell r="ZR111" t="str">
            <v>n/a</v>
          </cell>
          <cell r="ZS111" t="str">
            <v>n/a</v>
          </cell>
          <cell r="ZT111" t="str">
            <v>n/a</v>
          </cell>
          <cell r="ZU111" t="str">
            <v>n/a</v>
          </cell>
          <cell r="ZV111" t="str">
            <v>n/a</v>
          </cell>
          <cell r="ZW111" t="str">
            <v>n/a</v>
          </cell>
          <cell r="ZX111" t="str">
            <v>n/a</v>
          </cell>
          <cell r="ZY111" t="str">
            <v>n/a</v>
          </cell>
          <cell r="ZZ111" t="str">
            <v>n/a</v>
          </cell>
          <cell r="AAA111" t="str">
            <v>n/a</v>
          </cell>
          <cell r="AAB111" t="str">
            <v>n/a</v>
          </cell>
          <cell r="AAC111" t="str">
            <v>n/a</v>
          </cell>
          <cell r="AAD111" t="str">
            <v>n/a</v>
          </cell>
          <cell r="AAE111" t="str">
            <v>n/a</v>
          </cell>
          <cell r="AAF111" t="str">
            <v>n/a</v>
          </cell>
          <cell r="AAG111" t="str">
            <v>n/a</v>
          </cell>
          <cell r="AAH111" t="str">
            <v>n/a</v>
          </cell>
          <cell r="AAI111" t="str">
            <v>n/a</v>
          </cell>
          <cell r="AAJ111" t="str">
            <v>n/a</v>
          </cell>
          <cell r="AAK111" t="str">
            <v>n/a</v>
          </cell>
          <cell r="AAL111" t="str">
            <v>n/a</v>
          </cell>
          <cell r="AAM111" t="str">
            <v>n/a</v>
          </cell>
          <cell r="AAN111" t="str">
            <v>n/a</v>
          </cell>
          <cell r="AAO111" t="str">
            <v>n/a</v>
          </cell>
          <cell r="AAP111" t="str">
            <v>n/a</v>
          </cell>
          <cell r="AAQ111" t="str">
            <v>n/a</v>
          </cell>
          <cell r="AAR111" t="str">
            <v>n/a</v>
          </cell>
          <cell r="AAS111" t="str">
            <v>n/a</v>
          </cell>
          <cell r="AAT111" t="str">
            <v>n/a</v>
          </cell>
          <cell r="AAU111" t="str">
            <v>n/a</v>
          </cell>
          <cell r="AAV111" t="str">
            <v>n/a</v>
          </cell>
          <cell r="AAW111" t="str">
            <v>n/a</v>
          </cell>
          <cell r="AAX111" t="str">
            <v>n/a</v>
          </cell>
          <cell r="AAY111" t="str">
            <v>n/a</v>
          </cell>
          <cell r="AAZ111" t="str">
            <v>n/a</v>
          </cell>
          <cell r="ABA111" t="str">
            <v>n/a</v>
          </cell>
          <cell r="AFA111">
            <v>0</v>
          </cell>
          <cell r="AFB111">
            <v>0</v>
          </cell>
          <cell r="AFC111">
            <v>0</v>
          </cell>
          <cell r="AFD111">
            <v>0</v>
          </cell>
          <cell r="AFE111">
            <v>0</v>
          </cell>
          <cell r="AFF111">
            <v>0</v>
          </cell>
          <cell r="AFG111">
            <v>0</v>
          </cell>
          <cell r="AFH111">
            <v>0</v>
          </cell>
          <cell r="AFI111">
            <v>0</v>
          </cell>
          <cell r="AFJ111">
            <v>0</v>
          </cell>
          <cell r="AFK111">
            <v>0</v>
          </cell>
          <cell r="AFL111">
            <v>0</v>
          </cell>
          <cell r="AFM111">
            <v>0</v>
          </cell>
          <cell r="AFN111">
            <v>0</v>
          </cell>
          <cell r="AFO111">
            <v>0</v>
          </cell>
          <cell r="AFP111">
            <v>0</v>
          </cell>
          <cell r="AFQ111">
            <v>0</v>
          </cell>
          <cell r="AFR111">
            <v>0</v>
          </cell>
          <cell r="AFS111">
            <v>0</v>
          </cell>
          <cell r="AFT111">
            <v>0</v>
          </cell>
          <cell r="AFU111">
            <v>0</v>
          </cell>
          <cell r="AFV111">
            <v>0</v>
          </cell>
          <cell r="AFW111">
            <v>0</v>
          </cell>
          <cell r="AFX111">
            <v>0</v>
          </cell>
          <cell r="AFY111">
            <v>0</v>
          </cell>
          <cell r="AFZ111">
            <v>0</v>
          </cell>
          <cell r="AGA111">
            <v>0</v>
          </cell>
          <cell r="AGB111">
            <v>0</v>
          </cell>
          <cell r="AGC111">
            <v>0</v>
          </cell>
          <cell r="AGD111">
            <v>0</v>
          </cell>
          <cell r="AGE111">
            <v>0</v>
          </cell>
          <cell r="AGF111">
            <v>0</v>
          </cell>
          <cell r="AGG111">
            <v>0</v>
          </cell>
          <cell r="AGH111">
            <v>0</v>
          </cell>
          <cell r="AGI111">
            <v>0</v>
          </cell>
          <cell r="AGJ111">
            <v>0</v>
          </cell>
          <cell r="AGK111">
            <v>0</v>
          </cell>
          <cell r="AGL111">
            <v>0</v>
          </cell>
          <cell r="AGM111">
            <v>0</v>
          </cell>
          <cell r="AGN111">
            <v>0</v>
          </cell>
          <cell r="AGO111">
            <v>0</v>
          </cell>
          <cell r="AGP111">
            <v>0</v>
          </cell>
          <cell r="AGQ111">
            <v>0</v>
          </cell>
          <cell r="AGR111">
            <v>0</v>
          </cell>
          <cell r="AGS111">
            <v>0</v>
          </cell>
          <cell r="AGT111">
            <v>0</v>
          </cell>
          <cell r="AGU111">
            <v>0</v>
          </cell>
          <cell r="AGV111">
            <v>0</v>
          </cell>
          <cell r="AGW111">
            <v>0</v>
          </cell>
          <cell r="AGX111">
            <v>0</v>
          </cell>
          <cell r="AGY111">
            <v>0</v>
          </cell>
          <cell r="AGZ111">
            <v>0</v>
          </cell>
          <cell r="AHA111">
            <v>0</v>
          </cell>
          <cell r="AHB111">
            <v>0</v>
          </cell>
          <cell r="AHC111">
            <v>0</v>
          </cell>
          <cell r="AHD111">
            <v>0</v>
          </cell>
          <cell r="AHE111">
            <v>0</v>
          </cell>
          <cell r="AHF111">
            <v>0</v>
          </cell>
          <cell r="AHG111">
            <v>0</v>
          </cell>
          <cell r="AHH111">
            <v>0</v>
          </cell>
          <cell r="AHI111">
            <v>0</v>
          </cell>
          <cell r="AHJ111">
            <v>0</v>
          </cell>
          <cell r="AHK111">
            <v>0</v>
          </cell>
          <cell r="AHL111">
            <v>0</v>
          </cell>
          <cell r="AHM111">
            <v>0</v>
          </cell>
          <cell r="AHN111">
            <v>0</v>
          </cell>
          <cell r="AHO111">
            <v>0</v>
          </cell>
          <cell r="AHP111">
            <v>0</v>
          </cell>
          <cell r="AHQ111">
            <v>0</v>
          </cell>
          <cell r="AHR111">
            <v>0</v>
          </cell>
          <cell r="AHS111">
            <v>0</v>
          </cell>
          <cell r="AHT111">
            <v>0</v>
          </cell>
          <cell r="AHU111">
            <v>0</v>
          </cell>
          <cell r="AHV111">
            <v>0</v>
          </cell>
          <cell r="AHW111">
            <v>0</v>
          </cell>
          <cell r="AHX111">
            <v>0</v>
          </cell>
          <cell r="AHY111">
            <v>0</v>
          </cell>
          <cell r="AHZ111">
            <v>0</v>
          </cell>
          <cell r="AIA111">
            <v>0</v>
          </cell>
          <cell r="AIB111">
            <v>0</v>
          </cell>
          <cell r="AIC111">
            <v>0</v>
          </cell>
          <cell r="AID111">
            <v>0</v>
          </cell>
          <cell r="AIE111">
            <v>0</v>
          </cell>
          <cell r="AIF111">
            <v>0</v>
          </cell>
          <cell r="AIG111">
            <v>0</v>
          </cell>
          <cell r="AIH111">
            <v>0</v>
          </cell>
          <cell r="AII111">
            <v>0</v>
          </cell>
          <cell r="AIJ111">
            <v>0</v>
          </cell>
          <cell r="AIK111">
            <v>0</v>
          </cell>
          <cell r="AIL111">
            <v>0</v>
          </cell>
          <cell r="AIM111">
            <v>0</v>
          </cell>
          <cell r="AIN111">
            <v>0</v>
          </cell>
          <cell r="AIO111">
            <v>0</v>
          </cell>
          <cell r="AIP111">
            <v>0</v>
          </cell>
          <cell r="AIQ111">
            <v>0</v>
          </cell>
          <cell r="AIR111">
            <v>0</v>
          </cell>
          <cell r="AIS111">
            <v>0</v>
          </cell>
          <cell r="AIT111">
            <v>0</v>
          </cell>
          <cell r="AIU111">
            <v>0</v>
          </cell>
          <cell r="AIV111">
            <v>0</v>
          </cell>
          <cell r="AIX111" t="str">
            <v>n/a</v>
          </cell>
          <cell r="AIY111" t="str">
            <v>n/a</v>
          </cell>
          <cell r="AIZ111" t="str">
            <v>n/a</v>
          </cell>
          <cell r="AJA111" t="str">
            <v>n/a</v>
          </cell>
          <cell r="AJB111" t="str">
            <v>n/a</v>
          </cell>
          <cell r="AJC111" t="str">
            <v>n/a</v>
          </cell>
          <cell r="AJD111" t="str">
            <v>n/a</v>
          </cell>
          <cell r="AJE111" t="str">
            <v>n/a</v>
          </cell>
          <cell r="AJF111" t="str">
            <v>n/a</v>
          </cell>
          <cell r="AJG111" t="str">
            <v>n/a</v>
          </cell>
          <cell r="AJH111" t="str">
            <v>n/a</v>
          </cell>
          <cell r="AJI111" t="str">
            <v>n/a</v>
          </cell>
          <cell r="AJJ111" t="str">
            <v>n/a</v>
          </cell>
          <cell r="AJK111" t="str">
            <v>n/a</v>
          </cell>
          <cell r="AJL111" t="str">
            <v>n/a</v>
          </cell>
          <cell r="AJM111" t="str">
            <v>n/a</v>
          </cell>
          <cell r="AJN111" t="str">
            <v>n/a</v>
          </cell>
          <cell r="AJO111" t="str">
            <v>n/a</v>
          </cell>
          <cell r="AJP111" t="str">
            <v>n/a</v>
          </cell>
          <cell r="AJQ111" t="str">
            <v>n/a</v>
          </cell>
          <cell r="AJR111" t="str">
            <v>n/a</v>
          </cell>
          <cell r="AJS111" t="str">
            <v>n/a</v>
          </cell>
          <cell r="AJT111" t="str">
            <v>n/a</v>
          </cell>
          <cell r="AJU111" t="str">
            <v>n/a</v>
          </cell>
          <cell r="AJV111" t="str">
            <v>n/a</v>
          </cell>
          <cell r="AJW111" t="str">
            <v>n/a</v>
          </cell>
          <cell r="AJX111" t="str">
            <v>n/a</v>
          </cell>
          <cell r="AJY111" t="str">
            <v>n/a</v>
          </cell>
          <cell r="AJZ111" t="str">
            <v>n/a</v>
          </cell>
          <cell r="AKA111" t="str">
            <v>n/a</v>
          </cell>
          <cell r="AKB111" t="str">
            <v>n/a</v>
          </cell>
          <cell r="AKC111" t="str">
            <v>n/a</v>
          </cell>
          <cell r="AKD111" t="str">
            <v>n/a</v>
          </cell>
          <cell r="AKE111" t="str">
            <v>n/a</v>
          </cell>
          <cell r="AKF111" t="str">
            <v>n/a</v>
          </cell>
          <cell r="AKG111" t="str">
            <v>n/a</v>
          </cell>
          <cell r="AKH111" t="str">
            <v>n/a</v>
          </cell>
          <cell r="AKI111" t="str">
            <v>n/a</v>
          </cell>
          <cell r="AKJ111" t="str">
            <v>n/a</v>
          </cell>
          <cell r="AKK111" t="str">
            <v>n/a</v>
          </cell>
          <cell r="AKL111" t="str">
            <v>n/a</v>
          </cell>
          <cell r="AKM111" t="str">
            <v>n/a</v>
          </cell>
          <cell r="AKN111" t="str">
            <v>n/a</v>
          </cell>
          <cell r="AKO111" t="str">
            <v>n/a</v>
          </cell>
          <cell r="AKP111" t="str">
            <v>n/a</v>
          </cell>
          <cell r="AKQ111" t="str">
            <v>n/a</v>
          </cell>
          <cell r="AKR111" t="str">
            <v>n/a</v>
          </cell>
          <cell r="AKS111" t="str">
            <v>n/a</v>
          </cell>
          <cell r="AKT111" t="str">
            <v>n/a</v>
          </cell>
          <cell r="AKU111" t="str">
            <v>n/a</v>
          </cell>
          <cell r="AKV111" t="str">
            <v>n/a</v>
          </cell>
          <cell r="AKW111" t="str">
            <v>n/a</v>
          </cell>
          <cell r="AKX111" t="str">
            <v>n/a</v>
          </cell>
          <cell r="AKY111" t="str">
            <v>n/a</v>
          </cell>
          <cell r="AKZ111" t="str">
            <v>n/a</v>
          </cell>
          <cell r="ALA111" t="str">
            <v>n/a</v>
          </cell>
          <cell r="ALB111" t="str">
            <v>n/a</v>
          </cell>
          <cell r="ALC111" t="str">
            <v>n/a</v>
          </cell>
          <cell r="ALD111" t="str">
            <v>n/a</v>
          </cell>
          <cell r="ALE111" t="str">
            <v>n/a</v>
          </cell>
          <cell r="ALF111" t="str">
            <v>n/a</v>
          </cell>
          <cell r="ALG111" t="str">
            <v>n/a</v>
          </cell>
          <cell r="ALH111" t="str">
            <v>n/a</v>
          </cell>
          <cell r="ALI111" t="str">
            <v>n/a</v>
          </cell>
          <cell r="ALJ111" t="str">
            <v>n/a</v>
          </cell>
          <cell r="ALK111" t="str">
            <v>n/a</v>
          </cell>
          <cell r="ALL111" t="str">
            <v>n/a</v>
          </cell>
          <cell r="ALM111" t="str">
            <v>n/a</v>
          </cell>
          <cell r="ALN111" t="str">
            <v>n/a</v>
          </cell>
          <cell r="ALO111" t="str">
            <v>n/a</v>
          </cell>
          <cell r="ALP111" t="str">
            <v>n/a</v>
          </cell>
          <cell r="ALQ111" t="str">
            <v>n/a</v>
          </cell>
          <cell r="ALR111" t="str">
            <v>n/a</v>
          </cell>
          <cell r="ALS111" t="str">
            <v>n/a</v>
          </cell>
          <cell r="ALT111" t="str">
            <v>n/a</v>
          </cell>
          <cell r="ALU111" t="str">
            <v>n/a</v>
          </cell>
          <cell r="ALV111" t="str">
            <v>n/a</v>
          </cell>
          <cell r="ALW111" t="str">
            <v>n/a</v>
          </cell>
          <cell r="ALX111" t="str">
            <v>n/a</v>
          </cell>
          <cell r="ALY111" t="str">
            <v>n/a</v>
          </cell>
          <cell r="ALZ111" t="str">
            <v>n/a</v>
          </cell>
          <cell r="AMA111" t="str">
            <v>n/a</v>
          </cell>
          <cell r="AMB111" t="str">
            <v>n/a</v>
          </cell>
          <cell r="AMC111" t="str">
            <v>n/a</v>
          </cell>
          <cell r="AMD111" t="str">
            <v>n/a</v>
          </cell>
          <cell r="AME111" t="str">
            <v>n/a</v>
          </cell>
          <cell r="AMF111" t="str">
            <v>n/a</v>
          </cell>
          <cell r="AMG111" t="str">
            <v>n/a</v>
          </cell>
          <cell r="AMH111" t="str">
            <v>n/a</v>
          </cell>
          <cell r="AMI111" t="str">
            <v>n/a</v>
          </cell>
          <cell r="AMJ111" t="str">
            <v>n/a</v>
          </cell>
          <cell r="AMK111" t="str">
            <v>n/a</v>
          </cell>
          <cell r="AML111" t="str">
            <v>n/a</v>
          </cell>
          <cell r="AMM111" t="str">
            <v>n/a</v>
          </cell>
          <cell r="AMN111" t="str">
            <v>n/a</v>
          </cell>
          <cell r="AMO111" t="str">
            <v>n/a</v>
          </cell>
          <cell r="AMP111" t="str">
            <v>n/a</v>
          </cell>
          <cell r="AMQ111" t="str">
            <v>n/a</v>
          </cell>
          <cell r="AMR111" t="str">
            <v>n/a</v>
          </cell>
          <cell r="AMS111" t="str">
            <v>n/a</v>
          </cell>
          <cell r="AMY111">
            <v>0</v>
          </cell>
          <cell r="ANC111" t="str">
            <v>n/a</v>
          </cell>
          <cell r="ANE111">
            <v>0</v>
          </cell>
          <cell r="ANF111">
            <v>0</v>
          </cell>
          <cell r="ANG111">
            <v>0</v>
          </cell>
          <cell r="ANH111">
            <v>0</v>
          </cell>
          <cell r="ANI111">
            <v>0</v>
          </cell>
          <cell r="ANJ111">
            <v>0</v>
          </cell>
          <cell r="ANK111">
            <v>0</v>
          </cell>
          <cell r="ANL111">
            <v>0</v>
          </cell>
          <cell r="ANM111">
            <v>0</v>
          </cell>
          <cell r="ANN111">
            <v>0</v>
          </cell>
          <cell r="ANO111">
            <v>0</v>
          </cell>
          <cell r="ANP111">
            <v>0</v>
          </cell>
          <cell r="ANQ111">
            <v>0</v>
          </cell>
          <cell r="ANR111">
            <v>0</v>
          </cell>
          <cell r="ANS111">
            <v>0</v>
          </cell>
          <cell r="ANT111">
            <v>0</v>
          </cell>
          <cell r="ANU111">
            <v>0</v>
          </cell>
          <cell r="ANV111">
            <v>0</v>
          </cell>
          <cell r="ANW111">
            <v>0</v>
          </cell>
          <cell r="ANX111">
            <v>0</v>
          </cell>
          <cell r="ANY111">
            <v>0</v>
          </cell>
          <cell r="ANZ111">
            <v>0</v>
          </cell>
          <cell r="AOA111">
            <v>0</v>
          </cell>
          <cell r="AOB111">
            <v>0</v>
          </cell>
          <cell r="AOC111">
            <v>0</v>
          </cell>
          <cell r="AOD111">
            <v>0</v>
          </cell>
          <cell r="AOE111">
            <v>0</v>
          </cell>
          <cell r="AOF111">
            <v>0</v>
          </cell>
          <cell r="AOG111">
            <v>0</v>
          </cell>
          <cell r="AOH111">
            <v>0</v>
          </cell>
          <cell r="AOI111">
            <v>0</v>
          </cell>
          <cell r="AOJ111">
            <v>0</v>
          </cell>
          <cell r="AOK111">
            <v>0</v>
          </cell>
          <cell r="AOL111">
            <v>0</v>
          </cell>
          <cell r="AOM111">
            <v>0</v>
          </cell>
          <cell r="AON111">
            <v>0</v>
          </cell>
          <cell r="AOO111">
            <v>0</v>
          </cell>
          <cell r="AOP111">
            <v>0</v>
          </cell>
          <cell r="AOQ111">
            <v>0</v>
          </cell>
          <cell r="AOR111">
            <v>0</v>
          </cell>
          <cell r="AOS111">
            <v>0</v>
          </cell>
          <cell r="AOT111">
            <v>0</v>
          </cell>
          <cell r="AOU111">
            <v>0</v>
          </cell>
          <cell r="AOV111">
            <v>0</v>
          </cell>
          <cell r="AOW111">
            <v>0</v>
          </cell>
          <cell r="AOX111">
            <v>0</v>
          </cell>
          <cell r="AOY111">
            <v>0</v>
          </cell>
          <cell r="AOZ111">
            <v>0</v>
          </cell>
          <cell r="APA111">
            <v>0</v>
          </cell>
          <cell r="APB111">
            <v>0</v>
          </cell>
          <cell r="APC111">
            <v>0</v>
          </cell>
          <cell r="APD111">
            <v>0</v>
          </cell>
          <cell r="APE111">
            <v>0</v>
          </cell>
          <cell r="APF111">
            <v>0</v>
          </cell>
          <cell r="APG111">
            <v>0</v>
          </cell>
          <cell r="APH111">
            <v>0</v>
          </cell>
          <cell r="API111">
            <v>0</v>
          </cell>
          <cell r="APJ111">
            <v>0</v>
          </cell>
          <cell r="APK111">
            <v>0</v>
          </cell>
          <cell r="APL111">
            <v>0</v>
          </cell>
          <cell r="APM111">
            <v>0</v>
          </cell>
          <cell r="APN111">
            <v>0</v>
          </cell>
          <cell r="APO111">
            <v>0</v>
          </cell>
          <cell r="APP111">
            <v>0</v>
          </cell>
          <cell r="APQ111">
            <v>0</v>
          </cell>
          <cell r="APR111">
            <v>0</v>
          </cell>
          <cell r="APS111">
            <v>0</v>
          </cell>
          <cell r="APT111">
            <v>0</v>
          </cell>
          <cell r="APU111">
            <v>0</v>
          </cell>
          <cell r="APV111">
            <v>0</v>
          </cell>
          <cell r="APW111">
            <v>0</v>
          </cell>
          <cell r="APX111">
            <v>0</v>
          </cell>
          <cell r="APY111">
            <v>0</v>
          </cell>
          <cell r="APZ111">
            <v>0</v>
          </cell>
          <cell r="AQA111">
            <v>0</v>
          </cell>
          <cell r="AQB111">
            <v>0</v>
          </cell>
          <cell r="AQC111">
            <v>0</v>
          </cell>
          <cell r="AQD111">
            <v>0</v>
          </cell>
          <cell r="AQE111">
            <v>0</v>
          </cell>
          <cell r="AQF111">
            <v>0</v>
          </cell>
          <cell r="AQG111">
            <v>0</v>
          </cell>
          <cell r="AQH111">
            <v>0</v>
          </cell>
          <cell r="AQI111">
            <v>0</v>
          </cell>
          <cell r="AQJ111">
            <v>0</v>
          </cell>
          <cell r="AQK111">
            <v>0</v>
          </cell>
          <cell r="AQL111">
            <v>0</v>
          </cell>
          <cell r="AQM111">
            <v>0</v>
          </cell>
          <cell r="AQN111">
            <v>0</v>
          </cell>
          <cell r="AQO111">
            <v>0</v>
          </cell>
          <cell r="AQP111">
            <v>0</v>
          </cell>
          <cell r="AQQ111">
            <v>0</v>
          </cell>
          <cell r="AQR111">
            <v>0</v>
          </cell>
          <cell r="AQS111">
            <v>0</v>
          </cell>
          <cell r="AQT111">
            <v>0</v>
          </cell>
          <cell r="AQU111">
            <v>0</v>
          </cell>
          <cell r="AQV111">
            <v>0</v>
          </cell>
          <cell r="AQW111">
            <v>0</v>
          </cell>
          <cell r="AQX111">
            <v>0</v>
          </cell>
          <cell r="AQY111">
            <v>0</v>
          </cell>
          <cell r="AQZ111">
            <v>0</v>
          </cell>
          <cell r="ARB111">
            <v>0</v>
          </cell>
          <cell r="ARC111">
            <v>0</v>
          </cell>
          <cell r="ARD111">
            <v>0</v>
          </cell>
          <cell r="ARE111">
            <v>0</v>
          </cell>
          <cell r="ARF111">
            <v>0</v>
          </cell>
          <cell r="ARG111">
            <v>0</v>
          </cell>
          <cell r="ARH111">
            <v>0</v>
          </cell>
          <cell r="ARI111">
            <v>0</v>
          </cell>
          <cell r="ARJ111">
            <v>0</v>
          </cell>
          <cell r="ARK111">
            <v>0</v>
          </cell>
          <cell r="ARL111">
            <v>0</v>
          </cell>
          <cell r="ARM111">
            <v>0</v>
          </cell>
          <cell r="ARN111">
            <v>0</v>
          </cell>
          <cell r="ARO111">
            <v>0</v>
          </cell>
          <cell r="ARP111">
            <v>0</v>
          </cell>
          <cell r="ARQ111">
            <v>0</v>
          </cell>
          <cell r="ARR111">
            <v>0</v>
          </cell>
          <cell r="ARS111">
            <v>0</v>
          </cell>
          <cell r="ART111">
            <v>0</v>
          </cell>
          <cell r="ARU111" t="str">
            <v>.</v>
          </cell>
          <cell r="ARV111" t="str">
            <v>.</v>
          </cell>
          <cell r="ARW111" t="str">
            <v>.</v>
          </cell>
          <cell r="ARY111" t="str">
            <v>.</v>
          </cell>
          <cell r="ARZ111" t="str">
            <v>.</v>
          </cell>
          <cell r="ASA111" t="str">
            <v>.</v>
          </cell>
          <cell r="ASB111" t="str">
            <v>.</v>
          </cell>
          <cell r="ASC111" t="str">
            <v>.</v>
          </cell>
          <cell r="ASD111" t="str">
            <v>.</v>
          </cell>
          <cell r="ASE111" t="str">
            <v>.</v>
          </cell>
          <cell r="ASF111" t="str">
            <v>.</v>
          </cell>
          <cell r="ASG111" t="str">
            <v>.</v>
          </cell>
          <cell r="ASH111" t="str">
            <v>.</v>
          </cell>
          <cell r="ASI111" t="str">
            <v>.</v>
          </cell>
          <cell r="ASJ111" t="str">
            <v>.</v>
          </cell>
          <cell r="ASK111" t="str">
            <v>.</v>
          </cell>
          <cell r="ASL111" t="str">
            <v>.</v>
          </cell>
          <cell r="ASM111" t="str">
            <v>.</v>
          </cell>
          <cell r="ASN111" t="str">
            <v>.</v>
          </cell>
          <cell r="ASO111" t="str">
            <v>.</v>
          </cell>
          <cell r="ASP111" t="str">
            <v>.</v>
          </cell>
          <cell r="ASQ111" t="str">
            <v>.</v>
          </cell>
          <cell r="ASR111" t="str">
            <v>.</v>
          </cell>
          <cell r="ASS111" t="str">
            <v>.</v>
          </cell>
          <cell r="AST111" t="str">
            <v>.</v>
          </cell>
          <cell r="ASX111" t="str">
            <v>n/a</v>
          </cell>
          <cell r="ASY111" t="str">
            <v>n/a</v>
          </cell>
          <cell r="ASZ111" t="str">
            <v>n/a</v>
          </cell>
          <cell r="ATA111" t="str">
            <v>n/a</v>
          </cell>
          <cell r="ATB111" t="str">
            <v>n/a</v>
          </cell>
          <cell r="ATC111" t="str">
            <v>n/a</v>
          </cell>
          <cell r="ATD111" t="str">
            <v>n/a</v>
          </cell>
          <cell r="ATE111" t="str">
            <v>n/a</v>
          </cell>
          <cell r="ATF111" t="str">
            <v>n/a</v>
          </cell>
          <cell r="ATG111" t="str">
            <v>n/a</v>
          </cell>
          <cell r="ATH111" t="str">
            <v>n/a</v>
          </cell>
          <cell r="ATI111" t="str">
            <v>n/a</v>
          </cell>
          <cell r="ATJ111" t="str">
            <v>n/a</v>
          </cell>
          <cell r="ATK111" t="str">
            <v>n/a</v>
          </cell>
          <cell r="ATL111" t="str">
            <v>n/a</v>
          </cell>
          <cell r="ATM111" t="str">
            <v>n/a</v>
          </cell>
          <cell r="ATN111" t="str">
            <v>n/a</v>
          </cell>
          <cell r="ATO111" t="str">
            <v>n/a</v>
          </cell>
          <cell r="ATP111" t="str">
            <v>n/a</v>
          </cell>
          <cell r="ATQ111" t="str">
            <v>n/a</v>
          </cell>
          <cell r="ATR111" t="str">
            <v>n/a</v>
          </cell>
          <cell r="ATS111" t="str">
            <v>n/a</v>
          </cell>
          <cell r="ATT111" t="str">
            <v>n/a</v>
          </cell>
          <cell r="ATU111" t="str">
            <v>n/a</v>
          </cell>
          <cell r="ATV111" t="str">
            <v>n/a</v>
          </cell>
          <cell r="ATW111" t="str">
            <v>n/a</v>
          </cell>
          <cell r="ATX111" t="str">
            <v>n/a</v>
          </cell>
          <cell r="ATY111" t="str">
            <v>n/a</v>
          </cell>
          <cell r="ATZ111" t="str">
            <v>n/a</v>
          </cell>
          <cell r="AUA111" t="str">
            <v>n/a</v>
          </cell>
          <cell r="AUB111" t="str">
            <v>n/a</v>
          </cell>
          <cell r="AUC111" t="str">
            <v>n/a</v>
          </cell>
          <cell r="AUD111" t="str">
            <v>n/a</v>
          </cell>
          <cell r="AUE111" t="str">
            <v>n/a</v>
          </cell>
          <cell r="AUF111" t="str">
            <v>n/a</v>
          </cell>
          <cell r="AUG111" t="str">
            <v>n/a</v>
          </cell>
          <cell r="AUH111" t="str">
            <v>n/a</v>
          </cell>
          <cell r="AUI111" t="str">
            <v>n/a</v>
          </cell>
          <cell r="AUJ111" t="str">
            <v>n/a</v>
          </cell>
          <cell r="AUK111" t="str">
            <v>n/a</v>
          </cell>
          <cell r="AUL111" t="str">
            <v>n/a</v>
          </cell>
          <cell r="AUM111" t="str">
            <v>n/a</v>
          </cell>
          <cell r="AUN111" t="str">
            <v>n/a</v>
          </cell>
          <cell r="AUO111" t="str">
            <v>n/a</v>
          </cell>
          <cell r="AUP111" t="str">
            <v>n/a</v>
          </cell>
          <cell r="AUQ111" t="str">
            <v>n/a</v>
          </cell>
          <cell r="AUR111" t="str">
            <v>n/a</v>
          </cell>
          <cell r="AUS111" t="str">
            <v>n/a</v>
          </cell>
          <cell r="AUT111" t="str">
            <v>n/a</v>
          </cell>
          <cell r="AUU111" t="str">
            <v>n/a</v>
          </cell>
          <cell r="AUV111" t="str">
            <v>n/a</v>
          </cell>
          <cell r="AUW111" t="str">
            <v>n/a</v>
          </cell>
          <cell r="AUX111" t="str">
            <v>n/a</v>
          </cell>
          <cell r="AUY111" t="str">
            <v>n/a</v>
          </cell>
          <cell r="AUZ111" t="str">
            <v>n/a</v>
          </cell>
          <cell r="AVA111" t="str">
            <v>n/a</v>
          </cell>
          <cell r="AVB111" t="str">
            <v>n/a</v>
          </cell>
          <cell r="AVC111" t="str">
            <v>n/a</v>
          </cell>
          <cell r="AVD111" t="str">
            <v>n/a</v>
          </cell>
          <cell r="AVE111" t="str">
            <v>n/a</v>
          </cell>
          <cell r="AVF111" t="str">
            <v>n/a</v>
          </cell>
          <cell r="AVG111" t="str">
            <v>n/a</v>
          </cell>
          <cell r="AVH111" t="str">
            <v>n/a</v>
          </cell>
          <cell r="AVI111" t="str">
            <v>n/a</v>
          </cell>
          <cell r="AVJ111" t="str">
            <v>n/a</v>
          </cell>
          <cell r="AVK111" t="str">
            <v>n/a</v>
          </cell>
          <cell r="AVL111" t="str">
            <v>n/a</v>
          </cell>
          <cell r="AVM111" t="str">
            <v>n/a</v>
          </cell>
          <cell r="AVN111" t="str">
            <v>n/a</v>
          </cell>
          <cell r="AVO111" t="str">
            <v>n/a</v>
          </cell>
          <cell r="AVP111" t="str">
            <v>n/a</v>
          </cell>
          <cell r="AVQ111" t="str">
            <v>n/a</v>
          </cell>
          <cell r="AVR111" t="str">
            <v>n/a</v>
          </cell>
          <cell r="AVS111" t="str">
            <v>n/a</v>
          </cell>
          <cell r="AVT111" t="str">
            <v>n/a</v>
          </cell>
          <cell r="AVU111" t="str">
            <v>n/a</v>
          </cell>
          <cell r="AVV111" t="str">
            <v>n/a</v>
          </cell>
          <cell r="AVW111" t="str">
            <v>n/a</v>
          </cell>
          <cell r="AVX111" t="str">
            <v>n/a</v>
          </cell>
          <cell r="AVY111" t="str">
            <v>n/a</v>
          </cell>
          <cell r="AVZ111" t="str">
            <v>n/a</v>
          </cell>
          <cell r="AWA111" t="str">
            <v>n/a</v>
          </cell>
          <cell r="AWB111" t="str">
            <v>n/a</v>
          </cell>
          <cell r="AWC111" t="str">
            <v>n/a</v>
          </cell>
          <cell r="AWD111" t="str">
            <v>n/a</v>
          </cell>
          <cell r="AWE111" t="str">
            <v>n/a</v>
          </cell>
          <cell r="AWF111" t="str">
            <v>n/a</v>
          </cell>
          <cell r="AWG111" t="str">
            <v>n/a</v>
          </cell>
          <cell r="AWH111" t="str">
            <v>n/a</v>
          </cell>
          <cell r="AWI111" t="str">
            <v>n/a</v>
          </cell>
          <cell r="AWJ111" t="str">
            <v>n/a</v>
          </cell>
          <cell r="AWK111" t="str">
            <v>n/a</v>
          </cell>
          <cell r="AWL111" t="str">
            <v>n/a</v>
          </cell>
          <cell r="AWM111" t="str">
            <v>n/a</v>
          </cell>
          <cell r="AWN111" t="str">
            <v>n/a</v>
          </cell>
          <cell r="AWO111" t="str">
            <v>n/a</v>
          </cell>
          <cell r="AWP111" t="str">
            <v>n/a</v>
          </cell>
          <cell r="AWQ111" t="str">
            <v>n/a</v>
          </cell>
          <cell r="AWR111" t="str">
            <v>n/a</v>
          </cell>
          <cell r="AWS111" t="str">
            <v>n/a</v>
          </cell>
        </row>
      </sheetData>
      <sheetData sheetId="11">
        <row r="11">
          <cell r="B11" t="str">
            <v>Min</v>
          </cell>
        </row>
        <row r="12">
          <cell r="B12" t="str">
            <v>Average</v>
          </cell>
        </row>
        <row r="13">
          <cell r="B13" t="str">
            <v>Max</v>
          </cell>
        </row>
        <row r="16">
          <cell r="B16" t="str">
            <v>Above average (% countries)</v>
          </cell>
        </row>
        <row r="17">
          <cell r="B17" t="str">
            <v>Below average (% countries)</v>
          </cell>
        </row>
        <row r="18">
          <cell r="B18" t="str">
            <v>Coverage (% countries)</v>
          </cell>
        </row>
        <row r="68">
          <cell r="B68" t="str">
            <v>The table below contains all data used to calculate the current edition of the Inclusive Internet Index, published in 2019.  Background series that may be of interest, but do not contribute to scoring, are also included at the bottom of the table.</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9">
          <cell r="M19" t="str">
            <v/>
          </cell>
          <cell r="N19" t="str">
            <v/>
          </cell>
          <cell r="O19" t="str">
            <v/>
          </cell>
          <cell r="T19" t="str">
            <v/>
          </cell>
          <cell r="U19" t="str">
            <v/>
          </cell>
          <cell r="V19" t="str">
            <v/>
          </cell>
          <cell r="AA19">
            <v>0</v>
          </cell>
          <cell r="AB19">
            <v>0</v>
          </cell>
          <cell r="AC19">
            <v>0</v>
          </cell>
          <cell r="AH19" t="str">
            <v/>
          </cell>
          <cell r="AI19" t="str">
            <v/>
          </cell>
          <cell r="AJ19" t="str">
            <v/>
          </cell>
        </row>
        <row r="20">
          <cell r="M20" t="str">
            <v/>
          </cell>
          <cell r="N20" t="str">
            <v/>
          </cell>
          <cell r="O20" t="str">
            <v/>
          </cell>
          <cell r="T20" t="str">
            <v/>
          </cell>
          <cell r="U20" t="str">
            <v/>
          </cell>
          <cell r="V20" t="str">
            <v/>
          </cell>
          <cell r="AA20">
            <v>0</v>
          </cell>
          <cell r="AB20">
            <v>0</v>
          </cell>
          <cell r="AC20">
            <v>0</v>
          </cell>
          <cell r="AH20" t="str">
            <v/>
          </cell>
          <cell r="AI20" t="str">
            <v/>
          </cell>
          <cell r="AJ20" t="str">
            <v/>
          </cell>
        </row>
        <row r="21">
          <cell r="M21" t="str">
            <v/>
          </cell>
          <cell r="N21" t="str">
            <v/>
          </cell>
          <cell r="O21" t="str">
            <v/>
          </cell>
          <cell r="T21" t="str">
            <v/>
          </cell>
          <cell r="U21" t="str">
            <v/>
          </cell>
          <cell r="V21" t="str">
            <v/>
          </cell>
          <cell r="AA21">
            <v>0</v>
          </cell>
          <cell r="AB21">
            <v>0</v>
          </cell>
          <cell r="AC21">
            <v>0</v>
          </cell>
          <cell r="AH21" t="str">
            <v/>
          </cell>
          <cell r="AI21" t="str">
            <v/>
          </cell>
          <cell r="AJ21" t="str">
            <v/>
          </cell>
        </row>
        <row r="22">
          <cell r="M22" t="str">
            <v/>
          </cell>
          <cell r="N22" t="str">
            <v/>
          </cell>
          <cell r="O22" t="str">
            <v/>
          </cell>
          <cell r="T22" t="str">
            <v/>
          </cell>
          <cell r="U22" t="str">
            <v/>
          </cell>
          <cell r="V22" t="str">
            <v/>
          </cell>
          <cell r="AA22">
            <v>0</v>
          </cell>
          <cell r="AB22">
            <v>0</v>
          </cell>
          <cell r="AC22">
            <v>0</v>
          </cell>
          <cell r="AH22" t="str">
            <v/>
          </cell>
          <cell r="AI22" t="str">
            <v/>
          </cell>
          <cell r="AJ22" t="str">
            <v/>
          </cell>
        </row>
        <row r="23">
          <cell r="M23" t="str">
            <v/>
          </cell>
          <cell r="N23" t="str">
            <v/>
          </cell>
          <cell r="O23" t="str">
            <v/>
          </cell>
          <cell r="T23" t="str">
            <v/>
          </cell>
          <cell r="U23" t="str">
            <v/>
          </cell>
          <cell r="V23" t="str">
            <v/>
          </cell>
          <cell r="AA23">
            <v>0</v>
          </cell>
          <cell r="AB23">
            <v>0</v>
          </cell>
          <cell r="AC23">
            <v>0</v>
          </cell>
          <cell r="AH23" t="str">
            <v/>
          </cell>
          <cell r="AI23" t="str">
            <v/>
          </cell>
          <cell r="AJ23" t="str">
            <v/>
          </cell>
        </row>
        <row r="24">
          <cell r="M24" t="str">
            <v/>
          </cell>
          <cell r="N24" t="str">
            <v/>
          </cell>
          <cell r="O24" t="str">
            <v/>
          </cell>
          <cell r="T24" t="str">
            <v/>
          </cell>
          <cell r="U24" t="str">
            <v/>
          </cell>
          <cell r="V24" t="str">
            <v/>
          </cell>
          <cell r="AA24">
            <v>0</v>
          </cell>
          <cell r="AB24">
            <v>0</v>
          </cell>
          <cell r="AC24">
            <v>0</v>
          </cell>
          <cell r="AH24" t="str">
            <v/>
          </cell>
          <cell r="AI24" t="str">
            <v/>
          </cell>
          <cell r="AJ24" t="str">
            <v/>
          </cell>
        </row>
        <row r="25">
          <cell r="M25" t="str">
            <v/>
          </cell>
          <cell r="N25" t="str">
            <v/>
          </cell>
          <cell r="O25" t="str">
            <v/>
          </cell>
          <cell r="T25" t="str">
            <v/>
          </cell>
          <cell r="U25" t="str">
            <v/>
          </cell>
          <cell r="V25" t="str">
            <v/>
          </cell>
          <cell r="AA25">
            <v>0</v>
          </cell>
          <cell r="AB25">
            <v>0</v>
          </cell>
          <cell r="AC25">
            <v>0</v>
          </cell>
          <cell r="AH25" t="str">
            <v/>
          </cell>
          <cell r="AI25" t="str">
            <v/>
          </cell>
          <cell r="AJ25" t="str">
            <v/>
          </cell>
        </row>
        <row r="26">
          <cell r="M26" t="str">
            <v/>
          </cell>
          <cell r="N26" t="str">
            <v/>
          </cell>
          <cell r="O26" t="str">
            <v/>
          </cell>
          <cell r="T26" t="str">
            <v/>
          </cell>
          <cell r="U26" t="str">
            <v/>
          </cell>
          <cell r="V26" t="str">
            <v/>
          </cell>
          <cell r="AA26">
            <v>0</v>
          </cell>
          <cell r="AB26">
            <v>0</v>
          </cell>
          <cell r="AC26">
            <v>0</v>
          </cell>
          <cell r="AH26" t="str">
            <v/>
          </cell>
          <cell r="AI26" t="str">
            <v/>
          </cell>
          <cell r="AJ26" t="str">
            <v/>
          </cell>
        </row>
        <row r="27">
          <cell r="M27" t="str">
            <v/>
          </cell>
          <cell r="N27" t="str">
            <v/>
          </cell>
          <cell r="O27" t="str">
            <v/>
          </cell>
          <cell r="T27" t="str">
            <v/>
          </cell>
          <cell r="U27" t="str">
            <v/>
          </cell>
          <cell r="V27" t="str">
            <v/>
          </cell>
          <cell r="AA27">
            <v>0</v>
          </cell>
          <cell r="AB27">
            <v>0</v>
          </cell>
          <cell r="AC27">
            <v>0</v>
          </cell>
          <cell r="AH27" t="str">
            <v/>
          </cell>
          <cell r="AI27" t="str">
            <v/>
          </cell>
          <cell r="AJ27" t="str">
            <v/>
          </cell>
        </row>
        <row r="28">
          <cell r="M28" t="str">
            <v/>
          </cell>
          <cell r="N28" t="str">
            <v/>
          </cell>
          <cell r="O28" t="str">
            <v/>
          </cell>
          <cell r="T28" t="str">
            <v/>
          </cell>
          <cell r="U28" t="str">
            <v/>
          </cell>
          <cell r="V28" t="str">
            <v/>
          </cell>
          <cell r="AA28">
            <v>0</v>
          </cell>
          <cell r="AB28">
            <v>0</v>
          </cell>
          <cell r="AC28">
            <v>0</v>
          </cell>
          <cell r="AH28" t="str">
            <v/>
          </cell>
          <cell r="AI28" t="str">
            <v/>
          </cell>
          <cell r="AJ28" t="str">
            <v/>
          </cell>
        </row>
        <row r="29">
          <cell r="M29" t="str">
            <v/>
          </cell>
          <cell r="N29" t="str">
            <v/>
          </cell>
          <cell r="O29" t="str">
            <v/>
          </cell>
          <cell r="T29" t="str">
            <v/>
          </cell>
          <cell r="U29" t="str">
            <v/>
          </cell>
          <cell r="V29" t="str">
            <v/>
          </cell>
          <cell r="AA29">
            <v>0</v>
          </cell>
          <cell r="AB29">
            <v>0</v>
          </cell>
          <cell r="AC29">
            <v>0</v>
          </cell>
          <cell r="AH29" t="str">
            <v/>
          </cell>
          <cell r="AI29" t="str">
            <v/>
          </cell>
          <cell r="AJ29" t="str">
            <v/>
          </cell>
        </row>
        <row r="30">
          <cell r="M30" t="str">
            <v/>
          </cell>
          <cell r="N30" t="str">
            <v/>
          </cell>
          <cell r="O30" t="str">
            <v/>
          </cell>
          <cell r="T30" t="str">
            <v/>
          </cell>
          <cell r="U30" t="str">
            <v/>
          </cell>
          <cell r="V30" t="str">
            <v/>
          </cell>
          <cell r="AA30">
            <v>0</v>
          </cell>
          <cell r="AB30">
            <v>0</v>
          </cell>
          <cell r="AC30">
            <v>0</v>
          </cell>
          <cell r="AH30" t="str">
            <v/>
          </cell>
          <cell r="AI30" t="str">
            <v/>
          </cell>
          <cell r="AJ30" t="str">
            <v/>
          </cell>
        </row>
        <row r="31">
          <cell r="M31" t="str">
            <v/>
          </cell>
          <cell r="N31" t="str">
            <v/>
          </cell>
          <cell r="O31" t="str">
            <v/>
          </cell>
          <cell r="T31" t="str">
            <v/>
          </cell>
          <cell r="U31" t="str">
            <v/>
          </cell>
          <cell r="V31" t="str">
            <v/>
          </cell>
          <cell r="AA31">
            <v>0</v>
          </cell>
          <cell r="AB31">
            <v>0</v>
          </cell>
          <cell r="AC31">
            <v>0</v>
          </cell>
          <cell r="AH31" t="str">
            <v/>
          </cell>
          <cell r="AI31" t="str">
            <v/>
          </cell>
          <cell r="AJ31" t="str">
            <v/>
          </cell>
        </row>
        <row r="32">
          <cell r="M32" t="str">
            <v/>
          </cell>
          <cell r="N32" t="str">
            <v/>
          </cell>
          <cell r="O32" t="str">
            <v/>
          </cell>
          <cell r="T32" t="str">
            <v/>
          </cell>
          <cell r="U32" t="str">
            <v/>
          </cell>
          <cell r="V32" t="str">
            <v/>
          </cell>
          <cell r="AA32">
            <v>0</v>
          </cell>
          <cell r="AB32">
            <v>0</v>
          </cell>
          <cell r="AC32">
            <v>0</v>
          </cell>
          <cell r="AH32" t="str">
            <v/>
          </cell>
          <cell r="AI32" t="str">
            <v/>
          </cell>
          <cell r="AJ32" t="str">
            <v/>
          </cell>
        </row>
        <row r="33">
          <cell r="M33" t="str">
            <v/>
          </cell>
          <cell r="N33" t="str">
            <v/>
          </cell>
          <cell r="O33" t="str">
            <v/>
          </cell>
          <cell r="T33" t="str">
            <v/>
          </cell>
          <cell r="U33" t="str">
            <v/>
          </cell>
          <cell r="V33" t="str">
            <v/>
          </cell>
          <cell r="AA33">
            <v>0</v>
          </cell>
          <cell r="AB33">
            <v>0</v>
          </cell>
          <cell r="AC33">
            <v>0</v>
          </cell>
          <cell r="AH33" t="str">
            <v/>
          </cell>
          <cell r="AI33" t="str">
            <v/>
          </cell>
          <cell r="AJ33" t="str">
            <v/>
          </cell>
        </row>
        <row r="34">
          <cell r="M34" t="str">
            <v/>
          </cell>
          <cell r="N34" t="str">
            <v/>
          </cell>
          <cell r="O34" t="str">
            <v/>
          </cell>
          <cell r="T34" t="str">
            <v/>
          </cell>
          <cell r="U34" t="str">
            <v/>
          </cell>
          <cell r="V34" t="str">
            <v/>
          </cell>
          <cell r="AA34">
            <v>0</v>
          </cell>
          <cell r="AB34">
            <v>0</v>
          </cell>
          <cell r="AC34">
            <v>0</v>
          </cell>
          <cell r="AH34" t="str">
            <v/>
          </cell>
          <cell r="AI34" t="str">
            <v/>
          </cell>
          <cell r="AJ34" t="str">
            <v/>
          </cell>
        </row>
        <row r="35">
          <cell r="M35" t="str">
            <v/>
          </cell>
          <cell r="N35" t="str">
            <v/>
          </cell>
          <cell r="O35" t="str">
            <v/>
          </cell>
          <cell r="T35" t="str">
            <v/>
          </cell>
          <cell r="U35" t="str">
            <v/>
          </cell>
          <cell r="V35" t="str">
            <v/>
          </cell>
          <cell r="AA35">
            <v>0</v>
          </cell>
          <cell r="AB35">
            <v>0</v>
          </cell>
          <cell r="AC35">
            <v>0</v>
          </cell>
          <cell r="AH35" t="str">
            <v/>
          </cell>
          <cell r="AI35" t="str">
            <v/>
          </cell>
          <cell r="AJ35" t="str">
            <v/>
          </cell>
        </row>
        <row r="36">
          <cell r="M36" t="str">
            <v/>
          </cell>
          <cell r="N36" t="str">
            <v/>
          </cell>
          <cell r="O36" t="str">
            <v/>
          </cell>
          <cell r="T36" t="str">
            <v/>
          </cell>
          <cell r="U36" t="str">
            <v/>
          </cell>
          <cell r="V36" t="str">
            <v/>
          </cell>
          <cell r="AA36">
            <v>0</v>
          </cell>
          <cell r="AB36">
            <v>0</v>
          </cell>
          <cell r="AC36">
            <v>0</v>
          </cell>
          <cell r="AH36" t="str">
            <v/>
          </cell>
          <cell r="AI36" t="str">
            <v/>
          </cell>
          <cell r="AJ36" t="str">
            <v/>
          </cell>
        </row>
        <row r="37">
          <cell r="M37" t="str">
            <v/>
          </cell>
          <cell r="N37" t="str">
            <v/>
          </cell>
          <cell r="O37" t="str">
            <v/>
          </cell>
          <cell r="T37" t="str">
            <v/>
          </cell>
          <cell r="U37" t="str">
            <v/>
          </cell>
          <cell r="V37" t="str">
            <v/>
          </cell>
          <cell r="AA37">
            <v>0</v>
          </cell>
          <cell r="AB37">
            <v>0</v>
          </cell>
          <cell r="AC37">
            <v>0</v>
          </cell>
          <cell r="AH37" t="str">
            <v/>
          </cell>
          <cell r="AI37" t="str">
            <v/>
          </cell>
          <cell r="AJ37" t="str">
            <v/>
          </cell>
        </row>
        <row r="38">
          <cell r="M38" t="str">
            <v/>
          </cell>
          <cell r="N38" t="str">
            <v/>
          </cell>
          <cell r="O38" t="str">
            <v/>
          </cell>
          <cell r="T38" t="str">
            <v/>
          </cell>
          <cell r="U38" t="str">
            <v/>
          </cell>
          <cell r="V38" t="str">
            <v/>
          </cell>
          <cell r="AA38">
            <v>0</v>
          </cell>
          <cell r="AB38">
            <v>0</v>
          </cell>
          <cell r="AC38">
            <v>0</v>
          </cell>
          <cell r="AH38" t="str">
            <v/>
          </cell>
          <cell r="AI38" t="str">
            <v/>
          </cell>
          <cell r="AJ38" t="str">
            <v/>
          </cell>
        </row>
        <row r="39">
          <cell r="M39" t="str">
            <v/>
          </cell>
          <cell r="N39" t="str">
            <v/>
          </cell>
          <cell r="O39" t="str">
            <v/>
          </cell>
          <cell r="T39" t="str">
            <v/>
          </cell>
          <cell r="U39" t="str">
            <v/>
          </cell>
          <cell r="V39" t="str">
            <v/>
          </cell>
          <cell r="AA39">
            <v>0</v>
          </cell>
          <cell r="AB39">
            <v>0</v>
          </cell>
          <cell r="AC39">
            <v>0</v>
          </cell>
          <cell r="AH39" t="str">
            <v/>
          </cell>
          <cell r="AI39" t="str">
            <v/>
          </cell>
          <cell r="AJ39" t="str">
            <v/>
          </cell>
        </row>
        <row r="40">
          <cell r="M40" t="str">
            <v/>
          </cell>
          <cell r="N40" t="str">
            <v/>
          </cell>
          <cell r="O40" t="str">
            <v/>
          </cell>
          <cell r="T40" t="str">
            <v/>
          </cell>
          <cell r="U40" t="str">
            <v/>
          </cell>
          <cell r="V40" t="str">
            <v/>
          </cell>
          <cell r="AA40">
            <v>0</v>
          </cell>
          <cell r="AB40">
            <v>0</v>
          </cell>
          <cell r="AC40">
            <v>0</v>
          </cell>
          <cell r="AH40" t="str">
            <v/>
          </cell>
          <cell r="AI40" t="str">
            <v/>
          </cell>
          <cell r="AJ40" t="str">
            <v/>
          </cell>
        </row>
        <row r="41">
          <cell r="M41" t="str">
            <v/>
          </cell>
          <cell r="N41" t="str">
            <v/>
          </cell>
          <cell r="O41" t="str">
            <v/>
          </cell>
          <cell r="T41" t="str">
            <v/>
          </cell>
          <cell r="U41" t="str">
            <v/>
          </cell>
          <cell r="V41" t="str">
            <v/>
          </cell>
          <cell r="AA41">
            <v>0</v>
          </cell>
          <cell r="AB41">
            <v>0</v>
          </cell>
          <cell r="AC41">
            <v>0</v>
          </cell>
          <cell r="AH41" t="str">
            <v/>
          </cell>
          <cell r="AI41" t="str">
            <v/>
          </cell>
          <cell r="AJ41" t="str">
            <v/>
          </cell>
        </row>
        <row r="42">
          <cell r="M42" t="str">
            <v/>
          </cell>
          <cell r="N42" t="str">
            <v/>
          </cell>
          <cell r="O42" t="str">
            <v/>
          </cell>
          <cell r="T42" t="str">
            <v/>
          </cell>
          <cell r="U42" t="str">
            <v/>
          </cell>
          <cell r="V42" t="str">
            <v/>
          </cell>
          <cell r="AA42">
            <v>0</v>
          </cell>
          <cell r="AB42">
            <v>0</v>
          </cell>
          <cell r="AC42">
            <v>0</v>
          </cell>
          <cell r="AH42" t="str">
            <v/>
          </cell>
          <cell r="AI42" t="str">
            <v/>
          </cell>
          <cell r="AJ42" t="str">
            <v/>
          </cell>
        </row>
        <row r="43">
          <cell r="M43" t="str">
            <v/>
          </cell>
          <cell r="N43" t="str">
            <v/>
          </cell>
          <cell r="O43" t="str">
            <v/>
          </cell>
          <cell r="T43" t="str">
            <v/>
          </cell>
          <cell r="U43" t="str">
            <v/>
          </cell>
          <cell r="V43" t="str">
            <v/>
          </cell>
          <cell r="AA43">
            <v>0</v>
          </cell>
          <cell r="AB43">
            <v>0</v>
          </cell>
          <cell r="AC43">
            <v>0</v>
          </cell>
          <cell r="AH43" t="str">
            <v/>
          </cell>
          <cell r="AI43" t="str">
            <v/>
          </cell>
          <cell r="AJ43" t="str">
            <v/>
          </cell>
        </row>
        <row r="44">
          <cell r="M44" t="str">
            <v/>
          </cell>
          <cell r="N44" t="str">
            <v/>
          </cell>
          <cell r="O44" t="str">
            <v/>
          </cell>
          <cell r="T44" t="str">
            <v/>
          </cell>
          <cell r="U44" t="str">
            <v/>
          </cell>
          <cell r="V44" t="str">
            <v/>
          </cell>
          <cell r="AA44">
            <v>0</v>
          </cell>
          <cell r="AB44">
            <v>0</v>
          </cell>
          <cell r="AC44">
            <v>0</v>
          </cell>
          <cell r="AH44" t="str">
            <v/>
          </cell>
          <cell r="AI44" t="str">
            <v/>
          </cell>
          <cell r="AJ44" t="str">
            <v/>
          </cell>
        </row>
        <row r="45">
          <cell r="M45" t="str">
            <v/>
          </cell>
          <cell r="N45" t="str">
            <v/>
          </cell>
          <cell r="O45" t="str">
            <v/>
          </cell>
          <cell r="T45" t="str">
            <v/>
          </cell>
          <cell r="U45" t="str">
            <v/>
          </cell>
          <cell r="V45" t="str">
            <v/>
          </cell>
          <cell r="AA45">
            <v>0</v>
          </cell>
          <cell r="AB45">
            <v>0</v>
          </cell>
          <cell r="AC45">
            <v>0</v>
          </cell>
          <cell r="AH45" t="str">
            <v/>
          </cell>
          <cell r="AI45" t="str">
            <v/>
          </cell>
          <cell r="AJ45" t="str">
            <v/>
          </cell>
        </row>
        <row r="46">
          <cell r="M46" t="str">
            <v/>
          </cell>
          <cell r="N46" t="str">
            <v/>
          </cell>
          <cell r="O46" t="str">
            <v/>
          </cell>
          <cell r="T46" t="str">
            <v/>
          </cell>
          <cell r="U46" t="str">
            <v/>
          </cell>
          <cell r="V46" t="str">
            <v/>
          </cell>
          <cell r="AA46">
            <v>0</v>
          </cell>
          <cell r="AB46">
            <v>0</v>
          </cell>
          <cell r="AC46">
            <v>0</v>
          </cell>
          <cell r="AH46" t="str">
            <v/>
          </cell>
          <cell r="AI46" t="str">
            <v/>
          </cell>
          <cell r="AJ46" t="str">
            <v/>
          </cell>
        </row>
        <row r="47">
          <cell r="M47" t="str">
            <v/>
          </cell>
          <cell r="N47" t="str">
            <v/>
          </cell>
          <cell r="O47" t="str">
            <v/>
          </cell>
          <cell r="T47" t="str">
            <v/>
          </cell>
          <cell r="U47" t="str">
            <v/>
          </cell>
          <cell r="V47" t="str">
            <v/>
          </cell>
          <cell r="AA47">
            <v>0</v>
          </cell>
          <cell r="AB47">
            <v>0</v>
          </cell>
          <cell r="AC47">
            <v>0</v>
          </cell>
          <cell r="AH47" t="str">
            <v/>
          </cell>
          <cell r="AI47" t="str">
            <v/>
          </cell>
          <cell r="AJ47" t="str">
            <v/>
          </cell>
        </row>
        <row r="48">
          <cell r="M48" t="str">
            <v/>
          </cell>
          <cell r="N48" t="str">
            <v/>
          </cell>
          <cell r="O48" t="str">
            <v/>
          </cell>
          <cell r="T48" t="str">
            <v/>
          </cell>
          <cell r="U48" t="str">
            <v/>
          </cell>
          <cell r="V48" t="str">
            <v/>
          </cell>
          <cell r="AA48">
            <v>0</v>
          </cell>
          <cell r="AB48">
            <v>0</v>
          </cell>
          <cell r="AC48">
            <v>0</v>
          </cell>
          <cell r="AH48" t="str">
            <v/>
          </cell>
          <cell r="AI48" t="str">
            <v/>
          </cell>
          <cell r="AJ48" t="str">
            <v/>
          </cell>
        </row>
        <row r="49">
          <cell r="M49" t="str">
            <v/>
          </cell>
          <cell r="N49" t="str">
            <v/>
          </cell>
          <cell r="O49" t="str">
            <v/>
          </cell>
          <cell r="T49" t="str">
            <v/>
          </cell>
          <cell r="U49" t="str">
            <v/>
          </cell>
          <cell r="V49" t="str">
            <v/>
          </cell>
          <cell r="AA49">
            <v>0</v>
          </cell>
          <cell r="AB49">
            <v>0</v>
          </cell>
          <cell r="AC49">
            <v>0</v>
          </cell>
          <cell r="AH49" t="str">
            <v/>
          </cell>
          <cell r="AI49" t="str">
            <v/>
          </cell>
          <cell r="AJ49" t="str">
            <v/>
          </cell>
        </row>
        <row r="50">
          <cell r="M50" t="str">
            <v/>
          </cell>
          <cell r="N50" t="str">
            <v/>
          </cell>
          <cell r="O50" t="str">
            <v/>
          </cell>
          <cell r="T50" t="str">
            <v/>
          </cell>
          <cell r="U50" t="str">
            <v/>
          </cell>
          <cell r="V50" t="str">
            <v/>
          </cell>
          <cell r="AA50">
            <v>0</v>
          </cell>
          <cell r="AB50">
            <v>0</v>
          </cell>
          <cell r="AC50">
            <v>0</v>
          </cell>
          <cell r="AH50" t="str">
            <v/>
          </cell>
          <cell r="AI50" t="str">
            <v/>
          </cell>
          <cell r="AJ50" t="str">
            <v/>
          </cell>
        </row>
        <row r="51">
          <cell r="M51" t="str">
            <v/>
          </cell>
          <cell r="N51" t="str">
            <v/>
          </cell>
          <cell r="O51" t="str">
            <v/>
          </cell>
          <cell r="T51" t="str">
            <v/>
          </cell>
          <cell r="U51" t="str">
            <v/>
          </cell>
          <cell r="V51" t="str">
            <v/>
          </cell>
          <cell r="AA51">
            <v>0</v>
          </cell>
          <cell r="AB51">
            <v>0</v>
          </cell>
          <cell r="AC51">
            <v>0</v>
          </cell>
          <cell r="AH51" t="str">
            <v/>
          </cell>
          <cell r="AI51" t="str">
            <v/>
          </cell>
          <cell r="AJ51" t="str">
            <v/>
          </cell>
        </row>
        <row r="52">
          <cell r="M52" t="str">
            <v/>
          </cell>
          <cell r="N52" t="str">
            <v/>
          </cell>
          <cell r="O52" t="str">
            <v/>
          </cell>
          <cell r="T52" t="str">
            <v/>
          </cell>
          <cell r="U52" t="str">
            <v/>
          </cell>
          <cell r="V52" t="str">
            <v/>
          </cell>
          <cell r="AA52">
            <v>0</v>
          </cell>
          <cell r="AB52">
            <v>0</v>
          </cell>
          <cell r="AC52">
            <v>0</v>
          </cell>
          <cell r="AH52" t="str">
            <v/>
          </cell>
          <cell r="AI52" t="str">
            <v/>
          </cell>
          <cell r="AJ52" t="str">
            <v/>
          </cell>
        </row>
        <row r="53">
          <cell r="M53" t="str">
            <v/>
          </cell>
          <cell r="N53" t="str">
            <v/>
          </cell>
          <cell r="O53" t="str">
            <v/>
          </cell>
          <cell r="T53" t="str">
            <v/>
          </cell>
          <cell r="U53" t="str">
            <v/>
          </cell>
          <cell r="V53" t="str">
            <v/>
          </cell>
          <cell r="AA53">
            <v>0</v>
          </cell>
          <cell r="AB53">
            <v>0</v>
          </cell>
          <cell r="AC53">
            <v>0</v>
          </cell>
          <cell r="AH53" t="str">
            <v/>
          </cell>
          <cell r="AI53" t="str">
            <v/>
          </cell>
          <cell r="AJ53" t="str">
            <v/>
          </cell>
        </row>
        <row r="54">
          <cell r="M54" t="str">
            <v/>
          </cell>
          <cell r="N54" t="str">
            <v/>
          </cell>
          <cell r="O54" t="str">
            <v/>
          </cell>
          <cell r="T54" t="str">
            <v/>
          </cell>
          <cell r="U54" t="str">
            <v/>
          </cell>
          <cell r="V54" t="str">
            <v/>
          </cell>
          <cell r="AA54">
            <v>0</v>
          </cell>
          <cell r="AB54">
            <v>0</v>
          </cell>
          <cell r="AC54">
            <v>0</v>
          </cell>
          <cell r="AH54" t="str">
            <v/>
          </cell>
          <cell r="AI54" t="str">
            <v/>
          </cell>
          <cell r="AJ54" t="str">
            <v/>
          </cell>
        </row>
        <row r="55">
          <cell r="M55" t="str">
            <v/>
          </cell>
          <cell r="N55" t="str">
            <v/>
          </cell>
          <cell r="O55" t="str">
            <v/>
          </cell>
          <cell r="T55" t="str">
            <v/>
          </cell>
          <cell r="U55" t="str">
            <v/>
          </cell>
          <cell r="V55" t="str">
            <v/>
          </cell>
          <cell r="AA55">
            <v>0</v>
          </cell>
          <cell r="AB55">
            <v>0</v>
          </cell>
          <cell r="AC55">
            <v>0</v>
          </cell>
          <cell r="AH55" t="str">
            <v/>
          </cell>
          <cell r="AI55" t="str">
            <v/>
          </cell>
          <cell r="AJ55" t="str">
            <v/>
          </cell>
        </row>
        <row r="56">
          <cell r="M56" t="str">
            <v/>
          </cell>
          <cell r="N56" t="str">
            <v/>
          </cell>
          <cell r="O56" t="str">
            <v/>
          </cell>
          <cell r="T56" t="str">
            <v/>
          </cell>
          <cell r="U56" t="str">
            <v/>
          </cell>
          <cell r="V56" t="str">
            <v/>
          </cell>
          <cell r="AA56">
            <v>0</v>
          </cell>
          <cell r="AB56">
            <v>0</v>
          </cell>
          <cell r="AC56">
            <v>0</v>
          </cell>
          <cell r="AH56" t="str">
            <v/>
          </cell>
          <cell r="AI56" t="str">
            <v/>
          </cell>
          <cell r="AJ56" t="str">
            <v/>
          </cell>
        </row>
        <row r="57">
          <cell r="M57" t="str">
            <v/>
          </cell>
          <cell r="N57" t="str">
            <v/>
          </cell>
          <cell r="O57" t="str">
            <v/>
          </cell>
          <cell r="T57" t="str">
            <v/>
          </cell>
          <cell r="U57" t="str">
            <v/>
          </cell>
          <cell r="V57" t="str">
            <v/>
          </cell>
          <cell r="AA57">
            <v>0</v>
          </cell>
          <cell r="AB57">
            <v>0</v>
          </cell>
          <cell r="AC57">
            <v>0</v>
          </cell>
          <cell r="AH57" t="str">
            <v/>
          </cell>
          <cell r="AI57" t="str">
            <v/>
          </cell>
          <cell r="AJ57" t="str">
            <v/>
          </cell>
        </row>
        <row r="58">
          <cell r="M58" t="str">
            <v/>
          </cell>
          <cell r="N58" t="str">
            <v/>
          </cell>
          <cell r="O58" t="str">
            <v/>
          </cell>
          <cell r="T58" t="str">
            <v/>
          </cell>
          <cell r="U58" t="str">
            <v/>
          </cell>
          <cell r="V58" t="str">
            <v/>
          </cell>
          <cell r="AA58">
            <v>0</v>
          </cell>
          <cell r="AB58">
            <v>0</v>
          </cell>
          <cell r="AC58">
            <v>0</v>
          </cell>
          <cell r="AH58" t="str">
            <v/>
          </cell>
          <cell r="AI58" t="str">
            <v/>
          </cell>
          <cell r="AJ58" t="str">
            <v/>
          </cell>
        </row>
        <row r="59">
          <cell r="M59" t="str">
            <v/>
          </cell>
          <cell r="N59" t="str">
            <v/>
          </cell>
          <cell r="O59" t="str">
            <v/>
          </cell>
          <cell r="T59" t="str">
            <v/>
          </cell>
          <cell r="U59" t="str">
            <v/>
          </cell>
          <cell r="V59" t="str">
            <v/>
          </cell>
          <cell r="AA59">
            <v>0</v>
          </cell>
          <cell r="AB59">
            <v>0</v>
          </cell>
          <cell r="AC59">
            <v>0</v>
          </cell>
          <cell r="AH59" t="str">
            <v/>
          </cell>
          <cell r="AI59" t="str">
            <v/>
          </cell>
          <cell r="AJ59" t="str">
            <v/>
          </cell>
        </row>
        <row r="60">
          <cell r="M60" t="str">
            <v/>
          </cell>
          <cell r="N60" t="str">
            <v/>
          </cell>
          <cell r="O60" t="str">
            <v/>
          </cell>
          <cell r="T60" t="str">
            <v/>
          </cell>
          <cell r="U60" t="str">
            <v/>
          </cell>
          <cell r="V60" t="str">
            <v/>
          </cell>
          <cell r="AA60">
            <v>0</v>
          </cell>
          <cell r="AB60">
            <v>0</v>
          </cell>
          <cell r="AC60">
            <v>0</v>
          </cell>
          <cell r="AH60" t="str">
            <v/>
          </cell>
          <cell r="AI60" t="str">
            <v/>
          </cell>
          <cell r="AJ60" t="str">
            <v/>
          </cell>
        </row>
        <row r="61">
          <cell r="M61" t="str">
            <v/>
          </cell>
          <cell r="N61" t="str">
            <v/>
          </cell>
          <cell r="O61" t="str">
            <v/>
          </cell>
          <cell r="T61" t="str">
            <v/>
          </cell>
          <cell r="U61" t="str">
            <v/>
          </cell>
          <cell r="V61" t="str">
            <v/>
          </cell>
          <cell r="AA61">
            <v>0</v>
          </cell>
          <cell r="AB61">
            <v>0</v>
          </cell>
          <cell r="AC61">
            <v>0</v>
          </cell>
          <cell r="AH61" t="str">
            <v/>
          </cell>
          <cell r="AI61" t="str">
            <v/>
          </cell>
          <cell r="AJ61" t="str">
            <v/>
          </cell>
        </row>
        <row r="62">
          <cell r="M62" t="str">
            <v/>
          </cell>
          <cell r="N62" t="str">
            <v/>
          </cell>
          <cell r="O62" t="str">
            <v/>
          </cell>
          <cell r="T62" t="str">
            <v/>
          </cell>
          <cell r="U62" t="str">
            <v/>
          </cell>
          <cell r="V62" t="str">
            <v/>
          </cell>
          <cell r="AA62">
            <v>0</v>
          </cell>
          <cell r="AB62">
            <v>0</v>
          </cell>
          <cell r="AC62">
            <v>0</v>
          </cell>
          <cell r="AH62" t="str">
            <v/>
          </cell>
          <cell r="AI62" t="str">
            <v/>
          </cell>
          <cell r="AJ62" t="str">
            <v/>
          </cell>
        </row>
        <row r="63">
          <cell r="M63" t="str">
            <v/>
          </cell>
          <cell r="N63" t="str">
            <v/>
          </cell>
          <cell r="O63" t="str">
            <v/>
          </cell>
          <cell r="T63" t="str">
            <v/>
          </cell>
          <cell r="U63" t="str">
            <v/>
          </cell>
          <cell r="V63" t="str">
            <v/>
          </cell>
          <cell r="AA63">
            <v>0</v>
          </cell>
          <cell r="AB63">
            <v>0</v>
          </cell>
          <cell r="AC63">
            <v>0</v>
          </cell>
          <cell r="AH63" t="str">
            <v/>
          </cell>
          <cell r="AI63" t="str">
            <v/>
          </cell>
          <cell r="AJ63" t="str">
            <v/>
          </cell>
        </row>
        <row r="64">
          <cell r="M64" t="str">
            <v/>
          </cell>
          <cell r="N64" t="str">
            <v/>
          </cell>
          <cell r="O64" t="str">
            <v/>
          </cell>
          <cell r="T64" t="str">
            <v/>
          </cell>
          <cell r="U64" t="str">
            <v/>
          </cell>
          <cell r="V64" t="str">
            <v/>
          </cell>
          <cell r="AA64">
            <v>0</v>
          </cell>
          <cell r="AB64">
            <v>0</v>
          </cell>
          <cell r="AC64">
            <v>0</v>
          </cell>
          <cell r="AH64" t="str">
            <v/>
          </cell>
          <cell r="AI64" t="str">
            <v/>
          </cell>
          <cell r="AJ64" t="str">
            <v/>
          </cell>
        </row>
        <row r="65">
          <cell r="M65" t="str">
            <v/>
          </cell>
          <cell r="N65" t="str">
            <v/>
          </cell>
          <cell r="O65" t="str">
            <v/>
          </cell>
          <cell r="T65" t="str">
            <v/>
          </cell>
          <cell r="U65" t="str">
            <v/>
          </cell>
          <cell r="V65" t="str">
            <v/>
          </cell>
          <cell r="AA65">
            <v>0</v>
          </cell>
          <cell r="AB65">
            <v>0</v>
          </cell>
          <cell r="AC65">
            <v>0</v>
          </cell>
          <cell r="AH65" t="str">
            <v/>
          </cell>
          <cell r="AI65" t="str">
            <v/>
          </cell>
          <cell r="AJ65" t="str">
            <v/>
          </cell>
        </row>
        <row r="66">
          <cell r="M66" t="str">
            <v/>
          </cell>
          <cell r="N66" t="str">
            <v/>
          </cell>
          <cell r="O66" t="str">
            <v/>
          </cell>
          <cell r="T66" t="str">
            <v/>
          </cell>
          <cell r="U66" t="str">
            <v/>
          </cell>
          <cell r="V66" t="str">
            <v/>
          </cell>
          <cell r="AA66">
            <v>0</v>
          </cell>
          <cell r="AB66">
            <v>0</v>
          </cell>
          <cell r="AC66">
            <v>0</v>
          </cell>
          <cell r="AH66" t="str">
            <v/>
          </cell>
          <cell r="AI66" t="str">
            <v/>
          </cell>
          <cell r="AJ66" t="str">
            <v/>
          </cell>
        </row>
        <row r="67">
          <cell r="M67" t="str">
            <v/>
          </cell>
          <cell r="N67" t="str">
            <v/>
          </cell>
          <cell r="O67" t="str">
            <v/>
          </cell>
          <cell r="T67" t="str">
            <v/>
          </cell>
          <cell r="U67" t="str">
            <v/>
          </cell>
          <cell r="V67" t="str">
            <v/>
          </cell>
          <cell r="AA67">
            <v>0</v>
          </cell>
          <cell r="AB67">
            <v>0</v>
          </cell>
          <cell r="AC67">
            <v>0</v>
          </cell>
          <cell r="AH67" t="str">
            <v/>
          </cell>
          <cell r="AI67" t="str">
            <v/>
          </cell>
          <cell r="AJ67" t="str">
            <v/>
          </cell>
        </row>
        <row r="68">
          <cell r="M68" t="str">
            <v/>
          </cell>
          <cell r="N68" t="str">
            <v/>
          </cell>
          <cell r="O68" t="str">
            <v/>
          </cell>
          <cell r="T68" t="str">
            <v/>
          </cell>
          <cell r="U68" t="str">
            <v/>
          </cell>
          <cell r="V68" t="str">
            <v/>
          </cell>
          <cell r="AA68">
            <v>0</v>
          </cell>
          <cell r="AB68">
            <v>0</v>
          </cell>
          <cell r="AC68">
            <v>0</v>
          </cell>
          <cell r="AH68" t="str">
            <v/>
          </cell>
          <cell r="AI68" t="str">
            <v/>
          </cell>
          <cell r="AJ68" t="str">
            <v/>
          </cell>
        </row>
        <row r="69">
          <cell r="M69" t="str">
            <v/>
          </cell>
          <cell r="N69" t="str">
            <v/>
          </cell>
          <cell r="O69" t="str">
            <v/>
          </cell>
          <cell r="T69" t="str">
            <v/>
          </cell>
          <cell r="U69" t="str">
            <v/>
          </cell>
          <cell r="V69" t="str">
            <v/>
          </cell>
          <cell r="AA69">
            <v>0</v>
          </cell>
          <cell r="AB69">
            <v>0</v>
          </cell>
          <cell r="AC69">
            <v>0</v>
          </cell>
          <cell r="AH69" t="str">
            <v/>
          </cell>
          <cell r="AI69" t="str">
            <v/>
          </cell>
          <cell r="AJ69" t="str">
            <v/>
          </cell>
        </row>
        <row r="70">
          <cell r="M70" t="str">
            <v/>
          </cell>
          <cell r="N70" t="str">
            <v/>
          </cell>
          <cell r="O70" t="str">
            <v/>
          </cell>
          <cell r="T70" t="str">
            <v/>
          </cell>
          <cell r="U70" t="str">
            <v/>
          </cell>
          <cell r="V70" t="str">
            <v/>
          </cell>
          <cell r="AA70">
            <v>0</v>
          </cell>
          <cell r="AB70">
            <v>0</v>
          </cell>
          <cell r="AC70">
            <v>0</v>
          </cell>
          <cell r="AH70" t="str">
            <v/>
          </cell>
          <cell r="AI70" t="str">
            <v/>
          </cell>
          <cell r="AJ70" t="str">
            <v/>
          </cell>
        </row>
        <row r="71">
          <cell r="M71" t="str">
            <v/>
          </cell>
          <cell r="N71" t="str">
            <v/>
          </cell>
          <cell r="O71" t="str">
            <v/>
          </cell>
          <cell r="T71" t="str">
            <v/>
          </cell>
          <cell r="U71" t="str">
            <v/>
          </cell>
          <cell r="V71" t="str">
            <v/>
          </cell>
          <cell r="AA71">
            <v>0</v>
          </cell>
          <cell r="AB71">
            <v>0</v>
          </cell>
          <cell r="AC71">
            <v>0</v>
          </cell>
          <cell r="AH71" t="str">
            <v/>
          </cell>
          <cell r="AI71" t="str">
            <v/>
          </cell>
          <cell r="AJ71" t="str">
            <v/>
          </cell>
        </row>
        <row r="72">
          <cell r="M72" t="str">
            <v/>
          </cell>
          <cell r="N72" t="str">
            <v/>
          </cell>
          <cell r="O72" t="str">
            <v/>
          </cell>
          <cell r="T72" t="str">
            <v/>
          </cell>
          <cell r="U72" t="str">
            <v/>
          </cell>
          <cell r="V72" t="str">
            <v/>
          </cell>
          <cell r="AA72">
            <v>0</v>
          </cell>
          <cell r="AB72">
            <v>0</v>
          </cell>
          <cell r="AC72">
            <v>0</v>
          </cell>
          <cell r="AH72" t="str">
            <v/>
          </cell>
          <cell r="AI72" t="str">
            <v/>
          </cell>
          <cell r="AJ72" t="str">
            <v/>
          </cell>
        </row>
        <row r="73">
          <cell r="M73" t="str">
            <v/>
          </cell>
          <cell r="N73" t="str">
            <v/>
          </cell>
          <cell r="O73" t="str">
            <v/>
          </cell>
          <cell r="T73" t="str">
            <v/>
          </cell>
          <cell r="U73" t="str">
            <v/>
          </cell>
          <cell r="V73" t="str">
            <v/>
          </cell>
          <cell r="AA73">
            <v>0</v>
          </cell>
          <cell r="AB73">
            <v>0</v>
          </cell>
          <cell r="AC73">
            <v>0</v>
          </cell>
          <cell r="AH73" t="str">
            <v/>
          </cell>
          <cell r="AI73" t="str">
            <v/>
          </cell>
          <cell r="AJ73" t="str">
            <v/>
          </cell>
        </row>
        <row r="74">
          <cell r="M74" t="str">
            <v/>
          </cell>
          <cell r="N74" t="str">
            <v/>
          </cell>
          <cell r="O74" t="str">
            <v/>
          </cell>
          <cell r="T74" t="str">
            <v/>
          </cell>
          <cell r="U74" t="str">
            <v/>
          </cell>
          <cell r="V74" t="str">
            <v/>
          </cell>
          <cell r="AA74">
            <v>0</v>
          </cell>
          <cell r="AB74">
            <v>0</v>
          </cell>
          <cell r="AC74">
            <v>0</v>
          </cell>
          <cell r="AH74" t="str">
            <v/>
          </cell>
          <cell r="AI74" t="str">
            <v/>
          </cell>
          <cell r="AJ74" t="str">
            <v/>
          </cell>
        </row>
        <row r="75">
          <cell r="M75" t="str">
            <v/>
          </cell>
          <cell r="N75" t="str">
            <v/>
          </cell>
          <cell r="O75" t="str">
            <v/>
          </cell>
          <cell r="T75" t="str">
            <v/>
          </cell>
          <cell r="U75" t="str">
            <v/>
          </cell>
          <cell r="V75" t="str">
            <v/>
          </cell>
          <cell r="AA75">
            <v>0</v>
          </cell>
          <cell r="AB75">
            <v>0</v>
          </cell>
          <cell r="AC75">
            <v>0</v>
          </cell>
          <cell r="AH75" t="str">
            <v/>
          </cell>
          <cell r="AI75" t="str">
            <v/>
          </cell>
          <cell r="AJ75" t="str">
            <v/>
          </cell>
        </row>
        <row r="76">
          <cell r="M76" t="str">
            <v/>
          </cell>
          <cell r="N76" t="str">
            <v/>
          </cell>
          <cell r="O76" t="str">
            <v/>
          </cell>
          <cell r="T76" t="str">
            <v/>
          </cell>
          <cell r="U76" t="str">
            <v/>
          </cell>
          <cell r="V76" t="str">
            <v/>
          </cell>
          <cell r="AA76">
            <v>0</v>
          </cell>
          <cell r="AB76">
            <v>0</v>
          </cell>
          <cell r="AC76">
            <v>0</v>
          </cell>
          <cell r="AH76" t="str">
            <v/>
          </cell>
          <cell r="AI76" t="str">
            <v/>
          </cell>
          <cell r="AJ76" t="str">
            <v/>
          </cell>
        </row>
        <row r="77">
          <cell r="M77" t="str">
            <v/>
          </cell>
          <cell r="N77" t="str">
            <v/>
          </cell>
          <cell r="O77" t="str">
            <v/>
          </cell>
          <cell r="T77" t="str">
            <v/>
          </cell>
          <cell r="U77" t="str">
            <v/>
          </cell>
          <cell r="V77" t="str">
            <v/>
          </cell>
          <cell r="AA77">
            <v>0</v>
          </cell>
          <cell r="AB77">
            <v>0</v>
          </cell>
          <cell r="AC77">
            <v>0</v>
          </cell>
          <cell r="AH77" t="str">
            <v/>
          </cell>
          <cell r="AI77" t="str">
            <v/>
          </cell>
          <cell r="AJ77" t="str">
            <v/>
          </cell>
        </row>
        <row r="78">
          <cell r="M78" t="str">
            <v/>
          </cell>
          <cell r="N78" t="str">
            <v/>
          </cell>
          <cell r="O78" t="str">
            <v/>
          </cell>
          <cell r="T78" t="str">
            <v/>
          </cell>
          <cell r="U78" t="str">
            <v/>
          </cell>
          <cell r="V78" t="str">
            <v/>
          </cell>
          <cell r="AA78">
            <v>0</v>
          </cell>
          <cell r="AB78">
            <v>0</v>
          </cell>
          <cell r="AC78">
            <v>0</v>
          </cell>
          <cell r="AH78" t="str">
            <v/>
          </cell>
          <cell r="AI78" t="str">
            <v/>
          </cell>
          <cell r="AJ78" t="str">
            <v/>
          </cell>
        </row>
        <row r="79">
          <cell r="M79" t="str">
            <v/>
          </cell>
          <cell r="N79" t="str">
            <v/>
          </cell>
          <cell r="O79" t="str">
            <v/>
          </cell>
          <cell r="T79" t="str">
            <v/>
          </cell>
          <cell r="U79" t="str">
            <v/>
          </cell>
          <cell r="V79" t="str">
            <v/>
          </cell>
          <cell r="AA79">
            <v>0</v>
          </cell>
          <cell r="AB79">
            <v>0</v>
          </cell>
          <cell r="AC79">
            <v>0</v>
          </cell>
          <cell r="AH79" t="str">
            <v/>
          </cell>
          <cell r="AI79" t="str">
            <v/>
          </cell>
          <cell r="AJ79" t="str">
            <v/>
          </cell>
        </row>
        <row r="80">
          <cell r="M80" t="str">
            <v/>
          </cell>
          <cell r="N80" t="str">
            <v/>
          </cell>
          <cell r="O80" t="str">
            <v/>
          </cell>
          <cell r="T80" t="str">
            <v/>
          </cell>
          <cell r="U80" t="str">
            <v/>
          </cell>
          <cell r="V80" t="str">
            <v/>
          </cell>
          <cell r="AA80">
            <v>0</v>
          </cell>
          <cell r="AB80">
            <v>0</v>
          </cell>
          <cell r="AC80">
            <v>0</v>
          </cell>
          <cell r="AH80" t="str">
            <v/>
          </cell>
          <cell r="AI80" t="str">
            <v/>
          </cell>
          <cell r="AJ80" t="str">
            <v/>
          </cell>
        </row>
        <row r="81">
          <cell r="M81" t="str">
            <v/>
          </cell>
          <cell r="N81" t="str">
            <v/>
          </cell>
          <cell r="O81" t="str">
            <v/>
          </cell>
          <cell r="T81" t="str">
            <v/>
          </cell>
          <cell r="U81" t="str">
            <v/>
          </cell>
          <cell r="V81" t="str">
            <v/>
          </cell>
          <cell r="AA81">
            <v>0</v>
          </cell>
          <cell r="AB81">
            <v>0</v>
          </cell>
          <cell r="AC81">
            <v>0</v>
          </cell>
          <cell r="AH81" t="str">
            <v/>
          </cell>
          <cell r="AI81" t="str">
            <v/>
          </cell>
          <cell r="AJ81" t="str">
            <v/>
          </cell>
        </row>
        <row r="82">
          <cell r="M82" t="str">
            <v/>
          </cell>
          <cell r="N82" t="str">
            <v/>
          </cell>
          <cell r="O82" t="str">
            <v/>
          </cell>
          <cell r="T82" t="str">
            <v/>
          </cell>
          <cell r="U82" t="str">
            <v/>
          </cell>
          <cell r="V82" t="str">
            <v/>
          </cell>
          <cell r="AA82">
            <v>0</v>
          </cell>
          <cell r="AB82">
            <v>0</v>
          </cell>
          <cell r="AC82">
            <v>0</v>
          </cell>
          <cell r="AH82" t="str">
            <v/>
          </cell>
          <cell r="AI82" t="str">
            <v/>
          </cell>
          <cell r="AJ82" t="str">
            <v/>
          </cell>
        </row>
        <row r="83">
          <cell r="M83" t="str">
            <v/>
          </cell>
          <cell r="N83" t="str">
            <v/>
          </cell>
          <cell r="O83" t="str">
            <v/>
          </cell>
          <cell r="T83" t="str">
            <v/>
          </cell>
          <cell r="U83" t="str">
            <v/>
          </cell>
          <cell r="V83" t="str">
            <v/>
          </cell>
          <cell r="AA83">
            <v>0</v>
          </cell>
          <cell r="AB83">
            <v>0</v>
          </cell>
          <cell r="AC83">
            <v>0</v>
          </cell>
          <cell r="AH83" t="str">
            <v/>
          </cell>
          <cell r="AI83" t="str">
            <v/>
          </cell>
          <cell r="AJ83" t="str">
            <v/>
          </cell>
        </row>
        <row r="84">
          <cell r="M84" t="str">
            <v/>
          </cell>
          <cell r="N84" t="str">
            <v/>
          </cell>
          <cell r="O84" t="str">
            <v/>
          </cell>
          <cell r="T84" t="str">
            <v/>
          </cell>
          <cell r="U84" t="str">
            <v/>
          </cell>
          <cell r="V84" t="str">
            <v/>
          </cell>
          <cell r="AA84">
            <v>0</v>
          </cell>
          <cell r="AB84">
            <v>0</v>
          </cell>
          <cell r="AC84">
            <v>0</v>
          </cell>
          <cell r="AH84" t="str">
            <v/>
          </cell>
          <cell r="AI84" t="str">
            <v/>
          </cell>
          <cell r="AJ84" t="str">
            <v/>
          </cell>
        </row>
        <row r="85">
          <cell r="M85" t="str">
            <v/>
          </cell>
          <cell r="N85" t="str">
            <v/>
          </cell>
          <cell r="O85" t="str">
            <v/>
          </cell>
          <cell r="T85" t="str">
            <v/>
          </cell>
          <cell r="U85" t="str">
            <v/>
          </cell>
          <cell r="V85" t="str">
            <v/>
          </cell>
          <cell r="AA85">
            <v>0</v>
          </cell>
          <cell r="AB85">
            <v>0</v>
          </cell>
          <cell r="AC85">
            <v>0</v>
          </cell>
          <cell r="AH85" t="str">
            <v/>
          </cell>
          <cell r="AI85" t="str">
            <v/>
          </cell>
          <cell r="AJ85" t="str">
            <v/>
          </cell>
        </row>
        <row r="86">
          <cell r="M86" t="str">
            <v/>
          </cell>
          <cell r="N86" t="str">
            <v/>
          </cell>
          <cell r="O86" t="str">
            <v/>
          </cell>
          <cell r="T86" t="str">
            <v/>
          </cell>
          <cell r="U86" t="str">
            <v/>
          </cell>
          <cell r="V86" t="str">
            <v/>
          </cell>
          <cell r="AA86">
            <v>0</v>
          </cell>
          <cell r="AB86">
            <v>0</v>
          </cell>
          <cell r="AC86">
            <v>0</v>
          </cell>
          <cell r="AH86" t="str">
            <v/>
          </cell>
          <cell r="AI86" t="str">
            <v/>
          </cell>
          <cell r="AJ86" t="str">
            <v/>
          </cell>
        </row>
        <row r="87">
          <cell r="M87" t="str">
            <v/>
          </cell>
          <cell r="N87" t="str">
            <v/>
          </cell>
          <cell r="O87" t="str">
            <v/>
          </cell>
          <cell r="T87" t="str">
            <v/>
          </cell>
          <cell r="U87" t="str">
            <v/>
          </cell>
          <cell r="V87" t="str">
            <v/>
          </cell>
          <cell r="AA87">
            <v>0</v>
          </cell>
          <cell r="AB87">
            <v>0</v>
          </cell>
          <cell r="AC87">
            <v>0</v>
          </cell>
          <cell r="AH87" t="str">
            <v/>
          </cell>
          <cell r="AI87" t="str">
            <v/>
          </cell>
          <cell r="AJ87" t="str">
            <v/>
          </cell>
        </row>
        <row r="88">
          <cell r="M88" t="str">
            <v/>
          </cell>
          <cell r="N88" t="str">
            <v/>
          </cell>
          <cell r="O88" t="str">
            <v/>
          </cell>
          <cell r="T88" t="str">
            <v/>
          </cell>
          <cell r="U88" t="str">
            <v/>
          </cell>
          <cell r="V88" t="str">
            <v/>
          </cell>
          <cell r="AA88">
            <v>0</v>
          </cell>
          <cell r="AB88">
            <v>0</v>
          </cell>
          <cell r="AC88">
            <v>0</v>
          </cell>
          <cell r="AH88" t="str">
            <v/>
          </cell>
          <cell r="AI88" t="str">
            <v/>
          </cell>
          <cell r="AJ88" t="str">
            <v/>
          </cell>
        </row>
        <row r="89">
          <cell r="M89" t="str">
            <v/>
          </cell>
          <cell r="N89" t="str">
            <v/>
          </cell>
          <cell r="O89" t="str">
            <v/>
          </cell>
          <cell r="T89" t="str">
            <v/>
          </cell>
          <cell r="U89" t="str">
            <v/>
          </cell>
          <cell r="V89" t="str">
            <v/>
          </cell>
          <cell r="AA89">
            <v>0</v>
          </cell>
          <cell r="AB89">
            <v>0</v>
          </cell>
          <cell r="AC89">
            <v>0</v>
          </cell>
          <cell r="AH89" t="str">
            <v/>
          </cell>
          <cell r="AI89" t="str">
            <v/>
          </cell>
          <cell r="AJ89" t="str">
            <v/>
          </cell>
        </row>
        <row r="90">
          <cell r="M90" t="str">
            <v/>
          </cell>
          <cell r="N90" t="str">
            <v/>
          </cell>
          <cell r="O90" t="str">
            <v/>
          </cell>
          <cell r="T90" t="str">
            <v/>
          </cell>
          <cell r="U90" t="str">
            <v/>
          </cell>
          <cell r="V90" t="str">
            <v/>
          </cell>
          <cell r="AA90">
            <v>0</v>
          </cell>
          <cell r="AB90">
            <v>0</v>
          </cell>
          <cell r="AC90">
            <v>0</v>
          </cell>
          <cell r="AH90" t="str">
            <v/>
          </cell>
          <cell r="AI90" t="str">
            <v/>
          </cell>
          <cell r="AJ90" t="str">
            <v/>
          </cell>
        </row>
        <row r="91">
          <cell r="M91" t="str">
            <v/>
          </cell>
          <cell r="N91" t="str">
            <v/>
          </cell>
          <cell r="O91" t="str">
            <v/>
          </cell>
          <cell r="T91" t="str">
            <v/>
          </cell>
          <cell r="U91" t="str">
            <v/>
          </cell>
          <cell r="V91" t="str">
            <v/>
          </cell>
          <cell r="AA91">
            <v>0</v>
          </cell>
          <cell r="AB91">
            <v>0</v>
          </cell>
          <cell r="AC91">
            <v>0</v>
          </cell>
          <cell r="AH91" t="str">
            <v/>
          </cell>
          <cell r="AI91" t="str">
            <v/>
          </cell>
          <cell r="AJ91" t="str">
            <v/>
          </cell>
        </row>
        <row r="92">
          <cell r="M92" t="str">
            <v/>
          </cell>
          <cell r="N92" t="str">
            <v/>
          </cell>
          <cell r="O92" t="str">
            <v/>
          </cell>
          <cell r="T92" t="str">
            <v/>
          </cell>
          <cell r="U92" t="str">
            <v/>
          </cell>
          <cell r="V92" t="str">
            <v/>
          </cell>
          <cell r="AA92">
            <v>0</v>
          </cell>
          <cell r="AB92">
            <v>0</v>
          </cell>
          <cell r="AC92">
            <v>0</v>
          </cell>
          <cell r="AH92" t="str">
            <v/>
          </cell>
          <cell r="AI92" t="str">
            <v/>
          </cell>
          <cell r="AJ92" t="str">
            <v/>
          </cell>
        </row>
        <row r="93">
          <cell r="M93" t="str">
            <v/>
          </cell>
          <cell r="N93" t="str">
            <v/>
          </cell>
          <cell r="O93" t="str">
            <v/>
          </cell>
          <cell r="T93" t="str">
            <v/>
          </cell>
          <cell r="U93" t="str">
            <v/>
          </cell>
          <cell r="V93" t="str">
            <v/>
          </cell>
          <cell r="AA93">
            <v>0</v>
          </cell>
          <cell r="AB93">
            <v>0</v>
          </cell>
          <cell r="AC93">
            <v>0</v>
          </cell>
          <cell r="AH93" t="str">
            <v/>
          </cell>
          <cell r="AI93" t="str">
            <v/>
          </cell>
          <cell r="AJ93" t="str">
            <v/>
          </cell>
        </row>
        <row r="94">
          <cell r="M94" t="str">
            <v/>
          </cell>
          <cell r="N94" t="str">
            <v/>
          </cell>
          <cell r="O94" t="str">
            <v/>
          </cell>
          <cell r="T94" t="str">
            <v/>
          </cell>
          <cell r="U94" t="str">
            <v/>
          </cell>
          <cell r="V94" t="str">
            <v/>
          </cell>
          <cell r="AA94">
            <v>0</v>
          </cell>
          <cell r="AB94">
            <v>0</v>
          </cell>
          <cell r="AC94">
            <v>0</v>
          </cell>
          <cell r="AH94" t="str">
            <v/>
          </cell>
          <cell r="AI94" t="str">
            <v/>
          </cell>
          <cell r="AJ94" t="str">
            <v/>
          </cell>
        </row>
        <row r="95">
          <cell r="M95" t="str">
            <v/>
          </cell>
          <cell r="N95" t="str">
            <v/>
          </cell>
          <cell r="O95" t="str">
            <v/>
          </cell>
          <cell r="T95" t="str">
            <v/>
          </cell>
          <cell r="U95" t="str">
            <v/>
          </cell>
          <cell r="V95" t="str">
            <v/>
          </cell>
          <cell r="AA95">
            <v>0</v>
          </cell>
          <cell r="AB95">
            <v>0</v>
          </cell>
          <cell r="AC95">
            <v>0</v>
          </cell>
          <cell r="AH95" t="str">
            <v/>
          </cell>
          <cell r="AI95" t="str">
            <v/>
          </cell>
          <cell r="AJ95" t="str">
            <v/>
          </cell>
        </row>
        <row r="96">
          <cell r="M96" t="str">
            <v/>
          </cell>
          <cell r="N96" t="str">
            <v/>
          </cell>
          <cell r="O96" t="str">
            <v/>
          </cell>
          <cell r="T96" t="str">
            <v/>
          </cell>
          <cell r="U96" t="str">
            <v/>
          </cell>
          <cell r="V96" t="str">
            <v/>
          </cell>
          <cell r="AA96">
            <v>0</v>
          </cell>
          <cell r="AB96">
            <v>0</v>
          </cell>
          <cell r="AC96">
            <v>0</v>
          </cell>
          <cell r="AH96" t="str">
            <v/>
          </cell>
          <cell r="AI96" t="str">
            <v/>
          </cell>
          <cell r="AJ96" t="str">
            <v/>
          </cell>
        </row>
        <row r="97">
          <cell r="M97" t="str">
            <v/>
          </cell>
          <cell r="N97" t="str">
            <v/>
          </cell>
          <cell r="O97" t="str">
            <v/>
          </cell>
          <cell r="T97" t="str">
            <v/>
          </cell>
          <cell r="U97" t="str">
            <v/>
          </cell>
          <cell r="V97" t="str">
            <v/>
          </cell>
          <cell r="AA97">
            <v>0</v>
          </cell>
          <cell r="AB97">
            <v>0</v>
          </cell>
          <cell r="AC97">
            <v>0</v>
          </cell>
          <cell r="AH97" t="str">
            <v/>
          </cell>
          <cell r="AI97" t="str">
            <v/>
          </cell>
          <cell r="AJ97" t="str">
            <v/>
          </cell>
        </row>
        <row r="98">
          <cell r="M98" t="str">
            <v/>
          </cell>
          <cell r="N98" t="str">
            <v/>
          </cell>
          <cell r="O98" t="str">
            <v/>
          </cell>
          <cell r="T98" t="str">
            <v/>
          </cell>
          <cell r="U98" t="str">
            <v/>
          </cell>
          <cell r="V98" t="str">
            <v/>
          </cell>
          <cell r="AA98">
            <v>0</v>
          </cell>
          <cell r="AB98">
            <v>0</v>
          </cell>
          <cell r="AC98">
            <v>0</v>
          </cell>
          <cell r="AH98" t="str">
            <v/>
          </cell>
          <cell r="AI98" t="str">
            <v/>
          </cell>
          <cell r="AJ98" t="str">
            <v/>
          </cell>
        </row>
        <row r="99">
          <cell r="M99" t="str">
            <v/>
          </cell>
          <cell r="N99" t="str">
            <v/>
          </cell>
          <cell r="O99" t="str">
            <v/>
          </cell>
          <cell r="T99" t="str">
            <v/>
          </cell>
          <cell r="U99" t="str">
            <v/>
          </cell>
          <cell r="V99" t="str">
            <v/>
          </cell>
          <cell r="AA99">
            <v>0</v>
          </cell>
          <cell r="AB99">
            <v>0</v>
          </cell>
          <cell r="AC99">
            <v>0</v>
          </cell>
          <cell r="AH99" t="str">
            <v/>
          </cell>
          <cell r="AI99" t="str">
            <v/>
          </cell>
          <cell r="AJ99" t="str">
            <v/>
          </cell>
        </row>
        <row r="100">
          <cell r="M100" t="str">
            <v/>
          </cell>
          <cell r="N100" t="str">
            <v/>
          </cell>
          <cell r="O100" t="str">
            <v/>
          </cell>
          <cell r="T100" t="str">
            <v/>
          </cell>
          <cell r="U100" t="str">
            <v/>
          </cell>
          <cell r="V100" t="str">
            <v/>
          </cell>
          <cell r="AA100">
            <v>0</v>
          </cell>
          <cell r="AB100">
            <v>0</v>
          </cell>
          <cell r="AC100">
            <v>0</v>
          </cell>
          <cell r="AH100" t="str">
            <v/>
          </cell>
          <cell r="AI100" t="str">
            <v/>
          </cell>
          <cell r="AJ100" t="str">
            <v/>
          </cell>
        </row>
        <row r="101">
          <cell r="M101" t="str">
            <v/>
          </cell>
          <cell r="N101" t="str">
            <v/>
          </cell>
          <cell r="O101" t="str">
            <v/>
          </cell>
          <cell r="T101" t="str">
            <v/>
          </cell>
          <cell r="U101" t="str">
            <v/>
          </cell>
          <cell r="V101" t="str">
            <v/>
          </cell>
          <cell r="AA101">
            <v>0</v>
          </cell>
          <cell r="AB101">
            <v>0</v>
          </cell>
          <cell r="AC101">
            <v>0</v>
          </cell>
          <cell r="AH101" t="str">
            <v/>
          </cell>
          <cell r="AI101" t="str">
            <v/>
          </cell>
          <cell r="AJ101" t="str">
            <v/>
          </cell>
        </row>
        <row r="102">
          <cell r="M102" t="str">
            <v/>
          </cell>
          <cell r="N102" t="str">
            <v/>
          </cell>
          <cell r="O102" t="str">
            <v/>
          </cell>
          <cell r="T102" t="str">
            <v/>
          </cell>
          <cell r="U102" t="str">
            <v/>
          </cell>
          <cell r="V102" t="str">
            <v/>
          </cell>
          <cell r="AA102">
            <v>0</v>
          </cell>
          <cell r="AB102">
            <v>0</v>
          </cell>
          <cell r="AC102">
            <v>0</v>
          </cell>
          <cell r="AH102" t="str">
            <v/>
          </cell>
          <cell r="AI102" t="str">
            <v/>
          </cell>
          <cell r="AJ102" t="str">
            <v/>
          </cell>
        </row>
        <row r="103">
          <cell r="M103" t="str">
            <v/>
          </cell>
          <cell r="N103" t="str">
            <v/>
          </cell>
          <cell r="O103" t="str">
            <v/>
          </cell>
          <cell r="T103" t="str">
            <v/>
          </cell>
          <cell r="U103" t="str">
            <v/>
          </cell>
          <cell r="V103" t="str">
            <v/>
          </cell>
          <cell r="AA103">
            <v>0</v>
          </cell>
          <cell r="AB103">
            <v>0</v>
          </cell>
          <cell r="AC103">
            <v>0</v>
          </cell>
          <cell r="AH103" t="str">
            <v/>
          </cell>
          <cell r="AI103" t="str">
            <v/>
          </cell>
          <cell r="AJ103" t="str">
            <v/>
          </cell>
        </row>
        <row r="104">
          <cell r="M104" t="str">
            <v/>
          </cell>
          <cell r="N104" t="str">
            <v/>
          </cell>
          <cell r="O104" t="str">
            <v/>
          </cell>
          <cell r="T104" t="str">
            <v/>
          </cell>
          <cell r="U104" t="str">
            <v/>
          </cell>
          <cell r="V104" t="str">
            <v/>
          </cell>
          <cell r="AA104">
            <v>0</v>
          </cell>
          <cell r="AB104">
            <v>0</v>
          </cell>
          <cell r="AC104">
            <v>0</v>
          </cell>
          <cell r="AH104" t="str">
            <v/>
          </cell>
          <cell r="AI104" t="str">
            <v/>
          </cell>
          <cell r="AJ104" t="str">
            <v/>
          </cell>
        </row>
        <row r="105">
          <cell r="M105" t="str">
            <v/>
          </cell>
          <cell r="N105" t="str">
            <v/>
          </cell>
          <cell r="O105" t="str">
            <v/>
          </cell>
          <cell r="T105" t="str">
            <v/>
          </cell>
          <cell r="U105" t="str">
            <v/>
          </cell>
          <cell r="V105" t="str">
            <v/>
          </cell>
          <cell r="AA105">
            <v>0</v>
          </cell>
          <cell r="AB105">
            <v>0</v>
          </cell>
          <cell r="AC105">
            <v>0</v>
          </cell>
          <cell r="AH105" t="str">
            <v/>
          </cell>
          <cell r="AI105" t="str">
            <v/>
          </cell>
          <cell r="AJ105" t="str">
            <v/>
          </cell>
        </row>
        <row r="106">
          <cell r="M106" t="str">
            <v/>
          </cell>
          <cell r="N106" t="str">
            <v/>
          </cell>
          <cell r="O106" t="str">
            <v/>
          </cell>
          <cell r="T106" t="str">
            <v/>
          </cell>
          <cell r="U106" t="str">
            <v/>
          </cell>
          <cell r="V106" t="str">
            <v/>
          </cell>
          <cell r="AA106">
            <v>0</v>
          </cell>
          <cell r="AB106">
            <v>0</v>
          </cell>
          <cell r="AC106">
            <v>0</v>
          </cell>
          <cell r="AH106" t="str">
            <v/>
          </cell>
          <cell r="AI106" t="str">
            <v/>
          </cell>
          <cell r="AJ106" t="str">
            <v/>
          </cell>
        </row>
        <row r="107">
          <cell r="M107" t="str">
            <v/>
          </cell>
          <cell r="N107" t="str">
            <v/>
          </cell>
          <cell r="O107" t="str">
            <v/>
          </cell>
          <cell r="T107" t="str">
            <v/>
          </cell>
          <cell r="U107" t="str">
            <v/>
          </cell>
          <cell r="V107" t="str">
            <v/>
          </cell>
          <cell r="AA107">
            <v>0</v>
          </cell>
          <cell r="AB107">
            <v>0</v>
          </cell>
          <cell r="AC107">
            <v>0</v>
          </cell>
          <cell r="AH107" t="str">
            <v/>
          </cell>
          <cell r="AI107" t="str">
            <v/>
          </cell>
          <cell r="AJ107" t="str">
            <v/>
          </cell>
        </row>
        <row r="108">
          <cell r="M108" t="str">
            <v/>
          </cell>
          <cell r="N108" t="str">
            <v/>
          </cell>
          <cell r="O108" t="str">
            <v/>
          </cell>
          <cell r="T108" t="str">
            <v/>
          </cell>
          <cell r="U108" t="str">
            <v/>
          </cell>
          <cell r="V108" t="str">
            <v/>
          </cell>
          <cell r="AA108">
            <v>0</v>
          </cell>
          <cell r="AB108">
            <v>0</v>
          </cell>
          <cell r="AC108">
            <v>0</v>
          </cell>
          <cell r="AH108" t="str">
            <v/>
          </cell>
          <cell r="AI108" t="str">
            <v/>
          </cell>
          <cell r="AJ108" t="str">
            <v/>
          </cell>
        </row>
        <row r="109">
          <cell r="M109" t="str">
            <v/>
          </cell>
          <cell r="N109" t="str">
            <v/>
          </cell>
          <cell r="O109" t="str">
            <v/>
          </cell>
          <cell r="T109" t="str">
            <v/>
          </cell>
          <cell r="U109" t="str">
            <v/>
          </cell>
          <cell r="V109" t="str">
            <v/>
          </cell>
          <cell r="AA109">
            <v>0</v>
          </cell>
          <cell r="AB109">
            <v>0</v>
          </cell>
          <cell r="AC109">
            <v>0</v>
          </cell>
          <cell r="AH109" t="str">
            <v/>
          </cell>
          <cell r="AI109" t="str">
            <v/>
          </cell>
          <cell r="AJ109" t="str">
            <v/>
          </cell>
        </row>
        <row r="110">
          <cell r="M110" t="str">
            <v/>
          </cell>
          <cell r="N110" t="str">
            <v/>
          </cell>
          <cell r="O110" t="str">
            <v/>
          </cell>
          <cell r="T110" t="str">
            <v/>
          </cell>
          <cell r="U110" t="str">
            <v/>
          </cell>
          <cell r="V110" t="str">
            <v/>
          </cell>
          <cell r="AA110">
            <v>0</v>
          </cell>
          <cell r="AB110">
            <v>0</v>
          </cell>
          <cell r="AC110">
            <v>0</v>
          </cell>
          <cell r="AH110" t="str">
            <v/>
          </cell>
          <cell r="AI110" t="str">
            <v/>
          </cell>
          <cell r="AJ110" t="str">
            <v/>
          </cell>
        </row>
        <row r="111">
          <cell r="M111" t="str">
            <v/>
          </cell>
          <cell r="N111" t="str">
            <v/>
          </cell>
          <cell r="O111" t="str">
            <v/>
          </cell>
          <cell r="T111" t="str">
            <v/>
          </cell>
          <cell r="U111" t="str">
            <v/>
          </cell>
          <cell r="V111" t="str">
            <v/>
          </cell>
          <cell r="AA111">
            <v>0</v>
          </cell>
          <cell r="AB111">
            <v>0</v>
          </cell>
          <cell r="AC111">
            <v>0</v>
          </cell>
          <cell r="AH111" t="str">
            <v/>
          </cell>
          <cell r="AI111" t="str">
            <v/>
          </cell>
          <cell r="AJ111" t="str">
            <v/>
          </cell>
        </row>
        <row r="112">
          <cell r="M112" t="str">
            <v/>
          </cell>
          <cell r="N112" t="str">
            <v/>
          </cell>
          <cell r="O112" t="str">
            <v/>
          </cell>
          <cell r="T112" t="str">
            <v/>
          </cell>
          <cell r="U112" t="str">
            <v/>
          </cell>
          <cell r="V112" t="str">
            <v/>
          </cell>
          <cell r="AA112">
            <v>0</v>
          </cell>
          <cell r="AB112">
            <v>0</v>
          </cell>
          <cell r="AC112">
            <v>0</v>
          </cell>
          <cell r="AH112" t="str">
            <v/>
          </cell>
          <cell r="AI112" t="str">
            <v/>
          </cell>
          <cell r="AJ112" t="str">
            <v/>
          </cell>
        </row>
        <row r="113">
          <cell r="M113" t="str">
            <v/>
          </cell>
          <cell r="N113" t="str">
            <v/>
          </cell>
          <cell r="O113" t="str">
            <v/>
          </cell>
          <cell r="T113" t="str">
            <v/>
          </cell>
          <cell r="U113" t="str">
            <v/>
          </cell>
          <cell r="V113" t="str">
            <v/>
          </cell>
          <cell r="AA113">
            <v>0</v>
          </cell>
          <cell r="AB113">
            <v>0</v>
          </cell>
          <cell r="AC113">
            <v>0</v>
          </cell>
          <cell r="AH113" t="str">
            <v/>
          </cell>
          <cell r="AI113" t="str">
            <v/>
          </cell>
          <cell r="AJ113" t="str">
            <v/>
          </cell>
        </row>
        <row r="114">
          <cell r="M114" t="str">
            <v/>
          </cell>
          <cell r="N114" t="str">
            <v/>
          </cell>
          <cell r="O114" t="str">
            <v/>
          </cell>
          <cell r="T114" t="str">
            <v/>
          </cell>
          <cell r="U114" t="str">
            <v/>
          </cell>
          <cell r="V114" t="str">
            <v/>
          </cell>
          <cell r="AA114">
            <v>0</v>
          </cell>
          <cell r="AB114">
            <v>0</v>
          </cell>
          <cell r="AC114">
            <v>0</v>
          </cell>
          <cell r="AH114" t="str">
            <v/>
          </cell>
          <cell r="AI114" t="str">
            <v/>
          </cell>
          <cell r="AJ114" t="str">
            <v/>
          </cell>
        </row>
        <row r="115">
          <cell r="M115" t="str">
            <v/>
          </cell>
          <cell r="N115" t="str">
            <v/>
          </cell>
          <cell r="O115" t="str">
            <v/>
          </cell>
          <cell r="T115" t="str">
            <v/>
          </cell>
          <cell r="U115" t="str">
            <v/>
          </cell>
          <cell r="V115" t="str">
            <v/>
          </cell>
          <cell r="AA115">
            <v>0</v>
          </cell>
          <cell r="AB115">
            <v>0</v>
          </cell>
          <cell r="AC115">
            <v>0</v>
          </cell>
          <cell r="AH115" t="str">
            <v/>
          </cell>
          <cell r="AI115" t="str">
            <v/>
          </cell>
          <cell r="AJ115" t="str">
            <v/>
          </cell>
        </row>
        <row r="116">
          <cell r="M116" t="str">
            <v/>
          </cell>
          <cell r="N116" t="str">
            <v/>
          </cell>
          <cell r="O116" t="str">
            <v/>
          </cell>
          <cell r="T116" t="str">
            <v/>
          </cell>
          <cell r="U116" t="str">
            <v/>
          </cell>
          <cell r="V116" t="str">
            <v/>
          </cell>
          <cell r="AA116">
            <v>0</v>
          </cell>
          <cell r="AB116">
            <v>0</v>
          </cell>
          <cell r="AC116">
            <v>0</v>
          </cell>
          <cell r="AH116" t="str">
            <v/>
          </cell>
          <cell r="AI116" t="str">
            <v/>
          </cell>
          <cell r="AJ116" t="str">
            <v/>
          </cell>
        </row>
        <row r="117">
          <cell r="M117" t="str">
            <v/>
          </cell>
          <cell r="N117" t="str">
            <v/>
          </cell>
          <cell r="O117" t="str">
            <v/>
          </cell>
          <cell r="T117" t="str">
            <v/>
          </cell>
          <cell r="U117" t="str">
            <v/>
          </cell>
          <cell r="V117" t="str">
            <v/>
          </cell>
          <cell r="AA117">
            <v>0</v>
          </cell>
          <cell r="AB117">
            <v>0</v>
          </cell>
          <cell r="AC117">
            <v>0</v>
          </cell>
          <cell r="AH117" t="str">
            <v/>
          </cell>
          <cell r="AI117" t="str">
            <v/>
          </cell>
          <cell r="AJ117" t="str">
            <v/>
          </cell>
        </row>
        <row r="118">
          <cell r="M118" t="str">
            <v/>
          </cell>
          <cell r="N118" t="str">
            <v/>
          </cell>
          <cell r="O118" t="str">
            <v/>
          </cell>
          <cell r="T118" t="str">
            <v/>
          </cell>
          <cell r="U118" t="str">
            <v/>
          </cell>
          <cell r="V118" t="str">
            <v/>
          </cell>
          <cell r="AA118">
            <v>0</v>
          </cell>
          <cell r="AB118">
            <v>0</v>
          </cell>
          <cell r="AC118">
            <v>0</v>
          </cell>
          <cell r="AH118" t="str">
            <v/>
          </cell>
          <cell r="AI118" t="str">
            <v/>
          </cell>
          <cell r="AJ118" t="str">
            <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trlProp" Target="../ctrlProps/ctrlProp1.xml"/><Relationship Id="rId4"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B8668-04A1-9D4D-A229-F0C561EF7875}">
  <sheetPr codeName="Sheet46">
    <pageSetUpPr fitToPage="1"/>
  </sheetPr>
  <dimension ref="A1:DH119"/>
  <sheetViews>
    <sheetView showGridLines="0" showRowColHeaders="0" tabSelected="1" topLeftCell="B1" zoomScale="79" zoomScaleNormal="79" workbookViewId="0">
      <pane ySplit="14" topLeftCell="A55" activePane="bottomLeft" state="frozen"/>
      <selection pane="bottomLeft" activeCell="A7" sqref="A7"/>
    </sheetView>
  </sheetViews>
  <sheetFormatPr baseColWidth="10" defaultColWidth="8.83203125" defaultRowHeight="15" customHeight="1" zeroHeight="1" x14ac:dyDescent="0.2"/>
  <cols>
    <col min="1" max="1" width="2.6640625" hidden="1" customWidth="1"/>
    <col min="2" max="2" width="4.33203125" customWidth="1"/>
    <col min="3" max="4" width="3.5" hidden="1" customWidth="1"/>
    <col min="5" max="5" width="7.83203125" hidden="1" customWidth="1"/>
    <col min="6" max="6" width="78.1640625" bestFit="1" customWidth="1"/>
    <col min="7" max="7" width="10" customWidth="1"/>
    <col min="8" max="8" width="7.6640625" customWidth="1"/>
    <col min="9" max="9" width="11.5" customWidth="1"/>
    <col min="10" max="11" width="5.1640625" hidden="1" customWidth="1"/>
    <col min="12" max="12" width="6.5" customWidth="1"/>
    <col min="13" max="112" width="11.33203125" customWidth="1"/>
  </cols>
  <sheetData>
    <row r="1" spans="1:112" ht="21" customHeight="1"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row>
    <row r="2" spans="1:112" ht="18.75" customHeight="1" x14ac:dyDescent="0.2">
      <c r="A2" s="1" t="s">
        <v>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row>
    <row r="3" spans="1:112" ht="20.75" customHeight="1" x14ac:dyDescent="0.2">
      <c r="A3" s="1" t="s">
        <v>1</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row>
    <row r="4" spans="1:112" ht="30" customHeight="1" x14ac:dyDescent="0.2">
      <c r="A4" s="1" t="s">
        <v>2</v>
      </c>
      <c r="B4" s="3"/>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row>
    <row r="5" spans="1:112" ht="36" customHeight="1" x14ac:dyDescent="0.2">
      <c r="A5" s="1" t="str">
        <f>IF(B5="", "H","")</f>
        <v/>
      </c>
      <c r="B5" s="3" t="str">
        <f>[1]tblText!$B$68</f>
        <v>The table below contains all data used to calculate the current edition of the Inclusive Internet Index, published in 2019.  Background series that may be of interest, but do not contribute to scoring, are also included at the bottom of the table.</v>
      </c>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row>
    <row r="6" spans="1:112" ht="22" hidden="1" customHeight="1" x14ac:dyDescent="0.2">
      <c r="A6" s="1" t="str">
        <f>IF(B6="", "H","")</f>
        <v>H</v>
      </c>
      <c r="B6" s="3" t="str">
        <f>[1]uxbGlobals!$B$149</f>
        <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row>
    <row r="7" spans="1:112" x14ac:dyDescent="0.2">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row>
    <row r="8" spans="1:112" hidden="1" x14ac:dyDescent="0.2">
      <c r="A8" s="1" t="s">
        <v>3</v>
      </c>
      <c r="B8" s="1"/>
      <c r="C8" s="1" t="s">
        <v>3</v>
      </c>
      <c r="D8" s="1" t="s">
        <v>3</v>
      </c>
      <c r="E8" s="1" t="s">
        <v>3</v>
      </c>
      <c r="F8" s="1"/>
      <c r="G8" s="1"/>
      <c r="H8" s="1"/>
      <c r="I8" s="1"/>
      <c r="J8" s="1" t="s">
        <v>3</v>
      </c>
      <c r="K8" s="1" t="s">
        <v>3</v>
      </c>
      <c r="L8" s="1"/>
      <c r="M8" s="1" t="str">
        <f>IF(M13=0,"H","")</f>
        <v/>
      </c>
      <c r="N8" s="1" t="str">
        <f t="shared" ref="N8:BY8" si="0">IF(N13=0,"H","")</f>
        <v/>
      </c>
      <c r="O8" s="1" t="str">
        <f t="shared" si="0"/>
        <v/>
      </c>
      <c r="P8" s="1" t="str">
        <f t="shared" si="0"/>
        <v/>
      </c>
      <c r="Q8" s="1" t="str">
        <f t="shared" si="0"/>
        <v/>
      </c>
      <c r="R8" s="1" t="str">
        <f t="shared" si="0"/>
        <v/>
      </c>
      <c r="S8" s="1" t="str">
        <f t="shared" si="0"/>
        <v/>
      </c>
      <c r="T8" s="1" t="str">
        <f t="shared" si="0"/>
        <v/>
      </c>
      <c r="U8" s="1" t="str">
        <f t="shared" si="0"/>
        <v/>
      </c>
      <c r="V8" s="1" t="str">
        <f t="shared" si="0"/>
        <v/>
      </c>
      <c r="W8" s="1" t="str">
        <f t="shared" si="0"/>
        <v/>
      </c>
      <c r="X8" s="1" t="str">
        <f t="shared" si="0"/>
        <v/>
      </c>
      <c r="Y8" s="1" t="str">
        <f t="shared" si="0"/>
        <v/>
      </c>
      <c r="Z8" s="1" t="str">
        <f t="shared" si="0"/>
        <v/>
      </c>
      <c r="AA8" s="1" t="str">
        <f t="shared" si="0"/>
        <v/>
      </c>
      <c r="AB8" s="1" t="str">
        <f t="shared" si="0"/>
        <v/>
      </c>
      <c r="AC8" s="1" t="str">
        <f t="shared" si="0"/>
        <v/>
      </c>
      <c r="AD8" s="1" t="str">
        <f t="shared" si="0"/>
        <v/>
      </c>
      <c r="AE8" s="1" t="str">
        <f t="shared" si="0"/>
        <v/>
      </c>
      <c r="AF8" s="1" t="str">
        <f t="shared" si="0"/>
        <v/>
      </c>
      <c r="AG8" s="1" t="str">
        <f t="shared" si="0"/>
        <v/>
      </c>
      <c r="AH8" s="1" t="str">
        <f t="shared" si="0"/>
        <v/>
      </c>
      <c r="AI8" s="1" t="str">
        <f t="shared" si="0"/>
        <v/>
      </c>
      <c r="AJ8" s="1" t="str">
        <f t="shared" si="0"/>
        <v/>
      </c>
      <c r="AK8" s="1" t="str">
        <f t="shared" si="0"/>
        <v/>
      </c>
      <c r="AL8" s="1" t="str">
        <f t="shared" si="0"/>
        <v/>
      </c>
      <c r="AM8" s="1" t="str">
        <f t="shared" si="0"/>
        <v/>
      </c>
      <c r="AN8" s="1" t="str">
        <f t="shared" si="0"/>
        <v/>
      </c>
      <c r="AO8" s="1" t="str">
        <f t="shared" si="0"/>
        <v/>
      </c>
      <c r="AP8" s="1" t="str">
        <f t="shared" si="0"/>
        <v/>
      </c>
      <c r="AQ8" s="1" t="str">
        <f t="shared" si="0"/>
        <v/>
      </c>
      <c r="AR8" s="1" t="str">
        <f t="shared" si="0"/>
        <v/>
      </c>
      <c r="AS8" s="1" t="str">
        <f t="shared" si="0"/>
        <v/>
      </c>
      <c r="AT8" s="1" t="str">
        <f t="shared" si="0"/>
        <v/>
      </c>
      <c r="AU8" s="1" t="str">
        <f t="shared" si="0"/>
        <v/>
      </c>
      <c r="AV8" s="1" t="str">
        <f t="shared" si="0"/>
        <v/>
      </c>
      <c r="AW8" s="1" t="str">
        <f t="shared" si="0"/>
        <v/>
      </c>
      <c r="AX8" s="1" t="str">
        <f t="shared" si="0"/>
        <v/>
      </c>
      <c r="AY8" s="1" t="str">
        <f t="shared" si="0"/>
        <v/>
      </c>
      <c r="AZ8" s="1" t="str">
        <f t="shared" si="0"/>
        <v/>
      </c>
      <c r="BA8" s="1" t="str">
        <f t="shared" si="0"/>
        <v/>
      </c>
      <c r="BB8" s="1" t="str">
        <f t="shared" si="0"/>
        <v/>
      </c>
      <c r="BC8" s="1" t="str">
        <f t="shared" si="0"/>
        <v/>
      </c>
      <c r="BD8" s="1" t="str">
        <f t="shared" si="0"/>
        <v/>
      </c>
      <c r="BE8" s="1" t="str">
        <f t="shared" si="0"/>
        <v/>
      </c>
      <c r="BF8" s="1" t="str">
        <f t="shared" si="0"/>
        <v/>
      </c>
      <c r="BG8" s="1" t="str">
        <f t="shared" si="0"/>
        <v/>
      </c>
      <c r="BH8" s="1" t="str">
        <f t="shared" si="0"/>
        <v/>
      </c>
      <c r="BI8" s="1" t="str">
        <f t="shared" si="0"/>
        <v/>
      </c>
      <c r="BJ8" s="1" t="str">
        <f t="shared" si="0"/>
        <v/>
      </c>
      <c r="BK8" s="1" t="str">
        <f t="shared" si="0"/>
        <v/>
      </c>
      <c r="BL8" s="1" t="str">
        <f t="shared" si="0"/>
        <v/>
      </c>
      <c r="BM8" s="1" t="str">
        <f t="shared" si="0"/>
        <v/>
      </c>
      <c r="BN8" s="1" t="str">
        <f t="shared" si="0"/>
        <v/>
      </c>
      <c r="BO8" s="1" t="str">
        <f t="shared" si="0"/>
        <v/>
      </c>
      <c r="BP8" s="1" t="str">
        <f t="shared" si="0"/>
        <v/>
      </c>
      <c r="BQ8" s="1" t="str">
        <f t="shared" si="0"/>
        <v/>
      </c>
      <c r="BR8" s="1" t="str">
        <f t="shared" si="0"/>
        <v/>
      </c>
      <c r="BS8" s="1" t="str">
        <f t="shared" si="0"/>
        <v/>
      </c>
      <c r="BT8" s="1" t="str">
        <f t="shared" si="0"/>
        <v/>
      </c>
      <c r="BU8" s="1" t="str">
        <f t="shared" si="0"/>
        <v/>
      </c>
      <c r="BV8" s="1" t="str">
        <f t="shared" si="0"/>
        <v/>
      </c>
      <c r="BW8" s="1" t="str">
        <f t="shared" si="0"/>
        <v/>
      </c>
      <c r="BX8" s="1" t="str">
        <f t="shared" si="0"/>
        <v/>
      </c>
      <c r="BY8" s="1" t="str">
        <f t="shared" si="0"/>
        <v/>
      </c>
      <c r="BZ8" s="1" t="str">
        <f t="shared" ref="BZ8:DH8" si="1">IF(BZ13=0,"H","")</f>
        <v/>
      </c>
      <c r="CA8" s="1" t="str">
        <f t="shared" si="1"/>
        <v/>
      </c>
      <c r="CB8" s="1" t="str">
        <f t="shared" si="1"/>
        <v/>
      </c>
      <c r="CC8" s="1" t="str">
        <f t="shared" si="1"/>
        <v/>
      </c>
      <c r="CD8" s="1" t="str">
        <f t="shared" si="1"/>
        <v/>
      </c>
      <c r="CE8" s="1" t="str">
        <f t="shared" si="1"/>
        <v/>
      </c>
      <c r="CF8" s="1" t="str">
        <f t="shared" si="1"/>
        <v/>
      </c>
      <c r="CG8" s="1" t="str">
        <f t="shared" si="1"/>
        <v/>
      </c>
      <c r="CH8" s="1" t="str">
        <f t="shared" si="1"/>
        <v/>
      </c>
      <c r="CI8" s="1" t="str">
        <f t="shared" si="1"/>
        <v/>
      </c>
      <c r="CJ8" s="1" t="str">
        <f t="shared" si="1"/>
        <v/>
      </c>
      <c r="CK8" s="1" t="str">
        <f t="shared" si="1"/>
        <v/>
      </c>
      <c r="CL8" s="1" t="str">
        <f t="shared" si="1"/>
        <v/>
      </c>
      <c r="CM8" s="1" t="str">
        <f t="shared" si="1"/>
        <v/>
      </c>
      <c r="CN8" s="1" t="str">
        <f t="shared" si="1"/>
        <v/>
      </c>
      <c r="CO8" s="1" t="str">
        <f t="shared" si="1"/>
        <v/>
      </c>
      <c r="CP8" s="1" t="str">
        <f t="shared" si="1"/>
        <v/>
      </c>
      <c r="CQ8" s="1" t="str">
        <f t="shared" si="1"/>
        <v/>
      </c>
      <c r="CR8" s="1" t="str">
        <f t="shared" si="1"/>
        <v/>
      </c>
      <c r="CS8" s="1" t="str">
        <f t="shared" si="1"/>
        <v/>
      </c>
      <c r="CT8" s="1" t="str">
        <f t="shared" si="1"/>
        <v/>
      </c>
      <c r="CU8" s="1" t="str">
        <f t="shared" si="1"/>
        <v/>
      </c>
      <c r="CV8" s="1" t="str">
        <f t="shared" si="1"/>
        <v/>
      </c>
      <c r="CW8" s="1" t="str">
        <f t="shared" si="1"/>
        <v/>
      </c>
      <c r="CX8" s="1" t="str">
        <f t="shared" si="1"/>
        <v/>
      </c>
      <c r="CY8" s="1" t="str">
        <f t="shared" si="1"/>
        <v/>
      </c>
      <c r="CZ8" s="1" t="str">
        <f t="shared" si="1"/>
        <v/>
      </c>
      <c r="DA8" s="1" t="str">
        <f t="shared" si="1"/>
        <v/>
      </c>
      <c r="DB8" s="1" t="str">
        <f t="shared" si="1"/>
        <v/>
      </c>
      <c r="DC8" s="1" t="str">
        <f t="shared" si="1"/>
        <v/>
      </c>
      <c r="DD8" s="1" t="str">
        <f t="shared" si="1"/>
        <v/>
      </c>
      <c r="DE8" s="1" t="str">
        <f t="shared" si="1"/>
        <v/>
      </c>
      <c r="DF8" s="1" t="str">
        <f t="shared" si="1"/>
        <v/>
      </c>
      <c r="DG8" s="1" t="str">
        <f t="shared" si="1"/>
        <v/>
      </c>
      <c r="DH8" s="1" t="str">
        <f t="shared" si="1"/>
        <v/>
      </c>
    </row>
    <row r="9" spans="1:112" hidden="1" x14ac:dyDescent="0.2">
      <c r="A9" s="1" t="s">
        <v>3</v>
      </c>
      <c r="B9" s="1"/>
      <c r="C9" s="1"/>
      <c r="D9" s="1"/>
      <c r="E9" s="1"/>
      <c r="F9" s="1"/>
      <c r="G9" s="1"/>
      <c r="H9" s="1" t="s">
        <v>4</v>
      </c>
      <c r="I9" s="1" t="s">
        <v>4</v>
      </c>
      <c r="J9" s="1"/>
      <c r="K9" s="1"/>
      <c r="L9" s="1"/>
      <c r="M9" s="1" t="s">
        <v>4</v>
      </c>
      <c r="N9" s="1" t="s">
        <v>4</v>
      </c>
      <c r="O9" s="1" t="s">
        <v>4</v>
      </c>
      <c r="P9" s="1" t="s">
        <v>4</v>
      </c>
      <c r="Q9" s="1" t="s">
        <v>4</v>
      </c>
      <c r="R9" s="1" t="s">
        <v>4</v>
      </c>
      <c r="S9" s="1" t="s">
        <v>4</v>
      </c>
      <c r="T9" s="1" t="s">
        <v>4</v>
      </c>
      <c r="U9" s="1" t="s">
        <v>4</v>
      </c>
      <c r="V9" s="1" t="s">
        <v>4</v>
      </c>
      <c r="W9" s="1" t="s">
        <v>4</v>
      </c>
      <c r="X9" s="1" t="s">
        <v>4</v>
      </c>
      <c r="Y9" s="1" t="s">
        <v>4</v>
      </c>
      <c r="Z9" s="1" t="s">
        <v>4</v>
      </c>
      <c r="AA9" s="1" t="s">
        <v>4</v>
      </c>
      <c r="AB9" s="1" t="s">
        <v>4</v>
      </c>
      <c r="AC9" s="1" t="s">
        <v>4</v>
      </c>
      <c r="AD9" s="1" t="s">
        <v>4</v>
      </c>
      <c r="AE9" s="1" t="s">
        <v>4</v>
      </c>
      <c r="AF9" s="1" t="s">
        <v>4</v>
      </c>
      <c r="AG9" s="1" t="s">
        <v>4</v>
      </c>
      <c r="AH9" s="1" t="s">
        <v>4</v>
      </c>
      <c r="AI9" s="1" t="s">
        <v>4</v>
      </c>
      <c r="AJ9" s="1" t="s">
        <v>4</v>
      </c>
      <c r="AK9" s="1" t="s">
        <v>4</v>
      </c>
      <c r="AL9" s="1" t="s">
        <v>4</v>
      </c>
      <c r="AM9" s="1" t="s">
        <v>4</v>
      </c>
      <c r="AN9" s="1" t="s">
        <v>4</v>
      </c>
      <c r="AO9" s="1" t="s">
        <v>4</v>
      </c>
      <c r="AP9" s="1" t="s">
        <v>4</v>
      </c>
      <c r="AQ9" s="1" t="s">
        <v>4</v>
      </c>
      <c r="AR9" s="1" t="s">
        <v>4</v>
      </c>
      <c r="AS9" s="1" t="s">
        <v>4</v>
      </c>
      <c r="AT9" s="1" t="s">
        <v>4</v>
      </c>
      <c r="AU9" s="1" t="s">
        <v>4</v>
      </c>
      <c r="AV9" s="1" t="s">
        <v>4</v>
      </c>
      <c r="AW9" s="1" t="s">
        <v>4</v>
      </c>
      <c r="AX9" s="1" t="s">
        <v>4</v>
      </c>
      <c r="AY9" s="1" t="s">
        <v>4</v>
      </c>
      <c r="AZ9" s="1" t="s">
        <v>4</v>
      </c>
      <c r="BA9" s="1" t="s">
        <v>4</v>
      </c>
      <c r="BB9" s="1" t="s">
        <v>4</v>
      </c>
      <c r="BC9" s="1" t="s">
        <v>4</v>
      </c>
      <c r="BD9" s="1" t="s">
        <v>4</v>
      </c>
      <c r="BE9" s="1" t="s">
        <v>4</v>
      </c>
      <c r="BF9" s="1" t="s">
        <v>4</v>
      </c>
      <c r="BG9" s="1" t="s">
        <v>4</v>
      </c>
      <c r="BH9" s="1" t="s">
        <v>4</v>
      </c>
      <c r="BI9" s="1" t="s">
        <v>4</v>
      </c>
      <c r="BJ9" s="1" t="s">
        <v>4</v>
      </c>
      <c r="BK9" s="1" t="s">
        <v>4</v>
      </c>
      <c r="BL9" s="1" t="s">
        <v>4</v>
      </c>
      <c r="BM9" s="1" t="s">
        <v>4</v>
      </c>
      <c r="BN9" s="1" t="s">
        <v>4</v>
      </c>
      <c r="BO9" s="1" t="s">
        <v>4</v>
      </c>
      <c r="BP9" s="1" t="s">
        <v>4</v>
      </c>
      <c r="BQ9" s="1" t="s">
        <v>4</v>
      </c>
      <c r="BR9" s="1" t="s">
        <v>4</v>
      </c>
      <c r="BS9" s="1" t="s">
        <v>4</v>
      </c>
      <c r="BT9" s="1" t="s">
        <v>4</v>
      </c>
      <c r="BU9" s="1" t="s">
        <v>4</v>
      </c>
      <c r="BV9" s="1" t="s">
        <v>4</v>
      </c>
      <c r="BW9" s="1" t="s">
        <v>4</v>
      </c>
      <c r="BX9" s="1" t="s">
        <v>4</v>
      </c>
      <c r="BY9" s="1" t="s">
        <v>4</v>
      </c>
      <c r="BZ9" s="1" t="s">
        <v>4</v>
      </c>
      <c r="CA9" s="1" t="s">
        <v>4</v>
      </c>
      <c r="CB9" s="1" t="s">
        <v>4</v>
      </c>
      <c r="CC9" s="1" t="s">
        <v>4</v>
      </c>
      <c r="CD9" s="1" t="s">
        <v>4</v>
      </c>
      <c r="CE9" s="1" t="s">
        <v>4</v>
      </c>
      <c r="CF9" s="1" t="s">
        <v>4</v>
      </c>
      <c r="CG9" s="1" t="s">
        <v>4</v>
      </c>
      <c r="CH9" s="1" t="s">
        <v>4</v>
      </c>
      <c r="CI9" s="1" t="s">
        <v>4</v>
      </c>
      <c r="CJ9" s="1" t="s">
        <v>4</v>
      </c>
      <c r="CK9" s="1" t="s">
        <v>4</v>
      </c>
      <c r="CL9" s="1" t="s">
        <v>4</v>
      </c>
      <c r="CM9" s="1" t="s">
        <v>4</v>
      </c>
      <c r="CN9" s="1" t="s">
        <v>4</v>
      </c>
      <c r="CO9" s="1" t="s">
        <v>4</v>
      </c>
      <c r="CP9" s="1" t="s">
        <v>4</v>
      </c>
      <c r="CQ9" s="1" t="s">
        <v>4</v>
      </c>
      <c r="CR9" s="1" t="s">
        <v>4</v>
      </c>
      <c r="CS9" s="1" t="s">
        <v>4</v>
      </c>
      <c r="CT9" s="1" t="s">
        <v>4</v>
      </c>
      <c r="CU9" s="1" t="s">
        <v>4</v>
      </c>
      <c r="CV9" s="1" t="s">
        <v>4</v>
      </c>
      <c r="CW9" s="1" t="s">
        <v>4</v>
      </c>
      <c r="CX9" s="1" t="s">
        <v>4</v>
      </c>
      <c r="CY9" s="1" t="s">
        <v>4</v>
      </c>
      <c r="CZ9" s="1" t="s">
        <v>4</v>
      </c>
      <c r="DA9" s="1" t="s">
        <v>4</v>
      </c>
      <c r="DB9" s="1" t="s">
        <v>4</v>
      </c>
      <c r="DC9" s="1" t="s">
        <v>4</v>
      </c>
      <c r="DD9" s="1" t="s">
        <v>4</v>
      </c>
      <c r="DE9" s="1" t="s">
        <v>4</v>
      </c>
      <c r="DF9" s="1" t="s">
        <v>4</v>
      </c>
      <c r="DG9" s="1" t="s">
        <v>4</v>
      </c>
      <c r="DH9" s="1" t="s">
        <v>4</v>
      </c>
    </row>
    <row r="10" spans="1:112" ht="16.5" customHeight="1" x14ac:dyDescent="0.2">
      <c r="A10" s="1"/>
      <c r="B10" s="1"/>
      <c r="C10" s="1"/>
      <c r="D10" s="1"/>
      <c r="E10" s="1"/>
      <c r="F10" s="4"/>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row>
    <row r="11" spans="1:112" x14ac:dyDescent="0.2">
      <c r="A11" s="1"/>
      <c r="B11" s="1"/>
      <c r="C11" s="1"/>
      <c r="D11" s="1"/>
      <c r="E11" s="1"/>
      <c r="F11" s="5"/>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row>
    <row r="12" spans="1:112" hidden="1" x14ac:dyDescent="0.2">
      <c r="A12" s="1" t="s">
        <v>3</v>
      </c>
      <c r="B12" s="1"/>
      <c r="C12" s="6" t="s">
        <v>5</v>
      </c>
      <c r="D12" s="7">
        <f>[1]uxbGlobals!$B$123</f>
        <v>2</v>
      </c>
      <c r="E12" s="7"/>
      <c r="F12" s="1"/>
      <c r="G12" s="8"/>
      <c r="H12" s="8"/>
      <c r="I12" s="8"/>
      <c r="J12" s="8"/>
      <c r="K12" s="8"/>
      <c r="L12" s="8"/>
      <c r="M12" s="8">
        <v>1</v>
      </c>
      <c r="N12" s="8">
        <v>2</v>
      </c>
      <c r="O12" s="8">
        <v>3</v>
      </c>
      <c r="P12" s="8">
        <v>4</v>
      </c>
      <c r="Q12" s="8">
        <v>5</v>
      </c>
      <c r="R12" s="8">
        <v>6</v>
      </c>
      <c r="S12" s="8">
        <v>7</v>
      </c>
      <c r="T12" s="8">
        <v>8</v>
      </c>
      <c r="U12" s="8">
        <v>9</v>
      </c>
      <c r="V12" s="8">
        <v>10</v>
      </c>
      <c r="W12" s="8">
        <v>11</v>
      </c>
      <c r="X12" s="8">
        <v>12</v>
      </c>
      <c r="Y12" s="8">
        <v>13</v>
      </c>
      <c r="Z12" s="8">
        <v>14</v>
      </c>
      <c r="AA12" s="8">
        <v>15</v>
      </c>
      <c r="AB12" s="8">
        <v>16</v>
      </c>
      <c r="AC12" s="8">
        <v>17</v>
      </c>
      <c r="AD12" s="8">
        <v>18</v>
      </c>
      <c r="AE12" s="8">
        <v>19</v>
      </c>
      <c r="AF12" s="8">
        <v>20</v>
      </c>
      <c r="AG12" s="8">
        <v>21</v>
      </c>
      <c r="AH12" s="8">
        <v>22</v>
      </c>
      <c r="AI12" s="8">
        <v>23</v>
      </c>
      <c r="AJ12" s="8">
        <v>24</v>
      </c>
      <c r="AK12" s="8">
        <v>25</v>
      </c>
      <c r="AL12" s="8">
        <v>26</v>
      </c>
      <c r="AM12" s="8">
        <v>27</v>
      </c>
      <c r="AN12" s="8">
        <v>28</v>
      </c>
      <c r="AO12" s="8">
        <v>29</v>
      </c>
      <c r="AP12" s="8">
        <v>30</v>
      </c>
      <c r="AQ12" s="8">
        <v>31</v>
      </c>
      <c r="AR12" s="8">
        <v>32</v>
      </c>
      <c r="AS12" s="8">
        <v>33</v>
      </c>
      <c r="AT12" s="8">
        <v>34</v>
      </c>
      <c r="AU12" s="8">
        <v>35</v>
      </c>
      <c r="AV12" s="8">
        <v>36</v>
      </c>
      <c r="AW12" s="8">
        <v>37</v>
      </c>
      <c r="AX12" s="8">
        <v>38</v>
      </c>
      <c r="AY12" s="8">
        <v>39</v>
      </c>
      <c r="AZ12" s="8">
        <v>40</v>
      </c>
      <c r="BA12" s="8">
        <v>41</v>
      </c>
      <c r="BB12" s="8">
        <v>42</v>
      </c>
      <c r="BC12" s="8">
        <v>43</v>
      </c>
      <c r="BD12" s="8">
        <v>44</v>
      </c>
      <c r="BE12" s="8">
        <v>45</v>
      </c>
      <c r="BF12" s="8">
        <v>46</v>
      </c>
      <c r="BG12" s="8">
        <v>47</v>
      </c>
      <c r="BH12" s="8">
        <v>48</v>
      </c>
      <c r="BI12" s="8">
        <v>49</v>
      </c>
      <c r="BJ12" s="8">
        <v>50</v>
      </c>
      <c r="BK12" s="8">
        <v>51</v>
      </c>
      <c r="BL12" s="8">
        <v>52</v>
      </c>
      <c r="BM12" s="8">
        <v>53</v>
      </c>
      <c r="BN12" s="8">
        <v>54</v>
      </c>
      <c r="BO12" s="8">
        <v>55</v>
      </c>
      <c r="BP12" s="8">
        <v>56</v>
      </c>
      <c r="BQ12" s="8">
        <v>57</v>
      </c>
      <c r="BR12" s="8">
        <v>58</v>
      </c>
      <c r="BS12" s="8">
        <v>59</v>
      </c>
      <c r="BT12" s="8">
        <v>60</v>
      </c>
      <c r="BU12" s="8">
        <v>61</v>
      </c>
      <c r="BV12" s="8">
        <v>62</v>
      </c>
      <c r="BW12" s="8">
        <v>63</v>
      </c>
      <c r="BX12" s="8">
        <v>64</v>
      </c>
      <c r="BY12" s="8">
        <v>65</v>
      </c>
      <c r="BZ12" s="8">
        <v>66</v>
      </c>
      <c r="CA12" s="8">
        <v>67</v>
      </c>
      <c r="CB12" s="8">
        <v>68</v>
      </c>
      <c r="CC12" s="8">
        <v>69</v>
      </c>
      <c r="CD12" s="8">
        <v>70</v>
      </c>
      <c r="CE12" s="8">
        <v>71</v>
      </c>
      <c r="CF12" s="8">
        <v>72</v>
      </c>
      <c r="CG12" s="8">
        <v>73</v>
      </c>
      <c r="CH12" s="8">
        <v>74</v>
      </c>
      <c r="CI12" s="8">
        <v>75</v>
      </c>
      <c r="CJ12" s="8">
        <v>76</v>
      </c>
      <c r="CK12" s="8">
        <v>77</v>
      </c>
      <c r="CL12" s="8">
        <v>78</v>
      </c>
      <c r="CM12" s="8">
        <v>79</v>
      </c>
      <c r="CN12" s="8">
        <v>80</v>
      </c>
      <c r="CO12" s="8">
        <v>81</v>
      </c>
      <c r="CP12" s="8">
        <v>82</v>
      </c>
      <c r="CQ12" s="8">
        <v>83</v>
      </c>
      <c r="CR12" s="8">
        <v>84</v>
      </c>
      <c r="CS12" s="8">
        <v>85</v>
      </c>
      <c r="CT12" s="8">
        <v>86</v>
      </c>
      <c r="CU12" s="8">
        <v>87</v>
      </c>
      <c r="CV12" s="8">
        <v>88</v>
      </c>
      <c r="CW12" s="8">
        <v>89</v>
      </c>
      <c r="CX12" s="8">
        <v>90</v>
      </c>
      <c r="CY12" s="8">
        <v>91</v>
      </c>
      <c r="CZ12" s="8">
        <v>92</v>
      </c>
      <c r="DA12" s="8">
        <v>93</v>
      </c>
      <c r="DB12" s="8">
        <v>94</v>
      </c>
      <c r="DC12" s="8">
        <v>95</v>
      </c>
      <c r="DD12" s="8">
        <v>96</v>
      </c>
      <c r="DE12" s="8">
        <v>97</v>
      </c>
      <c r="DF12" s="8">
        <v>98</v>
      </c>
      <c r="DG12" s="8">
        <v>99</v>
      </c>
      <c r="DH12" s="8">
        <v>100</v>
      </c>
    </row>
    <row r="13" spans="1:112" hidden="1" x14ac:dyDescent="0.2">
      <c r="A13" s="1" t="s">
        <v>3</v>
      </c>
      <c r="B13" s="1"/>
      <c r="C13" s="6" t="s">
        <v>6</v>
      </c>
      <c r="D13" s="7">
        <f>[1]uxbGlobals!$B$75</f>
        <v>100</v>
      </c>
      <c r="E13" s="7"/>
      <c r="F13" s="1"/>
      <c r="G13" s="8"/>
      <c r="H13" s="8"/>
      <c r="I13" s="8"/>
      <c r="J13" s="8"/>
      <c r="K13" s="8"/>
      <c r="L13" s="8"/>
      <c r="M13" s="8">
        <f t="shared" ref="M13:N13" si="2">INDEX(auto_Country_Status,M12)</f>
        <v>1</v>
      </c>
      <c r="N13" s="8">
        <f t="shared" si="2"/>
        <v>1</v>
      </c>
      <c r="O13" s="8">
        <f t="shared" ref="O13:BZ13" si="3">INDEX(auto_Country_Status,O12)</f>
        <v>1</v>
      </c>
      <c r="P13" s="8">
        <f t="shared" si="3"/>
        <v>1</v>
      </c>
      <c r="Q13" s="8">
        <f t="shared" si="3"/>
        <v>1</v>
      </c>
      <c r="R13" s="8">
        <f t="shared" si="3"/>
        <v>1</v>
      </c>
      <c r="S13" s="8">
        <f t="shared" si="3"/>
        <v>1</v>
      </c>
      <c r="T13" s="8">
        <f t="shared" si="3"/>
        <v>1</v>
      </c>
      <c r="U13" s="8">
        <f t="shared" si="3"/>
        <v>1</v>
      </c>
      <c r="V13" s="8">
        <f t="shared" si="3"/>
        <v>1</v>
      </c>
      <c r="W13" s="8">
        <f t="shared" si="3"/>
        <v>1</v>
      </c>
      <c r="X13" s="8">
        <f t="shared" si="3"/>
        <v>1</v>
      </c>
      <c r="Y13" s="8">
        <f t="shared" si="3"/>
        <v>1</v>
      </c>
      <c r="Z13" s="8">
        <f t="shared" si="3"/>
        <v>1</v>
      </c>
      <c r="AA13" s="8">
        <f t="shared" si="3"/>
        <v>1</v>
      </c>
      <c r="AB13" s="8">
        <f t="shared" si="3"/>
        <v>1</v>
      </c>
      <c r="AC13" s="8">
        <f t="shared" si="3"/>
        <v>1</v>
      </c>
      <c r="AD13" s="8">
        <f t="shared" si="3"/>
        <v>1</v>
      </c>
      <c r="AE13" s="8">
        <f t="shared" si="3"/>
        <v>1</v>
      </c>
      <c r="AF13" s="8">
        <f t="shared" si="3"/>
        <v>1</v>
      </c>
      <c r="AG13" s="8">
        <f t="shared" si="3"/>
        <v>1</v>
      </c>
      <c r="AH13" s="8">
        <f t="shared" si="3"/>
        <v>1</v>
      </c>
      <c r="AI13" s="8">
        <f t="shared" si="3"/>
        <v>1</v>
      </c>
      <c r="AJ13" s="8">
        <f t="shared" si="3"/>
        <v>1</v>
      </c>
      <c r="AK13" s="8">
        <f t="shared" si="3"/>
        <v>1</v>
      </c>
      <c r="AL13" s="8">
        <f t="shared" si="3"/>
        <v>1</v>
      </c>
      <c r="AM13" s="8">
        <f t="shared" si="3"/>
        <v>1</v>
      </c>
      <c r="AN13" s="8">
        <f t="shared" si="3"/>
        <v>1</v>
      </c>
      <c r="AO13" s="8">
        <f t="shared" si="3"/>
        <v>1</v>
      </c>
      <c r="AP13" s="8">
        <f t="shared" si="3"/>
        <v>1</v>
      </c>
      <c r="AQ13" s="8">
        <f t="shared" si="3"/>
        <v>1</v>
      </c>
      <c r="AR13" s="8">
        <f t="shared" si="3"/>
        <v>1</v>
      </c>
      <c r="AS13" s="8">
        <f t="shared" si="3"/>
        <v>1</v>
      </c>
      <c r="AT13" s="8">
        <f t="shared" si="3"/>
        <v>1</v>
      </c>
      <c r="AU13" s="8">
        <f t="shared" si="3"/>
        <v>1</v>
      </c>
      <c r="AV13" s="8">
        <f t="shared" si="3"/>
        <v>1</v>
      </c>
      <c r="AW13" s="8">
        <f t="shared" si="3"/>
        <v>1</v>
      </c>
      <c r="AX13" s="8">
        <f t="shared" si="3"/>
        <v>1</v>
      </c>
      <c r="AY13" s="8">
        <f t="shared" si="3"/>
        <v>1</v>
      </c>
      <c r="AZ13" s="8">
        <f t="shared" si="3"/>
        <v>1</v>
      </c>
      <c r="BA13" s="8">
        <f t="shared" si="3"/>
        <v>1</v>
      </c>
      <c r="BB13" s="8">
        <f t="shared" si="3"/>
        <v>1</v>
      </c>
      <c r="BC13" s="8">
        <f t="shared" si="3"/>
        <v>1</v>
      </c>
      <c r="BD13" s="8">
        <f t="shared" si="3"/>
        <v>1</v>
      </c>
      <c r="BE13" s="8">
        <f t="shared" si="3"/>
        <v>1</v>
      </c>
      <c r="BF13" s="8">
        <f t="shared" si="3"/>
        <v>1</v>
      </c>
      <c r="BG13" s="8">
        <f t="shared" si="3"/>
        <v>1</v>
      </c>
      <c r="BH13" s="8">
        <f t="shared" si="3"/>
        <v>1</v>
      </c>
      <c r="BI13" s="8">
        <f t="shared" si="3"/>
        <v>1</v>
      </c>
      <c r="BJ13" s="8">
        <f t="shared" si="3"/>
        <v>1</v>
      </c>
      <c r="BK13" s="8">
        <f t="shared" si="3"/>
        <v>1</v>
      </c>
      <c r="BL13" s="8">
        <f t="shared" si="3"/>
        <v>1</v>
      </c>
      <c r="BM13" s="8">
        <f t="shared" si="3"/>
        <v>1</v>
      </c>
      <c r="BN13" s="8">
        <f t="shared" si="3"/>
        <v>1</v>
      </c>
      <c r="BO13" s="8">
        <f t="shared" si="3"/>
        <v>1</v>
      </c>
      <c r="BP13" s="8">
        <f t="shared" si="3"/>
        <v>1</v>
      </c>
      <c r="BQ13" s="8">
        <f t="shared" si="3"/>
        <v>1</v>
      </c>
      <c r="BR13" s="8">
        <f t="shared" si="3"/>
        <v>1</v>
      </c>
      <c r="BS13" s="8">
        <f t="shared" si="3"/>
        <v>1</v>
      </c>
      <c r="BT13" s="8">
        <f t="shared" si="3"/>
        <v>1</v>
      </c>
      <c r="BU13" s="8">
        <f t="shared" si="3"/>
        <v>1</v>
      </c>
      <c r="BV13" s="8">
        <f t="shared" si="3"/>
        <v>1</v>
      </c>
      <c r="BW13" s="8">
        <f t="shared" si="3"/>
        <v>1</v>
      </c>
      <c r="BX13" s="8">
        <f t="shared" si="3"/>
        <v>1</v>
      </c>
      <c r="BY13" s="8">
        <f t="shared" si="3"/>
        <v>1</v>
      </c>
      <c r="BZ13" s="8">
        <f t="shared" si="3"/>
        <v>1</v>
      </c>
      <c r="CA13" s="8">
        <f t="shared" ref="CA13:DH13" si="4">INDEX(auto_Country_Status,CA12)</f>
        <v>1</v>
      </c>
      <c r="CB13" s="8">
        <f t="shared" si="4"/>
        <v>1</v>
      </c>
      <c r="CC13" s="8">
        <f t="shared" si="4"/>
        <v>1</v>
      </c>
      <c r="CD13" s="8">
        <f t="shared" si="4"/>
        <v>1</v>
      </c>
      <c r="CE13" s="8">
        <f t="shared" si="4"/>
        <v>1</v>
      </c>
      <c r="CF13" s="8">
        <f t="shared" si="4"/>
        <v>1</v>
      </c>
      <c r="CG13" s="8">
        <f t="shared" si="4"/>
        <v>1</v>
      </c>
      <c r="CH13" s="8">
        <f t="shared" si="4"/>
        <v>1</v>
      </c>
      <c r="CI13" s="8">
        <f t="shared" si="4"/>
        <v>1</v>
      </c>
      <c r="CJ13" s="8">
        <f t="shared" si="4"/>
        <v>1</v>
      </c>
      <c r="CK13" s="8">
        <f t="shared" si="4"/>
        <v>1</v>
      </c>
      <c r="CL13" s="8">
        <f t="shared" si="4"/>
        <v>1</v>
      </c>
      <c r="CM13" s="8">
        <f t="shared" si="4"/>
        <v>1</v>
      </c>
      <c r="CN13" s="8">
        <f t="shared" si="4"/>
        <v>1</v>
      </c>
      <c r="CO13" s="8">
        <f t="shared" si="4"/>
        <v>1</v>
      </c>
      <c r="CP13" s="8">
        <f t="shared" si="4"/>
        <v>1</v>
      </c>
      <c r="CQ13" s="8">
        <f t="shared" si="4"/>
        <v>1</v>
      </c>
      <c r="CR13" s="8">
        <f t="shared" si="4"/>
        <v>1</v>
      </c>
      <c r="CS13" s="8">
        <f t="shared" si="4"/>
        <v>1</v>
      </c>
      <c r="CT13" s="8">
        <f t="shared" si="4"/>
        <v>1</v>
      </c>
      <c r="CU13" s="8">
        <f t="shared" si="4"/>
        <v>1</v>
      </c>
      <c r="CV13" s="8">
        <f t="shared" si="4"/>
        <v>1</v>
      </c>
      <c r="CW13" s="8">
        <f t="shared" si="4"/>
        <v>1</v>
      </c>
      <c r="CX13" s="8">
        <f t="shared" si="4"/>
        <v>1</v>
      </c>
      <c r="CY13" s="8">
        <f t="shared" si="4"/>
        <v>1</v>
      </c>
      <c r="CZ13" s="8">
        <f t="shared" si="4"/>
        <v>1</v>
      </c>
      <c r="DA13" s="8">
        <f t="shared" si="4"/>
        <v>1</v>
      </c>
      <c r="DB13" s="8">
        <f t="shared" si="4"/>
        <v>1</v>
      </c>
      <c r="DC13" s="8">
        <f t="shared" si="4"/>
        <v>1</v>
      </c>
      <c r="DD13" s="8">
        <f t="shared" si="4"/>
        <v>1</v>
      </c>
      <c r="DE13" s="8">
        <f t="shared" si="4"/>
        <v>1</v>
      </c>
      <c r="DF13" s="8">
        <f t="shared" si="4"/>
        <v>1</v>
      </c>
      <c r="DG13" s="8">
        <f t="shared" si="4"/>
        <v>1</v>
      </c>
      <c r="DH13" s="8">
        <f t="shared" si="4"/>
        <v>1</v>
      </c>
    </row>
    <row r="14" spans="1:112" ht="108" customHeight="1" x14ac:dyDescent="0.2">
      <c r="A14" s="1"/>
      <c r="B14" s="1"/>
      <c r="C14" s="1"/>
      <c r="D14" s="1"/>
      <c r="E14" s="1"/>
      <c r="F14" s="9"/>
      <c r="G14" s="10" t="str">
        <f>[1]tblText!$B$12</f>
        <v>Average</v>
      </c>
      <c r="H14" s="10" t="str">
        <f>[1]tblText!$B$11</f>
        <v>Min</v>
      </c>
      <c r="I14" s="10" t="str">
        <f>[1]tblText!$B$13</f>
        <v>Max</v>
      </c>
      <c r="J14" s="10" t="str">
        <f>[1]tblText!$B$16</f>
        <v>Above average (% countries)</v>
      </c>
      <c r="K14" s="10" t="str">
        <f>[1]tblText!$B$17</f>
        <v>Below average (% countries)</v>
      </c>
      <c r="L14" s="10" t="str">
        <f>[1]tblText!$B$18</f>
        <v>Coverage (% countries)</v>
      </c>
      <c r="M14" s="11" t="str">
        <f t="shared" ref="M14:N14" si="5">INDEX(auto_ddCountry,M12)</f>
        <v>Algeria</v>
      </c>
      <c r="N14" s="11" t="str">
        <f t="shared" si="5"/>
        <v>Angola</v>
      </c>
      <c r="O14" s="11" t="str">
        <f t="shared" ref="O14:BZ14" si="6">INDEX(auto_ddCountry,O12)</f>
        <v>Argentina</v>
      </c>
      <c r="P14" s="11" t="str">
        <f t="shared" si="6"/>
        <v>Australia</v>
      </c>
      <c r="Q14" s="11" t="str">
        <f t="shared" si="6"/>
        <v>Austria</v>
      </c>
      <c r="R14" s="11" t="str">
        <f t="shared" si="6"/>
        <v>Bangladesh</v>
      </c>
      <c r="S14" s="11" t="str">
        <f t="shared" si="6"/>
        <v>Belgium</v>
      </c>
      <c r="T14" s="11" t="str">
        <f t="shared" si="6"/>
        <v>Benin</v>
      </c>
      <c r="U14" s="11" t="str">
        <f t="shared" si="6"/>
        <v>Botswana</v>
      </c>
      <c r="V14" s="11" t="str">
        <f t="shared" si="6"/>
        <v>Brazil</v>
      </c>
      <c r="W14" s="11" t="str">
        <f t="shared" si="6"/>
        <v>Bulgaria</v>
      </c>
      <c r="X14" s="11" t="str">
        <f t="shared" si="6"/>
        <v>Burkina Faso</v>
      </c>
      <c r="Y14" s="11" t="str">
        <f t="shared" si="6"/>
        <v>Cambodia</v>
      </c>
      <c r="Z14" s="11" t="str">
        <f t="shared" si="6"/>
        <v>Cameroon</v>
      </c>
      <c r="AA14" s="11" t="str">
        <f t="shared" si="6"/>
        <v>Canada</v>
      </c>
      <c r="AB14" s="11" t="str">
        <f t="shared" si="6"/>
        <v>Chile</v>
      </c>
      <c r="AC14" s="11" t="str">
        <f t="shared" si="6"/>
        <v>China</v>
      </c>
      <c r="AD14" s="11" t="str">
        <f t="shared" si="6"/>
        <v>Colombia</v>
      </c>
      <c r="AE14" s="11" t="str">
        <f t="shared" si="6"/>
        <v>Congo (DRC)</v>
      </c>
      <c r="AF14" s="11" t="str">
        <f t="shared" si="6"/>
        <v>Costa Rica</v>
      </c>
      <c r="AG14" s="11" t="str">
        <f t="shared" si="6"/>
        <v>Côte d'Ivoire</v>
      </c>
      <c r="AH14" s="11" t="str">
        <f t="shared" si="6"/>
        <v>Czech Republic</v>
      </c>
      <c r="AI14" s="11" t="str">
        <f t="shared" si="6"/>
        <v>Denmark</v>
      </c>
      <c r="AJ14" s="11" t="str">
        <f t="shared" si="6"/>
        <v>Dominican Republic</v>
      </c>
      <c r="AK14" s="11" t="str">
        <f t="shared" si="6"/>
        <v>Ecuador</v>
      </c>
      <c r="AL14" s="11" t="str">
        <f t="shared" si="6"/>
        <v>Egypt</v>
      </c>
      <c r="AM14" s="11" t="str">
        <f t="shared" si="6"/>
        <v>El Salvador</v>
      </c>
      <c r="AN14" s="11" t="str">
        <f t="shared" si="6"/>
        <v>Estonia</v>
      </c>
      <c r="AO14" s="11" t="str">
        <f t="shared" si="6"/>
        <v>Ethiopia</v>
      </c>
      <c r="AP14" s="11" t="str">
        <f t="shared" si="6"/>
        <v>Finland</v>
      </c>
      <c r="AQ14" s="11" t="str">
        <f t="shared" si="6"/>
        <v>France</v>
      </c>
      <c r="AR14" s="11" t="str">
        <f t="shared" si="6"/>
        <v>Germany</v>
      </c>
      <c r="AS14" s="11" t="str">
        <f t="shared" si="6"/>
        <v>Ghana</v>
      </c>
      <c r="AT14" s="11" t="str">
        <f t="shared" si="6"/>
        <v>Greece</v>
      </c>
      <c r="AU14" s="11" t="str">
        <f t="shared" si="6"/>
        <v>Guatemala</v>
      </c>
      <c r="AV14" s="11" t="str">
        <f t="shared" si="6"/>
        <v>Guinea</v>
      </c>
      <c r="AW14" s="11" t="str">
        <f t="shared" si="6"/>
        <v>Hungary</v>
      </c>
      <c r="AX14" s="11" t="str">
        <f t="shared" si="6"/>
        <v>India</v>
      </c>
      <c r="AY14" s="11" t="str">
        <f t="shared" si="6"/>
        <v>Indonesia</v>
      </c>
      <c r="AZ14" s="11" t="str">
        <f t="shared" si="6"/>
        <v>Iran</v>
      </c>
      <c r="BA14" s="11" t="str">
        <f t="shared" si="6"/>
        <v>Ireland</v>
      </c>
      <c r="BB14" s="11" t="str">
        <f t="shared" si="6"/>
        <v>Israel</v>
      </c>
      <c r="BC14" s="11" t="str">
        <f t="shared" si="6"/>
        <v>Italy</v>
      </c>
      <c r="BD14" s="11" t="str">
        <f t="shared" si="6"/>
        <v>Jamaica</v>
      </c>
      <c r="BE14" s="11" t="str">
        <f t="shared" si="6"/>
        <v>Japan</v>
      </c>
      <c r="BF14" s="11" t="str">
        <f t="shared" si="6"/>
        <v>Jordan</v>
      </c>
      <c r="BG14" s="11" t="str">
        <f t="shared" si="6"/>
        <v>Kazakhstan</v>
      </c>
      <c r="BH14" s="11" t="str">
        <f t="shared" si="6"/>
        <v>Kenya</v>
      </c>
      <c r="BI14" s="11" t="str">
        <f t="shared" si="6"/>
        <v>Kuwait</v>
      </c>
      <c r="BJ14" s="11" t="str">
        <f t="shared" si="6"/>
        <v>Liberia</v>
      </c>
      <c r="BK14" s="11" t="str">
        <f t="shared" si="6"/>
        <v>Madagascar</v>
      </c>
      <c r="BL14" s="11" t="str">
        <f t="shared" si="6"/>
        <v>Malawi</v>
      </c>
      <c r="BM14" s="11" t="str">
        <f t="shared" si="6"/>
        <v>Malaysia</v>
      </c>
      <c r="BN14" s="11" t="str">
        <f t="shared" si="6"/>
        <v>Mali</v>
      </c>
      <c r="BO14" s="11" t="str">
        <f t="shared" si="6"/>
        <v>Mexico</v>
      </c>
      <c r="BP14" s="11" t="str">
        <f t="shared" si="6"/>
        <v>Mongolia</v>
      </c>
      <c r="BQ14" s="11" t="str">
        <f t="shared" si="6"/>
        <v>Morocco</v>
      </c>
      <c r="BR14" s="11" t="str">
        <f t="shared" si="6"/>
        <v>Mozambique</v>
      </c>
      <c r="BS14" s="11" t="str">
        <f t="shared" si="6"/>
        <v>Myanmar</v>
      </c>
      <c r="BT14" s="11" t="str">
        <f t="shared" si="6"/>
        <v>Namibia</v>
      </c>
      <c r="BU14" s="11" t="str">
        <f t="shared" si="6"/>
        <v>Nepal</v>
      </c>
      <c r="BV14" s="11" t="str">
        <f t="shared" si="6"/>
        <v>Netherlands</v>
      </c>
      <c r="BW14" s="11" t="str">
        <f t="shared" si="6"/>
        <v>Niger</v>
      </c>
      <c r="BX14" s="11" t="str">
        <f t="shared" si="6"/>
        <v>Nigeria</v>
      </c>
      <c r="BY14" s="11" t="str">
        <f t="shared" si="6"/>
        <v>Oman</v>
      </c>
      <c r="BZ14" s="11" t="str">
        <f t="shared" si="6"/>
        <v>Pakistan</v>
      </c>
      <c r="CA14" s="11" t="str">
        <f t="shared" ref="CA14:DH14" si="7">INDEX(auto_ddCountry,CA12)</f>
        <v>Panama</v>
      </c>
      <c r="CB14" s="11" t="str">
        <f t="shared" si="7"/>
        <v>Peru</v>
      </c>
      <c r="CC14" s="11" t="str">
        <f t="shared" si="7"/>
        <v>Philippines</v>
      </c>
      <c r="CD14" s="11" t="str">
        <f t="shared" si="7"/>
        <v>Poland</v>
      </c>
      <c r="CE14" s="11" t="str">
        <f t="shared" si="7"/>
        <v>Portugal</v>
      </c>
      <c r="CF14" s="11" t="str">
        <f t="shared" si="7"/>
        <v>Qatar</v>
      </c>
      <c r="CG14" s="11" t="str">
        <f t="shared" si="7"/>
        <v>Romania</v>
      </c>
      <c r="CH14" s="11" t="str">
        <f t="shared" si="7"/>
        <v>Russia</v>
      </c>
      <c r="CI14" s="11" t="str">
        <f t="shared" si="7"/>
        <v>Rwanda</v>
      </c>
      <c r="CJ14" s="11" t="str">
        <f t="shared" si="7"/>
        <v>Saudi Arabia</v>
      </c>
      <c r="CK14" s="11" t="str">
        <f t="shared" si="7"/>
        <v>Senegal</v>
      </c>
      <c r="CL14" s="11" t="str">
        <f t="shared" si="7"/>
        <v>Sierra Leone</v>
      </c>
      <c r="CM14" s="11" t="str">
        <f t="shared" si="7"/>
        <v>Singapore</v>
      </c>
      <c r="CN14" s="11" t="str">
        <f t="shared" si="7"/>
        <v>South Africa</v>
      </c>
      <c r="CO14" s="11" t="str">
        <f t="shared" si="7"/>
        <v>South Korea</v>
      </c>
      <c r="CP14" s="11" t="str">
        <f t="shared" si="7"/>
        <v>Spain</v>
      </c>
      <c r="CQ14" s="11" t="str">
        <f t="shared" si="7"/>
        <v>Sri Lanka</v>
      </c>
      <c r="CR14" s="11" t="str">
        <f t="shared" si="7"/>
        <v>Sudan</v>
      </c>
      <c r="CS14" s="11" t="str">
        <f t="shared" si="7"/>
        <v>Sweden</v>
      </c>
      <c r="CT14" s="11" t="str">
        <f t="shared" si="7"/>
        <v>Switzerland</v>
      </c>
      <c r="CU14" s="11" t="str">
        <f t="shared" si="7"/>
        <v>Taiwan</v>
      </c>
      <c r="CV14" s="11" t="str">
        <f t="shared" si="7"/>
        <v>Tanzania</v>
      </c>
      <c r="CW14" s="11" t="str">
        <f t="shared" si="7"/>
        <v>Thailand</v>
      </c>
      <c r="CX14" s="11" t="str">
        <f t="shared" si="7"/>
        <v>Tunisia</v>
      </c>
      <c r="CY14" s="11" t="str">
        <f t="shared" si="7"/>
        <v>Turkey</v>
      </c>
      <c r="CZ14" s="11" t="str">
        <f t="shared" si="7"/>
        <v>UAE</v>
      </c>
      <c r="DA14" s="11" t="str">
        <f t="shared" si="7"/>
        <v>Uganda</v>
      </c>
      <c r="DB14" s="11" t="str">
        <f t="shared" si="7"/>
        <v>Ukraine</v>
      </c>
      <c r="DC14" s="11" t="str">
        <f t="shared" si="7"/>
        <v>United Kingdom</v>
      </c>
      <c r="DD14" s="11" t="str">
        <f t="shared" si="7"/>
        <v>United States</v>
      </c>
      <c r="DE14" s="11" t="str">
        <f t="shared" si="7"/>
        <v>Uruguay</v>
      </c>
      <c r="DF14" s="11" t="str">
        <f t="shared" si="7"/>
        <v>Venezuela</v>
      </c>
      <c r="DG14" s="11" t="str">
        <f t="shared" si="7"/>
        <v>Vietnam</v>
      </c>
      <c r="DH14" s="11" t="str">
        <f t="shared" si="7"/>
        <v>Zambia</v>
      </c>
    </row>
    <row r="15" spans="1:112" x14ac:dyDescent="0.2">
      <c r="A15" s="1"/>
      <c r="B15" s="1"/>
      <c r="C15" s="7">
        <f>[1]tblSeriesSets!B4</f>
        <v>1</v>
      </c>
      <c r="D15" s="8">
        <f>INDEX([1]tblFramework!$D$2:$D$120,C15)</f>
        <v>0</v>
      </c>
      <c r="E15" s="8" t="str">
        <f>INDEX([1]tblFramework!$AF$2:$AF$200,C15)</f>
        <v>#,0.0</v>
      </c>
      <c r="F15" s="12" t="str">
        <f t="shared" ref="F15:F46" si="8">IF($D15&lt;3,INDEX(auto_ddSeriesAll,C15),CONCATENATE(INDEX(auto_ddSeriesAll,C15),"; ",INDEX(auto_ddUnit,C15)))</f>
        <v>OVERALL</v>
      </c>
      <c r="G15" s="13" t="str">
        <f t="shared" ref="G15:G78" si="9">IFERROR(AVERAGE(M15:DH15),".")</f>
        <v>.</v>
      </c>
      <c r="H15" s="13" t="str">
        <f>IF($D15&lt;3,".",IF(L15=0,".",MIN(M15:DH15)))</f>
        <v>.</v>
      </c>
      <c r="I15" s="13" t="str">
        <f>IF($D15&lt;3,".",IF(L15=0,".",MAX(M15:DH15)))</f>
        <v>.</v>
      </c>
      <c r="J15" s="14" t="str">
        <f>IF($D15&lt;3,".",IF(L15=0,".",COUNTIF($M15:$DH15,CONCATENATE("&gt;",G15))/$D$13))</f>
        <v>.</v>
      </c>
      <c r="K15" s="14" t="str">
        <f>IF($D15&lt;3,".",IF(L15=0,".",COUNTIF($M15:$DH15,CONCATENATE("&lt;",G15))/$D$13))</f>
        <v>.</v>
      </c>
      <c r="L15" s="14" t="str">
        <f>IF($D15&lt;3,".",1-((COUNTIF(M15:DH15,"n/a")+COUNTIF(M15:DH15,"."))/$D$13))</f>
        <v>.</v>
      </c>
      <c r="M15" s="13" t="str">
        <f t="shared" ref="M15:AB24" si="10">IF($D15&lt;3,".",IFERROR(IF(M$13=0,"",INDEX(aDataY3,$C15,M$12)),"."))</f>
        <v>.</v>
      </c>
      <c r="N15" s="13" t="str">
        <f t="shared" si="10"/>
        <v>.</v>
      </c>
      <c r="O15" s="13" t="str">
        <f t="shared" si="10"/>
        <v>.</v>
      </c>
      <c r="P15" s="13" t="str">
        <f t="shared" si="10"/>
        <v>.</v>
      </c>
      <c r="Q15" s="13" t="str">
        <f t="shared" si="10"/>
        <v>.</v>
      </c>
      <c r="R15" s="13" t="str">
        <f t="shared" si="10"/>
        <v>.</v>
      </c>
      <c r="S15" s="13" t="str">
        <f t="shared" si="10"/>
        <v>.</v>
      </c>
      <c r="T15" s="13" t="str">
        <f t="shared" si="10"/>
        <v>.</v>
      </c>
      <c r="U15" s="13" t="str">
        <f t="shared" si="10"/>
        <v>.</v>
      </c>
      <c r="V15" s="13" t="str">
        <f t="shared" si="10"/>
        <v>.</v>
      </c>
      <c r="W15" s="13" t="str">
        <f t="shared" si="10"/>
        <v>.</v>
      </c>
      <c r="X15" s="13" t="str">
        <f t="shared" si="10"/>
        <v>.</v>
      </c>
      <c r="Y15" s="13" t="str">
        <f t="shared" si="10"/>
        <v>.</v>
      </c>
      <c r="Z15" s="13" t="str">
        <f t="shared" si="10"/>
        <v>.</v>
      </c>
      <c r="AA15" s="13" t="str">
        <f t="shared" si="10"/>
        <v>.</v>
      </c>
      <c r="AB15" s="13" t="str">
        <f t="shared" si="10"/>
        <v>.</v>
      </c>
      <c r="AC15" s="13" t="str">
        <f t="shared" ref="AC15:CN18" si="11">IF($D15&lt;3,".",IFERROR(IF(AC$13=0,"",INDEX(aDataY3,$C15,AC$12)),"."))</f>
        <v>.</v>
      </c>
      <c r="AD15" s="13" t="str">
        <f t="shared" si="11"/>
        <v>.</v>
      </c>
      <c r="AE15" s="13" t="str">
        <f t="shared" si="11"/>
        <v>.</v>
      </c>
      <c r="AF15" s="13" t="str">
        <f t="shared" si="11"/>
        <v>.</v>
      </c>
      <c r="AG15" s="13" t="str">
        <f t="shared" si="11"/>
        <v>.</v>
      </c>
      <c r="AH15" s="13" t="str">
        <f t="shared" si="11"/>
        <v>.</v>
      </c>
      <c r="AI15" s="13" t="str">
        <f t="shared" si="11"/>
        <v>.</v>
      </c>
      <c r="AJ15" s="13" t="str">
        <f t="shared" si="11"/>
        <v>.</v>
      </c>
      <c r="AK15" s="13" t="str">
        <f t="shared" si="11"/>
        <v>.</v>
      </c>
      <c r="AL15" s="13" t="str">
        <f t="shared" si="11"/>
        <v>.</v>
      </c>
      <c r="AM15" s="13" t="str">
        <f t="shared" si="11"/>
        <v>.</v>
      </c>
      <c r="AN15" s="13" t="str">
        <f t="shared" si="11"/>
        <v>.</v>
      </c>
      <c r="AO15" s="13" t="str">
        <f t="shared" si="11"/>
        <v>.</v>
      </c>
      <c r="AP15" s="13" t="str">
        <f t="shared" si="11"/>
        <v>.</v>
      </c>
      <c r="AQ15" s="13" t="str">
        <f t="shared" si="11"/>
        <v>.</v>
      </c>
      <c r="AR15" s="13" t="str">
        <f t="shared" si="11"/>
        <v>.</v>
      </c>
      <c r="AS15" s="13" t="str">
        <f t="shared" si="11"/>
        <v>.</v>
      </c>
      <c r="AT15" s="13" t="str">
        <f t="shared" si="11"/>
        <v>.</v>
      </c>
      <c r="AU15" s="13" t="str">
        <f t="shared" si="11"/>
        <v>.</v>
      </c>
      <c r="AV15" s="13" t="str">
        <f t="shared" si="11"/>
        <v>.</v>
      </c>
      <c r="AW15" s="13" t="str">
        <f t="shared" si="11"/>
        <v>.</v>
      </c>
      <c r="AX15" s="13" t="str">
        <f t="shared" si="11"/>
        <v>.</v>
      </c>
      <c r="AY15" s="13" t="str">
        <f t="shared" si="11"/>
        <v>.</v>
      </c>
      <c r="AZ15" s="13" t="str">
        <f t="shared" si="11"/>
        <v>.</v>
      </c>
      <c r="BA15" s="13" t="str">
        <f t="shared" si="11"/>
        <v>.</v>
      </c>
      <c r="BB15" s="13" t="str">
        <f t="shared" si="11"/>
        <v>.</v>
      </c>
      <c r="BC15" s="13" t="str">
        <f t="shared" si="11"/>
        <v>.</v>
      </c>
      <c r="BD15" s="13" t="str">
        <f t="shared" si="11"/>
        <v>.</v>
      </c>
      <c r="BE15" s="13" t="str">
        <f t="shared" si="11"/>
        <v>.</v>
      </c>
      <c r="BF15" s="13" t="str">
        <f t="shared" si="11"/>
        <v>.</v>
      </c>
      <c r="BG15" s="13" t="str">
        <f t="shared" si="11"/>
        <v>.</v>
      </c>
      <c r="BH15" s="13" t="str">
        <f t="shared" si="11"/>
        <v>.</v>
      </c>
      <c r="BI15" s="13" t="str">
        <f t="shared" si="11"/>
        <v>.</v>
      </c>
      <c r="BJ15" s="13" t="str">
        <f t="shared" si="11"/>
        <v>.</v>
      </c>
      <c r="BK15" s="13" t="str">
        <f t="shared" si="11"/>
        <v>.</v>
      </c>
      <c r="BL15" s="13" t="str">
        <f t="shared" si="11"/>
        <v>.</v>
      </c>
      <c r="BM15" s="13" t="str">
        <f t="shared" si="11"/>
        <v>.</v>
      </c>
      <c r="BN15" s="13" t="str">
        <f t="shared" si="11"/>
        <v>.</v>
      </c>
      <c r="BO15" s="13" t="str">
        <f t="shared" si="11"/>
        <v>.</v>
      </c>
      <c r="BP15" s="13" t="str">
        <f t="shared" si="11"/>
        <v>.</v>
      </c>
      <c r="BQ15" s="13" t="str">
        <f t="shared" si="11"/>
        <v>.</v>
      </c>
      <c r="BR15" s="13" t="str">
        <f t="shared" si="11"/>
        <v>.</v>
      </c>
      <c r="BS15" s="13" t="str">
        <f t="shared" si="11"/>
        <v>.</v>
      </c>
      <c r="BT15" s="13" t="str">
        <f t="shared" si="11"/>
        <v>.</v>
      </c>
      <c r="BU15" s="13" t="str">
        <f t="shared" si="11"/>
        <v>.</v>
      </c>
      <c r="BV15" s="13" t="str">
        <f t="shared" si="11"/>
        <v>.</v>
      </c>
      <c r="BW15" s="13" t="str">
        <f t="shared" si="11"/>
        <v>.</v>
      </c>
      <c r="BX15" s="13" t="str">
        <f t="shared" si="11"/>
        <v>.</v>
      </c>
      <c r="BY15" s="13" t="str">
        <f t="shared" si="11"/>
        <v>.</v>
      </c>
      <c r="BZ15" s="13" t="str">
        <f t="shared" si="11"/>
        <v>.</v>
      </c>
      <c r="CA15" s="13" t="str">
        <f t="shared" si="11"/>
        <v>.</v>
      </c>
      <c r="CB15" s="13" t="str">
        <f t="shared" si="11"/>
        <v>.</v>
      </c>
      <c r="CC15" s="13" t="str">
        <f t="shared" si="11"/>
        <v>.</v>
      </c>
      <c r="CD15" s="13" t="str">
        <f t="shared" si="11"/>
        <v>.</v>
      </c>
      <c r="CE15" s="13" t="str">
        <f t="shared" si="11"/>
        <v>.</v>
      </c>
      <c r="CF15" s="13" t="str">
        <f t="shared" si="11"/>
        <v>.</v>
      </c>
      <c r="CG15" s="13" t="str">
        <f t="shared" si="11"/>
        <v>.</v>
      </c>
      <c r="CH15" s="13" t="str">
        <f t="shared" si="11"/>
        <v>.</v>
      </c>
      <c r="CI15" s="13" t="str">
        <f t="shared" si="11"/>
        <v>.</v>
      </c>
      <c r="CJ15" s="13" t="str">
        <f t="shared" si="11"/>
        <v>.</v>
      </c>
      <c r="CK15" s="13" t="str">
        <f t="shared" si="11"/>
        <v>.</v>
      </c>
      <c r="CL15" s="13" t="str">
        <f t="shared" si="11"/>
        <v>.</v>
      </c>
      <c r="CM15" s="13" t="str">
        <f t="shared" si="11"/>
        <v>.</v>
      </c>
      <c r="CN15" s="13" t="str">
        <f t="shared" si="11"/>
        <v>.</v>
      </c>
      <c r="CO15" s="13" t="str">
        <f t="shared" ref="CO15:DH18" si="12">IF($D15&lt;3,".",IFERROR(IF(CO$13=0,"",INDEX(aDataY3,$C15,CO$12)),"."))</f>
        <v>.</v>
      </c>
      <c r="CP15" s="13" t="str">
        <f t="shared" si="12"/>
        <v>.</v>
      </c>
      <c r="CQ15" s="13" t="str">
        <f t="shared" si="12"/>
        <v>.</v>
      </c>
      <c r="CR15" s="13" t="str">
        <f t="shared" si="12"/>
        <v>.</v>
      </c>
      <c r="CS15" s="13" t="str">
        <f t="shared" si="12"/>
        <v>.</v>
      </c>
      <c r="CT15" s="13" t="str">
        <f t="shared" si="12"/>
        <v>.</v>
      </c>
      <c r="CU15" s="13" t="str">
        <f t="shared" si="12"/>
        <v>.</v>
      </c>
      <c r="CV15" s="13" t="str">
        <f t="shared" si="12"/>
        <v>.</v>
      </c>
      <c r="CW15" s="13" t="str">
        <f t="shared" si="12"/>
        <v>.</v>
      </c>
      <c r="CX15" s="13" t="str">
        <f t="shared" si="12"/>
        <v>.</v>
      </c>
      <c r="CY15" s="13" t="str">
        <f t="shared" si="12"/>
        <v>.</v>
      </c>
      <c r="CZ15" s="13" t="str">
        <f t="shared" si="12"/>
        <v>.</v>
      </c>
      <c r="DA15" s="13" t="str">
        <f t="shared" si="12"/>
        <v>.</v>
      </c>
      <c r="DB15" s="13" t="str">
        <f t="shared" si="12"/>
        <v>.</v>
      </c>
      <c r="DC15" s="13" t="str">
        <f t="shared" si="12"/>
        <v>.</v>
      </c>
      <c r="DD15" s="13" t="str">
        <f t="shared" si="12"/>
        <v>.</v>
      </c>
      <c r="DE15" s="13" t="str">
        <f t="shared" si="12"/>
        <v>.</v>
      </c>
      <c r="DF15" s="13" t="str">
        <f t="shared" si="12"/>
        <v>.</v>
      </c>
      <c r="DG15" s="13" t="str">
        <f t="shared" si="12"/>
        <v>.</v>
      </c>
      <c r="DH15" s="13" t="str">
        <f t="shared" si="12"/>
        <v>.</v>
      </c>
    </row>
    <row r="16" spans="1:112" x14ac:dyDescent="0.2">
      <c r="A16" s="1"/>
      <c r="B16" s="1"/>
      <c r="C16" s="7">
        <f>[1]tblSeriesSets!B5</f>
        <v>2</v>
      </c>
      <c r="D16" s="8">
        <f>INDEX([1]tblFramework!$D$2:$D$120,C16)</f>
        <v>1</v>
      </c>
      <c r="E16" s="8" t="str">
        <f>INDEX([1]tblFramework!$AF$2:$AF$200,C16)</f>
        <v>#,0.0</v>
      </c>
      <c r="F16" s="15" t="str">
        <f t="shared" si="8"/>
        <v>1) AVAILABILITY</v>
      </c>
      <c r="G16" s="16" t="str">
        <f t="shared" si="9"/>
        <v>.</v>
      </c>
      <c r="H16" s="16" t="str">
        <f t="shared" ref="H16:H79" si="13">IF($D16&lt;3,".",IF(L16=0,".",MIN(M16:DH16)))</f>
        <v>.</v>
      </c>
      <c r="I16" s="16" t="str">
        <f t="shared" ref="I16:I79" si="14">IF($D16&lt;3,".",IF(L16=0,".",MAX(M16:DH16)))</f>
        <v>.</v>
      </c>
      <c r="J16" s="17" t="str">
        <f t="shared" ref="J16:J79" si="15">IF($D16&lt;3,".",IF(L16=0,".",COUNTIF($M16:$DH16,CONCATENATE("&gt;",G16))/$D$13))</f>
        <v>.</v>
      </c>
      <c r="K16" s="17" t="str">
        <f t="shared" ref="K16:K79" si="16">IF($D16&lt;3,".",IF(L16=0,".",COUNTIF($M16:$DH16,CONCATENATE("&lt;",G16))/$D$13))</f>
        <v>.</v>
      </c>
      <c r="L16" s="17" t="str">
        <f t="shared" ref="L16:L79" si="17">IF($D16&lt;3,".",1-((COUNTIF(M16:DH16,"n/a")+COUNTIF(M16:DH16,"."))/$D$13))</f>
        <v>.</v>
      </c>
      <c r="M16" s="16" t="str">
        <f t="shared" si="10"/>
        <v>.</v>
      </c>
      <c r="N16" s="16" t="str">
        <f t="shared" si="10"/>
        <v>.</v>
      </c>
      <c r="O16" s="16" t="str">
        <f t="shared" ref="O16:BZ19" si="18">IF($D16&lt;3,".",IFERROR(IF(O$13=0,"",INDEX(aDataY3,$C16,O$12)),"."))</f>
        <v>.</v>
      </c>
      <c r="P16" s="16" t="str">
        <f t="shared" si="18"/>
        <v>.</v>
      </c>
      <c r="Q16" s="16" t="str">
        <f t="shared" si="18"/>
        <v>.</v>
      </c>
      <c r="R16" s="16" t="str">
        <f t="shared" si="18"/>
        <v>.</v>
      </c>
      <c r="S16" s="16" t="str">
        <f t="shared" si="18"/>
        <v>.</v>
      </c>
      <c r="T16" s="16" t="str">
        <f t="shared" si="18"/>
        <v>.</v>
      </c>
      <c r="U16" s="16" t="str">
        <f t="shared" si="18"/>
        <v>.</v>
      </c>
      <c r="V16" s="16" t="str">
        <f t="shared" si="18"/>
        <v>.</v>
      </c>
      <c r="W16" s="16" t="str">
        <f t="shared" si="18"/>
        <v>.</v>
      </c>
      <c r="X16" s="16" t="str">
        <f t="shared" si="18"/>
        <v>.</v>
      </c>
      <c r="Y16" s="16" t="str">
        <f t="shared" si="18"/>
        <v>.</v>
      </c>
      <c r="Z16" s="16" t="str">
        <f t="shared" si="18"/>
        <v>.</v>
      </c>
      <c r="AA16" s="16" t="str">
        <f t="shared" si="18"/>
        <v>.</v>
      </c>
      <c r="AB16" s="16" t="str">
        <f t="shared" si="18"/>
        <v>.</v>
      </c>
      <c r="AC16" s="16" t="str">
        <f t="shared" si="18"/>
        <v>.</v>
      </c>
      <c r="AD16" s="16" t="str">
        <f t="shared" si="18"/>
        <v>.</v>
      </c>
      <c r="AE16" s="16" t="str">
        <f t="shared" si="18"/>
        <v>.</v>
      </c>
      <c r="AF16" s="16" t="str">
        <f t="shared" si="18"/>
        <v>.</v>
      </c>
      <c r="AG16" s="16" t="str">
        <f t="shared" si="18"/>
        <v>.</v>
      </c>
      <c r="AH16" s="16" t="str">
        <f t="shared" si="18"/>
        <v>.</v>
      </c>
      <c r="AI16" s="16" t="str">
        <f t="shared" si="18"/>
        <v>.</v>
      </c>
      <c r="AJ16" s="16" t="str">
        <f t="shared" si="18"/>
        <v>.</v>
      </c>
      <c r="AK16" s="16" t="str">
        <f t="shared" si="18"/>
        <v>.</v>
      </c>
      <c r="AL16" s="16" t="str">
        <f t="shared" si="18"/>
        <v>.</v>
      </c>
      <c r="AM16" s="16" t="str">
        <f t="shared" si="18"/>
        <v>.</v>
      </c>
      <c r="AN16" s="16" t="str">
        <f t="shared" si="18"/>
        <v>.</v>
      </c>
      <c r="AO16" s="16" t="str">
        <f t="shared" si="18"/>
        <v>.</v>
      </c>
      <c r="AP16" s="16" t="str">
        <f t="shared" si="18"/>
        <v>.</v>
      </c>
      <c r="AQ16" s="16" t="str">
        <f t="shared" si="18"/>
        <v>.</v>
      </c>
      <c r="AR16" s="16" t="str">
        <f t="shared" si="18"/>
        <v>.</v>
      </c>
      <c r="AS16" s="16" t="str">
        <f t="shared" si="18"/>
        <v>.</v>
      </c>
      <c r="AT16" s="16" t="str">
        <f t="shared" si="18"/>
        <v>.</v>
      </c>
      <c r="AU16" s="16" t="str">
        <f t="shared" si="18"/>
        <v>.</v>
      </c>
      <c r="AV16" s="16" t="str">
        <f t="shared" si="18"/>
        <v>.</v>
      </c>
      <c r="AW16" s="16" t="str">
        <f t="shared" si="18"/>
        <v>.</v>
      </c>
      <c r="AX16" s="16" t="str">
        <f t="shared" si="18"/>
        <v>.</v>
      </c>
      <c r="AY16" s="16" t="str">
        <f t="shared" si="18"/>
        <v>.</v>
      </c>
      <c r="AZ16" s="16" t="str">
        <f t="shared" si="18"/>
        <v>.</v>
      </c>
      <c r="BA16" s="16" t="str">
        <f t="shared" si="18"/>
        <v>.</v>
      </c>
      <c r="BB16" s="16" t="str">
        <f t="shared" si="18"/>
        <v>.</v>
      </c>
      <c r="BC16" s="16" t="str">
        <f t="shared" si="18"/>
        <v>.</v>
      </c>
      <c r="BD16" s="16" t="str">
        <f t="shared" si="18"/>
        <v>.</v>
      </c>
      <c r="BE16" s="16" t="str">
        <f t="shared" si="18"/>
        <v>.</v>
      </c>
      <c r="BF16" s="16" t="str">
        <f t="shared" si="18"/>
        <v>.</v>
      </c>
      <c r="BG16" s="16" t="str">
        <f t="shared" si="18"/>
        <v>.</v>
      </c>
      <c r="BH16" s="16" t="str">
        <f t="shared" si="18"/>
        <v>.</v>
      </c>
      <c r="BI16" s="16" t="str">
        <f t="shared" si="18"/>
        <v>.</v>
      </c>
      <c r="BJ16" s="16" t="str">
        <f t="shared" si="18"/>
        <v>.</v>
      </c>
      <c r="BK16" s="16" t="str">
        <f t="shared" si="18"/>
        <v>.</v>
      </c>
      <c r="BL16" s="16" t="str">
        <f t="shared" si="18"/>
        <v>.</v>
      </c>
      <c r="BM16" s="16" t="str">
        <f t="shared" si="18"/>
        <v>.</v>
      </c>
      <c r="BN16" s="16" t="str">
        <f t="shared" si="18"/>
        <v>.</v>
      </c>
      <c r="BO16" s="16" t="str">
        <f t="shared" si="18"/>
        <v>.</v>
      </c>
      <c r="BP16" s="16" t="str">
        <f t="shared" si="18"/>
        <v>.</v>
      </c>
      <c r="BQ16" s="16" t="str">
        <f t="shared" si="18"/>
        <v>.</v>
      </c>
      <c r="BR16" s="16" t="str">
        <f t="shared" si="18"/>
        <v>.</v>
      </c>
      <c r="BS16" s="16" t="str">
        <f t="shared" si="18"/>
        <v>.</v>
      </c>
      <c r="BT16" s="16" t="str">
        <f t="shared" si="18"/>
        <v>.</v>
      </c>
      <c r="BU16" s="16" t="str">
        <f t="shared" si="18"/>
        <v>.</v>
      </c>
      <c r="BV16" s="16" t="str">
        <f t="shared" si="18"/>
        <v>.</v>
      </c>
      <c r="BW16" s="16" t="str">
        <f t="shared" si="18"/>
        <v>.</v>
      </c>
      <c r="BX16" s="16" t="str">
        <f t="shared" si="18"/>
        <v>.</v>
      </c>
      <c r="BY16" s="16" t="str">
        <f t="shared" si="18"/>
        <v>.</v>
      </c>
      <c r="BZ16" s="16" t="str">
        <f t="shared" si="18"/>
        <v>.</v>
      </c>
      <c r="CA16" s="16" t="str">
        <f t="shared" si="11"/>
        <v>.</v>
      </c>
      <c r="CB16" s="16" t="str">
        <f t="shared" si="11"/>
        <v>.</v>
      </c>
      <c r="CC16" s="16" t="str">
        <f t="shared" si="11"/>
        <v>.</v>
      </c>
      <c r="CD16" s="16" t="str">
        <f t="shared" si="11"/>
        <v>.</v>
      </c>
      <c r="CE16" s="16" t="str">
        <f t="shared" si="11"/>
        <v>.</v>
      </c>
      <c r="CF16" s="16" t="str">
        <f t="shared" si="11"/>
        <v>.</v>
      </c>
      <c r="CG16" s="16" t="str">
        <f t="shared" si="11"/>
        <v>.</v>
      </c>
      <c r="CH16" s="16" t="str">
        <f t="shared" si="11"/>
        <v>.</v>
      </c>
      <c r="CI16" s="16" t="str">
        <f t="shared" si="11"/>
        <v>.</v>
      </c>
      <c r="CJ16" s="16" t="str">
        <f t="shared" si="11"/>
        <v>.</v>
      </c>
      <c r="CK16" s="16" t="str">
        <f t="shared" si="11"/>
        <v>.</v>
      </c>
      <c r="CL16" s="16" t="str">
        <f t="shared" si="11"/>
        <v>.</v>
      </c>
      <c r="CM16" s="16" t="str">
        <f t="shared" si="11"/>
        <v>.</v>
      </c>
      <c r="CN16" s="16" t="str">
        <f t="shared" si="11"/>
        <v>.</v>
      </c>
      <c r="CO16" s="16" t="str">
        <f t="shared" si="12"/>
        <v>.</v>
      </c>
      <c r="CP16" s="16" t="str">
        <f t="shared" si="12"/>
        <v>.</v>
      </c>
      <c r="CQ16" s="16" t="str">
        <f t="shared" si="12"/>
        <v>.</v>
      </c>
      <c r="CR16" s="16" t="str">
        <f t="shared" si="12"/>
        <v>.</v>
      </c>
      <c r="CS16" s="16" t="str">
        <f t="shared" si="12"/>
        <v>.</v>
      </c>
      <c r="CT16" s="16" t="str">
        <f t="shared" si="12"/>
        <v>.</v>
      </c>
      <c r="CU16" s="16" t="str">
        <f t="shared" si="12"/>
        <v>.</v>
      </c>
      <c r="CV16" s="16" t="str">
        <f t="shared" si="12"/>
        <v>.</v>
      </c>
      <c r="CW16" s="16" t="str">
        <f t="shared" si="12"/>
        <v>.</v>
      </c>
      <c r="CX16" s="16" t="str">
        <f t="shared" si="12"/>
        <v>.</v>
      </c>
      <c r="CY16" s="16" t="str">
        <f t="shared" si="12"/>
        <v>.</v>
      </c>
      <c r="CZ16" s="16" t="str">
        <f t="shared" si="12"/>
        <v>.</v>
      </c>
      <c r="DA16" s="16" t="str">
        <f t="shared" si="12"/>
        <v>.</v>
      </c>
      <c r="DB16" s="16" t="str">
        <f t="shared" si="12"/>
        <v>.</v>
      </c>
      <c r="DC16" s="16" t="str">
        <f t="shared" si="12"/>
        <v>.</v>
      </c>
      <c r="DD16" s="16" t="str">
        <f t="shared" si="12"/>
        <v>.</v>
      </c>
      <c r="DE16" s="16" t="str">
        <f t="shared" si="12"/>
        <v>.</v>
      </c>
      <c r="DF16" s="16" t="str">
        <f t="shared" si="12"/>
        <v>.</v>
      </c>
      <c r="DG16" s="16" t="str">
        <f t="shared" si="12"/>
        <v>.</v>
      </c>
      <c r="DH16" s="16" t="str">
        <f t="shared" si="12"/>
        <v>.</v>
      </c>
    </row>
    <row r="17" spans="1:112" x14ac:dyDescent="0.2">
      <c r="A17" s="1"/>
      <c r="B17" s="1"/>
      <c r="C17" s="7">
        <f>[1]tblSeriesSets!B6</f>
        <v>3</v>
      </c>
      <c r="D17" s="8">
        <f>INDEX([1]tblFramework!$D$2:$D$120,C17)</f>
        <v>2</v>
      </c>
      <c r="E17" s="8" t="str">
        <f>INDEX([1]tblFramework!$AF$2:$AF$200,C17)</f>
        <v>#,0.0</v>
      </c>
      <c r="F17" s="18" t="str">
        <f t="shared" si="8"/>
        <v>1.1) USAGE</v>
      </c>
      <c r="G17" s="19" t="str">
        <f t="shared" si="9"/>
        <v>.</v>
      </c>
      <c r="H17" s="19" t="str">
        <f t="shared" si="13"/>
        <v>.</v>
      </c>
      <c r="I17" s="19" t="str">
        <f t="shared" si="14"/>
        <v>.</v>
      </c>
      <c r="J17" s="20" t="str">
        <f t="shared" si="15"/>
        <v>.</v>
      </c>
      <c r="K17" s="20" t="str">
        <f t="shared" si="16"/>
        <v>.</v>
      </c>
      <c r="L17" s="20" t="str">
        <f t="shared" si="17"/>
        <v>.</v>
      </c>
      <c r="M17" s="19" t="str">
        <f t="shared" si="10"/>
        <v>.</v>
      </c>
      <c r="N17" s="19" t="str">
        <f t="shared" si="10"/>
        <v>.</v>
      </c>
      <c r="O17" s="19" t="str">
        <f t="shared" si="18"/>
        <v>.</v>
      </c>
      <c r="P17" s="19" t="str">
        <f t="shared" si="18"/>
        <v>.</v>
      </c>
      <c r="Q17" s="19" t="str">
        <f t="shared" si="18"/>
        <v>.</v>
      </c>
      <c r="R17" s="19" t="str">
        <f t="shared" si="18"/>
        <v>.</v>
      </c>
      <c r="S17" s="19" t="str">
        <f t="shared" si="18"/>
        <v>.</v>
      </c>
      <c r="T17" s="19" t="str">
        <f t="shared" si="18"/>
        <v>.</v>
      </c>
      <c r="U17" s="19" t="str">
        <f t="shared" si="18"/>
        <v>.</v>
      </c>
      <c r="V17" s="19" t="str">
        <f t="shared" si="18"/>
        <v>.</v>
      </c>
      <c r="W17" s="19" t="str">
        <f t="shared" si="18"/>
        <v>.</v>
      </c>
      <c r="X17" s="19" t="str">
        <f t="shared" si="18"/>
        <v>.</v>
      </c>
      <c r="Y17" s="19" t="str">
        <f t="shared" si="18"/>
        <v>.</v>
      </c>
      <c r="Z17" s="19" t="str">
        <f t="shared" si="18"/>
        <v>.</v>
      </c>
      <c r="AA17" s="19" t="str">
        <f t="shared" si="18"/>
        <v>.</v>
      </c>
      <c r="AB17" s="19" t="str">
        <f t="shared" si="18"/>
        <v>.</v>
      </c>
      <c r="AC17" s="19" t="str">
        <f t="shared" si="18"/>
        <v>.</v>
      </c>
      <c r="AD17" s="19" t="str">
        <f t="shared" si="18"/>
        <v>.</v>
      </c>
      <c r="AE17" s="19" t="str">
        <f t="shared" si="18"/>
        <v>.</v>
      </c>
      <c r="AF17" s="19" t="str">
        <f t="shared" si="18"/>
        <v>.</v>
      </c>
      <c r="AG17" s="19" t="str">
        <f t="shared" si="18"/>
        <v>.</v>
      </c>
      <c r="AH17" s="19" t="str">
        <f t="shared" si="18"/>
        <v>.</v>
      </c>
      <c r="AI17" s="19" t="str">
        <f t="shared" si="18"/>
        <v>.</v>
      </c>
      <c r="AJ17" s="19" t="str">
        <f t="shared" si="18"/>
        <v>.</v>
      </c>
      <c r="AK17" s="19" t="str">
        <f t="shared" si="18"/>
        <v>.</v>
      </c>
      <c r="AL17" s="19" t="str">
        <f t="shared" si="18"/>
        <v>.</v>
      </c>
      <c r="AM17" s="19" t="str">
        <f t="shared" si="18"/>
        <v>.</v>
      </c>
      <c r="AN17" s="19" t="str">
        <f t="shared" si="18"/>
        <v>.</v>
      </c>
      <c r="AO17" s="19" t="str">
        <f t="shared" si="18"/>
        <v>.</v>
      </c>
      <c r="AP17" s="19" t="str">
        <f t="shared" si="18"/>
        <v>.</v>
      </c>
      <c r="AQ17" s="19" t="str">
        <f t="shared" si="18"/>
        <v>.</v>
      </c>
      <c r="AR17" s="19" t="str">
        <f t="shared" si="18"/>
        <v>.</v>
      </c>
      <c r="AS17" s="19" t="str">
        <f t="shared" si="18"/>
        <v>.</v>
      </c>
      <c r="AT17" s="19" t="str">
        <f t="shared" si="18"/>
        <v>.</v>
      </c>
      <c r="AU17" s="19" t="str">
        <f t="shared" si="18"/>
        <v>.</v>
      </c>
      <c r="AV17" s="19" t="str">
        <f t="shared" si="18"/>
        <v>.</v>
      </c>
      <c r="AW17" s="19" t="str">
        <f t="shared" si="18"/>
        <v>.</v>
      </c>
      <c r="AX17" s="19" t="str">
        <f t="shared" si="18"/>
        <v>.</v>
      </c>
      <c r="AY17" s="19" t="str">
        <f t="shared" si="18"/>
        <v>.</v>
      </c>
      <c r="AZ17" s="19" t="str">
        <f t="shared" si="18"/>
        <v>.</v>
      </c>
      <c r="BA17" s="19" t="str">
        <f t="shared" si="18"/>
        <v>.</v>
      </c>
      <c r="BB17" s="19" t="str">
        <f t="shared" si="18"/>
        <v>.</v>
      </c>
      <c r="BC17" s="19" t="str">
        <f t="shared" si="18"/>
        <v>.</v>
      </c>
      <c r="BD17" s="19" t="str">
        <f t="shared" si="18"/>
        <v>.</v>
      </c>
      <c r="BE17" s="19" t="str">
        <f t="shared" si="18"/>
        <v>.</v>
      </c>
      <c r="BF17" s="19" t="str">
        <f t="shared" si="18"/>
        <v>.</v>
      </c>
      <c r="BG17" s="19" t="str">
        <f t="shared" si="18"/>
        <v>.</v>
      </c>
      <c r="BH17" s="19" t="str">
        <f t="shared" si="18"/>
        <v>.</v>
      </c>
      <c r="BI17" s="19" t="str">
        <f t="shared" si="18"/>
        <v>.</v>
      </c>
      <c r="BJ17" s="19" t="str">
        <f t="shared" si="18"/>
        <v>.</v>
      </c>
      <c r="BK17" s="19" t="str">
        <f t="shared" si="18"/>
        <v>.</v>
      </c>
      <c r="BL17" s="19" t="str">
        <f t="shared" si="18"/>
        <v>.</v>
      </c>
      <c r="BM17" s="19" t="str">
        <f t="shared" si="18"/>
        <v>.</v>
      </c>
      <c r="BN17" s="19" t="str">
        <f t="shared" si="18"/>
        <v>.</v>
      </c>
      <c r="BO17" s="19" t="str">
        <f t="shared" si="18"/>
        <v>.</v>
      </c>
      <c r="BP17" s="19" t="str">
        <f t="shared" si="18"/>
        <v>.</v>
      </c>
      <c r="BQ17" s="19" t="str">
        <f t="shared" si="18"/>
        <v>.</v>
      </c>
      <c r="BR17" s="19" t="str">
        <f t="shared" si="18"/>
        <v>.</v>
      </c>
      <c r="BS17" s="19" t="str">
        <f t="shared" si="18"/>
        <v>.</v>
      </c>
      <c r="BT17" s="19" t="str">
        <f t="shared" si="18"/>
        <v>.</v>
      </c>
      <c r="BU17" s="19" t="str">
        <f t="shared" si="18"/>
        <v>.</v>
      </c>
      <c r="BV17" s="19" t="str">
        <f t="shared" si="18"/>
        <v>.</v>
      </c>
      <c r="BW17" s="19" t="str">
        <f t="shared" si="18"/>
        <v>.</v>
      </c>
      <c r="BX17" s="19" t="str">
        <f t="shared" si="18"/>
        <v>.</v>
      </c>
      <c r="BY17" s="19" t="str">
        <f t="shared" si="18"/>
        <v>.</v>
      </c>
      <c r="BZ17" s="19" t="str">
        <f t="shared" si="18"/>
        <v>.</v>
      </c>
      <c r="CA17" s="19" t="str">
        <f t="shared" si="11"/>
        <v>.</v>
      </c>
      <c r="CB17" s="19" t="str">
        <f t="shared" si="11"/>
        <v>.</v>
      </c>
      <c r="CC17" s="19" t="str">
        <f t="shared" si="11"/>
        <v>.</v>
      </c>
      <c r="CD17" s="19" t="str">
        <f t="shared" si="11"/>
        <v>.</v>
      </c>
      <c r="CE17" s="19" t="str">
        <f t="shared" si="11"/>
        <v>.</v>
      </c>
      <c r="CF17" s="19" t="str">
        <f t="shared" si="11"/>
        <v>.</v>
      </c>
      <c r="CG17" s="19" t="str">
        <f t="shared" si="11"/>
        <v>.</v>
      </c>
      <c r="CH17" s="19" t="str">
        <f t="shared" si="11"/>
        <v>.</v>
      </c>
      <c r="CI17" s="19" t="str">
        <f t="shared" si="11"/>
        <v>.</v>
      </c>
      <c r="CJ17" s="19" t="str">
        <f t="shared" si="11"/>
        <v>.</v>
      </c>
      <c r="CK17" s="19" t="str">
        <f t="shared" si="11"/>
        <v>.</v>
      </c>
      <c r="CL17" s="19" t="str">
        <f t="shared" si="11"/>
        <v>.</v>
      </c>
      <c r="CM17" s="19" t="str">
        <f t="shared" si="11"/>
        <v>.</v>
      </c>
      <c r="CN17" s="19" t="str">
        <f t="shared" si="11"/>
        <v>.</v>
      </c>
      <c r="CO17" s="19" t="str">
        <f t="shared" si="12"/>
        <v>.</v>
      </c>
      <c r="CP17" s="19" t="str">
        <f t="shared" si="12"/>
        <v>.</v>
      </c>
      <c r="CQ17" s="19" t="str">
        <f t="shared" si="12"/>
        <v>.</v>
      </c>
      <c r="CR17" s="19" t="str">
        <f t="shared" si="12"/>
        <v>.</v>
      </c>
      <c r="CS17" s="19" t="str">
        <f t="shared" si="12"/>
        <v>.</v>
      </c>
      <c r="CT17" s="19" t="str">
        <f t="shared" si="12"/>
        <v>.</v>
      </c>
      <c r="CU17" s="19" t="str">
        <f t="shared" si="12"/>
        <v>.</v>
      </c>
      <c r="CV17" s="19" t="str">
        <f t="shared" si="12"/>
        <v>.</v>
      </c>
      <c r="CW17" s="19" t="str">
        <f t="shared" si="12"/>
        <v>.</v>
      </c>
      <c r="CX17" s="19" t="str">
        <f t="shared" si="12"/>
        <v>.</v>
      </c>
      <c r="CY17" s="19" t="str">
        <f t="shared" si="12"/>
        <v>.</v>
      </c>
      <c r="CZ17" s="19" t="str">
        <f t="shared" si="12"/>
        <v>.</v>
      </c>
      <c r="DA17" s="19" t="str">
        <f t="shared" si="12"/>
        <v>.</v>
      </c>
      <c r="DB17" s="19" t="str">
        <f t="shared" si="12"/>
        <v>.</v>
      </c>
      <c r="DC17" s="19" t="str">
        <f t="shared" si="12"/>
        <v>.</v>
      </c>
      <c r="DD17" s="19" t="str">
        <f t="shared" si="12"/>
        <v>.</v>
      </c>
      <c r="DE17" s="19" t="str">
        <f t="shared" si="12"/>
        <v>.</v>
      </c>
      <c r="DF17" s="19" t="str">
        <f t="shared" si="12"/>
        <v>.</v>
      </c>
      <c r="DG17" s="19" t="str">
        <f t="shared" si="12"/>
        <v>.</v>
      </c>
      <c r="DH17" s="19" t="str">
        <f t="shared" si="12"/>
        <v>.</v>
      </c>
    </row>
    <row r="18" spans="1:112" x14ac:dyDescent="0.2">
      <c r="A18" s="1"/>
      <c r="B18" s="1"/>
      <c r="C18" s="7">
        <f>[1]tblSeriesSets!B7</f>
        <v>4</v>
      </c>
      <c r="D18" s="8">
        <f>INDEX([1]tblFramework!$D$2:$D$120,C18)</f>
        <v>3</v>
      </c>
      <c r="E18" s="8" t="str">
        <f>INDEX([1]tblFramework!$AF$2:$AF$200,C18)</f>
        <v>#,0.0</v>
      </c>
      <c r="F18" s="21" t="str">
        <f t="shared" si="8"/>
        <v>1.1.1) Internet users; % of households</v>
      </c>
      <c r="G18" s="22">
        <f t="shared" si="9"/>
        <v>52.800714181034252</v>
      </c>
      <c r="H18" s="22">
        <f t="shared" si="13"/>
        <v>2.8</v>
      </c>
      <c r="I18" s="22">
        <f t="shared" si="14"/>
        <v>99.896153940776699</v>
      </c>
      <c r="J18" s="23">
        <f t="shared" si="15"/>
        <v>0.52</v>
      </c>
      <c r="K18" s="23">
        <f t="shared" si="16"/>
        <v>0.48</v>
      </c>
      <c r="L18" s="23">
        <f t="shared" si="17"/>
        <v>1</v>
      </c>
      <c r="M18" s="24">
        <f t="shared" si="10"/>
        <v>34.667485358763599</v>
      </c>
      <c r="N18" s="24">
        <f t="shared" si="10"/>
        <v>14.67</v>
      </c>
      <c r="O18" s="24">
        <f t="shared" si="18"/>
        <v>71.757516696671502</v>
      </c>
      <c r="P18" s="24">
        <f t="shared" si="18"/>
        <v>86.114676232160704</v>
      </c>
      <c r="Q18" s="24">
        <f t="shared" si="18"/>
        <v>88.792447906638003</v>
      </c>
      <c r="R18" s="24">
        <f t="shared" si="18"/>
        <v>14.5</v>
      </c>
      <c r="S18" s="24">
        <f t="shared" si="18"/>
        <v>85.968457169538894</v>
      </c>
      <c r="T18" s="24">
        <f t="shared" si="18"/>
        <v>6.61</v>
      </c>
      <c r="U18" s="24">
        <f t="shared" si="18"/>
        <v>43.700958530000001</v>
      </c>
      <c r="V18" s="24">
        <f t="shared" si="18"/>
        <v>53.907454298361301</v>
      </c>
      <c r="W18" s="24">
        <f t="shared" si="18"/>
        <v>67.325880824750698</v>
      </c>
      <c r="X18" s="24">
        <f t="shared" si="18"/>
        <v>10.59</v>
      </c>
      <c r="Y18" s="24">
        <f t="shared" si="18"/>
        <v>26</v>
      </c>
      <c r="Z18" s="24">
        <f t="shared" si="18"/>
        <v>21.699995630011799</v>
      </c>
      <c r="AA18" s="24">
        <f t="shared" si="18"/>
        <v>87.440886112470096</v>
      </c>
      <c r="AB18" s="24">
        <f t="shared" si="18"/>
        <v>87.538995133822894</v>
      </c>
      <c r="AC18" s="24">
        <f t="shared" si="18"/>
        <v>55.520934595040899</v>
      </c>
      <c r="AD18" s="24">
        <f t="shared" si="18"/>
        <v>49.952233660905797</v>
      </c>
      <c r="AE18" s="24">
        <f t="shared" si="18"/>
        <v>2.8</v>
      </c>
      <c r="AF18" s="24">
        <f t="shared" si="18"/>
        <v>68.567757960446599</v>
      </c>
      <c r="AG18" s="24">
        <f t="shared" si="18"/>
        <v>22.65</v>
      </c>
      <c r="AH18" s="24">
        <f t="shared" si="18"/>
        <v>77.163618136241396</v>
      </c>
      <c r="AI18" s="24">
        <f t="shared" si="18"/>
        <v>93.695161270682306</v>
      </c>
      <c r="AJ18" s="24">
        <f t="shared" si="18"/>
        <v>25.170069347975002</v>
      </c>
      <c r="AK18" s="24">
        <f t="shared" si="18"/>
        <v>37.200812986093197</v>
      </c>
      <c r="AL18" s="24">
        <f t="shared" si="18"/>
        <v>49.2129681450036</v>
      </c>
      <c r="AM18" s="24">
        <f t="shared" si="18"/>
        <v>16.899999999999999</v>
      </c>
      <c r="AN18" s="24">
        <f t="shared" si="18"/>
        <v>88.264462809917305</v>
      </c>
      <c r="AO18" s="24">
        <f t="shared" si="18"/>
        <v>15.366923859589599</v>
      </c>
      <c r="AP18" s="24">
        <f t="shared" si="18"/>
        <v>87.782413858030495</v>
      </c>
      <c r="AQ18" s="24">
        <f t="shared" si="18"/>
        <v>71.453651038230007</v>
      </c>
      <c r="AR18" s="24">
        <f t="shared" si="18"/>
        <v>87.916821388785706</v>
      </c>
      <c r="AS18" s="24">
        <f t="shared" si="18"/>
        <v>32.510755860000003</v>
      </c>
      <c r="AT18" s="24">
        <f t="shared" si="18"/>
        <v>69.126217885569005</v>
      </c>
      <c r="AU18" s="24">
        <f t="shared" si="18"/>
        <v>20.5</v>
      </c>
      <c r="AV18" s="24">
        <f t="shared" si="18"/>
        <v>7.65</v>
      </c>
      <c r="AW18" s="24">
        <f t="shared" si="18"/>
        <v>82.351097339627998</v>
      </c>
      <c r="AX18" s="24">
        <f t="shared" si="18"/>
        <v>22.638739999999999</v>
      </c>
      <c r="AY18" s="24">
        <f t="shared" si="18"/>
        <v>57.329409398413802</v>
      </c>
      <c r="AZ18" s="24">
        <f t="shared" si="18"/>
        <v>70.023927299078295</v>
      </c>
      <c r="BA18" s="24">
        <f t="shared" si="18"/>
        <v>88.998963253081399</v>
      </c>
      <c r="BB18" s="24">
        <f t="shared" si="18"/>
        <v>75.369465426332795</v>
      </c>
      <c r="BC18" s="24">
        <f t="shared" si="18"/>
        <v>71.701056404981301</v>
      </c>
      <c r="BD18" s="24">
        <f t="shared" si="18"/>
        <v>39.544284653237597</v>
      </c>
      <c r="BE18" s="24">
        <f t="shared" si="18"/>
        <v>96.241808464429397</v>
      </c>
      <c r="BF18" s="24">
        <f t="shared" si="18"/>
        <v>79</v>
      </c>
      <c r="BG18" s="24">
        <f t="shared" si="18"/>
        <v>84.854557503966006</v>
      </c>
      <c r="BH18" s="24">
        <f t="shared" si="18"/>
        <v>29.951817783618001</v>
      </c>
      <c r="BI18" s="24">
        <f t="shared" si="18"/>
        <v>99.700191260623498</v>
      </c>
      <c r="BJ18" s="24">
        <f t="shared" si="18"/>
        <v>3</v>
      </c>
      <c r="BK18" s="24">
        <f t="shared" si="18"/>
        <v>8.1999999999999993</v>
      </c>
      <c r="BL18" s="24">
        <f t="shared" si="18"/>
        <v>11.457254000000001</v>
      </c>
      <c r="BM18" s="24">
        <f t="shared" si="18"/>
        <v>85.653291112956794</v>
      </c>
      <c r="BN18" s="24">
        <f t="shared" si="18"/>
        <v>10.6058600446089</v>
      </c>
      <c r="BO18" s="24">
        <f t="shared" si="18"/>
        <v>50.922621183594998</v>
      </c>
      <c r="BP18" s="24">
        <f t="shared" si="18"/>
        <v>22.9908640141484</v>
      </c>
      <c r="BQ18" s="24">
        <f t="shared" si="18"/>
        <v>70.218420096497297</v>
      </c>
      <c r="BR18" s="24">
        <f t="shared" si="18"/>
        <v>16.1682914974676</v>
      </c>
      <c r="BS18" s="24">
        <f t="shared" si="18"/>
        <v>24.37773309</v>
      </c>
      <c r="BT18" s="24">
        <f t="shared" si="18"/>
        <v>29.526814791667601</v>
      </c>
      <c r="BU18" s="24">
        <f t="shared" si="18"/>
        <v>15</v>
      </c>
      <c r="BV18" s="24">
        <f t="shared" si="18"/>
        <v>96.153846153846203</v>
      </c>
      <c r="BW18" s="24">
        <f t="shared" si="18"/>
        <v>15.568148563544501</v>
      </c>
      <c r="BX18" s="24">
        <f t="shared" si="18"/>
        <v>15.225</v>
      </c>
      <c r="BY18" s="24">
        <f t="shared" si="18"/>
        <v>86.106063450347307</v>
      </c>
      <c r="BZ18" s="24">
        <f t="shared" si="18"/>
        <v>22.1426631934327</v>
      </c>
      <c r="CA18" s="24">
        <f t="shared" si="11"/>
        <v>53.934603000000003</v>
      </c>
      <c r="CB18" s="24">
        <f t="shared" si="11"/>
        <v>28.177156643033399</v>
      </c>
      <c r="CC18" s="24">
        <f t="shared" si="11"/>
        <v>39.1</v>
      </c>
      <c r="CD18" s="24">
        <f t="shared" si="11"/>
        <v>81.878002908054398</v>
      </c>
      <c r="CE18" s="24">
        <f t="shared" si="11"/>
        <v>76.934971459264005</v>
      </c>
      <c r="CF18" s="24">
        <f t="shared" si="11"/>
        <v>95.819433000000004</v>
      </c>
      <c r="CG18" s="24">
        <f t="shared" si="11"/>
        <v>76.453293559438507</v>
      </c>
      <c r="CH18" s="24">
        <f t="shared" si="11"/>
        <v>76.275210270032602</v>
      </c>
      <c r="CI18" s="24">
        <f t="shared" si="11"/>
        <v>39.700000000000003</v>
      </c>
      <c r="CJ18" s="24">
        <f t="shared" si="11"/>
        <v>90.999997986148699</v>
      </c>
      <c r="CK18" s="24">
        <f t="shared" si="11"/>
        <v>19.927848822886698</v>
      </c>
      <c r="CL18" s="24">
        <f t="shared" si="11"/>
        <v>10.66798221</v>
      </c>
      <c r="CM18" s="24">
        <f t="shared" si="11"/>
        <v>91.059699313968807</v>
      </c>
      <c r="CN18" s="24">
        <f t="shared" si="11"/>
        <v>55.851053071500303</v>
      </c>
      <c r="CO18" s="24">
        <f t="shared" si="12"/>
        <v>99.896153940776699</v>
      </c>
      <c r="CP18" s="24">
        <f t="shared" si="12"/>
        <v>83.530501150388702</v>
      </c>
      <c r="CQ18" s="24">
        <f t="shared" si="12"/>
        <v>21.11</v>
      </c>
      <c r="CR18" s="24">
        <f t="shared" si="12"/>
        <v>33.61</v>
      </c>
      <c r="CS18" s="24">
        <f t="shared" si="12"/>
        <v>93</v>
      </c>
      <c r="CT18" s="24">
        <f t="shared" si="12"/>
        <v>89.830199491934493</v>
      </c>
      <c r="CU18" s="24">
        <f t="shared" si="12"/>
        <v>89.900001693235396</v>
      </c>
      <c r="CV18" s="24">
        <f t="shared" si="12"/>
        <v>8.47079317865348</v>
      </c>
      <c r="CW18" s="24">
        <f t="shared" si="12"/>
        <v>64.3798054635987</v>
      </c>
      <c r="CX18" s="24">
        <f t="shared" si="12"/>
        <v>44.541927627000703</v>
      </c>
      <c r="CY18" s="24">
        <f t="shared" si="12"/>
        <v>80.742878120034206</v>
      </c>
      <c r="CZ18" s="24">
        <f t="shared" si="12"/>
        <v>96.937517526280899</v>
      </c>
      <c r="DA18" s="24">
        <f t="shared" si="12"/>
        <v>8.9</v>
      </c>
      <c r="DB18" s="24">
        <f t="shared" si="12"/>
        <v>54.6</v>
      </c>
      <c r="DC18" s="24">
        <f t="shared" si="12"/>
        <v>91.25</v>
      </c>
      <c r="DD18" s="24">
        <f t="shared" si="12"/>
        <v>84.847257991992507</v>
      </c>
      <c r="DE18" s="24">
        <f t="shared" si="12"/>
        <v>61.8</v>
      </c>
      <c r="DF18" s="24">
        <f t="shared" si="12"/>
        <v>34</v>
      </c>
      <c r="DG18" s="24">
        <f t="shared" si="12"/>
        <v>25.898506999999999</v>
      </c>
      <c r="DH18" s="24">
        <f t="shared" si="12"/>
        <v>14.334876</v>
      </c>
    </row>
    <row r="19" spans="1:112" x14ac:dyDescent="0.2">
      <c r="A19" s="1"/>
      <c r="B19" s="1"/>
      <c r="C19" s="7">
        <f>[1]tblSeriesSets!B8</f>
        <v>5</v>
      </c>
      <c r="D19" s="8">
        <f>INDEX([1]tblFramework!$D$2:$D$120,C19)</f>
        <v>3</v>
      </c>
      <c r="E19" s="8" t="str">
        <f>INDEX([1]tblFramework!$AF$2:$AF$200,C19)</f>
        <v>#,0.00</v>
      </c>
      <c r="F19" s="21" t="str">
        <f t="shared" si="8"/>
        <v>1.1.2) Fixed-line broadband subscribers; Per 100 inhabitants</v>
      </c>
      <c r="G19" s="25">
        <f t="shared" si="9"/>
        <v>13.91551890624876</v>
      </c>
      <c r="H19" s="25">
        <f t="shared" si="13"/>
        <v>0</v>
      </c>
      <c r="I19" s="25">
        <f t="shared" si="14"/>
        <v>45.422342247320501</v>
      </c>
      <c r="J19" s="23">
        <f t="shared" si="15"/>
        <v>0.38</v>
      </c>
      <c r="K19" s="23">
        <f t="shared" si="16"/>
        <v>0.62</v>
      </c>
      <c r="L19" s="23">
        <f t="shared" si="17"/>
        <v>1</v>
      </c>
      <c r="M19" s="26">
        <f t="shared" si="10"/>
        <v>7.6646887945735802</v>
      </c>
      <c r="N19" s="26">
        <f t="shared" si="10"/>
        <v>0.32540414977837401</v>
      </c>
      <c r="O19" s="26">
        <f t="shared" si="18"/>
        <v>17.777359244839101</v>
      </c>
      <c r="P19" s="26">
        <f t="shared" si="18"/>
        <v>32.404164468864302</v>
      </c>
      <c r="Q19" s="26">
        <f t="shared" si="18"/>
        <v>28.7472212374104</v>
      </c>
      <c r="R19" s="26">
        <f t="shared" si="18"/>
        <v>4.4306862406077201</v>
      </c>
      <c r="S19" s="26">
        <f t="shared" si="18"/>
        <v>38.3134505801562</v>
      </c>
      <c r="T19" s="26">
        <f t="shared" si="18"/>
        <v>0.25799744660106999</v>
      </c>
      <c r="U19" s="26">
        <f t="shared" si="18"/>
        <v>2.1338670946531799</v>
      </c>
      <c r="V19" s="26">
        <f t="shared" si="18"/>
        <v>13.698815946108599</v>
      </c>
      <c r="W19" s="26">
        <f t="shared" si="18"/>
        <v>25.48</v>
      </c>
      <c r="X19" s="26">
        <f t="shared" si="18"/>
        <v>7.3290887452768905E-2</v>
      </c>
      <c r="Y19" s="26">
        <f t="shared" si="18"/>
        <v>0.81004047828188697</v>
      </c>
      <c r="Z19" s="26">
        <f t="shared" si="18"/>
        <v>0.17509552677637</v>
      </c>
      <c r="AA19" s="26">
        <f t="shared" si="18"/>
        <v>38.014494187299498</v>
      </c>
      <c r="AB19" s="26">
        <f t="shared" si="18"/>
        <v>16.9428159696248</v>
      </c>
      <c r="AC19" s="26">
        <f t="shared" si="18"/>
        <v>26.8560005577569</v>
      </c>
      <c r="AD19" s="26">
        <f t="shared" si="18"/>
        <v>12.878542335605101</v>
      </c>
      <c r="AE19" s="26">
        <f t="shared" si="18"/>
        <v>1.2294076069939901E-3</v>
      </c>
      <c r="AF19" s="26">
        <f t="shared" si="18"/>
        <v>15.167020705622299</v>
      </c>
      <c r="AG19" s="26">
        <f t="shared" si="18"/>
        <v>0.58788421366756205</v>
      </c>
      <c r="AH19" s="26">
        <f t="shared" si="18"/>
        <v>28.8237866257913</v>
      </c>
      <c r="AI19" s="26">
        <f t="shared" si="18"/>
        <v>43.173628350039998</v>
      </c>
      <c r="AJ19" s="26">
        <f t="shared" si="18"/>
        <v>7.3043386838188296</v>
      </c>
      <c r="AK19" s="26">
        <f t="shared" si="18"/>
        <v>10.1281045528329</v>
      </c>
      <c r="AL19" s="26">
        <f t="shared" si="18"/>
        <v>5.3543232037681703</v>
      </c>
      <c r="AM19" s="26">
        <f t="shared" si="18"/>
        <v>6.9416306710110796</v>
      </c>
      <c r="AN19" s="26">
        <f t="shared" si="18"/>
        <v>30.900436153056699</v>
      </c>
      <c r="AO19" s="26">
        <f t="shared" si="18"/>
        <v>0.55271928417307603</v>
      </c>
      <c r="AP19" s="26">
        <f t="shared" si="18"/>
        <v>30.949275885799501</v>
      </c>
      <c r="AQ19" s="26">
        <f t="shared" si="18"/>
        <v>43.750689062964902</v>
      </c>
      <c r="AR19" s="26">
        <f t="shared" si="18"/>
        <v>40.452187674573899</v>
      </c>
      <c r="AS19" s="26">
        <f t="shared" si="18"/>
        <v>0.19702688135440699</v>
      </c>
      <c r="AT19" s="26">
        <f t="shared" si="18"/>
        <v>33.856091875703903</v>
      </c>
      <c r="AU19" s="26">
        <f t="shared" si="18"/>
        <v>3.0514153230137202</v>
      </c>
      <c r="AV19" s="26">
        <f t="shared" si="18"/>
        <v>8.8738846737040303E-3</v>
      </c>
      <c r="AW19" s="26">
        <f t="shared" si="18"/>
        <v>30.412663236421199</v>
      </c>
      <c r="AX19" s="26">
        <f t="shared" si="18"/>
        <v>1.3333549117101</v>
      </c>
      <c r="AY19" s="26">
        <f t="shared" si="18"/>
        <v>2.2897384084652299</v>
      </c>
      <c r="AZ19" s="26">
        <f t="shared" si="18"/>
        <v>12.3920940222014</v>
      </c>
      <c r="BA19" s="26">
        <f t="shared" si="18"/>
        <v>29.430007243276901</v>
      </c>
      <c r="BB19" s="26">
        <f t="shared" si="18"/>
        <v>28.143727686001601</v>
      </c>
      <c r="BC19" s="26">
        <f t="shared" si="18"/>
        <v>27.942055158448699</v>
      </c>
      <c r="BD19" s="26">
        <f t="shared" si="18"/>
        <v>8.27319249669325</v>
      </c>
      <c r="BE19" s="26">
        <f t="shared" si="18"/>
        <v>32.200000000000003</v>
      </c>
      <c r="BF19" s="26">
        <f t="shared" si="18"/>
        <v>4.8288870684898004</v>
      </c>
      <c r="BG19" s="26">
        <f t="shared" si="18"/>
        <v>14.136615349864901</v>
      </c>
      <c r="BH19" s="26">
        <f t="shared" si="18"/>
        <v>0.58008812982217095</v>
      </c>
      <c r="BI19" s="26">
        <f t="shared" si="18"/>
        <v>2.7420822486877898</v>
      </c>
      <c r="BJ19" s="26">
        <f t="shared" si="18"/>
        <v>0.173392000516708</v>
      </c>
      <c r="BK19" s="26">
        <f t="shared" si="18"/>
        <v>9.8009866295254794E-2</v>
      </c>
      <c r="BL19" s="26">
        <f t="shared" si="18"/>
        <v>4.95110541751888E-2</v>
      </c>
      <c r="BM19" s="26">
        <f t="shared" si="18"/>
        <v>8.4991701308843108</v>
      </c>
      <c r="BN19" s="26">
        <f t="shared" si="18"/>
        <v>0.119167514548756</v>
      </c>
      <c r="BO19" s="26">
        <f t="shared" si="18"/>
        <v>13.263692692340801</v>
      </c>
      <c r="BP19" s="26">
        <f t="shared" si="18"/>
        <v>9.2693667381204694</v>
      </c>
      <c r="BQ19" s="26">
        <f t="shared" si="18"/>
        <v>3.8580951426961398</v>
      </c>
      <c r="BR19" s="26">
        <f t="shared" si="18"/>
        <v>0.14039311420192699</v>
      </c>
      <c r="BS19" s="26">
        <f t="shared" si="18"/>
        <v>0.75871721831017502</v>
      </c>
      <c r="BT19" s="26">
        <f t="shared" si="18"/>
        <v>2.5216730326143302</v>
      </c>
      <c r="BU19" s="26">
        <f t="shared" si="18"/>
        <v>0.77350781952491698</v>
      </c>
      <c r="BV19" s="26">
        <f t="shared" si="18"/>
        <v>42.326991328566699</v>
      </c>
      <c r="BW19" s="26">
        <f t="shared" si="18"/>
        <v>4.02749911208777E-2</v>
      </c>
      <c r="BX19" s="26">
        <f t="shared" si="18"/>
        <v>3.87686260016833E-2</v>
      </c>
      <c r="BY19" s="26">
        <f t="shared" si="18"/>
        <v>7.5260198841221699</v>
      </c>
      <c r="BZ19" s="26">
        <f t="shared" ref="BZ19:DH22" si="19">IF($D19&lt;3,".",IFERROR(IF(BZ$13=0,"",INDEX(aDataY3,$C19,BZ$12)),"."))</f>
        <v>0.92869280561566703</v>
      </c>
      <c r="CA19" s="26">
        <f t="shared" si="19"/>
        <v>10.8836533175946</v>
      </c>
      <c r="CB19" s="26">
        <f t="shared" si="19"/>
        <v>7.1822856083158699</v>
      </c>
      <c r="CC19" s="26">
        <f t="shared" si="19"/>
        <v>3.2399474675911502</v>
      </c>
      <c r="CD19" s="26">
        <f t="shared" si="19"/>
        <v>18.478389923667098</v>
      </c>
      <c r="CE19" s="26">
        <f t="shared" si="19"/>
        <v>34.600367142436397</v>
      </c>
      <c r="CF19" s="26">
        <f t="shared" si="19"/>
        <v>9.7034303054965996</v>
      </c>
      <c r="CG19" s="26">
        <f t="shared" si="19"/>
        <v>24.2894744357347</v>
      </c>
      <c r="CH19" s="26">
        <f t="shared" si="19"/>
        <v>21.4409616950939</v>
      </c>
      <c r="CI19" s="26">
        <f t="shared" si="19"/>
        <v>0.17840165387671</v>
      </c>
      <c r="CJ19" s="26">
        <f t="shared" si="19"/>
        <v>7.5859974552960701</v>
      </c>
      <c r="CK19" s="26">
        <f t="shared" si="19"/>
        <v>0.70530599946361505</v>
      </c>
      <c r="CL19" s="26">
        <f t="shared" si="19"/>
        <v>0</v>
      </c>
      <c r="CM19" s="26">
        <f t="shared" si="19"/>
        <v>25.756527941558701</v>
      </c>
      <c r="CN19" s="26">
        <f t="shared" si="19"/>
        <v>2.9944378734363899</v>
      </c>
      <c r="CO19" s="26">
        <f t="shared" si="19"/>
        <v>41.575124280601997</v>
      </c>
      <c r="CP19" s="26">
        <f t="shared" si="19"/>
        <v>31.224463410865201</v>
      </c>
      <c r="CQ19" s="26">
        <f t="shared" si="19"/>
        <v>5.84618887932543</v>
      </c>
      <c r="CR19" s="26">
        <f t="shared" si="19"/>
        <v>7.6682572095606305E-2</v>
      </c>
      <c r="CS19" s="26">
        <f t="shared" si="19"/>
        <v>38.369999999999997</v>
      </c>
      <c r="CT19" s="26">
        <f t="shared" si="19"/>
        <v>45.422342247320501</v>
      </c>
      <c r="CU19" s="26">
        <f t="shared" si="19"/>
        <v>24.182924430138801</v>
      </c>
      <c r="CV19" s="26">
        <f t="shared" si="19"/>
        <v>3.22485846671941</v>
      </c>
      <c r="CW19" s="26">
        <f t="shared" si="19"/>
        <v>11.8891884184762</v>
      </c>
      <c r="CX19" s="26">
        <f t="shared" si="19"/>
        <v>6.95262027551379</v>
      </c>
      <c r="CY19" s="26">
        <f t="shared" si="19"/>
        <v>14.7685950167577</v>
      </c>
      <c r="CZ19" s="26">
        <f t="shared" si="19"/>
        <v>13.998266594114201</v>
      </c>
      <c r="DA19" s="26">
        <f t="shared" si="19"/>
        <v>0.34007219007143702</v>
      </c>
      <c r="DB19" s="26">
        <f t="shared" si="19"/>
        <v>12.554267825424899</v>
      </c>
      <c r="DC19" s="26">
        <f t="shared" si="19"/>
        <v>39.309753611975303</v>
      </c>
      <c r="DD19" s="26">
        <f t="shared" si="19"/>
        <v>33.852611042508002</v>
      </c>
      <c r="DE19" s="26">
        <f t="shared" si="19"/>
        <v>27.4817096984161</v>
      </c>
      <c r="DF19" s="26">
        <f t="shared" si="19"/>
        <v>8.1624689445388405</v>
      </c>
      <c r="DG19" s="26">
        <f t="shared" si="19"/>
        <v>11.795940582452699</v>
      </c>
      <c r="DH19" s="26">
        <f t="shared" si="19"/>
        <v>0.21008381239641899</v>
      </c>
    </row>
    <row r="20" spans="1:112" x14ac:dyDescent="0.2">
      <c r="A20" s="1"/>
      <c r="B20" s="1"/>
      <c r="C20" s="7">
        <f>[1]tblSeriesSets!B9</f>
        <v>6</v>
      </c>
      <c r="D20" s="8">
        <f>INDEX([1]tblFramework!$D$2:$D$120,C20)</f>
        <v>3</v>
      </c>
      <c r="E20" s="8" t="str">
        <f>INDEX([1]tblFramework!$AF$2:$AF$200,C20)</f>
        <v>#,0.0</v>
      </c>
      <c r="F20" s="21" t="str">
        <f t="shared" si="8"/>
        <v>1.1.3) Mobile subscribers; Per 100 inhabitants</v>
      </c>
      <c r="G20" s="22">
        <f t="shared" si="9"/>
        <v>107.08639551570914</v>
      </c>
      <c r="H20" s="22">
        <f t="shared" si="13"/>
        <v>34.142328612275797</v>
      </c>
      <c r="I20" s="22">
        <f t="shared" si="14"/>
        <v>130</v>
      </c>
      <c r="J20" s="23">
        <f t="shared" si="15"/>
        <v>0.61</v>
      </c>
      <c r="K20" s="23">
        <f t="shared" si="16"/>
        <v>0.39</v>
      </c>
      <c r="L20" s="23">
        <f t="shared" si="17"/>
        <v>1</v>
      </c>
      <c r="M20" s="24">
        <f t="shared" si="10"/>
        <v>120.705788270925</v>
      </c>
      <c r="N20" s="24">
        <f t="shared" si="10"/>
        <v>44.734977375415198</v>
      </c>
      <c r="O20" s="24">
        <f t="shared" ref="O20:BZ23" si="20">IF($D20&lt;3,".",IFERROR(IF(O$13=0,"",INDEX(aDataY3,$C20,O$12)),"."))</f>
        <v>130</v>
      </c>
      <c r="P20" s="24">
        <f t="shared" si="20"/>
        <v>112.688620927757</v>
      </c>
      <c r="Q20" s="24">
        <f t="shared" si="20"/>
        <v>130</v>
      </c>
      <c r="R20" s="24">
        <f t="shared" si="20"/>
        <v>88.124059287610194</v>
      </c>
      <c r="S20" s="24">
        <f t="shared" si="20"/>
        <v>104.652527495911</v>
      </c>
      <c r="T20" s="24">
        <f t="shared" si="20"/>
        <v>78.501125478404404</v>
      </c>
      <c r="U20" s="24">
        <f t="shared" si="20"/>
        <v>130</v>
      </c>
      <c r="V20" s="24">
        <f t="shared" si="20"/>
        <v>112.996556835352</v>
      </c>
      <c r="W20" s="24">
        <f t="shared" si="20"/>
        <v>121.03</v>
      </c>
      <c r="X20" s="24">
        <f t="shared" si="20"/>
        <v>93.502932417017504</v>
      </c>
      <c r="Y20" s="24">
        <f t="shared" si="20"/>
        <v>116.04211285797599</v>
      </c>
      <c r="Z20" s="24">
        <f t="shared" si="20"/>
        <v>81.925046376389005</v>
      </c>
      <c r="AA20" s="24">
        <f t="shared" si="20"/>
        <v>85.895666960525205</v>
      </c>
      <c r="AB20" s="24">
        <f t="shared" si="20"/>
        <v>127.463285790103</v>
      </c>
      <c r="AC20" s="24">
        <f t="shared" si="20"/>
        <v>104.58168186767</v>
      </c>
      <c r="AD20" s="24">
        <f t="shared" si="20"/>
        <v>126.813881778512</v>
      </c>
      <c r="AE20" s="24">
        <f t="shared" si="20"/>
        <v>43.361398086264799</v>
      </c>
      <c r="AF20" s="24">
        <f t="shared" si="20"/>
        <v>130</v>
      </c>
      <c r="AG20" s="24">
        <f t="shared" si="20"/>
        <v>130</v>
      </c>
      <c r="AH20" s="24">
        <f t="shared" si="20"/>
        <v>118.992055510188</v>
      </c>
      <c r="AI20" s="24">
        <f t="shared" si="20"/>
        <v>121.710751330197</v>
      </c>
      <c r="AJ20" s="24">
        <f t="shared" si="20"/>
        <v>81.444493627657394</v>
      </c>
      <c r="AK20" s="24">
        <f t="shared" si="20"/>
        <v>83.498830486251407</v>
      </c>
      <c r="AL20" s="24">
        <f t="shared" si="20"/>
        <v>105.540613444665</v>
      </c>
      <c r="AM20" s="24">
        <f t="shared" si="20"/>
        <v>130</v>
      </c>
      <c r="AN20" s="24">
        <f t="shared" si="20"/>
        <v>130</v>
      </c>
      <c r="AO20" s="24">
        <f t="shared" si="20"/>
        <v>59.659421183661102</v>
      </c>
      <c r="AP20" s="24">
        <f t="shared" si="20"/>
        <v>130</v>
      </c>
      <c r="AQ20" s="24">
        <f t="shared" si="20"/>
        <v>106.213419643978</v>
      </c>
      <c r="AR20" s="24">
        <f t="shared" si="20"/>
        <v>129.08847558493599</v>
      </c>
      <c r="AS20" s="24">
        <f t="shared" si="20"/>
        <v>127.461447880875</v>
      </c>
      <c r="AT20" s="24">
        <f t="shared" si="20"/>
        <v>115.92624688692101</v>
      </c>
      <c r="AU20" s="24">
        <f t="shared" si="20"/>
        <v>118.168790935858</v>
      </c>
      <c r="AV20" s="24">
        <f t="shared" si="20"/>
        <v>87.125413160003205</v>
      </c>
      <c r="AW20" s="24">
        <f t="shared" si="20"/>
        <v>123.75525365839</v>
      </c>
      <c r="AX20" s="24">
        <f t="shared" si="20"/>
        <v>87.284918095263805</v>
      </c>
      <c r="AY20" s="24">
        <f t="shared" si="20"/>
        <v>130</v>
      </c>
      <c r="AZ20" s="24">
        <f t="shared" si="20"/>
        <v>107.32320826633</v>
      </c>
      <c r="BA20" s="24">
        <f t="shared" si="20"/>
        <v>102.881664933026</v>
      </c>
      <c r="BB20" s="24">
        <f t="shared" si="20"/>
        <v>126.658791550152</v>
      </c>
      <c r="BC20" s="24">
        <f t="shared" si="20"/>
        <v>130</v>
      </c>
      <c r="BD20" s="24">
        <f t="shared" si="20"/>
        <v>106.951633723708</v>
      </c>
      <c r="BE20" s="24">
        <f t="shared" si="20"/>
        <v>130</v>
      </c>
      <c r="BF20" s="24">
        <f t="shared" si="20"/>
        <v>103.83514798639</v>
      </c>
      <c r="BG20" s="24">
        <f t="shared" si="20"/>
        <v>130</v>
      </c>
      <c r="BH20" s="24">
        <f t="shared" si="20"/>
        <v>86.147339805490802</v>
      </c>
      <c r="BI20" s="24">
        <f t="shared" si="20"/>
        <v>124.171382376718</v>
      </c>
      <c r="BJ20" s="24">
        <f t="shared" si="20"/>
        <v>67.557901549322594</v>
      </c>
      <c r="BK20" s="24">
        <f t="shared" si="20"/>
        <v>34.142328612275797</v>
      </c>
      <c r="BL20" s="24">
        <f t="shared" si="20"/>
        <v>41.738049578071298</v>
      </c>
      <c r="BM20" s="24">
        <f t="shared" si="20"/>
        <v>130</v>
      </c>
      <c r="BN20" s="24">
        <f t="shared" si="20"/>
        <v>112.35276540709999</v>
      </c>
      <c r="BO20" s="24">
        <f t="shared" si="20"/>
        <v>88.513426989882205</v>
      </c>
      <c r="BP20" s="24">
        <f t="shared" si="20"/>
        <v>126.35282917708</v>
      </c>
      <c r="BQ20" s="24">
        <f t="shared" si="20"/>
        <v>122.87795771522801</v>
      </c>
      <c r="BR20" s="24">
        <f t="shared" si="20"/>
        <v>40.026871295312802</v>
      </c>
      <c r="BS20" s="24">
        <f t="shared" si="20"/>
        <v>89.845757615394604</v>
      </c>
      <c r="BT20" s="24">
        <f t="shared" si="20"/>
        <v>104.501510383243</v>
      </c>
      <c r="BU20" s="24">
        <f t="shared" si="20"/>
        <v>123.174879588799</v>
      </c>
      <c r="BV20" s="24">
        <f t="shared" si="20"/>
        <v>120.52168774035199</v>
      </c>
      <c r="BW20" s="24">
        <f t="shared" si="20"/>
        <v>40.875083832510398</v>
      </c>
      <c r="BX20" s="24">
        <f t="shared" si="20"/>
        <v>75.919624220722696</v>
      </c>
      <c r="BY20" s="24">
        <f t="shared" si="20"/>
        <v>130</v>
      </c>
      <c r="BZ20" s="24">
        <f t="shared" si="20"/>
        <v>73.357326314003302</v>
      </c>
      <c r="CA20" s="24">
        <f t="shared" si="19"/>
        <v>130</v>
      </c>
      <c r="CB20" s="24">
        <f t="shared" si="19"/>
        <v>120.984919083297</v>
      </c>
      <c r="CC20" s="24">
        <f t="shared" si="19"/>
        <v>110.395625768635</v>
      </c>
      <c r="CD20" s="24">
        <f t="shared" si="19"/>
        <v>130</v>
      </c>
      <c r="CE20" s="24">
        <f t="shared" si="19"/>
        <v>113.88836987945</v>
      </c>
      <c r="CF20" s="24">
        <f t="shared" si="19"/>
        <v>130</v>
      </c>
      <c r="CG20" s="24">
        <f t="shared" si="19"/>
        <v>114.58737416858099</v>
      </c>
      <c r="CH20" s="24">
        <f t="shared" si="19"/>
        <v>130</v>
      </c>
      <c r="CI20" s="24">
        <f t="shared" si="19"/>
        <v>81.39</v>
      </c>
      <c r="CJ20" s="24">
        <f t="shared" si="19"/>
        <v>122.079983513374</v>
      </c>
      <c r="CK20" s="24">
        <f t="shared" si="19"/>
        <v>99.418311029504494</v>
      </c>
      <c r="CL20" s="24">
        <f t="shared" si="19"/>
        <v>84.898711363553403</v>
      </c>
      <c r="CM20" s="24">
        <f t="shared" si="19"/>
        <v>130</v>
      </c>
      <c r="CN20" s="24">
        <f t="shared" si="19"/>
        <v>130</v>
      </c>
      <c r="CO20" s="24">
        <f t="shared" si="19"/>
        <v>124.864507644353</v>
      </c>
      <c r="CP20" s="24">
        <f t="shared" si="19"/>
        <v>114</v>
      </c>
      <c r="CQ20" s="24">
        <f t="shared" si="19"/>
        <v>130</v>
      </c>
      <c r="CR20" s="24">
        <f t="shared" si="19"/>
        <v>70.668111897048703</v>
      </c>
      <c r="CS20" s="24">
        <f t="shared" si="19"/>
        <v>130</v>
      </c>
      <c r="CT20" s="24">
        <f t="shared" si="19"/>
        <v>130</v>
      </c>
      <c r="CU20" s="24">
        <f t="shared" si="19"/>
        <v>121.801627802325</v>
      </c>
      <c r="CV20" s="24">
        <f t="shared" si="19"/>
        <v>69.715314524673303</v>
      </c>
      <c r="CW20" s="24">
        <f t="shared" si="19"/>
        <v>130</v>
      </c>
      <c r="CX20" s="24">
        <f t="shared" si="19"/>
        <v>124.296931520092</v>
      </c>
      <c r="CY20" s="24">
        <f t="shared" si="19"/>
        <v>96.352902011789695</v>
      </c>
      <c r="CZ20" s="24">
        <f t="shared" si="19"/>
        <v>130</v>
      </c>
      <c r="DA20" s="24">
        <f t="shared" si="19"/>
        <v>58.206150868075902</v>
      </c>
      <c r="DB20" s="24">
        <f t="shared" si="19"/>
        <v>130</v>
      </c>
      <c r="DC20" s="24">
        <f t="shared" si="19"/>
        <v>119.630948699703</v>
      </c>
      <c r="DD20" s="24">
        <f t="shared" si="19"/>
        <v>122.012468472834</v>
      </c>
      <c r="DE20" s="24">
        <f t="shared" si="19"/>
        <v>130</v>
      </c>
      <c r="DF20" s="24">
        <f t="shared" si="19"/>
        <v>76.597670861913102</v>
      </c>
      <c r="DG20" s="24">
        <f t="shared" si="19"/>
        <v>125.61772666756001</v>
      </c>
      <c r="DH20" s="24">
        <f t="shared" si="19"/>
        <v>78.614933898361599</v>
      </c>
    </row>
    <row r="21" spans="1:112" x14ac:dyDescent="0.2">
      <c r="A21" s="1"/>
      <c r="B21" s="1"/>
      <c r="C21" s="7">
        <f>[1]tblSeriesSets!B10</f>
        <v>7</v>
      </c>
      <c r="D21" s="8">
        <f>INDEX([1]tblFramework!$D$2:$D$120,C21)</f>
        <v>3</v>
      </c>
      <c r="E21" s="8" t="str">
        <f>INDEX([1]tblFramework!$AF$2:$AF$200,C21)</f>
        <v>#,0.0</v>
      </c>
      <c r="F21" s="21" t="str">
        <f t="shared" si="8"/>
        <v>1.1.4) Gender gap in internet access; % difference</v>
      </c>
      <c r="G21" s="22">
        <f t="shared" si="9"/>
        <v>26.538230470044368</v>
      </c>
      <c r="H21" s="22">
        <f t="shared" si="13"/>
        <v>-12.280701754385959</v>
      </c>
      <c r="I21" s="22">
        <f t="shared" si="14"/>
        <v>240</v>
      </c>
      <c r="J21" s="23">
        <f t="shared" si="15"/>
        <v>0.32</v>
      </c>
      <c r="K21" s="23">
        <f t="shared" si="16"/>
        <v>0.68</v>
      </c>
      <c r="L21" s="23">
        <f t="shared" si="17"/>
        <v>1</v>
      </c>
      <c r="M21" s="24">
        <f t="shared" si="10"/>
        <v>13.207547169811317</v>
      </c>
      <c r="N21" s="24">
        <f t="shared" si="10"/>
        <v>35.632183908045995</v>
      </c>
      <c r="O21" s="24">
        <f t="shared" si="20"/>
        <v>-5.4054054054054053</v>
      </c>
      <c r="P21" s="24">
        <f t="shared" si="20"/>
        <v>4.4943820224719211</v>
      </c>
      <c r="Q21" s="24">
        <f t="shared" si="20"/>
        <v>11.494252873563227</v>
      </c>
      <c r="R21" s="24">
        <f t="shared" si="20"/>
        <v>125</v>
      </c>
      <c r="S21" s="24">
        <f t="shared" si="20"/>
        <v>8.4337349397590522</v>
      </c>
      <c r="T21" s="24">
        <f t="shared" si="20"/>
        <v>82.35294117647058</v>
      </c>
      <c r="U21" s="24">
        <f t="shared" si="20"/>
        <v>60.000000000000007</v>
      </c>
      <c r="V21" s="24">
        <f t="shared" si="20"/>
        <v>-3.0769230769230771</v>
      </c>
      <c r="W21" s="24">
        <f t="shared" si="20"/>
        <v>4.7619047619047672</v>
      </c>
      <c r="X21" s="24">
        <f t="shared" si="20"/>
        <v>9.9999999999999858</v>
      </c>
      <c r="Y21" s="24">
        <f t="shared" si="20"/>
        <v>47.058823529411754</v>
      </c>
      <c r="Z21" s="24">
        <f t="shared" si="20"/>
        <v>9.0909090909090828</v>
      </c>
      <c r="AA21" s="24">
        <f t="shared" si="20"/>
        <v>1.098901098901095</v>
      </c>
      <c r="AB21" s="24">
        <f t="shared" si="20"/>
        <v>1.3698630136986356</v>
      </c>
      <c r="AC21" s="24">
        <f t="shared" si="20"/>
        <v>-7.3529411764705959</v>
      </c>
      <c r="AD21" s="24">
        <f t="shared" si="20"/>
        <v>22.448979591836739</v>
      </c>
      <c r="AE21" s="24">
        <f t="shared" si="20"/>
        <v>73.333333333333343</v>
      </c>
      <c r="AF21" s="24">
        <f t="shared" si="20"/>
        <v>4.0000000000000036</v>
      </c>
      <c r="AG21" s="24">
        <f t="shared" si="20"/>
        <v>59.999999999999986</v>
      </c>
      <c r="AH21" s="24">
        <f t="shared" si="20"/>
        <v>3.7974683544303778</v>
      </c>
      <c r="AI21" s="24">
        <f t="shared" si="20"/>
        <v>4.3010752688172005</v>
      </c>
      <c r="AJ21" s="24">
        <f t="shared" si="20"/>
        <v>-3.2786885245901676</v>
      </c>
      <c r="AK21" s="24">
        <f t="shared" si="20"/>
        <v>23.076923076923084</v>
      </c>
      <c r="AL21" s="24">
        <f t="shared" si="20"/>
        <v>29.411764705882337</v>
      </c>
      <c r="AM21" s="24">
        <f t="shared" si="20"/>
        <v>27.659574468085111</v>
      </c>
      <c r="AN21" s="24">
        <f t="shared" si="20"/>
        <v>8.6419753086419693</v>
      </c>
      <c r="AO21" s="24">
        <f t="shared" si="20"/>
        <v>49.999999999999979</v>
      </c>
      <c r="AP21" s="24">
        <f t="shared" si="20"/>
        <v>0</v>
      </c>
      <c r="AQ21" s="24">
        <f t="shared" si="20"/>
        <v>4.4943820224719211</v>
      </c>
      <c r="AR21" s="24">
        <f t="shared" si="20"/>
        <v>1.1494252873563315</v>
      </c>
      <c r="AS21" s="24">
        <f t="shared" si="20"/>
        <v>66.666666666666657</v>
      </c>
      <c r="AT21" s="24">
        <f t="shared" si="20"/>
        <v>9.0909090909090828</v>
      </c>
      <c r="AU21" s="24">
        <f t="shared" si="20"/>
        <v>28.57142857142858</v>
      </c>
      <c r="AV21" s="24">
        <f t="shared" si="20"/>
        <v>77.777777777777786</v>
      </c>
      <c r="AW21" s="24">
        <f t="shared" si="20"/>
        <v>8.6956521739130608</v>
      </c>
      <c r="AX21" s="24">
        <f t="shared" si="20"/>
        <v>150</v>
      </c>
      <c r="AY21" s="24">
        <f t="shared" si="20"/>
        <v>8.8235294117646959</v>
      </c>
      <c r="AZ21" s="24">
        <f t="shared" si="20"/>
        <v>0</v>
      </c>
      <c r="BA21" s="24">
        <f t="shared" si="20"/>
        <v>-7.4468085106382915</v>
      </c>
      <c r="BB21" s="24">
        <f t="shared" si="20"/>
        <v>-2.1276595744680771</v>
      </c>
      <c r="BC21" s="24">
        <f t="shared" si="20"/>
        <v>12.195121951219523</v>
      </c>
      <c r="BD21" s="24">
        <f t="shared" si="20"/>
        <v>10.9375</v>
      </c>
      <c r="BE21" s="24">
        <f t="shared" si="20"/>
        <v>15.151515151515138</v>
      </c>
      <c r="BF21" s="24">
        <f t="shared" si="20"/>
        <v>-5.0632911392405111</v>
      </c>
      <c r="BG21" s="24">
        <f t="shared" si="20"/>
        <v>-2.6666666666666727</v>
      </c>
      <c r="BH21" s="24">
        <f t="shared" si="20"/>
        <v>25.531914893617014</v>
      </c>
      <c r="BI21" s="24">
        <f t="shared" si="20"/>
        <v>0</v>
      </c>
      <c r="BJ21" s="24">
        <f t="shared" si="20"/>
        <v>38.095238095238095</v>
      </c>
      <c r="BK21" s="24">
        <f t="shared" si="20"/>
        <v>26.666666666666682</v>
      </c>
      <c r="BL21" s="24">
        <f t="shared" si="20"/>
        <v>160</v>
      </c>
      <c r="BM21" s="24">
        <f t="shared" si="20"/>
        <v>5.3333333333333455</v>
      </c>
      <c r="BN21" s="24">
        <f t="shared" si="20"/>
        <v>87.5</v>
      </c>
      <c r="BO21" s="24">
        <f t="shared" si="20"/>
        <v>28.947368421052634</v>
      </c>
      <c r="BP21" s="24">
        <f t="shared" si="20"/>
        <v>-1.3888888888888951</v>
      </c>
      <c r="BQ21" s="24">
        <f t="shared" si="20"/>
        <v>24.489795918367353</v>
      </c>
      <c r="BR21" s="24">
        <f t="shared" si="20"/>
        <v>79.999999999999986</v>
      </c>
      <c r="BS21" s="24">
        <f t="shared" si="20"/>
        <v>27.027027027027017</v>
      </c>
      <c r="BT21" s="24">
        <f t="shared" si="20"/>
        <v>14.893617021276606</v>
      </c>
      <c r="BU21" s="24">
        <f t="shared" si="20"/>
        <v>46.153846153846146</v>
      </c>
      <c r="BV21" s="24">
        <f t="shared" si="20"/>
        <v>3.2608695652173836</v>
      </c>
      <c r="BW21" s="24">
        <f t="shared" si="20"/>
        <v>199.99999999999994</v>
      </c>
      <c r="BX21" s="24">
        <f t="shared" si="20"/>
        <v>28.125</v>
      </c>
      <c r="BY21" s="24">
        <f t="shared" si="20"/>
        <v>7.1322436849925674</v>
      </c>
      <c r="BZ21" s="24">
        <f t="shared" si="20"/>
        <v>240</v>
      </c>
      <c r="CA21" s="24">
        <f t="shared" si="19"/>
        <v>15.68627450980391</v>
      </c>
      <c r="CB21" s="24">
        <f t="shared" si="19"/>
        <v>40.909090909090921</v>
      </c>
      <c r="CC21" s="24">
        <f t="shared" si="19"/>
        <v>-12.280701754385959</v>
      </c>
      <c r="CD21" s="24">
        <f t="shared" si="19"/>
        <v>7.8947368421052655</v>
      </c>
      <c r="CE21" s="24">
        <f t="shared" si="19"/>
        <v>9.5890410958904262</v>
      </c>
      <c r="CF21" s="24">
        <f t="shared" si="19"/>
        <v>2.6172300981461172</v>
      </c>
      <c r="CG21" s="24">
        <f t="shared" si="19"/>
        <v>13.043478260869579</v>
      </c>
      <c r="CH21" s="24">
        <f t="shared" si="19"/>
        <v>5.4794520547945202</v>
      </c>
      <c r="CI21" s="24">
        <f t="shared" si="19"/>
        <v>49.999999999999979</v>
      </c>
      <c r="CJ21" s="24">
        <f t="shared" si="19"/>
        <v>0</v>
      </c>
      <c r="CK21" s="24">
        <f t="shared" si="19"/>
        <v>5.2631578947368363</v>
      </c>
      <c r="CL21" s="24">
        <f t="shared" si="19"/>
        <v>35.714285714285701</v>
      </c>
      <c r="CM21" s="24">
        <f t="shared" si="19"/>
        <v>2.3255813953488413</v>
      </c>
      <c r="CN21" s="24">
        <f t="shared" si="19"/>
        <v>6.8181818181818121</v>
      </c>
      <c r="CO21" s="24">
        <f t="shared" si="19"/>
        <v>5.8823529411764719</v>
      </c>
      <c r="CP21" s="24">
        <f t="shared" si="19"/>
        <v>5.4347826086956541</v>
      </c>
      <c r="CQ21" s="24">
        <f t="shared" si="19"/>
        <v>48.387096774193552</v>
      </c>
      <c r="CR21" s="24">
        <f t="shared" si="19"/>
        <v>53.636363636363612</v>
      </c>
      <c r="CS21" s="24">
        <f t="shared" si="19"/>
        <v>3.2258064516129004</v>
      </c>
      <c r="CT21" s="24">
        <f t="shared" si="19"/>
        <v>3.2608695652173836</v>
      </c>
      <c r="CU21" s="24">
        <f t="shared" si="19"/>
        <v>4.4444444444444287</v>
      </c>
      <c r="CV21" s="24">
        <f t="shared" si="19"/>
        <v>113.33333333333333</v>
      </c>
      <c r="CW21" s="24">
        <f t="shared" si="19"/>
        <v>-1.851851851851849</v>
      </c>
      <c r="CX21" s="24">
        <f t="shared" si="19"/>
        <v>11.111111111111093</v>
      </c>
      <c r="CY21" s="24">
        <f t="shared" si="19"/>
        <v>15.277777777777768</v>
      </c>
      <c r="CZ21" s="24">
        <f t="shared" si="19"/>
        <v>-1.0526315789473717</v>
      </c>
      <c r="DA21" s="24">
        <f t="shared" si="19"/>
        <v>18.518518518518512</v>
      </c>
      <c r="DB21" s="24">
        <f t="shared" si="19"/>
        <v>6.0606060606060552</v>
      </c>
      <c r="DC21" s="24">
        <f t="shared" si="19"/>
        <v>1.1235955056179803</v>
      </c>
      <c r="DD21" s="24">
        <f t="shared" si="19"/>
        <v>1.1111111111111072</v>
      </c>
      <c r="DE21" s="24">
        <f t="shared" si="19"/>
        <v>2.5641025641025772</v>
      </c>
      <c r="DF21" s="24">
        <f t="shared" si="19"/>
        <v>9.4339622641509422</v>
      </c>
      <c r="DG21" s="24">
        <f t="shared" si="19"/>
        <v>19.148936170212782</v>
      </c>
      <c r="DH21" s="24">
        <f t="shared" si="19"/>
        <v>32.142857142857139</v>
      </c>
    </row>
    <row r="22" spans="1:112" x14ac:dyDescent="0.2">
      <c r="A22" s="1"/>
      <c r="B22" s="1"/>
      <c r="C22" s="7">
        <f>[1]tblSeriesSets!B11</f>
        <v>8</v>
      </c>
      <c r="D22" s="8">
        <f>INDEX([1]tblFramework!$D$2:$D$120,C22)</f>
        <v>3</v>
      </c>
      <c r="E22" s="8" t="str">
        <f>INDEX([1]tblFramework!$AF$2:$AF$200,C22)</f>
        <v>#,0.0</v>
      </c>
      <c r="F22" s="21" t="str">
        <f t="shared" si="8"/>
        <v>1.1.5) Gender gap in mobile phone access; % difference</v>
      </c>
      <c r="G22" s="22">
        <f t="shared" si="9"/>
        <v>9.7189994952619667</v>
      </c>
      <c r="H22" s="22">
        <f t="shared" si="13"/>
        <v>-5.8139534883720811</v>
      </c>
      <c r="I22" s="22">
        <f t="shared" si="14"/>
        <v>214.81481481481478</v>
      </c>
      <c r="J22" s="23">
        <f t="shared" si="15"/>
        <v>0.34</v>
      </c>
      <c r="K22" s="23">
        <f t="shared" si="16"/>
        <v>0.66</v>
      </c>
      <c r="L22" s="23">
        <f t="shared" si="17"/>
        <v>1</v>
      </c>
      <c r="M22" s="24">
        <f t="shared" si="10"/>
        <v>9.7560975609756184</v>
      </c>
      <c r="N22" s="24">
        <f t="shared" si="10"/>
        <v>15.703464173818272</v>
      </c>
      <c r="O22" s="24">
        <f t="shared" si="20"/>
        <v>-3.488372093023262</v>
      </c>
      <c r="P22" s="24">
        <f t="shared" si="20"/>
        <v>2.2988505747126409</v>
      </c>
      <c r="Q22" s="24">
        <f t="shared" si="20"/>
        <v>0</v>
      </c>
      <c r="R22" s="24">
        <f t="shared" si="20"/>
        <v>24.285714285714288</v>
      </c>
      <c r="S22" s="24">
        <f t="shared" si="20"/>
        <v>2.1505376344086002</v>
      </c>
      <c r="T22" s="24">
        <f t="shared" si="20"/>
        <v>15.625</v>
      </c>
      <c r="U22" s="24">
        <f t="shared" si="20"/>
        <v>-5.8139534883720811</v>
      </c>
      <c r="V22" s="24">
        <f t="shared" si="20"/>
        <v>-3.6144578313252906</v>
      </c>
      <c r="W22" s="24">
        <f t="shared" si="20"/>
        <v>-1.1235955056179803</v>
      </c>
      <c r="X22" s="24">
        <f t="shared" si="20"/>
        <v>11.428571428571432</v>
      </c>
      <c r="Y22" s="24">
        <f t="shared" si="20"/>
        <v>17.391304347826097</v>
      </c>
      <c r="Z22" s="24">
        <f t="shared" si="20"/>
        <v>-2.5641025641025661</v>
      </c>
      <c r="AA22" s="24">
        <f t="shared" si="20"/>
        <v>0</v>
      </c>
      <c r="AB22" s="24">
        <f t="shared" si="20"/>
        <v>-1.0869565217391353</v>
      </c>
      <c r="AC22" s="24">
        <f t="shared" si="20"/>
        <v>-1.0526315789473717</v>
      </c>
      <c r="AD22" s="24">
        <f t="shared" si="20"/>
        <v>2.4691358024691246</v>
      </c>
      <c r="AE22" s="24">
        <f t="shared" si="20"/>
        <v>51.351351351351362</v>
      </c>
      <c r="AF22" s="24">
        <f t="shared" si="20"/>
        <v>1.098901098901095</v>
      </c>
      <c r="AG22" s="24">
        <f t="shared" si="20"/>
        <v>18.571428571428573</v>
      </c>
      <c r="AH22" s="24">
        <f t="shared" si="20"/>
        <v>-2.1052631578947323</v>
      </c>
      <c r="AI22" s="24">
        <f t="shared" si="20"/>
        <v>1.0204081632652962</v>
      </c>
      <c r="AJ22" s="24">
        <f t="shared" si="20"/>
        <v>1.2345679012345512</v>
      </c>
      <c r="AK22" s="24">
        <f t="shared" si="20"/>
        <v>10.95890410958904</v>
      </c>
      <c r="AL22" s="24">
        <f t="shared" si="20"/>
        <v>19.178082191780831</v>
      </c>
      <c r="AM22" s="24">
        <f t="shared" si="20"/>
        <v>12.820512820512819</v>
      </c>
      <c r="AN22" s="24">
        <f t="shared" si="20"/>
        <v>1.0309278350515427</v>
      </c>
      <c r="AO22" s="24">
        <f t="shared" si="20"/>
        <v>42.553191489361723</v>
      </c>
      <c r="AP22" s="24">
        <f t="shared" si="20"/>
        <v>0</v>
      </c>
      <c r="AQ22" s="24">
        <f t="shared" si="20"/>
        <v>4.6511627906976827</v>
      </c>
      <c r="AR22" s="24">
        <f t="shared" si="20"/>
        <v>3.529411764705892</v>
      </c>
      <c r="AS22" s="24">
        <f t="shared" si="20"/>
        <v>19.672131147540984</v>
      </c>
      <c r="AT22" s="24">
        <f t="shared" si="20"/>
        <v>3.3333333333333437</v>
      </c>
      <c r="AU22" s="24">
        <f t="shared" si="20"/>
        <v>15.625</v>
      </c>
      <c r="AV22" s="24">
        <f t="shared" si="20"/>
        <v>12.676056338028175</v>
      </c>
      <c r="AW22" s="24">
        <f t="shared" si="20"/>
        <v>4.5977011494252817</v>
      </c>
      <c r="AX22" s="24">
        <f t="shared" si="20"/>
        <v>32.203389830508478</v>
      </c>
      <c r="AY22" s="24">
        <f t="shared" si="20"/>
        <v>5.9701492537313383</v>
      </c>
      <c r="AZ22" s="24">
        <f t="shared" si="20"/>
        <v>6.6666666666666652</v>
      </c>
      <c r="BA22" s="24">
        <f t="shared" si="20"/>
        <v>-4.1237113402061816</v>
      </c>
      <c r="BB22" s="24">
        <f t="shared" si="20"/>
        <v>-1.0000000000000009</v>
      </c>
      <c r="BC22" s="24">
        <f t="shared" si="20"/>
        <v>9.9999999999999858</v>
      </c>
      <c r="BD22" s="24">
        <f t="shared" si="20"/>
        <v>1.1111111111111072</v>
      </c>
      <c r="BE22" s="24">
        <f t="shared" si="20"/>
        <v>5.6179775280898792</v>
      </c>
      <c r="BF22" s="24">
        <f t="shared" si="20"/>
        <v>6.8965517241379448</v>
      </c>
      <c r="BG22" s="24">
        <f t="shared" si="20"/>
        <v>-2.1978021978022011</v>
      </c>
      <c r="BH22" s="24">
        <f t="shared" si="20"/>
        <v>1.1627906976744207</v>
      </c>
      <c r="BI22" s="24">
        <f t="shared" si="20"/>
        <v>-1.0000000000000009</v>
      </c>
      <c r="BJ22" s="24">
        <f t="shared" si="20"/>
        <v>13.461538461538458</v>
      </c>
      <c r="BK22" s="24">
        <f t="shared" si="20"/>
        <v>0</v>
      </c>
      <c r="BL22" s="24">
        <f t="shared" si="20"/>
        <v>14.893617021276606</v>
      </c>
      <c r="BM22" s="24">
        <f t="shared" si="20"/>
        <v>4.4943820224719211</v>
      </c>
      <c r="BN22" s="24">
        <f t="shared" si="20"/>
        <v>37.288135593220353</v>
      </c>
      <c r="BO22" s="24">
        <f t="shared" si="20"/>
        <v>8.196721311475418</v>
      </c>
      <c r="BP22" s="24">
        <f t="shared" si="20"/>
        <v>-1.0309278350515427</v>
      </c>
      <c r="BQ22" s="24">
        <f t="shared" si="20"/>
        <v>9.6385542168674796</v>
      </c>
      <c r="BR22" s="24">
        <f t="shared" si="20"/>
        <v>5.3571428571428381</v>
      </c>
      <c r="BS22" s="24">
        <f t="shared" si="20"/>
        <v>6.4935064935064846</v>
      </c>
      <c r="BT22" s="24">
        <f t="shared" si="20"/>
        <v>-3.5714285714285587</v>
      </c>
      <c r="BU22" s="24">
        <f t="shared" si="20"/>
        <v>9.210526315789469</v>
      </c>
      <c r="BV22" s="24">
        <f t="shared" si="20"/>
        <v>4.5977011494252817</v>
      </c>
      <c r="BW22" s="24">
        <f t="shared" si="20"/>
        <v>50</v>
      </c>
      <c r="BX22" s="24">
        <f t="shared" si="20"/>
        <v>16.901408450704224</v>
      </c>
      <c r="BY22" s="24">
        <f t="shared" si="20"/>
        <v>6.0965552326081429</v>
      </c>
      <c r="BZ22" s="24">
        <f t="shared" si="20"/>
        <v>214.81481481481478</v>
      </c>
      <c r="CA22" s="24">
        <f t="shared" si="19"/>
        <v>-5.0632911392405111</v>
      </c>
      <c r="CB22" s="24">
        <f t="shared" si="19"/>
        <v>13.698630136986289</v>
      </c>
      <c r="CC22" s="24">
        <f t="shared" si="19"/>
        <v>1.2048192771084265</v>
      </c>
      <c r="CD22" s="24">
        <f t="shared" si="19"/>
        <v>2.2727272727272707</v>
      </c>
      <c r="CE22" s="24">
        <f t="shared" si="19"/>
        <v>10.22727272727273</v>
      </c>
      <c r="CF22" s="24">
        <f t="shared" si="19"/>
        <v>6.0965552326081429</v>
      </c>
      <c r="CG22" s="24">
        <f t="shared" si="19"/>
        <v>0</v>
      </c>
      <c r="CH22" s="24">
        <f t="shared" si="19"/>
        <v>1.0526315789473717</v>
      </c>
      <c r="CI22" s="24">
        <f t="shared" si="19"/>
        <v>25</v>
      </c>
      <c r="CJ22" s="24">
        <f t="shared" si="19"/>
        <v>1.0101010101010166</v>
      </c>
      <c r="CK22" s="24">
        <f t="shared" si="19"/>
        <v>11.267605633802823</v>
      </c>
      <c r="CL22" s="24">
        <f t="shared" si="19"/>
        <v>20.930232558139551</v>
      </c>
      <c r="CM22" s="24">
        <f t="shared" si="19"/>
        <v>1.0526315789473717</v>
      </c>
      <c r="CN22" s="24">
        <f t="shared" si="19"/>
        <v>-3.7499999999999978</v>
      </c>
      <c r="CO22" s="24">
        <f t="shared" si="19"/>
        <v>1.0309278350515427</v>
      </c>
      <c r="CP22" s="24">
        <f t="shared" si="19"/>
        <v>1.0526315789473717</v>
      </c>
      <c r="CQ22" s="24">
        <f t="shared" si="19"/>
        <v>22.058823529411754</v>
      </c>
      <c r="CR22" s="24">
        <f t="shared" si="19"/>
        <v>15.703464173818272</v>
      </c>
      <c r="CS22" s="24">
        <f t="shared" si="19"/>
        <v>-1.0204081632653073</v>
      </c>
      <c r="CT22" s="24">
        <f t="shared" si="19"/>
        <v>5.6179775280898792</v>
      </c>
      <c r="CU22" s="24">
        <f t="shared" si="19"/>
        <v>3.3333333333333437</v>
      </c>
      <c r="CV22" s="24">
        <f t="shared" si="19"/>
        <v>19.354838709677423</v>
      </c>
      <c r="CW22" s="24">
        <f t="shared" si="19"/>
        <v>1.1627906976744207</v>
      </c>
      <c r="CX22" s="24">
        <f t="shared" si="19"/>
        <v>10.389610389610393</v>
      </c>
      <c r="CY22" s="24">
        <f t="shared" si="19"/>
        <v>0</v>
      </c>
      <c r="CZ22" s="24">
        <f t="shared" si="19"/>
        <v>0</v>
      </c>
      <c r="DA22" s="24">
        <f t="shared" si="19"/>
        <v>15.873015873015861</v>
      </c>
      <c r="DB22" s="24">
        <f t="shared" si="19"/>
        <v>-1.1235955056179803</v>
      </c>
      <c r="DC22" s="24">
        <f t="shared" si="19"/>
        <v>2.1739130434782483</v>
      </c>
      <c r="DD22" s="24">
        <f t="shared" si="19"/>
        <v>1.0638297872340496</v>
      </c>
      <c r="DE22" s="24">
        <f t="shared" si="19"/>
        <v>1.098901098901095</v>
      </c>
      <c r="DF22" s="24">
        <f t="shared" si="19"/>
        <v>14.492753623188426</v>
      </c>
      <c r="DG22" s="24">
        <f t="shared" si="19"/>
        <v>7.4074074074073959</v>
      </c>
      <c r="DH22" s="24">
        <f t="shared" si="19"/>
        <v>4.9180327868852514</v>
      </c>
    </row>
    <row r="23" spans="1:112" x14ac:dyDescent="0.2">
      <c r="A23" s="1"/>
      <c r="B23" s="1"/>
      <c r="C23" s="7">
        <f>[1]tblSeriesSets!B12</f>
        <v>9</v>
      </c>
      <c r="D23" s="8">
        <f>INDEX([1]tblFramework!$D$2:$D$120,C23)</f>
        <v>2</v>
      </c>
      <c r="E23" s="8" t="str">
        <f>INDEX([1]tblFramework!$AF$2:$AF$200,C23)</f>
        <v>#,0.0</v>
      </c>
      <c r="F23" s="18" t="str">
        <f t="shared" si="8"/>
        <v>1.2) QUALITY   </v>
      </c>
      <c r="G23" s="19" t="str">
        <f t="shared" si="9"/>
        <v>.</v>
      </c>
      <c r="H23" s="19" t="str">
        <f t="shared" si="13"/>
        <v>.</v>
      </c>
      <c r="I23" s="19" t="str">
        <f t="shared" si="14"/>
        <v>.</v>
      </c>
      <c r="J23" s="20" t="str">
        <f t="shared" si="15"/>
        <v>.</v>
      </c>
      <c r="K23" s="20" t="str">
        <f t="shared" si="16"/>
        <v>.</v>
      </c>
      <c r="L23" s="20" t="str">
        <f t="shared" si="17"/>
        <v>.</v>
      </c>
      <c r="M23" s="19" t="str">
        <f t="shared" si="10"/>
        <v>.</v>
      </c>
      <c r="N23" s="19" t="str">
        <f t="shared" si="10"/>
        <v>.</v>
      </c>
      <c r="O23" s="19" t="str">
        <f t="shared" si="20"/>
        <v>.</v>
      </c>
      <c r="P23" s="19" t="str">
        <f t="shared" si="20"/>
        <v>.</v>
      </c>
      <c r="Q23" s="19" t="str">
        <f t="shared" si="20"/>
        <v>.</v>
      </c>
      <c r="R23" s="19" t="str">
        <f t="shared" si="20"/>
        <v>.</v>
      </c>
      <c r="S23" s="19" t="str">
        <f t="shared" si="20"/>
        <v>.</v>
      </c>
      <c r="T23" s="19" t="str">
        <f t="shared" si="20"/>
        <v>.</v>
      </c>
      <c r="U23" s="19" t="str">
        <f t="shared" si="20"/>
        <v>.</v>
      </c>
      <c r="V23" s="19" t="str">
        <f t="shared" si="20"/>
        <v>.</v>
      </c>
      <c r="W23" s="19" t="str">
        <f t="shared" si="20"/>
        <v>.</v>
      </c>
      <c r="X23" s="19" t="str">
        <f t="shared" si="20"/>
        <v>.</v>
      </c>
      <c r="Y23" s="19" t="str">
        <f t="shared" si="20"/>
        <v>.</v>
      </c>
      <c r="Z23" s="19" t="str">
        <f t="shared" si="20"/>
        <v>.</v>
      </c>
      <c r="AA23" s="19" t="str">
        <f t="shared" si="20"/>
        <v>.</v>
      </c>
      <c r="AB23" s="19" t="str">
        <f t="shared" si="20"/>
        <v>.</v>
      </c>
      <c r="AC23" s="19" t="str">
        <f t="shared" si="20"/>
        <v>.</v>
      </c>
      <c r="AD23" s="19" t="str">
        <f t="shared" si="20"/>
        <v>.</v>
      </c>
      <c r="AE23" s="19" t="str">
        <f t="shared" si="20"/>
        <v>.</v>
      </c>
      <c r="AF23" s="19" t="str">
        <f t="shared" si="20"/>
        <v>.</v>
      </c>
      <c r="AG23" s="19" t="str">
        <f t="shared" si="20"/>
        <v>.</v>
      </c>
      <c r="AH23" s="19" t="str">
        <f t="shared" si="20"/>
        <v>.</v>
      </c>
      <c r="AI23" s="19" t="str">
        <f t="shared" si="20"/>
        <v>.</v>
      </c>
      <c r="AJ23" s="19" t="str">
        <f t="shared" si="20"/>
        <v>.</v>
      </c>
      <c r="AK23" s="19" t="str">
        <f t="shared" si="20"/>
        <v>.</v>
      </c>
      <c r="AL23" s="19" t="str">
        <f t="shared" si="20"/>
        <v>.</v>
      </c>
      <c r="AM23" s="19" t="str">
        <f t="shared" si="20"/>
        <v>.</v>
      </c>
      <c r="AN23" s="19" t="str">
        <f t="shared" si="20"/>
        <v>.</v>
      </c>
      <c r="AO23" s="19" t="str">
        <f t="shared" si="20"/>
        <v>.</v>
      </c>
      <c r="AP23" s="19" t="str">
        <f t="shared" si="20"/>
        <v>.</v>
      </c>
      <c r="AQ23" s="19" t="str">
        <f t="shared" si="20"/>
        <v>.</v>
      </c>
      <c r="AR23" s="19" t="str">
        <f t="shared" si="20"/>
        <v>.</v>
      </c>
      <c r="AS23" s="19" t="str">
        <f t="shared" si="20"/>
        <v>.</v>
      </c>
      <c r="AT23" s="19" t="str">
        <f t="shared" si="20"/>
        <v>.</v>
      </c>
      <c r="AU23" s="19" t="str">
        <f t="shared" si="20"/>
        <v>.</v>
      </c>
      <c r="AV23" s="19" t="str">
        <f t="shared" si="20"/>
        <v>.</v>
      </c>
      <c r="AW23" s="19" t="str">
        <f t="shared" si="20"/>
        <v>.</v>
      </c>
      <c r="AX23" s="19" t="str">
        <f t="shared" si="20"/>
        <v>.</v>
      </c>
      <c r="AY23" s="19" t="str">
        <f t="shared" si="20"/>
        <v>.</v>
      </c>
      <c r="AZ23" s="19" t="str">
        <f t="shared" si="20"/>
        <v>.</v>
      </c>
      <c r="BA23" s="19" t="str">
        <f t="shared" si="20"/>
        <v>.</v>
      </c>
      <c r="BB23" s="19" t="str">
        <f t="shared" si="20"/>
        <v>.</v>
      </c>
      <c r="BC23" s="19" t="str">
        <f t="shared" si="20"/>
        <v>.</v>
      </c>
      <c r="BD23" s="19" t="str">
        <f t="shared" si="20"/>
        <v>.</v>
      </c>
      <c r="BE23" s="19" t="str">
        <f t="shared" si="20"/>
        <v>.</v>
      </c>
      <c r="BF23" s="19" t="str">
        <f t="shared" si="20"/>
        <v>.</v>
      </c>
      <c r="BG23" s="19" t="str">
        <f t="shared" si="20"/>
        <v>.</v>
      </c>
      <c r="BH23" s="19" t="str">
        <f t="shared" si="20"/>
        <v>.</v>
      </c>
      <c r="BI23" s="19" t="str">
        <f t="shared" si="20"/>
        <v>.</v>
      </c>
      <c r="BJ23" s="19" t="str">
        <f t="shared" si="20"/>
        <v>.</v>
      </c>
      <c r="BK23" s="19" t="str">
        <f t="shared" si="20"/>
        <v>.</v>
      </c>
      <c r="BL23" s="19" t="str">
        <f t="shared" si="20"/>
        <v>.</v>
      </c>
      <c r="BM23" s="19" t="str">
        <f t="shared" si="20"/>
        <v>.</v>
      </c>
      <c r="BN23" s="19" t="str">
        <f t="shared" si="20"/>
        <v>.</v>
      </c>
      <c r="BO23" s="19" t="str">
        <f t="shared" si="20"/>
        <v>.</v>
      </c>
      <c r="BP23" s="19" t="str">
        <f t="shared" si="20"/>
        <v>.</v>
      </c>
      <c r="BQ23" s="19" t="str">
        <f t="shared" si="20"/>
        <v>.</v>
      </c>
      <c r="BR23" s="19" t="str">
        <f t="shared" si="20"/>
        <v>.</v>
      </c>
      <c r="BS23" s="19" t="str">
        <f t="shared" si="20"/>
        <v>.</v>
      </c>
      <c r="BT23" s="19" t="str">
        <f t="shared" si="20"/>
        <v>.</v>
      </c>
      <c r="BU23" s="19" t="str">
        <f t="shared" si="20"/>
        <v>.</v>
      </c>
      <c r="BV23" s="19" t="str">
        <f t="shared" si="20"/>
        <v>.</v>
      </c>
      <c r="BW23" s="19" t="str">
        <f t="shared" si="20"/>
        <v>.</v>
      </c>
      <c r="BX23" s="19" t="str">
        <f t="shared" si="20"/>
        <v>.</v>
      </c>
      <c r="BY23" s="19" t="str">
        <f t="shared" si="20"/>
        <v>.</v>
      </c>
      <c r="BZ23" s="19" t="str">
        <f t="shared" ref="BZ23:DH28" si="21">IF($D23&lt;3,".",IFERROR(IF(BZ$13=0,"",INDEX(aDataY3,$C23,BZ$12)),"."))</f>
        <v>.</v>
      </c>
      <c r="CA23" s="19" t="str">
        <f t="shared" si="21"/>
        <v>.</v>
      </c>
      <c r="CB23" s="19" t="str">
        <f t="shared" si="21"/>
        <v>.</v>
      </c>
      <c r="CC23" s="19" t="str">
        <f t="shared" si="21"/>
        <v>.</v>
      </c>
      <c r="CD23" s="19" t="str">
        <f t="shared" si="21"/>
        <v>.</v>
      </c>
      <c r="CE23" s="19" t="str">
        <f t="shared" si="21"/>
        <v>.</v>
      </c>
      <c r="CF23" s="19" t="str">
        <f t="shared" si="21"/>
        <v>.</v>
      </c>
      <c r="CG23" s="19" t="str">
        <f t="shared" si="21"/>
        <v>.</v>
      </c>
      <c r="CH23" s="19" t="str">
        <f t="shared" si="21"/>
        <v>.</v>
      </c>
      <c r="CI23" s="19" t="str">
        <f t="shared" si="21"/>
        <v>.</v>
      </c>
      <c r="CJ23" s="19" t="str">
        <f t="shared" si="21"/>
        <v>.</v>
      </c>
      <c r="CK23" s="19" t="str">
        <f t="shared" si="21"/>
        <v>.</v>
      </c>
      <c r="CL23" s="19" t="str">
        <f t="shared" si="21"/>
        <v>.</v>
      </c>
      <c r="CM23" s="19" t="str">
        <f t="shared" si="21"/>
        <v>.</v>
      </c>
      <c r="CN23" s="19" t="str">
        <f t="shared" si="21"/>
        <v>.</v>
      </c>
      <c r="CO23" s="19" t="str">
        <f t="shared" si="21"/>
        <v>.</v>
      </c>
      <c r="CP23" s="19" t="str">
        <f t="shared" si="21"/>
        <v>.</v>
      </c>
      <c r="CQ23" s="19" t="str">
        <f t="shared" si="21"/>
        <v>.</v>
      </c>
      <c r="CR23" s="19" t="str">
        <f t="shared" si="21"/>
        <v>.</v>
      </c>
      <c r="CS23" s="19" t="str">
        <f t="shared" si="21"/>
        <v>.</v>
      </c>
      <c r="CT23" s="19" t="str">
        <f t="shared" si="21"/>
        <v>.</v>
      </c>
      <c r="CU23" s="19" t="str">
        <f t="shared" si="21"/>
        <v>.</v>
      </c>
      <c r="CV23" s="19" t="str">
        <f t="shared" si="21"/>
        <v>.</v>
      </c>
      <c r="CW23" s="19" t="str">
        <f t="shared" si="21"/>
        <v>.</v>
      </c>
      <c r="CX23" s="19" t="str">
        <f t="shared" si="21"/>
        <v>.</v>
      </c>
      <c r="CY23" s="19" t="str">
        <f t="shared" si="21"/>
        <v>.</v>
      </c>
      <c r="CZ23" s="19" t="str">
        <f t="shared" si="21"/>
        <v>.</v>
      </c>
      <c r="DA23" s="19" t="str">
        <f t="shared" si="21"/>
        <v>.</v>
      </c>
      <c r="DB23" s="19" t="str">
        <f t="shared" si="21"/>
        <v>.</v>
      </c>
      <c r="DC23" s="19" t="str">
        <f t="shared" si="21"/>
        <v>.</v>
      </c>
      <c r="DD23" s="19" t="str">
        <f t="shared" si="21"/>
        <v>.</v>
      </c>
      <c r="DE23" s="19" t="str">
        <f t="shared" si="21"/>
        <v>.</v>
      </c>
      <c r="DF23" s="19" t="str">
        <f t="shared" si="21"/>
        <v>.</v>
      </c>
      <c r="DG23" s="19" t="str">
        <f t="shared" si="21"/>
        <v>.</v>
      </c>
      <c r="DH23" s="19" t="str">
        <f t="shared" si="21"/>
        <v>.</v>
      </c>
    </row>
    <row r="24" spans="1:112" x14ac:dyDescent="0.2">
      <c r="A24" s="1"/>
      <c r="B24" s="1"/>
      <c r="C24" s="7">
        <f>[1]tblSeriesSets!B13</f>
        <v>10</v>
      </c>
      <c r="D24" s="8">
        <f>INDEX([1]tblFramework!$D$2:$D$120,C24)</f>
        <v>3</v>
      </c>
      <c r="E24" s="8" t="str">
        <f>INDEX([1]tblFramework!$AF$2:$AF$200,C24)</f>
        <v>#,##0</v>
      </c>
      <c r="F24" s="21" t="str">
        <f t="shared" si="8"/>
        <v>1.2.1) Average fixed broadband upload speed; Kbps</v>
      </c>
      <c r="G24" s="27">
        <f t="shared" si="9"/>
        <v>18586.802879210201</v>
      </c>
      <c r="H24" s="27">
        <f t="shared" si="13"/>
        <v>802.97634600000004</v>
      </c>
      <c r="I24" s="27">
        <f t="shared" si="14"/>
        <v>170851.2268</v>
      </c>
      <c r="J24" s="23">
        <f t="shared" si="15"/>
        <v>0.26</v>
      </c>
      <c r="K24" s="23">
        <f t="shared" si="16"/>
        <v>0.74</v>
      </c>
      <c r="L24" s="23">
        <f t="shared" si="17"/>
        <v>1</v>
      </c>
      <c r="M24" s="28">
        <f t="shared" si="10"/>
        <v>802.97634600000004</v>
      </c>
      <c r="N24" s="28">
        <f t="shared" si="10"/>
        <v>4817.9723379999996</v>
      </c>
      <c r="O24" s="28">
        <f t="shared" ref="O24:BZ25" si="22">IF($D24&lt;3,".",IFERROR(IF(O$13=0,"",INDEX(aDataY3,$C24,O$12)),"."))</f>
        <v>3418.9411909999999</v>
      </c>
      <c r="P24" s="28">
        <f t="shared" si="22"/>
        <v>10666.152040000001</v>
      </c>
      <c r="Q24" s="28">
        <f t="shared" si="22"/>
        <v>10557.57223</v>
      </c>
      <c r="R24" s="28">
        <f t="shared" si="22"/>
        <v>15606.008980000001</v>
      </c>
      <c r="S24" s="28">
        <f t="shared" si="22"/>
        <v>12459.515740000001</v>
      </c>
      <c r="T24" s="28">
        <f t="shared" si="22"/>
        <v>8554.2385160820395</v>
      </c>
      <c r="U24" s="28">
        <f t="shared" si="22"/>
        <v>6180.4373079999996</v>
      </c>
      <c r="V24" s="28">
        <f t="shared" si="22"/>
        <v>9677.8133199999993</v>
      </c>
      <c r="W24" s="28">
        <f t="shared" si="22"/>
        <v>29069.977790000001</v>
      </c>
      <c r="X24" s="28">
        <f t="shared" si="22"/>
        <v>8930.7097075788006</v>
      </c>
      <c r="Y24" s="28">
        <f t="shared" si="22"/>
        <v>16417.357110000001</v>
      </c>
      <c r="Z24" s="28">
        <f t="shared" si="22"/>
        <v>4764.6843310000004</v>
      </c>
      <c r="AA24" s="28">
        <f t="shared" si="22"/>
        <v>25032.853510000001</v>
      </c>
      <c r="AB24" s="28">
        <f t="shared" si="22"/>
        <v>13014.554410000001</v>
      </c>
      <c r="AC24" s="28">
        <f t="shared" si="22"/>
        <v>27747.39933</v>
      </c>
      <c r="AD24" s="28">
        <f t="shared" si="22"/>
        <v>4750.4774900000002</v>
      </c>
      <c r="AE24" s="28">
        <f t="shared" si="22"/>
        <v>8269.2000741805405</v>
      </c>
      <c r="AF24" s="28">
        <f t="shared" si="22"/>
        <v>3658.3979610000001</v>
      </c>
      <c r="AG24" s="28">
        <f t="shared" si="22"/>
        <v>7550</v>
      </c>
      <c r="AH24" s="28">
        <f t="shared" si="22"/>
        <v>18578.59633</v>
      </c>
      <c r="AI24" s="28">
        <f t="shared" si="22"/>
        <v>54164.905639999997</v>
      </c>
      <c r="AJ24" s="28">
        <f t="shared" si="22"/>
        <v>5383.8868670000002</v>
      </c>
      <c r="AK24" s="28">
        <f t="shared" si="22"/>
        <v>7774.7804139999998</v>
      </c>
      <c r="AL24" s="28">
        <f t="shared" si="22"/>
        <v>1021.780616</v>
      </c>
      <c r="AM24" s="28">
        <f t="shared" si="22"/>
        <v>2878.2054360000002</v>
      </c>
      <c r="AN24" s="28">
        <f t="shared" si="22"/>
        <v>26804.032609999998</v>
      </c>
      <c r="AO24" s="28">
        <f t="shared" si="22"/>
        <v>11183.29241</v>
      </c>
      <c r="AP24" s="28">
        <f t="shared" si="22"/>
        <v>17614.555369999998</v>
      </c>
      <c r="AQ24" s="28">
        <f t="shared" si="22"/>
        <v>27550.78268</v>
      </c>
      <c r="AR24" s="28">
        <f t="shared" si="22"/>
        <v>13321.95765</v>
      </c>
      <c r="AS24" s="28">
        <f t="shared" si="22"/>
        <v>12731.85428</v>
      </c>
      <c r="AT24" s="28">
        <f t="shared" si="22"/>
        <v>2271.2050899999999</v>
      </c>
      <c r="AU24" s="28">
        <f t="shared" si="22"/>
        <v>2854.4921199999999</v>
      </c>
      <c r="AV24" s="28">
        <f t="shared" si="22"/>
        <v>8228.3354832190707</v>
      </c>
      <c r="AW24" s="28">
        <f t="shared" si="22"/>
        <v>30729.031459999998</v>
      </c>
      <c r="AX24" s="28">
        <f t="shared" si="22"/>
        <v>16838.012549999999</v>
      </c>
      <c r="AY24" s="28">
        <f t="shared" si="22"/>
        <v>9853.8678619999991</v>
      </c>
      <c r="AZ24" s="28">
        <f t="shared" si="22"/>
        <v>5864.5747179999998</v>
      </c>
      <c r="BA24" s="28">
        <f t="shared" si="22"/>
        <v>19355.93893</v>
      </c>
      <c r="BB24" s="28">
        <f t="shared" si="22"/>
        <v>6099.3518809999996</v>
      </c>
      <c r="BC24" s="28">
        <f t="shared" si="22"/>
        <v>11571.35161</v>
      </c>
      <c r="BD24" s="28">
        <f t="shared" si="22"/>
        <v>3974.1114259999999</v>
      </c>
      <c r="BE24" s="28">
        <f t="shared" si="22"/>
        <v>120149.9215</v>
      </c>
      <c r="BF24" s="28">
        <f t="shared" si="22"/>
        <v>17095.935020000001</v>
      </c>
      <c r="BG24" s="28">
        <f t="shared" si="22"/>
        <v>23548.266189999998</v>
      </c>
      <c r="BH24" s="28">
        <f t="shared" si="22"/>
        <v>7974.7875919999997</v>
      </c>
      <c r="BI24" s="28">
        <f t="shared" si="22"/>
        <v>12352.09672</v>
      </c>
      <c r="BJ24" s="28">
        <f t="shared" si="22"/>
        <v>9008.6907584939909</v>
      </c>
      <c r="BK24" s="28">
        <f t="shared" si="22"/>
        <v>24557.08611</v>
      </c>
      <c r="BL24" s="28">
        <f t="shared" si="22"/>
        <v>8702.6463478677597</v>
      </c>
      <c r="BM24" s="28">
        <f t="shared" si="22"/>
        <v>15224.9992</v>
      </c>
      <c r="BN24" s="28">
        <f t="shared" si="22"/>
        <v>8358.67772309057</v>
      </c>
      <c r="BO24" s="28">
        <f t="shared" si="22"/>
        <v>9376.9663409999994</v>
      </c>
      <c r="BP24" s="28">
        <f t="shared" si="22"/>
        <v>22908.321670000001</v>
      </c>
      <c r="BQ24" s="28">
        <f t="shared" si="22"/>
        <v>2728.8092099999999</v>
      </c>
      <c r="BR24" s="28">
        <f t="shared" si="22"/>
        <v>3530.4276380000001</v>
      </c>
      <c r="BS24" s="28">
        <f t="shared" si="22"/>
        <v>9580</v>
      </c>
      <c r="BT24" s="28">
        <f t="shared" si="22"/>
        <v>7683.2127840000003</v>
      </c>
      <c r="BU24" s="28">
        <f t="shared" si="22"/>
        <v>11430.34454</v>
      </c>
      <c r="BV24" s="28">
        <f t="shared" si="22"/>
        <v>36324.145120000001</v>
      </c>
      <c r="BW24" s="28">
        <f t="shared" si="22"/>
        <v>8786.5601626525695</v>
      </c>
      <c r="BX24" s="28">
        <f t="shared" si="22"/>
        <v>6171.8117620000003</v>
      </c>
      <c r="BY24" s="28">
        <f t="shared" si="22"/>
        <v>6793.6282170000004</v>
      </c>
      <c r="BZ24" s="28">
        <f t="shared" si="22"/>
        <v>4688.8089019999998</v>
      </c>
      <c r="CA24" s="28">
        <f t="shared" si="21"/>
        <v>7374.439284</v>
      </c>
      <c r="CB24" s="28">
        <f t="shared" si="21"/>
        <v>4529.4311319999997</v>
      </c>
      <c r="CC24" s="28">
        <f t="shared" si="21"/>
        <v>15675.32404</v>
      </c>
      <c r="CD24" s="28">
        <f t="shared" si="21"/>
        <v>16203.050080000001</v>
      </c>
      <c r="CE24" s="28">
        <f t="shared" si="21"/>
        <v>29836.413530000002</v>
      </c>
      <c r="CF24" s="28">
        <f t="shared" si="21"/>
        <v>16817.82043</v>
      </c>
      <c r="CG24" s="28">
        <f t="shared" si="21"/>
        <v>77560.42237</v>
      </c>
      <c r="CH24" s="28">
        <f t="shared" si="21"/>
        <v>37892.953990000002</v>
      </c>
      <c r="CI24" s="28">
        <f t="shared" si="21"/>
        <v>6196.0391170000003</v>
      </c>
      <c r="CJ24" s="28">
        <f t="shared" si="21"/>
        <v>13871.72975</v>
      </c>
      <c r="CK24" s="28">
        <f t="shared" si="21"/>
        <v>3085.8256620000002</v>
      </c>
      <c r="CL24" s="28">
        <f t="shared" si="21"/>
        <v>8261.7592700573605</v>
      </c>
      <c r="CM24" s="28">
        <f t="shared" si="21"/>
        <v>170851.2268</v>
      </c>
      <c r="CN24" s="28">
        <f t="shared" si="21"/>
        <v>8196.227089</v>
      </c>
      <c r="CO24" s="28">
        <f t="shared" si="21"/>
        <v>81637.879620000007</v>
      </c>
      <c r="CP24" s="28">
        <f t="shared" si="21"/>
        <v>76468.143729999996</v>
      </c>
      <c r="CQ24" s="28">
        <f t="shared" si="21"/>
        <v>8201.9111099999991</v>
      </c>
      <c r="CR24" s="28">
        <f t="shared" si="21"/>
        <v>8469.3467887977004</v>
      </c>
      <c r="CS24" s="28">
        <f t="shared" si="21"/>
        <v>59688.272019999997</v>
      </c>
      <c r="CT24" s="28">
        <f t="shared" si="21"/>
        <v>52896.14142</v>
      </c>
      <c r="CU24" s="28">
        <f t="shared" si="21"/>
        <v>46579.75965</v>
      </c>
      <c r="CV24" s="28">
        <f t="shared" si="21"/>
        <v>8935.5665590000008</v>
      </c>
      <c r="CW24" s="28">
        <f t="shared" si="21"/>
        <v>25266.493859999999</v>
      </c>
      <c r="CX24" s="28">
        <f t="shared" si="21"/>
        <v>2273.7424529999998</v>
      </c>
      <c r="CY24" s="28">
        <f t="shared" si="21"/>
        <v>3981.1475610000002</v>
      </c>
      <c r="CZ24" s="28">
        <f t="shared" si="21"/>
        <v>9708.8072580000007</v>
      </c>
      <c r="DA24" s="28">
        <f t="shared" si="21"/>
        <v>6788.5455819999997</v>
      </c>
      <c r="DB24" s="28">
        <f t="shared" si="21"/>
        <v>34782.258479999997</v>
      </c>
      <c r="DC24" s="28">
        <f t="shared" si="21"/>
        <v>12642.832119999999</v>
      </c>
      <c r="DD24" s="28">
        <f t="shared" si="21"/>
        <v>26068.392039999999</v>
      </c>
      <c r="DE24" s="28">
        <f t="shared" si="21"/>
        <v>8543.9262789999993</v>
      </c>
      <c r="DF24" s="28">
        <f t="shared" si="21"/>
        <v>1031.6871619999999</v>
      </c>
      <c r="DG24" s="28">
        <f t="shared" si="21"/>
        <v>31906.111140000001</v>
      </c>
      <c r="DH24" s="28">
        <f t="shared" si="21"/>
        <v>10884.373879999999</v>
      </c>
    </row>
    <row r="25" spans="1:112" x14ac:dyDescent="0.2">
      <c r="A25" s="1"/>
      <c r="B25" s="1"/>
      <c r="C25" s="7">
        <f>[1]tblSeriesSets!B14</f>
        <v>11</v>
      </c>
      <c r="D25" s="8">
        <f>INDEX([1]tblFramework!$D$2:$D$120,C25)</f>
        <v>3</v>
      </c>
      <c r="E25" s="8" t="str">
        <f>INDEX([1]tblFramework!$AF$2:$AF$200,C25)</f>
        <v>#,##0</v>
      </c>
      <c r="F25" s="21" t="str">
        <f t="shared" si="8"/>
        <v>1.2.2) Average fixed broadband download speed; Kbps</v>
      </c>
      <c r="G25" s="27">
        <f t="shared" si="9"/>
        <v>30027.822155894013</v>
      </c>
      <c r="H25" s="27">
        <f t="shared" si="13"/>
        <v>2670.9181910000002</v>
      </c>
      <c r="I25" s="27">
        <f t="shared" si="14"/>
        <v>132179.85490000001</v>
      </c>
      <c r="J25" s="23">
        <f t="shared" si="15"/>
        <v>0.33</v>
      </c>
      <c r="K25" s="23">
        <f t="shared" si="16"/>
        <v>0.67</v>
      </c>
      <c r="L25" s="23">
        <f t="shared" si="17"/>
        <v>1</v>
      </c>
      <c r="M25" s="28">
        <f t="shared" ref="M25:AB34" si="23">IF($D25&lt;3,".",IFERROR(IF(M$13=0,"",INDEX(aDataY3,$C25,M$12)),"."))</f>
        <v>2670.9181910000002</v>
      </c>
      <c r="N25" s="28">
        <f t="shared" si="23"/>
        <v>8653.8287679999994</v>
      </c>
      <c r="O25" s="28">
        <f t="shared" si="23"/>
        <v>12825.594220000001</v>
      </c>
      <c r="P25" s="28">
        <f t="shared" si="23"/>
        <v>26509.62544</v>
      </c>
      <c r="Q25" s="28">
        <f t="shared" si="23"/>
        <v>37823.945010000003</v>
      </c>
      <c r="R25" s="28">
        <f t="shared" si="23"/>
        <v>13843.87622</v>
      </c>
      <c r="S25" s="28">
        <f t="shared" si="23"/>
        <v>51266.488790000003</v>
      </c>
      <c r="T25" s="28">
        <f t="shared" si="23"/>
        <v>16556.6494820517</v>
      </c>
      <c r="U25" s="28">
        <f t="shared" si="23"/>
        <v>5921.9874339999997</v>
      </c>
      <c r="V25" s="28">
        <f t="shared" si="23"/>
        <v>20624.520479999999</v>
      </c>
      <c r="W25" s="28">
        <f t="shared" si="23"/>
        <v>39490.521639999999</v>
      </c>
      <c r="X25" s="28">
        <f t="shared" si="23"/>
        <v>17088.838675158499</v>
      </c>
      <c r="Y25" s="28">
        <f t="shared" si="23"/>
        <v>13013.737139999999</v>
      </c>
      <c r="Z25" s="28">
        <f t="shared" si="23"/>
        <v>5873.1435339999998</v>
      </c>
      <c r="AA25" s="28">
        <f t="shared" si="23"/>
        <v>58775.930070000002</v>
      </c>
      <c r="AB25" s="28">
        <f t="shared" si="23"/>
        <v>49458.199000000001</v>
      </c>
      <c r="AC25" s="28">
        <f t="shared" si="22"/>
        <v>84376.644130000001</v>
      </c>
      <c r="AD25" s="28">
        <f t="shared" si="22"/>
        <v>10477.473910000001</v>
      </c>
      <c r="AE25" s="28">
        <f t="shared" si="22"/>
        <v>16526.619241816901</v>
      </c>
      <c r="AF25" s="28">
        <f t="shared" si="22"/>
        <v>9107.4517059999998</v>
      </c>
      <c r="AG25" s="28">
        <f t="shared" si="22"/>
        <v>15150</v>
      </c>
      <c r="AH25" s="28">
        <f t="shared" si="22"/>
        <v>31838.273679999998</v>
      </c>
      <c r="AI25" s="28">
        <f t="shared" si="22"/>
        <v>71829.31594</v>
      </c>
      <c r="AJ25" s="28">
        <f t="shared" si="22"/>
        <v>20000.872449999999</v>
      </c>
      <c r="AK25" s="28">
        <f t="shared" si="22"/>
        <v>9082.1091319999996</v>
      </c>
      <c r="AL25" s="28">
        <f t="shared" si="22"/>
        <v>4779.7064250000003</v>
      </c>
      <c r="AM25" s="28">
        <f t="shared" si="22"/>
        <v>5939.1437580000002</v>
      </c>
      <c r="AN25" s="28">
        <f t="shared" si="22"/>
        <v>33981.729729999999</v>
      </c>
      <c r="AO25" s="28">
        <f t="shared" si="22"/>
        <v>5225.4144669999996</v>
      </c>
      <c r="AP25" s="28">
        <f t="shared" si="22"/>
        <v>37122.379379999998</v>
      </c>
      <c r="AQ25" s="28">
        <f t="shared" si="22"/>
        <v>49076.313099999999</v>
      </c>
      <c r="AR25" s="28">
        <f t="shared" si="22"/>
        <v>54124.388270000003</v>
      </c>
      <c r="AS25" s="28">
        <f t="shared" si="22"/>
        <v>11420.232550000001</v>
      </c>
      <c r="AT25" s="28">
        <f t="shared" si="22"/>
        <v>15389.560530000001</v>
      </c>
      <c r="AU25" s="28">
        <f t="shared" si="22"/>
        <v>6381.0764689999996</v>
      </c>
      <c r="AV25" s="28">
        <f t="shared" si="22"/>
        <v>16526.657640642399</v>
      </c>
      <c r="AW25" s="28">
        <f t="shared" si="22"/>
        <v>79024.420410000006</v>
      </c>
      <c r="AX25" s="28">
        <f t="shared" si="22"/>
        <v>20727.891919999998</v>
      </c>
      <c r="AY25" s="28">
        <f t="shared" si="22"/>
        <v>15616.85298</v>
      </c>
      <c r="AZ25" s="28">
        <f t="shared" si="22"/>
        <v>9042.8136329999998</v>
      </c>
      <c r="BA25" s="28">
        <f t="shared" si="22"/>
        <v>52886.507019999997</v>
      </c>
      <c r="BB25" s="28">
        <f t="shared" si="22"/>
        <v>45801.403680000003</v>
      </c>
      <c r="BC25" s="28">
        <f t="shared" si="22"/>
        <v>32044.017959999997</v>
      </c>
      <c r="BD25" s="28">
        <f t="shared" si="22"/>
        <v>15612.007240000001</v>
      </c>
      <c r="BE25" s="28">
        <f t="shared" si="22"/>
        <v>95125.551810000004</v>
      </c>
      <c r="BF25" s="28">
        <f t="shared" si="22"/>
        <v>22589.287209999999</v>
      </c>
      <c r="BG25" s="28">
        <f t="shared" si="22"/>
        <v>24695.464769999999</v>
      </c>
      <c r="BH25" s="28">
        <f t="shared" si="22"/>
        <v>12748.27958</v>
      </c>
      <c r="BI25" s="28">
        <f t="shared" si="22"/>
        <v>13754.519179999999</v>
      </c>
      <c r="BJ25" s="28">
        <f t="shared" si="22"/>
        <v>16608.7830293156</v>
      </c>
      <c r="BK25" s="28">
        <f t="shared" si="22"/>
        <v>29720.899450000001</v>
      </c>
      <c r="BL25" s="28">
        <f t="shared" si="22"/>
        <v>16840.8187537255</v>
      </c>
      <c r="BM25" s="28">
        <f t="shared" si="22"/>
        <v>21878.874339999998</v>
      </c>
      <c r="BN25" s="28">
        <f t="shared" si="22"/>
        <v>16460.990640102598</v>
      </c>
      <c r="BO25" s="28">
        <f t="shared" si="22"/>
        <v>20682.775720000001</v>
      </c>
      <c r="BP25" s="28">
        <f t="shared" si="22"/>
        <v>21229.96257</v>
      </c>
      <c r="BQ25" s="28">
        <f t="shared" si="22"/>
        <v>15493.162420000001</v>
      </c>
      <c r="BR25" s="28">
        <f t="shared" si="22"/>
        <v>4154.1482669999996</v>
      </c>
      <c r="BS25" s="28">
        <f t="shared" si="22"/>
        <v>8820</v>
      </c>
      <c r="BT25" s="28">
        <f t="shared" si="22"/>
        <v>7905.8527039999999</v>
      </c>
      <c r="BU25" s="28">
        <f t="shared" si="22"/>
        <v>13929.05314</v>
      </c>
      <c r="BV25" s="28">
        <f t="shared" si="22"/>
        <v>69574.155209999997</v>
      </c>
      <c r="BW25" s="28">
        <f t="shared" si="22"/>
        <v>17119.855170888201</v>
      </c>
      <c r="BX25" s="28">
        <f t="shared" si="22"/>
        <v>6410.0643380000001</v>
      </c>
      <c r="BY25" s="28">
        <f t="shared" si="22"/>
        <v>15079.20478</v>
      </c>
      <c r="BZ25" s="28">
        <f t="shared" si="22"/>
        <v>6217.4873719999996</v>
      </c>
      <c r="CA25" s="28">
        <f t="shared" si="21"/>
        <v>28294.04091</v>
      </c>
      <c r="CB25" s="28">
        <f t="shared" si="21"/>
        <v>18025.533579999999</v>
      </c>
      <c r="CC25" s="28">
        <f t="shared" si="21"/>
        <v>15231.82538</v>
      </c>
      <c r="CD25" s="28">
        <f t="shared" si="21"/>
        <v>46709.115239999999</v>
      </c>
      <c r="CE25" s="28">
        <f t="shared" si="21"/>
        <v>53175.047980000003</v>
      </c>
      <c r="CF25" s="28">
        <f t="shared" si="21"/>
        <v>26791.567050000001</v>
      </c>
      <c r="CG25" s="28">
        <f t="shared" si="21"/>
        <v>101837.2295</v>
      </c>
      <c r="CH25" s="28">
        <f t="shared" si="21"/>
        <v>36567.203370000003</v>
      </c>
      <c r="CI25" s="28">
        <f t="shared" si="21"/>
        <v>5628.8658740000001</v>
      </c>
      <c r="CJ25" s="28">
        <f t="shared" si="21"/>
        <v>28139.02348</v>
      </c>
      <c r="CK25" s="28">
        <f t="shared" si="21"/>
        <v>10120.136399999999</v>
      </c>
      <c r="CL25" s="28">
        <f t="shared" si="21"/>
        <v>16562.1754321956</v>
      </c>
      <c r="CM25" s="28">
        <f t="shared" si="21"/>
        <v>132179.85490000001</v>
      </c>
      <c r="CN25" s="28">
        <f t="shared" si="21"/>
        <v>12739.8308</v>
      </c>
      <c r="CO25" s="28">
        <f t="shared" si="21"/>
        <v>122474.31299999999</v>
      </c>
      <c r="CP25" s="28">
        <f t="shared" si="21"/>
        <v>85886.74063</v>
      </c>
      <c r="CQ25" s="28">
        <f t="shared" si="21"/>
        <v>20291.808389999998</v>
      </c>
      <c r="CR25" s="28">
        <f t="shared" si="21"/>
        <v>16656.281983504301</v>
      </c>
      <c r="CS25" s="28">
        <f t="shared" si="21"/>
        <v>79882.480200000005</v>
      </c>
      <c r="CT25" s="28">
        <f t="shared" si="21"/>
        <v>90895.872430000003</v>
      </c>
      <c r="CU25" s="28">
        <f t="shared" si="21"/>
        <v>82211.227589999995</v>
      </c>
      <c r="CV25" s="28">
        <f t="shared" si="21"/>
        <v>7239.2630730000001</v>
      </c>
      <c r="CW25" s="28">
        <f t="shared" si="21"/>
        <v>48821.277099999999</v>
      </c>
      <c r="CX25" s="28">
        <f t="shared" si="21"/>
        <v>6245.6042029999999</v>
      </c>
      <c r="CY25" s="28">
        <f t="shared" si="21"/>
        <v>14784.02464</v>
      </c>
      <c r="CZ25" s="28">
        <f t="shared" si="21"/>
        <v>29070.734120000001</v>
      </c>
      <c r="DA25" s="28">
        <f t="shared" si="21"/>
        <v>4901.5145819999998</v>
      </c>
      <c r="DB25" s="28">
        <f t="shared" si="21"/>
        <v>33769.335279999999</v>
      </c>
      <c r="DC25" s="28">
        <f t="shared" si="21"/>
        <v>41841.85987</v>
      </c>
      <c r="DD25" s="28">
        <f t="shared" si="21"/>
        <v>71531.721980000002</v>
      </c>
      <c r="DE25" s="28">
        <f t="shared" si="21"/>
        <v>34186.953479999996</v>
      </c>
      <c r="DF25" s="28">
        <f t="shared" si="21"/>
        <v>2953.1011699999999</v>
      </c>
      <c r="DG25" s="28">
        <f t="shared" si="21"/>
        <v>29541.118490000001</v>
      </c>
      <c r="DH25" s="28">
        <f t="shared" si="21"/>
        <v>11047.26158</v>
      </c>
    </row>
    <row r="26" spans="1:112" x14ac:dyDescent="0.2">
      <c r="A26" s="1"/>
      <c r="B26" s="1"/>
      <c r="C26" s="7">
        <f>[1]tblSeriesSets!B15</f>
        <v>12</v>
      </c>
      <c r="D26" s="8">
        <f>INDEX([1]tblFramework!$D$2:$D$120,C26)</f>
        <v>3</v>
      </c>
      <c r="E26" s="8" t="str">
        <f>INDEX([1]tblFramework!$AF$2:$AF$200,C26)</f>
        <v>#,##0</v>
      </c>
      <c r="F26" s="21" t="str">
        <f t="shared" si="8"/>
        <v>1.2.3) Average fixed broadband latency; ms</v>
      </c>
      <c r="G26" s="27">
        <f t="shared" si="9"/>
        <v>39.51193540437292</v>
      </c>
      <c r="H26" s="27">
        <f t="shared" si="13"/>
        <v>12.708551379999999</v>
      </c>
      <c r="I26" s="27">
        <f t="shared" si="14"/>
        <v>107</v>
      </c>
      <c r="J26" s="23">
        <f t="shared" si="15"/>
        <v>0.46</v>
      </c>
      <c r="K26" s="23">
        <f t="shared" si="16"/>
        <v>0.54</v>
      </c>
      <c r="L26" s="23">
        <f t="shared" si="17"/>
        <v>1</v>
      </c>
      <c r="M26" s="28">
        <f t="shared" si="23"/>
        <v>58.941261789999999</v>
      </c>
      <c r="N26" s="28">
        <f t="shared" si="23"/>
        <v>41.53393604</v>
      </c>
      <c r="O26" s="28">
        <f t="shared" ref="O26:BZ29" si="24">IF($D26&lt;3,".",IFERROR(IF(O$13=0,"",INDEX(aDataY3,$C26,O$12)),"."))</f>
        <v>46.950875230000001</v>
      </c>
      <c r="P26" s="28">
        <f t="shared" si="24"/>
        <v>35.153845969999999</v>
      </c>
      <c r="Q26" s="28">
        <f t="shared" si="24"/>
        <v>26.442764220000001</v>
      </c>
      <c r="R26" s="28">
        <f t="shared" si="24"/>
        <v>24.443582299999999</v>
      </c>
      <c r="S26" s="28">
        <f t="shared" si="24"/>
        <v>24.255506109999999</v>
      </c>
      <c r="T26" s="28">
        <f t="shared" si="24"/>
        <v>55.505212048074398</v>
      </c>
      <c r="U26" s="28">
        <f t="shared" si="24"/>
        <v>47.807316389999997</v>
      </c>
      <c r="V26" s="28">
        <f t="shared" si="24"/>
        <v>34.550749060000001</v>
      </c>
      <c r="W26" s="28">
        <f t="shared" si="24"/>
        <v>21.01286648</v>
      </c>
      <c r="X26" s="28">
        <f t="shared" si="24"/>
        <v>54.095283681441998</v>
      </c>
      <c r="Y26" s="28">
        <f t="shared" si="24"/>
        <v>17.610530069999999</v>
      </c>
      <c r="Z26" s="28">
        <f t="shared" si="24"/>
        <v>57.089489380000003</v>
      </c>
      <c r="AA26" s="28">
        <f t="shared" si="24"/>
        <v>32.725443009999999</v>
      </c>
      <c r="AB26" s="28">
        <f t="shared" si="24"/>
        <v>32.041238839999998</v>
      </c>
      <c r="AC26" s="28">
        <f t="shared" si="24"/>
        <v>13.142263229999999</v>
      </c>
      <c r="AD26" s="28">
        <f t="shared" si="24"/>
        <v>52.936375050000002</v>
      </c>
      <c r="AE26" s="28">
        <f t="shared" si="24"/>
        <v>55.454447679222703</v>
      </c>
      <c r="AF26" s="28">
        <f t="shared" si="24"/>
        <v>45.15224946</v>
      </c>
      <c r="AG26" s="28">
        <f t="shared" si="24"/>
        <v>107</v>
      </c>
      <c r="AH26" s="28">
        <f t="shared" si="24"/>
        <v>23.062507400000001</v>
      </c>
      <c r="AI26" s="28">
        <f t="shared" si="24"/>
        <v>21.599599860000001</v>
      </c>
      <c r="AJ26" s="28">
        <f t="shared" si="24"/>
        <v>40.035910379999997</v>
      </c>
      <c r="AK26" s="28">
        <f t="shared" si="24"/>
        <v>37.32827253</v>
      </c>
      <c r="AL26" s="28">
        <f t="shared" si="24"/>
        <v>53.031509810000003</v>
      </c>
      <c r="AM26" s="28">
        <f t="shared" si="24"/>
        <v>66.904793310000002</v>
      </c>
      <c r="AN26" s="28">
        <f t="shared" si="24"/>
        <v>21.881189240000001</v>
      </c>
      <c r="AO26" s="28">
        <f t="shared" si="24"/>
        <v>35.166352500000002</v>
      </c>
      <c r="AP26" s="28">
        <f t="shared" si="24"/>
        <v>31.14634217</v>
      </c>
      <c r="AQ26" s="28">
        <f t="shared" si="24"/>
        <v>37.549796520000001</v>
      </c>
      <c r="AR26" s="28">
        <f t="shared" si="24"/>
        <v>25.989366109999999</v>
      </c>
      <c r="AS26" s="28">
        <f t="shared" si="24"/>
        <v>56.93968958</v>
      </c>
      <c r="AT26" s="28">
        <f t="shared" si="24"/>
        <v>40.438339970000001</v>
      </c>
      <c r="AU26" s="28">
        <f t="shared" si="24"/>
        <v>62.157156690000001</v>
      </c>
      <c r="AV26" s="28">
        <f t="shared" si="24"/>
        <v>55.189586650704697</v>
      </c>
      <c r="AW26" s="28">
        <f t="shared" si="24"/>
        <v>21.586887910000002</v>
      </c>
      <c r="AX26" s="28">
        <f t="shared" si="24"/>
        <v>31.682296059999999</v>
      </c>
      <c r="AY26" s="28">
        <f t="shared" si="24"/>
        <v>31.19558619</v>
      </c>
      <c r="AZ26" s="28">
        <f t="shared" si="24"/>
        <v>35.074601319999999</v>
      </c>
      <c r="BA26" s="28">
        <f t="shared" si="24"/>
        <v>28.370133500000001</v>
      </c>
      <c r="BB26" s="28">
        <f t="shared" si="24"/>
        <v>21.46935461</v>
      </c>
      <c r="BC26" s="28">
        <f t="shared" si="24"/>
        <v>33.591884550000003</v>
      </c>
      <c r="BD26" s="28">
        <f t="shared" si="24"/>
        <v>49.254868860000002</v>
      </c>
      <c r="BE26" s="28">
        <f t="shared" si="24"/>
        <v>26.162224210000002</v>
      </c>
      <c r="BF26" s="28">
        <f t="shared" si="24"/>
        <v>34.347297429999998</v>
      </c>
      <c r="BG26" s="28">
        <f t="shared" si="24"/>
        <v>37.739132529999999</v>
      </c>
      <c r="BH26" s="28">
        <f t="shared" si="24"/>
        <v>42.94190365</v>
      </c>
      <c r="BI26" s="28">
        <f t="shared" si="24"/>
        <v>24.339563980000001</v>
      </c>
      <c r="BJ26" s="28">
        <f t="shared" si="24"/>
        <v>56.662469106499302</v>
      </c>
      <c r="BK26" s="28">
        <f t="shared" si="24"/>
        <v>32.365528959999999</v>
      </c>
      <c r="BL26" s="28">
        <f t="shared" si="24"/>
        <v>53.888503406711699</v>
      </c>
      <c r="BM26" s="28">
        <f t="shared" si="24"/>
        <v>37.5536125</v>
      </c>
      <c r="BN26" s="28">
        <f t="shared" si="24"/>
        <v>54.229297630022103</v>
      </c>
      <c r="BO26" s="28">
        <f t="shared" si="24"/>
        <v>43.232236020000002</v>
      </c>
      <c r="BP26" s="28">
        <f t="shared" si="24"/>
        <v>48.412771309999997</v>
      </c>
      <c r="BQ26" s="28">
        <f t="shared" si="24"/>
        <v>54.316577330000001</v>
      </c>
      <c r="BR26" s="28">
        <f t="shared" si="24"/>
        <v>55.431956589999999</v>
      </c>
      <c r="BS26" s="28">
        <f t="shared" si="24"/>
        <v>52</v>
      </c>
      <c r="BT26" s="28">
        <f t="shared" si="24"/>
        <v>54.903023330000003</v>
      </c>
      <c r="BU26" s="28">
        <f t="shared" si="24"/>
        <v>25.656629079999998</v>
      </c>
      <c r="BV26" s="28">
        <f t="shared" si="24"/>
        <v>22.382080299999998</v>
      </c>
      <c r="BW26" s="28">
        <f t="shared" si="24"/>
        <v>52.574475725769098</v>
      </c>
      <c r="BX26" s="28">
        <f t="shared" si="24"/>
        <v>69.606633729999999</v>
      </c>
      <c r="BY26" s="28">
        <f t="shared" si="24"/>
        <v>45.055087049999997</v>
      </c>
      <c r="BZ26" s="28">
        <f t="shared" si="24"/>
        <v>56.022082050000002</v>
      </c>
      <c r="CA26" s="28">
        <f t="shared" si="21"/>
        <v>32.056213990000003</v>
      </c>
      <c r="CB26" s="28">
        <f t="shared" si="21"/>
        <v>47.847991720000003</v>
      </c>
      <c r="CC26" s="28">
        <f t="shared" si="21"/>
        <v>48.59617222</v>
      </c>
      <c r="CD26" s="28">
        <f t="shared" si="21"/>
        <v>26.842911449999999</v>
      </c>
      <c r="CE26" s="28">
        <f t="shared" si="21"/>
        <v>23.411528759999999</v>
      </c>
      <c r="CF26" s="28">
        <f t="shared" si="21"/>
        <v>17.62431256</v>
      </c>
      <c r="CG26" s="28">
        <f t="shared" si="21"/>
        <v>22.053748120000002</v>
      </c>
      <c r="CH26" s="28">
        <f t="shared" si="21"/>
        <v>20.914336240000001</v>
      </c>
      <c r="CI26" s="28">
        <f t="shared" si="21"/>
        <v>51.180829539999998</v>
      </c>
      <c r="CJ26" s="28">
        <f t="shared" si="21"/>
        <v>35.447271819999997</v>
      </c>
      <c r="CK26" s="28">
        <f t="shared" si="21"/>
        <v>73.346779830000003</v>
      </c>
      <c r="CL26" s="28">
        <f t="shared" si="21"/>
        <v>54.371652754938403</v>
      </c>
      <c r="CM26" s="28">
        <f t="shared" si="21"/>
        <v>20.59491697</v>
      </c>
      <c r="CN26" s="28">
        <f t="shared" si="21"/>
        <v>42.337881840000001</v>
      </c>
      <c r="CO26" s="28">
        <f t="shared" si="21"/>
        <v>12.984594749999999</v>
      </c>
      <c r="CP26" s="28">
        <f t="shared" si="21"/>
        <v>29.50159283</v>
      </c>
      <c r="CQ26" s="28">
        <f t="shared" si="21"/>
        <v>43.578652490000003</v>
      </c>
      <c r="CR26" s="28">
        <f t="shared" si="21"/>
        <v>47.152218383907602</v>
      </c>
      <c r="CS26" s="28">
        <f t="shared" si="21"/>
        <v>23.633924759999999</v>
      </c>
      <c r="CT26" s="28">
        <f t="shared" si="21"/>
        <v>22.214051380000001</v>
      </c>
      <c r="CU26" s="28">
        <f t="shared" si="21"/>
        <v>13.95037054</v>
      </c>
      <c r="CV26" s="28">
        <f t="shared" si="21"/>
        <v>52.577741789999997</v>
      </c>
      <c r="CW26" s="28">
        <f t="shared" si="21"/>
        <v>18.329673870000001</v>
      </c>
      <c r="CX26" s="28">
        <f t="shared" si="21"/>
        <v>51.867733250000001</v>
      </c>
      <c r="CY26" s="28">
        <f t="shared" si="21"/>
        <v>33.883554009999997</v>
      </c>
      <c r="CZ26" s="28">
        <f t="shared" si="21"/>
        <v>22.760448109999999</v>
      </c>
      <c r="DA26" s="28">
        <f t="shared" si="21"/>
        <v>41.149708359999998</v>
      </c>
      <c r="DB26" s="28">
        <f t="shared" si="21"/>
        <v>28.894283130000002</v>
      </c>
      <c r="DC26" s="28">
        <f t="shared" si="21"/>
        <v>33.974625070000002</v>
      </c>
      <c r="DD26" s="28">
        <f t="shared" si="21"/>
        <v>37.652104209999997</v>
      </c>
      <c r="DE26" s="28">
        <f t="shared" si="21"/>
        <v>33.167233410000001</v>
      </c>
      <c r="DF26" s="28">
        <f t="shared" si="21"/>
        <v>97.368680659999995</v>
      </c>
      <c r="DG26" s="28">
        <f t="shared" si="21"/>
        <v>12.708551379999999</v>
      </c>
      <c r="DH26" s="28">
        <f t="shared" si="21"/>
        <v>52.902902560000001</v>
      </c>
    </row>
    <row r="27" spans="1:112" x14ac:dyDescent="0.2">
      <c r="A27" s="1"/>
      <c r="B27" s="1"/>
      <c r="C27" s="7">
        <f>[1]tblSeriesSets!B16</f>
        <v>13</v>
      </c>
      <c r="D27" s="8">
        <f>INDEX([1]tblFramework!$D$2:$D$120,C27)</f>
        <v>3</v>
      </c>
      <c r="E27" s="8" t="str">
        <f>INDEX([1]tblFramework!$AF$2:$AF$200,C27)</f>
        <v>#,##0</v>
      </c>
      <c r="F27" s="21" t="str">
        <f t="shared" si="8"/>
        <v>1.2.4) Average mobile upload speed; Kbps</v>
      </c>
      <c r="G27" s="27">
        <f t="shared" si="9"/>
        <v>10026.225150169199</v>
      </c>
      <c r="H27" s="27">
        <f t="shared" si="13"/>
        <v>1033.3333333333335</v>
      </c>
      <c r="I27" s="27">
        <f t="shared" si="14"/>
        <v>60877.223874099996</v>
      </c>
      <c r="J27" s="23">
        <f t="shared" si="15"/>
        <v>0.38</v>
      </c>
      <c r="K27" s="23">
        <f t="shared" si="16"/>
        <v>0.62</v>
      </c>
      <c r="L27" s="23">
        <f t="shared" si="17"/>
        <v>1</v>
      </c>
      <c r="M27" s="28">
        <f t="shared" si="23"/>
        <v>4051.1678597499995</v>
      </c>
      <c r="N27" s="28">
        <f t="shared" si="23"/>
        <v>4989.9581337661702</v>
      </c>
      <c r="O27" s="28">
        <f t="shared" si="24"/>
        <v>7331.59792896</v>
      </c>
      <c r="P27" s="28">
        <f t="shared" si="24"/>
        <v>12524.5562006</v>
      </c>
      <c r="Q27" s="28">
        <f t="shared" si="24"/>
        <v>12694.3397602</v>
      </c>
      <c r="R27" s="28">
        <f t="shared" si="24"/>
        <v>4818.7249601100002</v>
      </c>
      <c r="S27" s="28">
        <f t="shared" si="24"/>
        <v>15357.8305019</v>
      </c>
      <c r="T27" s="28">
        <f t="shared" si="24"/>
        <v>4117.8186554301001</v>
      </c>
      <c r="U27" s="28">
        <f t="shared" si="24"/>
        <v>7978.7379762424398</v>
      </c>
      <c r="V27" s="28">
        <f t="shared" si="24"/>
        <v>6997.0138323399997</v>
      </c>
      <c r="W27" s="28">
        <f t="shared" si="24"/>
        <v>16320.157536000001</v>
      </c>
      <c r="X27" s="28">
        <f t="shared" si="24"/>
        <v>4558.9086368923899</v>
      </c>
      <c r="Y27" s="28">
        <f t="shared" si="24"/>
        <v>8550.7949110299996</v>
      </c>
      <c r="Z27" s="28">
        <f t="shared" si="24"/>
        <v>5629.5498216257001</v>
      </c>
      <c r="AA27" s="28">
        <f t="shared" si="24"/>
        <v>14635.9837427</v>
      </c>
      <c r="AB27" s="28">
        <f t="shared" si="24"/>
        <v>9335.8680231500002</v>
      </c>
      <c r="AC27" s="28">
        <f t="shared" si="24"/>
        <v>18103.952436799998</v>
      </c>
      <c r="AD27" s="28">
        <f t="shared" si="24"/>
        <v>6867.3216905099998</v>
      </c>
      <c r="AE27" s="28">
        <f t="shared" si="24"/>
        <v>3728.3751631373998</v>
      </c>
      <c r="AF27" s="28">
        <f t="shared" si="24"/>
        <v>5644.8365619799997</v>
      </c>
      <c r="AG27" s="28">
        <f t="shared" si="24"/>
        <v>7980</v>
      </c>
      <c r="AH27" s="28">
        <f t="shared" si="24"/>
        <v>13703.272410699999</v>
      </c>
      <c r="AI27" s="28">
        <f t="shared" si="24"/>
        <v>18385.6881436</v>
      </c>
      <c r="AJ27" s="28">
        <f t="shared" si="24"/>
        <v>8410.7933813399995</v>
      </c>
      <c r="AK27" s="28">
        <f t="shared" si="24"/>
        <v>6681.4681289199998</v>
      </c>
      <c r="AL27" s="28">
        <f t="shared" si="24"/>
        <v>4718.97244615</v>
      </c>
      <c r="AM27" s="28">
        <f t="shared" si="24"/>
        <v>3481.90410767</v>
      </c>
      <c r="AN27" s="28">
        <f t="shared" si="24"/>
        <v>12047.828891900001</v>
      </c>
      <c r="AO27" s="28">
        <f t="shared" si="24"/>
        <v>4995.0326246533796</v>
      </c>
      <c r="AP27" s="28">
        <f t="shared" si="24"/>
        <v>13454.0467565</v>
      </c>
      <c r="AQ27" s="28">
        <f t="shared" si="24"/>
        <v>9700.7024407999997</v>
      </c>
      <c r="AR27" s="28">
        <f t="shared" si="24"/>
        <v>9894.3294673199998</v>
      </c>
      <c r="AS27" s="28">
        <f t="shared" si="24"/>
        <v>4911.70798319</v>
      </c>
      <c r="AT27" s="28">
        <f t="shared" si="24"/>
        <v>3649.60810778</v>
      </c>
      <c r="AU27" s="28">
        <f t="shared" si="24"/>
        <v>7254.7330416900004</v>
      </c>
      <c r="AV27" s="28">
        <f t="shared" si="24"/>
        <v>4210.0870747415802</v>
      </c>
      <c r="AW27" s="28">
        <f t="shared" si="24"/>
        <v>17683.408612800002</v>
      </c>
      <c r="AX27" s="28">
        <f t="shared" si="24"/>
        <v>3898.2570455499999</v>
      </c>
      <c r="AY27" s="28">
        <f t="shared" si="24"/>
        <v>8395.4459274000001</v>
      </c>
      <c r="AZ27" s="28">
        <f t="shared" si="24"/>
        <v>7301.5974183400003</v>
      </c>
      <c r="BA27" s="28">
        <f t="shared" si="24"/>
        <v>12922.715637699999</v>
      </c>
      <c r="BB27" s="28">
        <f t="shared" si="24"/>
        <v>12832.050781899999</v>
      </c>
      <c r="BC27" s="28">
        <f t="shared" si="24"/>
        <v>11381.992251400001</v>
      </c>
      <c r="BD27" s="28">
        <f t="shared" si="24"/>
        <v>3944.6147233900001</v>
      </c>
      <c r="BE27" s="28">
        <f t="shared" si="24"/>
        <v>9807.1442586899993</v>
      </c>
      <c r="BF27" s="28">
        <f t="shared" si="24"/>
        <v>12133.205671600001</v>
      </c>
      <c r="BG27" s="28">
        <f t="shared" si="24"/>
        <v>11294.6894271</v>
      </c>
      <c r="BH27" s="28">
        <f t="shared" si="24"/>
        <v>6975.3695985100003</v>
      </c>
      <c r="BI27" s="28">
        <f t="shared" si="24"/>
        <v>16215.832602799999</v>
      </c>
      <c r="BJ27" s="28">
        <f t="shared" si="24"/>
        <v>3774.7793409686501</v>
      </c>
      <c r="BK27" s="28">
        <f t="shared" si="24"/>
        <v>4405.1870508674801</v>
      </c>
      <c r="BL27" s="28">
        <f t="shared" si="24"/>
        <v>4622.8532335767304</v>
      </c>
      <c r="BM27" s="28">
        <f t="shared" si="24"/>
        <v>9130.0404801799996</v>
      </c>
      <c r="BN27" s="28">
        <f t="shared" si="24"/>
        <v>4503.9297793317</v>
      </c>
      <c r="BO27" s="28">
        <f t="shared" si="24"/>
        <v>12852.043600200001</v>
      </c>
      <c r="BP27" s="28">
        <f t="shared" si="24"/>
        <v>10545.7955353</v>
      </c>
      <c r="BQ27" s="28">
        <f t="shared" si="24"/>
        <v>7524.87798664</v>
      </c>
      <c r="BR27" s="28">
        <f t="shared" si="24"/>
        <v>2378.9602161100001</v>
      </c>
      <c r="BS27" s="28">
        <f t="shared" si="24"/>
        <v>14370</v>
      </c>
      <c r="BT27" s="28">
        <f t="shared" si="24"/>
        <v>9090</v>
      </c>
      <c r="BU27" s="28">
        <f t="shared" si="24"/>
        <v>4019.9999999999995</v>
      </c>
      <c r="BV27" s="28">
        <f t="shared" si="24"/>
        <v>16026.637530600003</v>
      </c>
      <c r="BW27" s="28">
        <f t="shared" si="24"/>
        <v>5052.3927595650102</v>
      </c>
      <c r="BX27" s="28">
        <f t="shared" si="24"/>
        <v>3902.4469594900002</v>
      </c>
      <c r="BY27" s="28">
        <f t="shared" si="24"/>
        <v>12805.006577100001</v>
      </c>
      <c r="BZ27" s="28">
        <f t="shared" si="24"/>
        <v>8672.7496178700003</v>
      </c>
      <c r="CA27" s="28">
        <f t="shared" si="21"/>
        <v>8023.8754184099998</v>
      </c>
      <c r="CB27" s="28">
        <f t="shared" si="21"/>
        <v>11190.554531100001</v>
      </c>
      <c r="CC27" s="28">
        <f t="shared" si="21"/>
        <v>6457.5867812699998</v>
      </c>
      <c r="CD27" s="28">
        <f t="shared" si="21"/>
        <v>9777.0435329600004</v>
      </c>
      <c r="CE27" s="28">
        <f t="shared" si="21"/>
        <v>39711.717434899998</v>
      </c>
      <c r="CF27" s="28">
        <f t="shared" si="21"/>
        <v>16631.548004299999</v>
      </c>
      <c r="CG27" s="28">
        <f t="shared" si="21"/>
        <v>15942.144377099999</v>
      </c>
      <c r="CH27" s="28">
        <f t="shared" si="21"/>
        <v>8081.4466175599991</v>
      </c>
      <c r="CI27" s="28">
        <f t="shared" si="21"/>
        <v>1033.3333333333335</v>
      </c>
      <c r="CJ27" s="28">
        <f t="shared" si="21"/>
        <v>12479.880749100001</v>
      </c>
      <c r="CK27" s="28">
        <f t="shared" si="21"/>
        <v>4710</v>
      </c>
      <c r="CL27" s="28">
        <f t="shared" si="21"/>
        <v>4513.7981536314101</v>
      </c>
      <c r="CM27" s="28">
        <f t="shared" si="21"/>
        <v>31678.7238559</v>
      </c>
      <c r="CN27" s="28">
        <f t="shared" si="21"/>
        <v>8254.1780226600004</v>
      </c>
      <c r="CO27" s="28">
        <f t="shared" si="21"/>
        <v>16521.187221600001</v>
      </c>
      <c r="CP27" s="28">
        <f t="shared" si="21"/>
        <v>60877.223874099996</v>
      </c>
      <c r="CQ27" s="28">
        <f t="shared" si="21"/>
        <v>10053.4340784</v>
      </c>
      <c r="CR27" s="28">
        <f t="shared" si="21"/>
        <v>5597.30935666</v>
      </c>
      <c r="CS27" s="28">
        <f t="shared" si="21"/>
        <v>13316.628832</v>
      </c>
      <c r="CT27" s="28">
        <f t="shared" si="21"/>
        <v>18177.2741671</v>
      </c>
      <c r="CU27" s="28">
        <f t="shared" si="21"/>
        <v>15392.5711297</v>
      </c>
      <c r="CV27" s="28">
        <f t="shared" si="21"/>
        <v>4994.1737612200004</v>
      </c>
      <c r="CW27" s="28">
        <f t="shared" si="21"/>
        <v>9858.8903635999995</v>
      </c>
      <c r="CX27" s="28">
        <f t="shared" si="21"/>
        <v>4784.46326813</v>
      </c>
      <c r="CY27" s="28">
        <f t="shared" si="21"/>
        <v>9521.2003506000001</v>
      </c>
      <c r="CZ27" s="28">
        <f t="shared" si="21"/>
        <v>15441.635784300001</v>
      </c>
      <c r="DA27" s="28">
        <f t="shared" si="21"/>
        <v>2814.0718766300001</v>
      </c>
      <c r="DB27" s="28">
        <f t="shared" si="21"/>
        <v>7520.7965525099999</v>
      </c>
      <c r="DC27" s="28">
        <f t="shared" si="21"/>
        <v>10512.5968751</v>
      </c>
      <c r="DD27" s="28">
        <f t="shared" si="21"/>
        <v>12769.324032</v>
      </c>
      <c r="DE27" s="28">
        <f t="shared" si="21"/>
        <v>13834.0376474</v>
      </c>
      <c r="DF27" s="28">
        <f t="shared" si="21"/>
        <v>3325.53207105</v>
      </c>
      <c r="DG27" s="28">
        <f t="shared" si="21"/>
        <v>7734.2167509299998</v>
      </c>
      <c r="DH27" s="28">
        <f t="shared" si="21"/>
        <v>4908.4222466064502</v>
      </c>
    </row>
    <row r="28" spans="1:112" x14ac:dyDescent="0.2">
      <c r="A28" s="1"/>
      <c r="B28" s="1"/>
      <c r="C28" s="7">
        <f>[1]tblSeriesSets!B17</f>
        <v>14</v>
      </c>
      <c r="D28" s="8">
        <f>INDEX([1]tblFramework!$D$2:$D$120,C28)</f>
        <v>3</v>
      </c>
      <c r="E28" s="8" t="str">
        <f>INDEX([1]tblFramework!$AF$2:$AF$200,C28)</f>
        <v>#,##0</v>
      </c>
      <c r="F28" s="21" t="str">
        <f t="shared" si="8"/>
        <v>1.2.5) Average mobile download speed; Kbps</v>
      </c>
      <c r="G28" s="27">
        <f t="shared" si="9"/>
        <v>20545.399968133872</v>
      </c>
      <c r="H28" s="27">
        <f t="shared" si="13"/>
        <v>2588.5478396621202</v>
      </c>
      <c r="I28" s="27">
        <f t="shared" si="14"/>
        <v>75964.781833000001</v>
      </c>
      <c r="J28" s="23">
        <f t="shared" si="15"/>
        <v>0.34</v>
      </c>
      <c r="K28" s="23">
        <f t="shared" si="16"/>
        <v>0.66</v>
      </c>
      <c r="L28" s="23">
        <f t="shared" si="17"/>
        <v>1</v>
      </c>
      <c r="M28" s="28">
        <f t="shared" si="23"/>
        <v>4628.3874986999999</v>
      </c>
      <c r="N28" s="28">
        <f t="shared" si="23"/>
        <v>5992.1957178821904</v>
      </c>
      <c r="O28" s="28">
        <f t="shared" si="24"/>
        <v>13361.5157592</v>
      </c>
      <c r="P28" s="28">
        <f t="shared" si="24"/>
        <v>33570.015862</v>
      </c>
      <c r="Q28" s="28">
        <f t="shared" si="24"/>
        <v>31220.834547099999</v>
      </c>
      <c r="R28" s="28">
        <f t="shared" si="24"/>
        <v>8203.2933440899997</v>
      </c>
      <c r="S28" s="28">
        <f t="shared" si="24"/>
        <v>45200.541615000002</v>
      </c>
      <c r="T28" s="28">
        <f t="shared" si="24"/>
        <v>3628.51852101852</v>
      </c>
      <c r="U28" s="28">
        <f t="shared" si="24"/>
        <v>13988.789334639299</v>
      </c>
      <c r="V28" s="28">
        <f t="shared" si="24"/>
        <v>15021.1248132</v>
      </c>
      <c r="W28" s="28">
        <f t="shared" si="24"/>
        <v>40620.446081599999</v>
      </c>
      <c r="X28" s="28">
        <f t="shared" si="24"/>
        <v>4831.0479846019398</v>
      </c>
      <c r="Y28" s="28">
        <f t="shared" si="24"/>
        <v>7380.8775444800003</v>
      </c>
      <c r="Z28" s="28">
        <f t="shared" si="24"/>
        <v>7643.36626476729</v>
      </c>
      <c r="AA28" s="28">
        <f t="shared" si="24"/>
        <v>54157.196754299999</v>
      </c>
      <c r="AB28" s="28">
        <f t="shared" si="24"/>
        <v>17028.611684</v>
      </c>
      <c r="AC28" s="28">
        <f t="shared" si="24"/>
        <v>42185.250110200002</v>
      </c>
      <c r="AD28" s="28">
        <f t="shared" si="24"/>
        <v>9888.4500879400002</v>
      </c>
      <c r="AE28" s="28">
        <f t="shared" si="24"/>
        <v>2588.5478396621202</v>
      </c>
      <c r="AF28" s="28">
        <f t="shared" si="24"/>
        <v>9653.6973440799993</v>
      </c>
      <c r="AG28" s="28">
        <f t="shared" si="24"/>
        <v>13750</v>
      </c>
      <c r="AH28" s="28">
        <f t="shared" si="24"/>
        <v>29926.4370021</v>
      </c>
      <c r="AI28" s="28">
        <f t="shared" si="24"/>
        <v>42015.425899900001</v>
      </c>
      <c r="AJ28" s="28">
        <f t="shared" si="24"/>
        <v>10849.6895589</v>
      </c>
      <c r="AK28" s="28">
        <f t="shared" si="24"/>
        <v>12455.3692032</v>
      </c>
      <c r="AL28" s="28">
        <f t="shared" si="24"/>
        <v>8126.8178929400001</v>
      </c>
      <c r="AM28" s="28">
        <f t="shared" si="24"/>
        <v>7150.6980232699998</v>
      </c>
      <c r="AN28" s="28">
        <f t="shared" si="24"/>
        <v>29472.0048303</v>
      </c>
      <c r="AO28" s="28">
        <f t="shared" si="24"/>
        <v>5958.1721409803604</v>
      </c>
      <c r="AP28" s="28">
        <f t="shared" si="24"/>
        <v>34839.095237000001</v>
      </c>
      <c r="AQ28" s="28">
        <f t="shared" si="24"/>
        <v>32018.411866999999</v>
      </c>
      <c r="AR28" s="28">
        <f t="shared" si="24"/>
        <v>34777.7666579</v>
      </c>
      <c r="AS28" s="28">
        <f t="shared" si="24"/>
        <v>8613.5625</v>
      </c>
      <c r="AT28" s="28">
        <f t="shared" si="24"/>
        <v>15108.524368099999</v>
      </c>
      <c r="AU28" s="28">
        <f t="shared" si="24"/>
        <v>8371.6067725199991</v>
      </c>
      <c r="AV28" s="28">
        <f t="shared" si="24"/>
        <v>3864.8193479460501</v>
      </c>
      <c r="AW28" s="28">
        <f t="shared" si="24"/>
        <v>50259.4227541</v>
      </c>
      <c r="AX28" s="28">
        <f t="shared" si="24"/>
        <v>8235.9104483499996</v>
      </c>
      <c r="AY28" s="28">
        <f t="shared" si="24"/>
        <v>9535.9565029200003</v>
      </c>
      <c r="AZ28" s="28">
        <f t="shared" si="24"/>
        <v>16326.667648699999</v>
      </c>
      <c r="BA28" s="28">
        <f t="shared" si="24"/>
        <v>39807.980611899999</v>
      </c>
      <c r="BB28" s="28">
        <f t="shared" si="24"/>
        <v>24801.3637365</v>
      </c>
      <c r="BC28" s="28">
        <f t="shared" si="24"/>
        <v>32534.145961400001</v>
      </c>
      <c r="BD28" s="28">
        <f t="shared" si="24"/>
        <v>10482.774740999999</v>
      </c>
      <c r="BE28" s="28">
        <f t="shared" si="24"/>
        <v>30773.079393900003</v>
      </c>
      <c r="BF28" s="28">
        <f t="shared" si="24"/>
        <v>16468.809362600001</v>
      </c>
      <c r="BG28" s="28">
        <f t="shared" si="24"/>
        <v>17639.074575800001</v>
      </c>
      <c r="BH28" s="28">
        <f t="shared" si="24"/>
        <v>12760.8832146</v>
      </c>
      <c r="BI28" s="28">
        <f t="shared" si="24"/>
        <v>21279.503993800001</v>
      </c>
      <c r="BJ28" s="28">
        <f t="shared" si="24"/>
        <v>2731.13304710482</v>
      </c>
      <c r="BK28" s="28">
        <f t="shared" si="24"/>
        <v>4485.6781163536998</v>
      </c>
      <c r="BL28" s="28">
        <f t="shared" si="24"/>
        <v>4984.0430760010104</v>
      </c>
      <c r="BM28" s="28">
        <f t="shared" si="24"/>
        <v>16728.316921500002</v>
      </c>
      <c r="BN28" s="28">
        <f t="shared" si="24"/>
        <v>4643.5337103792699</v>
      </c>
      <c r="BO28" s="28">
        <f t="shared" si="24"/>
        <v>16192.004573199998</v>
      </c>
      <c r="BP28" s="28">
        <f t="shared" si="24"/>
        <v>15973.819550099999</v>
      </c>
      <c r="BQ28" s="28">
        <f t="shared" si="24"/>
        <v>13721.2621877</v>
      </c>
      <c r="BR28" s="28">
        <f t="shared" si="24"/>
        <v>5485.1502946999999</v>
      </c>
      <c r="BS28" s="28">
        <f t="shared" si="24"/>
        <v>22720</v>
      </c>
      <c r="BT28" s="28">
        <f t="shared" si="24"/>
        <v>13090</v>
      </c>
      <c r="BU28" s="28">
        <f t="shared" si="24"/>
        <v>7780</v>
      </c>
      <c r="BV28" s="28">
        <f t="shared" si="24"/>
        <v>52255.482700300003</v>
      </c>
      <c r="BW28" s="28">
        <f t="shared" si="24"/>
        <v>6137.8020993155196</v>
      </c>
      <c r="BX28" s="28">
        <f t="shared" si="24"/>
        <v>7467.9408964300001</v>
      </c>
      <c r="BY28" s="28">
        <f t="shared" si="24"/>
        <v>19731.468234</v>
      </c>
      <c r="BZ28" s="28">
        <f t="shared" si="24"/>
        <v>10917.557942400001</v>
      </c>
      <c r="CA28" s="28">
        <f t="shared" si="21"/>
        <v>15832.5332636</v>
      </c>
      <c r="CB28" s="28">
        <f t="shared" si="21"/>
        <v>14995.3518105</v>
      </c>
      <c r="CC28" s="28">
        <f t="shared" si="21"/>
        <v>11681.8547026</v>
      </c>
      <c r="CD28" s="28">
        <f t="shared" si="21"/>
        <v>24796.531990799998</v>
      </c>
      <c r="CE28" s="28">
        <f t="shared" si="21"/>
        <v>73737.450467300005</v>
      </c>
      <c r="CF28" s="28">
        <f t="shared" si="21"/>
        <v>48944.604022200001</v>
      </c>
      <c r="CG28" s="28">
        <f t="shared" si="21"/>
        <v>40167.409363300001</v>
      </c>
      <c r="CH28" s="28">
        <f t="shared" si="21"/>
        <v>15876.172411899999</v>
      </c>
      <c r="CI28" s="28">
        <f t="shared" si="21"/>
        <v>4200</v>
      </c>
      <c r="CJ28" s="28">
        <f t="shared" si="21"/>
        <v>19491.688172800001</v>
      </c>
      <c r="CK28" s="28">
        <f t="shared" si="21"/>
        <v>9410</v>
      </c>
      <c r="CL28" s="28">
        <f t="shared" si="21"/>
        <v>4672.4162281397303</v>
      </c>
      <c r="CM28" s="28">
        <f t="shared" si="21"/>
        <v>75964.781833000001</v>
      </c>
      <c r="CN28" s="28">
        <f t="shared" si="21"/>
        <v>20135.633676400001</v>
      </c>
      <c r="CO28" s="28">
        <f t="shared" si="21"/>
        <v>42816.990836199999</v>
      </c>
      <c r="CP28" s="28">
        <f t="shared" si="21"/>
        <v>71346.886692200002</v>
      </c>
      <c r="CQ28" s="28">
        <f t="shared" si="21"/>
        <v>17567.7776887</v>
      </c>
      <c r="CR28" s="28">
        <f t="shared" si="21"/>
        <v>8962.3792150999998</v>
      </c>
      <c r="CS28" s="28">
        <f t="shared" si="21"/>
        <v>39443.1278619</v>
      </c>
      <c r="CT28" s="28">
        <f t="shared" si="21"/>
        <v>46328.622777800003</v>
      </c>
      <c r="CU28" s="28">
        <f t="shared" si="21"/>
        <v>40387.6432002</v>
      </c>
      <c r="CV28" s="28">
        <f t="shared" si="21"/>
        <v>9070.3418689699993</v>
      </c>
      <c r="CW28" s="28">
        <f t="shared" si="21"/>
        <v>15433.8838395</v>
      </c>
      <c r="CX28" s="28">
        <f t="shared" si="21"/>
        <v>9578.5664469500007</v>
      </c>
      <c r="CY28" s="28">
        <f t="shared" si="21"/>
        <v>19131.289977600001</v>
      </c>
      <c r="CZ28" s="28">
        <f t="shared" si="21"/>
        <v>35871.361735899998</v>
      </c>
      <c r="DA28" s="28">
        <f t="shared" si="21"/>
        <v>6479.1495034</v>
      </c>
      <c r="DB28" s="28">
        <f t="shared" si="21"/>
        <v>15151.045072999999</v>
      </c>
      <c r="DC28" s="28">
        <f t="shared" si="21"/>
        <v>31754.796308699999</v>
      </c>
      <c r="DD28" s="28">
        <f t="shared" si="21"/>
        <v>32100.0239396</v>
      </c>
      <c r="DE28" s="28">
        <f t="shared" si="21"/>
        <v>24911.642793800002</v>
      </c>
      <c r="DF28" s="28">
        <f t="shared" si="21"/>
        <v>4232.6425311499997</v>
      </c>
      <c r="DG28" s="28">
        <f t="shared" si="21"/>
        <v>14283.055738700001</v>
      </c>
      <c r="DH28" s="28">
        <f t="shared" si="21"/>
        <v>5740.4645359044898</v>
      </c>
    </row>
    <row r="29" spans="1:112" x14ac:dyDescent="0.2">
      <c r="A29" s="1"/>
      <c r="B29" s="1"/>
      <c r="C29" s="7">
        <f>[1]tblSeriesSets!B18</f>
        <v>15</v>
      </c>
      <c r="D29" s="8">
        <f>INDEX([1]tblFramework!$D$2:$D$120,C29)</f>
        <v>3</v>
      </c>
      <c r="E29" s="8" t="str">
        <f>INDEX([1]tblFramework!$AF$2:$AF$200,C29)</f>
        <v>#,##0</v>
      </c>
      <c r="F29" s="21" t="str">
        <f t="shared" si="8"/>
        <v>1.2.6) Average mobile latency; ms</v>
      </c>
      <c r="G29" s="27">
        <f t="shared" si="9"/>
        <v>50.772396835625912</v>
      </c>
      <c r="H29" s="27">
        <f t="shared" si="13"/>
        <v>13.6456247304</v>
      </c>
      <c r="I29" s="27">
        <f t="shared" si="14"/>
        <v>109.61</v>
      </c>
      <c r="J29" s="23">
        <f t="shared" si="15"/>
        <v>0.44</v>
      </c>
      <c r="K29" s="23">
        <f t="shared" si="16"/>
        <v>0.56000000000000005</v>
      </c>
      <c r="L29" s="23">
        <f t="shared" si="17"/>
        <v>1</v>
      </c>
      <c r="M29" s="28">
        <f t="shared" si="23"/>
        <v>67.423917353600004</v>
      </c>
      <c r="N29" s="28">
        <f t="shared" si="23"/>
        <v>66.228674848767596</v>
      </c>
      <c r="O29" s="28">
        <f t="shared" si="24"/>
        <v>49.2486417012</v>
      </c>
      <c r="P29" s="28">
        <f t="shared" si="24"/>
        <v>30.321118628499999</v>
      </c>
      <c r="Q29" s="28">
        <f t="shared" si="24"/>
        <v>30.277375083700001</v>
      </c>
      <c r="R29" s="28">
        <f t="shared" si="24"/>
        <v>41.089925352599998</v>
      </c>
      <c r="S29" s="28">
        <f t="shared" si="24"/>
        <v>32.909837819300002</v>
      </c>
      <c r="T29" s="28">
        <f t="shared" si="24"/>
        <v>79.1782468809308</v>
      </c>
      <c r="U29" s="28">
        <f t="shared" si="24"/>
        <v>55.422213933338398</v>
      </c>
      <c r="V29" s="28">
        <f t="shared" si="24"/>
        <v>58.407484732699999</v>
      </c>
      <c r="W29" s="28">
        <f t="shared" si="24"/>
        <v>30.179800077900001</v>
      </c>
      <c r="X29" s="28">
        <f t="shared" si="24"/>
        <v>68.565678442886906</v>
      </c>
      <c r="Y29" s="28">
        <f t="shared" si="24"/>
        <v>37.446797152999999</v>
      </c>
      <c r="Z29" s="28">
        <f t="shared" si="24"/>
        <v>62.6971141186851</v>
      </c>
      <c r="AA29" s="28">
        <f t="shared" si="24"/>
        <v>40.089998477899996</v>
      </c>
      <c r="AB29" s="28">
        <f t="shared" si="24"/>
        <v>43.049744911799998</v>
      </c>
      <c r="AC29" s="28">
        <f t="shared" si="24"/>
        <v>35.545771240599997</v>
      </c>
      <c r="AD29" s="28">
        <f t="shared" si="24"/>
        <v>54.302873925599997</v>
      </c>
      <c r="AE29" s="28">
        <f t="shared" si="24"/>
        <v>94.405502320565105</v>
      </c>
      <c r="AF29" s="28">
        <f t="shared" si="24"/>
        <v>75.8674165905</v>
      </c>
      <c r="AG29" s="28">
        <f t="shared" si="24"/>
        <v>66.122138694771806</v>
      </c>
      <c r="AH29" s="28">
        <f t="shared" si="24"/>
        <v>36.739086875600002</v>
      </c>
      <c r="AI29" s="28">
        <f t="shared" si="24"/>
        <v>28.608894641100001</v>
      </c>
      <c r="AJ29" s="28">
        <f t="shared" si="24"/>
        <v>38.051330798499997</v>
      </c>
      <c r="AK29" s="28">
        <f t="shared" si="24"/>
        <v>51.501969561300001</v>
      </c>
      <c r="AL29" s="28">
        <f t="shared" si="24"/>
        <v>47.887545318800001</v>
      </c>
      <c r="AM29" s="28">
        <f t="shared" si="24"/>
        <v>50.831347259200001</v>
      </c>
      <c r="AN29" s="28">
        <f t="shared" si="24"/>
        <v>25.779196856199999</v>
      </c>
      <c r="AO29" s="28">
        <f t="shared" si="24"/>
        <v>64.437015796486094</v>
      </c>
      <c r="AP29" s="28">
        <f t="shared" si="24"/>
        <v>28.1114036319</v>
      </c>
      <c r="AQ29" s="28">
        <f t="shared" si="24"/>
        <v>44.033141583400003</v>
      </c>
      <c r="AR29" s="28">
        <f t="shared" si="24"/>
        <v>32.124317269300001</v>
      </c>
      <c r="AS29" s="28">
        <f t="shared" si="24"/>
        <v>54.912552521000002</v>
      </c>
      <c r="AT29" s="28">
        <f t="shared" si="24"/>
        <v>31.231600797799999</v>
      </c>
      <c r="AU29" s="28">
        <f t="shared" si="24"/>
        <v>51.692806221600001</v>
      </c>
      <c r="AV29" s="28">
        <f t="shared" si="24"/>
        <v>68.656377168505102</v>
      </c>
      <c r="AW29" s="28">
        <f t="shared" si="24"/>
        <v>27.815270520799999</v>
      </c>
      <c r="AX29" s="28">
        <f t="shared" si="24"/>
        <v>69.601862435000001</v>
      </c>
      <c r="AY29" s="28">
        <f t="shared" si="24"/>
        <v>51.705816887799998</v>
      </c>
      <c r="AZ29" s="28">
        <f t="shared" si="24"/>
        <v>53.066886081299998</v>
      </c>
      <c r="BA29" s="28">
        <f t="shared" si="24"/>
        <v>29.872474896</v>
      </c>
      <c r="BB29" s="28">
        <f t="shared" si="24"/>
        <v>32.640620791300002</v>
      </c>
      <c r="BC29" s="28">
        <f t="shared" si="24"/>
        <v>36.210280337</v>
      </c>
      <c r="BD29" s="28">
        <f t="shared" si="24"/>
        <v>59.831827198600003</v>
      </c>
      <c r="BE29" s="28">
        <f t="shared" si="24"/>
        <v>63.660035387000001</v>
      </c>
      <c r="BF29" s="28">
        <f t="shared" si="24"/>
        <v>32.157688152699997</v>
      </c>
      <c r="BG29" s="28">
        <f t="shared" si="24"/>
        <v>38.462187557</v>
      </c>
      <c r="BH29" s="28">
        <f t="shared" si="24"/>
        <v>42.829748984600002</v>
      </c>
      <c r="BI29" s="28">
        <f t="shared" si="24"/>
        <v>27.060819696100001</v>
      </c>
      <c r="BJ29" s="28">
        <f t="shared" si="24"/>
        <v>71.057642825786104</v>
      </c>
      <c r="BK29" s="28">
        <f t="shared" si="24"/>
        <v>92.824753928938804</v>
      </c>
      <c r="BL29" s="28">
        <f t="shared" si="24"/>
        <v>87.399042518773499</v>
      </c>
      <c r="BM29" s="28">
        <f t="shared" si="24"/>
        <v>44.9493568555</v>
      </c>
      <c r="BN29" s="28">
        <f t="shared" si="24"/>
        <v>72.288827422131106</v>
      </c>
      <c r="BO29" s="28">
        <f t="shared" si="24"/>
        <v>50.663411756800002</v>
      </c>
      <c r="BP29" s="28">
        <f t="shared" si="24"/>
        <v>56.652460679900003</v>
      </c>
      <c r="BQ29" s="28">
        <f t="shared" si="24"/>
        <v>39.704420140800003</v>
      </c>
      <c r="BR29" s="28">
        <f t="shared" si="24"/>
        <v>71.113948919400002</v>
      </c>
      <c r="BS29" s="28">
        <f t="shared" si="24"/>
        <v>109.61</v>
      </c>
      <c r="BT29" s="28">
        <f t="shared" si="24"/>
        <v>58.110185960006099</v>
      </c>
      <c r="BU29" s="28">
        <f t="shared" si="24"/>
        <v>56.964004290845097</v>
      </c>
      <c r="BV29" s="28">
        <f t="shared" si="24"/>
        <v>32.0505448794</v>
      </c>
      <c r="BW29" s="28">
        <f t="shared" si="24"/>
        <v>69.297675704019895</v>
      </c>
      <c r="BX29" s="28">
        <f t="shared" si="24"/>
        <v>95.705470223700004</v>
      </c>
      <c r="BY29" s="28">
        <f t="shared" si="24"/>
        <v>41.922334173000003</v>
      </c>
      <c r="BZ29" s="28">
        <f t="shared" ref="BZ29:DH32" si="25">IF($D29&lt;3,".",IFERROR(IF(BZ$13=0,"",INDEX(aDataY3,$C29,BZ$12)),"."))</f>
        <v>71.330288065800005</v>
      </c>
      <c r="CA29" s="28">
        <f t="shared" si="25"/>
        <v>59.790690376599997</v>
      </c>
      <c r="CB29" s="28">
        <f t="shared" si="25"/>
        <v>43.754290239299998</v>
      </c>
      <c r="CC29" s="28">
        <f t="shared" si="25"/>
        <v>58.633244418099999</v>
      </c>
      <c r="CD29" s="28">
        <f t="shared" si="25"/>
        <v>36.213260038400001</v>
      </c>
      <c r="CE29" s="28">
        <f t="shared" si="25"/>
        <v>13.6456247304</v>
      </c>
      <c r="CF29" s="28">
        <f t="shared" si="25"/>
        <v>30.182000308199999</v>
      </c>
      <c r="CG29" s="28">
        <f t="shared" si="25"/>
        <v>31.931826834900001</v>
      </c>
      <c r="CH29" s="28">
        <f t="shared" si="25"/>
        <v>47.216995605400001</v>
      </c>
      <c r="CI29" s="28">
        <f t="shared" si="25"/>
        <v>72.939359487628096</v>
      </c>
      <c r="CJ29" s="28">
        <f t="shared" si="25"/>
        <v>49.877509276300003</v>
      </c>
      <c r="CK29" s="28">
        <f t="shared" si="25"/>
        <v>67.565260423287199</v>
      </c>
      <c r="CL29" s="28">
        <f t="shared" si="25"/>
        <v>73.289126135878504</v>
      </c>
      <c r="CM29" s="28">
        <f t="shared" si="25"/>
        <v>32.0889525642</v>
      </c>
      <c r="CN29" s="28">
        <f t="shared" si="25"/>
        <v>37.794915496800002</v>
      </c>
      <c r="CO29" s="28">
        <f t="shared" si="25"/>
        <v>47.207924992599999</v>
      </c>
      <c r="CP29" s="28">
        <f t="shared" si="25"/>
        <v>19.6929437115</v>
      </c>
      <c r="CQ29" s="28">
        <f t="shared" si="25"/>
        <v>41.404934626699998</v>
      </c>
      <c r="CR29" s="28">
        <f t="shared" si="25"/>
        <v>88.068247209099994</v>
      </c>
      <c r="CS29" s="28">
        <f t="shared" si="25"/>
        <v>43.103350148799997</v>
      </c>
      <c r="CT29" s="28">
        <f t="shared" si="25"/>
        <v>30.514836206999998</v>
      </c>
      <c r="CU29" s="28">
        <f t="shared" si="25"/>
        <v>26.737864267199999</v>
      </c>
      <c r="CV29" s="28">
        <f t="shared" si="25"/>
        <v>49.219487861700003</v>
      </c>
      <c r="CW29" s="28">
        <f t="shared" si="25"/>
        <v>33.3840831292</v>
      </c>
      <c r="CX29" s="28">
        <f t="shared" si="25"/>
        <v>36.441526685100001</v>
      </c>
      <c r="CY29" s="28">
        <f t="shared" si="25"/>
        <v>35.726499160000003</v>
      </c>
      <c r="CZ29" s="28">
        <f t="shared" si="25"/>
        <v>55.634803921600003</v>
      </c>
      <c r="DA29" s="28">
        <f t="shared" si="25"/>
        <v>74.700209095700004</v>
      </c>
      <c r="DB29" s="28">
        <f t="shared" si="25"/>
        <v>42.435538868499997</v>
      </c>
      <c r="DC29" s="28">
        <f t="shared" si="25"/>
        <v>36.006495312799998</v>
      </c>
      <c r="DD29" s="28">
        <f t="shared" si="25"/>
        <v>50.211724074199999</v>
      </c>
      <c r="DE29" s="28">
        <f t="shared" si="25"/>
        <v>43.5851185195</v>
      </c>
      <c r="DF29" s="28">
        <f t="shared" si="25"/>
        <v>91.937153077600001</v>
      </c>
      <c r="DG29" s="28">
        <f t="shared" si="25"/>
        <v>33.191344454999999</v>
      </c>
      <c r="DH29" s="28">
        <f t="shared" si="25"/>
        <v>83.173796443857796</v>
      </c>
    </row>
    <row r="30" spans="1:112" x14ac:dyDescent="0.2">
      <c r="A30" s="1"/>
      <c r="B30" s="1"/>
      <c r="C30" s="7">
        <f>[1]tblSeriesSets!B19</f>
        <v>16</v>
      </c>
      <c r="D30" s="8">
        <f>INDEX([1]tblFramework!$D$2:$D$120,C30)</f>
        <v>3</v>
      </c>
      <c r="E30" s="8" t="str">
        <f>INDEX([1]tblFramework!$AF$2:$AF$200,C30)</f>
        <v>#,##0</v>
      </c>
      <c r="F30" s="21" t="str">
        <f t="shared" si="8"/>
        <v>1.2.7) Bandwidth capacity; Bit/s per Internet user</v>
      </c>
      <c r="G30" s="27">
        <f t="shared" si="9"/>
        <v>87557.742644552724</v>
      </c>
      <c r="H30" s="27">
        <f t="shared" si="13"/>
        <v>557.60598811740601</v>
      </c>
      <c r="I30" s="27">
        <f t="shared" si="14"/>
        <v>958635.11061810795</v>
      </c>
      <c r="J30" s="23">
        <f t="shared" si="15"/>
        <v>0.31</v>
      </c>
      <c r="K30" s="23">
        <f t="shared" si="16"/>
        <v>0.69</v>
      </c>
      <c r="L30" s="23">
        <f t="shared" si="17"/>
        <v>1</v>
      </c>
      <c r="M30" s="28">
        <f t="shared" si="23"/>
        <v>31397.226509628999</v>
      </c>
      <c r="N30" s="28">
        <f t="shared" si="23"/>
        <v>8484.2817561200009</v>
      </c>
      <c r="O30" s="28">
        <f t="shared" ref="O30:BZ33" si="26">IF($D30&lt;3,".",IFERROR(IF(O$13=0,"",INDEX(aDataY3,$C30,O$12)),"."))</f>
        <v>39406.905216236803</v>
      </c>
      <c r="P30" s="28">
        <f t="shared" si="26"/>
        <v>88659.772088857397</v>
      </c>
      <c r="Q30" s="28">
        <f t="shared" si="26"/>
        <v>147871.243316993</v>
      </c>
      <c r="R30" s="28">
        <f t="shared" si="26"/>
        <v>11720.719255288001</v>
      </c>
      <c r="S30" s="28">
        <f t="shared" si="26"/>
        <v>186980.964651858</v>
      </c>
      <c r="T30" s="28">
        <f t="shared" si="26"/>
        <v>1700.11604619738</v>
      </c>
      <c r="U30" s="28">
        <f t="shared" si="26"/>
        <v>18063.384271831499</v>
      </c>
      <c r="V30" s="28">
        <f t="shared" si="26"/>
        <v>64130.441717483598</v>
      </c>
      <c r="W30" s="28">
        <f t="shared" si="26"/>
        <v>207474.33854616099</v>
      </c>
      <c r="X30" s="28">
        <f t="shared" si="26"/>
        <v>6065.9796177365397</v>
      </c>
      <c r="Y30" s="28">
        <f t="shared" si="26"/>
        <v>18814.459241378299</v>
      </c>
      <c r="Z30" s="28">
        <f t="shared" si="26"/>
        <v>2607.5987526701501</v>
      </c>
      <c r="AA30" s="28">
        <f t="shared" si="26"/>
        <v>139569.51428939699</v>
      </c>
      <c r="AB30" s="28">
        <f t="shared" si="26"/>
        <v>112058.553129942</v>
      </c>
      <c r="AC30" s="28">
        <f t="shared" si="26"/>
        <v>14755.2883832552</v>
      </c>
      <c r="AD30" s="28">
        <f t="shared" si="26"/>
        <v>155416.83246045001</v>
      </c>
      <c r="AE30" s="28">
        <f t="shared" si="26"/>
        <v>715.82039268649396</v>
      </c>
      <c r="AF30" s="28">
        <f t="shared" si="26"/>
        <v>71358.605943372298</v>
      </c>
      <c r="AG30" s="28">
        <f t="shared" si="26"/>
        <v>4038.98040773705</v>
      </c>
      <c r="AH30" s="28">
        <f t="shared" si="26"/>
        <v>184117.07736239801</v>
      </c>
      <c r="AI30" s="28">
        <f t="shared" si="26"/>
        <v>238694.864380215</v>
      </c>
      <c r="AJ30" s="28">
        <f t="shared" si="26"/>
        <v>21430.641979049</v>
      </c>
      <c r="AK30" s="28">
        <f t="shared" si="26"/>
        <v>43895.705425095097</v>
      </c>
      <c r="AL30" s="28">
        <f t="shared" si="26"/>
        <v>14692.1972961334</v>
      </c>
      <c r="AM30" s="28">
        <f t="shared" si="26"/>
        <v>68161.274528374997</v>
      </c>
      <c r="AN30" s="28">
        <f t="shared" si="26"/>
        <v>205033.56147856</v>
      </c>
      <c r="AO30" s="28">
        <f t="shared" si="26"/>
        <v>2220.5458125363898</v>
      </c>
      <c r="AP30" s="28">
        <f t="shared" si="26"/>
        <v>215389.67798497801</v>
      </c>
      <c r="AQ30" s="28">
        <f t="shared" si="26"/>
        <v>106448.509221976</v>
      </c>
      <c r="AR30" s="28">
        <f t="shared" si="26"/>
        <v>108195.306085252</v>
      </c>
      <c r="AS30" s="28">
        <f t="shared" si="26"/>
        <v>9615.3211773778803</v>
      </c>
      <c r="AT30" s="28">
        <f t="shared" si="26"/>
        <v>68306.9209859111</v>
      </c>
      <c r="AU30" s="28">
        <f t="shared" si="26"/>
        <v>24124.428306084501</v>
      </c>
      <c r="AV30" s="28">
        <f t="shared" si="26"/>
        <v>601.74486980312099</v>
      </c>
      <c r="AW30" s="28">
        <f t="shared" si="26"/>
        <v>156928.64989403801</v>
      </c>
      <c r="AX30" s="28">
        <f t="shared" si="26"/>
        <v>15629.76819486</v>
      </c>
      <c r="AY30" s="28">
        <f t="shared" si="26"/>
        <v>24620.803368394802</v>
      </c>
      <c r="AZ30" s="28">
        <f t="shared" si="26"/>
        <v>15272.2206452381</v>
      </c>
      <c r="BA30" s="28">
        <f t="shared" si="26"/>
        <v>179670.05083923499</v>
      </c>
      <c r="BB30" s="28">
        <f t="shared" si="26"/>
        <v>155765.46973063101</v>
      </c>
      <c r="BC30" s="28">
        <f t="shared" si="26"/>
        <v>84803.043883670296</v>
      </c>
      <c r="BD30" s="28">
        <f t="shared" si="26"/>
        <v>47717.140266641203</v>
      </c>
      <c r="BE30" s="28">
        <f t="shared" si="26"/>
        <v>21611.775105728098</v>
      </c>
      <c r="BF30" s="28">
        <f t="shared" si="26"/>
        <v>27060.829456371299</v>
      </c>
      <c r="BG30" s="28">
        <f t="shared" si="26"/>
        <v>84543.575646991594</v>
      </c>
      <c r="BH30" s="28">
        <f t="shared" si="26"/>
        <v>106974.632729588</v>
      </c>
      <c r="BI30" s="28">
        <f t="shared" si="26"/>
        <v>112408.93734947999</v>
      </c>
      <c r="BJ30" s="28">
        <f t="shared" si="26"/>
        <v>3295.9162930501302</v>
      </c>
      <c r="BK30" s="28">
        <f t="shared" si="26"/>
        <v>14269.946132396901</v>
      </c>
      <c r="BL30" s="28">
        <f t="shared" si="26"/>
        <v>3884.1433247392902</v>
      </c>
      <c r="BM30" s="28">
        <f t="shared" si="26"/>
        <v>42516.011864596003</v>
      </c>
      <c r="BN30" s="28">
        <f t="shared" si="26"/>
        <v>557.60598811740601</v>
      </c>
      <c r="BO30" s="28">
        <f t="shared" si="26"/>
        <v>37330.755321720098</v>
      </c>
      <c r="BP30" s="28">
        <f t="shared" si="26"/>
        <v>162562.39340605101</v>
      </c>
      <c r="BQ30" s="28">
        <f t="shared" si="26"/>
        <v>25053.731461539101</v>
      </c>
      <c r="BR30" s="28">
        <f t="shared" si="26"/>
        <v>1178.5128382359001</v>
      </c>
      <c r="BS30" s="28">
        <f t="shared" si="26"/>
        <v>6218.7441099076996</v>
      </c>
      <c r="BT30" s="28">
        <f t="shared" si="26"/>
        <v>15635.356995227299</v>
      </c>
      <c r="BU30" s="28">
        <f t="shared" si="26"/>
        <v>3855.3545719907202</v>
      </c>
      <c r="BV30" s="28">
        <f t="shared" si="26"/>
        <v>194920.26847317501</v>
      </c>
      <c r="BW30" s="28">
        <f t="shared" si="26"/>
        <v>5855.8046063184702</v>
      </c>
      <c r="BX30" s="28">
        <f t="shared" si="26"/>
        <v>11416.3506369068</v>
      </c>
      <c r="BY30" s="28">
        <f t="shared" si="26"/>
        <v>58499.373189639999</v>
      </c>
      <c r="BZ30" s="28">
        <f t="shared" si="26"/>
        <v>16461.735304020702</v>
      </c>
      <c r="CA30" s="28">
        <f t="shared" si="25"/>
        <v>55284.914977948298</v>
      </c>
      <c r="CB30" s="28">
        <f t="shared" si="25"/>
        <v>33080.164426098097</v>
      </c>
      <c r="CC30" s="28">
        <f t="shared" si="25"/>
        <v>43519.035377182903</v>
      </c>
      <c r="CD30" s="28">
        <f t="shared" si="25"/>
        <v>83286.590541440193</v>
      </c>
      <c r="CE30" s="28">
        <f t="shared" si="25"/>
        <v>52867.992405325102</v>
      </c>
      <c r="CF30" s="28">
        <f t="shared" si="25"/>
        <v>81713.611154439801</v>
      </c>
      <c r="CG30" s="28">
        <f t="shared" si="25"/>
        <v>169176.97665401801</v>
      </c>
      <c r="CH30" s="28">
        <f t="shared" si="25"/>
        <v>53401.027605602503</v>
      </c>
      <c r="CI30" s="28">
        <f t="shared" si="25"/>
        <v>7981.5343946066596</v>
      </c>
      <c r="CJ30" s="28">
        <f t="shared" si="25"/>
        <v>72544.335593252297</v>
      </c>
      <c r="CK30" s="28">
        <f t="shared" si="25"/>
        <v>4969.7182874497203</v>
      </c>
      <c r="CL30" s="28">
        <f t="shared" si="25"/>
        <v>916.33248858316199</v>
      </c>
      <c r="CM30" s="28">
        <f t="shared" si="25"/>
        <v>958635.11061810795</v>
      </c>
      <c r="CN30" s="28">
        <f t="shared" si="25"/>
        <v>17414.004585906201</v>
      </c>
      <c r="CO30" s="28">
        <f t="shared" si="25"/>
        <v>53307.739940264401</v>
      </c>
      <c r="CP30" s="28">
        <f t="shared" si="25"/>
        <v>115398.62964993301</v>
      </c>
      <c r="CQ30" s="28">
        <f t="shared" si="25"/>
        <v>23068.123449210601</v>
      </c>
      <c r="CR30" s="28">
        <f t="shared" si="25"/>
        <v>2082.8235309472602</v>
      </c>
      <c r="CS30" s="28">
        <f t="shared" si="25"/>
        <v>512007.81493285199</v>
      </c>
      <c r="CT30" s="28">
        <f t="shared" si="25"/>
        <v>267409.05531285598</v>
      </c>
      <c r="CU30" s="28">
        <f t="shared" si="25"/>
        <v>714832.04770487605</v>
      </c>
      <c r="CV30" s="28">
        <f t="shared" si="25"/>
        <v>1687.34059623139</v>
      </c>
      <c r="CW30" s="28">
        <f t="shared" si="25"/>
        <v>48297.972345098096</v>
      </c>
      <c r="CX30" s="28">
        <f t="shared" si="25"/>
        <v>33592.579599166202</v>
      </c>
      <c r="CY30" s="28">
        <f t="shared" si="25"/>
        <v>66322.799809686403</v>
      </c>
      <c r="CZ30" s="28">
        <f t="shared" si="25"/>
        <v>140772.655512008</v>
      </c>
      <c r="DA30" s="28">
        <f t="shared" si="25"/>
        <v>5507.2853095932196</v>
      </c>
      <c r="DB30" s="28">
        <f t="shared" si="25"/>
        <v>80627.268482388405</v>
      </c>
      <c r="DC30" s="28">
        <f t="shared" si="25"/>
        <v>438290.43808289099</v>
      </c>
      <c r="DD30" s="28">
        <f t="shared" si="25"/>
        <v>128709.694749374</v>
      </c>
      <c r="DE30" s="28">
        <f t="shared" si="25"/>
        <v>96617.137136230303</v>
      </c>
      <c r="DF30" s="28">
        <f t="shared" si="25"/>
        <v>19033.354230959401</v>
      </c>
      <c r="DG30" s="28">
        <f t="shared" si="25"/>
        <v>90887.587843832007</v>
      </c>
      <c r="DH30" s="28">
        <f t="shared" si="25"/>
        <v>3792.8626093888101</v>
      </c>
    </row>
    <row r="31" spans="1:112" x14ac:dyDescent="0.2">
      <c r="A31" s="1"/>
      <c r="B31" s="1"/>
      <c r="C31" s="7">
        <f>[1]tblSeriesSets!B20</f>
        <v>17</v>
      </c>
      <c r="D31" s="8">
        <f>INDEX([1]tblFramework!$D$2:$D$120,C31)</f>
        <v>2</v>
      </c>
      <c r="E31" s="8" t="str">
        <f>INDEX([1]tblFramework!$AF$2:$AF$200,C31)</f>
        <v>#,0.0</v>
      </c>
      <c r="F31" s="18" t="str">
        <f t="shared" si="8"/>
        <v>1.3) INFRASTRUCTURE</v>
      </c>
      <c r="G31" s="19" t="str">
        <f t="shared" si="9"/>
        <v>.</v>
      </c>
      <c r="H31" s="19" t="str">
        <f t="shared" si="13"/>
        <v>.</v>
      </c>
      <c r="I31" s="19" t="str">
        <f t="shared" si="14"/>
        <v>.</v>
      </c>
      <c r="J31" s="20" t="str">
        <f t="shared" si="15"/>
        <v>.</v>
      </c>
      <c r="K31" s="20" t="str">
        <f t="shared" si="16"/>
        <v>.</v>
      </c>
      <c r="L31" s="20" t="str">
        <f t="shared" si="17"/>
        <v>.</v>
      </c>
      <c r="M31" s="19" t="str">
        <f t="shared" si="23"/>
        <v>.</v>
      </c>
      <c r="N31" s="19" t="str">
        <f t="shared" si="23"/>
        <v>.</v>
      </c>
      <c r="O31" s="19" t="str">
        <f t="shared" si="26"/>
        <v>.</v>
      </c>
      <c r="P31" s="19" t="str">
        <f t="shared" si="26"/>
        <v>.</v>
      </c>
      <c r="Q31" s="19" t="str">
        <f t="shared" si="26"/>
        <v>.</v>
      </c>
      <c r="R31" s="19" t="str">
        <f t="shared" si="26"/>
        <v>.</v>
      </c>
      <c r="S31" s="19" t="str">
        <f t="shared" si="26"/>
        <v>.</v>
      </c>
      <c r="T31" s="19" t="str">
        <f t="shared" si="26"/>
        <v>.</v>
      </c>
      <c r="U31" s="19" t="str">
        <f t="shared" si="26"/>
        <v>.</v>
      </c>
      <c r="V31" s="19" t="str">
        <f t="shared" si="26"/>
        <v>.</v>
      </c>
      <c r="W31" s="19" t="str">
        <f t="shared" si="26"/>
        <v>.</v>
      </c>
      <c r="X31" s="19" t="str">
        <f t="shared" si="26"/>
        <v>.</v>
      </c>
      <c r="Y31" s="19" t="str">
        <f t="shared" si="26"/>
        <v>.</v>
      </c>
      <c r="Z31" s="19" t="str">
        <f t="shared" si="26"/>
        <v>.</v>
      </c>
      <c r="AA31" s="19" t="str">
        <f t="shared" si="26"/>
        <v>.</v>
      </c>
      <c r="AB31" s="19" t="str">
        <f t="shared" si="26"/>
        <v>.</v>
      </c>
      <c r="AC31" s="19" t="str">
        <f t="shared" si="26"/>
        <v>.</v>
      </c>
      <c r="AD31" s="19" t="str">
        <f t="shared" si="26"/>
        <v>.</v>
      </c>
      <c r="AE31" s="19" t="str">
        <f t="shared" si="26"/>
        <v>.</v>
      </c>
      <c r="AF31" s="19" t="str">
        <f t="shared" si="26"/>
        <v>.</v>
      </c>
      <c r="AG31" s="19" t="str">
        <f t="shared" si="26"/>
        <v>.</v>
      </c>
      <c r="AH31" s="19" t="str">
        <f t="shared" si="26"/>
        <v>.</v>
      </c>
      <c r="AI31" s="19" t="str">
        <f t="shared" si="26"/>
        <v>.</v>
      </c>
      <c r="AJ31" s="19" t="str">
        <f t="shared" si="26"/>
        <v>.</v>
      </c>
      <c r="AK31" s="19" t="str">
        <f t="shared" si="26"/>
        <v>.</v>
      </c>
      <c r="AL31" s="19" t="str">
        <f t="shared" si="26"/>
        <v>.</v>
      </c>
      <c r="AM31" s="19" t="str">
        <f t="shared" si="26"/>
        <v>.</v>
      </c>
      <c r="AN31" s="19" t="str">
        <f t="shared" si="26"/>
        <v>.</v>
      </c>
      <c r="AO31" s="19" t="str">
        <f t="shared" si="26"/>
        <v>.</v>
      </c>
      <c r="AP31" s="19" t="str">
        <f t="shared" si="26"/>
        <v>.</v>
      </c>
      <c r="AQ31" s="19" t="str">
        <f t="shared" si="26"/>
        <v>.</v>
      </c>
      <c r="AR31" s="19" t="str">
        <f t="shared" si="26"/>
        <v>.</v>
      </c>
      <c r="AS31" s="19" t="str">
        <f t="shared" si="26"/>
        <v>.</v>
      </c>
      <c r="AT31" s="19" t="str">
        <f t="shared" si="26"/>
        <v>.</v>
      </c>
      <c r="AU31" s="19" t="str">
        <f t="shared" si="26"/>
        <v>.</v>
      </c>
      <c r="AV31" s="19" t="str">
        <f t="shared" si="26"/>
        <v>.</v>
      </c>
      <c r="AW31" s="19" t="str">
        <f t="shared" si="26"/>
        <v>.</v>
      </c>
      <c r="AX31" s="19" t="str">
        <f t="shared" si="26"/>
        <v>.</v>
      </c>
      <c r="AY31" s="19" t="str">
        <f t="shared" si="26"/>
        <v>.</v>
      </c>
      <c r="AZ31" s="19" t="str">
        <f t="shared" si="26"/>
        <v>.</v>
      </c>
      <c r="BA31" s="19" t="str">
        <f t="shared" si="26"/>
        <v>.</v>
      </c>
      <c r="BB31" s="19" t="str">
        <f t="shared" si="26"/>
        <v>.</v>
      </c>
      <c r="BC31" s="19" t="str">
        <f t="shared" si="26"/>
        <v>.</v>
      </c>
      <c r="BD31" s="19" t="str">
        <f t="shared" si="26"/>
        <v>.</v>
      </c>
      <c r="BE31" s="19" t="str">
        <f t="shared" si="26"/>
        <v>.</v>
      </c>
      <c r="BF31" s="19" t="str">
        <f t="shared" si="26"/>
        <v>.</v>
      </c>
      <c r="BG31" s="19" t="str">
        <f t="shared" si="26"/>
        <v>.</v>
      </c>
      <c r="BH31" s="19" t="str">
        <f t="shared" si="26"/>
        <v>.</v>
      </c>
      <c r="BI31" s="19" t="str">
        <f t="shared" si="26"/>
        <v>.</v>
      </c>
      <c r="BJ31" s="19" t="str">
        <f t="shared" si="26"/>
        <v>.</v>
      </c>
      <c r="BK31" s="19" t="str">
        <f t="shared" si="26"/>
        <v>.</v>
      </c>
      <c r="BL31" s="19" t="str">
        <f t="shared" si="26"/>
        <v>.</v>
      </c>
      <c r="BM31" s="19" t="str">
        <f t="shared" si="26"/>
        <v>.</v>
      </c>
      <c r="BN31" s="19" t="str">
        <f t="shared" si="26"/>
        <v>.</v>
      </c>
      <c r="BO31" s="19" t="str">
        <f t="shared" si="26"/>
        <v>.</v>
      </c>
      <c r="BP31" s="19" t="str">
        <f t="shared" si="26"/>
        <v>.</v>
      </c>
      <c r="BQ31" s="19" t="str">
        <f t="shared" si="26"/>
        <v>.</v>
      </c>
      <c r="BR31" s="19" t="str">
        <f t="shared" si="26"/>
        <v>.</v>
      </c>
      <c r="BS31" s="19" t="str">
        <f t="shared" si="26"/>
        <v>.</v>
      </c>
      <c r="BT31" s="19" t="str">
        <f t="shared" si="26"/>
        <v>.</v>
      </c>
      <c r="BU31" s="19" t="str">
        <f t="shared" si="26"/>
        <v>.</v>
      </c>
      <c r="BV31" s="19" t="str">
        <f t="shared" si="26"/>
        <v>.</v>
      </c>
      <c r="BW31" s="19" t="str">
        <f t="shared" si="26"/>
        <v>.</v>
      </c>
      <c r="BX31" s="19" t="str">
        <f t="shared" si="26"/>
        <v>.</v>
      </c>
      <c r="BY31" s="19" t="str">
        <f t="shared" si="26"/>
        <v>.</v>
      </c>
      <c r="BZ31" s="19" t="str">
        <f t="shared" si="26"/>
        <v>.</v>
      </c>
      <c r="CA31" s="19" t="str">
        <f t="shared" si="25"/>
        <v>.</v>
      </c>
      <c r="CB31" s="19" t="str">
        <f t="shared" si="25"/>
        <v>.</v>
      </c>
      <c r="CC31" s="19" t="str">
        <f t="shared" si="25"/>
        <v>.</v>
      </c>
      <c r="CD31" s="19" t="str">
        <f t="shared" si="25"/>
        <v>.</v>
      </c>
      <c r="CE31" s="19" t="str">
        <f t="shared" si="25"/>
        <v>.</v>
      </c>
      <c r="CF31" s="19" t="str">
        <f t="shared" si="25"/>
        <v>.</v>
      </c>
      <c r="CG31" s="19" t="str">
        <f t="shared" si="25"/>
        <v>.</v>
      </c>
      <c r="CH31" s="19" t="str">
        <f t="shared" si="25"/>
        <v>.</v>
      </c>
      <c r="CI31" s="19" t="str">
        <f t="shared" si="25"/>
        <v>.</v>
      </c>
      <c r="CJ31" s="19" t="str">
        <f t="shared" si="25"/>
        <v>.</v>
      </c>
      <c r="CK31" s="19" t="str">
        <f t="shared" si="25"/>
        <v>.</v>
      </c>
      <c r="CL31" s="19" t="str">
        <f t="shared" si="25"/>
        <v>.</v>
      </c>
      <c r="CM31" s="19" t="str">
        <f t="shared" si="25"/>
        <v>.</v>
      </c>
      <c r="CN31" s="19" t="str">
        <f t="shared" si="25"/>
        <v>.</v>
      </c>
      <c r="CO31" s="19" t="str">
        <f t="shared" si="25"/>
        <v>.</v>
      </c>
      <c r="CP31" s="19" t="str">
        <f t="shared" si="25"/>
        <v>.</v>
      </c>
      <c r="CQ31" s="19" t="str">
        <f t="shared" si="25"/>
        <v>.</v>
      </c>
      <c r="CR31" s="19" t="str">
        <f t="shared" si="25"/>
        <v>.</v>
      </c>
      <c r="CS31" s="19" t="str">
        <f t="shared" si="25"/>
        <v>.</v>
      </c>
      <c r="CT31" s="19" t="str">
        <f t="shared" si="25"/>
        <v>.</v>
      </c>
      <c r="CU31" s="19" t="str">
        <f t="shared" si="25"/>
        <v>.</v>
      </c>
      <c r="CV31" s="19" t="str">
        <f t="shared" si="25"/>
        <v>.</v>
      </c>
      <c r="CW31" s="19" t="str">
        <f t="shared" si="25"/>
        <v>.</v>
      </c>
      <c r="CX31" s="19" t="str">
        <f t="shared" si="25"/>
        <v>.</v>
      </c>
      <c r="CY31" s="19" t="str">
        <f t="shared" si="25"/>
        <v>.</v>
      </c>
      <c r="CZ31" s="19" t="str">
        <f t="shared" si="25"/>
        <v>.</v>
      </c>
      <c r="DA31" s="19" t="str">
        <f t="shared" si="25"/>
        <v>.</v>
      </c>
      <c r="DB31" s="19" t="str">
        <f t="shared" si="25"/>
        <v>.</v>
      </c>
      <c r="DC31" s="19" t="str">
        <f t="shared" si="25"/>
        <v>.</v>
      </c>
      <c r="DD31" s="19" t="str">
        <f t="shared" si="25"/>
        <v>.</v>
      </c>
      <c r="DE31" s="19" t="str">
        <f t="shared" si="25"/>
        <v>.</v>
      </c>
      <c r="DF31" s="19" t="str">
        <f t="shared" si="25"/>
        <v>.</v>
      </c>
      <c r="DG31" s="19" t="str">
        <f t="shared" si="25"/>
        <v>.</v>
      </c>
      <c r="DH31" s="19" t="str">
        <f t="shared" si="25"/>
        <v>.</v>
      </c>
    </row>
    <row r="32" spans="1:112" x14ac:dyDescent="0.2">
      <c r="A32" s="1"/>
      <c r="B32" s="1"/>
      <c r="C32" s="7">
        <f>[1]tblSeriesSets!B21</f>
        <v>18</v>
      </c>
      <c r="D32" s="8">
        <f>INDEX([1]tblFramework!$D$2:$D$120,C32)</f>
        <v>3</v>
      </c>
      <c r="E32" s="8" t="str">
        <f>INDEX([1]tblFramework!$AF$2:$AF$200,C32)</f>
        <v>#,0.00</v>
      </c>
      <c r="F32" s="21" t="str">
        <f t="shared" si="8"/>
        <v>1.3.1) Network coverage (min. 2G); % of population</v>
      </c>
      <c r="G32" s="25">
        <f t="shared" si="9"/>
        <v>96.308618131868116</v>
      </c>
      <c r="H32" s="25">
        <f t="shared" si="13"/>
        <v>50</v>
      </c>
      <c r="I32" s="25">
        <f t="shared" si="14"/>
        <v>100</v>
      </c>
      <c r="J32" s="23">
        <f t="shared" si="15"/>
        <v>0.73</v>
      </c>
      <c r="K32" s="23">
        <f t="shared" si="16"/>
        <v>0.27</v>
      </c>
      <c r="L32" s="23">
        <f t="shared" si="17"/>
        <v>1</v>
      </c>
      <c r="M32" s="26">
        <f t="shared" si="23"/>
        <v>98</v>
      </c>
      <c r="N32" s="26">
        <f t="shared" si="23"/>
        <v>90</v>
      </c>
      <c r="O32" s="26">
        <f t="shared" si="26"/>
        <v>98</v>
      </c>
      <c r="P32" s="26">
        <f t="shared" si="26"/>
        <v>99.4</v>
      </c>
      <c r="Q32" s="26">
        <f t="shared" si="26"/>
        <v>99</v>
      </c>
      <c r="R32" s="26">
        <f t="shared" si="26"/>
        <v>99.49</v>
      </c>
      <c r="S32" s="26">
        <f t="shared" si="26"/>
        <v>100</v>
      </c>
      <c r="T32" s="26">
        <f t="shared" si="26"/>
        <v>98</v>
      </c>
      <c r="U32" s="26">
        <f t="shared" si="26"/>
        <v>98</v>
      </c>
      <c r="V32" s="26">
        <f t="shared" si="26"/>
        <v>95.73</v>
      </c>
      <c r="W32" s="26">
        <f t="shared" si="26"/>
        <v>99.99</v>
      </c>
      <c r="X32" s="26">
        <f t="shared" si="26"/>
        <v>93</v>
      </c>
      <c r="Y32" s="26">
        <f t="shared" si="26"/>
        <v>99</v>
      </c>
      <c r="Z32" s="26">
        <f t="shared" si="26"/>
        <v>84.2</v>
      </c>
      <c r="AA32" s="26">
        <f t="shared" si="26"/>
        <v>99.4</v>
      </c>
      <c r="AB32" s="26">
        <f t="shared" si="26"/>
        <v>96</v>
      </c>
      <c r="AC32" s="26">
        <f t="shared" si="26"/>
        <v>99.5</v>
      </c>
      <c r="AD32" s="26">
        <f t="shared" si="26"/>
        <v>100</v>
      </c>
      <c r="AE32" s="26">
        <f t="shared" si="26"/>
        <v>50</v>
      </c>
      <c r="AF32" s="26">
        <f t="shared" si="26"/>
        <v>97.3</v>
      </c>
      <c r="AG32" s="26">
        <f t="shared" si="26"/>
        <v>97.94</v>
      </c>
      <c r="AH32" s="26">
        <f t="shared" si="26"/>
        <v>99.8</v>
      </c>
      <c r="AI32" s="26">
        <f t="shared" si="26"/>
        <v>100</v>
      </c>
      <c r="AJ32" s="26">
        <f t="shared" si="26"/>
        <v>99.52</v>
      </c>
      <c r="AK32" s="26">
        <f t="shared" si="26"/>
        <v>97.08</v>
      </c>
      <c r="AL32" s="26">
        <f t="shared" si="26"/>
        <v>99.8</v>
      </c>
      <c r="AM32" s="26">
        <f t="shared" si="26"/>
        <v>97</v>
      </c>
      <c r="AN32" s="26">
        <f t="shared" si="26"/>
        <v>100</v>
      </c>
      <c r="AO32" s="26">
        <f t="shared" si="26"/>
        <v>97</v>
      </c>
      <c r="AP32" s="26">
        <f t="shared" si="26"/>
        <v>99.99</v>
      </c>
      <c r="AQ32" s="26">
        <f t="shared" si="26"/>
        <v>99</v>
      </c>
      <c r="AR32" s="26">
        <f t="shared" si="26"/>
        <v>99</v>
      </c>
      <c r="AS32" s="26">
        <f t="shared" si="26"/>
        <v>96.79</v>
      </c>
      <c r="AT32" s="26">
        <f t="shared" si="26"/>
        <v>99.9</v>
      </c>
      <c r="AU32" s="26">
        <f t="shared" si="26"/>
        <v>100</v>
      </c>
      <c r="AV32" s="26">
        <f t="shared" si="26"/>
        <v>99.1</v>
      </c>
      <c r="AW32" s="26">
        <f t="shared" si="26"/>
        <v>99</v>
      </c>
      <c r="AX32" s="26">
        <f t="shared" si="26"/>
        <v>97</v>
      </c>
      <c r="AY32" s="26">
        <f t="shared" si="26"/>
        <v>98.6</v>
      </c>
      <c r="AZ32" s="26">
        <f t="shared" si="26"/>
        <v>96.5</v>
      </c>
      <c r="BA32" s="26">
        <f t="shared" si="26"/>
        <v>99</v>
      </c>
      <c r="BB32" s="26">
        <f t="shared" si="26"/>
        <v>99</v>
      </c>
      <c r="BC32" s="26">
        <f t="shared" si="26"/>
        <v>100</v>
      </c>
      <c r="BD32" s="26">
        <f t="shared" si="26"/>
        <v>100</v>
      </c>
      <c r="BE32" s="26">
        <f t="shared" si="26"/>
        <v>99.9</v>
      </c>
      <c r="BF32" s="26">
        <f t="shared" si="26"/>
        <v>99</v>
      </c>
      <c r="BG32" s="26">
        <f t="shared" si="26"/>
        <v>96.6</v>
      </c>
      <c r="BH32" s="26">
        <f t="shared" si="26"/>
        <v>95.3</v>
      </c>
      <c r="BI32" s="26">
        <f t="shared" si="26"/>
        <v>100</v>
      </c>
      <c r="BJ32" s="26">
        <f t="shared" si="26"/>
        <v>76</v>
      </c>
      <c r="BK32" s="26">
        <f t="shared" si="26"/>
        <v>78.010000000000005</v>
      </c>
      <c r="BL32" s="26">
        <f t="shared" si="26"/>
        <v>82</v>
      </c>
      <c r="BM32" s="26">
        <f t="shared" si="26"/>
        <v>96.2</v>
      </c>
      <c r="BN32" s="26">
        <f t="shared" si="26"/>
        <v>100</v>
      </c>
      <c r="BO32" s="26">
        <f t="shared" si="26"/>
        <v>99.9</v>
      </c>
      <c r="BP32" s="26">
        <f t="shared" si="26"/>
        <v>99</v>
      </c>
      <c r="BQ32" s="26">
        <f t="shared" si="26"/>
        <v>99.6</v>
      </c>
      <c r="BR32" s="26">
        <f t="shared" si="26"/>
        <v>80</v>
      </c>
      <c r="BS32" s="26">
        <f t="shared" si="26"/>
        <v>90.45</v>
      </c>
      <c r="BT32" s="26">
        <f t="shared" si="26"/>
        <v>100</v>
      </c>
      <c r="BU32" s="26">
        <f t="shared" si="26"/>
        <v>92.47</v>
      </c>
      <c r="BV32" s="26">
        <f t="shared" si="26"/>
        <v>100</v>
      </c>
      <c r="BW32" s="26">
        <f t="shared" si="26"/>
        <v>92</v>
      </c>
      <c r="BX32" s="26">
        <f t="shared" si="26"/>
        <v>92.7</v>
      </c>
      <c r="BY32" s="26">
        <f t="shared" si="26"/>
        <v>99.1</v>
      </c>
      <c r="BZ32" s="26">
        <f t="shared" si="26"/>
        <v>88</v>
      </c>
      <c r="CA32" s="26">
        <f t="shared" si="25"/>
        <v>96</v>
      </c>
      <c r="CB32" s="26">
        <f t="shared" si="25"/>
        <v>82.89</v>
      </c>
      <c r="CC32" s="26">
        <f t="shared" si="25"/>
        <v>99</v>
      </c>
      <c r="CD32" s="26">
        <f t="shared" si="25"/>
        <v>100</v>
      </c>
      <c r="CE32" s="26">
        <f t="shared" si="25"/>
        <v>99.88</v>
      </c>
      <c r="CF32" s="26">
        <f t="shared" si="25"/>
        <v>100</v>
      </c>
      <c r="CG32" s="26">
        <f t="shared" si="25"/>
        <v>99.99</v>
      </c>
      <c r="CH32" s="26">
        <f t="shared" si="25"/>
        <v>91</v>
      </c>
      <c r="CI32" s="26">
        <f t="shared" si="25"/>
        <v>99.92</v>
      </c>
      <c r="CJ32" s="26">
        <f t="shared" si="25"/>
        <v>99.42</v>
      </c>
      <c r="CK32" s="26">
        <f t="shared" si="25"/>
        <v>92</v>
      </c>
      <c r="CL32" s="26">
        <f t="shared" si="25"/>
        <v>90.870384615384623</v>
      </c>
      <c r="CM32" s="26">
        <f t="shared" si="25"/>
        <v>100</v>
      </c>
      <c r="CN32" s="26">
        <f t="shared" si="25"/>
        <v>99.97</v>
      </c>
      <c r="CO32" s="26">
        <f t="shared" si="25"/>
        <v>99.9</v>
      </c>
      <c r="CP32" s="26">
        <f t="shared" si="25"/>
        <v>99.8</v>
      </c>
      <c r="CQ32" s="26">
        <f t="shared" si="25"/>
        <v>99.72</v>
      </c>
      <c r="CR32" s="26">
        <f t="shared" si="25"/>
        <v>89.7</v>
      </c>
      <c r="CS32" s="26">
        <f t="shared" si="25"/>
        <v>100</v>
      </c>
      <c r="CT32" s="26">
        <f t="shared" si="25"/>
        <v>100</v>
      </c>
      <c r="CU32" s="26">
        <f t="shared" si="25"/>
        <v>100</v>
      </c>
      <c r="CV32" s="26">
        <f t="shared" si="25"/>
        <v>95</v>
      </c>
      <c r="CW32" s="26">
        <f t="shared" si="25"/>
        <v>98</v>
      </c>
      <c r="CX32" s="26">
        <f t="shared" si="25"/>
        <v>99</v>
      </c>
      <c r="CY32" s="26">
        <f t="shared" si="25"/>
        <v>99.84</v>
      </c>
      <c r="CZ32" s="26">
        <f t="shared" si="25"/>
        <v>100</v>
      </c>
      <c r="DA32" s="26">
        <f t="shared" si="25"/>
        <v>93</v>
      </c>
      <c r="DB32" s="26">
        <f t="shared" si="25"/>
        <v>99.9</v>
      </c>
      <c r="DC32" s="26">
        <f t="shared" si="25"/>
        <v>99.8</v>
      </c>
      <c r="DD32" s="26">
        <f t="shared" si="25"/>
        <v>99.9</v>
      </c>
      <c r="DE32" s="26">
        <f t="shared" si="25"/>
        <v>100</v>
      </c>
      <c r="DF32" s="26">
        <f t="shared" si="25"/>
        <v>97.101428571428599</v>
      </c>
      <c r="DG32" s="26">
        <f t="shared" si="25"/>
        <v>95</v>
      </c>
      <c r="DH32" s="26">
        <f t="shared" si="25"/>
        <v>93</v>
      </c>
    </row>
    <row r="33" spans="1:112" x14ac:dyDescent="0.2">
      <c r="A33" s="1"/>
      <c r="B33" s="1"/>
      <c r="C33" s="7">
        <f>[1]tblSeriesSets!B22</f>
        <v>19</v>
      </c>
      <c r="D33" s="8">
        <f>INDEX([1]tblFramework!$D$2:$D$120,C33)</f>
        <v>3</v>
      </c>
      <c r="E33" s="8" t="str">
        <f>INDEX([1]tblFramework!$AF$2:$AF$200,C33)</f>
        <v>#,0.00</v>
      </c>
      <c r="F33" s="21" t="str">
        <f t="shared" si="8"/>
        <v>1.3.2) Network coverage (min. 3G); % of population</v>
      </c>
      <c r="G33" s="25">
        <f t="shared" si="9"/>
        <v>85.589600000000004</v>
      </c>
      <c r="H33" s="25">
        <f t="shared" si="13"/>
        <v>23</v>
      </c>
      <c r="I33" s="25">
        <f t="shared" si="14"/>
        <v>100</v>
      </c>
      <c r="J33" s="23">
        <f t="shared" si="15"/>
        <v>0.69</v>
      </c>
      <c r="K33" s="23">
        <f t="shared" si="16"/>
        <v>0.31</v>
      </c>
      <c r="L33" s="23">
        <f t="shared" si="17"/>
        <v>1</v>
      </c>
      <c r="M33" s="26">
        <f t="shared" si="23"/>
        <v>90</v>
      </c>
      <c r="N33" s="26">
        <f t="shared" si="23"/>
        <v>85</v>
      </c>
      <c r="O33" s="26">
        <f t="shared" si="26"/>
        <v>95</v>
      </c>
      <c r="P33" s="26">
        <f t="shared" si="26"/>
        <v>99.4</v>
      </c>
      <c r="Q33" s="26">
        <f t="shared" si="26"/>
        <v>98</v>
      </c>
      <c r="R33" s="26">
        <f t="shared" si="26"/>
        <v>92.55</v>
      </c>
      <c r="S33" s="26">
        <f t="shared" si="26"/>
        <v>100</v>
      </c>
      <c r="T33" s="26">
        <f t="shared" si="26"/>
        <v>65</v>
      </c>
      <c r="U33" s="26">
        <f t="shared" si="26"/>
        <v>84</v>
      </c>
      <c r="V33" s="26">
        <f t="shared" si="26"/>
        <v>95.48</v>
      </c>
      <c r="W33" s="26">
        <f t="shared" si="26"/>
        <v>99.99</v>
      </c>
      <c r="X33" s="26">
        <f t="shared" si="26"/>
        <v>32</v>
      </c>
      <c r="Y33" s="26">
        <f t="shared" si="26"/>
        <v>83.9</v>
      </c>
      <c r="Z33" s="26">
        <f t="shared" si="26"/>
        <v>75</v>
      </c>
      <c r="AA33" s="26">
        <f t="shared" si="26"/>
        <v>99.4</v>
      </c>
      <c r="AB33" s="26">
        <f t="shared" si="26"/>
        <v>95</v>
      </c>
      <c r="AC33" s="26">
        <f t="shared" si="26"/>
        <v>98</v>
      </c>
      <c r="AD33" s="26">
        <f t="shared" si="26"/>
        <v>100</v>
      </c>
      <c r="AE33" s="26">
        <f t="shared" si="26"/>
        <v>40</v>
      </c>
      <c r="AF33" s="26">
        <f t="shared" si="26"/>
        <v>97.3</v>
      </c>
      <c r="AG33" s="26">
        <f t="shared" si="26"/>
        <v>60</v>
      </c>
      <c r="AH33" s="26">
        <f t="shared" si="26"/>
        <v>99.8</v>
      </c>
      <c r="AI33" s="26">
        <f t="shared" si="26"/>
        <v>100</v>
      </c>
      <c r="AJ33" s="26">
        <f t="shared" si="26"/>
        <v>99.15</v>
      </c>
      <c r="AK33" s="26">
        <f t="shared" si="26"/>
        <v>92.34</v>
      </c>
      <c r="AL33" s="26">
        <f t="shared" si="26"/>
        <v>98.71</v>
      </c>
      <c r="AM33" s="26">
        <f t="shared" si="26"/>
        <v>86</v>
      </c>
      <c r="AN33" s="26">
        <f t="shared" si="26"/>
        <v>100</v>
      </c>
      <c r="AO33" s="26">
        <f t="shared" si="26"/>
        <v>85</v>
      </c>
      <c r="AP33" s="26">
        <f t="shared" si="26"/>
        <v>99.9</v>
      </c>
      <c r="AQ33" s="26">
        <f t="shared" si="26"/>
        <v>99</v>
      </c>
      <c r="AR33" s="26">
        <f t="shared" si="26"/>
        <v>96.5</v>
      </c>
      <c r="AS33" s="26">
        <f t="shared" si="26"/>
        <v>80</v>
      </c>
      <c r="AT33" s="26">
        <f t="shared" si="26"/>
        <v>99.6</v>
      </c>
      <c r="AU33" s="26">
        <f t="shared" si="26"/>
        <v>95</v>
      </c>
      <c r="AV33" s="26">
        <f t="shared" si="26"/>
        <v>39.1</v>
      </c>
      <c r="AW33" s="26">
        <f t="shared" si="26"/>
        <v>99</v>
      </c>
      <c r="AX33" s="26">
        <f t="shared" si="26"/>
        <v>88</v>
      </c>
      <c r="AY33" s="26">
        <f t="shared" si="26"/>
        <v>93.78</v>
      </c>
      <c r="AZ33" s="26">
        <f t="shared" si="26"/>
        <v>77</v>
      </c>
      <c r="BA33" s="26">
        <f t="shared" si="26"/>
        <v>95</v>
      </c>
      <c r="BB33" s="26">
        <f t="shared" si="26"/>
        <v>99</v>
      </c>
      <c r="BC33" s="26">
        <f t="shared" si="26"/>
        <v>100</v>
      </c>
      <c r="BD33" s="26">
        <f t="shared" si="26"/>
        <v>95</v>
      </c>
      <c r="BE33" s="26">
        <f t="shared" si="26"/>
        <v>99.9</v>
      </c>
      <c r="BF33" s="26">
        <f t="shared" si="26"/>
        <v>99</v>
      </c>
      <c r="BG33" s="26">
        <f t="shared" si="26"/>
        <v>87.3</v>
      </c>
      <c r="BH33" s="26">
        <f t="shared" si="26"/>
        <v>85</v>
      </c>
      <c r="BI33" s="26">
        <f t="shared" si="26"/>
        <v>99.8</v>
      </c>
      <c r="BJ33" s="26">
        <f t="shared" si="26"/>
        <v>63</v>
      </c>
      <c r="BK33" s="26">
        <f t="shared" si="26"/>
        <v>63.01</v>
      </c>
      <c r="BL33" s="26">
        <f t="shared" si="26"/>
        <v>50</v>
      </c>
      <c r="BM33" s="26">
        <f t="shared" si="26"/>
        <v>96.2</v>
      </c>
      <c r="BN33" s="26">
        <f t="shared" si="26"/>
        <v>23</v>
      </c>
      <c r="BO33" s="26">
        <f t="shared" si="26"/>
        <v>95</v>
      </c>
      <c r="BP33" s="26">
        <f t="shared" si="26"/>
        <v>95</v>
      </c>
      <c r="BQ33" s="26">
        <f t="shared" si="26"/>
        <v>96</v>
      </c>
      <c r="BR33" s="26">
        <f t="shared" si="26"/>
        <v>40</v>
      </c>
      <c r="BS33" s="26">
        <f t="shared" si="26"/>
        <v>90.45</v>
      </c>
      <c r="BT33" s="26">
        <f t="shared" si="26"/>
        <v>53</v>
      </c>
      <c r="BU33" s="26">
        <f t="shared" si="26"/>
        <v>54.1</v>
      </c>
      <c r="BV33" s="26">
        <f t="shared" si="26"/>
        <v>99</v>
      </c>
      <c r="BW33" s="26">
        <f t="shared" si="26"/>
        <v>24</v>
      </c>
      <c r="BX33" s="26">
        <f t="shared" si="26"/>
        <v>54</v>
      </c>
      <c r="BY33" s="26">
        <f t="shared" si="26"/>
        <v>99</v>
      </c>
      <c r="BZ33" s="26">
        <f t="shared" ref="BZ33:DH38" si="27">IF($D33&lt;3,".",IFERROR(IF(BZ$13=0,"",INDEX(aDataY3,$C33,BZ$12)),"."))</f>
        <v>72</v>
      </c>
      <c r="CA33" s="26">
        <f t="shared" si="27"/>
        <v>95</v>
      </c>
      <c r="CB33" s="26">
        <f t="shared" si="27"/>
        <v>73.94</v>
      </c>
      <c r="CC33" s="26">
        <f t="shared" si="27"/>
        <v>93</v>
      </c>
      <c r="CD33" s="26">
        <f t="shared" si="27"/>
        <v>100</v>
      </c>
      <c r="CE33" s="26">
        <f t="shared" si="27"/>
        <v>99.5</v>
      </c>
      <c r="CF33" s="26">
        <f t="shared" si="27"/>
        <v>99.7</v>
      </c>
      <c r="CG33" s="26">
        <f t="shared" si="27"/>
        <v>99.96</v>
      </c>
      <c r="CH33" s="26">
        <f t="shared" si="27"/>
        <v>77</v>
      </c>
      <c r="CI33" s="26">
        <f t="shared" si="27"/>
        <v>93.37</v>
      </c>
      <c r="CJ33" s="26">
        <f t="shared" si="27"/>
        <v>98</v>
      </c>
      <c r="CK33" s="26">
        <f t="shared" si="27"/>
        <v>50</v>
      </c>
      <c r="CL33" s="26">
        <f t="shared" si="27"/>
        <v>40.020000000000003</v>
      </c>
      <c r="CM33" s="26">
        <f t="shared" si="27"/>
        <v>100</v>
      </c>
      <c r="CN33" s="26">
        <f t="shared" si="27"/>
        <v>98.6</v>
      </c>
      <c r="CO33" s="26">
        <f t="shared" si="27"/>
        <v>99.9</v>
      </c>
      <c r="CP33" s="26">
        <f t="shared" si="27"/>
        <v>99.6</v>
      </c>
      <c r="CQ33" s="26">
        <f t="shared" si="27"/>
        <v>88</v>
      </c>
      <c r="CR33" s="26">
        <f t="shared" si="27"/>
        <v>45.99</v>
      </c>
      <c r="CS33" s="26">
        <f t="shared" si="27"/>
        <v>100</v>
      </c>
      <c r="CT33" s="26">
        <f t="shared" si="27"/>
        <v>100</v>
      </c>
      <c r="CU33" s="26">
        <f t="shared" si="27"/>
        <v>100</v>
      </c>
      <c r="CV33" s="26">
        <f t="shared" si="27"/>
        <v>85</v>
      </c>
      <c r="CW33" s="26">
        <f t="shared" si="27"/>
        <v>98</v>
      </c>
      <c r="CX33" s="26">
        <f t="shared" si="27"/>
        <v>99</v>
      </c>
      <c r="CY33" s="26">
        <f t="shared" si="27"/>
        <v>97.38</v>
      </c>
      <c r="CZ33" s="26">
        <f t="shared" si="27"/>
        <v>100</v>
      </c>
      <c r="DA33" s="26">
        <f t="shared" si="27"/>
        <v>65</v>
      </c>
      <c r="DB33" s="26">
        <f t="shared" si="27"/>
        <v>90</v>
      </c>
      <c r="DC33" s="26">
        <f t="shared" si="27"/>
        <v>99.8</v>
      </c>
      <c r="DD33" s="26">
        <f t="shared" si="27"/>
        <v>99.9</v>
      </c>
      <c r="DE33" s="26">
        <f t="shared" si="27"/>
        <v>95</v>
      </c>
      <c r="DF33" s="26">
        <f t="shared" si="27"/>
        <v>90.64</v>
      </c>
      <c r="DG33" s="26">
        <f t="shared" si="27"/>
        <v>95</v>
      </c>
      <c r="DH33" s="26">
        <f t="shared" si="27"/>
        <v>53</v>
      </c>
    </row>
    <row r="34" spans="1:112" x14ac:dyDescent="0.2">
      <c r="A34" s="1"/>
      <c r="B34" s="1"/>
      <c r="C34" s="7">
        <f>[1]tblSeriesSets!B23</f>
        <v>20</v>
      </c>
      <c r="D34" s="8">
        <f>INDEX([1]tblFramework!$D$2:$D$120,C34)</f>
        <v>3</v>
      </c>
      <c r="E34" s="8" t="str">
        <f>INDEX([1]tblFramework!$AF$2:$AF$200,C34)</f>
        <v>#,0.00</v>
      </c>
      <c r="F34" s="21" t="str">
        <f t="shared" si="8"/>
        <v>1.3.3) Network coverage (min. 4G); % of population</v>
      </c>
      <c r="G34" s="25">
        <f t="shared" si="9"/>
        <v>67.399829547300016</v>
      </c>
      <c r="H34" s="25">
        <f t="shared" si="13"/>
        <v>0</v>
      </c>
      <c r="I34" s="25">
        <f t="shared" si="14"/>
        <v>100</v>
      </c>
      <c r="J34" s="23">
        <f t="shared" si="15"/>
        <v>0.57999999999999996</v>
      </c>
      <c r="K34" s="23">
        <f t="shared" si="16"/>
        <v>0.42</v>
      </c>
      <c r="L34" s="23">
        <f t="shared" si="17"/>
        <v>1</v>
      </c>
      <c r="M34" s="26">
        <f t="shared" si="23"/>
        <v>30.49</v>
      </c>
      <c r="N34" s="26">
        <f t="shared" si="23"/>
        <v>8</v>
      </c>
      <c r="O34" s="26">
        <f t="shared" ref="O34:BZ35" si="28">IF($D34&lt;3,".",IFERROR(IF(O$13=0,"",INDEX(aDataY3,$C34,O$12)),"."))</f>
        <v>85</v>
      </c>
      <c r="P34" s="26">
        <f t="shared" si="28"/>
        <v>99</v>
      </c>
      <c r="Q34" s="26">
        <f t="shared" si="28"/>
        <v>98</v>
      </c>
      <c r="R34" s="26">
        <f t="shared" si="28"/>
        <v>65</v>
      </c>
      <c r="S34" s="26">
        <f t="shared" si="28"/>
        <v>100</v>
      </c>
      <c r="T34" s="26">
        <f t="shared" si="28"/>
        <v>39.72</v>
      </c>
      <c r="U34" s="26">
        <f t="shared" si="28"/>
        <v>65</v>
      </c>
      <c r="V34" s="26">
        <f t="shared" si="28"/>
        <v>83.06</v>
      </c>
      <c r="W34" s="26">
        <f t="shared" si="28"/>
        <v>99.34</v>
      </c>
      <c r="X34" s="26">
        <f t="shared" si="28"/>
        <v>0</v>
      </c>
      <c r="Y34" s="26">
        <f t="shared" si="28"/>
        <v>57.5</v>
      </c>
      <c r="Z34" s="26">
        <f t="shared" si="28"/>
        <v>53</v>
      </c>
      <c r="AA34" s="26">
        <f t="shared" si="28"/>
        <v>98.5</v>
      </c>
      <c r="AB34" s="26">
        <f t="shared" si="28"/>
        <v>79</v>
      </c>
      <c r="AC34" s="26">
        <f t="shared" si="28"/>
        <v>98</v>
      </c>
      <c r="AD34" s="26">
        <f t="shared" si="28"/>
        <v>96</v>
      </c>
      <c r="AE34" s="26">
        <f t="shared" si="28"/>
        <v>0</v>
      </c>
      <c r="AF34" s="26">
        <f t="shared" si="28"/>
        <v>82.2</v>
      </c>
      <c r="AG34" s="26">
        <f t="shared" si="28"/>
        <v>47</v>
      </c>
      <c r="AH34" s="26">
        <f t="shared" si="28"/>
        <v>99.8</v>
      </c>
      <c r="AI34" s="26">
        <f t="shared" si="28"/>
        <v>100</v>
      </c>
      <c r="AJ34" s="26">
        <f t="shared" si="28"/>
        <v>90.43</v>
      </c>
      <c r="AK34" s="26">
        <f t="shared" si="28"/>
        <v>58.75</v>
      </c>
      <c r="AL34" s="26">
        <f t="shared" si="28"/>
        <v>61</v>
      </c>
      <c r="AM34" s="26">
        <f t="shared" si="28"/>
        <v>15</v>
      </c>
      <c r="AN34" s="26">
        <f t="shared" si="28"/>
        <v>99</v>
      </c>
      <c r="AO34" s="26">
        <f t="shared" si="28"/>
        <v>10</v>
      </c>
      <c r="AP34" s="26">
        <f t="shared" si="28"/>
        <v>99.9</v>
      </c>
      <c r="AQ34" s="26">
        <f t="shared" si="28"/>
        <v>98</v>
      </c>
      <c r="AR34" s="26">
        <f t="shared" si="28"/>
        <v>96.5</v>
      </c>
      <c r="AS34" s="26">
        <f t="shared" si="28"/>
        <v>34.86</v>
      </c>
      <c r="AT34" s="26">
        <f t="shared" si="28"/>
        <v>98</v>
      </c>
      <c r="AU34" s="26">
        <f t="shared" si="28"/>
        <v>40.35</v>
      </c>
      <c r="AV34" s="26">
        <f t="shared" si="28"/>
        <v>10.3</v>
      </c>
      <c r="AW34" s="26">
        <f t="shared" si="28"/>
        <v>99</v>
      </c>
      <c r="AX34" s="26">
        <f t="shared" si="28"/>
        <v>88</v>
      </c>
      <c r="AY34" s="26">
        <f t="shared" si="28"/>
        <v>90.42</v>
      </c>
      <c r="AZ34" s="26">
        <f t="shared" si="28"/>
        <v>74</v>
      </c>
      <c r="BA34" s="26">
        <f t="shared" si="28"/>
        <v>90</v>
      </c>
      <c r="BB34" s="26">
        <f t="shared" si="28"/>
        <v>82</v>
      </c>
      <c r="BC34" s="26">
        <f t="shared" si="28"/>
        <v>98</v>
      </c>
      <c r="BD34" s="26">
        <f t="shared" si="28"/>
        <v>45</v>
      </c>
      <c r="BE34" s="26">
        <f t="shared" si="28"/>
        <v>99</v>
      </c>
      <c r="BF34" s="26">
        <f t="shared" si="28"/>
        <v>87</v>
      </c>
      <c r="BG34" s="26">
        <f t="shared" si="28"/>
        <v>72.5</v>
      </c>
      <c r="BH34" s="26">
        <f t="shared" si="28"/>
        <v>25</v>
      </c>
      <c r="BI34" s="26">
        <f t="shared" si="28"/>
        <v>99.6</v>
      </c>
      <c r="BJ34" s="26">
        <f t="shared" si="28"/>
        <v>4.4000000000000004</v>
      </c>
      <c r="BK34" s="26">
        <f t="shared" si="28"/>
        <v>23.08</v>
      </c>
      <c r="BL34" s="26">
        <f t="shared" si="28"/>
        <v>30</v>
      </c>
      <c r="BM34" s="26">
        <f t="shared" si="28"/>
        <v>92</v>
      </c>
      <c r="BN34" s="26">
        <f t="shared" si="28"/>
        <v>0</v>
      </c>
      <c r="BO34" s="26">
        <f t="shared" si="28"/>
        <v>58</v>
      </c>
      <c r="BP34" s="26">
        <f t="shared" si="28"/>
        <v>21</v>
      </c>
      <c r="BQ34" s="26">
        <f t="shared" si="28"/>
        <v>93</v>
      </c>
      <c r="BR34" s="26">
        <f t="shared" si="28"/>
        <v>21.87295473</v>
      </c>
      <c r="BS34" s="26">
        <f t="shared" si="28"/>
        <v>75</v>
      </c>
      <c r="BT34" s="26">
        <f t="shared" si="28"/>
        <v>39</v>
      </c>
      <c r="BU34" s="26">
        <f t="shared" si="28"/>
        <v>15.47</v>
      </c>
      <c r="BV34" s="26">
        <f t="shared" si="28"/>
        <v>99</v>
      </c>
      <c r="BW34" s="26">
        <f t="shared" si="28"/>
        <v>0</v>
      </c>
      <c r="BX34" s="26">
        <f t="shared" si="28"/>
        <v>50.84</v>
      </c>
      <c r="BY34" s="26">
        <f t="shared" si="28"/>
        <v>92.1</v>
      </c>
      <c r="BZ34" s="26">
        <f t="shared" si="28"/>
        <v>67</v>
      </c>
      <c r="CA34" s="26">
        <f t="shared" si="27"/>
        <v>33</v>
      </c>
      <c r="CB34" s="26">
        <f t="shared" si="27"/>
        <v>52.24</v>
      </c>
      <c r="CC34" s="26">
        <f t="shared" si="27"/>
        <v>80</v>
      </c>
      <c r="CD34" s="26">
        <f t="shared" si="27"/>
        <v>100</v>
      </c>
      <c r="CE34" s="26">
        <f t="shared" si="27"/>
        <v>98.9</v>
      </c>
      <c r="CF34" s="26">
        <f t="shared" si="27"/>
        <v>99.5</v>
      </c>
      <c r="CG34" s="26">
        <f t="shared" si="27"/>
        <v>83.2</v>
      </c>
      <c r="CH34" s="26">
        <f t="shared" si="27"/>
        <v>62</v>
      </c>
      <c r="CI34" s="26">
        <f t="shared" si="27"/>
        <v>96.6</v>
      </c>
      <c r="CJ34" s="26">
        <f t="shared" si="27"/>
        <v>90</v>
      </c>
      <c r="CK34" s="26">
        <f t="shared" si="27"/>
        <v>21.6</v>
      </c>
      <c r="CL34" s="26">
        <f t="shared" si="27"/>
        <v>0</v>
      </c>
      <c r="CM34" s="26">
        <f t="shared" si="27"/>
        <v>100</v>
      </c>
      <c r="CN34" s="26">
        <f t="shared" si="27"/>
        <v>80</v>
      </c>
      <c r="CO34" s="26">
        <f t="shared" si="27"/>
        <v>99.9</v>
      </c>
      <c r="CP34" s="26">
        <f t="shared" si="27"/>
        <v>97</v>
      </c>
      <c r="CQ34" s="26">
        <f t="shared" si="27"/>
        <v>48</v>
      </c>
      <c r="CR34" s="26">
        <f t="shared" si="27"/>
        <v>35</v>
      </c>
      <c r="CS34" s="26">
        <f t="shared" si="27"/>
        <v>100</v>
      </c>
      <c r="CT34" s="26">
        <f t="shared" si="27"/>
        <v>99</v>
      </c>
      <c r="CU34" s="26">
        <f t="shared" si="27"/>
        <v>99.6</v>
      </c>
      <c r="CV34" s="26">
        <f t="shared" si="27"/>
        <v>13</v>
      </c>
      <c r="CW34" s="26">
        <f t="shared" si="27"/>
        <v>98</v>
      </c>
      <c r="CX34" s="26">
        <f t="shared" si="27"/>
        <v>87</v>
      </c>
      <c r="CY34" s="26">
        <f t="shared" si="27"/>
        <v>86.52</v>
      </c>
      <c r="CZ34" s="26">
        <f t="shared" si="27"/>
        <v>99.64</v>
      </c>
      <c r="DA34" s="26">
        <f t="shared" si="27"/>
        <v>17</v>
      </c>
      <c r="DB34" s="26">
        <f t="shared" si="27"/>
        <v>43</v>
      </c>
      <c r="DC34" s="26">
        <f t="shared" si="27"/>
        <v>99.3</v>
      </c>
      <c r="DD34" s="26">
        <f t="shared" si="27"/>
        <v>99.8</v>
      </c>
      <c r="DE34" s="26">
        <f t="shared" si="27"/>
        <v>88</v>
      </c>
      <c r="DF34" s="26">
        <f t="shared" si="27"/>
        <v>67.790000000000006</v>
      </c>
      <c r="DG34" s="26">
        <f t="shared" si="27"/>
        <v>95</v>
      </c>
      <c r="DH34" s="26">
        <f t="shared" si="27"/>
        <v>43.41</v>
      </c>
    </row>
    <row r="35" spans="1:112" x14ac:dyDescent="0.2">
      <c r="A35" s="1"/>
      <c r="B35" s="1"/>
      <c r="C35" s="7">
        <f>[1]tblSeriesSets!B24</f>
        <v>21</v>
      </c>
      <c r="D35" s="8">
        <f>INDEX([1]tblFramework!$D$2:$D$120,C35)</f>
        <v>3</v>
      </c>
      <c r="E35" s="8" t="str">
        <f>INDEX([1]tblFramework!$AF$2:$AF$200,C35)</f>
        <v>#,##0</v>
      </c>
      <c r="F35" s="21" t="str">
        <f t="shared" si="8"/>
        <v>1.3.4) Government initiatives to make Wi-Fi available; Qualitative rating 0-2, 2=best</v>
      </c>
      <c r="G35" s="22">
        <f t="shared" si="9"/>
        <v>1.68</v>
      </c>
      <c r="H35" s="27">
        <f t="shared" si="13"/>
        <v>0</v>
      </c>
      <c r="I35" s="27">
        <f t="shared" si="14"/>
        <v>2</v>
      </c>
      <c r="J35" s="23">
        <f t="shared" si="15"/>
        <v>0.84</v>
      </c>
      <c r="K35" s="23">
        <f t="shared" si="16"/>
        <v>0.16</v>
      </c>
      <c r="L35" s="23">
        <f t="shared" si="17"/>
        <v>1</v>
      </c>
      <c r="M35" s="28">
        <f t="shared" ref="M35:AB44" si="29">IF($D35&lt;3,".",IFERROR(IF(M$13=0,"",INDEX(aDataY3,$C35,M$12)),"."))</f>
        <v>2</v>
      </c>
      <c r="N35" s="28">
        <f t="shared" si="29"/>
        <v>2</v>
      </c>
      <c r="O35" s="28">
        <f t="shared" si="29"/>
        <v>2</v>
      </c>
      <c r="P35" s="28">
        <f t="shared" si="29"/>
        <v>2</v>
      </c>
      <c r="Q35" s="28">
        <f t="shared" si="29"/>
        <v>2</v>
      </c>
      <c r="R35" s="28">
        <f t="shared" si="29"/>
        <v>2</v>
      </c>
      <c r="S35" s="28">
        <f t="shared" si="29"/>
        <v>2</v>
      </c>
      <c r="T35" s="28">
        <f t="shared" si="29"/>
        <v>2</v>
      </c>
      <c r="U35" s="28">
        <f t="shared" si="29"/>
        <v>2</v>
      </c>
      <c r="V35" s="28">
        <f t="shared" si="29"/>
        <v>2</v>
      </c>
      <c r="W35" s="28">
        <f t="shared" si="29"/>
        <v>2</v>
      </c>
      <c r="X35" s="28">
        <f t="shared" si="29"/>
        <v>0</v>
      </c>
      <c r="Y35" s="28">
        <f t="shared" si="29"/>
        <v>2</v>
      </c>
      <c r="Z35" s="28">
        <f t="shared" si="29"/>
        <v>2</v>
      </c>
      <c r="AA35" s="28">
        <f t="shared" si="29"/>
        <v>2</v>
      </c>
      <c r="AB35" s="28">
        <f t="shared" si="29"/>
        <v>2</v>
      </c>
      <c r="AC35" s="28">
        <f t="shared" si="28"/>
        <v>2</v>
      </c>
      <c r="AD35" s="28">
        <f t="shared" si="28"/>
        <v>2</v>
      </c>
      <c r="AE35" s="28">
        <f t="shared" si="28"/>
        <v>0</v>
      </c>
      <c r="AF35" s="28">
        <f t="shared" si="28"/>
        <v>0</v>
      </c>
      <c r="AG35" s="28">
        <f t="shared" si="28"/>
        <v>2</v>
      </c>
      <c r="AH35" s="28">
        <f t="shared" si="28"/>
        <v>2</v>
      </c>
      <c r="AI35" s="28">
        <f t="shared" si="28"/>
        <v>2</v>
      </c>
      <c r="AJ35" s="28">
        <f t="shared" si="28"/>
        <v>2</v>
      </c>
      <c r="AK35" s="28">
        <f t="shared" si="28"/>
        <v>2</v>
      </c>
      <c r="AL35" s="28">
        <f t="shared" si="28"/>
        <v>2</v>
      </c>
      <c r="AM35" s="28">
        <f t="shared" si="28"/>
        <v>2</v>
      </c>
      <c r="AN35" s="28">
        <f t="shared" si="28"/>
        <v>2</v>
      </c>
      <c r="AO35" s="28">
        <f t="shared" si="28"/>
        <v>0</v>
      </c>
      <c r="AP35" s="28">
        <f t="shared" si="28"/>
        <v>2</v>
      </c>
      <c r="AQ35" s="28">
        <f t="shared" si="28"/>
        <v>2</v>
      </c>
      <c r="AR35" s="28">
        <f t="shared" si="28"/>
        <v>2</v>
      </c>
      <c r="AS35" s="28">
        <f t="shared" si="28"/>
        <v>2</v>
      </c>
      <c r="AT35" s="28">
        <f t="shared" si="28"/>
        <v>2</v>
      </c>
      <c r="AU35" s="28">
        <f t="shared" si="28"/>
        <v>2</v>
      </c>
      <c r="AV35" s="28">
        <f t="shared" si="28"/>
        <v>0</v>
      </c>
      <c r="AW35" s="28">
        <f t="shared" si="28"/>
        <v>2</v>
      </c>
      <c r="AX35" s="28">
        <f t="shared" si="28"/>
        <v>2</v>
      </c>
      <c r="AY35" s="28">
        <f t="shared" si="28"/>
        <v>2</v>
      </c>
      <c r="AZ35" s="28">
        <f t="shared" si="28"/>
        <v>2</v>
      </c>
      <c r="BA35" s="28">
        <f t="shared" si="28"/>
        <v>0</v>
      </c>
      <c r="BB35" s="28">
        <f t="shared" si="28"/>
        <v>2</v>
      </c>
      <c r="BC35" s="28">
        <f t="shared" si="28"/>
        <v>2</v>
      </c>
      <c r="BD35" s="28">
        <f t="shared" si="28"/>
        <v>2</v>
      </c>
      <c r="BE35" s="28">
        <f t="shared" si="28"/>
        <v>2</v>
      </c>
      <c r="BF35" s="28">
        <f t="shared" si="28"/>
        <v>2</v>
      </c>
      <c r="BG35" s="28">
        <f t="shared" si="28"/>
        <v>2</v>
      </c>
      <c r="BH35" s="28">
        <f t="shared" si="28"/>
        <v>2</v>
      </c>
      <c r="BI35" s="28">
        <f t="shared" si="28"/>
        <v>2</v>
      </c>
      <c r="BJ35" s="28">
        <f t="shared" si="28"/>
        <v>0</v>
      </c>
      <c r="BK35" s="28">
        <f t="shared" si="28"/>
        <v>2</v>
      </c>
      <c r="BL35" s="28">
        <f t="shared" si="28"/>
        <v>0</v>
      </c>
      <c r="BM35" s="28">
        <f t="shared" si="28"/>
        <v>2</v>
      </c>
      <c r="BN35" s="28">
        <f t="shared" si="28"/>
        <v>0</v>
      </c>
      <c r="BO35" s="28">
        <f t="shared" si="28"/>
        <v>2</v>
      </c>
      <c r="BP35" s="28">
        <f t="shared" si="28"/>
        <v>2</v>
      </c>
      <c r="BQ35" s="28">
        <f t="shared" si="28"/>
        <v>2</v>
      </c>
      <c r="BR35" s="28">
        <f t="shared" si="28"/>
        <v>0</v>
      </c>
      <c r="BS35" s="28">
        <f t="shared" si="28"/>
        <v>0</v>
      </c>
      <c r="BT35" s="28">
        <f t="shared" si="28"/>
        <v>0</v>
      </c>
      <c r="BU35" s="28">
        <f t="shared" si="28"/>
        <v>2</v>
      </c>
      <c r="BV35" s="28">
        <f t="shared" si="28"/>
        <v>2</v>
      </c>
      <c r="BW35" s="28">
        <f t="shared" si="28"/>
        <v>0</v>
      </c>
      <c r="BX35" s="28">
        <f t="shared" si="28"/>
        <v>2</v>
      </c>
      <c r="BY35" s="28">
        <f t="shared" si="28"/>
        <v>2</v>
      </c>
      <c r="BZ35" s="28">
        <f t="shared" si="28"/>
        <v>2</v>
      </c>
      <c r="CA35" s="28">
        <f t="shared" si="27"/>
        <v>2</v>
      </c>
      <c r="CB35" s="28">
        <f t="shared" si="27"/>
        <v>2</v>
      </c>
      <c r="CC35" s="28">
        <f t="shared" si="27"/>
        <v>2</v>
      </c>
      <c r="CD35" s="28">
        <f t="shared" si="27"/>
        <v>2</v>
      </c>
      <c r="CE35" s="28">
        <f t="shared" si="27"/>
        <v>2</v>
      </c>
      <c r="CF35" s="28">
        <f t="shared" si="27"/>
        <v>2</v>
      </c>
      <c r="CG35" s="28">
        <f t="shared" si="27"/>
        <v>2</v>
      </c>
      <c r="CH35" s="28">
        <f t="shared" si="27"/>
        <v>2</v>
      </c>
      <c r="CI35" s="28">
        <f t="shared" si="27"/>
        <v>2</v>
      </c>
      <c r="CJ35" s="28">
        <f t="shared" si="27"/>
        <v>2</v>
      </c>
      <c r="CK35" s="28">
        <f t="shared" si="27"/>
        <v>2</v>
      </c>
      <c r="CL35" s="28">
        <f t="shared" si="27"/>
        <v>0</v>
      </c>
      <c r="CM35" s="28">
        <f t="shared" si="27"/>
        <v>2</v>
      </c>
      <c r="CN35" s="28">
        <f t="shared" si="27"/>
        <v>2</v>
      </c>
      <c r="CO35" s="28">
        <f t="shared" si="27"/>
        <v>2</v>
      </c>
      <c r="CP35" s="28">
        <f t="shared" si="27"/>
        <v>2</v>
      </c>
      <c r="CQ35" s="28">
        <f t="shared" si="27"/>
        <v>2</v>
      </c>
      <c r="CR35" s="28">
        <f t="shared" si="27"/>
        <v>0</v>
      </c>
      <c r="CS35" s="28">
        <f t="shared" si="27"/>
        <v>2</v>
      </c>
      <c r="CT35" s="28">
        <f t="shared" si="27"/>
        <v>2</v>
      </c>
      <c r="CU35" s="28">
        <f t="shared" si="27"/>
        <v>2</v>
      </c>
      <c r="CV35" s="28">
        <f t="shared" si="27"/>
        <v>0</v>
      </c>
      <c r="CW35" s="28">
        <f t="shared" si="27"/>
        <v>2</v>
      </c>
      <c r="CX35" s="28">
        <f t="shared" si="27"/>
        <v>2</v>
      </c>
      <c r="CY35" s="28">
        <f t="shared" si="27"/>
        <v>2</v>
      </c>
      <c r="CZ35" s="28">
        <f t="shared" si="27"/>
        <v>2</v>
      </c>
      <c r="DA35" s="28">
        <f t="shared" si="27"/>
        <v>2</v>
      </c>
      <c r="DB35" s="28">
        <f t="shared" si="27"/>
        <v>2</v>
      </c>
      <c r="DC35" s="28">
        <f t="shared" si="27"/>
        <v>2</v>
      </c>
      <c r="DD35" s="28">
        <f t="shared" si="27"/>
        <v>2</v>
      </c>
      <c r="DE35" s="28">
        <f t="shared" si="27"/>
        <v>2</v>
      </c>
      <c r="DF35" s="28">
        <f t="shared" si="27"/>
        <v>2</v>
      </c>
      <c r="DG35" s="28">
        <f t="shared" si="27"/>
        <v>2</v>
      </c>
      <c r="DH35" s="28">
        <f t="shared" si="27"/>
        <v>2</v>
      </c>
    </row>
    <row r="36" spans="1:112" x14ac:dyDescent="0.2">
      <c r="A36" s="1"/>
      <c r="B36" s="1"/>
      <c r="C36" s="7">
        <f>[1]tblSeriesSets!B25</f>
        <v>22</v>
      </c>
      <c r="D36" s="8">
        <f>INDEX([1]tblFramework!$D$2:$D$120,C36)</f>
        <v>3</v>
      </c>
      <c r="E36" s="8" t="str">
        <f>INDEX([1]tblFramework!$AF$2:$AF$200,C36)</f>
        <v>#,##0</v>
      </c>
      <c r="F36" s="21" t="str">
        <f t="shared" si="8"/>
        <v>1.3.5) Private sector initiatives to make Wi-Fi available; Qualitative rating 0-2, 2=best</v>
      </c>
      <c r="G36" s="22">
        <f t="shared" si="9"/>
        <v>1.39</v>
      </c>
      <c r="H36" s="27">
        <f t="shared" si="13"/>
        <v>0</v>
      </c>
      <c r="I36" s="27">
        <f t="shared" si="14"/>
        <v>2</v>
      </c>
      <c r="J36" s="23">
        <f t="shared" si="15"/>
        <v>0.63</v>
      </c>
      <c r="K36" s="23">
        <f t="shared" si="16"/>
        <v>0.37</v>
      </c>
      <c r="L36" s="23">
        <f t="shared" si="17"/>
        <v>1</v>
      </c>
      <c r="M36" s="28">
        <f t="shared" si="29"/>
        <v>0</v>
      </c>
      <c r="N36" s="28">
        <f t="shared" si="29"/>
        <v>0</v>
      </c>
      <c r="O36" s="28">
        <f t="shared" ref="O36:BZ39" si="30">IF($D36&lt;3,".",IFERROR(IF(O$13=0,"",INDEX(aDataY3,$C36,O$12)),"."))</f>
        <v>2</v>
      </c>
      <c r="P36" s="28">
        <f t="shared" si="30"/>
        <v>2</v>
      </c>
      <c r="Q36" s="28">
        <f t="shared" si="30"/>
        <v>2</v>
      </c>
      <c r="R36" s="28">
        <f t="shared" si="30"/>
        <v>2</v>
      </c>
      <c r="S36" s="28">
        <f t="shared" si="30"/>
        <v>2</v>
      </c>
      <c r="T36" s="28">
        <f t="shared" si="30"/>
        <v>1</v>
      </c>
      <c r="U36" s="28">
        <f t="shared" si="30"/>
        <v>0</v>
      </c>
      <c r="V36" s="28">
        <f t="shared" si="30"/>
        <v>2</v>
      </c>
      <c r="W36" s="28">
        <f t="shared" si="30"/>
        <v>2</v>
      </c>
      <c r="X36" s="28">
        <f t="shared" si="30"/>
        <v>0</v>
      </c>
      <c r="Y36" s="28">
        <f t="shared" si="30"/>
        <v>1</v>
      </c>
      <c r="Z36" s="28">
        <f t="shared" si="30"/>
        <v>0</v>
      </c>
      <c r="AA36" s="28">
        <f t="shared" si="30"/>
        <v>2</v>
      </c>
      <c r="AB36" s="28">
        <f t="shared" si="30"/>
        <v>2</v>
      </c>
      <c r="AC36" s="28">
        <f t="shared" si="30"/>
        <v>0</v>
      </c>
      <c r="AD36" s="28">
        <f t="shared" si="30"/>
        <v>2</v>
      </c>
      <c r="AE36" s="28">
        <f t="shared" si="30"/>
        <v>0</v>
      </c>
      <c r="AF36" s="28">
        <f t="shared" si="30"/>
        <v>0</v>
      </c>
      <c r="AG36" s="28">
        <f t="shared" si="30"/>
        <v>1</v>
      </c>
      <c r="AH36" s="28">
        <f t="shared" si="30"/>
        <v>2</v>
      </c>
      <c r="AI36" s="28">
        <f t="shared" si="30"/>
        <v>2</v>
      </c>
      <c r="AJ36" s="28">
        <f t="shared" si="30"/>
        <v>2</v>
      </c>
      <c r="AK36" s="28">
        <f t="shared" si="30"/>
        <v>2</v>
      </c>
      <c r="AL36" s="28">
        <f t="shared" si="30"/>
        <v>2</v>
      </c>
      <c r="AM36" s="28">
        <f t="shared" si="30"/>
        <v>2</v>
      </c>
      <c r="AN36" s="28">
        <f t="shared" si="30"/>
        <v>2</v>
      </c>
      <c r="AO36" s="28">
        <f t="shared" si="30"/>
        <v>0</v>
      </c>
      <c r="AP36" s="28">
        <f t="shared" si="30"/>
        <v>2</v>
      </c>
      <c r="AQ36" s="28">
        <f t="shared" si="30"/>
        <v>2</v>
      </c>
      <c r="AR36" s="28">
        <f t="shared" si="30"/>
        <v>2</v>
      </c>
      <c r="AS36" s="28">
        <f t="shared" si="30"/>
        <v>1</v>
      </c>
      <c r="AT36" s="28">
        <f t="shared" si="30"/>
        <v>2</v>
      </c>
      <c r="AU36" s="28">
        <f t="shared" si="30"/>
        <v>2</v>
      </c>
      <c r="AV36" s="28">
        <f t="shared" si="30"/>
        <v>0</v>
      </c>
      <c r="AW36" s="28">
        <f t="shared" si="30"/>
        <v>2</v>
      </c>
      <c r="AX36" s="28">
        <f t="shared" si="30"/>
        <v>2</v>
      </c>
      <c r="AY36" s="28">
        <f t="shared" si="30"/>
        <v>1</v>
      </c>
      <c r="AZ36" s="28">
        <f t="shared" si="30"/>
        <v>2</v>
      </c>
      <c r="BA36" s="28">
        <f t="shared" si="30"/>
        <v>2</v>
      </c>
      <c r="BB36" s="28">
        <f t="shared" si="30"/>
        <v>2</v>
      </c>
      <c r="BC36" s="28">
        <f t="shared" si="30"/>
        <v>2</v>
      </c>
      <c r="BD36" s="28">
        <f t="shared" si="30"/>
        <v>0</v>
      </c>
      <c r="BE36" s="28">
        <f t="shared" si="30"/>
        <v>2</v>
      </c>
      <c r="BF36" s="28">
        <f t="shared" si="30"/>
        <v>2</v>
      </c>
      <c r="BG36" s="28">
        <f t="shared" si="30"/>
        <v>2</v>
      </c>
      <c r="BH36" s="28">
        <f t="shared" si="30"/>
        <v>2</v>
      </c>
      <c r="BI36" s="28">
        <f t="shared" si="30"/>
        <v>2</v>
      </c>
      <c r="BJ36" s="28">
        <f t="shared" si="30"/>
        <v>0</v>
      </c>
      <c r="BK36" s="28">
        <f t="shared" si="30"/>
        <v>0</v>
      </c>
      <c r="BL36" s="28">
        <f t="shared" si="30"/>
        <v>1</v>
      </c>
      <c r="BM36" s="28">
        <f t="shared" si="30"/>
        <v>1</v>
      </c>
      <c r="BN36" s="28">
        <f t="shared" si="30"/>
        <v>0</v>
      </c>
      <c r="BO36" s="28">
        <f t="shared" si="30"/>
        <v>2</v>
      </c>
      <c r="BP36" s="28">
        <f t="shared" si="30"/>
        <v>2</v>
      </c>
      <c r="BQ36" s="28">
        <f t="shared" si="30"/>
        <v>2</v>
      </c>
      <c r="BR36" s="28">
        <f t="shared" si="30"/>
        <v>0</v>
      </c>
      <c r="BS36" s="28">
        <f t="shared" si="30"/>
        <v>2</v>
      </c>
      <c r="BT36" s="28">
        <f t="shared" si="30"/>
        <v>0</v>
      </c>
      <c r="BU36" s="28">
        <f t="shared" si="30"/>
        <v>0</v>
      </c>
      <c r="BV36" s="28">
        <f t="shared" si="30"/>
        <v>2</v>
      </c>
      <c r="BW36" s="28">
        <f t="shared" si="30"/>
        <v>0</v>
      </c>
      <c r="BX36" s="28">
        <f t="shared" si="30"/>
        <v>2</v>
      </c>
      <c r="BY36" s="28">
        <f t="shared" si="30"/>
        <v>2</v>
      </c>
      <c r="BZ36" s="28">
        <f t="shared" si="30"/>
        <v>0</v>
      </c>
      <c r="CA36" s="28">
        <f t="shared" si="27"/>
        <v>0</v>
      </c>
      <c r="CB36" s="28">
        <f t="shared" si="27"/>
        <v>2</v>
      </c>
      <c r="CC36" s="28">
        <f t="shared" si="27"/>
        <v>2</v>
      </c>
      <c r="CD36" s="28">
        <f t="shared" si="27"/>
        <v>2</v>
      </c>
      <c r="CE36" s="28">
        <f t="shared" si="27"/>
        <v>2</v>
      </c>
      <c r="CF36" s="28">
        <f t="shared" si="27"/>
        <v>2</v>
      </c>
      <c r="CG36" s="28">
        <f t="shared" si="27"/>
        <v>2</v>
      </c>
      <c r="CH36" s="28">
        <f t="shared" si="27"/>
        <v>2</v>
      </c>
      <c r="CI36" s="28">
        <f t="shared" si="27"/>
        <v>1</v>
      </c>
      <c r="CJ36" s="28">
        <f t="shared" si="27"/>
        <v>2</v>
      </c>
      <c r="CK36" s="28">
        <f t="shared" si="27"/>
        <v>1</v>
      </c>
      <c r="CL36" s="28">
        <f t="shared" si="27"/>
        <v>2</v>
      </c>
      <c r="CM36" s="28">
        <f t="shared" si="27"/>
        <v>2</v>
      </c>
      <c r="CN36" s="28">
        <f t="shared" si="27"/>
        <v>2</v>
      </c>
      <c r="CO36" s="28">
        <f t="shared" si="27"/>
        <v>2</v>
      </c>
      <c r="CP36" s="28">
        <f t="shared" si="27"/>
        <v>2</v>
      </c>
      <c r="CQ36" s="28">
        <f t="shared" si="27"/>
        <v>1</v>
      </c>
      <c r="CR36" s="28">
        <f t="shared" si="27"/>
        <v>0</v>
      </c>
      <c r="CS36" s="28">
        <f t="shared" si="27"/>
        <v>2</v>
      </c>
      <c r="CT36" s="28">
        <f t="shared" si="27"/>
        <v>2</v>
      </c>
      <c r="CU36" s="28">
        <f t="shared" si="27"/>
        <v>1</v>
      </c>
      <c r="CV36" s="28">
        <f t="shared" si="27"/>
        <v>2</v>
      </c>
      <c r="CW36" s="28">
        <f t="shared" si="27"/>
        <v>2</v>
      </c>
      <c r="CX36" s="28">
        <f t="shared" si="27"/>
        <v>1</v>
      </c>
      <c r="CY36" s="28">
        <f t="shared" si="27"/>
        <v>2</v>
      </c>
      <c r="CZ36" s="28">
        <f t="shared" si="27"/>
        <v>2</v>
      </c>
      <c r="DA36" s="28">
        <f t="shared" si="27"/>
        <v>1</v>
      </c>
      <c r="DB36" s="28">
        <f t="shared" si="27"/>
        <v>2</v>
      </c>
      <c r="DC36" s="28">
        <f t="shared" si="27"/>
        <v>2</v>
      </c>
      <c r="DD36" s="28">
        <f t="shared" si="27"/>
        <v>2</v>
      </c>
      <c r="DE36" s="28">
        <f t="shared" si="27"/>
        <v>0</v>
      </c>
      <c r="DF36" s="28">
        <f t="shared" si="27"/>
        <v>0</v>
      </c>
      <c r="DG36" s="28">
        <f t="shared" si="27"/>
        <v>0</v>
      </c>
      <c r="DH36" s="28">
        <f t="shared" si="27"/>
        <v>2</v>
      </c>
    </row>
    <row r="37" spans="1:112" x14ac:dyDescent="0.2">
      <c r="A37" s="1"/>
      <c r="B37" s="1"/>
      <c r="C37" s="7">
        <f>[1]tblSeriesSets!B26</f>
        <v>23</v>
      </c>
      <c r="D37" s="8">
        <f>INDEX([1]tblFramework!$D$2:$D$120,C37)</f>
        <v>3</v>
      </c>
      <c r="E37" s="8" t="str">
        <f>INDEX([1]tblFramework!$AF$2:$AF$200,C37)</f>
        <v>#,0.00</v>
      </c>
      <c r="F37" s="21" t="str">
        <f t="shared" si="8"/>
        <v>1.3.6) Internet exchange points; Number of IXPs per 10 million inhabitants</v>
      </c>
      <c r="G37" s="25">
        <f t="shared" si="9"/>
        <v>1.768288514476162</v>
      </c>
      <c r="H37" s="25">
        <f t="shared" si="13"/>
        <v>0</v>
      </c>
      <c r="I37" s="25">
        <f t="shared" si="14"/>
        <v>15.202189115232592</v>
      </c>
      <c r="J37" s="23">
        <f t="shared" si="15"/>
        <v>0.28999999999999998</v>
      </c>
      <c r="K37" s="23">
        <f t="shared" si="16"/>
        <v>0.71</v>
      </c>
      <c r="L37" s="23">
        <f t="shared" si="17"/>
        <v>1</v>
      </c>
      <c r="M37" s="26">
        <f t="shared" si="29"/>
        <v>0</v>
      </c>
      <c r="N37" s="26">
        <f t="shared" si="29"/>
        <v>0.67159167226326399</v>
      </c>
      <c r="O37" s="26">
        <f t="shared" si="30"/>
        <v>5.6471651231081985</v>
      </c>
      <c r="P37" s="26">
        <f t="shared" si="30"/>
        <v>7.7706433274712694</v>
      </c>
      <c r="Q37" s="26">
        <f t="shared" si="30"/>
        <v>4.6495408578402886</v>
      </c>
      <c r="R37" s="26">
        <f t="shared" si="30"/>
        <v>6.0716454159077116E-2</v>
      </c>
      <c r="S37" s="26">
        <f t="shared" si="30"/>
        <v>0.87496718873042267</v>
      </c>
      <c r="T37" s="26">
        <f t="shared" si="30"/>
        <v>0.8947745168217609</v>
      </c>
      <c r="U37" s="26">
        <f t="shared" si="30"/>
        <v>4.3668122270742362</v>
      </c>
      <c r="V37" s="26">
        <f t="shared" si="30"/>
        <v>1.6372838424162457</v>
      </c>
      <c r="W37" s="26">
        <f t="shared" si="30"/>
        <v>7.0571630204657732</v>
      </c>
      <c r="X37" s="26">
        <f t="shared" si="30"/>
        <v>0.52102328974105139</v>
      </c>
      <c r="Y37" s="26">
        <f t="shared" si="30"/>
        <v>1.2496094970321776</v>
      </c>
      <c r="Z37" s="26">
        <f t="shared" si="30"/>
        <v>0.41580041580041577</v>
      </c>
      <c r="AA37" s="26">
        <f t="shared" si="30"/>
        <v>3.2768978700163847</v>
      </c>
      <c r="AB37" s="26">
        <f t="shared" si="30"/>
        <v>1.6620498614958448</v>
      </c>
      <c r="AC37" s="26">
        <f t="shared" si="30"/>
        <v>7.2886297376093284E-2</v>
      </c>
      <c r="AD37" s="26">
        <f t="shared" si="30"/>
        <v>0.20380711694452369</v>
      </c>
      <c r="AE37" s="26">
        <f t="shared" si="30"/>
        <v>0.12294074256208506</v>
      </c>
      <c r="AF37" s="26">
        <f t="shared" si="30"/>
        <v>2.0384035223612864</v>
      </c>
      <c r="AG37" s="26">
        <f t="shared" si="30"/>
        <v>0.41153956952961029</v>
      </c>
      <c r="AH37" s="26">
        <f t="shared" si="30"/>
        <v>3.766833035125718</v>
      </c>
      <c r="AI37" s="26">
        <f t="shared" si="30"/>
        <v>5.2323147760569277</v>
      </c>
      <c r="AJ37" s="26">
        <f t="shared" si="30"/>
        <v>1.8575276307235074</v>
      </c>
      <c r="AK37" s="26">
        <f t="shared" si="30"/>
        <v>1.7878426698450536</v>
      </c>
      <c r="AL37" s="26">
        <f t="shared" si="30"/>
        <v>0.21008403361344535</v>
      </c>
      <c r="AM37" s="26">
        <f t="shared" si="30"/>
        <v>0</v>
      </c>
      <c r="AN37" s="26">
        <f t="shared" si="30"/>
        <v>15.202189115232592</v>
      </c>
      <c r="AO37" s="26">
        <f t="shared" si="30"/>
        <v>0</v>
      </c>
      <c r="AP37" s="26">
        <f t="shared" si="30"/>
        <v>9.0527230590961754</v>
      </c>
      <c r="AQ37" s="26">
        <f t="shared" si="30"/>
        <v>2.1545422367226337</v>
      </c>
      <c r="AR37" s="26">
        <f t="shared" si="30"/>
        <v>2.2960170146945091</v>
      </c>
      <c r="AS37" s="26">
        <f t="shared" si="30"/>
        <v>0.34686090877558096</v>
      </c>
      <c r="AT37" s="26">
        <f t="shared" si="30"/>
        <v>0.8961376467425396</v>
      </c>
      <c r="AU37" s="26">
        <f t="shared" si="30"/>
        <v>0</v>
      </c>
      <c r="AV37" s="26">
        <f t="shared" si="30"/>
        <v>0</v>
      </c>
      <c r="AW37" s="26">
        <f t="shared" si="30"/>
        <v>2.0572321997983911</v>
      </c>
      <c r="AX37" s="26">
        <f t="shared" si="30"/>
        <v>0.13441060947744141</v>
      </c>
      <c r="AY37" s="26">
        <f t="shared" si="30"/>
        <v>0.19187891672838769</v>
      </c>
      <c r="AZ37" s="26">
        <f t="shared" si="30"/>
        <v>0.49285362247412523</v>
      </c>
      <c r="BA37" s="26">
        <f t="shared" si="30"/>
        <v>6.3005355455213694</v>
      </c>
      <c r="BB37" s="26">
        <f t="shared" si="30"/>
        <v>1.1482506401497319</v>
      </c>
      <c r="BC37" s="26">
        <f t="shared" si="30"/>
        <v>1.6846361185983827</v>
      </c>
      <c r="BD37" s="26">
        <f t="shared" si="30"/>
        <v>3.4602076124567471</v>
      </c>
      <c r="BE37" s="26">
        <f t="shared" si="30"/>
        <v>0.70597094537353722</v>
      </c>
      <c r="BF37" s="26">
        <f t="shared" si="30"/>
        <v>0</v>
      </c>
      <c r="BG37" s="26">
        <f t="shared" si="30"/>
        <v>0.54932981762250055</v>
      </c>
      <c r="BH37" s="26">
        <f t="shared" si="30"/>
        <v>0.40241448692152915</v>
      </c>
      <c r="BI37" s="26">
        <f t="shared" si="30"/>
        <v>0</v>
      </c>
      <c r="BJ37" s="26">
        <f t="shared" si="30"/>
        <v>2.1133160041420993</v>
      </c>
      <c r="BK37" s="26">
        <f t="shared" si="30"/>
        <v>0.39662079086185692</v>
      </c>
      <c r="BL37" s="26">
        <f t="shared" si="30"/>
        <v>0.53705692803437166</v>
      </c>
      <c r="BM37" s="26">
        <f t="shared" si="30"/>
        <v>0.31621553250695678</v>
      </c>
      <c r="BN37" s="26">
        <f t="shared" si="30"/>
        <v>0.57753393011839438</v>
      </c>
      <c r="BO37" s="26">
        <f t="shared" si="30"/>
        <v>0.2321981424148607</v>
      </c>
      <c r="BP37" s="26">
        <f t="shared" si="30"/>
        <v>3.2467532467532467</v>
      </c>
      <c r="BQ37" s="26">
        <f t="shared" si="30"/>
        <v>0.27979854504756574</v>
      </c>
      <c r="BR37" s="26">
        <f t="shared" si="30"/>
        <v>0.33705214196636218</v>
      </c>
      <c r="BS37" s="26">
        <f t="shared" si="30"/>
        <v>0.18737118231216041</v>
      </c>
      <c r="BT37" s="26">
        <f t="shared" si="30"/>
        <v>3.9525691699604746</v>
      </c>
      <c r="BU37" s="26">
        <f t="shared" si="30"/>
        <v>0.34129692832764508</v>
      </c>
      <c r="BV37" s="26">
        <f t="shared" si="30"/>
        <v>5.852402411189793</v>
      </c>
      <c r="BW37" s="26">
        <f t="shared" si="30"/>
        <v>0</v>
      </c>
      <c r="BX37" s="26">
        <f t="shared" si="30"/>
        <v>5.2383446830801469E-2</v>
      </c>
      <c r="BY37" s="26">
        <f t="shared" si="30"/>
        <v>0</v>
      </c>
      <c r="BZ37" s="26">
        <f t="shared" si="30"/>
        <v>5.0761421319796954E-2</v>
      </c>
      <c r="CA37" s="26">
        <f t="shared" si="27"/>
        <v>2.4396194193705782</v>
      </c>
      <c r="CB37" s="26">
        <f t="shared" si="27"/>
        <v>0.31409008103524089</v>
      </c>
      <c r="CC37" s="26">
        <f t="shared" si="27"/>
        <v>0.1906250595703311</v>
      </c>
      <c r="CD37" s="26">
        <f t="shared" si="27"/>
        <v>2.3528181532991739</v>
      </c>
      <c r="CE37" s="26">
        <f t="shared" si="27"/>
        <v>0.96993210475266722</v>
      </c>
      <c r="CF37" s="26">
        <f t="shared" si="27"/>
        <v>0</v>
      </c>
      <c r="CG37" s="26">
        <f t="shared" si="27"/>
        <v>1.5244677066924135</v>
      </c>
      <c r="CH37" s="26">
        <f t="shared" si="27"/>
        <v>1.6323088328311717</v>
      </c>
      <c r="CI37" s="26">
        <f t="shared" si="27"/>
        <v>0.819000819000819</v>
      </c>
      <c r="CJ37" s="26">
        <f t="shared" si="27"/>
        <v>0.30571690614490982</v>
      </c>
      <c r="CK37" s="26">
        <f t="shared" si="27"/>
        <v>0.63091482649842268</v>
      </c>
      <c r="CL37" s="26">
        <f t="shared" si="27"/>
        <v>0</v>
      </c>
      <c r="CM37" s="26">
        <f t="shared" si="27"/>
        <v>10.690804126650393</v>
      </c>
      <c r="CN37" s="26">
        <f t="shared" si="27"/>
        <v>1.2341978595482836</v>
      </c>
      <c r="CO37" s="26">
        <f t="shared" si="27"/>
        <v>0.39229531991683336</v>
      </c>
      <c r="CP37" s="26">
        <f t="shared" si="27"/>
        <v>1.0787486515641855</v>
      </c>
      <c r="CQ37" s="26">
        <f t="shared" si="27"/>
        <v>0.47892720306513414</v>
      </c>
      <c r="CR37" s="26">
        <f t="shared" si="27"/>
        <v>0.35778175313059035</v>
      </c>
      <c r="CS37" s="26">
        <f t="shared" si="27"/>
        <v>10.090104634385057</v>
      </c>
      <c r="CT37" s="26">
        <f t="shared" si="27"/>
        <v>7.0784767118116187</v>
      </c>
      <c r="CU37" s="26">
        <f t="shared" si="27"/>
        <v>0.84850027576258946</v>
      </c>
      <c r="CV37" s="26">
        <f t="shared" si="27"/>
        <v>0.34897923573547374</v>
      </c>
      <c r="CW37" s="26">
        <f t="shared" si="27"/>
        <v>0.43454329499695821</v>
      </c>
      <c r="CX37" s="26">
        <f t="shared" si="27"/>
        <v>0.86730268863833482</v>
      </c>
      <c r="CY37" s="26">
        <f t="shared" si="27"/>
        <v>0.24769335562573533</v>
      </c>
      <c r="CZ37" s="26">
        <f t="shared" si="27"/>
        <v>2.1276595744680851</v>
      </c>
      <c r="DA37" s="26">
        <f t="shared" si="27"/>
        <v>0.23330144880199705</v>
      </c>
      <c r="DB37" s="26">
        <f t="shared" si="27"/>
        <v>1.6525023607176581</v>
      </c>
      <c r="DC37" s="26">
        <f t="shared" si="27"/>
        <v>1.5109848599317035</v>
      </c>
      <c r="DD37" s="26">
        <f t="shared" si="27"/>
        <v>3.2773528790166715</v>
      </c>
      <c r="DE37" s="26">
        <f t="shared" si="27"/>
        <v>0</v>
      </c>
      <c r="DF37" s="26">
        <f t="shared" si="27"/>
        <v>0</v>
      </c>
      <c r="DG37" s="26">
        <f t="shared" si="27"/>
        <v>0.104667106268513</v>
      </c>
      <c r="DH37" s="26">
        <f t="shared" si="27"/>
        <v>0.58479532163742687</v>
      </c>
    </row>
    <row r="38" spans="1:112" x14ac:dyDescent="0.2">
      <c r="A38" s="1"/>
      <c r="B38" s="1"/>
      <c r="C38" s="7">
        <f>[1]tblSeriesSets!B27</f>
        <v>24</v>
      </c>
      <c r="D38" s="8">
        <f>INDEX([1]tblFramework!$D$2:$D$120,C38)</f>
        <v>2</v>
      </c>
      <c r="E38" s="8" t="str">
        <f>INDEX([1]tblFramework!$AF$2:$AF$200,C38)</f>
        <v>#,0.0</v>
      </c>
      <c r="F38" s="18" t="str">
        <f t="shared" si="8"/>
        <v>1.4) ELECTRICITY</v>
      </c>
      <c r="G38" s="19" t="str">
        <f t="shared" si="9"/>
        <v>.</v>
      </c>
      <c r="H38" s="19" t="str">
        <f t="shared" si="13"/>
        <v>.</v>
      </c>
      <c r="I38" s="19" t="str">
        <f t="shared" si="14"/>
        <v>.</v>
      </c>
      <c r="J38" s="20" t="str">
        <f t="shared" si="15"/>
        <v>.</v>
      </c>
      <c r="K38" s="20" t="str">
        <f t="shared" si="16"/>
        <v>.</v>
      </c>
      <c r="L38" s="20" t="str">
        <f t="shared" si="17"/>
        <v>.</v>
      </c>
      <c r="M38" s="19" t="str">
        <f t="shared" si="29"/>
        <v>.</v>
      </c>
      <c r="N38" s="19" t="str">
        <f t="shared" si="29"/>
        <v>.</v>
      </c>
      <c r="O38" s="19" t="str">
        <f t="shared" si="30"/>
        <v>.</v>
      </c>
      <c r="P38" s="19" t="str">
        <f t="shared" si="30"/>
        <v>.</v>
      </c>
      <c r="Q38" s="19" t="str">
        <f t="shared" si="30"/>
        <v>.</v>
      </c>
      <c r="R38" s="19" t="str">
        <f t="shared" si="30"/>
        <v>.</v>
      </c>
      <c r="S38" s="19" t="str">
        <f t="shared" si="30"/>
        <v>.</v>
      </c>
      <c r="T38" s="19" t="str">
        <f t="shared" si="30"/>
        <v>.</v>
      </c>
      <c r="U38" s="19" t="str">
        <f t="shared" si="30"/>
        <v>.</v>
      </c>
      <c r="V38" s="19" t="str">
        <f t="shared" si="30"/>
        <v>.</v>
      </c>
      <c r="W38" s="19" t="str">
        <f t="shared" si="30"/>
        <v>.</v>
      </c>
      <c r="X38" s="19" t="str">
        <f t="shared" si="30"/>
        <v>.</v>
      </c>
      <c r="Y38" s="19" t="str">
        <f t="shared" si="30"/>
        <v>.</v>
      </c>
      <c r="Z38" s="19" t="str">
        <f t="shared" si="30"/>
        <v>.</v>
      </c>
      <c r="AA38" s="19" t="str">
        <f t="shared" si="30"/>
        <v>.</v>
      </c>
      <c r="AB38" s="19" t="str">
        <f t="shared" si="30"/>
        <v>.</v>
      </c>
      <c r="AC38" s="19" t="str">
        <f t="shared" si="30"/>
        <v>.</v>
      </c>
      <c r="AD38" s="19" t="str">
        <f t="shared" si="30"/>
        <v>.</v>
      </c>
      <c r="AE38" s="19" t="str">
        <f t="shared" si="30"/>
        <v>.</v>
      </c>
      <c r="AF38" s="19" t="str">
        <f t="shared" si="30"/>
        <v>.</v>
      </c>
      <c r="AG38" s="19" t="str">
        <f t="shared" si="30"/>
        <v>.</v>
      </c>
      <c r="AH38" s="19" t="str">
        <f t="shared" si="30"/>
        <v>.</v>
      </c>
      <c r="AI38" s="19" t="str">
        <f t="shared" si="30"/>
        <v>.</v>
      </c>
      <c r="AJ38" s="19" t="str">
        <f t="shared" si="30"/>
        <v>.</v>
      </c>
      <c r="AK38" s="19" t="str">
        <f t="shared" si="30"/>
        <v>.</v>
      </c>
      <c r="AL38" s="19" t="str">
        <f t="shared" si="30"/>
        <v>.</v>
      </c>
      <c r="AM38" s="19" t="str">
        <f t="shared" si="30"/>
        <v>.</v>
      </c>
      <c r="AN38" s="19" t="str">
        <f t="shared" si="30"/>
        <v>.</v>
      </c>
      <c r="AO38" s="19" t="str">
        <f t="shared" si="30"/>
        <v>.</v>
      </c>
      <c r="AP38" s="19" t="str">
        <f t="shared" si="30"/>
        <v>.</v>
      </c>
      <c r="AQ38" s="19" t="str">
        <f t="shared" si="30"/>
        <v>.</v>
      </c>
      <c r="AR38" s="19" t="str">
        <f t="shared" si="30"/>
        <v>.</v>
      </c>
      <c r="AS38" s="19" t="str">
        <f t="shared" si="30"/>
        <v>.</v>
      </c>
      <c r="AT38" s="19" t="str">
        <f t="shared" si="30"/>
        <v>.</v>
      </c>
      <c r="AU38" s="19" t="str">
        <f t="shared" si="30"/>
        <v>.</v>
      </c>
      <c r="AV38" s="19" t="str">
        <f t="shared" si="30"/>
        <v>.</v>
      </c>
      <c r="AW38" s="19" t="str">
        <f t="shared" si="30"/>
        <v>.</v>
      </c>
      <c r="AX38" s="19" t="str">
        <f t="shared" si="30"/>
        <v>.</v>
      </c>
      <c r="AY38" s="19" t="str">
        <f t="shared" si="30"/>
        <v>.</v>
      </c>
      <c r="AZ38" s="19" t="str">
        <f t="shared" si="30"/>
        <v>.</v>
      </c>
      <c r="BA38" s="19" t="str">
        <f t="shared" si="30"/>
        <v>.</v>
      </c>
      <c r="BB38" s="19" t="str">
        <f t="shared" si="30"/>
        <v>.</v>
      </c>
      <c r="BC38" s="19" t="str">
        <f t="shared" si="30"/>
        <v>.</v>
      </c>
      <c r="BD38" s="19" t="str">
        <f t="shared" si="30"/>
        <v>.</v>
      </c>
      <c r="BE38" s="19" t="str">
        <f t="shared" si="30"/>
        <v>.</v>
      </c>
      <c r="BF38" s="19" t="str">
        <f t="shared" si="30"/>
        <v>.</v>
      </c>
      <c r="BG38" s="19" t="str">
        <f t="shared" si="30"/>
        <v>.</v>
      </c>
      <c r="BH38" s="19" t="str">
        <f t="shared" si="30"/>
        <v>.</v>
      </c>
      <c r="BI38" s="19" t="str">
        <f t="shared" si="30"/>
        <v>.</v>
      </c>
      <c r="BJ38" s="19" t="str">
        <f t="shared" si="30"/>
        <v>.</v>
      </c>
      <c r="BK38" s="19" t="str">
        <f t="shared" si="30"/>
        <v>.</v>
      </c>
      <c r="BL38" s="19" t="str">
        <f t="shared" si="30"/>
        <v>.</v>
      </c>
      <c r="BM38" s="19" t="str">
        <f t="shared" si="30"/>
        <v>.</v>
      </c>
      <c r="BN38" s="19" t="str">
        <f t="shared" si="30"/>
        <v>.</v>
      </c>
      <c r="BO38" s="19" t="str">
        <f t="shared" si="30"/>
        <v>.</v>
      </c>
      <c r="BP38" s="19" t="str">
        <f t="shared" si="30"/>
        <v>.</v>
      </c>
      <c r="BQ38" s="19" t="str">
        <f t="shared" si="30"/>
        <v>.</v>
      </c>
      <c r="BR38" s="19" t="str">
        <f t="shared" si="30"/>
        <v>.</v>
      </c>
      <c r="BS38" s="19" t="str">
        <f t="shared" si="30"/>
        <v>.</v>
      </c>
      <c r="BT38" s="19" t="str">
        <f t="shared" si="30"/>
        <v>.</v>
      </c>
      <c r="BU38" s="19" t="str">
        <f t="shared" si="30"/>
        <v>.</v>
      </c>
      <c r="BV38" s="19" t="str">
        <f t="shared" si="30"/>
        <v>.</v>
      </c>
      <c r="BW38" s="19" t="str">
        <f t="shared" si="30"/>
        <v>.</v>
      </c>
      <c r="BX38" s="19" t="str">
        <f t="shared" si="30"/>
        <v>.</v>
      </c>
      <c r="BY38" s="19" t="str">
        <f t="shared" si="30"/>
        <v>.</v>
      </c>
      <c r="BZ38" s="19" t="str">
        <f t="shared" si="30"/>
        <v>.</v>
      </c>
      <c r="CA38" s="19" t="str">
        <f t="shared" si="27"/>
        <v>.</v>
      </c>
      <c r="CB38" s="19" t="str">
        <f t="shared" si="27"/>
        <v>.</v>
      </c>
      <c r="CC38" s="19" t="str">
        <f t="shared" si="27"/>
        <v>.</v>
      </c>
      <c r="CD38" s="19" t="str">
        <f t="shared" si="27"/>
        <v>.</v>
      </c>
      <c r="CE38" s="19" t="str">
        <f t="shared" si="27"/>
        <v>.</v>
      </c>
      <c r="CF38" s="19" t="str">
        <f t="shared" si="27"/>
        <v>.</v>
      </c>
      <c r="CG38" s="19" t="str">
        <f t="shared" si="27"/>
        <v>.</v>
      </c>
      <c r="CH38" s="19" t="str">
        <f t="shared" si="27"/>
        <v>.</v>
      </c>
      <c r="CI38" s="19" t="str">
        <f t="shared" si="27"/>
        <v>.</v>
      </c>
      <c r="CJ38" s="19" t="str">
        <f t="shared" si="27"/>
        <v>.</v>
      </c>
      <c r="CK38" s="19" t="str">
        <f t="shared" si="27"/>
        <v>.</v>
      </c>
      <c r="CL38" s="19" t="str">
        <f t="shared" si="27"/>
        <v>.</v>
      </c>
      <c r="CM38" s="19" t="str">
        <f t="shared" si="27"/>
        <v>.</v>
      </c>
      <c r="CN38" s="19" t="str">
        <f t="shared" si="27"/>
        <v>.</v>
      </c>
      <c r="CO38" s="19" t="str">
        <f t="shared" si="27"/>
        <v>.</v>
      </c>
      <c r="CP38" s="19" t="str">
        <f t="shared" si="27"/>
        <v>.</v>
      </c>
      <c r="CQ38" s="19" t="str">
        <f t="shared" si="27"/>
        <v>.</v>
      </c>
      <c r="CR38" s="19" t="str">
        <f t="shared" si="27"/>
        <v>.</v>
      </c>
      <c r="CS38" s="19" t="str">
        <f t="shared" si="27"/>
        <v>.</v>
      </c>
      <c r="CT38" s="19" t="str">
        <f t="shared" si="27"/>
        <v>.</v>
      </c>
      <c r="CU38" s="19" t="str">
        <f t="shared" si="27"/>
        <v>.</v>
      </c>
      <c r="CV38" s="19" t="str">
        <f t="shared" si="27"/>
        <v>.</v>
      </c>
      <c r="CW38" s="19" t="str">
        <f t="shared" si="27"/>
        <v>.</v>
      </c>
      <c r="CX38" s="19" t="str">
        <f t="shared" si="27"/>
        <v>.</v>
      </c>
      <c r="CY38" s="19" t="str">
        <f t="shared" si="27"/>
        <v>.</v>
      </c>
      <c r="CZ38" s="19" t="str">
        <f t="shared" si="27"/>
        <v>.</v>
      </c>
      <c r="DA38" s="19" t="str">
        <f t="shared" si="27"/>
        <v>.</v>
      </c>
      <c r="DB38" s="19" t="str">
        <f t="shared" si="27"/>
        <v>.</v>
      </c>
      <c r="DC38" s="19" t="str">
        <f t="shared" si="27"/>
        <v>.</v>
      </c>
      <c r="DD38" s="19" t="str">
        <f t="shared" si="27"/>
        <v>.</v>
      </c>
      <c r="DE38" s="19" t="str">
        <f t="shared" si="27"/>
        <v>.</v>
      </c>
      <c r="DF38" s="19" t="str">
        <f t="shared" si="27"/>
        <v>.</v>
      </c>
      <c r="DG38" s="19" t="str">
        <f t="shared" si="27"/>
        <v>.</v>
      </c>
      <c r="DH38" s="19" t="str">
        <f t="shared" si="27"/>
        <v>.</v>
      </c>
    </row>
    <row r="39" spans="1:112" x14ac:dyDescent="0.2">
      <c r="A39" s="1"/>
      <c r="B39" s="1"/>
      <c r="C39" s="7">
        <f>[1]tblSeriesSets!B28</f>
        <v>25</v>
      </c>
      <c r="D39" s="8">
        <f>INDEX([1]tblFramework!$D$2:$D$120,C39)</f>
        <v>3</v>
      </c>
      <c r="E39" s="8" t="str">
        <f>INDEX([1]tblFramework!$AF$2:$AF$200,C39)</f>
        <v>#,0.00</v>
      </c>
      <c r="F39" s="21" t="str">
        <f t="shared" si="8"/>
        <v>1.4.1) Urban electricity access; % of population</v>
      </c>
      <c r="G39" s="25">
        <f t="shared" si="9"/>
        <v>89.838819874830008</v>
      </c>
      <c r="H39" s="25">
        <f t="shared" si="13"/>
        <v>16.400000000000002</v>
      </c>
      <c r="I39" s="25">
        <f t="shared" si="14"/>
        <v>100</v>
      </c>
      <c r="J39" s="23">
        <f t="shared" si="15"/>
        <v>0.74</v>
      </c>
      <c r="K39" s="23">
        <f t="shared" si="16"/>
        <v>0.26</v>
      </c>
      <c r="L39" s="23">
        <f t="shared" si="17"/>
        <v>1</v>
      </c>
      <c r="M39" s="26">
        <f t="shared" si="29"/>
        <v>100</v>
      </c>
      <c r="N39" s="26">
        <f t="shared" si="29"/>
        <v>69</v>
      </c>
      <c r="O39" s="26">
        <f t="shared" si="30"/>
        <v>100</v>
      </c>
      <c r="P39" s="26">
        <f t="shared" si="30"/>
        <v>100</v>
      </c>
      <c r="Q39" s="26">
        <f t="shared" si="30"/>
        <v>100</v>
      </c>
      <c r="R39" s="26">
        <f t="shared" si="30"/>
        <v>93.237909278554127</v>
      </c>
      <c r="S39" s="26">
        <f t="shared" si="30"/>
        <v>100</v>
      </c>
      <c r="T39" s="26">
        <f t="shared" si="30"/>
        <v>53.800000000000004</v>
      </c>
      <c r="U39" s="26">
        <f t="shared" si="30"/>
        <v>69</v>
      </c>
      <c r="V39" s="26">
        <f t="shared" si="30"/>
        <v>99.960000000000008</v>
      </c>
      <c r="W39" s="26">
        <f t="shared" si="30"/>
        <v>100</v>
      </c>
      <c r="X39" s="26">
        <f t="shared" si="30"/>
        <v>58.099999999999994</v>
      </c>
      <c r="Y39" s="26">
        <f t="shared" si="30"/>
        <v>97</v>
      </c>
      <c r="Z39" s="26">
        <f t="shared" si="30"/>
        <v>95.899999999999991</v>
      </c>
      <c r="AA39" s="26">
        <f t="shared" si="30"/>
        <v>100</v>
      </c>
      <c r="AB39" s="26">
        <f t="shared" si="30"/>
        <v>100</v>
      </c>
      <c r="AC39" s="26">
        <f t="shared" si="30"/>
        <v>100</v>
      </c>
      <c r="AD39" s="26">
        <f t="shared" si="30"/>
        <v>100</v>
      </c>
      <c r="AE39" s="26">
        <f t="shared" si="30"/>
        <v>34.757784987339384</v>
      </c>
      <c r="AF39" s="26">
        <f t="shared" si="30"/>
        <v>100</v>
      </c>
      <c r="AG39" s="26">
        <f t="shared" si="30"/>
        <v>88</v>
      </c>
      <c r="AH39" s="26">
        <f t="shared" si="30"/>
        <v>100</v>
      </c>
      <c r="AI39" s="26">
        <f t="shared" si="30"/>
        <v>100</v>
      </c>
      <c r="AJ39" s="26">
        <f t="shared" si="30"/>
        <v>98.5</v>
      </c>
      <c r="AK39" s="26">
        <f t="shared" si="30"/>
        <v>99</v>
      </c>
      <c r="AL39" s="26">
        <f t="shared" si="30"/>
        <v>99.9</v>
      </c>
      <c r="AM39" s="26">
        <f t="shared" si="30"/>
        <v>98</v>
      </c>
      <c r="AN39" s="26">
        <f t="shared" si="30"/>
        <v>100</v>
      </c>
      <c r="AO39" s="26">
        <f t="shared" si="30"/>
        <v>70.969389999674618</v>
      </c>
      <c r="AP39" s="26">
        <f t="shared" si="30"/>
        <v>100</v>
      </c>
      <c r="AQ39" s="26">
        <f t="shared" si="30"/>
        <v>100</v>
      </c>
      <c r="AR39" s="26">
        <f t="shared" si="30"/>
        <v>100</v>
      </c>
      <c r="AS39" s="26">
        <f t="shared" si="30"/>
        <v>96.83</v>
      </c>
      <c r="AT39" s="26">
        <f t="shared" si="30"/>
        <v>100</v>
      </c>
      <c r="AU39" s="26">
        <f t="shared" si="30"/>
        <v>99.587650958371555</v>
      </c>
      <c r="AV39" s="26">
        <f t="shared" si="30"/>
        <v>46.154214658637343</v>
      </c>
      <c r="AW39" s="26">
        <f t="shared" si="30"/>
        <v>100</v>
      </c>
      <c r="AX39" s="26">
        <f t="shared" si="30"/>
        <v>98</v>
      </c>
      <c r="AY39" s="26">
        <f t="shared" si="30"/>
        <v>100</v>
      </c>
      <c r="AZ39" s="26">
        <f t="shared" si="30"/>
        <v>100</v>
      </c>
      <c r="BA39" s="26">
        <f t="shared" si="30"/>
        <v>100</v>
      </c>
      <c r="BB39" s="26">
        <f t="shared" si="30"/>
        <v>100</v>
      </c>
      <c r="BC39" s="26">
        <f t="shared" si="30"/>
        <v>100</v>
      </c>
      <c r="BD39" s="26">
        <f t="shared" si="30"/>
        <v>100</v>
      </c>
      <c r="BE39" s="26">
        <f t="shared" si="30"/>
        <v>100</v>
      </c>
      <c r="BF39" s="26">
        <f t="shared" si="30"/>
        <v>100</v>
      </c>
      <c r="BG39" s="26">
        <f t="shared" si="30"/>
        <v>100</v>
      </c>
      <c r="BH39" s="26">
        <f t="shared" si="30"/>
        <v>89.540766029591794</v>
      </c>
      <c r="BI39" s="26">
        <f t="shared" si="30"/>
        <v>100</v>
      </c>
      <c r="BJ39" s="26">
        <f t="shared" si="30"/>
        <v>16.400000000000002</v>
      </c>
      <c r="BK39" s="26">
        <f t="shared" si="30"/>
        <v>51.7</v>
      </c>
      <c r="BL39" s="26">
        <f t="shared" si="30"/>
        <v>49.2</v>
      </c>
      <c r="BM39" s="26">
        <f t="shared" si="30"/>
        <v>98.619919163378128</v>
      </c>
      <c r="BN39" s="26">
        <f t="shared" si="30"/>
        <v>83.1</v>
      </c>
      <c r="BO39" s="26">
        <f t="shared" si="30"/>
        <v>100</v>
      </c>
      <c r="BP39" s="26">
        <f t="shared" si="30"/>
        <v>98.997582718278608</v>
      </c>
      <c r="BQ39" s="26">
        <f t="shared" si="30"/>
        <v>100</v>
      </c>
      <c r="BR39" s="26">
        <f t="shared" si="30"/>
        <v>56.879852335798887</v>
      </c>
      <c r="BS39" s="26">
        <f t="shared" si="30"/>
        <v>78.543065129211499</v>
      </c>
      <c r="BT39" s="26">
        <f t="shared" si="30"/>
        <v>78</v>
      </c>
      <c r="BU39" s="26">
        <f t="shared" si="30"/>
        <v>98.92179351644171</v>
      </c>
      <c r="BV39" s="26">
        <f t="shared" si="30"/>
        <v>100</v>
      </c>
      <c r="BW39" s="26">
        <f t="shared" si="30"/>
        <v>68.17</v>
      </c>
      <c r="BX39" s="26">
        <f t="shared" si="30"/>
        <v>79.800000000000011</v>
      </c>
      <c r="BY39" s="26">
        <f t="shared" si="30"/>
        <v>99.9</v>
      </c>
      <c r="BZ39" s="26">
        <f t="shared" ref="BZ39:DH42" si="31">IF($D39&lt;3,".",IFERROR(IF(BZ$13=0,"",INDEX(aDataY3,$C39,BZ$12)),"."))</f>
        <v>89.644181939765986</v>
      </c>
      <c r="CA39" s="26">
        <f t="shared" si="31"/>
        <v>99.791528311443173</v>
      </c>
      <c r="CB39" s="26">
        <f t="shared" si="31"/>
        <v>96.676891336690758</v>
      </c>
      <c r="CC39" s="26">
        <f t="shared" si="31"/>
        <v>97.679129894447385</v>
      </c>
      <c r="CD39" s="26">
        <f t="shared" si="31"/>
        <v>100</v>
      </c>
      <c r="CE39" s="26">
        <f t="shared" si="31"/>
        <v>100</v>
      </c>
      <c r="CF39" s="26">
        <f t="shared" si="31"/>
        <v>100</v>
      </c>
      <c r="CG39" s="26">
        <f t="shared" si="31"/>
        <v>100</v>
      </c>
      <c r="CH39" s="26">
        <f t="shared" si="31"/>
        <v>100</v>
      </c>
      <c r="CI39" s="26">
        <f t="shared" si="31"/>
        <v>69.352098532145959</v>
      </c>
      <c r="CJ39" s="26">
        <f t="shared" si="31"/>
        <v>99.78408872</v>
      </c>
      <c r="CK39" s="26">
        <f t="shared" si="31"/>
        <v>90</v>
      </c>
      <c r="CL39" s="26">
        <f t="shared" si="31"/>
        <v>18.57</v>
      </c>
      <c r="CM39" s="26">
        <f t="shared" si="31"/>
        <v>100</v>
      </c>
      <c r="CN39" s="26">
        <f t="shared" si="31"/>
        <v>84.2</v>
      </c>
      <c r="CO39" s="26">
        <f t="shared" si="31"/>
        <v>100</v>
      </c>
      <c r="CP39" s="26">
        <f t="shared" si="31"/>
        <v>100</v>
      </c>
      <c r="CQ39" s="26">
        <f t="shared" si="31"/>
        <v>100</v>
      </c>
      <c r="CR39" s="26">
        <f t="shared" si="31"/>
        <v>71.014139973233512</v>
      </c>
      <c r="CS39" s="26">
        <f t="shared" si="31"/>
        <v>100</v>
      </c>
      <c r="CT39" s="26">
        <f t="shared" si="31"/>
        <v>100</v>
      </c>
      <c r="CU39" s="26">
        <f t="shared" si="31"/>
        <v>99</v>
      </c>
      <c r="CV39" s="26">
        <f t="shared" si="31"/>
        <v>65.3</v>
      </c>
      <c r="CW39" s="26">
        <f t="shared" si="31"/>
        <v>100</v>
      </c>
      <c r="CX39" s="26">
        <f t="shared" si="31"/>
        <v>100</v>
      </c>
      <c r="CY39" s="26">
        <f t="shared" si="31"/>
        <v>100</v>
      </c>
      <c r="CZ39" s="26">
        <f t="shared" si="31"/>
        <v>100</v>
      </c>
      <c r="DA39" s="26">
        <f t="shared" si="31"/>
        <v>23.3</v>
      </c>
      <c r="DB39" s="26">
        <f t="shared" si="31"/>
        <v>100</v>
      </c>
      <c r="DC39" s="26">
        <f t="shared" si="31"/>
        <v>100</v>
      </c>
      <c r="DD39" s="26">
        <f t="shared" si="31"/>
        <v>100</v>
      </c>
      <c r="DE39" s="26">
        <f t="shared" si="31"/>
        <v>99.8</v>
      </c>
      <c r="DF39" s="26">
        <f t="shared" si="31"/>
        <v>99</v>
      </c>
      <c r="DG39" s="26">
        <f t="shared" si="31"/>
        <v>100</v>
      </c>
      <c r="DH39" s="26">
        <f t="shared" si="31"/>
        <v>67.300000000000011</v>
      </c>
    </row>
    <row r="40" spans="1:112" x14ac:dyDescent="0.2">
      <c r="A40" s="1"/>
      <c r="B40" s="1"/>
      <c r="C40" s="7">
        <f>[1]tblSeriesSets!B29</f>
        <v>26</v>
      </c>
      <c r="D40" s="8">
        <f>INDEX([1]tblFramework!$D$2:$D$120,C40)</f>
        <v>3</v>
      </c>
      <c r="E40" s="8" t="str">
        <f>INDEX([1]tblFramework!$AF$2:$AF$200,C40)</f>
        <v>#,0.00</v>
      </c>
      <c r="F40" s="21" t="str">
        <f t="shared" si="8"/>
        <v>1.4.2) Rural electricity access; % of population</v>
      </c>
      <c r="G40" s="25">
        <f t="shared" si="9"/>
        <v>75.425236804847017</v>
      </c>
      <c r="H40" s="25">
        <f t="shared" si="13"/>
        <v>0.36246360473776895</v>
      </c>
      <c r="I40" s="25">
        <f t="shared" si="14"/>
        <v>100</v>
      </c>
      <c r="J40" s="23">
        <f t="shared" si="15"/>
        <v>0.69</v>
      </c>
      <c r="K40" s="23">
        <f t="shared" si="16"/>
        <v>0.31</v>
      </c>
      <c r="L40" s="23">
        <f t="shared" si="17"/>
        <v>1</v>
      </c>
      <c r="M40" s="26">
        <f t="shared" si="29"/>
        <v>96.868040089086861</v>
      </c>
      <c r="N40" s="26">
        <f t="shared" si="29"/>
        <v>5.5533674300236795</v>
      </c>
      <c r="O40" s="26">
        <f t="shared" ref="O40:BZ43" si="32">IF($D40&lt;3,".",IFERROR(IF(O$13=0,"",INDEX(aDataY3,$C40,O$12)),"."))</f>
        <v>85.456308326263525</v>
      </c>
      <c r="P40" s="26">
        <f t="shared" si="32"/>
        <v>100</v>
      </c>
      <c r="Q40" s="26">
        <f t="shared" si="32"/>
        <v>100</v>
      </c>
      <c r="R40" s="26">
        <f t="shared" si="32"/>
        <v>72.599467573346715</v>
      </c>
      <c r="S40" s="26">
        <f t="shared" si="32"/>
        <v>100</v>
      </c>
      <c r="T40" s="26">
        <f t="shared" si="32"/>
        <v>9.0900510970844586</v>
      </c>
      <c r="U40" s="26">
        <f t="shared" si="32"/>
        <v>31.614900765927224</v>
      </c>
      <c r="V40" s="26">
        <f t="shared" si="32"/>
        <v>98.140571178146175</v>
      </c>
      <c r="W40" s="26">
        <f t="shared" si="32"/>
        <v>100</v>
      </c>
      <c r="X40" s="26">
        <f t="shared" si="32"/>
        <v>1.4555660693061307</v>
      </c>
      <c r="Y40" s="26">
        <f t="shared" si="32"/>
        <v>49.802106240768495</v>
      </c>
      <c r="Z40" s="26">
        <f t="shared" si="32"/>
        <v>19.469183456572374</v>
      </c>
      <c r="AA40" s="26">
        <f t="shared" si="32"/>
        <v>100</v>
      </c>
      <c r="AB40" s="26">
        <f t="shared" si="32"/>
        <v>100</v>
      </c>
      <c r="AC40" s="26">
        <f t="shared" si="32"/>
        <v>100</v>
      </c>
      <c r="AD40" s="26">
        <f t="shared" si="32"/>
        <v>84.65787051242711</v>
      </c>
      <c r="AE40" s="26">
        <f t="shared" si="32"/>
        <v>0.36246360473776895</v>
      </c>
      <c r="AF40" s="26">
        <f t="shared" si="32"/>
        <v>96.877926943490451</v>
      </c>
      <c r="AG40" s="26">
        <f t="shared" si="32"/>
        <v>31.495056354550265</v>
      </c>
      <c r="AH40" s="26">
        <f t="shared" si="32"/>
        <v>100</v>
      </c>
      <c r="AI40" s="26">
        <f t="shared" si="32"/>
        <v>100</v>
      </c>
      <c r="AJ40" s="26">
        <f t="shared" si="32"/>
        <v>91.401688384120035</v>
      </c>
      <c r="AK40" s="26">
        <f t="shared" si="32"/>
        <v>94.320671621249659</v>
      </c>
      <c r="AL40" s="26">
        <f t="shared" si="32"/>
        <v>99.723743200893978</v>
      </c>
      <c r="AM40" s="26">
        <f t="shared" si="32"/>
        <v>91.037423846823273</v>
      </c>
      <c r="AN40" s="26">
        <f t="shared" si="32"/>
        <v>100</v>
      </c>
      <c r="AO40" s="26">
        <f t="shared" si="32"/>
        <v>38.180595923034375</v>
      </c>
      <c r="AP40" s="26">
        <f t="shared" si="32"/>
        <v>100</v>
      </c>
      <c r="AQ40" s="26">
        <f t="shared" si="32"/>
        <v>100</v>
      </c>
      <c r="AR40" s="26">
        <f t="shared" si="32"/>
        <v>100</v>
      </c>
      <c r="AS40" s="26">
        <f t="shared" si="32"/>
        <v>68.776269593882432</v>
      </c>
      <c r="AT40" s="26">
        <f t="shared" si="32"/>
        <v>100</v>
      </c>
      <c r="AU40" s="26">
        <f t="shared" si="32"/>
        <v>84.203119412606043</v>
      </c>
      <c r="AV40" s="26">
        <f t="shared" si="32"/>
        <v>0.9859142748246732</v>
      </c>
      <c r="AW40" s="26">
        <f t="shared" si="32"/>
        <v>100</v>
      </c>
      <c r="AX40" s="26">
        <f t="shared" si="32"/>
        <v>82.138998744831241</v>
      </c>
      <c r="AY40" s="26">
        <f t="shared" si="32"/>
        <v>88.597516596457965</v>
      </c>
      <c r="AZ40" s="26">
        <f t="shared" si="32"/>
        <v>96.297990325641152</v>
      </c>
      <c r="BA40" s="26">
        <f t="shared" si="32"/>
        <v>100</v>
      </c>
      <c r="BB40" s="26">
        <f t="shared" si="32"/>
        <v>100</v>
      </c>
      <c r="BC40" s="26">
        <f t="shared" si="32"/>
        <v>100</v>
      </c>
      <c r="BD40" s="26">
        <f t="shared" si="32"/>
        <v>95.550413811515511</v>
      </c>
      <c r="BE40" s="26">
        <f t="shared" si="32"/>
        <v>100</v>
      </c>
      <c r="BF40" s="26">
        <f t="shared" si="32"/>
        <v>100</v>
      </c>
      <c r="BG40" s="26">
        <f t="shared" si="32"/>
        <v>100</v>
      </c>
      <c r="BH40" s="26">
        <f t="shared" si="32"/>
        <v>67.589234084833208</v>
      </c>
      <c r="BI40" s="26">
        <f t="shared" si="32"/>
        <v>100</v>
      </c>
      <c r="BJ40" s="26">
        <f t="shared" si="32"/>
        <v>3.170418656115074</v>
      </c>
      <c r="BK40" s="26">
        <f t="shared" si="32"/>
        <v>6.8831887161228389</v>
      </c>
      <c r="BL40" s="26">
        <f t="shared" si="32"/>
        <v>3.223538990194085</v>
      </c>
      <c r="BM40" s="26">
        <f t="shared" si="32"/>
        <v>97.000000000000028</v>
      </c>
      <c r="BN40" s="26">
        <f t="shared" si="32"/>
        <v>6.4159853306008126</v>
      </c>
      <c r="BO40" s="26">
        <f t="shared" si="32"/>
        <v>100</v>
      </c>
      <c r="BP40" s="26">
        <f t="shared" si="32"/>
        <v>73.236267426766148</v>
      </c>
      <c r="BQ40" s="26">
        <f t="shared" si="32"/>
        <v>97.400000000000048</v>
      </c>
      <c r="BR40" s="26">
        <f t="shared" si="32"/>
        <v>12.198076310082117</v>
      </c>
      <c r="BS40" s="26">
        <f t="shared" si="32"/>
        <v>45.617227520193602</v>
      </c>
      <c r="BT40" s="26">
        <f t="shared" si="32"/>
        <v>34.000000000000021</v>
      </c>
      <c r="BU40" s="26">
        <f t="shared" si="32"/>
        <v>88.729150557449202</v>
      </c>
      <c r="BV40" s="26">
        <f t="shared" si="32"/>
        <v>100</v>
      </c>
      <c r="BW40" s="26">
        <f t="shared" si="32"/>
        <v>1.2841661685594747</v>
      </c>
      <c r="BX40" s="26">
        <f t="shared" si="32"/>
        <v>40.17025774964025</v>
      </c>
      <c r="BY40" s="26">
        <f t="shared" si="32"/>
        <v>92.853829037641333</v>
      </c>
      <c r="BZ40" s="26">
        <f t="shared" si="32"/>
        <v>64.400810625744171</v>
      </c>
      <c r="CA40" s="26">
        <f t="shared" si="31"/>
        <v>77.142445083488013</v>
      </c>
      <c r="CB40" s="26">
        <f t="shared" si="31"/>
        <v>89.19999999999996</v>
      </c>
      <c r="CC40" s="26">
        <f t="shared" si="31"/>
        <v>80.08820395114985</v>
      </c>
      <c r="CD40" s="26">
        <f t="shared" si="31"/>
        <v>100</v>
      </c>
      <c r="CE40" s="26">
        <f t="shared" si="31"/>
        <v>100</v>
      </c>
      <c r="CF40" s="26">
        <f t="shared" si="31"/>
        <v>98.504489670199064</v>
      </c>
      <c r="CG40" s="26">
        <f t="shared" si="31"/>
        <v>100</v>
      </c>
      <c r="CH40" s="26">
        <f t="shared" si="31"/>
        <v>100</v>
      </c>
      <c r="CI40" s="26">
        <f t="shared" si="31"/>
        <v>37.1927036215626</v>
      </c>
      <c r="CJ40" s="26">
        <f t="shared" si="31"/>
        <v>97.562433043361423</v>
      </c>
      <c r="CK40" s="26">
        <f t="shared" si="31"/>
        <v>43.492864732208346</v>
      </c>
      <c r="CL40" s="26">
        <f t="shared" si="31"/>
        <v>20.197715715166886</v>
      </c>
      <c r="CM40" s="26">
        <f t="shared" si="31"/>
        <v>100</v>
      </c>
      <c r="CN40" s="26">
        <f t="shared" si="31"/>
        <v>84.2</v>
      </c>
      <c r="CO40" s="26">
        <f t="shared" si="31"/>
        <v>100</v>
      </c>
      <c r="CP40" s="26">
        <f t="shared" si="31"/>
        <v>100</v>
      </c>
      <c r="CQ40" s="26">
        <f t="shared" si="31"/>
        <v>100</v>
      </c>
      <c r="CR40" s="26">
        <f t="shared" si="31"/>
        <v>31.420265402338959</v>
      </c>
      <c r="CS40" s="26">
        <f t="shared" si="31"/>
        <v>100</v>
      </c>
      <c r="CT40" s="26">
        <f t="shared" si="31"/>
        <v>100</v>
      </c>
      <c r="CU40" s="26">
        <f t="shared" si="31"/>
        <v>99</v>
      </c>
      <c r="CV40" s="26">
        <f t="shared" si="31"/>
        <v>16.754135360807805</v>
      </c>
      <c r="CW40" s="26">
        <f t="shared" si="31"/>
        <v>100</v>
      </c>
      <c r="CX40" s="26">
        <f t="shared" si="31"/>
        <v>100</v>
      </c>
      <c r="CY40" s="26">
        <f t="shared" si="31"/>
        <v>100</v>
      </c>
      <c r="CZ40" s="26">
        <f t="shared" si="31"/>
        <v>100</v>
      </c>
      <c r="DA40" s="26">
        <f t="shared" si="31"/>
        <v>18.631655921495209</v>
      </c>
      <c r="DB40" s="26">
        <f t="shared" si="31"/>
        <v>100</v>
      </c>
      <c r="DC40" s="26">
        <f t="shared" si="31"/>
        <v>100</v>
      </c>
      <c r="DD40" s="26">
        <f t="shared" si="31"/>
        <v>100</v>
      </c>
      <c r="DE40" s="26">
        <f t="shared" si="31"/>
        <v>97.605284874023369</v>
      </c>
      <c r="DF40" s="26">
        <f t="shared" si="31"/>
        <v>98.0869080881683</v>
      </c>
      <c r="DG40" s="26">
        <f t="shared" si="31"/>
        <v>98.147776560112348</v>
      </c>
      <c r="DH40" s="26">
        <f t="shared" si="31"/>
        <v>6.4674219090663332</v>
      </c>
    </row>
    <row r="41" spans="1:112" x14ac:dyDescent="0.2">
      <c r="A41" s="1"/>
      <c r="B41" s="1"/>
      <c r="C41" s="7">
        <f>[1]tblSeriesSets!B30</f>
        <v>27</v>
      </c>
      <c r="D41" s="8">
        <f>INDEX([1]tblFramework!$D$2:$D$120,C41)</f>
        <v>1</v>
      </c>
      <c r="E41" s="8" t="str">
        <f>INDEX([1]tblFramework!$AF$2:$AF$200,C41)</f>
        <v>#,0.0</v>
      </c>
      <c r="F41" s="15" t="str">
        <f t="shared" si="8"/>
        <v>2) AFFORDABILITY</v>
      </c>
      <c r="G41" s="16" t="str">
        <f t="shared" si="9"/>
        <v>.</v>
      </c>
      <c r="H41" s="16" t="str">
        <f t="shared" si="13"/>
        <v>.</v>
      </c>
      <c r="I41" s="16" t="str">
        <f t="shared" si="14"/>
        <v>.</v>
      </c>
      <c r="J41" s="17" t="str">
        <f t="shared" si="15"/>
        <v>.</v>
      </c>
      <c r="K41" s="17" t="str">
        <f t="shared" si="16"/>
        <v>.</v>
      </c>
      <c r="L41" s="17" t="str">
        <f t="shared" si="17"/>
        <v>.</v>
      </c>
      <c r="M41" s="16" t="str">
        <f t="shared" si="29"/>
        <v>.</v>
      </c>
      <c r="N41" s="16" t="str">
        <f t="shared" si="29"/>
        <v>.</v>
      </c>
      <c r="O41" s="16" t="str">
        <f t="shared" si="32"/>
        <v>.</v>
      </c>
      <c r="P41" s="16" t="str">
        <f t="shared" si="32"/>
        <v>.</v>
      </c>
      <c r="Q41" s="16" t="str">
        <f t="shared" si="32"/>
        <v>.</v>
      </c>
      <c r="R41" s="16" t="str">
        <f t="shared" si="32"/>
        <v>.</v>
      </c>
      <c r="S41" s="16" t="str">
        <f t="shared" si="32"/>
        <v>.</v>
      </c>
      <c r="T41" s="16" t="str">
        <f t="shared" si="32"/>
        <v>.</v>
      </c>
      <c r="U41" s="16" t="str">
        <f t="shared" si="32"/>
        <v>.</v>
      </c>
      <c r="V41" s="16" t="str">
        <f t="shared" si="32"/>
        <v>.</v>
      </c>
      <c r="W41" s="16" t="str">
        <f t="shared" si="32"/>
        <v>.</v>
      </c>
      <c r="X41" s="16" t="str">
        <f t="shared" si="32"/>
        <v>.</v>
      </c>
      <c r="Y41" s="16" t="str">
        <f t="shared" si="32"/>
        <v>.</v>
      </c>
      <c r="Z41" s="16" t="str">
        <f t="shared" si="32"/>
        <v>.</v>
      </c>
      <c r="AA41" s="16" t="str">
        <f t="shared" si="32"/>
        <v>.</v>
      </c>
      <c r="AB41" s="16" t="str">
        <f t="shared" si="32"/>
        <v>.</v>
      </c>
      <c r="AC41" s="16" t="str">
        <f t="shared" si="32"/>
        <v>.</v>
      </c>
      <c r="AD41" s="16" t="str">
        <f t="shared" si="32"/>
        <v>.</v>
      </c>
      <c r="AE41" s="16" t="str">
        <f t="shared" si="32"/>
        <v>.</v>
      </c>
      <c r="AF41" s="16" t="str">
        <f t="shared" si="32"/>
        <v>.</v>
      </c>
      <c r="AG41" s="16" t="str">
        <f t="shared" si="32"/>
        <v>.</v>
      </c>
      <c r="AH41" s="16" t="str">
        <f t="shared" si="32"/>
        <v>.</v>
      </c>
      <c r="AI41" s="16" t="str">
        <f t="shared" si="32"/>
        <v>.</v>
      </c>
      <c r="AJ41" s="16" t="str">
        <f t="shared" si="32"/>
        <v>.</v>
      </c>
      <c r="AK41" s="16" t="str">
        <f t="shared" si="32"/>
        <v>.</v>
      </c>
      <c r="AL41" s="16" t="str">
        <f t="shared" si="32"/>
        <v>.</v>
      </c>
      <c r="AM41" s="16" t="str">
        <f t="shared" si="32"/>
        <v>.</v>
      </c>
      <c r="AN41" s="16" t="str">
        <f t="shared" si="32"/>
        <v>.</v>
      </c>
      <c r="AO41" s="16" t="str">
        <f t="shared" si="32"/>
        <v>.</v>
      </c>
      <c r="AP41" s="16" t="str">
        <f t="shared" si="32"/>
        <v>.</v>
      </c>
      <c r="AQ41" s="16" t="str">
        <f t="shared" si="32"/>
        <v>.</v>
      </c>
      <c r="AR41" s="16" t="str">
        <f t="shared" si="32"/>
        <v>.</v>
      </c>
      <c r="AS41" s="16" t="str">
        <f t="shared" si="32"/>
        <v>.</v>
      </c>
      <c r="AT41" s="16" t="str">
        <f t="shared" si="32"/>
        <v>.</v>
      </c>
      <c r="AU41" s="16" t="str">
        <f t="shared" si="32"/>
        <v>.</v>
      </c>
      <c r="AV41" s="16" t="str">
        <f t="shared" si="32"/>
        <v>.</v>
      </c>
      <c r="AW41" s="16" t="str">
        <f t="shared" si="32"/>
        <v>.</v>
      </c>
      <c r="AX41" s="16" t="str">
        <f t="shared" si="32"/>
        <v>.</v>
      </c>
      <c r="AY41" s="16" t="str">
        <f t="shared" si="32"/>
        <v>.</v>
      </c>
      <c r="AZ41" s="16" t="str">
        <f t="shared" si="32"/>
        <v>.</v>
      </c>
      <c r="BA41" s="16" t="str">
        <f t="shared" si="32"/>
        <v>.</v>
      </c>
      <c r="BB41" s="16" t="str">
        <f t="shared" si="32"/>
        <v>.</v>
      </c>
      <c r="BC41" s="16" t="str">
        <f t="shared" si="32"/>
        <v>.</v>
      </c>
      <c r="BD41" s="16" t="str">
        <f t="shared" si="32"/>
        <v>.</v>
      </c>
      <c r="BE41" s="16" t="str">
        <f t="shared" si="32"/>
        <v>.</v>
      </c>
      <c r="BF41" s="16" t="str">
        <f t="shared" si="32"/>
        <v>.</v>
      </c>
      <c r="BG41" s="16" t="str">
        <f t="shared" si="32"/>
        <v>.</v>
      </c>
      <c r="BH41" s="16" t="str">
        <f t="shared" si="32"/>
        <v>.</v>
      </c>
      <c r="BI41" s="16" t="str">
        <f t="shared" si="32"/>
        <v>.</v>
      </c>
      <c r="BJ41" s="16" t="str">
        <f t="shared" si="32"/>
        <v>.</v>
      </c>
      <c r="BK41" s="16" t="str">
        <f t="shared" si="32"/>
        <v>.</v>
      </c>
      <c r="BL41" s="16" t="str">
        <f t="shared" si="32"/>
        <v>.</v>
      </c>
      <c r="BM41" s="16" t="str">
        <f t="shared" si="32"/>
        <v>.</v>
      </c>
      <c r="BN41" s="16" t="str">
        <f t="shared" si="32"/>
        <v>.</v>
      </c>
      <c r="BO41" s="16" t="str">
        <f t="shared" si="32"/>
        <v>.</v>
      </c>
      <c r="BP41" s="16" t="str">
        <f t="shared" si="32"/>
        <v>.</v>
      </c>
      <c r="BQ41" s="16" t="str">
        <f t="shared" si="32"/>
        <v>.</v>
      </c>
      <c r="BR41" s="16" t="str">
        <f t="shared" si="32"/>
        <v>.</v>
      </c>
      <c r="BS41" s="16" t="str">
        <f t="shared" si="32"/>
        <v>.</v>
      </c>
      <c r="BT41" s="16" t="str">
        <f t="shared" si="32"/>
        <v>.</v>
      </c>
      <c r="BU41" s="16" t="str">
        <f t="shared" si="32"/>
        <v>.</v>
      </c>
      <c r="BV41" s="16" t="str">
        <f t="shared" si="32"/>
        <v>.</v>
      </c>
      <c r="BW41" s="16" t="str">
        <f t="shared" si="32"/>
        <v>.</v>
      </c>
      <c r="BX41" s="16" t="str">
        <f t="shared" si="32"/>
        <v>.</v>
      </c>
      <c r="BY41" s="16" t="str">
        <f t="shared" si="32"/>
        <v>.</v>
      </c>
      <c r="BZ41" s="16" t="str">
        <f t="shared" si="32"/>
        <v>.</v>
      </c>
      <c r="CA41" s="16" t="str">
        <f t="shared" si="31"/>
        <v>.</v>
      </c>
      <c r="CB41" s="16" t="str">
        <f t="shared" si="31"/>
        <v>.</v>
      </c>
      <c r="CC41" s="16" t="str">
        <f t="shared" si="31"/>
        <v>.</v>
      </c>
      <c r="CD41" s="16" t="str">
        <f t="shared" si="31"/>
        <v>.</v>
      </c>
      <c r="CE41" s="16" t="str">
        <f t="shared" si="31"/>
        <v>.</v>
      </c>
      <c r="CF41" s="16" t="str">
        <f t="shared" si="31"/>
        <v>.</v>
      </c>
      <c r="CG41" s="16" t="str">
        <f t="shared" si="31"/>
        <v>.</v>
      </c>
      <c r="CH41" s="16" t="str">
        <f t="shared" si="31"/>
        <v>.</v>
      </c>
      <c r="CI41" s="16" t="str">
        <f t="shared" si="31"/>
        <v>.</v>
      </c>
      <c r="CJ41" s="16" t="str">
        <f t="shared" si="31"/>
        <v>.</v>
      </c>
      <c r="CK41" s="16" t="str">
        <f t="shared" si="31"/>
        <v>.</v>
      </c>
      <c r="CL41" s="16" t="str">
        <f t="shared" si="31"/>
        <v>.</v>
      </c>
      <c r="CM41" s="16" t="str">
        <f t="shared" si="31"/>
        <v>.</v>
      </c>
      <c r="CN41" s="16" t="str">
        <f t="shared" si="31"/>
        <v>.</v>
      </c>
      <c r="CO41" s="16" t="str">
        <f t="shared" si="31"/>
        <v>.</v>
      </c>
      <c r="CP41" s="16" t="str">
        <f t="shared" si="31"/>
        <v>.</v>
      </c>
      <c r="CQ41" s="16" t="str">
        <f t="shared" si="31"/>
        <v>.</v>
      </c>
      <c r="CR41" s="16" t="str">
        <f t="shared" si="31"/>
        <v>.</v>
      </c>
      <c r="CS41" s="16" t="str">
        <f t="shared" si="31"/>
        <v>.</v>
      </c>
      <c r="CT41" s="16" t="str">
        <f t="shared" si="31"/>
        <v>.</v>
      </c>
      <c r="CU41" s="16" t="str">
        <f t="shared" si="31"/>
        <v>.</v>
      </c>
      <c r="CV41" s="16" t="str">
        <f t="shared" si="31"/>
        <v>.</v>
      </c>
      <c r="CW41" s="16" t="str">
        <f t="shared" si="31"/>
        <v>.</v>
      </c>
      <c r="CX41" s="16" t="str">
        <f t="shared" si="31"/>
        <v>.</v>
      </c>
      <c r="CY41" s="16" t="str">
        <f t="shared" si="31"/>
        <v>.</v>
      </c>
      <c r="CZ41" s="16" t="str">
        <f t="shared" si="31"/>
        <v>.</v>
      </c>
      <c r="DA41" s="16" t="str">
        <f t="shared" si="31"/>
        <v>.</v>
      </c>
      <c r="DB41" s="16" t="str">
        <f t="shared" si="31"/>
        <v>.</v>
      </c>
      <c r="DC41" s="16" t="str">
        <f t="shared" si="31"/>
        <v>.</v>
      </c>
      <c r="DD41" s="16" t="str">
        <f t="shared" si="31"/>
        <v>.</v>
      </c>
      <c r="DE41" s="16" t="str">
        <f t="shared" si="31"/>
        <v>.</v>
      </c>
      <c r="DF41" s="16" t="str">
        <f t="shared" si="31"/>
        <v>.</v>
      </c>
      <c r="DG41" s="16" t="str">
        <f t="shared" si="31"/>
        <v>.</v>
      </c>
      <c r="DH41" s="16" t="str">
        <f t="shared" si="31"/>
        <v>.</v>
      </c>
    </row>
    <row r="42" spans="1:112" x14ac:dyDescent="0.2">
      <c r="A42" s="1"/>
      <c r="B42" s="1"/>
      <c r="C42" s="7">
        <f>[1]tblSeriesSets!B31</f>
        <v>28</v>
      </c>
      <c r="D42" s="8">
        <f>INDEX([1]tblFramework!$D$2:$D$120,C42)</f>
        <v>2</v>
      </c>
      <c r="E42" s="8" t="str">
        <f>INDEX([1]tblFramework!$AF$2:$AF$200,C42)</f>
        <v>#,0.0</v>
      </c>
      <c r="F42" s="18" t="str">
        <f t="shared" si="8"/>
        <v>2.1) PRICE</v>
      </c>
      <c r="G42" s="19" t="str">
        <f t="shared" si="9"/>
        <v>.</v>
      </c>
      <c r="H42" s="19" t="str">
        <f t="shared" si="13"/>
        <v>.</v>
      </c>
      <c r="I42" s="19" t="str">
        <f t="shared" si="14"/>
        <v>.</v>
      </c>
      <c r="J42" s="20" t="str">
        <f t="shared" si="15"/>
        <v>.</v>
      </c>
      <c r="K42" s="20" t="str">
        <f t="shared" si="16"/>
        <v>.</v>
      </c>
      <c r="L42" s="20" t="str">
        <f t="shared" si="17"/>
        <v>.</v>
      </c>
      <c r="M42" s="19" t="str">
        <f t="shared" si="29"/>
        <v>.</v>
      </c>
      <c r="N42" s="19" t="str">
        <f t="shared" si="29"/>
        <v>.</v>
      </c>
      <c r="O42" s="19" t="str">
        <f t="shared" si="32"/>
        <v>.</v>
      </c>
      <c r="P42" s="19" t="str">
        <f t="shared" si="32"/>
        <v>.</v>
      </c>
      <c r="Q42" s="19" t="str">
        <f t="shared" si="32"/>
        <v>.</v>
      </c>
      <c r="R42" s="19" t="str">
        <f t="shared" si="32"/>
        <v>.</v>
      </c>
      <c r="S42" s="19" t="str">
        <f t="shared" si="32"/>
        <v>.</v>
      </c>
      <c r="T42" s="19" t="str">
        <f t="shared" si="32"/>
        <v>.</v>
      </c>
      <c r="U42" s="19" t="str">
        <f t="shared" si="32"/>
        <v>.</v>
      </c>
      <c r="V42" s="19" t="str">
        <f t="shared" si="32"/>
        <v>.</v>
      </c>
      <c r="W42" s="19" t="str">
        <f t="shared" si="32"/>
        <v>.</v>
      </c>
      <c r="X42" s="19" t="str">
        <f t="shared" si="32"/>
        <v>.</v>
      </c>
      <c r="Y42" s="19" t="str">
        <f t="shared" si="32"/>
        <v>.</v>
      </c>
      <c r="Z42" s="19" t="str">
        <f t="shared" si="32"/>
        <v>.</v>
      </c>
      <c r="AA42" s="19" t="str">
        <f t="shared" si="32"/>
        <v>.</v>
      </c>
      <c r="AB42" s="19" t="str">
        <f t="shared" si="32"/>
        <v>.</v>
      </c>
      <c r="AC42" s="19" t="str">
        <f t="shared" si="32"/>
        <v>.</v>
      </c>
      <c r="AD42" s="19" t="str">
        <f t="shared" si="32"/>
        <v>.</v>
      </c>
      <c r="AE42" s="19" t="str">
        <f t="shared" si="32"/>
        <v>.</v>
      </c>
      <c r="AF42" s="19" t="str">
        <f t="shared" si="32"/>
        <v>.</v>
      </c>
      <c r="AG42" s="19" t="str">
        <f t="shared" si="32"/>
        <v>.</v>
      </c>
      <c r="AH42" s="19" t="str">
        <f t="shared" si="32"/>
        <v>.</v>
      </c>
      <c r="AI42" s="19" t="str">
        <f t="shared" si="32"/>
        <v>.</v>
      </c>
      <c r="AJ42" s="19" t="str">
        <f t="shared" si="32"/>
        <v>.</v>
      </c>
      <c r="AK42" s="19" t="str">
        <f t="shared" si="32"/>
        <v>.</v>
      </c>
      <c r="AL42" s="19" t="str">
        <f t="shared" si="32"/>
        <v>.</v>
      </c>
      <c r="AM42" s="19" t="str">
        <f t="shared" si="32"/>
        <v>.</v>
      </c>
      <c r="AN42" s="19" t="str">
        <f t="shared" si="32"/>
        <v>.</v>
      </c>
      <c r="AO42" s="19" t="str">
        <f t="shared" si="32"/>
        <v>.</v>
      </c>
      <c r="AP42" s="19" t="str">
        <f t="shared" si="32"/>
        <v>.</v>
      </c>
      <c r="AQ42" s="19" t="str">
        <f t="shared" si="32"/>
        <v>.</v>
      </c>
      <c r="AR42" s="19" t="str">
        <f t="shared" si="32"/>
        <v>.</v>
      </c>
      <c r="AS42" s="19" t="str">
        <f t="shared" si="32"/>
        <v>.</v>
      </c>
      <c r="AT42" s="19" t="str">
        <f t="shared" si="32"/>
        <v>.</v>
      </c>
      <c r="AU42" s="19" t="str">
        <f t="shared" si="32"/>
        <v>.</v>
      </c>
      <c r="AV42" s="19" t="str">
        <f t="shared" si="32"/>
        <v>.</v>
      </c>
      <c r="AW42" s="19" t="str">
        <f t="shared" si="32"/>
        <v>.</v>
      </c>
      <c r="AX42" s="19" t="str">
        <f t="shared" si="32"/>
        <v>.</v>
      </c>
      <c r="AY42" s="19" t="str">
        <f t="shared" si="32"/>
        <v>.</v>
      </c>
      <c r="AZ42" s="19" t="str">
        <f t="shared" si="32"/>
        <v>.</v>
      </c>
      <c r="BA42" s="19" t="str">
        <f t="shared" si="32"/>
        <v>.</v>
      </c>
      <c r="BB42" s="19" t="str">
        <f t="shared" si="32"/>
        <v>.</v>
      </c>
      <c r="BC42" s="19" t="str">
        <f t="shared" si="32"/>
        <v>.</v>
      </c>
      <c r="BD42" s="19" t="str">
        <f t="shared" si="32"/>
        <v>.</v>
      </c>
      <c r="BE42" s="19" t="str">
        <f t="shared" si="32"/>
        <v>.</v>
      </c>
      <c r="BF42" s="19" t="str">
        <f t="shared" si="32"/>
        <v>.</v>
      </c>
      <c r="BG42" s="19" t="str">
        <f t="shared" si="32"/>
        <v>.</v>
      </c>
      <c r="BH42" s="19" t="str">
        <f t="shared" si="32"/>
        <v>.</v>
      </c>
      <c r="BI42" s="19" t="str">
        <f t="shared" si="32"/>
        <v>.</v>
      </c>
      <c r="BJ42" s="19" t="str">
        <f t="shared" si="32"/>
        <v>.</v>
      </c>
      <c r="BK42" s="19" t="str">
        <f t="shared" si="32"/>
        <v>.</v>
      </c>
      <c r="BL42" s="19" t="str">
        <f t="shared" si="32"/>
        <v>.</v>
      </c>
      <c r="BM42" s="19" t="str">
        <f t="shared" si="32"/>
        <v>.</v>
      </c>
      <c r="BN42" s="19" t="str">
        <f t="shared" si="32"/>
        <v>.</v>
      </c>
      <c r="BO42" s="19" t="str">
        <f t="shared" si="32"/>
        <v>.</v>
      </c>
      <c r="BP42" s="19" t="str">
        <f t="shared" si="32"/>
        <v>.</v>
      </c>
      <c r="BQ42" s="19" t="str">
        <f t="shared" si="32"/>
        <v>.</v>
      </c>
      <c r="BR42" s="19" t="str">
        <f t="shared" si="32"/>
        <v>.</v>
      </c>
      <c r="BS42" s="19" t="str">
        <f t="shared" si="32"/>
        <v>.</v>
      </c>
      <c r="BT42" s="19" t="str">
        <f t="shared" si="32"/>
        <v>.</v>
      </c>
      <c r="BU42" s="19" t="str">
        <f t="shared" si="32"/>
        <v>.</v>
      </c>
      <c r="BV42" s="19" t="str">
        <f t="shared" si="32"/>
        <v>.</v>
      </c>
      <c r="BW42" s="19" t="str">
        <f t="shared" si="32"/>
        <v>.</v>
      </c>
      <c r="BX42" s="19" t="str">
        <f t="shared" si="32"/>
        <v>.</v>
      </c>
      <c r="BY42" s="19" t="str">
        <f t="shared" si="32"/>
        <v>.</v>
      </c>
      <c r="BZ42" s="19" t="str">
        <f t="shared" si="32"/>
        <v>.</v>
      </c>
      <c r="CA42" s="19" t="str">
        <f t="shared" si="31"/>
        <v>.</v>
      </c>
      <c r="CB42" s="19" t="str">
        <f t="shared" si="31"/>
        <v>.</v>
      </c>
      <c r="CC42" s="19" t="str">
        <f t="shared" si="31"/>
        <v>.</v>
      </c>
      <c r="CD42" s="19" t="str">
        <f t="shared" si="31"/>
        <v>.</v>
      </c>
      <c r="CE42" s="19" t="str">
        <f t="shared" si="31"/>
        <v>.</v>
      </c>
      <c r="CF42" s="19" t="str">
        <f t="shared" si="31"/>
        <v>.</v>
      </c>
      <c r="CG42" s="19" t="str">
        <f t="shared" si="31"/>
        <v>.</v>
      </c>
      <c r="CH42" s="19" t="str">
        <f t="shared" si="31"/>
        <v>.</v>
      </c>
      <c r="CI42" s="19" t="str">
        <f t="shared" si="31"/>
        <v>.</v>
      </c>
      <c r="CJ42" s="19" t="str">
        <f t="shared" si="31"/>
        <v>.</v>
      </c>
      <c r="CK42" s="19" t="str">
        <f t="shared" si="31"/>
        <v>.</v>
      </c>
      <c r="CL42" s="19" t="str">
        <f t="shared" si="31"/>
        <v>.</v>
      </c>
      <c r="CM42" s="19" t="str">
        <f t="shared" si="31"/>
        <v>.</v>
      </c>
      <c r="CN42" s="19" t="str">
        <f t="shared" si="31"/>
        <v>.</v>
      </c>
      <c r="CO42" s="19" t="str">
        <f t="shared" si="31"/>
        <v>.</v>
      </c>
      <c r="CP42" s="19" t="str">
        <f t="shared" si="31"/>
        <v>.</v>
      </c>
      <c r="CQ42" s="19" t="str">
        <f t="shared" si="31"/>
        <v>.</v>
      </c>
      <c r="CR42" s="19" t="str">
        <f t="shared" si="31"/>
        <v>.</v>
      </c>
      <c r="CS42" s="19" t="str">
        <f t="shared" si="31"/>
        <v>.</v>
      </c>
      <c r="CT42" s="19" t="str">
        <f t="shared" si="31"/>
        <v>.</v>
      </c>
      <c r="CU42" s="19" t="str">
        <f t="shared" si="31"/>
        <v>.</v>
      </c>
      <c r="CV42" s="19" t="str">
        <f t="shared" si="31"/>
        <v>.</v>
      </c>
      <c r="CW42" s="19" t="str">
        <f t="shared" si="31"/>
        <v>.</v>
      </c>
      <c r="CX42" s="19" t="str">
        <f t="shared" si="31"/>
        <v>.</v>
      </c>
      <c r="CY42" s="19" t="str">
        <f t="shared" si="31"/>
        <v>.</v>
      </c>
      <c r="CZ42" s="19" t="str">
        <f t="shared" si="31"/>
        <v>.</v>
      </c>
      <c r="DA42" s="19" t="str">
        <f t="shared" si="31"/>
        <v>.</v>
      </c>
      <c r="DB42" s="19" t="str">
        <f t="shared" si="31"/>
        <v>.</v>
      </c>
      <c r="DC42" s="19" t="str">
        <f t="shared" si="31"/>
        <v>.</v>
      </c>
      <c r="DD42" s="19" t="str">
        <f t="shared" si="31"/>
        <v>.</v>
      </c>
      <c r="DE42" s="19" t="str">
        <f t="shared" si="31"/>
        <v>.</v>
      </c>
      <c r="DF42" s="19" t="str">
        <f t="shared" si="31"/>
        <v>.</v>
      </c>
      <c r="DG42" s="19" t="str">
        <f t="shared" si="31"/>
        <v>.</v>
      </c>
      <c r="DH42" s="19" t="str">
        <f t="shared" si="31"/>
        <v>.</v>
      </c>
    </row>
    <row r="43" spans="1:112" x14ac:dyDescent="0.2">
      <c r="A43" s="1"/>
      <c r="B43" s="1"/>
      <c r="C43" s="7">
        <f>[1]tblSeriesSets!B32</f>
        <v>29</v>
      </c>
      <c r="D43" s="8">
        <f>INDEX([1]tblFramework!$D$2:$D$120,C43)</f>
        <v>3</v>
      </c>
      <c r="E43" s="8" t="str">
        <f>INDEX([1]tblFramework!$AF$2:$AF$200,C43)</f>
        <v>#,0.0</v>
      </c>
      <c r="F43" s="21" t="str">
        <f t="shared" si="8"/>
        <v>2.1.1) Smartphone cost (handset); Score of 0-100, 100=most affordable</v>
      </c>
      <c r="G43" s="22">
        <f t="shared" si="9"/>
        <v>81.985219892746557</v>
      </c>
      <c r="H43" s="22">
        <f t="shared" si="13"/>
        <v>0</v>
      </c>
      <c r="I43" s="22">
        <f t="shared" si="14"/>
        <v>99.897850211335708</v>
      </c>
      <c r="J43" s="23">
        <f t="shared" si="15"/>
        <v>0.71</v>
      </c>
      <c r="K43" s="23">
        <f t="shared" si="16"/>
        <v>0.28999999999999998</v>
      </c>
      <c r="L43" s="23">
        <f t="shared" si="17"/>
        <v>1</v>
      </c>
      <c r="M43" s="24">
        <f t="shared" si="29"/>
        <v>84.124825685378539</v>
      </c>
      <c r="N43" s="24">
        <f t="shared" si="29"/>
        <v>88.732086877566744</v>
      </c>
      <c r="O43" s="24">
        <f t="shared" si="32"/>
        <v>92.891239314283951</v>
      </c>
      <c r="P43" s="24">
        <f t="shared" si="32"/>
        <v>99.584126347548747</v>
      </c>
      <c r="Q43" s="24">
        <f t="shared" si="32"/>
        <v>99.176315059623562</v>
      </c>
      <c r="R43" s="24">
        <f t="shared" si="32"/>
        <v>78.486810142855091</v>
      </c>
      <c r="S43" s="24">
        <f t="shared" si="32"/>
        <v>98.773875356984718</v>
      </c>
      <c r="T43" s="24">
        <f t="shared" si="32"/>
        <v>67.829276364012415</v>
      </c>
      <c r="U43" s="24">
        <f t="shared" si="32"/>
        <v>95.489558700217785</v>
      </c>
      <c r="V43" s="24">
        <f t="shared" si="32"/>
        <v>87.942316918727386</v>
      </c>
      <c r="W43" s="24">
        <f t="shared" si="32"/>
        <v>86.162585660396331</v>
      </c>
      <c r="X43" s="24">
        <f t="shared" si="32"/>
        <v>32.489713894794271</v>
      </c>
      <c r="Y43" s="24">
        <f t="shared" si="32"/>
        <v>74.391407016889161</v>
      </c>
      <c r="Z43" s="24">
        <f t="shared" si="32"/>
        <v>87.528346839499278</v>
      </c>
      <c r="AA43" s="24">
        <f t="shared" si="32"/>
        <v>98.121999229966519</v>
      </c>
      <c r="AB43" s="24">
        <f t="shared" si="32"/>
        <v>96.718480681484365</v>
      </c>
      <c r="AC43" s="24">
        <f t="shared" si="32"/>
        <v>95.149633440985738</v>
      </c>
      <c r="AD43" s="24">
        <f t="shared" si="32"/>
        <v>97.404276329395643</v>
      </c>
      <c r="AE43" s="24">
        <f t="shared" si="32"/>
        <v>47.916328033290235</v>
      </c>
      <c r="AF43" s="24">
        <f t="shared" si="32"/>
        <v>95.734117369365748</v>
      </c>
      <c r="AG43" s="24">
        <f t="shared" si="32"/>
        <v>94.825743574155382</v>
      </c>
      <c r="AH43" s="24">
        <f t="shared" si="32"/>
        <v>95.83906180797571</v>
      </c>
      <c r="AI43" s="24">
        <f t="shared" si="32"/>
        <v>98.434053071546387</v>
      </c>
      <c r="AJ43" s="24">
        <f t="shared" si="32"/>
        <v>95.319387551591589</v>
      </c>
      <c r="AK43" s="24">
        <f t="shared" si="32"/>
        <v>92.992859604547789</v>
      </c>
      <c r="AL43" s="24">
        <f t="shared" si="32"/>
        <v>77.751762865776996</v>
      </c>
      <c r="AM43" s="24">
        <f t="shared" si="32"/>
        <v>96.068231213134695</v>
      </c>
      <c r="AN43" s="24">
        <f t="shared" si="32"/>
        <v>95.692971332305405</v>
      </c>
      <c r="AO43" s="24">
        <f t="shared" si="32"/>
        <v>10.480833460528217</v>
      </c>
      <c r="AP43" s="24">
        <f t="shared" si="32"/>
        <v>97.857519748609462</v>
      </c>
      <c r="AQ43" s="24">
        <f t="shared" si="32"/>
        <v>98.921554504396269</v>
      </c>
      <c r="AR43" s="24">
        <f t="shared" si="32"/>
        <v>97.189771047004143</v>
      </c>
      <c r="AS43" s="24">
        <f t="shared" si="32"/>
        <v>84.331902828680953</v>
      </c>
      <c r="AT43" s="24">
        <f t="shared" si="32"/>
        <v>97.29256600994303</v>
      </c>
      <c r="AU43" s="24">
        <f t="shared" si="32"/>
        <v>92.180169385719495</v>
      </c>
      <c r="AV43" s="24">
        <f t="shared" si="32"/>
        <v>71.256240478241779</v>
      </c>
      <c r="AW43" s="24">
        <f t="shared" si="32"/>
        <v>97.227391429679344</v>
      </c>
      <c r="AX43" s="24">
        <f t="shared" si="32"/>
        <v>94.926086101067597</v>
      </c>
      <c r="AY43" s="24">
        <f t="shared" si="32"/>
        <v>92.925441574799009</v>
      </c>
      <c r="AZ43" s="24">
        <f t="shared" si="32"/>
        <v>80.641761541845341</v>
      </c>
      <c r="BA43" s="24">
        <f t="shared" si="32"/>
        <v>99.564740800366081</v>
      </c>
      <c r="BB43" s="24">
        <f t="shared" si="32"/>
        <v>96.784964817235746</v>
      </c>
      <c r="BC43" s="24">
        <f t="shared" si="32"/>
        <v>97.44417055109777</v>
      </c>
      <c r="BD43" s="24">
        <f t="shared" si="32"/>
        <v>92.647376331878476</v>
      </c>
      <c r="BE43" s="24">
        <f t="shared" si="32"/>
        <v>97.902578088533446</v>
      </c>
      <c r="BF43" s="24">
        <f t="shared" si="32"/>
        <v>88.360537793562116</v>
      </c>
      <c r="BG43" s="24">
        <f t="shared" si="32"/>
        <v>94.632484789294409</v>
      </c>
      <c r="BH43" s="24">
        <f t="shared" si="32"/>
        <v>80.426418443161808</v>
      </c>
      <c r="BI43" s="24">
        <f t="shared" si="32"/>
        <v>94.077179496397207</v>
      </c>
      <c r="BJ43" s="24">
        <f t="shared" si="32"/>
        <v>31.171245388237836</v>
      </c>
      <c r="BK43" s="24">
        <f t="shared" si="32"/>
        <v>51.488245586793589</v>
      </c>
      <c r="BL43" s="24">
        <f t="shared" si="32"/>
        <v>0</v>
      </c>
      <c r="BM43" s="24">
        <f t="shared" si="32"/>
        <v>88.041083864777931</v>
      </c>
      <c r="BN43" s="24">
        <f t="shared" si="32"/>
        <v>67.040532169093098</v>
      </c>
      <c r="BO43" s="24">
        <f t="shared" si="32"/>
        <v>95.006505711879356</v>
      </c>
      <c r="BP43" s="24">
        <f t="shared" si="32"/>
        <v>78.966342152122522</v>
      </c>
      <c r="BQ43" s="24">
        <f t="shared" si="32"/>
        <v>85.252111246547543</v>
      </c>
      <c r="BR43" s="24">
        <f t="shared" si="32"/>
        <v>42.535097573895051</v>
      </c>
      <c r="BS43" s="24">
        <f t="shared" si="32"/>
        <v>80.756690113779058</v>
      </c>
      <c r="BT43" s="24">
        <f t="shared" si="32"/>
        <v>71.294157275832802</v>
      </c>
      <c r="BU43" s="24">
        <f t="shared" si="32"/>
        <v>0</v>
      </c>
      <c r="BV43" s="24">
        <f t="shared" si="32"/>
        <v>96.139715363581985</v>
      </c>
      <c r="BW43" s="24">
        <f t="shared" si="32"/>
        <v>0</v>
      </c>
      <c r="BX43" s="24">
        <f t="shared" si="32"/>
        <v>65.38601704390652</v>
      </c>
      <c r="BY43" s="24">
        <f t="shared" si="32"/>
        <v>90.099116001861645</v>
      </c>
      <c r="BZ43" s="24">
        <f t="shared" ref="BZ43:DH48" si="33">IF($D43&lt;3,".",IFERROR(IF(BZ$13=0,"",INDEX(aDataY3,$C43,BZ$12)),"."))</f>
        <v>82.037339069278374</v>
      </c>
      <c r="CA43" s="24">
        <f t="shared" si="33"/>
        <v>98.738819851641011</v>
      </c>
      <c r="CB43" s="24">
        <f t="shared" si="33"/>
        <v>92.674092011877804</v>
      </c>
      <c r="CC43" s="24">
        <f t="shared" si="33"/>
        <v>83.904474390199397</v>
      </c>
      <c r="CD43" s="24">
        <f t="shared" si="33"/>
        <v>92.739943343861754</v>
      </c>
      <c r="CE43" s="24">
        <f t="shared" si="33"/>
        <v>98.166892531301713</v>
      </c>
      <c r="CF43" s="24">
        <f t="shared" si="33"/>
        <v>99.737844481338627</v>
      </c>
      <c r="CG43" s="24">
        <f t="shared" si="33"/>
        <v>96.114286797562514</v>
      </c>
      <c r="CH43" s="24">
        <f t="shared" si="33"/>
        <v>95.132241739955063</v>
      </c>
      <c r="CI43" s="24">
        <f t="shared" si="33"/>
        <v>61.988365279144077</v>
      </c>
      <c r="CJ43" s="24">
        <f t="shared" si="33"/>
        <v>96.611515572107578</v>
      </c>
      <c r="CK43" s="24">
        <f t="shared" si="33"/>
        <v>69.134850354199443</v>
      </c>
      <c r="CL43" s="24">
        <f t="shared" si="33"/>
        <v>26.04336085089718</v>
      </c>
      <c r="CM43" s="24">
        <f t="shared" si="33"/>
        <v>98.924116225890728</v>
      </c>
      <c r="CN43" s="24">
        <f t="shared" si="33"/>
        <v>93.858542638909384</v>
      </c>
      <c r="CO43" s="24">
        <f t="shared" si="33"/>
        <v>97.06212795829498</v>
      </c>
      <c r="CP43" s="24">
        <f t="shared" si="33"/>
        <v>97.691177916021104</v>
      </c>
      <c r="CQ43" s="24">
        <f t="shared" si="33"/>
        <v>89.20602627607235</v>
      </c>
      <c r="CR43" s="24">
        <f t="shared" si="33"/>
        <v>0</v>
      </c>
      <c r="CS43" s="24">
        <f t="shared" si="33"/>
        <v>98.143966193404424</v>
      </c>
      <c r="CT43" s="24">
        <f t="shared" si="33"/>
        <v>99.897850211335708</v>
      </c>
      <c r="CU43" s="24">
        <f t="shared" si="33"/>
        <v>96.133515568281894</v>
      </c>
      <c r="CV43" s="24">
        <f t="shared" si="33"/>
        <v>70.574499262743686</v>
      </c>
      <c r="CW43" s="24">
        <f t="shared" si="33"/>
        <v>89.993565175009067</v>
      </c>
      <c r="CX43" s="24">
        <f t="shared" si="33"/>
        <v>83.205873991949971</v>
      </c>
      <c r="CY43" s="24">
        <f t="shared" si="33"/>
        <v>89.12161534958814</v>
      </c>
      <c r="CZ43" s="24">
        <f t="shared" si="33"/>
        <v>96.939599663243598</v>
      </c>
      <c r="DA43" s="24">
        <f t="shared" si="33"/>
        <v>34.870181876014037</v>
      </c>
      <c r="DB43" s="24">
        <f t="shared" si="33"/>
        <v>86.010995145183969</v>
      </c>
      <c r="DC43" s="24">
        <f t="shared" si="33"/>
        <v>98.724784441741122</v>
      </c>
      <c r="DD43" s="24">
        <f t="shared" si="33"/>
        <v>99.558079997208495</v>
      </c>
      <c r="DE43" s="24">
        <f t="shared" si="33"/>
        <v>96.306431922597824</v>
      </c>
      <c r="DF43" s="24">
        <f t="shared" si="33"/>
        <v>95.599949879788724</v>
      </c>
      <c r="DG43" s="24">
        <f t="shared" si="33"/>
        <v>68.681795583910741</v>
      </c>
      <c r="DH43" s="24">
        <f t="shared" si="33"/>
        <v>73.173328725449068</v>
      </c>
    </row>
    <row r="44" spans="1:112" x14ac:dyDescent="0.2">
      <c r="A44" s="1"/>
      <c r="B44" s="1"/>
      <c r="C44" s="7">
        <f>[1]tblSeriesSets!B33</f>
        <v>30</v>
      </c>
      <c r="D44" s="8">
        <f>INDEX([1]tblFramework!$D$2:$D$120,C44)</f>
        <v>3</v>
      </c>
      <c r="E44" s="8" t="str">
        <f>INDEX([1]tblFramework!$AF$2:$AF$200,C44)</f>
        <v>#,0.00</v>
      </c>
      <c r="F44" s="21" t="str">
        <f t="shared" si="8"/>
        <v>2.1.2) Mobile phone cost (prepaid tariff); % of monthly GNI per capita</v>
      </c>
      <c r="G44" s="25">
        <f t="shared" si="9"/>
        <v>2.4312596012422674</v>
      </c>
      <c r="H44" s="25">
        <f t="shared" si="13"/>
        <v>2.9620547402346318E-4</v>
      </c>
      <c r="I44" s="25">
        <f t="shared" si="14"/>
        <v>39.130434782608688</v>
      </c>
      <c r="J44" s="23">
        <f t="shared" si="15"/>
        <v>0.24</v>
      </c>
      <c r="K44" s="23">
        <f t="shared" si="16"/>
        <v>0.75</v>
      </c>
      <c r="L44" s="23">
        <f t="shared" si="17"/>
        <v>0.99</v>
      </c>
      <c r="M44" s="26">
        <f t="shared" si="29"/>
        <v>3.2767998434126366</v>
      </c>
      <c r="N44" s="26">
        <f t="shared" si="29"/>
        <v>2.7149315576536219</v>
      </c>
      <c r="O44" s="26">
        <f t="shared" ref="O44:BZ45" si="34">IF($D44&lt;3,".",IFERROR(IF(O$13=0,"",INDEX(aDataY3,$C44,O$12)),"."))</f>
        <v>2.5502633958793069E-2</v>
      </c>
      <c r="P44" s="26">
        <f t="shared" si="34"/>
        <v>0.5372142100116426</v>
      </c>
      <c r="Q44" s="26">
        <f t="shared" si="34"/>
        <v>0.14879720222546591</v>
      </c>
      <c r="R44" s="26">
        <f t="shared" si="34"/>
        <v>1.5121378717075999</v>
      </c>
      <c r="S44" s="26">
        <f t="shared" si="34"/>
        <v>0.8089668424413955</v>
      </c>
      <c r="T44" s="26">
        <f t="shared" si="34"/>
        <v>2.5769009512533447</v>
      </c>
      <c r="U44" s="26">
        <f t="shared" si="34"/>
        <v>5.1013604627006393</v>
      </c>
      <c r="V44" s="26">
        <f t="shared" si="34"/>
        <v>0.35015547437072592</v>
      </c>
      <c r="W44" s="26">
        <f t="shared" si="34"/>
        <v>0.26642595020261134</v>
      </c>
      <c r="X44" s="26">
        <f t="shared" si="34"/>
        <v>8.4488555778798275</v>
      </c>
      <c r="Y44" s="26">
        <f t="shared" si="34"/>
        <v>0.97560975609756095</v>
      </c>
      <c r="Z44" s="26">
        <f t="shared" si="34"/>
        <v>1.2884504756266766</v>
      </c>
      <c r="AA44" s="26">
        <f t="shared" si="34"/>
        <v>0.48747200930075296</v>
      </c>
      <c r="AB44" s="26">
        <f t="shared" si="34"/>
        <v>0.95123473423440708</v>
      </c>
      <c r="AC44" s="26">
        <f t="shared" si="34"/>
        <v>0.61293724914857128</v>
      </c>
      <c r="AD44" s="26">
        <f t="shared" si="34"/>
        <v>2.9919380249786554</v>
      </c>
      <c r="AE44" s="26">
        <f t="shared" si="34"/>
        <v>39.130434782608688</v>
      </c>
      <c r="AF44" s="26">
        <f t="shared" si="34"/>
        <v>1.9201282216562824E-3</v>
      </c>
      <c r="AG44" s="26">
        <f t="shared" si="34"/>
        <v>2.6772996896138723</v>
      </c>
      <c r="AH44" s="26">
        <f t="shared" si="34"/>
        <v>0.56252533484077216</v>
      </c>
      <c r="AI44" s="26">
        <f t="shared" si="34"/>
        <v>2.9620547402346318E-4</v>
      </c>
      <c r="AJ44" s="26">
        <f t="shared" si="34"/>
        <v>1.9779199477418279</v>
      </c>
      <c r="AK44" s="26">
        <f t="shared" si="34"/>
        <v>2.037351443123939</v>
      </c>
      <c r="AL44" s="26">
        <f t="shared" si="34"/>
        <v>0.33628877685606534</v>
      </c>
      <c r="AM44" s="26">
        <f t="shared" si="34"/>
        <v>1.1797752808988764</v>
      </c>
      <c r="AN44" s="26">
        <f t="shared" si="34"/>
        <v>7.4341339957395933E-2</v>
      </c>
      <c r="AO44" s="26">
        <f t="shared" si="34"/>
        <v>6.2728881177325944</v>
      </c>
      <c r="AP44" s="26">
        <f t="shared" si="34"/>
        <v>0.5429702583135585</v>
      </c>
      <c r="AQ44" s="26">
        <f t="shared" si="34"/>
        <v>0.35614142054912618</v>
      </c>
      <c r="AR44" s="26">
        <f t="shared" si="34"/>
        <v>0.15515801034438087</v>
      </c>
      <c r="AS44" s="26">
        <f t="shared" si="34"/>
        <v>0.55534612950229534</v>
      </c>
      <c r="AT44" s="26">
        <f t="shared" si="34"/>
        <v>0.63539448742469862</v>
      </c>
      <c r="AU44" s="26">
        <f t="shared" si="34"/>
        <v>3.9822166105892518</v>
      </c>
      <c r="AV44" s="26">
        <f t="shared" si="34"/>
        <v>4.7146180427403515</v>
      </c>
      <c r="AW44" s="26">
        <f t="shared" si="34"/>
        <v>0.33975498569206897</v>
      </c>
      <c r="AX44" s="26">
        <f t="shared" si="34"/>
        <v>1.832582688403978</v>
      </c>
      <c r="AY44" s="26">
        <f t="shared" si="34"/>
        <v>1.3933373147172983</v>
      </c>
      <c r="AZ44" s="26">
        <f t="shared" si="34"/>
        <v>0.46816998644268221</v>
      </c>
      <c r="BA44" s="26">
        <f t="shared" si="34"/>
        <v>0.4891549914360781</v>
      </c>
      <c r="BB44" s="26">
        <f t="shared" si="34"/>
        <v>0.53669089031242712</v>
      </c>
      <c r="BC44" s="26">
        <f t="shared" si="34"/>
        <v>0.64954246273834049</v>
      </c>
      <c r="BD44" s="26">
        <f t="shared" si="34"/>
        <v>1.3819617488381255</v>
      </c>
      <c r="BE44" s="26">
        <f t="shared" si="34"/>
        <v>1.4686385385184</v>
      </c>
      <c r="BF44" s="26">
        <f t="shared" si="34"/>
        <v>1.4863047632528834</v>
      </c>
      <c r="BG44" s="26">
        <f t="shared" si="34"/>
        <v>9.3307225529834364E-2</v>
      </c>
      <c r="BH44" s="26">
        <f t="shared" si="34"/>
        <v>2.0153378679831415</v>
      </c>
      <c r="BI44" s="26">
        <f t="shared" si="34"/>
        <v>0.62930794692703662</v>
      </c>
      <c r="BJ44" s="26">
        <f t="shared" si="34"/>
        <v>15.789473684210526</v>
      </c>
      <c r="BK44" s="26">
        <f t="shared" si="34"/>
        <v>2.8882163980090558</v>
      </c>
      <c r="BL44" s="26">
        <f t="shared" si="34"/>
        <v>17.972743051395188</v>
      </c>
      <c r="BM44" s="26">
        <f t="shared" si="34"/>
        <v>0.12260460556342906</v>
      </c>
      <c r="BN44" s="26">
        <f t="shared" si="34"/>
        <v>12.583308541185179</v>
      </c>
      <c r="BO44" s="26">
        <f t="shared" si="34"/>
        <v>1.1045837812177646</v>
      </c>
      <c r="BP44" s="26">
        <f t="shared" si="34"/>
        <v>2.4667158420799291</v>
      </c>
      <c r="BQ44" s="26">
        <f t="shared" si="34"/>
        <v>2.1645713525383257</v>
      </c>
      <c r="BR44" s="26">
        <f t="shared" si="34"/>
        <v>7.1895529620639431</v>
      </c>
      <c r="BS44" s="26">
        <f t="shared" si="34"/>
        <v>0.70347238927712463</v>
      </c>
      <c r="BT44" s="26">
        <f t="shared" si="34"/>
        <v>2.7237393479420349</v>
      </c>
      <c r="BU44" s="26">
        <f t="shared" si="34"/>
        <v>1.0173877705580066</v>
      </c>
      <c r="BV44" s="26">
        <f t="shared" si="34"/>
        <v>0.35139081173452746</v>
      </c>
      <c r="BW44" s="26">
        <f t="shared" si="34"/>
        <v>2.8632232791703864</v>
      </c>
      <c r="BX44" s="26">
        <f t="shared" si="34"/>
        <v>1.8866636285518386</v>
      </c>
      <c r="BY44" s="26">
        <f t="shared" si="34"/>
        <v>0.43226264278175403</v>
      </c>
      <c r="BZ44" s="26">
        <f t="shared" si="34"/>
        <v>1.1523284866836456</v>
      </c>
      <c r="CA44" s="26">
        <f t="shared" si="33"/>
        <v>1.3740458015267176</v>
      </c>
      <c r="CB44" s="26">
        <f t="shared" si="33"/>
        <v>1.8494623645274413</v>
      </c>
      <c r="CC44" s="26">
        <f t="shared" si="33"/>
        <v>1.9449514299034849</v>
      </c>
      <c r="CD44" s="26">
        <f t="shared" si="33"/>
        <v>0.1249080711293174</v>
      </c>
      <c r="CE44" s="26">
        <f t="shared" si="33"/>
        <v>0.54513767867569285</v>
      </c>
      <c r="CF44" s="26">
        <f t="shared" si="33"/>
        <v>8.09735540372514E-2</v>
      </c>
      <c r="CG44" s="26">
        <f t="shared" si="33"/>
        <v>0.14850256724741223</v>
      </c>
      <c r="CH44" s="26">
        <f t="shared" si="33"/>
        <v>0.44567909526164073</v>
      </c>
      <c r="CI44" s="26">
        <f t="shared" si="33"/>
        <v>4.0086709787288335</v>
      </c>
      <c r="CJ44" s="26">
        <f t="shared" si="33"/>
        <v>0.79681274900398213</v>
      </c>
      <c r="CK44" s="26">
        <f t="shared" si="33"/>
        <v>2.1700218536870275</v>
      </c>
      <c r="CL44" s="26">
        <f t="shared" si="33"/>
        <v>7.3286131456424712</v>
      </c>
      <c r="CM44" s="26">
        <f t="shared" si="33"/>
        <v>0.15935865524880044</v>
      </c>
      <c r="CN44" s="26">
        <f t="shared" si="33"/>
        <v>1.6408288303856</v>
      </c>
      <c r="CO44" s="26">
        <f t="shared" si="33"/>
        <v>0.98748651505226637</v>
      </c>
      <c r="CP44" s="26">
        <f t="shared" si="33"/>
        <v>0.29851412225718238</v>
      </c>
      <c r="CQ44" s="26">
        <f t="shared" si="33"/>
        <v>0.48845031962217811</v>
      </c>
      <c r="CR44" s="26">
        <f t="shared" si="33"/>
        <v>0.9430168371004034</v>
      </c>
      <c r="CS44" s="26">
        <f t="shared" si="33"/>
        <v>0.130787400519634</v>
      </c>
      <c r="CT44" s="26">
        <f t="shared" si="33"/>
        <v>0.13463299714347332</v>
      </c>
      <c r="CU44" s="26">
        <f t="shared" si="33"/>
        <v>0.31992662252512544</v>
      </c>
      <c r="CV44" s="26">
        <f t="shared" si="33"/>
        <v>2.9581999799530023</v>
      </c>
      <c r="CW44" s="26">
        <f t="shared" si="33"/>
        <v>0.43798420135522148</v>
      </c>
      <c r="CX44" s="26">
        <f t="shared" si="33"/>
        <v>1.4171017611917829</v>
      </c>
      <c r="CY44" s="26">
        <f t="shared" si="33"/>
        <v>0.42132623276088416</v>
      </c>
      <c r="CZ44" s="26">
        <f t="shared" si="33"/>
        <v>0.25051333487700561</v>
      </c>
      <c r="DA44" s="26">
        <f t="shared" si="33"/>
        <v>11.076575401147741</v>
      </c>
      <c r="DB44" s="26">
        <f t="shared" si="33"/>
        <v>0.84951222740828281</v>
      </c>
      <c r="DC44" s="26">
        <f t="shared" si="33"/>
        <v>0.45726021621968022</v>
      </c>
      <c r="DD44" s="26">
        <f t="shared" si="33"/>
        <v>0.44812082160044897</v>
      </c>
      <c r="DE44" s="26">
        <f t="shared" si="33"/>
        <v>0.27440168427753842</v>
      </c>
      <c r="DF44" s="26" t="str">
        <f t="shared" si="33"/>
        <v>n/a</v>
      </c>
      <c r="DG44" s="26">
        <f t="shared" si="33"/>
        <v>1.7304214326999208</v>
      </c>
      <c r="DH44" s="26">
        <f t="shared" si="33"/>
        <v>9.987594820773694</v>
      </c>
    </row>
    <row r="45" spans="1:112" x14ac:dyDescent="0.2">
      <c r="A45" s="1"/>
      <c r="B45" s="1"/>
      <c r="C45" s="7">
        <f>[1]tblSeriesSets!B34</f>
        <v>31</v>
      </c>
      <c r="D45" s="8">
        <f>INDEX([1]tblFramework!$D$2:$D$120,C45)</f>
        <v>3</v>
      </c>
      <c r="E45" s="8" t="str">
        <f>INDEX([1]tblFramework!$AF$2:$AF$200,C45)</f>
        <v>#,0.00</v>
      </c>
      <c r="F45" s="21" t="str">
        <f t="shared" si="8"/>
        <v>2.1.3) Mobile phone cost (postpaid tariff); % of monthly GNI per capita</v>
      </c>
      <c r="G45" s="25">
        <f t="shared" si="9"/>
        <v>4.852299060259651</v>
      </c>
      <c r="H45" s="25">
        <f t="shared" si="13"/>
        <v>8.326068838271948E-2</v>
      </c>
      <c r="I45" s="25">
        <f t="shared" si="14"/>
        <v>86.682529569577994</v>
      </c>
      <c r="J45" s="23">
        <f t="shared" si="15"/>
        <v>0.25</v>
      </c>
      <c r="K45" s="23">
        <f t="shared" si="16"/>
        <v>0.75</v>
      </c>
      <c r="L45" s="23">
        <f t="shared" si="17"/>
        <v>1</v>
      </c>
      <c r="M45" s="26">
        <f t="shared" ref="M45:AB54" si="35">IF($D45&lt;3,".",IFERROR(IF(M$13=0,"",INDEX(aDataY3,$C45,M$12)),"."))</f>
        <v>2.0418945487155531</v>
      </c>
      <c r="N45" s="26">
        <f t="shared" si="35"/>
        <v>2.4744485691363676</v>
      </c>
      <c r="O45" s="26">
        <f t="shared" si="35"/>
        <v>1.6969782675670082</v>
      </c>
      <c r="P45" s="26">
        <f t="shared" si="35"/>
        <v>8.326068838271948E-2</v>
      </c>
      <c r="Q45" s="26">
        <f t="shared" si="35"/>
        <v>0.15782545977186854</v>
      </c>
      <c r="R45" s="26">
        <f t="shared" si="35"/>
        <v>1.6445208237836746</v>
      </c>
      <c r="S45" s="26">
        <f t="shared" si="35"/>
        <v>0.50825375867772615</v>
      </c>
      <c r="T45" s="26">
        <f t="shared" si="35"/>
        <v>15.65877953514955</v>
      </c>
      <c r="U45" s="26">
        <f t="shared" si="35"/>
        <v>6.1115355233002289</v>
      </c>
      <c r="V45" s="26">
        <f t="shared" si="35"/>
        <v>4.2003941581992876</v>
      </c>
      <c r="W45" s="26">
        <f t="shared" si="35"/>
        <v>1.1600030933415824</v>
      </c>
      <c r="X45" s="26">
        <f t="shared" si="35"/>
        <v>17.846403146677766</v>
      </c>
      <c r="Y45" s="26">
        <f t="shared" si="35"/>
        <v>2.3529411764705883</v>
      </c>
      <c r="Z45" s="26">
        <f t="shared" si="35"/>
        <v>9.1454396076848496</v>
      </c>
      <c r="AA45" s="26">
        <f t="shared" si="35"/>
        <v>1.4165682705803606</v>
      </c>
      <c r="AB45" s="26">
        <f t="shared" si="35"/>
        <v>1.2493241628770726</v>
      </c>
      <c r="AC45" s="26">
        <f t="shared" si="34"/>
        <v>0.77929904648432236</v>
      </c>
      <c r="AD45" s="26">
        <f t="shared" si="34"/>
        <v>1.7224310434118095</v>
      </c>
      <c r="AE45" s="26">
        <f t="shared" si="34"/>
        <v>40.191654402668725</v>
      </c>
      <c r="AF45" s="26">
        <f t="shared" si="34"/>
        <v>1.4205493832684823</v>
      </c>
      <c r="AG45" s="26">
        <f t="shared" si="34"/>
        <v>8.3120233833841652</v>
      </c>
      <c r="AH45" s="26">
        <f t="shared" si="34"/>
        <v>1.0737282639890644</v>
      </c>
      <c r="AI45" s="26">
        <f t="shared" si="34"/>
        <v>0.50039735131957663</v>
      </c>
      <c r="AJ45" s="26">
        <f t="shared" si="34"/>
        <v>3.4992605634917835</v>
      </c>
      <c r="AK45" s="26">
        <f t="shared" si="34"/>
        <v>3.2867864761227992</v>
      </c>
      <c r="AL45" s="26">
        <f t="shared" si="34"/>
        <v>2.6657141181551132</v>
      </c>
      <c r="AM45" s="26">
        <f t="shared" si="34"/>
        <v>4.7244094488188972</v>
      </c>
      <c r="AN45" s="26">
        <f t="shared" si="34"/>
        <v>0.54795289668834646</v>
      </c>
      <c r="AO45" s="26">
        <f t="shared" si="34"/>
        <v>1.6771175938952922</v>
      </c>
      <c r="AP45" s="26">
        <f t="shared" si="34"/>
        <v>9.4210752544662574E-2</v>
      </c>
      <c r="AQ45" s="26">
        <f t="shared" si="34"/>
        <v>0.55532503634686314</v>
      </c>
      <c r="AR45" s="26">
        <f t="shared" si="34"/>
        <v>0.99907322799404563</v>
      </c>
      <c r="AS45" s="26">
        <f t="shared" si="34"/>
        <v>4.9832748836716751</v>
      </c>
      <c r="AT45" s="26">
        <f t="shared" si="34"/>
        <v>0.80364893523200176</v>
      </c>
      <c r="AU45" s="26">
        <f t="shared" si="34"/>
        <v>6.702804831417704</v>
      </c>
      <c r="AV45" s="26">
        <f t="shared" si="34"/>
        <v>6.2898344123935592</v>
      </c>
      <c r="AW45" s="26">
        <f t="shared" si="34"/>
        <v>0.76657162072903151</v>
      </c>
      <c r="AX45" s="26">
        <f t="shared" si="34"/>
        <v>1.2604141720969539</v>
      </c>
      <c r="AY45" s="26">
        <f t="shared" si="34"/>
        <v>1.5365967110820893</v>
      </c>
      <c r="AZ45" s="26">
        <f t="shared" si="34"/>
        <v>1.6443981192973911</v>
      </c>
      <c r="BA45" s="26">
        <f t="shared" si="34"/>
        <v>1.0193287380483715</v>
      </c>
      <c r="BB45" s="26">
        <f t="shared" si="34"/>
        <v>0.79652266317820963</v>
      </c>
      <c r="BC45" s="26">
        <f t="shared" si="34"/>
        <v>1.3277861379127216</v>
      </c>
      <c r="BD45" s="26">
        <f t="shared" si="34"/>
        <v>3.2845582515493605</v>
      </c>
      <c r="BE45" s="26">
        <f t="shared" si="34"/>
        <v>1.1690011737367099</v>
      </c>
      <c r="BF45" s="26">
        <f t="shared" si="34"/>
        <v>2.6203734032099564</v>
      </c>
      <c r="BG45" s="26">
        <f t="shared" si="34"/>
        <v>0.54836726692757121</v>
      </c>
      <c r="BH45" s="26">
        <f t="shared" si="34"/>
        <v>5.4160560063519521</v>
      </c>
      <c r="BI45" s="26">
        <f t="shared" si="34"/>
        <v>1.3535949578587825</v>
      </c>
      <c r="BJ45" s="26">
        <f t="shared" si="34"/>
        <v>6.4864864864864868</v>
      </c>
      <c r="BK45" s="26">
        <f t="shared" si="34"/>
        <v>28.234834919578912</v>
      </c>
      <c r="BL45" s="26">
        <f t="shared" si="34"/>
        <v>20.173003679555862</v>
      </c>
      <c r="BM45" s="26">
        <f t="shared" si="34"/>
        <v>0.93240791847424742</v>
      </c>
      <c r="BN45" s="26">
        <f t="shared" si="34"/>
        <v>14.083235668341304</v>
      </c>
      <c r="BO45" s="26">
        <f t="shared" si="34"/>
        <v>1.7578956605005833</v>
      </c>
      <c r="BP45" s="26">
        <f t="shared" si="34"/>
        <v>1.8681740229426511</v>
      </c>
      <c r="BQ45" s="26">
        <f t="shared" si="34"/>
        <v>4.6336925615193048</v>
      </c>
      <c r="BR45" s="26">
        <f t="shared" si="34"/>
        <v>9.1980702572064388</v>
      </c>
      <c r="BS45" s="26">
        <f t="shared" si="34"/>
        <v>9.9112482409393152</v>
      </c>
      <c r="BT45" s="26">
        <f t="shared" si="34"/>
        <v>2.6967928391160836</v>
      </c>
      <c r="BU45" s="26">
        <f t="shared" si="34"/>
        <v>7.4464980502559994</v>
      </c>
      <c r="BV45" s="26">
        <f t="shared" si="34"/>
        <v>0.4650823893452718</v>
      </c>
      <c r="BW45" s="26">
        <f t="shared" si="34"/>
        <v>86.682529569577994</v>
      </c>
      <c r="BX45" s="26">
        <f t="shared" si="34"/>
        <v>5.0795062072188317</v>
      </c>
      <c r="BY45" s="26">
        <f t="shared" si="34"/>
        <v>1.5975823254142083</v>
      </c>
      <c r="BZ45" s="26">
        <f t="shared" si="34"/>
        <v>4.2695813675469152</v>
      </c>
      <c r="CA45" s="26">
        <f t="shared" si="33"/>
        <v>1.572377598369042</v>
      </c>
      <c r="CB45" s="26">
        <f t="shared" si="33"/>
        <v>1.6667351880021726</v>
      </c>
      <c r="CC45" s="26">
        <f t="shared" si="33"/>
        <v>2.3291040966071859</v>
      </c>
      <c r="CD45" s="26">
        <f t="shared" si="33"/>
        <v>0.55578724305942018</v>
      </c>
      <c r="CE45" s="26">
        <f t="shared" si="33"/>
        <v>0.37354864525240072</v>
      </c>
      <c r="CF45" s="26">
        <f t="shared" si="33"/>
        <v>0.23903588858271663</v>
      </c>
      <c r="CG45" s="26">
        <f t="shared" si="33"/>
        <v>0.99283369593422366</v>
      </c>
      <c r="CH45" s="26">
        <f t="shared" si="33"/>
        <v>0.42657454173274706</v>
      </c>
      <c r="CI45" s="26">
        <f t="shared" si="33"/>
        <v>14.9091173007503</v>
      </c>
      <c r="CJ45" s="26">
        <f t="shared" si="33"/>
        <v>0.87602659366445201</v>
      </c>
      <c r="CK45" s="26">
        <f t="shared" si="33"/>
        <v>11.782091397806681</v>
      </c>
      <c r="CL45" s="26">
        <f t="shared" si="33"/>
        <v>13.1963977858234</v>
      </c>
      <c r="CM45" s="26">
        <f t="shared" si="33"/>
        <v>0.3343564183795274</v>
      </c>
      <c r="CN45" s="26">
        <f t="shared" si="33"/>
        <v>1.6192725050254684</v>
      </c>
      <c r="CO45" s="26">
        <f t="shared" si="33"/>
        <v>0.46776406099830442</v>
      </c>
      <c r="CP45" s="26">
        <f t="shared" si="33"/>
        <v>0.59749594879640688</v>
      </c>
      <c r="CQ45" s="26">
        <f t="shared" si="33"/>
        <v>0.28072414010917679</v>
      </c>
      <c r="CR45" s="26">
        <f t="shared" si="33"/>
        <v>1.0401278307300328</v>
      </c>
      <c r="CS45" s="26">
        <f t="shared" si="33"/>
        <v>0.28394982233775862</v>
      </c>
      <c r="CT45" s="26">
        <f t="shared" si="33"/>
        <v>0.4510085525711604</v>
      </c>
      <c r="CU45" s="26">
        <f t="shared" si="33"/>
        <v>1.5651067086083601</v>
      </c>
      <c r="CV45" s="26">
        <f t="shared" si="33"/>
        <v>5.5201994437287514</v>
      </c>
      <c r="CW45" s="26">
        <f t="shared" si="33"/>
        <v>1.2764265188834167</v>
      </c>
      <c r="CX45" s="26">
        <f t="shared" si="33"/>
        <v>1.0267028294218807</v>
      </c>
      <c r="CY45" s="26">
        <f t="shared" si="33"/>
        <v>0.82730063052644986</v>
      </c>
      <c r="CZ45" s="26">
        <f t="shared" si="33"/>
        <v>0.71764217575817968</v>
      </c>
      <c r="DA45" s="26">
        <f t="shared" si="33"/>
        <v>13.987149096959929</v>
      </c>
      <c r="DB45" s="26">
        <f t="shared" si="33"/>
        <v>1.5596303392526831</v>
      </c>
      <c r="DC45" s="26">
        <f t="shared" si="33"/>
        <v>0.45123095805356933</v>
      </c>
      <c r="DD45" s="26">
        <f t="shared" si="33"/>
        <v>1.4166245427767554</v>
      </c>
      <c r="DE45" s="26">
        <f t="shared" si="33"/>
        <v>0.79197931693533452</v>
      </c>
      <c r="DF45" s="26">
        <f t="shared" si="33"/>
        <v>1.2790513275256246</v>
      </c>
      <c r="DG45" s="26">
        <f t="shared" si="33"/>
        <v>1.8304178844030061</v>
      </c>
      <c r="DH45" s="26">
        <f t="shared" si="33"/>
        <v>12.147856770983999</v>
      </c>
    </row>
    <row r="46" spans="1:112" x14ac:dyDescent="0.2">
      <c r="A46" s="1"/>
      <c r="B46" s="1"/>
      <c r="C46" s="7">
        <f>[1]tblSeriesSets!B35</f>
        <v>32</v>
      </c>
      <c r="D46" s="8">
        <f>INDEX([1]tblFramework!$D$2:$D$120,C46)</f>
        <v>3</v>
      </c>
      <c r="E46" s="8" t="str">
        <f>INDEX([1]tblFramework!$AF$2:$AF$200,C46)</f>
        <v>#,0.00</v>
      </c>
      <c r="F46" s="21" t="str">
        <f t="shared" si="8"/>
        <v>2.1.4) Fixed-line monthly broadband cost; % of monthly GNI per capita</v>
      </c>
      <c r="G46" s="25">
        <f t="shared" si="9"/>
        <v>22.405752910347516</v>
      </c>
      <c r="H46" s="25">
        <f t="shared" si="13"/>
        <v>0.35660782658940787</v>
      </c>
      <c r="I46" s="25">
        <f t="shared" si="14"/>
        <v>1084.7472548721764</v>
      </c>
      <c r="J46" s="23">
        <f t="shared" si="15"/>
        <v>0.16</v>
      </c>
      <c r="K46" s="23">
        <f t="shared" si="16"/>
        <v>0.84</v>
      </c>
      <c r="L46" s="23">
        <f t="shared" si="17"/>
        <v>1</v>
      </c>
      <c r="M46" s="26">
        <f t="shared" si="35"/>
        <v>4.3690664578835454</v>
      </c>
      <c r="N46" s="26">
        <f t="shared" si="35"/>
        <v>14.769227673635713</v>
      </c>
      <c r="O46" s="26">
        <f t="shared" ref="O46:BZ49" si="36">IF($D46&lt;3,".",IFERROR(IF(O$13=0,"",INDEX(aDataY3,$C46,O$12)),"."))</f>
        <v>3.6114839917531101</v>
      </c>
      <c r="P46" s="26">
        <f t="shared" si="36"/>
        <v>1.2534998233604977</v>
      </c>
      <c r="Q46" s="26">
        <f t="shared" si="36"/>
        <v>0.83772823717704925</v>
      </c>
      <c r="R46" s="26">
        <f t="shared" si="36"/>
        <v>3.5012588304638945</v>
      </c>
      <c r="S46" s="26">
        <f t="shared" si="36"/>
        <v>0.88986352668553348</v>
      </c>
      <c r="T46" s="26">
        <f t="shared" si="36"/>
        <v>38.653514268800251</v>
      </c>
      <c r="U46" s="26">
        <f t="shared" si="36"/>
        <v>4.9326752484016358</v>
      </c>
      <c r="V46" s="26">
        <f t="shared" si="36"/>
        <v>2.405949515384965</v>
      </c>
      <c r="W46" s="26">
        <f t="shared" si="36"/>
        <v>1.7642921718793454</v>
      </c>
      <c r="X46" s="26">
        <f t="shared" si="36"/>
        <v>42.244277889399143</v>
      </c>
      <c r="Y46" s="26">
        <f t="shared" si="36"/>
        <v>11.707317073170733</v>
      </c>
      <c r="Z46" s="26">
        <f t="shared" si="36"/>
        <v>22.585778925691148</v>
      </c>
      <c r="AA46" s="26">
        <f t="shared" si="36"/>
        <v>0.72991383144600697</v>
      </c>
      <c r="AB46" s="26">
        <f t="shared" si="36"/>
        <v>2.8523452959400375</v>
      </c>
      <c r="AC46" s="26">
        <f t="shared" si="36"/>
        <v>2.1657116136582877</v>
      </c>
      <c r="AD46" s="26">
        <f t="shared" si="36"/>
        <v>4.0380702015446248</v>
      </c>
      <c r="AE46" s="26">
        <f t="shared" si="36"/>
        <v>1084.7472548721764</v>
      </c>
      <c r="AF46" s="26">
        <f t="shared" si="36"/>
        <v>1.8769917548913151</v>
      </c>
      <c r="AG46" s="26">
        <f t="shared" si="36"/>
        <v>25.434347051331734</v>
      </c>
      <c r="AH46" s="26">
        <f t="shared" si="36"/>
        <v>1.4105534778168105</v>
      </c>
      <c r="AI46" s="26">
        <f t="shared" si="36"/>
        <v>0.81950177890083731</v>
      </c>
      <c r="AJ46" s="26">
        <f t="shared" si="36"/>
        <v>4.2030798889513843</v>
      </c>
      <c r="AK46" s="26">
        <f t="shared" si="36"/>
        <v>4.7694396972656232</v>
      </c>
      <c r="AL46" s="26">
        <f t="shared" si="36"/>
        <v>1.277897352053047</v>
      </c>
      <c r="AM46" s="26">
        <f t="shared" si="36"/>
        <v>7.4460674671644602</v>
      </c>
      <c r="AN46" s="26">
        <f t="shared" si="36"/>
        <v>1.1894614393183376</v>
      </c>
      <c r="AO46" s="26">
        <f t="shared" si="36"/>
        <v>18.449670934507623</v>
      </c>
      <c r="AP46" s="26">
        <f t="shared" si="36"/>
        <v>0.87663913924840386</v>
      </c>
      <c r="AQ46" s="26">
        <f t="shared" si="36"/>
        <v>0.88999740180083753</v>
      </c>
      <c r="AR46" s="26">
        <f t="shared" si="36"/>
        <v>1.0867280217724609</v>
      </c>
      <c r="AS46" s="26">
        <f t="shared" si="36"/>
        <v>18.511537650076509</v>
      </c>
      <c r="AT46" s="26">
        <f t="shared" si="36"/>
        <v>1.3896451315504277</v>
      </c>
      <c r="AU46" s="26">
        <f t="shared" si="36"/>
        <v>5.9934371209878625</v>
      </c>
      <c r="AV46" s="26">
        <f t="shared" si="36"/>
        <v>11.83465345422578</v>
      </c>
      <c r="AW46" s="26">
        <f t="shared" si="36"/>
        <v>2.0235806947819581</v>
      </c>
      <c r="AX46" s="26">
        <f t="shared" si="36"/>
        <v>4.4802090586671897</v>
      </c>
      <c r="AY46" s="26">
        <f t="shared" si="36"/>
        <v>7.9420226938886103</v>
      </c>
      <c r="AZ46" s="26">
        <f t="shared" si="36"/>
        <v>1.0206105704450468</v>
      </c>
      <c r="BA46" s="26">
        <f t="shared" si="36"/>
        <v>1.1005987307311731</v>
      </c>
      <c r="BB46" s="26">
        <f t="shared" si="36"/>
        <v>0.88553996901550736</v>
      </c>
      <c r="BC46" s="26">
        <f t="shared" si="36"/>
        <v>1.7393789206646537</v>
      </c>
      <c r="BD46" s="26">
        <f t="shared" si="36"/>
        <v>8.7379467147964807</v>
      </c>
      <c r="BE46" s="26">
        <f t="shared" si="36"/>
        <v>0.9860858623115486</v>
      </c>
      <c r="BF46" s="26">
        <f t="shared" si="36"/>
        <v>8.4507040633577475</v>
      </c>
      <c r="BG46" s="26">
        <f t="shared" si="36"/>
        <v>0.90041472636290187</v>
      </c>
      <c r="BH46" s="26">
        <f t="shared" si="36"/>
        <v>37.88029056661108</v>
      </c>
      <c r="BI46" s="26">
        <f t="shared" si="36"/>
        <v>0.35660782658940787</v>
      </c>
      <c r="BJ46" s="26">
        <f t="shared" si="36"/>
        <v>8.685798252878115</v>
      </c>
      <c r="BK46" s="26">
        <f t="shared" si="36"/>
        <v>191.58502106793421</v>
      </c>
      <c r="BL46" s="26">
        <f t="shared" si="36"/>
        <v>25.675347216278848</v>
      </c>
      <c r="BM46" s="26">
        <f t="shared" si="36"/>
        <v>1.1647437804291967</v>
      </c>
      <c r="BN46" s="26">
        <f t="shared" si="36"/>
        <v>26.505266927177296</v>
      </c>
      <c r="BO46" s="26">
        <f t="shared" si="36"/>
        <v>2.5699982643000001</v>
      </c>
      <c r="BP46" s="26">
        <f t="shared" si="36"/>
        <v>2.1378203964692717</v>
      </c>
      <c r="BQ46" s="26">
        <f t="shared" si="36"/>
        <v>4.2858512780259019</v>
      </c>
      <c r="BR46" s="26">
        <f t="shared" si="36"/>
        <v>29.207558908384566</v>
      </c>
      <c r="BS46" s="26">
        <f t="shared" si="36"/>
        <v>13.231804160797312</v>
      </c>
      <c r="BT46" s="26">
        <f t="shared" si="36"/>
        <v>9.7780283066408096</v>
      </c>
      <c r="BU46" s="26">
        <f t="shared" si="36"/>
        <v>4.3602333023914639</v>
      </c>
      <c r="BV46" s="26">
        <f t="shared" si="36"/>
        <v>1.024889867559035</v>
      </c>
      <c r="BW46" s="26">
        <f t="shared" si="36"/>
        <v>143.16116395851932</v>
      </c>
      <c r="BX46" s="26">
        <f t="shared" si="36"/>
        <v>14.904642665559518</v>
      </c>
      <c r="BY46" s="26">
        <f t="shared" si="36"/>
        <v>3.2419698208631553</v>
      </c>
      <c r="BZ46" s="26">
        <f t="shared" si="36"/>
        <v>5.9416937594625496</v>
      </c>
      <c r="CA46" s="26">
        <f t="shared" si="33"/>
        <v>1.9557252257834841</v>
      </c>
      <c r="CB46" s="26">
        <f t="shared" si="33"/>
        <v>3.0207885287281608</v>
      </c>
      <c r="CC46" s="26">
        <f t="shared" si="33"/>
        <v>6.4983494263330481</v>
      </c>
      <c r="CD46" s="26">
        <f t="shared" si="33"/>
        <v>1.7484631263016994</v>
      </c>
      <c r="CE46" s="26">
        <f t="shared" si="33"/>
        <v>1.5685501210256185</v>
      </c>
      <c r="CF46" s="26">
        <f t="shared" si="33"/>
        <v>1.3495592339541909</v>
      </c>
      <c r="CG46" s="26">
        <f t="shared" si="33"/>
        <v>0.83161437658551096</v>
      </c>
      <c r="CH46" s="26">
        <f t="shared" si="33"/>
        <v>0.44567909526164073</v>
      </c>
      <c r="CI46" s="26">
        <f t="shared" si="33"/>
        <v>140.30147992002</v>
      </c>
      <c r="CJ46" s="26">
        <f t="shared" si="33"/>
        <v>1.2749003984063727</v>
      </c>
      <c r="CK46" s="26">
        <f t="shared" si="33"/>
        <v>32.333325619936801</v>
      </c>
      <c r="CL46" s="26">
        <f t="shared" si="33"/>
        <v>38.236242499004234</v>
      </c>
      <c r="CM46" s="26">
        <f t="shared" si="33"/>
        <v>0.79519971400771605</v>
      </c>
      <c r="CN46" s="26">
        <f t="shared" si="33"/>
        <v>2.734714717309326</v>
      </c>
      <c r="CO46" s="26">
        <f t="shared" si="33"/>
        <v>1.4812297725784018</v>
      </c>
      <c r="CP46" s="26">
        <f t="shared" si="33"/>
        <v>1.1980366735296866</v>
      </c>
      <c r="CQ46" s="26">
        <f t="shared" si="33"/>
        <v>1.2248156264453092</v>
      </c>
      <c r="CR46" s="26">
        <f t="shared" si="33"/>
        <v>7.5441346968032272</v>
      </c>
      <c r="CS46" s="26">
        <f t="shared" si="33"/>
        <v>0.98490919983153014</v>
      </c>
      <c r="CT46" s="26">
        <f t="shared" si="33"/>
        <v>0.68072866641951391</v>
      </c>
      <c r="CU46" s="26">
        <f t="shared" si="33"/>
        <v>0.54506017170947396</v>
      </c>
      <c r="CV46" s="26">
        <f t="shared" si="33"/>
        <v>24.848879831605188</v>
      </c>
      <c r="CW46" s="26">
        <f t="shared" si="33"/>
        <v>3.8022105377848385</v>
      </c>
      <c r="CX46" s="26">
        <f t="shared" si="33"/>
        <v>1.4879568492513702</v>
      </c>
      <c r="CY46" s="26">
        <f t="shared" si="33"/>
        <v>0.84265246552176709</v>
      </c>
      <c r="CZ46" s="26">
        <f t="shared" si="33"/>
        <v>0.57618067021711217</v>
      </c>
      <c r="DA46" s="26">
        <f t="shared" si="33"/>
        <v>11.076575401147741</v>
      </c>
      <c r="DB46" s="26">
        <f t="shared" si="33"/>
        <v>1.5102439598369524</v>
      </c>
      <c r="DC46" s="26">
        <f t="shared" si="33"/>
        <v>1.0288354864942797</v>
      </c>
      <c r="DD46" s="26">
        <f t="shared" si="33"/>
        <v>1.0294834737285079</v>
      </c>
      <c r="DE46" s="26">
        <f t="shared" si="33"/>
        <v>0.83755455010233948</v>
      </c>
      <c r="DF46" s="26">
        <f t="shared" si="33"/>
        <v>2.5603915893018971</v>
      </c>
      <c r="DG46" s="26">
        <f t="shared" si="33"/>
        <v>0.49438386569661669</v>
      </c>
      <c r="DH46" s="26">
        <f t="shared" si="33"/>
        <v>24.24173500187797</v>
      </c>
    </row>
    <row r="47" spans="1:112" x14ac:dyDescent="0.2">
      <c r="A47" s="1"/>
      <c r="B47" s="1"/>
      <c r="C47" s="7">
        <f>[1]tblSeriesSets!B36</f>
        <v>33</v>
      </c>
      <c r="D47" s="8">
        <f>INDEX([1]tblFramework!$D$2:$D$120,C47)</f>
        <v>2</v>
      </c>
      <c r="E47" s="8" t="str">
        <f>INDEX([1]tblFramework!$AF$2:$AF$200,C47)</f>
        <v>#,0.0</v>
      </c>
      <c r="F47" s="18" t="str">
        <f t="shared" ref="F47:F78" si="37">IF($D47&lt;3,INDEX(auto_ddSeriesAll,C47),CONCATENATE(INDEX(auto_ddSeriesAll,C47),"; ",INDEX(auto_ddUnit,C47)))</f>
        <v>2.2) COMPETITIVE ENVIRONMENT</v>
      </c>
      <c r="G47" s="19" t="str">
        <f t="shared" si="9"/>
        <v>.</v>
      </c>
      <c r="H47" s="19" t="str">
        <f t="shared" si="13"/>
        <v>.</v>
      </c>
      <c r="I47" s="19" t="str">
        <f t="shared" si="14"/>
        <v>.</v>
      </c>
      <c r="J47" s="20" t="str">
        <f t="shared" si="15"/>
        <v>.</v>
      </c>
      <c r="K47" s="20" t="str">
        <f t="shared" si="16"/>
        <v>.</v>
      </c>
      <c r="L47" s="20" t="str">
        <f t="shared" si="17"/>
        <v>.</v>
      </c>
      <c r="M47" s="19" t="str">
        <f t="shared" si="35"/>
        <v>.</v>
      </c>
      <c r="N47" s="19" t="str">
        <f t="shared" si="35"/>
        <v>.</v>
      </c>
      <c r="O47" s="19" t="str">
        <f t="shared" si="36"/>
        <v>.</v>
      </c>
      <c r="P47" s="19" t="str">
        <f t="shared" si="36"/>
        <v>.</v>
      </c>
      <c r="Q47" s="19" t="str">
        <f t="shared" si="36"/>
        <v>.</v>
      </c>
      <c r="R47" s="19" t="str">
        <f t="shared" si="36"/>
        <v>.</v>
      </c>
      <c r="S47" s="19" t="str">
        <f t="shared" si="36"/>
        <v>.</v>
      </c>
      <c r="T47" s="19" t="str">
        <f t="shared" si="36"/>
        <v>.</v>
      </c>
      <c r="U47" s="19" t="str">
        <f t="shared" si="36"/>
        <v>.</v>
      </c>
      <c r="V47" s="19" t="str">
        <f t="shared" si="36"/>
        <v>.</v>
      </c>
      <c r="W47" s="19" t="str">
        <f t="shared" si="36"/>
        <v>.</v>
      </c>
      <c r="X47" s="19" t="str">
        <f t="shared" si="36"/>
        <v>.</v>
      </c>
      <c r="Y47" s="19" t="str">
        <f t="shared" si="36"/>
        <v>.</v>
      </c>
      <c r="Z47" s="19" t="str">
        <f t="shared" si="36"/>
        <v>.</v>
      </c>
      <c r="AA47" s="19" t="str">
        <f t="shared" si="36"/>
        <v>.</v>
      </c>
      <c r="AB47" s="19" t="str">
        <f t="shared" si="36"/>
        <v>.</v>
      </c>
      <c r="AC47" s="19" t="str">
        <f t="shared" si="36"/>
        <v>.</v>
      </c>
      <c r="AD47" s="19" t="str">
        <f t="shared" si="36"/>
        <v>.</v>
      </c>
      <c r="AE47" s="19" t="str">
        <f t="shared" si="36"/>
        <v>.</v>
      </c>
      <c r="AF47" s="19" t="str">
        <f t="shared" si="36"/>
        <v>.</v>
      </c>
      <c r="AG47" s="19" t="str">
        <f t="shared" si="36"/>
        <v>.</v>
      </c>
      <c r="AH47" s="19" t="str">
        <f t="shared" si="36"/>
        <v>.</v>
      </c>
      <c r="AI47" s="19" t="str">
        <f t="shared" si="36"/>
        <v>.</v>
      </c>
      <c r="AJ47" s="19" t="str">
        <f t="shared" si="36"/>
        <v>.</v>
      </c>
      <c r="AK47" s="19" t="str">
        <f t="shared" si="36"/>
        <v>.</v>
      </c>
      <c r="AL47" s="19" t="str">
        <f t="shared" si="36"/>
        <v>.</v>
      </c>
      <c r="AM47" s="19" t="str">
        <f t="shared" si="36"/>
        <v>.</v>
      </c>
      <c r="AN47" s="19" t="str">
        <f t="shared" si="36"/>
        <v>.</v>
      </c>
      <c r="AO47" s="19" t="str">
        <f t="shared" si="36"/>
        <v>.</v>
      </c>
      <c r="AP47" s="19" t="str">
        <f t="shared" si="36"/>
        <v>.</v>
      </c>
      <c r="AQ47" s="19" t="str">
        <f t="shared" si="36"/>
        <v>.</v>
      </c>
      <c r="AR47" s="19" t="str">
        <f t="shared" si="36"/>
        <v>.</v>
      </c>
      <c r="AS47" s="19" t="str">
        <f t="shared" si="36"/>
        <v>.</v>
      </c>
      <c r="AT47" s="19" t="str">
        <f t="shared" si="36"/>
        <v>.</v>
      </c>
      <c r="AU47" s="19" t="str">
        <f t="shared" si="36"/>
        <v>.</v>
      </c>
      <c r="AV47" s="19" t="str">
        <f t="shared" si="36"/>
        <v>.</v>
      </c>
      <c r="AW47" s="19" t="str">
        <f t="shared" si="36"/>
        <v>.</v>
      </c>
      <c r="AX47" s="19" t="str">
        <f t="shared" si="36"/>
        <v>.</v>
      </c>
      <c r="AY47" s="19" t="str">
        <f t="shared" si="36"/>
        <v>.</v>
      </c>
      <c r="AZ47" s="19" t="str">
        <f t="shared" si="36"/>
        <v>.</v>
      </c>
      <c r="BA47" s="19" t="str">
        <f t="shared" si="36"/>
        <v>.</v>
      </c>
      <c r="BB47" s="19" t="str">
        <f t="shared" si="36"/>
        <v>.</v>
      </c>
      <c r="BC47" s="19" t="str">
        <f t="shared" si="36"/>
        <v>.</v>
      </c>
      <c r="BD47" s="19" t="str">
        <f t="shared" si="36"/>
        <v>.</v>
      </c>
      <c r="BE47" s="19" t="str">
        <f t="shared" si="36"/>
        <v>.</v>
      </c>
      <c r="BF47" s="19" t="str">
        <f t="shared" si="36"/>
        <v>.</v>
      </c>
      <c r="BG47" s="19" t="str">
        <f t="shared" si="36"/>
        <v>.</v>
      </c>
      <c r="BH47" s="19" t="str">
        <f t="shared" si="36"/>
        <v>.</v>
      </c>
      <c r="BI47" s="19" t="str">
        <f t="shared" si="36"/>
        <v>.</v>
      </c>
      <c r="BJ47" s="19" t="str">
        <f t="shared" si="36"/>
        <v>.</v>
      </c>
      <c r="BK47" s="19" t="str">
        <f t="shared" si="36"/>
        <v>.</v>
      </c>
      <c r="BL47" s="19" t="str">
        <f t="shared" si="36"/>
        <v>.</v>
      </c>
      <c r="BM47" s="19" t="str">
        <f t="shared" si="36"/>
        <v>.</v>
      </c>
      <c r="BN47" s="19" t="str">
        <f t="shared" si="36"/>
        <v>.</v>
      </c>
      <c r="BO47" s="19" t="str">
        <f t="shared" si="36"/>
        <v>.</v>
      </c>
      <c r="BP47" s="19" t="str">
        <f t="shared" si="36"/>
        <v>.</v>
      </c>
      <c r="BQ47" s="19" t="str">
        <f t="shared" si="36"/>
        <v>.</v>
      </c>
      <c r="BR47" s="19" t="str">
        <f t="shared" si="36"/>
        <v>.</v>
      </c>
      <c r="BS47" s="19" t="str">
        <f t="shared" si="36"/>
        <v>.</v>
      </c>
      <c r="BT47" s="19" t="str">
        <f t="shared" si="36"/>
        <v>.</v>
      </c>
      <c r="BU47" s="19" t="str">
        <f t="shared" si="36"/>
        <v>.</v>
      </c>
      <c r="BV47" s="19" t="str">
        <f t="shared" si="36"/>
        <v>.</v>
      </c>
      <c r="BW47" s="19" t="str">
        <f t="shared" si="36"/>
        <v>.</v>
      </c>
      <c r="BX47" s="19" t="str">
        <f t="shared" si="36"/>
        <v>.</v>
      </c>
      <c r="BY47" s="19" t="str">
        <f t="shared" si="36"/>
        <v>.</v>
      </c>
      <c r="BZ47" s="19" t="str">
        <f t="shared" si="36"/>
        <v>.</v>
      </c>
      <c r="CA47" s="19" t="str">
        <f t="shared" si="33"/>
        <v>.</v>
      </c>
      <c r="CB47" s="19" t="str">
        <f t="shared" si="33"/>
        <v>.</v>
      </c>
      <c r="CC47" s="19" t="str">
        <f t="shared" si="33"/>
        <v>.</v>
      </c>
      <c r="CD47" s="19" t="str">
        <f t="shared" si="33"/>
        <v>.</v>
      </c>
      <c r="CE47" s="19" t="str">
        <f t="shared" si="33"/>
        <v>.</v>
      </c>
      <c r="CF47" s="19" t="str">
        <f t="shared" si="33"/>
        <v>.</v>
      </c>
      <c r="CG47" s="19" t="str">
        <f t="shared" si="33"/>
        <v>.</v>
      </c>
      <c r="CH47" s="19" t="str">
        <f t="shared" si="33"/>
        <v>.</v>
      </c>
      <c r="CI47" s="19" t="str">
        <f t="shared" si="33"/>
        <v>.</v>
      </c>
      <c r="CJ47" s="19" t="str">
        <f t="shared" si="33"/>
        <v>.</v>
      </c>
      <c r="CK47" s="19" t="str">
        <f t="shared" si="33"/>
        <v>.</v>
      </c>
      <c r="CL47" s="19" t="str">
        <f t="shared" si="33"/>
        <v>.</v>
      </c>
      <c r="CM47" s="19" t="str">
        <f t="shared" si="33"/>
        <v>.</v>
      </c>
      <c r="CN47" s="19" t="str">
        <f t="shared" si="33"/>
        <v>.</v>
      </c>
      <c r="CO47" s="19" t="str">
        <f t="shared" si="33"/>
        <v>.</v>
      </c>
      <c r="CP47" s="19" t="str">
        <f t="shared" si="33"/>
        <v>.</v>
      </c>
      <c r="CQ47" s="19" t="str">
        <f t="shared" si="33"/>
        <v>.</v>
      </c>
      <c r="CR47" s="19" t="str">
        <f t="shared" si="33"/>
        <v>.</v>
      </c>
      <c r="CS47" s="19" t="str">
        <f t="shared" si="33"/>
        <v>.</v>
      </c>
      <c r="CT47" s="19" t="str">
        <f t="shared" si="33"/>
        <v>.</v>
      </c>
      <c r="CU47" s="19" t="str">
        <f t="shared" si="33"/>
        <v>.</v>
      </c>
      <c r="CV47" s="19" t="str">
        <f t="shared" si="33"/>
        <v>.</v>
      </c>
      <c r="CW47" s="19" t="str">
        <f t="shared" si="33"/>
        <v>.</v>
      </c>
      <c r="CX47" s="19" t="str">
        <f t="shared" si="33"/>
        <v>.</v>
      </c>
      <c r="CY47" s="19" t="str">
        <f t="shared" si="33"/>
        <v>.</v>
      </c>
      <c r="CZ47" s="19" t="str">
        <f t="shared" si="33"/>
        <v>.</v>
      </c>
      <c r="DA47" s="19" t="str">
        <f t="shared" si="33"/>
        <v>.</v>
      </c>
      <c r="DB47" s="19" t="str">
        <f t="shared" si="33"/>
        <v>.</v>
      </c>
      <c r="DC47" s="19" t="str">
        <f t="shared" si="33"/>
        <v>.</v>
      </c>
      <c r="DD47" s="19" t="str">
        <f t="shared" si="33"/>
        <v>.</v>
      </c>
      <c r="DE47" s="19" t="str">
        <f t="shared" si="33"/>
        <v>.</v>
      </c>
      <c r="DF47" s="19" t="str">
        <f t="shared" si="33"/>
        <v>.</v>
      </c>
      <c r="DG47" s="19" t="str">
        <f t="shared" si="33"/>
        <v>.</v>
      </c>
      <c r="DH47" s="19" t="str">
        <f t="shared" si="33"/>
        <v>.</v>
      </c>
    </row>
    <row r="48" spans="1:112" x14ac:dyDescent="0.2">
      <c r="A48" s="1"/>
      <c r="B48" s="1"/>
      <c r="C48" s="7">
        <f>[1]tblSeriesSets!B37</f>
        <v>34</v>
      </c>
      <c r="D48" s="8">
        <f>INDEX([1]tblFramework!$D$2:$D$120,C48)</f>
        <v>3</v>
      </c>
      <c r="E48" s="8" t="str">
        <f>INDEX([1]tblFramework!$AF$2:$AF$200,C48)</f>
        <v>#,0.0</v>
      </c>
      <c r="F48" s="21" t="str">
        <f t="shared" si="37"/>
        <v>2.2.1) Average revenue per user (ARPU, annualized); USD</v>
      </c>
      <c r="G48" s="22">
        <f t="shared" si="9"/>
        <v>137.32251399999996</v>
      </c>
      <c r="H48" s="22">
        <f t="shared" si="13"/>
        <v>16.559999999999999</v>
      </c>
      <c r="I48" s="22">
        <f t="shared" si="14"/>
        <v>570.51909999999998</v>
      </c>
      <c r="J48" s="23">
        <f t="shared" si="15"/>
        <v>0.36</v>
      </c>
      <c r="K48" s="23">
        <f t="shared" si="16"/>
        <v>0.64</v>
      </c>
      <c r="L48" s="23">
        <f t="shared" si="17"/>
        <v>1</v>
      </c>
      <c r="M48" s="24">
        <f t="shared" si="35"/>
        <v>65.315600000000003</v>
      </c>
      <c r="N48" s="24">
        <f t="shared" si="35"/>
        <v>194.39999999999998</v>
      </c>
      <c r="O48" s="24">
        <f t="shared" si="36"/>
        <v>102.8582</v>
      </c>
      <c r="P48" s="24">
        <f t="shared" si="36"/>
        <v>394.63650000000001</v>
      </c>
      <c r="Q48" s="24">
        <f t="shared" si="36"/>
        <v>216.2645</v>
      </c>
      <c r="R48" s="24">
        <f t="shared" si="36"/>
        <v>21.7728</v>
      </c>
      <c r="S48" s="24">
        <f t="shared" si="36"/>
        <v>306.74009999999998</v>
      </c>
      <c r="T48" s="24">
        <f t="shared" si="36"/>
        <v>55.199999999999996</v>
      </c>
      <c r="U48" s="24">
        <f t="shared" si="36"/>
        <v>88.800000000000011</v>
      </c>
      <c r="V48" s="24">
        <f t="shared" si="36"/>
        <v>70.889099999999999</v>
      </c>
      <c r="W48" s="24">
        <f t="shared" si="36"/>
        <v>83.9011</v>
      </c>
      <c r="X48" s="24">
        <f t="shared" si="36"/>
        <v>66</v>
      </c>
      <c r="Y48" s="24">
        <f t="shared" si="36"/>
        <v>24.48</v>
      </c>
      <c r="Z48" s="24">
        <f t="shared" si="36"/>
        <v>52.800000000000004</v>
      </c>
      <c r="AA48" s="24">
        <f t="shared" si="36"/>
        <v>570.51909999999998</v>
      </c>
      <c r="AB48" s="24">
        <f t="shared" si="36"/>
        <v>153.68889999999999</v>
      </c>
      <c r="AC48" s="24">
        <f t="shared" si="36"/>
        <v>101.23950000000001</v>
      </c>
      <c r="AD48" s="24">
        <f t="shared" si="36"/>
        <v>67.176299999999998</v>
      </c>
      <c r="AE48" s="24">
        <f t="shared" si="36"/>
        <v>33.599999999999994</v>
      </c>
      <c r="AF48" s="24">
        <f t="shared" si="36"/>
        <v>116.39999999999999</v>
      </c>
      <c r="AG48" s="24">
        <f t="shared" si="36"/>
        <v>46.8</v>
      </c>
      <c r="AH48" s="24">
        <f t="shared" si="36"/>
        <v>156.14859999999999</v>
      </c>
      <c r="AI48" s="24">
        <f t="shared" si="36"/>
        <v>231.57310000000001</v>
      </c>
      <c r="AJ48" s="24">
        <f t="shared" si="36"/>
        <v>156</v>
      </c>
      <c r="AK48" s="24">
        <f t="shared" si="36"/>
        <v>133.66319999999999</v>
      </c>
      <c r="AL48" s="24">
        <f t="shared" si="36"/>
        <v>37.086100000000002</v>
      </c>
      <c r="AM48" s="24">
        <f t="shared" si="36"/>
        <v>103.19999999999999</v>
      </c>
      <c r="AN48" s="24">
        <f t="shared" si="36"/>
        <v>132.23519999999999</v>
      </c>
      <c r="AO48" s="24">
        <f t="shared" si="36"/>
        <v>20.0823</v>
      </c>
      <c r="AP48" s="24">
        <f t="shared" si="36"/>
        <v>211.32040000000001</v>
      </c>
      <c r="AQ48" s="24">
        <f t="shared" si="36"/>
        <v>297.14460000000003</v>
      </c>
      <c r="AR48" s="24">
        <f t="shared" si="36"/>
        <v>210.5889</v>
      </c>
      <c r="AS48" s="24">
        <f t="shared" si="36"/>
        <v>153.60000000000002</v>
      </c>
      <c r="AT48" s="24">
        <f t="shared" si="36"/>
        <v>127.97320000000001</v>
      </c>
      <c r="AU48" s="24">
        <f t="shared" si="36"/>
        <v>91.199999999999989</v>
      </c>
      <c r="AV48" s="24">
        <f t="shared" si="36"/>
        <v>54</v>
      </c>
      <c r="AW48" s="24">
        <f t="shared" si="36"/>
        <v>157.21709999999999</v>
      </c>
      <c r="AX48" s="24">
        <f t="shared" si="36"/>
        <v>22.482399999999998</v>
      </c>
      <c r="AY48" s="24">
        <f t="shared" si="36"/>
        <v>29.4116</v>
      </c>
      <c r="AZ48" s="24">
        <f t="shared" si="36"/>
        <v>78.215000000000003</v>
      </c>
      <c r="BA48" s="24">
        <f t="shared" si="36"/>
        <v>327.60000000000002</v>
      </c>
      <c r="BB48" s="24">
        <f t="shared" si="36"/>
        <v>195.7567</v>
      </c>
      <c r="BC48" s="24">
        <f t="shared" si="36"/>
        <v>190.3021</v>
      </c>
      <c r="BD48" s="24">
        <f t="shared" si="36"/>
        <v>183.60000000000002</v>
      </c>
      <c r="BE48" s="24">
        <f t="shared" si="36"/>
        <v>453.98770000000002</v>
      </c>
      <c r="BF48" s="24">
        <f t="shared" si="36"/>
        <v>120</v>
      </c>
      <c r="BG48" s="24">
        <f t="shared" si="36"/>
        <v>35.474800000000002</v>
      </c>
      <c r="BH48" s="24">
        <f t="shared" si="36"/>
        <v>63.073300000000003</v>
      </c>
      <c r="BI48" s="24">
        <f t="shared" si="36"/>
        <v>349.2174</v>
      </c>
      <c r="BJ48" s="24">
        <f t="shared" si="36"/>
        <v>37.200000000000003</v>
      </c>
      <c r="BK48" s="24">
        <f t="shared" si="36"/>
        <v>46.8</v>
      </c>
      <c r="BL48" s="24">
        <f t="shared" si="36"/>
        <v>27</v>
      </c>
      <c r="BM48" s="24">
        <f t="shared" si="36"/>
        <v>127.5352</v>
      </c>
      <c r="BN48" s="24">
        <f t="shared" si="36"/>
        <v>21.72</v>
      </c>
      <c r="BO48" s="24">
        <f t="shared" si="36"/>
        <v>85.027799999999999</v>
      </c>
      <c r="BP48" s="24">
        <f t="shared" si="36"/>
        <v>72</v>
      </c>
      <c r="BQ48" s="24">
        <f t="shared" si="36"/>
        <v>55.834200000000003</v>
      </c>
      <c r="BR48" s="24">
        <f t="shared" si="36"/>
        <v>46.68</v>
      </c>
      <c r="BS48" s="24">
        <f t="shared" si="36"/>
        <v>42</v>
      </c>
      <c r="BT48" s="24">
        <f t="shared" si="36"/>
        <v>55.56</v>
      </c>
      <c r="BU48" s="24">
        <f t="shared" si="36"/>
        <v>36</v>
      </c>
      <c r="BV48" s="24">
        <f t="shared" si="36"/>
        <v>309.23689999999999</v>
      </c>
      <c r="BW48" s="24">
        <f t="shared" si="36"/>
        <v>49.199999999999996</v>
      </c>
      <c r="BX48" s="24">
        <f t="shared" si="36"/>
        <v>42.867899999999999</v>
      </c>
      <c r="BY48" s="24">
        <f t="shared" si="36"/>
        <v>235.70240000000001</v>
      </c>
      <c r="BZ48" s="24">
        <f t="shared" si="36"/>
        <v>25.1431</v>
      </c>
      <c r="CA48" s="24">
        <f t="shared" si="33"/>
        <v>324</v>
      </c>
      <c r="CB48" s="24">
        <f t="shared" si="33"/>
        <v>87.087199999999996</v>
      </c>
      <c r="CC48" s="24">
        <f t="shared" si="33"/>
        <v>31.2546</v>
      </c>
      <c r="CD48" s="24">
        <f t="shared" si="33"/>
        <v>93.313400000000001</v>
      </c>
      <c r="CE48" s="24">
        <f t="shared" si="33"/>
        <v>143.58369999999999</v>
      </c>
      <c r="CF48" s="24">
        <f t="shared" si="33"/>
        <v>379.98770000000002</v>
      </c>
      <c r="CG48" s="24">
        <f t="shared" si="33"/>
        <v>83.638599999999997</v>
      </c>
      <c r="CH48" s="24">
        <f t="shared" si="33"/>
        <v>69.599999999999994</v>
      </c>
      <c r="CI48" s="24">
        <f t="shared" si="33"/>
        <v>26.1295</v>
      </c>
      <c r="CJ48" s="24">
        <f t="shared" si="33"/>
        <v>233.4716</v>
      </c>
      <c r="CK48" s="24">
        <f t="shared" si="33"/>
        <v>62.400000000000006</v>
      </c>
      <c r="CL48" s="24">
        <f t="shared" si="33"/>
        <v>48</v>
      </c>
      <c r="CM48" s="24">
        <f t="shared" si="33"/>
        <v>344.04070000000002</v>
      </c>
      <c r="CN48" s="24">
        <f t="shared" si="33"/>
        <v>82.554900000000004</v>
      </c>
      <c r="CO48" s="24">
        <f t="shared" si="33"/>
        <v>361.98219999999998</v>
      </c>
      <c r="CP48" s="24">
        <f t="shared" si="33"/>
        <v>196.85550000000001</v>
      </c>
      <c r="CQ48" s="24">
        <f t="shared" si="33"/>
        <v>35.950200000000002</v>
      </c>
      <c r="CR48" s="24">
        <f t="shared" si="33"/>
        <v>53.805500000000002</v>
      </c>
      <c r="CS48" s="24">
        <f t="shared" si="33"/>
        <v>283.07729999999998</v>
      </c>
      <c r="CT48" s="24">
        <f t="shared" si="33"/>
        <v>443.56569999999999</v>
      </c>
      <c r="CU48" s="24">
        <f t="shared" si="33"/>
        <v>230.5547</v>
      </c>
      <c r="CV48" s="24">
        <f t="shared" si="33"/>
        <v>28.6876</v>
      </c>
      <c r="CW48" s="24">
        <f t="shared" si="33"/>
        <v>95.736199999999997</v>
      </c>
      <c r="CX48" s="24">
        <f t="shared" si="33"/>
        <v>63.199100000000001</v>
      </c>
      <c r="CY48" s="24">
        <f t="shared" si="33"/>
        <v>102.7561</v>
      </c>
      <c r="CZ48" s="24">
        <f t="shared" si="33"/>
        <v>313.20000000000005</v>
      </c>
      <c r="DA48" s="24">
        <f t="shared" si="33"/>
        <v>26.400000000000002</v>
      </c>
      <c r="DB48" s="24">
        <f t="shared" si="33"/>
        <v>20.1692</v>
      </c>
      <c r="DC48" s="24">
        <f t="shared" si="33"/>
        <v>235.5042</v>
      </c>
      <c r="DD48" s="24">
        <f t="shared" si="33"/>
        <v>532.79999999999995</v>
      </c>
      <c r="DE48" s="24">
        <f t="shared" si="33"/>
        <v>139.2431</v>
      </c>
      <c r="DF48" s="24">
        <f t="shared" si="33"/>
        <v>36</v>
      </c>
      <c r="DG48" s="24">
        <f t="shared" si="33"/>
        <v>16.559999999999999</v>
      </c>
      <c r="DH48" s="24">
        <f t="shared" si="33"/>
        <v>36</v>
      </c>
    </row>
    <row r="49" spans="1:112" x14ac:dyDescent="0.2">
      <c r="A49" s="1"/>
      <c r="B49" s="1"/>
      <c r="C49" s="7">
        <f>[1]tblSeriesSets!B38</f>
        <v>35</v>
      </c>
      <c r="D49" s="8">
        <f>INDEX([1]tblFramework!$D$2:$D$120,C49)</f>
        <v>3</v>
      </c>
      <c r="E49" s="8" t="str">
        <f>INDEX([1]tblFramework!$AF$2:$AF$200,C49)</f>
        <v>#,##0</v>
      </c>
      <c r="F49" s="21" t="str">
        <f t="shared" si="37"/>
        <v>2.2.2) Wireless operators' market share; HHI score (0-10,000)</v>
      </c>
      <c r="G49" s="27">
        <f t="shared" si="9"/>
        <v>3734.6764000000007</v>
      </c>
      <c r="H49" s="27">
        <f t="shared" si="13"/>
        <v>1725.5500000000002</v>
      </c>
      <c r="I49" s="27">
        <f t="shared" si="14"/>
        <v>10000</v>
      </c>
      <c r="J49" s="23">
        <f t="shared" si="15"/>
        <v>0.32</v>
      </c>
      <c r="K49" s="23">
        <f t="shared" si="16"/>
        <v>0.68</v>
      </c>
      <c r="L49" s="23">
        <f t="shared" si="17"/>
        <v>1</v>
      </c>
      <c r="M49" s="28">
        <f t="shared" si="35"/>
        <v>3474.7299999999996</v>
      </c>
      <c r="N49" s="28">
        <f t="shared" si="35"/>
        <v>6270.0800000000008</v>
      </c>
      <c r="O49" s="28">
        <f t="shared" si="36"/>
        <v>3309.96</v>
      </c>
      <c r="P49" s="28">
        <f t="shared" si="36"/>
        <v>3784.64</v>
      </c>
      <c r="Q49" s="28">
        <f t="shared" si="36"/>
        <v>3602.1800000000003</v>
      </c>
      <c r="R49" s="28">
        <f t="shared" si="36"/>
        <v>3433.7000000000003</v>
      </c>
      <c r="S49" s="28">
        <f t="shared" si="36"/>
        <v>3407.7400000000007</v>
      </c>
      <c r="T49" s="28">
        <f t="shared" si="36"/>
        <v>4921.2800000000007</v>
      </c>
      <c r="U49" s="28">
        <f t="shared" si="36"/>
        <v>4081.29</v>
      </c>
      <c r="V49" s="28">
        <f t="shared" si="36"/>
        <v>2522.34</v>
      </c>
      <c r="W49" s="28">
        <f t="shared" si="36"/>
        <v>3341.14</v>
      </c>
      <c r="X49" s="28">
        <f t="shared" si="36"/>
        <v>3553.42</v>
      </c>
      <c r="Y49" s="28">
        <f t="shared" si="36"/>
        <v>3513.77</v>
      </c>
      <c r="Z49" s="28">
        <f t="shared" si="36"/>
        <v>3310.8599999999997</v>
      </c>
      <c r="AA49" s="28">
        <f t="shared" si="36"/>
        <v>2769.0699999999993</v>
      </c>
      <c r="AB49" s="28">
        <f t="shared" si="36"/>
        <v>2753.38</v>
      </c>
      <c r="AC49" s="28">
        <f t="shared" si="36"/>
        <v>4533.84</v>
      </c>
      <c r="AD49" s="28">
        <f t="shared" si="36"/>
        <v>3574.05</v>
      </c>
      <c r="AE49" s="28">
        <f t="shared" si="36"/>
        <v>2855.7299999999996</v>
      </c>
      <c r="AF49" s="28">
        <f t="shared" si="36"/>
        <v>3822.6499999999996</v>
      </c>
      <c r="AG49" s="28">
        <f t="shared" si="36"/>
        <v>3458.24</v>
      </c>
      <c r="AH49" s="28">
        <f t="shared" si="36"/>
        <v>3448.0600000000004</v>
      </c>
      <c r="AI49" s="28">
        <f t="shared" si="36"/>
        <v>2896.1800000000003</v>
      </c>
      <c r="AJ49" s="28">
        <f t="shared" si="36"/>
        <v>4563.5200000000004</v>
      </c>
      <c r="AK49" s="28">
        <f t="shared" si="36"/>
        <v>4057.7800000000007</v>
      </c>
      <c r="AL49" s="28">
        <f t="shared" si="36"/>
        <v>3386.02</v>
      </c>
      <c r="AM49" s="28">
        <f t="shared" si="36"/>
        <v>2663.6</v>
      </c>
      <c r="AN49" s="28">
        <f t="shared" si="36"/>
        <v>3446.4300000000003</v>
      </c>
      <c r="AO49" s="28">
        <f t="shared" si="36"/>
        <v>10000</v>
      </c>
      <c r="AP49" s="28">
        <f t="shared" si="36"/>
        <v>3336.0600000000004</v>
      </c>
      <c r="AQ49" s="28">
        <f t="shared" si="36"/>
        <v>2659.69</v>
      </c>
      <c r="AR49" s="28">
        <f t="shared" si="36"/>
        <v>3357.1399999999994</v>
      </c>
      <c r="AS49" s="28">
        <f t="shared" si="36"/>
        <v>3653.67</v>
      </c>
      <c r="AT49" s="28">
        <f t="shared" si="36"/>
        <v>3649.0199999999995</v>
      </c>
      <c r="AU49" s="28">
        <f t="shared" si="36"/>
        <v>3780.2599999999998</v>
      </c>
      <c r="AV49" s="28">
        <f t="shared" si="36"/>
        <v>4358.0999999999995</v>
      </c>
      <c r="AW49" s="28">
        <f t="shared" si="36"/>
        <v>3616.38</v>
      </c>
      <c r="AX49" s="28">
        <f t="shared" si="36"/>
        <v>1725.5500000000002</v>
      </c>
      <c r="AY49" s="28">
        <f t="shared" si="36"/>
        <v>3114.78</v>
      </c>
      <c r="AZ49" s="28">
        <f t="shared" si="36"/>
        <v>4924.5000000000018</v>
      </c>
      <c r="BA49" s="28">
        <f t="shared" si="36"/>
        <v>3579.09</v>
      </c>
      <c r="BB49" s="28">
        <f t="shared" si="36"/>
        <v>2304.81</v>
      </c>
      <c r="BC49" s="28">
        <f t="shared" si="36"/>
        <v>3392.82</v>
      </c>
      <c r="BD49" s="28">
        <f t="shared" si="36"/>
        <v>5722</v>
      </c>
      <c r="BE49" s="28">
        <f t="shared" si="36"/>
        <v>3574.7799999999997</v>
      </c>
      <c r="BF49" s="28">
        <f t="shared" si="36"/>
        <v>3574.7200000000003</v>
      </c>
      <c r="BG49" s="28">
        <f t="shared" si="36"/>
        <v>3408.98</v>
      </c>
      <c r="BH49" s="28">
        <f t="shared" si="36"/>
        <v>5423.5399999999991</v>
      </c>
      <c r="BI49" s="28">
        <f t="shared" si="36"/>
        <v>3370.1400000000003</v>
      </c>
      <c r="BJ49" s="28">
        <f t="shared" si="36"/>
        <v>4369.0500000000011</v>
      </c>
      <c r="BK49" s="28">
        <f t="shared" si="36"/>
        <v>4171.1399999999994</v>
      </c>
      <c r="BL49" s="28">
        <f t="shared" si="36"/>
        <v>5033.62</v>
      </c>
      <c r="BM49" s="28">
        <f t="shared" si="36"/>
        <v>2530.7699999999995</v>
      </c>
      <c r="BN49" s="28">
        <f t="shared" si="36"/>
        <v>5178.0200000000004</v>
      </c>
      <c r="BO49" s="28">
        <f t="shared" si="36"/>
        <v>4816.3200000000006</v>
      </c>
      <c r="BP49" s="28">
        <f t="shared" si="36"/>
        <v>3103.44</v>
      </c>
      <c r="BQ49" s="28">
        <f t="shared" si="36"/>
        <v>3502.8199999999997</v>
      </c>
      <c r="BR49" s="28">
        <f t="shared" si="36"/>
        <v>3441.04</v>
      </c>
      <c r="BS49" s="28">
        <f t="shared" si="36"/>
        <v>3921.81</v>
      </c>
      <c r="BT49" s="28">
        <f t="shared" si="36"/>
        <v>8907.2800000000007</v>
      </c>
      <c r="BU49" s="28">
        <f t="shared" si="36"/>
        <v>4555.7300000000005</v>
      </c>
      <c r="BV49" s="28">
        <f t="shared" si="36"/>
        <v>3432.9300000000003</v>
      </c>
      <c r="BW49" s="28">
        <f t="shared" si="36"/>
        <v>3249.16</v>
      </c>
      <c r="BX49" s="28">
        <f t="shared" si="36"/>
        <v>2818.75</v>
      </c>
      <c r="BY49" s="28">
        <f t="shared" si="36"/>
        <v>5087.1200000000008</v>
      </c>
      <c r="BZ49" s="28">
        <f t="shared" ref="BZ49:DH52" si="38">IF($D49&lt;3,".",IFERROR(IF(BZ$13=0,"",INDEX(aDataY3,$C49,BZ$12)),"."))</f>
        <v>2787.71</v>
      </c>
      <c r="CA49" s="28">
        <f t="shared" si="38"/>
        <v>2845.63</v>
      </c>
      <c r="CB49" s="28">
        <f t="shared" si="38"/>
        <v>2907.5</v>
      </c>
      <c r="CC49" s="28">
        <f t="shared" si="38"/>
        <v>5008.82</v>
      </c>
      <c r="CD49" s="28">
        <f t="shared" si="38"/>
        <v>2456.3200000000006</v>
      </c>
      <c r="CE49" s="28">
        <f t="shared" si="38"/>
        <v>3412.7200000000003</v>
      </c>
      <c r="CF49" s="28">
        <f t="shared" si="38"/>
        <v>5626.58</v>
      </c>
      <c r="CG49" s="28">
        <f t="shared" si="38"/>
        <v>2873.58</v>
      </c>
      <c r="CH49" s="28">
        <f t="shared" si="38"/>
        <v>2546.6400000000003</v>
      </c>
      <c r="CI49" s="28">
        <f t="shared" si="38"/>
        <v>3687.0599999999995</v>
      </c>
      <c r="CJ49" s="28">
        <f t="shared" si="38"/>
        <v>3838.32</v>
      </c>
      <c r="CK49" s="28">
        <f t="shared" si="38"/>
        <v>3943.8100000000004</v>
      </c>
      <c r="CL49" s="28">
        <f t="shared" si="38"/>
        <v>4358.55</v>
      </c>
      <c r="CM49" s="28">
        <f t="shared" si="38"/>
        <v>3702.94</v>
      </c>
      <c r="CN49" s="28">
        <f t="shared" si="38"/>
        <v>3362.13</v>
      </c>
      <c r="CO49" s="28">
        <f t="shared" si="38"/>
        <v>3685.3399999999992</v>
      </c>
      <c r="CP49" s="28">
        <f t="shared" si="38"/>
        <v>2868.96</v>
      </c>
      <c r="CQ49" s="28">
        <f t="shared" si="38"/>
        <v>2856.97</v>
      </c>
      <c r="CR49" s="28">
        <f t="shared" si="38"/>
        <v>3652.22</v>
      </c>
      <c r="CS49" s="28">
        <f t="shared" si="38"/>
        <v>2757.8099999999995</v>
      </c>
      <c r="CT49" s="28">
        <f t="shared" si="38"/>
        <v>4458.5899999999992</v>
      </c>
      <c r="CU49" s="28">
        <f t="shared" si="38"/>
        <v>2715.6899999999996</v>
      </c>
      <c r="CV49" s="28">
        <f t="shared" si="38"/>
        <v>2619.9300000000003</v>
      </c>
      <c r="CW49" s="28">
        <f t="shared" si="38"/>
        <v>3391.3400000000006</v>
      </c>
      <c r="CX49" s="28">
        <f t="shared" si="38"/>
        <v>3416.58</v>
      </c>
      <c r="CY49" s="28">
        <f t="shared" si="38"/>
        <v>3475.0600000000004</v>
      </c>
      <c r="CZ49" s="28">
        <f t="shared" si="38"/>
        <v>5092.4799999999996</v>
      </c>
      <c r="DA49" s="28">
        <f t="shared" si="38"/>
        <v>3561.52</v>
      </c>
      <c r="DB49" s="28">
        <f t="shared" si="38"/>
        <v>3713.8999999999996</v>
      </c>
      <c r="DC49" s="28">
        <f t="shared" si="38"/>
        <v>2757.5400000000004</v>
      </c>
      <c r="DD49" s="28">
        <f t="shared" si="38"/>
        <v>2574.9300000000003</v>
      </c>
      <c r="DE49" s="28">
        <f t="shared" si="38"/>
        <v>4111.2800000000007</v>
      </c>
      <c r="DF49" s="28">
        <f t="shared" si="38"/>
        <v>3970.42</v>
      </c>
      <c r="DG49" s="28">
        <f t="shared" si="38"/>
        <v>3386.0399999999995</v>
      </c>
      <c r="DH49" s="28">
        <f t="shared" si="38"/>
        <v>3642.02</v>
      </c>
    </row>
    <row r="50" spans="1:112" x14ac:dyDescent="0.2">
      <c r="A50" s="1"/>
      <c r="B50" s="1"/>
      <c r="C50" s="7">
        <f>[1]tblSeriesSets!B39</f>
        <v>36</v>
      </c>
      <c r="D50" s="8">
        <f>INDEX([1]tblFramework!$D$2:$D$120,C50)</f>
        <v>3</v>
      </c>
      <c r="E50" s="8" t="str">
        <f>INDEX([1]tblFramework!$AF$2:$AF$200,C50)</f>
        <v>#,##0</v>
      </c>
      <c r="F50" s="21" t="str">
        <f t="shared" si="37"/>
        <v>2.2.3) Broadband operators' market share; HHI score (0-10,000)</v>
      </c>
      <c r="G50" s="27">
        <f t="shared" si="9"/>
        <v>4555.6287894736852</v>
      </c>
      <c r="H50" s="27">
        <f t="shared" si="13"/>
        <v>1481.3200000000006</v>
      </c>
      <c r="I50" s="27">
        <f t="shared" si="14"/>
        <v>10000</v>
      </c>
      <c r="J50" s="23">
        <f t="shared" si="15"/>
        <v>0.45</v>
      </c>
      <c r="K50" s="23">
        <f t="shared" si="16"/>
        <v>0.55000000000000004</v>
      </c>
      <c r="L50" s="23">
        <f t="shared" si="17"/>
        <v>1</v>
      </c>
      <c r="M50" s="28">
        <f t="shared" si="35"/>
        <v>9782.42</v>
      </c>
      <c r="N50" s="28">
        <f t="shared" si="35"/>
        <v>5764.887368421053</v>
      </c>
      <c r="O50" s="28">
        <f t="shared" ref="O50:BZ53" si="39">IF($D50&lt;3,".",IFERROR(IF(O$13=0,"",INDEX(aDataY3,$C50,O$12)),"."))</f>
        <v>2225.7800000000002</v>
      </c>
      <c r="P50" s="28">
        <f t="shared" si="39"/>
        <v>2727.6600000000003</v>
      </c>
      <c r="Q50" s="28">
        <f t="shared" si="39"/>
        <v>3946.4800000000005</v>
      </c>
      <c r="R50" s="28">
        <f t="shared" si="39"/>
        <v>5681.1799999999994</v>
      </c>
      <c r="S50" s="28">
        <f t="shared" si="39"/>
        <v>3699.7999999999997</v>
      </c>
      <c r="T50" s="28">
        <f t="shared" si="39"/>
        <v>5790.3</v>
      </c>
      <c r="U50" s="28">
        <f t="shared" si="39"/>
        <v>6800</v>
      </c>
      <c r="V50" s="28">
        <f t="shared" si="39"/>
        <v>2314.52</v>
      </c>
      <c r="W50" s="28">
        <f t="shared" si="39"/>
        <v>3003.8399999999992</v>
      </c>
      <c r="X50" s="28">
        <f t="shared" si="39"/>
        <v>8561.68</v>
      </c>
      <c r="Y50" s="28">
        <f t="shared" si="39"/>
        <v>4887.6799999999994</v>
      </c>
      <c r="Z50" s="28">
        <f t="shared" si="39"/>
        <v>3890.0199999999995</v>
      </c>
      <c r="AA50" s="28">
        <f t="shared" si="39"/>
        <v>1648.1600000000003</v>
      </c>
      <c r="AB50" s="28">
        <f t="shared" si="39"/>
        <v>2920.8199999999997</v>
      </c>
      <c r="AC50" s="28">
        <f t="shared" si="39"/>
        <v>3107.1</v>
      </c>
      <c r="AD50" s="28">
        <f t="shared" si="39"/>
        <v>2441.6799999999994</v>
      </c>
      <c r="AE50" s="28">
        <f t="shared" si="39"/>
        <v>5873.619999999999</v>
      </c>
      <c r="AF50" s="28">
        <f t="shared" si="39"/>
        <v>2220.7399999999998</v>
      </c>
      <c r="AG50" s="28">
        <f t="shared" si="39"/>
        <v>8330.4399999999987</v>
      </c>
      <c r="AH50" s="28">
        <f t="shared" si="39"/>
        <v>4048.4800000000005</v>
      </c>
      <c r="AI50" s="28">
        <f t="shared" si="39"/>
        <v>3483.08</v>
      </c>
      <c r="AJ50" s="28">
        <f t="shared" si="39"/>
        <v>5114.619999999999</v>
      </c>
      <c r="AK50" s="28">
        <f t="shared" si="39"/>
        <v>3146.9399999999991</v>
      </c>
      <c r="AL50" s="28">
        <f t="shared" si="39"/>
        <v>6374.7000000000007</v>
      </c>
      <c r="AM50" s="28">
        <f t="shared" si="39"/>
        <v>3874.9800000000009</v>
      </c>
      <c r="AN50" s="28">
        <f t="shared" si="39"/>
        <v>4063.8799999999997</v>
      </c>
      <c r="AO50" s="28">
        <f t="shared" si="39"/>
        <v>10000</v>
      </c>
      <c r="AP50" s="28">
        <f t="shared" si="39"/>
        <v>2741.8599999999997</v>
      </c>
      <c r="AQ50" s="28">
        <f t="shared" si="39"/>
        <v>2679.58</v>
      </c>
      <c r="AR50" s="28">
        <f t="shared" si="39"/>
        <v>2354.62</v>
      </c>
      <c r="AS50" s="28">
        <f t="shared" si="39"/>
        <v>5283.2199999999993</v>
      </c>
      <c r="AT50" s="28">
        <f t="shared" si="39"/>
        <v>2926.84</v>
      </c>
      <c r="AU50" s="28">
        <f t="shared" si="39"/>
        <v>4813.4799999999987</v>
      </c>
      <c r="AV50" s="28">
        <f t="shared" si="39"/>
        <v>5591.68</v>
      </c>
      <c r="AW50" s="28">
        <f t="shared" si="39"/>
        <v>2455.04</v>
      </c>
      <c r="AX50" s="28">
        <f t="shared" si="39"/>
        <v>2911.7399999999993</v>
      </c>
      <c r="AY50" s="28">
        <f t="shared" si="39"/>
        <v>4251.920000000001</v>
      </c>
      <c r="AZ50" s="28">
        <f t="shared" si="39"/>
        <v>6027.0199999999995</v>
      </c>
      <c r="BA50" s="28">
        <f t="shared" si="39"/>
        <v>2259.36</v>
      </c>
      <c r="BB50" s="28">
        <f t="shared" si="39"/>
        <v>2726.14</v>
      </c>
      <c r="BC50" s="28">
        <f t="shared" si="39"/>
        <v>2704.4799999999996</v>
      </c>
      <c r="BD50" s="28">
        <f t="shared" si="39"/>
        <v>4968.24</v>
      </c>
      <c r="BE50" s="28">
        <f t="shared" si="39"/>
        <v>1986.9599999999996</v>
      </c>
      <c r="BF50" s="28">
        <f t="shared" si="39"/>
        <v>4931.5200000000004</v>
      </c>
      <c r="BG50" s="28">
        <f t="shared" si="39"/>
        <v>5013.46</v>
      </c>
      <c r="BH50" s="28">
        <f t="shared" si="39"/>
        <v>2644.0399999999995</v>
      </c>
      <c r="BI50" s="28">
        <f t="shared" si="39"/>
        <v>2963.0199999999995</v>
      </c>
      <c r="BJ50" s="28">
        <f t="shared" si="39"/>
        <v>6179.38</v>
      </c>
      <c r="BK50" s="28">
        <f t="shared" si="39"/>
        <v>5764.887368421053</v>
      </c>
      <c r="BL50" s="28">
        <f t="shared" si="39"/>
        <v>5764.887368421053</v>
      </c>
      <c r="BM50" s="28">
        <f t="shared" si="39"/>
        <v>7830.1399999999994</v>
      </c>
      <c r="BN50" s="28">
        <f t="shared" si="39"/>
        <v>6534.5800000000008</v>
      </c>
      <c r="BO50" s="28">
        <f t="shared" si="39"/>
        <v>3295.6400000000003</v>
      </c>
      <c r="BP50" s="28">
        <f t="shared" si="39"/>
        <v>2333.2399999999998</v>
      </c>
      <c r="BQ50" s="28">
        <f t="shared" si="39"/>
        <v>9940.18</v>
      </c>
      <c r="BR50" s="28">
        <f t="shared" si="39"/>
        <v>5764.887368421053</v>
      </c>
      <c r="BS50" s="28">
        <f t="shared" si="39"/>
        <v>5331.28</v>
      </c>
      <c r="BT50" s="28">
        <f t="shared" si="39"/>
        <v>6590.4800000000005</v>
      </c>
      <c r="BU50" s="28">
        <f t="shared" si="39"/>
        <v>2883.42</v>
      </c>
      <c r="BV50" s="28">
        <f t="shared" si="39"/>
        <v>4130.28</v>
      </c>
      <c r="BW50" s="28">
        <f t="shared" si="39"/>
        <v>5764.887368421053</v>
      </c>
      <c r="BX50" s="28">
        <f t="shared" si="39"/>
        <v>2612.96</v>
      </c>
      <c r="BY50" s="28">
        <f t="shared" si="39"/>
        <v>5096.8200000000006</v>
      </c>
      <c r="BZ50" s="28">
        <f t="shared" si="39"/>
        <v>7768.2800000000007</v>
      </c>
      <c r="CA50" s="28">
        <f t="shared" si="38"/>
        <v>6393.920000000001</v>
      </c>
      <c r="CB50" s="28">
        <f t="shared" si="38"/>
        <v>6116.3600000000006</v>
      </c>
      <c r="CC50" s="28">
        <f t="shared" si="38"/>
        <v>4312.88</v>
      </c>
      <c r="CD50" s="28">
        <f t="shared" si="38"/>
        <v>2282.56</v>
      </c>
      <c r="CE50" s="28">
        <f t="shared" si="38"/>
        <v>2748.1400000000003</v>
      </c>
      <c r="CF50" s="28">
        <f t="shared" si="38"/>
        <v>9704.5</v>
      </c>
      <c r="CG50" s="28">
        <f t="shared" si="38"/>
        <v>3342.6400000000003</v>
      </c>
      <c r="CH50" s="28">
        <f t="shared" si="38"/>
        <v>2485.3399999999997</v>
      </c>
      <c r="CI50" s="28">
        <f t="shared" si="38"/>
        <v>3357.7200000000003</v>
      </c>
      <c r="CJ50" s="28">
        <f t="shared" si="38"/>
        <v>6529.12</v>
      </c>
      <c r="CK50" s="28">
        <f t="shared" si="38"/>
        <v>9900.5</v>
      </c>
      <c r="CL50" s="28">
        <f t="shared" si="38"/>
        <v>5764.887368421053</v>
      </c>
      <c r="CM50" s="28">
        <f t="shared" si="38"/>
        <v>3025.8999999999996</v>
      </c>
      <c r="CN50" s="28">
        <f t="shared" si="38"/>
        <v>2256.6400000000003</v>
      </c>
      <c r="CO50" s="28">
        <f t="shared" si="38"/>
        <v>2916.8199999999997</v>
      </c>
      <c r="CP50" s="28">
        <f t="shared" si="38"/>
        <v>3000.7000000000003</v>
      </c>
      <c r="CQ50" s="28">
        <f t="shared" si="38"/>
        <v>4900.7000000000007</v>
      </c>
      <c r="CR50" s="28">
        <f t="shared" si="38"/>
        <v>5008</v>
      </c>
      <c r="CS50" s="28">
        <f t="shared" si="38"/>
        <v>2143.66</v>
      </c>
      <c r="CT50" s="28">
        <f t="shared" si="38"/>
        <v>3368.5000000000005</v>
      </c>
      <c r="CU50" s="28">
        <f t="shared" si="38"/>
        <v>6289.0599999999995</v>
      </c>
      <c r="CV50" s="28">
        <f t="shared" si="38"/>
        <v>4327.5999999999995</v>
      </c>
      <c r="CW50" s="28">
        <f t="shared" si="38"/>
        <v>2994.94</v>
      </c>
      <c r="CX50" s="28">
        <f t="shared" si="38"/>
        <v>3192.7200000000007</v>
      </c>
      <c r="CY50" s="28">
        <f t="shared" si="38"/>
        <v>4339.08</v>
      </c>
      <c r="CZ50" s="28">
        <f t="shared" si="38"/>
        <v>7293.0599999999995</v>
      </c>
      <c r="DA50" s="28">
        <f t="shared" si="38"/>
        <v>5764.887368421053</v>
      </c>
      <c r="DB50" s="28">
        <f t="shared" si="38"/>
        <v>2108.4</v>
      </c>
      <c r="DC50" s="28">
        <f t="shared" si="38"/>
        <v>2497.4399999999996</v>
      </c>
      <c r="DD50" s="28">
        <f t="shared" si="38"/>
        <v>1481.3200000000006</v>
      </c>
      <c r="DE50" s="28">
        <f t="shared" si="38"/>
        <v>9821.34</v>
      </c>
      <c r="DF50" s="28">
        <f t="shared" si="38"/>
        <v>5282.54</v>
      </c>
      <c r="DG50" s="28">
        <f t="shared" si="38"/>
        <v>3300.1799999999994</v>
      </c>
      <c r="DH50" s="28">
        <f t="shared" si="38"/>
        <v>5764.887368421053</v>
      </c>
    </row>
    <row r="51" spans="1:112" x14ac:dyDescent="0.2">
      <c r="A51" s="1"/>
      <c r="B51" s="1"/>
      <c r="C51" s="7">
        <f>[1]tblSeriesSets!B40</f>
        <v>37</v>
      </c>
      <c r="D51" s="8">
        <f>INDEX([1]tblFramework!$D$2:$D$120,C51)</f>
        <v>1</v>
      </c>
      <c r="E51" s="8" t="str">
        <f>INDEX([1]tblFramework!$AF$2:$AF$200,C51)</f>
        <v>#,0.0</v>
      </c>
      <c r="F51" s="15" t="str">
        <f t="shared" si="37"/>
        <v>3) RELEVANCE</v>
      </c>
      <c r="G51" s="16" t="str">
        <f t="shared" si="9"/>
        <v>.</v>
      </c>
      <c r="H51" s="16" t="str">
        <f t="shared" si="13"/>
        <v>.</v>
      </c>
      <c r="I51" s="16" t="str">
        <f t="shared" si="14"/>
        <v>.</v>
      </c>
      <c r="J51" s="17" t="str">
        <f t="shared" si="15"/>
        <v>.</v>
      </c>
      <c r="K51" s="17" t="str">
        <f t="shared" si="16"/>
        <v>.</v>
      </c>
      <c r="L51" s="17" t="str">
        <f t="shared" si="17"/>
        <v>.</v>
      </c>
      <c r="M51" s="16" t="str">
        <f t="shared" si="35"/>
        <v>.</v>
      </c>
      <c r="N51" s="16" t="str">
        <f t="shared" si="35"/>
        <v>.</v>
      </c>
      <c r="O51" s="16" t="str">
        <f t="shared" si="39"/>
        <v>.</v>
      </c>
      <c r="P51" s="16" t="str">
        <f t="shared" si="39"/>
        <v>.</v>
      </c>
      <c r="Q51" s="16" t="str">
        <f t="shared" si="39"/>
        <v>.</v>
      </c>
      <c r="R51" s="16" t="str">
        <f t="shared" si="39"/>
        <v>.</v>
      </c>
      <c r="S51" s="16" t="str">
        <f t="shared" si="39"/>
        <v>.</v>
      </c>
      <c r="T51" s="16" t="str">
        <f t="shared" si="39"/>
        <v>.</v>
      </c>
      <c r="U51" s="16" t="str">
        <f t="shared" si="39"/>
        <v>.</v>
      </c>
      <c r="V51" s="16" t="str">
        <f t="shared" si="39"/>
        <v>.</v>
      </c>
      <c r="W51" s="16" t="str">
        <f t="shared" si="39"/>
        <v>.</v>
      </c>
      <c r="X51" s="16" t="str">
        <f t="shared" si="39"/>
        <v>.</v>
      </c>
      <c r="Y51" s="16" t="str">
        <f t="shared" si="39"/>
        <v>.</v>
      </c>
      <c r="Z51" s="16" t="str">
        <f t="shared" si="39"/>
        <v>.</v>
      </c>
      <c r="AA51" s="16" t="str">
        <f t="shared" si="39"/>
        <v>.</v>
      </c>
      <c r="AB51" s="16" t="str">
        <f t="shared" si="39"/>
        <v>.</v>
      </c>
      <c r="AC51" s="16" t="str">
        <f t="shared" si="39"/>
        <v>.</v>
      </c>
      <c r="AD51" s="16" t="str">
        <f t="shared" si="39"/>
        <v>.</v>
      </c>
      <c r="AE51" s="16" t="str">
        <f t="shared" si="39"/>
        <v>.</v>
      </c>
      <c r="AF51" s="16" t="str">
        <f t="shared" si="39"/>
        <v>.</v>
      </c>
      <c r="AG51" s="16" t="str">
        <f t="shared" si="39"/>
        <v>.</v>
      </c>
      <c r="AH51" s="16" t="str">
        <f t="shared" si="39"/>
        <v>.</v>
      </c>
      <c r="AI51" s="16" t="str">
        <f t="shared" si="39"/>
        <v>.</v>
      </c>
      <c r="AJ51" s="16" t="str">
        <f t="shared" si="39"/>
        <v>.</v>
      </c>
      <c r="AK51" s="16" t="str">
        <f t="shared" si="39"/>
        <v>.</v>
      </c>
      <c r="AL51" s="16" t="str">
        <f t="shared" si="39"/>
        <v>.</v>
      </c>
      <c r="AM51" s="16" t="str">
        <f t="shared" si="39"/>
        <v>.</v>
      </c>
      <c r="AN51" s="16" t="str">
        <f t="shared" si="39"/>
        <v>.</v>
      </c>
      <c r="AO51" s="16" t="str">
        <f t="shared" si="39"/>
        <v>.</v>
      </c>
      <c r="AP51" s="16" t="str">
        <f t="shared" si="39"/>
        <v>.</v>
      </c>
      <c r="AQ51" s="16" t="str">
        <f t="shared" si="39"/>
        <v>.</v>
      </c>
      <c r="AR51" s="16" t="str">
        <f t="shared" si="39"/>
        <v>.</v>
      </c>
      <c r="AS51" s="16" t="str">
        <f t="shared" si="39"/>
        <v>.</v>
      </c>
      <c r="AT51" s="16" t="str">
        <f t="shared" si="39"/>
        <v>.</v>
      </c>
      <c r="AU51" s="16" t="str">
        <f t="shared" si="39"/>
        <v>.</v>
      </c>
      <c r="AV51" s="16" t="str">
        <f t="shared" si="39"/>
        <v>.</v>
      </c>
      <c r="AW51" s="16" t="str">
        <f t="shared" si="39"/>
        <v>.</v>
      </c>
      <c r="AX51" s="16" t="str">
        <f t="shared" si="39"/>
        <v>.</v>
      </c>
      <c r="AY51" s="16" t="str">
        <f t="shared" si="39"/>
        <v>.</v>
      </c>
      <c r="AZ51" s="16" t="str">
        <f t="shared" si="39"/>
        <v>.</v>
      </c>
      <c r="BA51" s="16" t="str">
        <f t="shared" si="39"/>
        <v>.</v>
      </c>
      <c r="BB51" s="16" t="str">
        <f t="shared" si="39"/>
        <v>.</v>
      </c>
      <c r="BC51" s="16" t="str">
        <f t="shared" si="39"/>
        <v>.</v>
      </c>
      <c r="BD51" s="16" t="str">
        <f t="shared" si="39"/>
        <v>.</v>
      </c>
      <c r="BE51" s="16" t="str">
        <f t="shared" si="39"/>
        <v>.</v>
      </c>
      <c r="BF51" s="16" t="str">
        <f t="shared" si="39"/>
        <v>.</v>
      </c>
      <c r="BG51" s="16" t="str">
        <f t="shared" si="39"/>
        <v>.</v>
      </c>
      <c r="BH51" s="16" t="str">
        <f t="shared" si="39"/>
        <v>.</v>
      </c>
      <c r="BI51" s="16" t="str">
        <f t="shared" si="39"/>
        <v>.</v>
      </c>
      <c r="BJ51" s="16" t="str">
        <f t="shared" si="39"/>
        <v>.</v>
      </c>
      <c r="BK51" s="16" t="str">
        <f t="shared" si="39"/>
        <v>.</v>
      </c>
      <c r="BL51" s="16" t="str">
        <f t="shared" si="39"/>
        <v>.</v>
      </c>
      <c r="BM51" s="16" t="str">
        <f t="shared" si="39"/>
        <v>.</v>
      </c>
      <c r="BN51" s="16" t="str">
        <f t="shared" si="39"/>
        <v>.</v>
      </c>
      <c r="BO51" s="16" t="str">
        <f t="shared" si="39"/>
        <v>.</v>
      </c>
      <c r="BP51" s="16" t="str">
        <f t="shared" si="39"/>
        <v>.</v>
      </c>
      <c r="BQ51" s="16" t="str">
        <f t="shared" si="39"/>
        <v>.</v>
      </c>
      <c r="BR51" s="16" t="str">
        <f t="shared" si="39"/>
        <v>.</v>
      </c>
      <c r="BS51" s="16" t="str">
        <f t="shared" si="39"/>
        <v>.</v>
      </c>
      <c r="BT51" s="16" t="str">
        <f t="shared" si="39"/>
        <v>.</v>
      </c>
      <c r="BU51" s="16" t="str">
        <f t="shared" si="39"/>
        <v>.</v>
      </c>
      <c r="BV51" s="16" t="str">
        <f t="shared" si="39"/>
        <v>.</v>
      </c>
      <c r="BW51" s="16" t="str">
        <f t="shared" si="39"/>
        <v>.</v>
      </c>
      <c r="BX51" s="16" t="str">
        <f t="shared" si="39"/>
        <v>.</v>
      </c>
      <c r="BY51" s="16" t="str">
        <f t="shared" si="39"/>
        <v>.</v>
      </c>
      <c r="BZ51" s="16" t="str">
        <f t="shared" si="39"/>
        <v>.</v>
      </c>
      <c r="CA51" s="16" t="str">
        <f t="shared" si="38"/>
        <v>.</v>
      </c>
      <c r="CB51" s="16" t="str">
        <f t="shared" si="38"/>
        <v>.</v>
      </c>
      <c r="CC51" s="16" t="str">
        <f t="shared" si="38"/>
        <v>.</v>
      </c>
      <c r="CD51" s="16" t="str">
        <f t="shared" si="38"/>
        <v>.</v>
      </c>
      <c r="CE51" s="16" t="str">
        <f t="shared" si="38"/>
        <v>.</v>
      </c>
      <c r="CF51" s="16" t="str">
        <f t="shared" si="38"/>
        <v>.</v>
      </c>
      <c r="CG51" s="16" t="str">
        <f t="shared" si="38"/>
        <v>.</v>
      </c>
      <c r="CH51" s="16" t="str">
        <f t="shared" si="38"/>
        <v>.</v>
      </c>
      <c r="CI51" s="16" t="str">
        <f t="shared" si="38"/>
        <v>.</v>
      </c>
      <c r="CJ51" s="16" t="str">
        <f t="shared" si="38"/>
        <v>.</v>
      </c>
      <c r="CK51" s="16" t="str">
        <f t="shared" si="38"/>
        <v>.</v>
      </c>
      <c r="CL51" s="16" t="str">
        <f t="shared" si="38"/>
        <v>.</v>
      </c>
      <c r="CM51" s="16" t="str">
        <f t="shared" si="38"/>
        <v>.</v>
      </c>
      <c r="CN51" s="16" t="str">
        <f t="shared" si="38"/>
        <v>.</v>
      </c>
      <c r="CO51" s="16" t="str">
        <f t="shared" si="38"/>
        <v>.</v>
      </c>
      <c r="CP51" s="16" t="str">
        <f t="shared" si="38"/>
        <v>.</v>
      </c>
      <c r="CQ51" s="16" t="str">
        <f t="shared" si="38"/>
        <v>.</v>
      </c>
      <c r="CR51" s="16" t="str">
        <f t="shared" si="38"/>
        <v>.</v>
      </c>
      <c r="CS51" s="16" t="str">
        <f t="shared" si="38"/>
        <v>.</v>
      </c>
      <c r="CT51" s="16" t="str">
        <f t="shared" si="38"/>
        <v>.</v>
      </c>
      <c r="CU51" s="16" t="str">
        <f t="shared" si="38"/>
        <v>.</v>
      </c>
      <c r="CV51" s="16" t="str">
        <f t="shared" si="38"/>
        <v>.</v>
      </c>
      <c r="CW51" s="16" t="str">
        <f t="shared" si="38"/>
        <v>.</v>
      </c>
      <c r="CX51" s="16" t="str">
        <f t="shared" si="38"/>
        <v>.</v>
      </c>
      <c r="CY51" s="16" t="str">
        <f t="shared" si="38"/>
        <v>.</v>
      </c>
      <c r="CZ51" s="16" t="str">
        <f t="shared" si="38"/>
        <v>.</v>
      </c>
      <c r="DA51" s="16" t="str">
        <f t="shared" si="38"/>
        <v>.</v>
      </c>
      <c r="DB51" s="16" t="str">
        <f t="shared" si="38"/>
        <v>.</v>
      </c>
      <c r="DC51" s="16" t="str">
        <f t="shared" si="38"/>
        <v>.</v>
      </c>
      <c r="DD51" s="16" t="str">
        <f t="shared" si="38"/>
        <v>.</v>
      </c>
      <c r="DE51" s="16" t="str">
        <f t="shared" si="38"/>
        <v>.</v>
      </c>
      <c r="DF51" s="16" t="str">
        <f t="shared" si="38"/>
        <v>.</v>
      </c>
      <c r="DG51" s="16" t="str">
        <f t="shared" si="38"/>
        <v>.</v>
      </c>
      <c r="DH51" s="16" t="str">
        <f t="shared" si="38"/>
        <v>.</v>
      </c>
    </row>
    <row r="52" spans="1:112" x14ac:dyDescent="0.2">
      <c r="A52" s="1"/>
      <c r="B52" s="1"/>
      <c r="C52" s="7">
        <f>[1]tblSeriesSets!B41</f>
        <v>38</v>
      </c>
      <c r="D52" s="8">
        <f>INDEX([1]tblFramework!$D$2:$D$120,C52)</f>
        <v>2</v>
      </c>
      <c r="E52" s="8" t="str">
        <f>INDEX([1]tblFramework!$AF$2:$AF$200,C52)</f>
        <v>#,0.0</v>
      </c>
      <c r="F52" s="18" t="str">
        <f t="shared" si="37"/>
        <v>3.1) LOCAL CONTENT   </v>
      </c>
      <c r="G52" s="19" t="str">
        <f t="shared" si="9"/>
        <v>.</v>
      </c>
      <c r="H52" s="19" t="str">
        <f t="shared" si="13"/>
        <v>.</v>
      </c>
      <c r="I52" s="19" t="str">
        <f t="shared" si="14"/>
        <v>.</v>
      </c>
      <c r="J52" s="20" t="str">
        <f t="shared" si="15"/>
        <v>.</v>
      </c>
      <c r="K52" s="20" t="str">
        <f t="shared" si="16"/>
        <v>.</v>
      </c>
      <c r="L52" s="20" t="str">
        <f t="shared" si="17"/>
        <v>.</v>
      </c>
      <c r="M52" s="19" t="str">
        <f t="shared" si="35"/>
        <v>.</v>
      </c>
      <c r="N52" s="19" t="str">
        <f t="shared" si="35"/>
        <v>.</v>
      </c>
      <c r="O52" s="19" t="str">
        <f t="shared" si="39"/>
        <v>.</v>
      </c>
      <c r="P52" s="19" t="str">
        <f t="shared" si="39"/>
        <v>.</v>
      </c>
      <c r="Q52" s="19" t="str">
        <f t="shared" si="39"/>
        <v>.</v>
      </c>
      <c r="R52" s="19" t="str">
        <f t="shared" si="39"/>
        <v>.</v>
      </c>
      <c r="S52" s="19" t="str">
        <f t="shared" si="39"/>
        <v>.</v>
      </c>
      <c r="T52" s="19" t="str">
        <f t="shared" si="39"/>
        <v>.</v>
      </c>
      <c r="U52" s="19" t="str">
        <f t="shared" si="39"/>
        <v>.</v>
      </c>
      <c r="V52" s="19" t="str">
        <f t="shared" si="39"/>
        <v>.</v>
      </c>
      <c r="W52" s="19" t="str">
        <f t="shared" si="39"/>
        <v>.</v>
      </c>
      <c r="X52" s="19" t="str">
        <f t="shared" si="39"/>
        <v>.</v>
      </c>
      <c r="Y52" s="19" t="str">
        <f t="shared" si="39"/>
        <v>.</v>
      </c>
      <c r="Z52" s="19" t="str">
        <f t="shared" si="39"/>
        <v>.</v>
      </c>
      <c r="AA52" s="19" t="str">
        <f t="shared" si="39"/>
        <v>.</v>
      </c>
      <c r="AB52" s="19" t="str">
        <f t="shared" si="39"/>
        <v>.</v>
      </c>
      <c r="AC52" s="19" t="str">
        <f t="shared" si="39"/>
        <v>.</v>
      </c>
      <c r="AD52" s="19" t="str">
        <f t="shared" si="39"/>
        <v>.</v>
      </c>
      <c r="AE52" s="19" t="str">
        <f t="shared" si="39"/>
        <v>.</v>
      </c>
      <c r="AF52" s="19" t="str">
        <f t="shared" si="39"/>
        <v>.</v>
      </c>
      <c r="AG52" s="19" t="str">
        <f t="shared" si="39"/>
        <v>.</v>
      </c>
      <c r="AH52" s="19" t="str">
        <f t="shared" si="39"/>
        <v>.</v>
      </c>
      <c r="AI52" s="19" t="str">
        <f t="shared" si="39"/>
        <v>.</v>
      </c>
      <c r="AJ52" s="19" t="str">
        <f t="shared" si="39"/>
        <v>.</v>
      </c>
      <c r="AK52" s="19" t="str">
        <f t="shared" si="39"/>
        <v>.</v>
      </c>
      <c r="AL52" s="19" t="str">
        <f t="shared" si="39"/>
        <v>.</v>
      </c>
      <c r="AM52" s="19" t="str">
        <f t="shared" si="39"/>
        <v>.</v>
      </c>
      <c r="AN52" s="19" t="str">
        <f t="shared" si="39"/>
        <v>.</v>
      </c>
      <c r="AO52" s="19" t="str">
        <f t="shared" si="39"/>
        <v>.</v>
      </c>
      <c r="AP52" s="19" t="str">
        <f t="shared" si="39"/>
        <v>.</v>
      </c>
      <c r="AQ52" s="19" t="str">
        <f t="shared" si="39"/>
        <v>.</v>
      </c>
      <c r="AR52" s="19" t="str">
        <f t="shared" si="39"/>
        <v>.</v>
      </c>
      <c r="AS52" s="19" t="str">
        <f t="shared" si="39"/>
        <v>.</v>
      </c>
      <c r="AT52" s="19" t="str">
        <f t="shared" si="39"/>
        <v>.</v>
      </c>
      <c r="AU52" s="19" t="str">
        <f t="shared" si="39"/>
        <v>.</v>
      </c>
      <c r="AV52" s="19" t="str">
        <f t="shared" si="39"/>
        <v>.</v>
      </c>
      <c r="AW52" s="19" t="str">
        <f t="shared" si="39"/>
        <v>.</v>
      </c>
      <c r="AX52" s="19" t="str">
        <f t="shared" si="39"/>
        <v>.</v>
      </c>
      <c r="AY52" s="19" t="str">
        <f t="shared" si="39"/>
        <v>.</v>
      </c>
      <c r="AZ52" s="19" t="str">
        <f t="shared" si="39"/>
        <v>.</v>
      </c>
      <c r="BA52" s="19" t="str">
        <f t="shared" si="39"/>
        <v>.</v>
      </c>
      <c r="BB52" s="19" t="str">
        <f t="shared" si="39"/>
        <v>.</v>
      </c>
      <c r="BC52" s="19" t="str">
        <f t="shared" si="39"/>
        <v>.</v>
      </c>
      <c r="BD52" s="19" t="str">
        <f t="shared" si="39"/>
        <v>.</v>
      </c>
      <c r="BE52" s="19" t="str">
        <f t="shared" si="39"/>
        <v>.</v>
      </c>
      <c r="BF52" s="19" t="str">
        <f t="shared" si="39"/>
        <v>.</v>
      </c>
      <c r="BG52" s="19" t="str">
        <f t="shared" si="39"/>
        <v>.</v>
      </c>
      <c r="BH52" s="19" t="str">
        <f t="shared" si="39"/>
        <v>.</v>
      </c>
      <c r="BI52" s="19" t="str">
        <f t="shared" si="39"/>
        <v>.</v>
      </c>
      <c r="BJ52" s="19" t="str">
        <f t="shared" si="39"/>
        <v>.</v>
      </c>
      <c r="BK52" s="19" t="str">
        <f t="shared" si="39"/>
        <v>.</v>
      </c>
      <c r="BL52" s="19" t="str">
        <f t="shared" si="39"/>
        <v>.</v>
      </c>
      <c r="BM52" s="19" t="str">
        <f t="shared" si="39"/>
        <v>.</v>
      </c>
      <c r="BN52" s="19" t="str">
        <f t="shared" si="39"/>
        <v>.</v>
      </c>
      <c r="BO52" s="19" t="str">
        <f t="shared" si="39"/>
        <v>.</v>
      </c>
      <c r="BP52" s="19" t="str">
        <f t="shared" si="39"/>
        <v>.</v>
      </c>
      <c r="BQ52" s="19" t="str">
        <f t="shared" si="39"/>
        <v>.</v>
      </c>
      <c r="BR52" s="19" t="str">
        <f t="shared" si="39"/>
        <v>.</v>
      </c>
      <c r="BS52" s="19" t="str">
        <f t="shared" si="39"/>
        <v>.</v>
      </c>
      <c r="BT52" s="19" t="str">
        <f t="shared" si="39"/>
        <v>.</v>
      </c>
      <c r="BU52" s="19" t="str">
        <f t="shared" si="39"/>
        <v>.</v>
      </c>
      <c r="BV52" s="19" t="str">
        <f t="shared" si="39"/>
        <v>.</v>
      </c>
      <c r="BW52" s="19" t="str">
        <f t="shared" si="39"/>
        <v>.</v>
      </c>
      <c r="BX52" s="19" t="str">
        <f t="shared" si="39"/>
        <v>.</v>
      </c>
      <c r="BY52" s="19" t="str">
        <f t="shared" si="39"/>
        <v>.</v>
      </c>
      <c r="BZ52" s="19" t="str">
        <f t="shared" si="39"/>
        <v>.</v>
      </c>
      <c r="CA52" s="19" t="str">
        <f t="shared" si="38"/>
        <v>.</v>
      </c>
      <c r="CB52" s="19" t="str">
        <f t="shared" si="38"/>
        <v>.</v>
      </c>
      <c r="CC52" s="19" t="str">
        <f t="shared" si="38"/>
        <v>.</v>
      </c>
      <c r="CD52" s="19" t="str">
        <f t="shared" si="38"/>
        <v>.</v>
      </c>
      <c r="CE52" s="19" t="str">
        <f t="shared" si="38"/>
        <v>.</v>
      </c>
      <c r="CF52" s="19" t="str">
        <f t="shared" si="38"/>
        <v>.</v>
      </c>
      <c r="CG52" s="19" t="str">
        <f t="shared" si="38"/>
        <v>.</v>
      </c>
      <c r="CH52" s="19" t="str">
        <f t="shared" si="38"/>
        <v>.</v>
      </c>
      <c r="CI52" s="19" t="str">
        <f t="shared" si="38"/>
        <v>.</v>
      </c>
      <c r="CJ52" s="19" t="str">
        <f t="shared" si="38"/>
        <v>.</v>
      </c>
      <c r="CK52" s="19" t="str">
        <f t="shared" si="38"/>
        <v>.</v>
      </c>
      <c r="CL52" s="19" t="str">
        <f t="shared" si="38"/>
        <v>.</v>
      </c>
      <c r="CM52" s="19" t="str">
        <f t="shared" si="38"/>
        <v>.</v>
      </c>
      <c r="CN52" s="19" t="str">
        <f t="shared" si="38"/>
        <v>.</v>
      </c>
      <c r="CO52" s="19" t="str">
        <f t="shared" si="38"/>
        <v>.</v>
      </c>
      <c r="CP52" s="19" t="str">
        <f t="shared" si="38"/>
        <v>.</v>
      </c>
      <c r="CQ52" s="19" t="str">
        <f t="shared" si="38"/>
        <v>.</v>
      </c>
      <c r="CR52" s="19" t="str">
        <f t="shared" si="38"/>
        <v>.</v>
      </c>
      <c r="CS52" s="19" t="str">
        <f t="shared" si="38"/>
        <v>.</v>
      </c>
      <c r="CT52" s="19" t="str">
        <f t="shared" si="38"/>
        <v>.</v>
      </c>
      <c r="CU52" s="19" t="str">
        <f t="shared" si="38"/>
        <v>.</v>
      </c>
      <c r="CV52" s="19" t="str">
        <f t="shared" si="38"/>
        <v>.</v>
      </c>
      <c r="CW52" s="19" t="str">
        <f t="shared" si="38"/>
        <v>.</v>
      </c>
      <c r="CX52" s="19" t="str">
        <f t="shared" si="38"/>
        <v>.</v>
      </c>
      <c r="CY52" s="19" t="str">
        <f t="shared" si="38"/>
        <v>.</v>
      </c>
      <c r="CZ52" s="19" t="str">
        <f t="shared" si="38"/>
        <v>.</v>
      </c>
      <c r="DA52" s="19" t="str">
        <f t="shared" si="38"/>
        <v>.</v>
      </c>
      <c r="DB52" s="19" t="str">
        <f t="shared" si="38"/>
        <v>.</v>
      </c>
      <c r="DC52" s="19" t="str">
        <f t="shared" si="38"/>
        <v>.</v>
      </c>
      <c r="DD52" s="19" t="str">
        <f t="shared" si="38"/>
        <v>.</v>
      </c>
      <c r="DE52" s="19" t="str">
        <f t="shared" si="38"/>
        <v>.</v>
      </c>
      <c r="DF52" s="19" t="str">
        <f t="shared" si="38"/>
        <v>.</v>
      </c>
      <c r="DG52" s="19" t="str">
        <f t="shared" si="38"/>
        <v>.</v>
      </c>
      <c r="DH52" s="19" t="str">
        <f t="shared" si="38"/>
        <v>.</v>
      </c>
    </row>
    <row r="53" spans="1:112" x14ac:dyDescent="0.2">
      <c r="A53" s="1"/>
      <c r="B53" s="1"/>
      <c r="C53" s="7">
        <f>[1]tblSeriesSets!B42</f>
        <v>39</v>
      </c>
      <c r="D53" s="8">
        <f>INDEX([1]tblFramework!$D$2:$D$120,C53)</f>
        <v>3</v>
      </c>
      <c r="E53" s="8" t="str">
        <f>INDEX([1]tblFramework!$AF$2:$AF$200,C53)</f>
        <v>#,##0</v>
      </c>
      <c r="F53" s="21" t="str">
        <f t="shared" si="37"/>
        <v>3.1.1) Availability of basic information in the local language; Qualitative rating 0-2, 2=best</v>
      </c>
      <c r="G53" s="22">
        <f t="shared" si="9"/>
        <v>1.98</v>
      </c>
      <c r="H53" s="27">
        <f t="shared" si="13"/>
        <v>1</v>
      </c>
      <c r="I53" s="27">
        <f t="shared" si="14"/>
        <v>2</v>
      </c>
      <c r="J53" s="23">
        <f t="shared" si="15"/>
        <v>0.98</v>
      </c>
      <c r="K53" s="23">
        <f t="shared" si="16"/>
        <v>0.02</v>
      </c>
      <c r="L53" s="23">
        <f t="shared" si="17"/>
        <v>1</v>
      </c>
      <c r="M53" s="28">
        <f t="shared" si="35"/>
        <v>2</v>
      </c>
      <c r="N53" s="28">
        <f t="shared" si="35"/>
        <v>2</v>
      </c>
      <c r="O53" s="28">
        <f t="shared" si="39"/>
        <v>2</v>
      </c>
      <c r="P53" s="28">
        <f t="shared" si="39"/>
        <v>2</v>
      </c>
      <c r="Q53" s="28">
        <f t="shared" si="39"/>
        <v>2</v>
      </c>
      <c r="R53" s="28">
        <f t="shared" si="39"/>
        <v>2</v>
      </c>
      <c r="S53" s="28">
        <f t="shared" si="39"/>
        <v>2</v>
      </c>
      <c r="T53" s="28">
        <f t="shared" si="39"/>
        <v>2</v>
      </c>
      <c r="U53" s="28">
        <f t="shared" si="39"/>
        <v>2</v>
      </c>
      <c r="V53" s="28">
        <f t="shared" si="39"/>
        <v>2</v>
      </c>
      <c r="W53" s="28">
        <f t="shared" si="39"/>
        <v>2</v>
      </c>
      <c r="X53" s="28">
        <f t="shared" si="39"/>
        <v>2</v>
      </c>
      <c r="Y53" s="28">
        <f t="shared" si="39"/>
        <v>2</v>
      </c>
      <c r="Z53" s="28">
        <f t="shared" si="39"/>
        <v>2</v>
      </c>
      <c r="AA53" s="28">
        <f t="shared" si="39"/>
        <v>2</v>
      </c>
      <c r="AB53" s="28">
        <f t="shared" si="39"/>
        <v>2</v>
      </c>
      <c r="AC53" s="28">
        <f t="shared" si="39"/>
        <v>2</v>
      </c>
      <c r="AD53" s="28">
        <f t="shared" si="39"/>
        <v>2</v>
      </c>
      <c r="AE53" s="28">
        <f t="shared" si="39"/>
        <v>2</v>
      </c>
      <c r="AF53" s="28">
        <f t="shared" si="39"/>
        <v>2</v>
      </c>
      <c r="AG53" s="28">
        <f t="shared" si="39"/>
        <v>2</v>
      </c>
      <c r="AH53" s="28">
        <f t="shared" si="39"/>
        <v>2</v>
      </c>
      <c r="AI53" s="28">
        <f t="shared" si="39"/>
        <v>2</v>
      </c>
      <c r="AJ53" s="28">
        <f t="shared" si="39"/>
        <v>2</v>
      </c>
      <c r="AK53" s="28">
        <f t="shared" si="39"/>
        <v>2</v>
      </c>
      <c r="AL53" s="28">
        <f t="shared" si="39"/>
        <v>2</v>
      </c>
      <c r="AM53" s="28">
        <f t="shared" si="39"/>
        <v>2</v>
      </c>
      <c r="AN53" s="28">
        <f t="shared" si="39"/>
        <v>2</v>
      </c>
      <c r="AO53" s="28">
        <f t="shared" si="39"/>
        <v>2</v>
      </c>
      <c r="AP53" s="28">
        <f t="shared" si="39"/>
        <v>2</v>
      </c>
      <c r="AQ53" s="28">
        <f t="shared" si="39"/>
        <v>2</v>
      </c>
      <c r="AR53" s="28">
        <f t="shared" si="39"/>
        <v>2</v>
      </c>
      <c r="AS53" s="28">
        <f t="shared" si="39"/>
        <v>2</v>
      </c>
      <c r="AT53" s="28">
        <f t="shared" si="39"/>
        <v>2</v>
      </c>
      <c r="AU53" s="28">
        <f t="shared" si="39"/>
        <v>2</v>
      </c>
      <c r="AV53" s="28">
        <f t="shared" si="39"/>
        <v>2</v>
      </c>
      <c r="AW53" s="28">
        <f t="shared" si="39"/>
        <v>2</v>
      </c>
      <c r="AX53" s="28">
        <f t="shared" si="39"/>
        <v>2</v>
      </c>
      <c r="AY53" s="28">
        <f t="shared" si="39"/>
        <v>2</v>
      </c>
      <c r="AZ53" s="28">
        <f t="shared" si="39"/>
        <v>2</v>
      </c>
      <c r="BA53" s="28">
        <f t="shared" si="39"/>
        <v>2</v>
      </c>
      <c r="BB53" s="28">
        <f t="shared" si="39"/>
        <v>2</v>
      </c>
      <c r="BC53" s="28">
        <f t="shared" si="39"/>
        <v>2</v>
      </c>
      <c r="BD53" s="28">
        <f t="shared" si="39"/>
        <v>2</v>
      </c>
      <c r="BE53" s="28">
        <f t="shared" si="39"/>
        <v>2</v>
      </c>
      <c r="BF53" s="28">
        <f t="shared" si="39"/>
        <v>2</v>
      </c>
      <c r="BG53" s="28">
        <f t="shared" si="39"/>
        <v>2</v>
      </c>
      <c r="BH53" s="28">
        <f t="shared" si="39"/>
        <v>2</v>
      </c>
      <c r="BI53" s="28">
        <f t="shared" si="39"/>
        <v>2</v>
      </c>
      <c r="BJ53" s="28">
        <f t="shared" si="39"/>
        <v>2</v>
      </c>
      <c r="BK53" s="28">
        <f t="shared" si="39"/>
        <v>2</v>
      </c>
      <c r="BL53" s="28">
        <f t="shared" si="39"/>
        <v>2</v>
      </c>
      <c r="BM53" s="28">
        <f t="shared" si="39"/>
        <v>2</v>
      </c>
      <c r="BN53" s="28">
        <f t="shared" si="39"/>
        <v>2</v>
      </c>
      <c r="BO53" s="28">
        <f t="shared" si="39"/>
        <v>2</v>
      </c>
      <c r="BP53" s="28">
        <f t="shared" si="39"/>
        <v>2</v>
      </c>
      <c r="BQ53" s="28">
        <f t="shared" si="39"/>
        <v>2</v>
      </c>
      <c r="BR53" s="28">
        <f t="shared" si="39"/>
        <v>2</v>
      </c>
      <c r="BS53" s="28">
        <f t="shared" si="39"/>
        <v>2</v>
      </c>
      <c r="BT53" s="28">
        <f t="shared" si="39"/>
        <v>2</v>
      </c>
      <c r="BU53" s="28">
        <f t="shared" si="39"/>
        <v>2</v>
      </c>
      <c r="BV53" s="28">
        <f t="shared" si="39"/>
        <v>2</v>
      </c>
      <c r="BW53" s="28">
        <f t="shared" si="39"/>
        <v>2</v>
      </c>
      <c r="BX53" s="28">
        <f t="shared" si="39"/>
        <v>2</v>
      </c>
      <c r="BY53" s="28">
        <f t="shared" si="39"/>
        <v>2</v>
      </c>
      <c r="BZ53" s="28">
        <f t="shared" ref="BZ53:DH58" si="40">IF($D53&lt;3,".",IFERROR(IF(BZ$13=0,"",INDEX(aDataY3,$C53,BZ$12)),"."))</f>
        <v>2</v>
      </c>
      <c r="CA53" s="28">
        <f t="shared" si="40"/>
        <v>2</v>
      </c>
      <c r="CB53" s="28">
        <f t="shared" si="40"/>
        <v>2</v>
      </c>
      <c r="CC53" s="28">
        <f t="shared" si="40"/>
        <v>2</v>
      </c>
      <c r="CD53" s="28">
        <f t="shared" si="40"/>
        <v>2</v>
      </c>
      <c r="CE53" s="28">
        <f t="shared" si="40"/>
        <v>2</v>
      </c>
      <c r="CF53" s="28">
        <f t="shared" si="40"/>
        <v>2</v>
      </c>
      <c r="CG53" s="28">
        <f t="shared" si="40"/>
        <v>2</v>
      </c>
      <c r="CH53" s="28">
        <f t="shared" si="40"/>
        <v>2</v>
      </c>
      <c r="CI53" s="28">
        <f t="shared" si="40"/>
        <v>1</v>
      </c>
      <c r="CJ53" s="28">
        <f t="shared" si="40"/>
        <v>2</v>
      </c>
      <c r="CK53" s="28">
        <f t="shared" si="40"/>
        <v>2</v>
      </c>
      <c r="CL53" s="28">
        <f t="shared" si="40"/>
        <v>2</v>
      </c>
      <c r="CM53" s="28">
        <f t="shared" si="40"/>
        <v>2</v>
      </c>
      <c r="CN53" s="28">
        <f t="shared" si="40"/>
        <v>1</v>
      </c>
      <c r="CO53" s="28">
        <f t="shared" si="40"/>
        <v>2</v>
      </c>
      <c r="CP53" s="28">
        <f t="shared" si="40"/>
        <v>2</v>
      </c>
      <c r="CQ53" s="28">
        <f t="shared" si="40"/>
        <v>2</v>
      </c>
      <c r="CR53" s="28">
        <f t="shared" si="40"/>
        <v>2</v>
      </c>
      <c r="CS53" s="28">
        <f t="shared" si="40"/>
        <v>2</v>
      </c>
      <c r="CT53" s="28">
        <f t="shared" si="40"/>
        <v>2</v>
      </c>
      <c r="CU53" s="28">
        <f t="shared" si="40"/>
        <v>2</v>
      </c>
      <c r="CV53" s="28">
        <f t="shared" si="40"/>
        <v>2</v>
      </c>
      <c r="CW53" s="28">
        <f t="shared" si="40"/>
        <v>2</v>
      </c>
      <c r="CX53" s="28">
        <f t="shared" si="40"/>
        <v>2</v>
      </c>
      <c r="CY53" s="28">
        <f t="shared" si="40"/>
        <v>2</v>
      </c>
      <c r="CZ53" s="28">
        <f t="shared" si="40"/>
        <v>2</v>
      </c>
      <c r="DA53" s="28">
        <f t="shared" si="40"/>
        <v>2</v>
      </c>
      <c r="DB53" s="28">
        <f t="shared" si="40"/>
        <v>2</v>
      </c>
      <c r="DC53" s="28">
        <f t="shared" si="40"/>
        <v>2</v>
      </c>
      <c r="DD53" s="28">
        <f t="shared" si="40"/>
        <v>2</v>
      </c>
      <c r="DE53" s="28">
        <f t="shared" si="40"/>
        <v>2</v>
      </c>
      <c r="DF53" s="28">
        <f t="shared" si="40"/>
        <v>2</v>
      </c>
      <c r="DG53" s="28">
        <f t="shared" si="40"/>
        <v>2</v>
      </c>
      <c r="DH53" s="28">
        <f t="shared" si="40"/>
        <v>2</v>
      </c>
    </row>
    <row r="54" spans="1:112" x14ac:dyDescent="0.2">
      <c r="A54" s="1"/>
      <c r="B54" s="1"/>
      <c r="C54" s="7">
        <f>[1]tblSeriesSets!B43</f>
        <v>40</v>
      </c>
      <c r="D54" s="8">
        <f>INDEX([1]tblFramework!$D$2:$D$120,C54)</f>
        <v>3</v>
      </c>
      <c r="E54" s="8" t="str">
        <f>INDEX([1]tblFramework!$AF$2:$AF$200,C54)</f>
        <v>#,##0</v>
      </c>
      <c r="F54" s="21" t="str">
        <f t="shared" si="37"/>
        <v>3.1.2) Concentration of websites using country-level domains; Qualitative rating 0-3, 3=best</v>
      </c>
      <c r="G54" s="22">
        <f t="shared" si="9"/>
        <v>1.88</v>
      </c>
      <c r="H54" s="27">
        <f t="shared" si="13"/>
        <v>0</v>
      </c>
      <c r="I54" s="27">
        <f t="shared" si="14"/>
        <v>3</v>
      </c>
      <c r="J54" s="23">
        <f t="shared" si="15"/>
        <v>0.64</v>
      </c>
      <c r="K54" s="23">
        <f t="shared" si="16"/>
        <v>0.36</v>
      </c>
      <c r="L54" s="23">
        <f t="shared" si="17"/>
        <v>1</v>
      </c>
      <c r="M54" s="28">
        <f t="shared" si="35"/>
        <v>1</v>
      </c>
      <c r="N54" s="28">
        <f t="shared" si="35"/>
        <v>1</v>
      </c>
      <c r="O54" s="28">
        <f t="shared" ref="O54:BZ55" si="41">IF($D54&lt;3,".",IFERROR(IF(O$13=0,"",INDEX(aDataY3,$C54,O$12)),"."))</f>
        <v>2</v>
      </c>
      <c r="P54" s="28">
        <f t="shared" si="41"/>
        <v>2</v>
      </c>
      <c r="Q54" s="28">
        <f t="shared" si="41"/>
        <v>3</v>
      </c>
      <c r="R54" s="28">
        <f t="shared" si="41"/>
        <v>2</v>
      </c>
      <c r="S54" s="28">
        <f t="shared" si="41"/>
        <v>3</v>
      </c>
      <c r="T54" s="28">
        <f t="shared" si="41"/>
        <v>1</v>
      </c>
      <c r="U54" s="28">
        <f t="shared" si="41"/>
        <v>2</v>
      </c>
      <c r="V54" s="28">
        <f t="shared" si="41"/>
        <v>3</v>
      </c>
      <c r="W54" s="28">
        <f t="shared" si="41"/>
        <v>3</v>
      </c>
      <c r="X54" s="28">
        <f t="shared" si="41"/>
        <v>1</v>
      </c>
      <c r="Y54" s="28">
        <f t="shared" si="41"/>
        <v>2</v>
      </c>
      <c r="Z54" s="28">
        <f t="shared" si="41"/>
        <v>1</v>
      </c>
      <c r="AA54" s="28">
        <f t="shared" si="41"/>
        <v>1</v>
      </c>
      <c r="AB54" s="28">
        <f t="shared" si="41"/>
        <v>2</v>
      </c>
      <c r="AC54" s="28">
        <f t="shared" si="41"/>
        <v>2</v>
      </c>
      <c r="AD54" s="28">
        <f t="shared" si="41"/>
        <v>1</v>
      </c>
      <c r="AE54" s="28">
        <f t="shared" si="41"/>
        <v>1</v>
      </c>
      <c r="AF54" s="28">
        <f t="shared" si="41"/>
        <v>2</v>
      </c>
      <c r="AG54" s="28">
        <f t="shared" si="41"/>
        <v>1</v>
      </c>
      <c r="AH54" s="28">
        <f t="shared" si="41"/>
        <v>3</v>
      </c>
      <c r="AI54" s="28">
        <f t="shared" si="41"/>
        <v>3</v>
      </c>
      <c r="AJ54" s="28">
        <f t="shared" si="41"/>
        <v>1</v>
      </c>
      <c r="AK54" s="28">
        <f t="shared" si="41"/>
        <v>2</v>
      </c>
      <c r="AL54" s="28">
        <f t="shared" si="41"/>
        <v>0</v>
      </c>
      <c r="AM54" s="28">
        <f t="shared" si="41"/>
        <v>2</v>
      </c>
      <c r="AN54" s="28">
        <f t="shared" si="41"/>
        <v>3</v>
      </c>
      <c r="AO54" s="28">
        <f t="shared" si="41"/>
        <v>1</v>
      </c>
      <c r="AP54" s="28">
        <f t="shared" si="41"/>
        <v>3</v>
      </c>
      <c r="AQ54" s="28">
        <f t="shared" si="41"/>
        <v>3</v>
      </c>
      <c r="AR54" s="28">
        <f t="shared" si="41"/>
        <v>2</v>
      </c>
      <c r="AS54" s="28">
        <f t="shared" si="41"/>
        <v>2</v>
      </c>
      <c r="AT54" s="28">
        <f t="shared" si="41"/>
        <v>3</v>
      </c>
      <c r="AU54" s="28">
        <f t="shared" si="41"/>
        <v>1</v>
      </c>
      <c r="AV54" s="28">
        <f t="shared" si="41"/>
        <v>0</v>
      </c>
      <c r="AW54" s="28">
        <f t="shared" si="41"/>
        <v>3</v>
      </c>
      <c r="AX54" s="28">
        <f t="shared" si="41"/>
        <v>1</v>
      </c>
      <c r="AY54" s="28">
        <f t="shared" si="41"/>
        <v>2</v>
      </c>
      <c r="AZ54" s="28">
        <f t="shared" si="41"/>
        <v>2</v>
      </c>
      <c r="BA54" s="28">
        <f t="shared" si="41"/>
        <v>2</v>
      </c>
      <c r="BB54" s="28">
        <f t="shared" si="41"/>
        <v>3</v>
      </c>
      <c r="BC54" s="28">
        <f t="shared" si="41"/>
        <v>3</v>
      </c>
      <c r="BD54" s="28">
        <f t="shared" si="41"/>
        <v>0</v>
      </c>
      <c r="BE54" s="28">
        <f t="shared" si="41"/>
        <v>2</v>
      </c>
      <c r="BF54" s="28">
        <f t="shared" si="41"/>
        <v>0</v>
      </c>
      <c r="BG54" s="28">
        <f t="shared" si="41"/>
        <v>3</v>
      </c>
      <c r="BH54" s="28">
        <f t="shared" si="41"/>
        <v>3</v>
      </c>
      <c r="BI54" s="28">
        <f t="shared" si="41"/>
        <v>1</v>
      </c>
      <c r="BJ54" s="28">
        <f t="shared" si="41"/>
        <v>1</v>
      </c>
      <c r="BK54" s="28">
        <f t="shared" si="41"/>
        <v>1</v>
      </c>
      <c r="BL54" s="28">
        <f t="shared" si="41"/>
        <v>1</v>
      </c>
      <c r="BM54" s="28">
        <f t="shared" si="41"/>
        <v>2</v>
      </c>
      <c r="BN54" s="28">
        <f t="shared" si="41"/>
        <v>1</v>
      </c>
      <c r="BO54" s="28">
        <f t="shared" si="41"/>
        <v>2</v>
      </c>
      <c r="BP54" s="28">
        <f t="shared" si="41"/>
        <v>3</v>
      </c>
      <c r="BQ54" s="28">
        <f t="shared" si="41"/>
        <v>2</v>
      </c>
      <c r="BR54" s="28">
        <f t="shared" si="41"/>
        <v>3</v>
      </c>
      <c r="BS54" s="28">
        <f t="shared" si="41"/>
        <v>1</v>
      </c>
      <c r="BT54" s="28">
        <f t="shared" si="41"/>
        <v>2</v>
      </c>
      <c r="BU54" s="28">
        <f t="shared" si="41"/>
        <v>0</v>
      </c>
      <c r="BV54" s="28">
        <f t="shared" si="41"/>
        <v>1</v>
      </c>
      <c r="BW54" s="28">
        <f t="shared" si="41"/>
        <v>0</v>
      </c>
      <c r="BX54" s="28">
        <f t="shared" si="41"/>
        <v>2</v>
      </c>
      <c r="BY54" s="28">
        <f t="shared" si="41"/>
        <v>2</v>
      </c>
      <c r="BZ54" s="28">
        <f t="shared" si="41"/>
        <v>3</v>
      </c>
      <c r="CA54" s="28">
        <f t="shared" si="40"/>
        <v>1</v>
      </c>
      <c r="CB54" s="28">
        <f t="shared" si="40"/>
        <v>2</v>
      </c>
      <c r="CC54" s="28">
        <f t="shared" si="40"/>
        <v>1</v>
      </c>
      <c r="CD54" s="28">
        <f t="shared" si="40"/>
        <v>3</v>
      </c>
      <c r="CE54" s="28">
        <f t="shared" si="40"/>
        <v>2</v>
      </c>
      <c r="CF54" s="28">
        <f t="shared" si="40"/>
        <v>1</v>
      </c>
      <c r="CG54" s="28">
        <f t="shared" si="40"/>
        <v>2</v>
      </c>
      <c r="CH54" s="28">
        <f t="shared" si="40"/>
        <v>3</v>
      </c>
      <c r="CI54" s="28">
        <f t="shared" si="40"/>
        <v>3</v>
      </c>
      <c r="CJ54" s="28">
        <f t="shared" si="40"/>
        <v>2</v>
      </c>
      <c r="CK54" s="28">
        <f t="shared" si="40"/>
        <v>2</v>
      </c>
      <c r="CL54" s="28">
        <f t="shared" si="40"/>
        <v>1</v>
      </c>
      <c r="CM54" s="28">
        <f t="shared" si="40"/>
        <v>2</v>
      </c>
      <c r="CN54" s="28">
        <f t="shared" si="40"/>
        <v>2</v>
      </c>
      <c r="CO54" s="28">
        <f t="shared" si="40"/>
        <v>2</v>
      </c>
      <c r="CP54" s="28">
        <f t="shared" si="40"/>
        <v>1</v>
      </c>
      <c r="CQ54" s="28">
        <f t="shared" si="40"/>
        <v>3</v>
      </c>
      <c r="CR54" s="28">
        <f t="shared" si="40"/>
        <v>1</v>
      </c>
      <c r="CS54" s="28">
        <f t="shared" si="40"/>
        <v>3</v>
      </c>
      <c r="CT54" s="28">
        <f t="shared" si="40"/>
        <v>3</v>
      </c>
      <c r="CU54" s="28">
        <f t="shared" si="40"/>
        <v>3</v>
      </c>
      <c r="CV54" s="28">
        <f t="shared" si="40"/>
        <v>3</v>
      </c>
      <c r="CW54" s="28">
        <f t="shared" si="40"/>
        <v>1</v>
      </c>
      <c r="CX54" s="28">
        <f t="shared" si="40"/>
        <v>2</v>
      </c>
      <c r="CY54" s="28">
        <f t="shared" si="40"/>
        <v>2</v>
      </c>
      <c r="CZ54" s="28">
        <f t="shared" si="40"/>
        <v>0</v>
      </c>
      <c r="DA54" s="28">
        <f t="shared" si="40"/>
        <v>3</v>
      </c>
      <c r="DB54" s="28">
        <f t="shared" si="40"/>
        <v>3</v>
      </c>
      <c r="DC54" s="28">
        <f t="shared" si="40"/>
        <v>1</v>
      </c>
      <c r="DD54" s="28">
        <f t="shared" si="40"/>
        <v>3</v>
      </c>
      <c r="DE54" s="28">
        <f t="shared" si="40"/>
        <v>3</v>
      </c>
      <c r="DF54" s="28">
        <f t="shared" si="40"/>
        <v>2</v>
      </c>
      <c r="DG54" s="28">
        <f t="shared" si="40"/>
        <v>3</v>
      </c>
      <c r="DH54" s="28">
        <f t="shared" si="40"/>
        <v>1</v>
      </c>
    </row>
    <row r="55" spans="1:112" x14ac:dyDescent="0.2">
      <c r="A55" s="1"/>
      <c r="B55" s="1"/>
      <c r="C55" s="7">
        <f>[1]tblSeriesSets!B44</f>
        <v>41</v>
      </c>
      <c r="D55" s="8">
        <f>INDEX([1]tblFramework!$D$2:$D$120,C55)</f>
        <v>3</v>
      </c>
      <c r="E55" s="8" t="str">
        <f>INDEX([1]tblFramework!$AF$2:$AF$200,C55)</f>
        <v>#,##0</v>
      </c>
      <c r="F55" s="21" t="str">
        <f t="shared" si="37"/>
        <v>3.1.3) Availability of e-Government services in the local language; Qualitative rating 0-2, 2=best</v>
      </c>
      <c r="G55" s="22">
        <f t="shared" si="9"/>
        <v>1.51</v>
      </c>
      <c r="H55" s="27">
        <f t="shared" si="13"/>
        <v>0</v>
      </c>
      <c r="I55" s="27">
        <f t="shared" si="14"/>
        <v>2</v>
      </c>
      <c r="J55" s="23">
        <f t="shared" si="15"/>
        <v>0.56000000000000005</v>
      </c>
      <c r="K55" s="23">
        <f t="shared" si="16"/>
        <v>0.44</v>
      </c>
      <c r="L55" s="23">
        <f t="shared" si="17"/>
        <v>1</v>
      </c>
      <c r="M55" s="28">
        <f t="shared" ref="M55:AB64" si="42">IF($D55&lt;3,".",IFERROR(IF(M$13=0,"",INDEX(aDataY3,$C55,M$12)),"."))</f>
        <v>1</v>
      </c>
      <c r="N55" s="28">
        <f t="shared" si="42"/>
        <v>1</v>
      </c>
      <c r="O55" s="28">
        <f t="shared" si="42"/>
        <v>2</v>
      </c>
      <c r="P55" s="28">
        <f t="shared" si="42"/>
        <v>2</v>
      </c>
      <c r="Q55" s="28">
        <f t="shared" si="42"/>
        <v>2</v>
      </c>
      <c r="R55" s="28">
        <f t="shared" si="42"/>
        <v>1</v>
      </c>
      <c r="S55" s="28">
        <f t="shared" si="42"/>
        <v>2</v>
      </c>
      <c r="T55" s="28">
        <f t="shared" si="42"/>
        <v>1</v>
      </c>
      <c r="U55" s="28">
        <f t="shared" si="42"/>
        <v>0</v>
      </c>
      <c r="V55" s="28">
        <f t="shared" si="42"/>
        <v>2</v>
      </c>
      <c r="W55" s="28">
        <f t="shared" si="42"/>
        <v>2</v>
      </c>
      <c r="X55" s="28">
        <f t="shared" si="42"/>
        <v>1</v>
      </c>
      <c r="Y55" s="28">
        <f t="shared" si="42"/>
        <v>1</v>
      </c>
      <c r="Z55" s="28">
        <f t="shared" si="42"/>
        <v>1</v>
      </c>
      <c r="AA55" s="28">
        <f t="shared" si="42"/>
        <v>2</v>
      </c>
      <c r="AB55" s="28">
        <f t="shared" si="42"/>
        <v>2</v>
      </c>
      <c r="AC55" s="28">
        <f t="shared" si="41"/>
        <v>2</v>
      </c>
      <c r="AD55" s="28">
        <f t="shared" si="41"/>
        <v>2</v>
      </c>
      <c r="AE55" s="28">
        <f t="shared" si="41"/>
        <v>1</v>
      </c>
      <c r="AF55" s="28">
        <f t="shared" si="41"/>
        <v>2</v>
      </c>
      <c r="AG55" s="28">
        <f t="shared" si="41"/>
        <v>1</v>
      </c>
      <c r="AH55" s="28">
        <f t="shared" si="41"/>
        <v>1</v>
      </c>
      <c r="AI55" s="28">
        <f t="shared" si="41"/>
        <v>2</v>
      </c>
      <c r="AJ55" s="28">
        <f t="shared" si="41"/>
        <v>2</v>
      </c>
      <c r="AK55" s="28">
        <f t="shared" si="41"/>
        <v>2</v>
      </c>
      <c r="AL55" s="28">
        <f t="shared" si="41"/>
        <v>1</v>
      </c>
      <c r="AM55" s="28">
        <f t="shared" si="41"/>
        <v>1</v>
      </c>
      <c r="AN55" s="28">
        <f t="shared" si="41"/>
        <v>2</v>
      </c>
      <c r="AO55" s="28">
        <f t="shared" si="41"/>
        <v>1</v>
      </c>
      <c r="AP55" s="28">
        <f t="shared" si="41"/>
        <v>2</v>
      </c>
      <c r="AQ55" s="28">
        <f t="shared" si="41"/>
        <v>2</v>
      </c>
      <c r="AR55" s="28">
        <f t="shared" si="41"/>
        <v>2</v>
      </c>
      <c r="AS55" s="28">
        <f t="shared" si="41"/>
        <v>1</v>
      </c>
      <c r="AT55" s="28">
        <f t="shared" si="41"/>
        <v>2</v>
      </c>
      <c r="AU55" s="28">
        <f t="shared" si="41"/>
        <v>2</v>
      </c>
      <c r="AV55" s="28">
        <f t="shared" si="41"/>
        <v>0</v>
      </c>
      <c r="AW55" s="28">
        <f t="shared" si="41"/>
        <v>1</v>
      </c>
      <c r="AX55" s="28">
        <f t="shared" si="41"/>
        <v>2</v>
      </c>
      <c r="AY55" s="28">
        <f t="shared" si="41"/>
        <v>1</v>
      </c>
      <c r="AZ55" s="28">
        <f t="shared" si="41"/>
        <v>2</v>
      </c>
      <c r="BA55" s="28">
        <f t="shared" si="41"/>
        <v>2</v>
      </c>
      <c r="BB55" s="28">
        <f t="shared" si="41"/>
        <v>2</v>
      </c>
      <c r="BC55" s="28">
        <f t="shared" si="41"/>
        <v>2</v>
      </c>
      <c r="BD55" s="28">
        <f t="shared" si="41"/>
        <v>1</v>
      </c>
      <c r="BE55" s="28">
        <f t="shared" si="41"/>
        <v>2</v>
      </c>
      <c r="BF55" s="28">
        <f t="shared" si="41"/>
        <v>2</v>
      </c>
      <c r="BG55" s="28">
        <f t="shared" si="41"/>
        <v>1</v>
      </c>
      <c r="BH55" s="28">
        <f t="shared" si="41"/>
        <v>2</v>
      </c>
      <c r="BI55" s="28">
        <f t="shared" si="41"/>
        <v>1</v>
      </c>
      <c r="BJ55" s="28">
        <f t="shared" si="41"/>
        <v>1</v>
      </c>
      <c r="BK55" s="28">
        <f t="shared" si="41"/>
        <v>1</v>
      </c>
      <c r="BL55" s="28">
        <f t="shared" si="41"/>
        <v>0</v>
      </c>
      <c r="BM55" s="28">
        <f t="shared" si="41"/>
        <v>2</v>
      </c>
      <c r="BN55" s="28">
        <f t="shared" si="41"/>
        <v>1</v>
      </c>
      <c r="BO55" s="28">
        <f t="shared" si="41"/>
        <v>2</v>
      </c>
      <c r="BP55" s="28">
        <f t="shared" si="41"/>
        <v>1</v>
      </c>
      <c r="BQ55" s="28">
        <f t="shared" si="41"/>
        <v>2</v>
      </c>
      <c r="BR55" s="28">
        <f t="shared" si="41"/>
        <v>0</v>
      </c>
      <c r="BS55" s="28">
        <f t="shared" si="41"/>
        <v>2</v>
      </c>
      <c r="BT55" s="28">
        <f t="shared" si="41"/>
        <v>1</v>
      </c>
      <c r="BU55" s="28">
        <f t="shared" si="41"/>
        <v>2</v>
      </c>
      <c r="BV55" s="28">
        <f t="shared" si="41"/>
        <v>2</v>
      </c>
      <c r="BW55" s="28">
        <f t="shared" si="41"/>
        <v>1</v>
      </c>
      <c r="BX55" s="28">
        <f t="shared" si="41"/>
        <v>2</v>
      </c>
      <c r="BY55" s="28">
        <f t="shared" si="41"/>
        <v>2</v>
      </c>
      <c r="BZ55" s="28">
        <f t="shared" si="41"/>
        <v>1</v>
      </c>
      <c r="CA55" s="28">
        <f t="shared" si="40"/>
        <v>1</v>
      </c>
      <c r="CB55" s="28">
        <f t="shared" si="40"/>
        <v>1</v>
      </c>
      <c r="CC55" s="28">
        <f t="shared" si="40"/>
        <v>1</v>
      </c>
      <c r="CD55" s="28">
        <f t="shared" si="40"/>
        <v>2</v>
      </c>
      <c r="CE55" s="28">
        <f t="shared" si="40"/>
        <v>2</v>
      </c>
      <c r="CF55" s="28">
        <f t="shared" si="40"/>
        <v>2</v>
      </c>
      <c r="CG55" s="28">
        <f t="shared" si="40"/>
        <v>1</v>
      </c>
      <c r="CH55" s="28">
        <f t="shared" si="40"/>
        <v>2</v>
      </c>
      <c r="CI55" s="28">
        <f t="shared" si="40"/>
        <v>1</v>
      </c>
      <c r="CJ55" s="28">
        <f t="shared" si="40"/>
        <v>2</v>
      </c>
      <c r="CK55" s="28">
        <f t="shared" si="40"/>
        <v>0</v>
      </c>
      <c r="CL55" s="28">
        <f t="shared" si="40"/>
        <v>1</v>
      </c>
      <c r="CM55" s="28">
        <f t="shared" si="40"/>
        <v>2</v>
      </c>
      <c r="CN55" s="28">
        <f t="shared" si="40"/>
        <v>1</v>
      </c>
      <c r="CO55" s="28">
        <f t="shared" si="40"/>
        <v>2</v>
      </c>
      <c r="CP55" s="28">
        <f t="shared" si="40"/>
        <v>2</v>
      </c>
      <c r="CQ55" s="28">
        <f t="shared" si="40"/>
        <v>2</v>
      </c>
      <c r="CR55" s="28">
        <f t="shared" si="40"/>
        <v>1</v>
      </c>
      <c r="CS55" s="28">
        <f t="shared" si="40"/>
        <v>2</v>
      </c>
      <c r="CT55" s="28">
        <f t="shared" si="40"/>
        <v>2</v>
      </c>
      <c r="CU55" s="28">
        <f t="shared" si="40"/>
        <v>2</v>
      </c>
      <c r="CV55" s="28">
        <f t="shared" si="40"/>
        <v>1</v>
      </c>
      <c r="CW55" s="28">
        <f t="shared" si="40"/>
        <v>1</v>
      </c>
      <c r="CX55" s="28">
        <f t="shared" si="40"/>
        <v>1</v>
      </c>
      <c r="CY55" s="28">
        <f t="shared" si="40"/>
        <v>2</v>
      </c>
      <c r="CZ55" s="28">
        <f t="shared" si="40"/>
        <v>2</v>
      </c>
      <c r="DA55" s="28">
        <f t="shared" si="40"/>
        <v>2</v>
      </c>
      <c r="DB55" s="28">
        <f t="shared" si="40"/>
        <v>2</v>
      </c>
      <c r="DC55" s="28">
        <f t="shared" si="40"/>
        <v>2</v>
      </c>
      <c r="DD55" s="28">
        <f t="shared" si="40"/>
        <v>2</v>
      </c>
      <c r="DE55" s="28">
        <f t="shared" si="40"/>
        <v>2</v>
      </c>
      <c r="DF55" s="28">
        <f t="shared" si="40"/>
        <v>1</v>
      </c>
      <c r="DG55" s="28">
        <f t="shared" si="40"/>
        <v>2</v>
      </c>
      <c r="DH55" s="28">
        <f t="shared" si="40"/>
        <v>1</v>
      </c>
    </row>
    <row r="56" spans="1:112" x14ac:dyDescent="0.2">
      <c r="A56" s="1"/>
      <c r="B56" s="1"/>
      <c r="C56" s="7">
        <f>[1]tblSeriesSets!B45</f>
        <v>42</v>
      </c>
      <c r="D56" s="8">
        <f>INDEX([1]tblFramework!$D$2:$D$120,C56)</f>
        <v>2</v>
      </c>
      <c r="E56" s="8" t="str">
        <f>INDEX([1]tblFramework!$AF$2:$AF$200,C56)</f>
        <v>#,0.0</v>
      </c>
      <c r="F56" s="18" t="str">
        <f t="shared" si="37"/>
        <v>3.2) RELEVANT CONTENT</v>
      </c>
      <c r="G56" s="19" t="str">
        <f t="shared" si="9"/>
        <v>.</v>
      </c>
      <c r="H56" s="19" t="str">
        <f t="shared" si="13"/>
        <v>.</v>
      </c>
      <c r="I56" s="19" t="str">
        <f t="shared" si="14"/>
        <v>.</v>
      </c>
      <c r="J56" s="20" t="str">
        <f t="shared" si="15"/>
        <v>.</v>
      </c>
      <c r="K56" s="20" t="str">
        <f t="shared" si="16"/>
        <v>.</v>
      </c>
      <c r="L56" s="20" t="str">
        <f t="shared" si="17"/>
        <v>.</v>
      </c>
      <c r="M56" s="19" t="str">
        <f t="shared" si="42"/>
        <v>.</v>
      </c>
      <c r="N56" s="19" t="str">
        <f t="shared" si="42"/>
        <v>.</v>
      </c>
      <c r="O56" s="19" t="str">
        <f t="shared" ref="O56:BZ59" si="43">IF($D56&lt;3,".",IFERROR(IF(O$13=0,"",INDEX(aDataY3,$C56,O$12)),"."))</f>
        <v>.</v>
      </c>
      <c r="P56" s="19" t="str">
        <f t="shared" si="43"/>
        <v>.</v>
      </c>
      <c r="Q56" s="19" t="str">
        <f t="shared" si="43"/>
        <v>.</v>
      </c>
      <c r="R56" s="19" t="str">
        <f t="shared" si="43"/>
        <v>.</v>
      </c>
      <c r="S56" s="19" t="str">
        <f t="shared" si="43"/>
        <v>.</v>
      </c>
      <c r="T56" s="19" t="str">
        <f t="shared" si="43"/>
        <v>.</v>
      </c>
      <c r="U56" s="19" t="str">
        <f t="shared" si="43"/>
        <v>.</v>
      </c>
      <c r="V56" s="19" t="str">
        <f t="shared" si="43"/>
        <v>.</v>
      </c>
      <c r="W56" s="19" t="str">
        <f t="shared" si="43"/>
        <v>.</v>
      </c>
      <c r="X56" s="19" t="str">
        <f t="shared" si="43"/>
        <v>.</v>
      </c>
      <c r="Y56" s="19" t="str">
        <f t="shared" si="43"/>
        <v>.</v>
      </c>
      <c r="Z56" s="19" t="str">
        <f t="shared" si="43"/>
        <v>.</v>
      </c>
      <c r="AA56" s="19" t="str">
        <f t="shared" si="43"/>
        <v>.</v>
      </c>
      <c r="AB56" s="19" t="str">
        <f t="shared" si="43"/>
        <v>.</v>
      </c>
      <c r="AC56" s="19" t="str">
        <f t="shared" si="43"/>
        <v>.</v>
      </c>
      <c r="AD56" s="19" t="str">
        <f t="shared" si="43"/>
        <v>.</v>
      </c>
      <c r="AE56" s="19" t="str">
        <f t="shared" si="43"/>
        <v>.</v>
      </c>
      <c r="AF56" s="19" t="str">
        <f t="shared" si="43"/>
        <v>.</v>
      </c>
      <c r="AG56" s="19" t="str">
        <f t="shared" si="43"/>
        <v>.</v>
      </c>
      <c r="AH56" s="19" t="str">
        <f t="shared" si="43"/>
        <v>.</v>
      </c>
      <c r="AI56" s="19" t="str">
        <f t="shared" si="43"/>
        <v>.</v>
      </c>
      <c r="AJ56" s="19" t="str">
        <f t="shared" si="43"/>
        <v>.</v>
      </c>
      <c r="AK56" s="19" t="str">
        <f t="shared" si="43"/>
        <v>.</v>
      </c>
      <c r="AL56" s="19" t="str">
        <f t="shared" si="43"/>
        <v>.</v>
      </c>
      <c r="AM56" s="19" t="str">
        <f t="shared" si="43"/>
        <v>.</v>
      </c>
      <c r="AN56" s="19" t="str">
        <f t="shared" si="43"/>
        <v>.</v>
      </c>
      <c r="AO56" s="19" t="str">
        <f t="shared" si="43"/>
        <v>.</v>
      </c>
      <c r="AP56" s="19" t="str">
        <f t="shared" si="43"/>
        <v>.</v>
      </c>
      <c r="AQ56" s="19" t="str">
        <f t="shared" si="43"/>
        <v>.</v>
      </c>
      <c r="AR56" s="19" t="str">
        <f t="shared" si="43"/>
        <v>.</v>
      </c>
      <c r="AS56" s="19" t="str">
        <f t="shared" si="43"/>
        <v>.</v>
      </c>
      <c r="AT56" s="19" t="str">
        <f t="shared" si="43"/>
        <v>.</v>
      </c>
      <c r="AU56" s="19" t="str">
        <f t="shared" si="43"/>
        <v>.</v>
      </c>
      <c r="AV56" s="19" t="str">
        <f t="shared" si="43"/>
        <v>.</v>
      </c>
      <c r="AW56" s="19" t="str">
        <f t="shared" si="43"/>
        <v>.</v>
      </c>
      <c r="AX56" s="19" t="str">
        <f t="shared" si="43"/>
        <v>.</v>
      </c>
      <c r="AY56" s="19" t="str">
        <f t="shared" si="43"/>
        <v>.</v>
      </c>
      <c r="AZ56" s="19" t="str">
        <f t="shared" si="43"/>
        <v>.</v>
      </c>
      <c r="BA56" s="19" t="str">
        <f t="shared" si="43"/>
        <v>.</v>
      </c>
      <c r="BB56" s="19" t="str">
        <f t="shared" si="43"/>
        <v>.</v>
      </c>
      <c r="BC56" s="19" t="str">
        <f t="shared" si="43"/>
        <v>.</v>
      </c>
      <c r="BD56" s="19" t="str">
        <f t="shared" si="43"/>
        <v>.</v>
      </c>
      <c r="BE56" s="19" t="str">
        <f t="shared" si="43"/>
        <v>.</v>
      </c>
      <c r="BF56" s="19" t="str">
        <f t="shared" si="43"/>
        <v>.</v>
      </c>
      <c r="BG56" s="19" t="str">
        <f t="shared" si="43"/>
        <v>.</v>
      </c>
      <c r="BH56" s="19" t="str">
        <f t="shared" si="43"/>
        <v>.</v>
      </c>
      <c r="BI56" s="19" t="str">
        <f t="shared" si="43"/>
        <v>.</v>
      </c>
      <c r="BJ56" s="19" t="str">
        <f t="shared" si="43"/>
        <v>.</v>
      </c>
      <c r="BK56" s="19" t="str">
        <f t="shared" si="43"/>
        <v>.</v>
      </c>
      <c r="BL56" s="19" t="str">
        <f t="shared" si="43"/>
        <v>.</v>
      </c>
      <c r="BM56" s="19" t="str">
        <f t="shared" si="43"/>
        <v>.</v>
      </c>
      <c r="BN56" s="19" t="str">
        <f t="shared" si="43"/>
        <v>.</v>
      </c>
      <c r="BO56" s="19" t="str">
        <f t="shared" si="43"/>
        <v>.</v>
      </c>
      <c r="BP56" s="19" t="str">
        <f t="shared" si="43"/>
        <v>.</v>
      </c>
      <c r="BQ56" s="19" t="str">
        <f t="shared" si="43"/>
        <v>.</v>
      </c>
      <c r="BR56" s="19" t="str">
        <f t="shared" si="43"/>
        <v>.</v>
      </c>
      <c r="BS56" s="19" t="str">
        <f t="shared" si="43"/>
        <v>.</v>
      </c>
      <c r="BT56" s="19" t="str">
        <f t="shared" si="43"/>
        <v>.</v>
      </c>
      <c r="BU56" s="19" t="str">
        <f t="shared" si="43"/>
        <v>.</v>
      </c>
      <c r="BV56" s="19" t="str">
        <f t="shared" si="43"/>
        <v>.</v>
      </c>
      <c r="BW56" s="19" t="str">
        <f t="shared" si="43"/>
        <v>.</v>
      </c>
      <c r="BX56" s="19" t="str">
        <f t="shared" si="43"/>
        <v>.</v>
      </c>
      <c r="BY56" s="19" t="str">
        <f t="shared" si="43"/>
        <v>.</v>
      </c>
      <c r="BZ56" s="19" t="str">
        <f t="shared" si="43"/>
        <v>.</v>
      </c>
      <c r="CA56" s="19" t="str">
        <f t="shared" si="40"/>
        <v>.</v>
      </c>
      <c r="CB56" s="19" t="str">
        <f t="shared" si="40"/>
        <v>.</v>
      </c>
      <c r="CC56" s="19" t="str">
        <f t="shared" si="40"/>
        <v>.</v>
      </c>
      <c r="CD56" s="19" t="str">
        <f t="shared" si="40"/>
        <v>.</v>
      </c>
      <c r="CE56" s="19" t="str">
        <f t="shared" si="40"/>
        <v>.</v>
      </c>
      <c r="CF56" s="19" t="str">
        <f t="shared" si="40"/>
        <v>.</v>
      </c>
      <c r="CG56" s="19" t="str">
        <f t="shared" si="40"/>
        <v>.</v>
      </c>
      <c r="CH56" s="19" t="str">
        <f t="shared" si="40"/>
        <v>.</v>
      </c>
      <c r="CI56" s="19" t="str">
        <f t="shared" si="40"/>
        <v>.</v>
      </c>
      <c r="CJ56" s="19" t="str">
        <f t="shared" si="40"/>
        <v>.</v>
      </c>
      <c r="CK56" s="19" t="str">
        <f t="shared" si="40"/>
        <v>.</v>
      </c>
      <c r="CL56" s="19" t="str">
        <f t="shared" si="40"/>
        <v>.</v>
      </c>
      <c r="CM56" s="19" t="str">
        <f t="shared" si="40"/>
        <v>.</v>
      </c>
      <c r="CN56" s="19" t="str">
        <f t="shared" si="40"/>
        <v>.</v>
      </c>
      <c r="CO56" s="19" t="str">
        <f t="shared" si="40"/>
        <v>.</v>
      </c>
      <c r="CP56" s="19" t="str">
        <f t="shared" si="40"/>
        <v>.</v>
      </c>
      <c r="CQ56" s="19" t="str">
        <f t="shared" si="40"/>
        <v>.</v>
      </c>
      <c r="CR56" s="19" t="str">
        <f t="shared" si="40"/>
        <v>.</v>
      </c>
      <c r="CS56" s="19" t="str">
        <f t="shared" si="40"/>
        <v>.</v>
      </c>
      <c r="CT56" s="19" t="str">
        <f t="shared" si="40"/>
        <v>.</v>
      </c>
      <c r="CU56" s="19" t="str">
        <f t="shared" si="40"/>
        <v>.</v>
      </c>
      <c r="CV56" s="19" t="str">
        <f t="shared" si="40"/>
        <v>.</v>
      </c>
      <c r="CW56" s="19" t="str">
        <f t="shared" si="40"/>
        <v>.</v>
      </c>
      <c r="CX56" s="19" t="str">
        <f t="shared" si="40"/>
        <v>.</v>
      </c>
      <c r="CY56" s="19" t="str">
        <f t="shared" si="40"/>
        <v>.</v>
      </c>
      <c r="CZ56" s="19" t="str">
        <f t="shared" si="40"/>
        <v>.</v>
      </c>
      <c r="DA56" s="19" t="str">
        <f t="shared" si="40"/>
        <v>.</v>
      </c>
      <c r="DB56" s="19" t="str">
        <f t="shared" si="40"/>
        <v>.</v>
      </c>
      <c r="DC56" s="19" t="str">
        <f t="shared" si="40"/>
        <v>.</v>
      </c>
      <c r="DD56" s="19" t="str">
        <f t="shared" si="40"/>
        <v>.</v>
      </c>
      <c r="DE56" s="19" t="str">
        <f t="shared" si="40"/>
        <v>.</v>
      </c>
      <c r="DF56" s="19" t="str">
        <f t="shared" si="40"/>
        <v>.</v>
      </c>
      <c r="DG56" s="19" t="str">
        <f t="shared" si="40"/>
        <v>.</v>
      </c>
      <c r="DH56" s="19" t="str">
        <f t="shared" si="40"/>
        <v>.</v>
      </c>
    </row>
    <row r="57" spans="1:112" x14ac:dyDescent="0.2">
      <c r="A57" s="1"/>
      <c r="B57" s="1"/>
      <c r="C57" s="7">
        <f>[1]tblSeriesSets!B46</f>
        <v>43</v>
      </c>
      <c r="D57" s="8">
        <f>INDEX([1]tblFramework!$D$2:$D$120,C57)</f>
        <v>3</v>
      </c>
      <c r="E57" s="8" t="str">
        <f>INDEX([1]tblFramework!$AF$2:$AF$200,C57)</f>
        <v>#,##0</v>
      </c>
      <c r="F57" s="21" t="str">
        <f t="shared" si="37"/>
        <v>3.2.1) e-Finance content; Qualitative rating 0-2, 2=best</v>
      </c>
      <c r="G57" s="22">
        <f t="shared" si="9"/>
        <v>1.71</v>
      </c>
      <c r="H57" s="27">
        <f t="shared" si="13"/>
        <v>1</v>
      </c>
      <c r="I57" s="27">
        <f t="shared" si="14"/>
        <v>2</v>
      </c>
      <c r="J57" s="23">
        <f t="shared" si="15"/>
        <v>0.71</v>
      </c>
      <c r="K57" s="23">
        <f t="shared" si="16"/>
        <v>0.28999999999999998</v>
      </c>
      <c r="L57" s="23">
        <f t="shared" si="17"/>
        <v>1</v>
      </c>
      <c r="M57" s="28">
        <f t="shared" si="42"/>
        <v>1</v>
      </c>
      <c r="N57" s="28">
        <f t="shared" si="42"/>
        <v>2</v>
      </c>
      <c r="O57" s="28">
        <f t="shared" si="43"/>
        <v>2</v>
      </c>
      <c r="P57" s="28">
        <f t="shared" si="43"/>
        <v>2</v>
      </c>
      <c r="Q57" s="28">
        <f t="shared" si="43"/>
        <v>2</v>
      </c>
      <c r="R57" s="28">
        <f t="shared" si="43"/>
        <v>1</v>
      </c>
      <c r="S57" s="28">
        <f t="shared" si="43"/>
        <v>2</v>
      </c>
      <c r="T57" s="28">
        <f t="shared" si="43"/>
        <v>1</v>
      </c>
      <c r="U57" s="28">
        <f t="shared" si="43"/>
        <v>1</v>
      </c>
      <c r="V57" s="28">
        <f t="shared" si="43"/>
        <v>2</v>
      </c>
      <c r="W57" s="28">
        <f t="shared" si="43"/>
        <v>2</v>
      </c>
      <c r="X57" s="28">
        <f t="shared" si="43"/>
        <v>1</v>
      </c>
      <c r="Y57" s="28">
        <f t="shared" si="43"/>
        <v>2</v>
      </c>
      <c r="Z57" s="28">
        <f t="shared" si="43"/>
        <v>2</v>
      </c>
      <c r="AA57" s="28">
        <f t="shared" si="43"/>
        <v>2</v>
      </c>
      <c r="AB57" s="28">
        <f t="shared" si="43"/>
        <v>2</v>
      </c>
      <c r="AC57" s="28">
        <f t="shared" si="43"/>
        <v>2</v>
      </c>
      <c r="AD57" s="28">
        <f t="shared" si="43"/>
        <v>2</v>
      </c>
      <c r="AE57" s="28">
        <f t="shared" si="43"/>
        <v>1</v>
      </c>
      <c r="AF57" s="28">
        <f t="shared" si="43"/>
        <v>1</v>
      </c>
      <c r="AG57" s="28">
        <f t="shared" si="43"/>
        <v>1</v>
      </c>
      <c r="AH57" s="28">
        <f t="shared" si="43"/>
        <v>1</v>
      </c>
      <c r="AI57" s="28">
        <f t="shared" si="43"/>
        <v>2</v>
      </c>
      <c r="AJ57" s="28">
        <f t="shared" si="43"/>
        <v>1</v>
      </c>
      <c r="AK57" s="28">
        <f t="shared" si="43"/>
        <v>2</v>
      </c>
      <c r="AL57" s="28">
        <f t="shared" si="43"/>
        <v>2</v>
      </c>
      <c r="AM57" s="28">
        <f t="shared" si="43"/>
        <v>2</v>
      </c>
      <c r="AN57" s="28">
        <f t="shared" si="43"/>
        <v>2</v>
      </c>
      <c r="AO57" s="28">
        <f t="shared" si="43"/>
        <v>1</v>
      </c>
      <c r="AP57" s="28">
        <f t="shared" si="43"/>
        <v>2</v>
      </c>
      <c r="AQ57" s="28">
        <f t="shared" si="43"/>
        <v>2</v>
      </c>
      <c r="AR57" s="28">
        <f t="shared" si="43"/>
        <v>2</v>
      </c>
      <c r="AS57" s="28">
        <f t="shared" si="43"/>
        <v>2</v>
      </c>
      <c r="AT57" s="28">
        <f t="shared" si="43"/>
        <v>2</v>
      </c>
      <c r="AU57" s="28">
        <f t="shared" si="43"/>
        <v>2</v>
      </c>
      <c r="AV57" s="28">
        <f t="shared" si="43"/>
        <v>1</v>
      </c>
      <c r="AW57" s="28">
        <f t="shared" si="43"/>
        <v>2</v>
      </c>
      <c r="AX57" s="28">
        <f t="shared" si="43"/>
        <v>2</v>
      </c>
      <c r="AY57" s="28">
        <f t="shared" si="43"/>
        <v>1</v>
      </c>
      <c r="AZ57" s="28">
        <f t="shared" si="43"/>
        <v>2</v>
      </c>
      <c r="BA57" s="28">
        <f t="shared" si="43"/>
        <v>2</v>
      </c>
      <c r="BB57" s="28">
        <f t="shared" si="43"/>
        <v>1</v>
      </c>
      <c r="BC57" s="28">
        <f t="shared" si="43"/>
        <v>2</v>
      </c>
      <c r="BD57" s="28">
        <f t="shared" si="43"/>
        <v>2</v>
      </c>
      <c r="BE57" s="28">
        <f t="shared" si="43"/>
        <v>2</v>
      </c>
      <c r="BF57" s="28">
        <f t="shared" si="43"/>
        <v>2</v>
      </c>
      <c r="BG57" s="28">
        <f t="shared" si="43"/>
        <v>1</v>
      </c>
      <c r="BH57" s="28">
        <f t="shared" si="43"/>
        <v>2</v>
      </c>
      <c r="BI57" s="28">
        <f t="shared" si="43"/>
        <v>2</v>
      </c>
      <c r="BJ57" s="28">
        <f t="shared" si="43"/>
        <v>2</v>
      </c>
      <c r="BK57" s="28">
        <f t="shared" si="43"/>
        <v>1</v>
      </c>
      <c r="BL57" s="28">
        <f t="shared" si="43"/>
        <v>2</v>
      </c>
      <c r="BM57" s="28">
        <f t="shared" si="43"/>
        <v>2</v>
      </c>
      <c r="BN57" s="28">
        <f t="shared" si="43"/>
        <v>1</v>
      </c>
      <c r="BO57" s="28">
        <f t="shared" si="43"/>
        <v>2</v>
      </c>
      <c r="BP57" s="28">
        <f t="shared" si="43"/>
        <v>2</v>
      </c>
      <c r="BQ57" s="28">
        <f t="shared" si="43"/>
        <v>1</v>
      </c>
      <c r="BR57" s="28">
        <f t="shared" si="43"/>
        <v>1</v>
      </c>
      <c r="BS57" s="28">
        <f t="shared" si="43"/>
        <v>2</v>
      </c>
      <c r="BT57" s="28">
        <f t="shared" si="43"/>
        <v>1</v>
      </c>
      <c r="BU57" s="28">
        <f t="shared" si="43"/>
        <v>1</v>
      </c>
      <c r="BV57" s="28">
        <f t="shared" si="43"/>
        <v>2</v>
      </c>
      <c r="BW57" s="28">
        <f t="shared" si="43"/>
        <v>1</v>
      </c>
      <c r="BX57" s="28">
        <f t="shared" si="43"/>
        <v>2</v>
      </c>
      <c r="BY57" s="28">
        <f t="shared" si="43"/>
        <v>2</v>
      </c>
      <c r="BZ57" s="28">
        <f t="shared" si="43"/>
        <v>2</v>
      </c>
      <c r="CA57" s="28">
        <f t="shared" si="40"/>
        <v>1</v>
      </c>
      <c r="CB57" s="28">
        <f t="shared" si="40"/>
        <v>2</v>
      </c>
      <c r="CC57" s="28">
        <f t="shared" si="40"/>
        <v>2</v>
      </c>
      <c r="CD57" s="28">
        <f t="shared" si="40"/>
        <v>2</v>
      </c>
      <c r="CE57" s="28">
        <f t="shared" si="40"/>
        <v>2</v>
      </c>
      <c r="CF57" s="28">
        <f t="shared" si="40"/>
        <v>2</v>
      </c>
      <c r="CG57" s="28">
        <f t="shared" si="40"/>
        <v>2</v>
      </c>
      <c r="CH57" s="28">
        <f t="shared" si="40"/>
        <v>2</v>
      </c>
      <c r="CI57" s="28">
        <f t="shared" si="40"/>
        <v>1</v>
      </c>
      <c r="CJ57" s="28">
        <f t="shared" si="40"/>
        <v>2</v>
      </c>
      <c r="CK57" s="28">
        <f t="shared" si="40"/>
        <v>1</v>
      </c>
      <c r="CL57" s="28">
        <f t="shared" si="40"/>
        <v>1</v>
      </c>
      <c r="CM57" s="28">
        <f t="shared" si="40"/>
        <v>2</v>
      </c>
      <c r="CN57" s="28">
        <f t="shared" si="40"/>
        <v>2</v>
      </c>
      <c r="CO57" s="28">
        <f t="shared" si="40"/>
        <v>2</v>
      </c>
      <c r="CP57" s="28">
        <f t="shared" si="40"/>
        <v>2</v>
      </c>
      <c r="CQ57" s="28">
        <f t="shared" si="40"/>
        <v>1</v>
      </c>
      <c r="CR57" s="28">
        <f t="shared" si="40"/>
        <v>1</v>
      </c>
      <c r="CS57" s="28">
        <f t="shared" si="40"/>
        <v>2</v>
      </c>
      <c r="CT57" s="28">
        <f t="shared" si="40"/>
        <v>2</v>
      </c>
      <c r="CU57" s="28">
        <f t="shared" si="40"/>
        <v>2</v>
      </c>
      <c r="CV57" s="28">
        <f t="shared" si="40"/>
        <v>2</v>
      </c>
      <c r="CW57" s="28">
        <f t="shared" si="40"/>
        <v>2</v>
      </c>
      <c r="CX57" s="28">
        <f t="shared" si="40"/>
        <v>2</v>
      </c>
      <c r="CY57" s="28">
        <f t="shared" si="40"/>
        <v>2</v>
      </c>
      <c r="CZ57" s="28">
        <f t="shared" si="40"/>
        <v>2</v>
      </c>
      <c r="DA57" s="28">
        <f t="shared" si="40"/>
        <v>2</v>
      </c>
      <c r="DB57" s="28">
        <f t="shared" si="40"/>
        <v>2</v>
      </c>
      <c r="DC57" s="28">
        <f t="shared" si="40"/>
        <v>2</v>
      </c>
      <c r="DD57" s="28">
        <f t="shared" si="40"/>
        <v>2</v>
      </c>
      <c r="DE57" s="28">
        <f t="shared" si="40"/>
        <v>2</v>
      </c>
      <c r="DF57" s="28">
        <f t="shared" si="40"/>
        <v>2</v>
      </c>
      <c r="DG57" s="28">
        <f t="shared" si="40"/>
        <v>2</v>
      </c>
      <c r="DH57" s="28">
        <f t="shared" si="40"/>
        <v>1</v>
      </c>
    </row>
    <row r="58" spans="1:112" x14ac:dyDescent="0.2">
      <c r="A58" s="1"/>
      <c r="B58" s="1"/>
      <c r="C58" s="7">
        <f>[1]tblSeriesSets!B47</f>
        <v>44</v>
      </c>
      <c r="D58" s="8">
        <f>INDEX([1]tblFramework!$D$2:$D$120,C58)</f>
        <v>3</v>
      </c>
      <c r="E58" s="8" t="str">
        <f>INDEX([1]tblFramework!$AF$2:$AF$200,C58)</f>
        <v>#,0.0</v>
      </c>
      <c r="F58" s="21" t="str">
        <f t="shared" si="37"/>
        <v>3.2.2) Value of e-finance; %</v>
      </c>
      <c r="G58" s="22">
        <f t="shared" si="9"/>
        <v>48.184491471528283</v>
      </c>
      <c r="H58" s="22">
        <f t="shared" si="13"/>
        <v>21.153846153846153</v>
      </c>
      <c r="I58" s="22">
        <f t="shared" si="14"/>
        <v>74</v>
      </c>
      <c r="J58" s="23">
        <f t="shared" si="15"/>
        <v>0.43</v>
      </c>
      <c r="K58" s="23">
        <f t="shared" si="16"/>
        <v>0.56999999999999995</v>
      </c>
      <c r="L58" s="23">
        <f t="shared" si="17"/>
        <v>1</v>
      </c>
      <c r="M58" s="24">
        <f t="shared" si="42"/>
        <v>39.655172413793103</v>
      </c>
      <c r="N58" s="24">
        <f t="shared" si="42"/>
        <v>48</v>
      </c>
      <c r="O58" s="24">
        <f t="shared" si="43"/>
        <v>38</v>
      </c>
      <c r="P58" s="24">
        <f t="shared" si="43"/>
        <v>48</v>
      </c>
      <c r="Q58" s="24">
        <f t="shared" si="43"/>
        <v>48</v>
      </c>
      <c r="R58" s="24">
        <f t="shared" si="43"/>
        <v>34</v>
      </c>
      <c r="S58" s="24">
        <f t="shared" si="43"/>
        <v>64</v>
      </c>
      <c r="T58" s="24">
        <f t="shared" si="43"/>
        <v>57.999999999999993</v>
      </c>
      <c r="U58" s="24">
        <f t="shared" si="43"/>
        <v>50</v>
      </c>
      <c r="V58" s="24">
        <f t="shared" si="43"/>
        <v>60</v>
      </c>
      <c r="W58" s="24">
        <f t="shared" si="43"/>
        <v>70</v>
      </c>
      <c r="X58" s="24">
        <f t="shared" si="43"/>
        <v>46</v>
      </c>
      <c r="Y58" s="24">
        <f t="shared" si="43"/>
        <v>50</v>
      </c>
      <c r="Z58" s="24">
        <f t="shared" si="43"/>
        <v>46</v>
      </c>
      <c r="AA58" s="24">
        <f t="shared" si="43"/>
        <v>47.058823529411761</v>
      </c>
      <c r="AB58" s="24">
        <f t="shared" si="43"/>
        <v>63.46153846153846</v>
      </c>
      <c r="AC58" s="24">
        <f t="shared" si="43"/>
        <v>70</v>
      </c>
      <c r="AD58" s="24">
        <f t="shared" si="43"/>
        <v>48</v>
      </c>
      <c r="AE58" s="24">
        <f t="shared" si="43"/>
        <v>42</v>
      </c>
      <c r="AF58" s="24">
        <f t="shared" si="43"/>
        <v>48</v>
      </c>
      <c r="AG58" s="24">
        <f t="shared" si="43"/>
        <v>46</v>
      </c>
      <c r="AH58" s="24">
        <f t="shared" si="43"/>
        <v>57.999999999999993</v>
      </c>
      <c r="AI58" s="24">
        <f t="shared" si="43"/>
        <v>52</v>
      </c>
      <c r="AJ58" s="24">
        <f t="shared" si="43"/>
        <v>44</v>
      </c>
      <c r="AK58" s="24">
        <f t="shared" si="43"/>
        <v>53.703703703703709</v>
      </c>
      <c r="AL58" s="24">
        <f t="shared" si="43"/>
        <v>21.153846153846153</v>
      </c>
      <c r="AM58" s="24">
        <f t="shared" si="43"/>
        <v>45.098039215686278</v>
      </c>
      <c r="AN58" s="24">
        <f t="shared" si="43"/>
        <v>73.076923076923066</v>
      </c>
      <c r="AO58" s="24">
        <f t="shared" si="43"/>
        <v>36</v>
      </c>
      <c r="AP58" s="24">
        <f t="shared" si="43"/>
        <v>43.137254901960787</v>
      </c>
      <c r="AQ58" s="24">
        <f t="shared" si="43"/>
        <v>46</v>
      </c>
      <c r="AR58" s="24">
        <f t="shared" si="43"/>
        <v>38</v>
      </c>
      <c r="AS58" s="24">
        <f t="shared" si="43"/>
        <v>53.703703703703709</v>
      </c>
      <c r="AT58" s="24">
        <f t="shared" si="43"/>
        <v>26</v>
      </c>
      <c r="AU58" s="24">
        <f t="shared" si="43"/>
        <v>41.17647058823529</v>
      </c>
      <c r="AV58" s="24">
        <f t="shared" si="43"/>
        <v>46</v>
      </c>
      <c r="AW58" s="24">
        <f t="shared" si="43"/>
        <v>62.264150943396224</v>
      </c>
      <c r="AX58" s="24">
        <f t="shared" si="43"/>
        <v>39.285714285714285</v>
      </c>
      <c r="AY58" s="24">
        <f t="shared" si="43"/>
        <v>42</v>
      </c>
      <c r="AZ58" s="24">
        <f t="shared" si="43"/>
        <v>38.888888888888893</v>
      </c>
      <c r="BA58" s="24">
        <f t="shared" si="43"/>
        <v>45.098039215686278</v>
      </c>
      <c r="BB58" s="24">
        <f t="shared" si="43"/>
        <v>50</v>
      </c>
      <c r="BC58" s="24">
        <f t="shared" si="43"/>
        <v>45.098039215686278</v>
      </c>
      <c r="BD58" s="24">
        <f t="shared" si="43"/>
        <v>46</v>
      </c>
      <c r="BE58" s="24">
        <f t="shared" si="43"/>
        <v>28.846153846153843</v>
      </c>
      <c r="BF58" s="24">
        <f t="shared" si="43"/>
        <v>38</v>
      </c>
      <c r="BG58" s="24">
        <f t="shared" si="43"/>
        <v>38.888888888888893</v>
      </c>
      <c r="BH58" s="24">
        <f t="shared" si="43"/>
        <v>55.769230769230774</v>
      </c>
      <c r="BI58" s="24">
        <f t="shared" si="43"/>
        <v>45.098039215686278</v>
      </c>
      <c r="BJ58" s="24">
        <f t="shared" si="43"/>
        <v>52.941176470588239</v>
      </c>
      <c r="BK58" s="24">
        <f t="shared" si="43"/>
        <v>32</v>
      </c>
      <c r="BL58" s="24">
        <f t="shared" si="43"/>
        <v>40</v>
      </c>
      <c r="BM58" s="24">
        <f t="shared" si="43"/>
        <v>62.745098039215684</v>
      </c>
      <c r="BN58" s="24">
        <f t="shared" si="43"/>
        <v>44</v>
      </c>
      <c r="BO58" s="24">
        <f t="shared" si="43"/>
        <v>55.769230769230774</v>
      </c>
      <c r="BP58" s="24">
        <f t="shared" si="43"/>
        <v>58.490566037735846</v>
      </c>
      <c r="BQ58" s="24">
        <f t="shared" si="43"/>
        <v>28.000000000000004</v>
      </c>
      <c r="BR58" s="24">
        <f t="shared" si="43"/>
        <v>36</v>
      </c>
      <c r="BS58" s="24">
        <f t="shared" si="43"/>
        <v>38.461538461538467</v>
      </c>
      <c r="BT58" s="24">
        <f t="shared" si="43"/>
        <v>62.264150943396224</v>
      </c>
      <c r="BU58" s="24">
        <f t="shared" si="43"/>
        <v>49.090909090909093</v>
      </c>
      <c r="BV58" s="24">
        <f t="shared" si="43"/>
        <v>48</v>
      </c>
      <c r="BW58" s="24">
        <f t="shared" si="43"/>
        <v>48</v>
      </c>
      <c r="BX58" s="24">
        <f t="shared" si="43"/>
        <v>50</v>
      </c>
      <c r="BY58" s="24">
        <f t="shared" si="43"/>
        <v>28.000000000000004</v>
      </c>
      <c r="BZ58" s="24">
        <f t="shared" si="43"/>
        <v>30.357142857142854</v>
      </c>
      <c r="CA58" s="24">
        <f t="shared" si="40"/>
        <v>71.15384615384616</v>
      </c>
      <c r="CB58" s="24">
        <f t="shared" si="40"/>
        <v>62.264150943396224</v>
      </c>
      <c r="CC58" s="24">
        <f t="shared" si="40"/>
        <v>50</v>
      </c>
      <c r="CD58" s="24">
        <f t="shared" si="40"/>
        <v>74</v>
      </c>
      <c r="CE58" s="24">
        <f t="shared" si="40"/>
        <v>60.784313725490193</v>
      </c>
      <c r="CF58" s="24">
        <f t="shared" si="40"/>
        <v>30.188679245283019</v>
      </c>
      <c r="CG58" s="24">
        <f t="shared" si="40"/>
        <v>66.666666666666657</v>
      </c>
      <c r="CH58" s="24">
        <f t="shared" si="40"/>
        <v>62</v>
      </c>
      <c r="CI58" s="24">
        <f t="shared" si="40"/>
        <v>46</v>
      </c>
      <c r="CJ58" s="24">
        <f t="shared" si="40"/>
        <v>44.230769230769226</v>
      </c>
      <c r="CK58" s="24">
        <f t="shared" si="40"/>
        <v>26</v>
      </c>
      <c r="CL58" s="24">
        <f t="shared" si="40"/>
        <v>44</v>
      </c>
      <c r="CM58" s="24">
        <f t="shared" si="40"/>
        <v>50</v>
      </c>
      <c r="CN58" s="24">
        <f t="shared" si="40"/>
        <v>38</v>
      </c>
      <c r="CO58" s="24">
        <f t="shared" si="40"/>
        <v>62.745098039215684</v>
      </c>
      <c r="CP58" s="24">
        <f t="shared" si="40"/>
        <v>46</v>
      </c>
      <c r="CQ58" s="24">
        <f t="shared" si="40"/>
        <v>28.000000000000004</v>
      </c>
      <c r="CR58" s="24">
        <f t="shared" si="40"/>
        <v>46</v>
      </c>
      <c r="CS58" s="24">
        <f t="shared" si="40"/>
        <v>57.999999999999993</v>
      </c>
      <c r="CT58" s="24">
        <f t="shared" si="40"/>
        <v>68</v>
      </c>
      <c r="CU58" s="24">
        <f t="shared" si="40"/>
        <v>52</v>
      </c>
      <c r="CV58" s="24">
        <f t="shared" si="40"/>
        <v>38.888888888888893</v>
      </c>
      <c r="CW58" s="24">
        <f t="shared" si="40"/>
        <v>52.941176470588239</v>
      </c>
      <c r="CX58" s="24">
        <f t="shared" si="40"/>
        <v>50.943396226415096</v>
      </c>
      <c r="CY58" s="24">
        <f t="shared" si="40"/>
        <v>72.549019607843135</v>
      </c>
      <c r="CZ58" s="24">
        <f t="shared" si="40"/>
        <v>35.294117647058826</v>
      </c>
      <c r="DA58" s="24">
        <f t="shared" si="40"/>
        <v>32</v>
      </c>
      <c r="DB58" s="24">
        <f t="shared" si="40"/>
        <v>54.716981132075468</v>
      </c>
      <c r="DC58" s="24">
        <f t="shared" si="40"/>
        <v>66.037735849056602</v>
      </c>
      <c r="DD58" s="24">
        <f t="shared" si="40"/>
        <v>66</v>
      </c>
      <c r="DE58" s="24">
        <f t="shared" si="40"/>
        <v>50.980392156862742</v>
      </c>
      <c r="DF58" s="24">
        <f t="shared" si="40"/>
        <v>46</v>
      </c>
      <c r="DG58" s="24">
        <f t="shared" si="40"/>
        <v>54</v>
      </c>
      <c r="DH58" s="24">
        <f t="shared" si="40"/>
        <v>31.481481481481481</v>
      </c>
    </row>
    <row r="59" spans="1:112" x14ac:dyDescent="0.2">
      <c r="A59" s="1"/>
      <c r="B59" s="1"/>
      <c r="C59" s="7">
        <f>[1]tblSeriesSets!B48</f>
        <v>45</v>
      </c>
      <c r="D59" s="8">
        <f>INDEX([1]tblFramework!$D$2:$D$120,C59)</f>
        <v>3</v>
      </c>
      <c r="E59" s="8" t="str">
        <f>INDEX([1]tblFramework!$AF$2:$AF$200,C59)</f>
        <v>#,##0</v>
      </c>
      <c r="F59" s="21" t="str">
        <f t="shared" si="37"/>
        <v>3.2.3) e-Health content; Qualitative rating 0-3, 3=best</v>
      </c>
      <c r="G59" s="22">
        <f t="shared" si="9"/>
        <v>2.4</v>
      </c>
      <c r="H59" s="27">
        <f t="shared" si="13"/>
        <v>1</v>
      </c>
      <c r="I59" s="27">
        <f t="shared" si="14"/>
        <v>3</v>
      </c>
      <c r="J59" s="23">
        <f t="shared" si="15"/>
        <v>0.53</v>
      </c>
      <c r="K59" s="23">
        <f t="shared" si="16"/>
        <v>0.47</v>
      </c>
      <c r="L59" s="23">
        <f t="shared" si="17"/>
        <v>1</v>
      </c>
      <c r="M59" s="28">
        <f t="shared" si="42"/>
        <v>1</v>
      </c>
      <c r="N59" s="28">
        <f t="shared" si="42"/>
        <v>2</v>
      </c>
      <c r="O59" s="28">
        <f t="shared" si="43"/>
        <v>3</v>
      </c>
      <c r="P59" s="28">
        <f t="shared" si="43"/>
        <v>3</v>
      </c>
      <c r="Q59" s="28">
        <f t="shared" si="43"/>
        <v>3</v>
      </c>
      <c r="R59" s="28">
        <f t="shared" si="43"/>
        <v>2</v>
      </c>
      <c r="S59" s="28">
        <f t="shared" si="43"/>
        <v>3</v>
      </c>
      <c r="T59" s="28">
        <f t="shared" si="43"/>
        <v>1</v>
      </c>
      <c r="U59" s="28">
        <f t="shared" si="43"/>
        <v>3</v>
      </c>
      <c r="V59" s="28">
        <f t="shared" si="43"/>
        <v>3</v>
      </c>
      <c r="W59" s="28">
        <f t="shared" si="43"/>
        <v>3</v>
      </c>
      <c r="X59" s="28">
        <f t="shared" si="43"/>
        <v>2</v>
      </c>
      <c r="Y59" s="28">
        <f t="shared" si="43"/>
        <v>2</v>
      </c>
      <c r="Z59" s="28">
        <f t="shared" si="43"/>
        <v>2</v>
      </c>
      <c r="AA59" s="28">
        <f t="shared" si="43"/>
        <v>3</v>
      </c>
      <c r="AB59" s="28">
        <f t="shared" si="43"/>
        <v>3</v>
      </c>
      <c r="AC59" s="28">
        <f t="shared" si="43"/>
        <v>2</v>
      </c>
      <c r="AD59" s="28">
        <f t="shared" si="43"/>
        <v>3</v>
      </c>
      <c r="AE59" s="28">
        <f t="shared" si="43"/>
        <v>1</v>
      </c>
      <c r="AF59" s="28">
        <f t="shared" si="43"/>
        <v>3</v>
      </c>
      <c r="AG59" s="28">
        <f t="shared" si="43"/>
        <v>1</v>
      </c>
      <c r="AH59" s="28">
        <f t="shared" si="43"/>
        <v>2</v>
      </c>
      <c r="AI59" s="28">
        <f t="shared" si="43"/>
        <v>3</v>
      </c>
      <c r="AJ59" s="28">
        <f t="shared" si="43"/>
        <v>2</v>
      </c>
      <c r="AK59" s="28">
        <f t="shared" si="43"/>
        <v>3</v>
      </c>
      <c r="AL59" s="28">
        <f t="shared" si="43"/>
        <v>2</v>
      </c>
      <c r="AM59" s="28">
        <f t="shared" si="43"/>
        <v>3</v>
      </c>
      <c r="AN59" s="28">
        <f t="shared" si="43"/>
        <v>2</v>
      </c>
      <c r="AO59" s="28">
        <f t="shared" si="43"/>
        <v>2</v>
      </c>
      <c r="AP59" s="28">
        <f t="shared" si="43"/>
        <v>3</v>
      </c>
      <c r="AQ59" s="28">
        <f t="shared" si="43"/>
        <v>3</v>
      </c>
      <c r="AR59" s="28">
        <f t="shared" si="43"/>
        <v>3</v>
      </c>
      <c r="AS59" s="28">
        <f t="shared" si="43"/>
        <v>2</v>
      </c>
      <c r="AT59" s="28">
        <f t="shared" si="43"/>
        <v>3</v>
      </c>
      <c r="AU59" s="28">
        <f t="shared" si="43"/>
        <v>1</v>
      </c>
      <c r="AV59" s="28">
        <f t="shared" si="43"/>
        <v>1</v>
      </c>
      <c r="AW59" s="28">
        <f t="shared" si="43"/>
        <v>2</v>
      </c>
      <c r="AX59" s="28">
        <f t="shared" si="43"/>
        <v>2</v>
      </c>
      <c r="AY59" s="28">
        <f t="shared" si="43"/>
        <v>2</v>
      </c>
      <c r="AZ59" s="28">
        <f t="shared" si="43"/>
        <v>3</v>
      </c>
      <c r="BA59" s="28">
        <f t="shared" si="43"/>
        <v>3</v>
      </c>
      <c r="BB59" s="28">
        <f t="shared" si="43"/>
        <v>3</v>
      </c>
      <c r="BC59" s="28">
        <f t="shared" si="43"/>
        <v>3</v>
      </c>
      <c r="BD59" s="28">
        <f t="shared" si="43"/>
        <v>3</v>
      </c>
      <c r="BE59" s="28">
        <f t="shared" si="43"/>
        <v>3</v>
      </c>
      <c r="BF59" s="28">
        <f t="shared" si="43"/>
        <v>3</v>
      </c>
      <c r="BG59" s="28">
        <f t="shared" si="43"/>
        <v>2</v>
      </c>
      <c r="BH59" s="28">
        <f t="shared" si="43"/>
        <v>2</v>
      </c>
      <c r="BI59" s="28">
        <f t="shared" si="43"/>
        <v>2</v>
      </c>
      <c r="BJ59" s="28">
        <f t="shared" si="43"/>
        <v>1</v>
      </c>
      <c r="BK59" s="28">
        <f t="shared" si="43"/>
        <v>2</v>
      </c>
      <c r="BL59" s="28">
        <f t="shared" si="43"/>
        <v>2</v>
      </c>
      <c r="BM59" s="28">
        <f t="shared" si="43"/>
        <v>3</v>
      </c>
      <c r="BN59" s="28">
        <f t="shared" si="43"/>
        <v>1</v>
      </c>
      <c r="BO59" s="28">
        <f t="shared" si="43"/>
        <v>3</v>
      </c>
      <c r="BP59" s="28">
        <f t="shared" si="43"/>
        <v>2</v>
      </c>
      <c r="BQ59" s="28">
        <f t="shared" si="43"/>
        <v>1</v>
      </c>
      <c r="BR59" s="28">
        <f t="shared" si="43"/>
        <v>1</v>
      </c>
      <c r="BS59" s="28">
        <f t="shared" si="43"/>
        <v>3</v>
      </c>
      <c r="BT59" s="28">
        <f t="shared" si="43"/>
        <v>2</v>
      </c>
      <c r="BU59" s="28">
        <f t="shared" si="43"/>
        <v>3</v>
      </c>
      <c r="BV59" s="28">
        <f t="shared" si="43"/>
        <v>3</v>
      </c>
      <c r="BW59" s="28">
        <f t="shared" si="43"/>
        <v>1</v>
      </c>
      <c r="BX59" s="28">
        <f t="shared" si="43"/>
        <v>2</v>
      </c>
      <c r="BY59" s="28">
        <f t="shared" si="43"/>
        <v>3</v>
      </c>
      <c r="BZ59" s="28">
        <f t="shared" ref="BZ59:DH62" si="44">IF($D59&lt;3,".",IFERROR(IF(BZ$13=0,"",INDEX(aDataY3,$C59,BZ$12)),"."))</f>
        <v>2</v>
      </c>
      <c r="CA59" s="28">
        <f t="shared" si="44"/>
        <v>3</v>
      </c>
      <c r="CB59" s="28">
        <f t="shared" si="44"/>
        <v>2</v>
      </c>
      <c r="CC59" s="28">
        <f t="shared" si="44"/>
        <v>2</v>
      </c>
      <c r="CD59" s="28">
        <f t="shared" si="44"/>
        <v>3</v>
      </c>
      <c r="CE59" s="28">
        <f t="shared" si="44"/>
        <v>3</v>
      </c>
      <c r="CF59" s="28">
        <f t="shared" si="44"/>
        <v>3</v>
      </c>
      <c r="CG59" s="28">
        <f t="shared" si="44"/>
        <v>2</v>
      </c>
      <c r="CH59" s="28">
        <f t="shared" si="44"/>
        <v>3</v>
      </c>
      <c r="CI59" s="28">
        <f t="shared" si="44"/>
        <v>2</v>
      </c>
      <c r="CJ59" s="28">
        <f t="shared" si="44"/>
        <v>3</v>
      </c>
      <c r="CK59" s="28">
        <f t="shared" si="44"/>
        <v>2</v>
      </c>
      <c r="CL59" s="28">
        <f t="shared" si="44"/>
        <v>1</v>
      </c>
      <c r="CM59" s="28">
        <f t="shared" si="44"/>
        <v>3</v>
      </c>
      <c r="CN59" s="28">
        <f t="shared" si="44"/>
        <v>3</v>
      </c>
      <c r="CO59" s="28">
        <f t="shared" si="44"/>
        <v>3</v>
      </c>
      <c r="CP59" s="28">
        <f t="shared" si="44"/>
        <v>3</v>
      </c>
      <c r="CQ59" s="28">
        <f t="shared" si="44"/>
        <v>2</v>
      </c>
      <c r="CR59" s="28">
        <f t="shared" si="44"/>
        <v>2</v>
      </c>
      <c r="CS59" s="28">
        <f t="shared" si="44"/>
        <v>3</v>
      </c>
      <c r="CT59" s="28">
        <f t="shared" si="44"/>
        <v>3</v>
      </c>
      <c r="CU59" s="28">
        <f t="shared" si="44"/>
        <v>3</v>
      </c>
      <c r="CV59" s="28">
        <f t="shared" si="44"/>
        <v>2</v>
      </c>
      <c r="CW59" s="28">
        <f t="shared" si="44"/>
        <v>3</v>
      </c>
      <c r="CX59" s="28">
        <f t="shared" si="44"/>
        <v>2</v>
      </c>
      <c r="CY59" s="28">
        <f t="shared" si="44"/>
        <v>3</v>
      </c>
      <c r="CZ59" s="28">
        <f t="shared" si="44"/>
        <v>3</v>
      </c>
      <c r="DA59" s="28">
        <f t="shared" si="44"/>
        <v>3</v>
      </c>
      <c r="DB59" s="28">
        <f t="shared" si="44"/>
        <v>3</v>
      </c>
      <c r="DC59" s="28">
        <f t="shared" si="44"/>
        <v>3</v>
      </c>
      <c r="DD59" s="28">
        <f t="shared" si="44"/>
        <v>3</v>
      </c>
      <c r="DE59" s="28">
        <f t="shared" si="44"/>
        <v>3</v>
      </c>
      <c r="DF59" s="28">
        <f t="shared" si="44"/>
        <v>2</v>
      </c>
      <c r="DG59" s="28">
        <f t="shared" si="44"/>
        <v>3</v>
      </c>
      <c r="DH59" s="28">
        <f t="shared" si="44"/>
        <v>1</v>
      </c>
    </row>
    <row r="60" spans="1:112" x14ac:dyDescent="0.2">
      <c r="A60" s="1"/>
      <c r="B60" s="1"/>
      <c r="C60" s="7">
        <f>[1]tblSeriesSets!B49</f>
        <v>46</v>
      </c>
      <c r="D60" s="8">
        <f>INDEX([1]tblFramework!$D$2:$D$120,C60)</f>
        <v>3</v>
      </c>
      <c r="E60" s="8" t="str">
        <f>INDEX([1]tblFramework!$AF$2:$AF$200,C60)</f>
        <v>#,0.0</v>
      </c>
      <c r="F60" s="21" t="str">
        <f t="shared" si="37"/>
        <v>3.2.4) Value of e-health; %</v>
      </c>
      <c r="G60" s="22">
        <f t="shared" si="9"/>
        <v>63.57968161756331</v>
      </c>
      <c r="H60" s="22">
        <f t="shared" si="13"/>
        <v>40</v>
      </c>
      <c r="I60" s="22">
        <f t="shared" si="14"/>
        <v>80.769230769230774</v>
      </c>
      <c r="J60" s="23">
        <f t="shared" si="15"/>
        <v>0.54</v>
      </c>
      <c r="K60" s="23">
        <f t="shared" si="16"/>
        <v>0.46</v>
      </c>
      <c r="L60" s="23">
        <f t="shared" si="17"/>
        <v>1</v>
      </c>
      <c r="M60" s="24">
        <f t="shared" si="42"/>
        <v>51.724137931034484</v>
      </c>
      <c r="N60" s="24">
        <f t="shared" si="42"/>
        <v>48</v>
      </c>
      <c r="O60" s="24">
        <f t="shared" ref="O60:BZ63" si="45">IF($D60&lt;3,".",IFERROR(IF(O$13=0,"",INDEX(aDataY3,$C60,O$12)),"."))</f>
        <v>56.000000000000007</v>
      </c>
      <c r="P60" s="24">
        <f t="shared" si="45"/>
        <v>57.999999999999993</v>
      </c>
      <c r="Q60" s="24">
        <f t="shared" si="45"/>
        <v>64</v>
      </c>
      <c r="R60" s="24">
        <f t="shared" si="45"/>
        <v>62</v>
      </c>
      <c r="S60" s="24">
        <f t="shared" si="45"/>
        <v>40</v>
      </c>
      <c r="T60" s="24">
        <f t="shared" si="45"/>
        <v>74</v>
      </c>
      <c r="U60" s="24">
        <f t="shared" si="45"/>
        <v>67.857142857142861</v>
      </c>
      <c r="V60" s="24">
        <f t="shared" si="45"/>
        <v>68</v>
      </c>
      <c r="W60" s="24">
        <f t="shared" si="45"/>
        <v>68</v>
      </c>
      <c r="X60" s="24">
        <f t="shared" si="45"/>
        <v>74</v>
      </c>
      <c r="Y60" s="24">
        <f t="shared" si="45"/>
        <v>68</v>
      </c>
      <c r="Z60" s="24">
        <f t="shared" si="45"/>
        <v>78</v>
      </c>
      <c r="AA60" s="24">
        <f t="shared" si="45"/>
        <v>70.588235294117652</v>
      </c>
      <c r="AB60" s="24">
        <f t="shared" si="45"/>
        <v>61.53846153846154</v>
      </c>
      <c r="AC60" s="24">
        <f t="shared" si="45"/>
        <v>60</v>
      </c>
      <c r="AD60" s="24">
        <f t="shared" si="45"/>
        <v>68</v>
      </c>
      <c r="AE60" s="24">
        <f t="shared" si="45"/>
        <v>70</v>
      </c>
      <c r="AF60" s="24">
        <f t="shared" si="45"/>
        <v>46</v>
      </c>
      <c r="AG60" s="24">
        <f t="shared" si="45"/>
        <v>62</v>
      </c>
      <c r="AH60" s="24">
        <f t="shared" si="45"/>
        <v>44</v>
      </c>
      <c r="AI60" s="24">
        <f t="shared" si="45"/>
        <v>44</v>
      </c>
      <c r="AJ60" s="24">
        <f t="shared" si="45"/>
        <v>70</v>
      </c>
      <c r="AK60" s="24">
        <f t="shared" si="45"/>
        <v>70.370370370370367</v>
      </c>
      <c r="AL60" s="24">
        <f t="shared" si="45"/>
        <v>59.615384615384613</v>
      </c>
      <c r="AM60" s="24">
        <f t="shared" si="45"/>
        <v>49.019607843137251</v>
      </c>
      <c r="AN60" s="24">
        <f t="shared" si="45"/>
        <v>71.15384615384616</v>
      </c>
      <c r="AO60" s="24">
        <f t="shared" si="45"/>
        <v>60</v>
      </c>
      <c r="AP60" s="24">
        <f t="shared" si="45"/>
        <v>66.666666666666657</v>
      </c>
      <c r="AQ60" s="24">
        <f t="shared" si="45"/>
        <v>56.000000000000007</v>
      </c>
      <c r="AR60" s="24">
        <f t="shared" si="45"/>
        <v>54</v>
      </c>
      <c r="AS60" s="24">
        <f t="shared" si="45"/>
        <v>70.370370370370367</v>
      </c>
      <c r="AT60" s="24">
        <f t="shared" si="45"/>
        <v>70</v>
      </c>
      <c r="AU60" s="24">
        <f t="shared" si="45"/>
        <v>60.784313725490193</v>
      </c>
      <c r="AV60" s="24">
        <f t="shared" si="45"/>
        <v>66</v>
      </c>
      <c r="AW60" s="24">
        <f t="shared" si="45"/>
        <v>66.037735849056602</v>
      </c>
      <c r="AX60" s="24">
        <f t="shared" si="45"/>
        <v>73.214285714285708</v>
      </c>
      <c r="AY60" s="24">
        <f t="shared" si="45"/>
        <v>66</v>
      </c>
      <c r="AZ60" s="24">
        <f t="shared" si="45"/>
        <v>62.962962962962962</v>
      </c>
      <c r="BA60" s="24">
        <f t="shared" si="45"/>
        <v>60.784313725490193</v>
      </c>
      <c r="BB60" s="24">
        <f t="shared" si="45"/>
        <v>70</v>
      </c>
      <c r="BC60" s="24">
        <f t="shared" si="45"/>
        <v>64.705882352941174</v>
      </c>
      <c r="BD60" s="24">
        <f t="shared" si="45"/>
        <v>76</v>
      </c>
      <c r="BE60" s="24">
        <f t="shared" si="45"/>
        <v>48.07692307692308</v>
      </c>
      <c r="BF60" s="24">
        <f t="shared" si="45"/>
        <v>66</v>
      </c>
      <c r="BG60" s="24">
        <f t="shared" si="45"/>
        <v>62.962962962962962</v>
      </c>
      <c r="BH60" s="24">
        <f t="shared" si="45"/>
        <v>67.307692307692307</v>
      </c>
      <c r="BI60" s="24">
        <f t="shared" si="45"/>
        <v>50.980392156862742</v>
      </c>
      <c r="BJ60" s="24">
        <f t="shared" si="45"/>
        <v>68.627450980392155</v>
      </c>
      <c r="BK60" s="24">
        <f t="shared" si="45"/>
        <v>57.999999999999993</v>
      </c>
      <c r="BL60" s="24">
        <f t="shared" si="45"/>
        <v>68</v>
      </c>
      <c r="BM60" s="24">
        <f t="shared" si="45"/>
        <v>60.784313725490193</v>
      </c>
      <c r="BN60" s="24">
        <f t="shared" si="45"/>
        <v>56.000000000000007</v>
      </c>
      <c r="BO60" s="24">
        <f t="shared" si="45"/>
        <v>65.384615384615387</v>
      </c>
      <c r="BP60" s="24">
        <f t="shared" si="45"/>
        <v>67.924528301886795</v>
      </c>
      <c r="BQ60" s="24">
        <f t="shared" si="45"/>
        <v>66</v>
      </c>
      <c r="BR60" s="24">
        <f t="shared" si="45"/>
        <v>60</v>
      </c>
      <c r="BS60" s="24">
        <f t="shared" si="45"/>
        <v>63.46153846153846</v>
      </c>
      <c r="BT60" s="24">
        <f t="shared" si="45"/>
        <v>73.584905660377359</v>
      </c>
      <c r="BU60" s="24">
        <f t="shared" si="45"/>
        <v>61.818181818181813</v>
      </c>
      <c r="BV60" s="24">
        <f t="shared" si="45"/>
        <v>57.999999999999993</v>
      </c>
      <c r="BW60" s="24">
        <f t="shared" si="45"/>
        <v>68</v>
      </c>
      <c r="BX60" s="24">
        <f t="shared" si="45"/>
        <v>65.517241379310349</v>
      </c>
      <c r="BY60" s="24">
        <f t="shared" si="45"/>
        <v>68</v>
      </c>
      <c r="BZ60" s="24">
        <f t="shared" si="45"/>
        <v>62.5</v>
      </c>
      <c r="CA60" s="24">
        <f t="shared" si="44"/>
        <v>80.769230769230774</v>
      </c>
      <c r="CB60" s="24">
        <f t="shared" si="44"/>
        <v>67.924528301886795</v>
      </c>
      <c r="CC60" s="24">
        <f t="shared" si="44"/>
        <v>80</v>
      </c>
      <c r="CD60" s="24">
        <f t="shared" si="44"/>
        <v>56.000000000000007</v>
      </c>
      <c r="CE60" s="24">
        <f t="shared" si="44"/>
        <v>68.627450980392155</v>
      </c>
      <c r="CF60" s="24">
        <f t="shared" si="44"/>
        <v>60.377358490566039</v>
      </c>
      <c r="CG60" s="24">
        <f t="shared" si="44"/>
        <v>64.705882352941174</v>
      </c>
      <c r="CH60" s="24">
        <f t="shared" si="44"/>
        <v>74</v>
      </c>
      <c r="CI60" s="24">
        <f t="shared" si="44"/>
        <v>62</v>
      </c>
      <c r="CJ60" s="24">
        <f t="shared" si="44"/>
        <v>67.307692307692307</v>
      </c>
      <c r="CK60" s="24">
        <f t="shared" si="44"/>
        <v>70</v>
      </c>
      <c r="CL60" s="24">
        <f t="shared" si="44"/>
        <v>62</v>
      </c>
      <c r="CM60" s="24">
        <f t="shared" si="44"/>
        <v>69.230769230769226</v>
      </c>
      <c r="CN60" s="24">
        <f t="shared" si="44"/>
        <v>70</v>
      </c>
      <c r="CO60" s="24">
        <f t="shared" si="44"/>
        <v>56.862745098039213</v>
      </c>
      <c r="CP60" s="24">
        <f t="shared" si="44"/>
        <v>62</v>
      </c>
      <c r="CQ60" s="24">
        <f t="shared" si="44"/>
        <v>54</v>
      </c>
      <c r="CR60" s="24">
        <f t="shared" si="44"/>
        <v>64</v>
      </c>
      <c r="CS60" s="24">
        <f t="shared" si="44"/>
        <v>54</v>
      </c>
      <c r="CT60" s="24">
        <f t="shared" si="44"/>
        <v>66</v>
      </c>
      <c r="CU60" s="24">
        <f t="shared" si="44"/>
        <v>52</v>
      </c>
      <c r="CV60" s="24">
        <f t="shared" si="44"/>
        <v>64.81481481481481</v>
      </c>
      <c r="CW60" s="24">
        <f t="shared" si="44"/>
        <v>60.784313725490193</v>
      </c>
      <c r="CX60" s="24">
        <f t="shared" si="44"/>
        <v>62.264150943396224</v>
      </c>
      <c r="CY60" s="24">
        <f t="shared" si="44"/>
        <v>72.549019607843135</v>
      </c>
      <c r="CZ60" s="24">
        <f t="shared" si="44"/>
        <v>54.901960784313729</v>
      </c>
      <c r="DA60" s="24">
        <f t="shared" si="44"/>
        <v>68</v>
      </c>
      <c r="DB60" s="24">
        <f t="shared" si="44"/>
        <v>64.15094339622641</v>
      </c>
      <c r="DC60" s="24">
        <f t="shared" si="44"/>
        <v>56.60377358490566</v>
      </c>
      <c r="DD60" s="24">
        <f t="shared" si="44"/>
        <v>68</v>
      </c>
      <c r="DE60" s="24">
        <f t="shared" si="44"/>
        <v>74.509803921568633</v>
      </c>
      <c r="DF60" s="24">
        <f t="shared" si="44"/>
        <v>74</v>
      </c>
      <c r="DG60" s="24">
        <f t="shared" si="44"/>
        <v>62</v>
      </c>
      <c r="DH60" s="24">
        <f t="shared" si="44"/>
        <v>59.259259259259252</v>
      </c>
    </row>
    <row r="61" spans="1:112" x14ac:dyDescent="0.2">
      <c r="A61" s="1"/>
      <c r="B61" s="1"/>
      <c r="C61" s="7">
        <f>[1]tblSeriesSets!B50</f>
        <v>47</v>
      </c>
      <c r="D61" s="8">
        <f>INDEX([1]tblFramework!$D$2:$D$120,C61)</f>
        <v>3</v>
      </c>
      <c r="E61" s="8" t="str">
        <f>INDEX([1]tblFramework!$AF$2:$AF$200,C61)</f>
        <v>#,0.0</v>
      </c>
      <c r="F61" s="21" t="str">
        <f t="shared" si="37"/>
        <v>3.2.5) e-Entertainment usage; %</v>
      </c>
      <c r="G61" s="22">
        <f t="shared" si="9"/>
        <v>85.629051379360973</v>
      </c>
      <c r="H61" s="22">
        <f t="shared" si="13"/>
        <v>64</v>
      </c>
      <c r="I61" s="22">
        <f t="shared" si="14"/>
        <v>100</v>
      </c>
      <c r="J61" s="23">
        <f t="shared" si="15"/>
        <v>0.54</v>
      </c>
      <c r="K61" s="23">
        <f t="shared" si="16"/>
        <v>0.46</v>
      </c>
      <c r="L61" s="23">
        <f t="shared" si="17"/>
        <v>1</v>
      </c>
      <c r="M61" s="24">
        <f t="shared" si="42"/>
        <v>75.862068965517238</v>
      </c>
      <c r="N61" s="24">
        <f t="shared" si="42"/>
        <v>82</v>
      </c>
      <c r="O61" s="24">
        <f t="shared" si="45"/>
        <v>86</v>
      </c>
      <c r="P61" s="24">
        <f t="shared" si="45"/>
        <v>80</v>
      </c>
      <c r="Q61" s="24">
        <f t="shared" si="45"/>
        <v>90</v>
      </c>
      <c r="R61" s="24">
        <f t="shared" si="45"/>
        <v>82</v>
      </c>
      <c r="S61" s="24">
        <f t="shared" si="45"/>
        <v>76</v>
      </c>
      <c r="T61" s="24">
        <f t="shared" si="45"/>
        <v>80</v>
      </c>
      <c r="U61" s="24">
        <f t="shared" si="45"/>
        <v>78.571428571428569</v>
      </c>
      <c r="V61" s="24">
        <f t="shared" si="45"/>
        <v>96</v>
      </c>
      <c r="W61" s="24">
        <f t="shared" si="45"/>
        <v>96</v>
      </c>
      <c r="X61" s="24">
        <f t="shared" si="45"/>
        <v>64</v>
      </c>
      <c r="Y61" s="24">
        <f t="shared" si="45"/>
        <v>72</v>
      </c>
      <c r="Z61" s="24">
        <f t="shared" si="45"/>
        <v>80</v>
      </c>
      <c r="AA61" s="24">
        <f t="shared" si="45"/>
        <v>92.156862745098039</v>
      </c>
      <c r="AB61" s="24">
        <f t="shared" si="45"/>
        <v>88.461538461538453</v>
      </c>
      <c r="AC61" s="24">
        <f t="shared" si="45"/>
        <v>84</v>
      </c>
      <c r="AD61" s="24">
        <f t="shared" si="45"/>
        <v>90</v>
      </c>
      <c r="AE61" s="24">
        <f t="shared" si="45"/>
        <v>74</v>
      </c>
      <c r="AF61" s="24">
        <f t="shared" si="45"/>
        <v>76</v>
      </c>
      <c r="AG61" s="24">
        <f t="shared" si="45"/>
        <v>76</v>
      </c>
      <c r="AH61" s="24">
        <f t="shared" si="45"/>
        <v>92</v>
      </c>
      <c r="AI61" s="24">
        <f t="shared" si="45"/>
        <v>84</v>
      </c>
      <c r="AJ61" s="24">
        <f t="shared" si="45"/>
        <v>88</v>
      </c>
      <c r="AK61" s="24">
        <f t="shared" si="45"/>
        <v>90.740740740740748</v>
      </c>
      <c r="AL61" s="24">
        <f t="shared" si="45"/>
        <v>98.076923076923066</v>
      </c>
      <c r="AM61" s="24">
        <f t="shared" si="45"/>
        <v>86.274509803921575</v>
      </c>
      <c r="AN61" s="24">
        <f t="shared" si="45"/>
        <v>90.384615384615387</v>
      </c>
      <c r="AO61" s="24">
        <f t="shared" si="45"/>
        <v>78</v>
      </c>
      <c r="AP61" s="24">
        <f t="shared" si="45"/>
        <v>94.117647058823522</v>
      </c>
      <c r="AQ61" s="24">
        <f t="shared" si="45"/>
        <v>86</v>
      </c>
      <c r="AR61" s="24">
        <f t="shared" si="45"/>
        <v>82</v>
      </c>
      <c r="AS61" s="24">
        <f t="shared" si="45"/>
        <v>79.629629629629633</v>
      </c>
      <c r="AT61" s="24">
        <f t="shared" si="45"/>
        <v>96</v>
      </c>
      <c r="AU61" s="24">
        <f t="shared" si="45"/>
        <v>96.078431372549019</v>
      </c>
      <c r="AV61" s="24">
        <f t="shared" si="45"/>
        <v>82</v>
      </c>
      <c r="AW61" s="24">
        <f t="shared" si="45"/>
        <v>90.566037735849065</v>
      </c>
      <c r="AX61" s="24">
        <f t="shared" si="45"/>
        <v>83.928571428571431</v>
      </c>
      <c r="AY61" s="24">
        <f t="shared" si="45"/>
        <v>96</v>
      </c>
      <c r="AZ61" s="24">
        <f t="shared" si="45"/>
        <v>94.444444444444443</v>
      </c>
      <c r="BA61" s="24">
        <f t="shared" si="45"/>
        <v>90.196078431372555</v>
      </c>
      <c r="BB61" s="24">
        <f t="shared" si="45"/>
        <v>84</v>
      </c>
      <c r="BC61" s="24">
        <f t="shared" si="45"/>
        <v>96.078431372549019</v>
      </c>
      <c r="BD61" s="24">
        <f t="shared" si="45"/>
        <v>84</v>
      </c>
      <c r="BE61" s="24">
        <f t="shared" si="45"/>
        <v>92.307692307692307</v>
      </c>
      <c r="BF61" s="24">
        <f t="shared" si="45"/>
        <v>82</v>
      </c>
      <c r="BG61" s="24">
        <f t="shared" si="45"/>
        <v>94.444444444444443</v>
      </c>
      <c r="BH61" s="24">
        <f t="shared" si="45"/>
        <v>94.230769230769226</v>
      </c>
      <c r="BI61" s="24">
        <f t="shared" si="45"/>
        <v>82.35294117647058</v>
      </c>
      <c r="BJ61" s="24">
        <f t="shared" si="45"/>
        <v>86.274509803921575</v>
      </c>
      <c r="BK61" s="24">
        <f t="shared" si="45"/>
        <v>78</v>
      </c>
      <c r="BL61" s="24">
        <f t="shared" si="45"/>
        <v>84</v>
      </c>
      <c r="BM61" s="24">
        <f t="shared" si="45"/>
        <v>94.117647058823522</v>
      </c>
      <c r="BN61" s="24">
        <f t="shared" si="45"/>
        <v>70</v>
      </c>
      <c r="BO61" s="24">
        <f t="shared" si="45"/>
        <v>98.076923076923066</v>
      </c>
      <c r="BP61" s="24">
        <f t="shared" si="45"/>
        <v>90.566037735849065</v>
      </c>
      <c r="BQ61" s="24">
        <f t="shared" si="45"/>
        <v>80</v>
      </c>
      <c r="BR61" s="24">
        <f t="shared" si="45"/>
        <v>76</v>
      </c>
      <c r="BS61" s="24">
        <f t="shared" si="45"/>
        <v>86.538461538461547</v>
      </c>
      <c r="BT61" s="24">
        <f t="shared" si="45"/>
        <v>84.905660377358487</v>
      </c>
      <c r="BU61" s="24">
        <f t="shared" si="45"/>
        <v>76.363636363636374</v>
      </c>
      <c r="BV61" s="24">
        <f t="shared" si="45"/>
        <v>76</v>
      </c>
      <c r="BW61" s="24">
        <f t="shared" si="45"/>
        <v>78</v>
      </c>
      <c r="BX61" s="24">
        <f t="shared" si="45"/>
        <v>86.206896551724128</v>
      </c>
      <c r="BY61" s="24">
        <f t="shared" si="45"/>
        <v>76</v>
      </c>
      <c r="BZ61" s="24">
        <f t="shared" si="45"/>
        <v>87.5</v>
      </c>
      <c r="CA61" s="24">
        <f t="shared" si="44"/>
        <v>86.538461538461547</v>
      </c>
      <c r="CB61" s="24">
        <f t="shared" si="44"/>
        <v>81.132075471698116</v>
      </c>
      <c r="CC61" s="24">
        <f t="shared" si="44"/>
        <v>98</v>
      </c>
      <c r="CD61" s="24">
        <f t="shared" si="44"/>
        <v>92</v>
      </c>
      <c r="CE61" s="24">
        <f t="shared" si="44"/>
        <v>100</v>
      </c>
      <c r="CF61" s="24">
        <f t="shared" si="44"/>
        <v>73.584905660377359</v>
      </c>
      <c r="CG61" s="24">
        <f t="shared" si="44"/>
        <v>94.117647058823522</v>
      </c>
      <c r="CH61" s="24">
        <f t="shared" si="44"/>
        <v>92</v>
      </c>
      <c r="CI61" s="24">
        <f t="shared" si="44"/>
        <v>86</v>
      </c>
      <c r="CJ61" s="24">
        <f t="shared" si="44"/>
        <v>76.923076923076934</v>
      </c>
      <c r="CK61" s="24">
        <f t="shared" si="44"/>
        <v>72</v>
      </c>
      <c r="CL61" s="24">
        <f t="shared" si="44"/>
        <v>86</v>
      </c>
      <c r="CM61" s="24">
        <f t="shared" si="44"/>
        <v>92.307692307692307</v>
      </c>
      <c r="CN61" s="24">
        <f t="shared" si="44"/>
        <v>72</v>
      </c>
      <c r="CO61" s="24">
        <f t="shared" si="44"/>
        <v>82.35294117647058</v>
      </c>
      <c r="CP61" s="24">
        <f t="shared" si="44"/>
        <v>92</v>
      </c>
      <c r="CQ61" s="24">
        <f t="shared" si="44"/>
        <v>90</v>
      </c>
      <c r="CR61" s="24">
        <f t="shared" si="44"/>
        <v>72</v>
      </c>
      <c r="CS61" s="24">
        <f t="shared" si="44"/>
        <v>92</v>
      </c>
      <c r="CT61" s="24">
        <f t="shared" si="44"/>
        <v>84</v>
      </c>
      <c r="CU61" s="24">
        <f t="shared" si="44"/>
        <v>96</v>
      </c>
      <c r="CV61" s="24">
        <f t="shared" si="44"/>
        <v>81.481481481481481</v>
      </c>
      <c r="CW61" s="24">
        <f t="shared" si="44"/>
        <v>96.078431372549019</v>
      </c>
      <c r="CX61" s="24">
        <f t="shared" si="44"/>
        <v>86.79245283018868</v>
      </c>
      <c r="CY61" s="24">
        <f t="shared" si="44"/>
        <v>94.117647058823522</v>
      </c>
      <c r="CZ61" s="24">
        <f t="shared" si="44"/>
        <v>88.235294117647058</v>
      </c>
      <c r="DA61" s="24">
        <f t="shared" si="44"/>
        <v>76</v>
      </c>
      <c r="DB61" s="24">
        <f t="shared" si="44"/>
        <v>88.679245283018872</v>
      </c>
      <c r="DC61" s="24">
        <f t="shared" si="44"/>
        <v>79.245283018867923</v>
      </c>
      <c r="DD61" s="24">
        <f t="shared" si="44"/>
        <v>88</v>
      </c>
      <c r="DE61" s="24">
        <f t="shared" si="44"/>
        <v>88.235294117647058</v>
      </c>
      <c r="DF61" s="24">
        <f t="shared" si="44"/>
        <v>90</v>
      </c>
      <c r="DG61" s="24">
        <f t="shared" si="44"/>
        <v>100</v>
      </c>
      <c r="DH61" s="24">
        <f t="shared" si="44"/>
        <v>79.629629629629633</v>
      </c>
    </row>
    <row r="62" spans="1:112" x14ac:dyDescent="0.2">
      <c r="A62" s="1"/>
      <c r="B62" s="1"/>
      <c r="C62" s="7">
        <f>[1]tblSeriesSets!B51</f>
        <v>48</v>
      </c>
      <c r="D62" s="8">
        <f>INDEX([1]tblFramework!$D$2:$D$120,C62)</f>
        <v>3</v>
      </c>
      <c r="E62" s="8" t="str">
        <f>INDEX([1]tblFramework!$AF$2:$AF$200,C62)</f>
        <v>#,0.0</v>
      </c>
      <c r="F62" s="21" t="str">
        <f t="shared" si="37"/>
        <v>3.2.6) e-Commerce content; Score of 0-100, 100=best</v>
      </c>
      <c r="G62" s="22">
        <f t="shared" si="9"/>
        <v>55.119425436222137</v>
      </c>
      <c r="H62" s="22">
        <f t="shared" si="13"/>
        <v>3</v>
      </c>
      <c r="I62" s="22">
        <f t="shared" si="14"/>
        <v>96.43</v>
      </c>
      <c r="J62" s="23">
        <f t="shared" si="15"/>
        <v>0.48</v>
      </c>
      <c r="K62" s="23">
        <f t="shared" si="16"/>
        <v>0.52</v>
      </c>
      <c r="L62" s="23">
        <f t="shared" si="17"/>
        <v>1</v>
      </c>
      <c r="M62" s="24">
        <f t="shared" si="42"/>
        <v>38</v>
      </c>
      <c r="N62" s="24">
        <f t="shared" si="42"/>
        <v>29</v>
      </c>
      <c r="O62" s="24">
        <f t="shared" si="45"/>
        <v>45</v>
      </c>
      <c r="P62" s="24">
        <f t="shared" si="45"/>
        <v>92</v>
      </c>
      <c r="Q62" s="24">
        <f t="shared" si="45"/>
        <v>91</v>
      </c>
      <c r="R62" s="24">
        <f t="shared" si="45"/>
        <v>35</v>
      </c>
      <c r="S62" s="24">
        <f t="shared" si="45"/>
        <v>88</v>
      </c>
      <c r="T62" s="24">
        <f t="shared" si="45"/>
        <v>15</v>
      </c>
      <c r="U62" s="24">
        <f t="shared" si="45"/>
        <v>43</v>
      </c>
      <c r="V62" s="24">
        <f t="shared" si="45"/>
        <v>62</v>
      </c>
      <c r="W62" s="24">
        <f t="shared" si="45"/>
        <v>66</v>
      </c>
      <c r="X62" s="24">
        <f t="shared" si="45"/>
        <v>18</v>
      </c>
      <c r="Y62" s="24">
        <f t="shared" si="45"/>
        <v>29</v>
      </c>
      <c r="Z62" s="24">
        <f t="shared" si="45"/>
        <v>35</v>
      </c>
      <c r="AA62" s="24">
        <f t="shared" si="45"/>
        <v>92</v>
      </c>
      <c r="AB62" s="24">
        <f t="shared" si="45"/>
        <v>64</v>
      </c>
      <c r="AC62" s="24">
        <f t="shared" si="45"/>
        <v>60</v>
      </c>
      <c r="AD62" s="24">
        <f t="shared" si="45"/>
        <v>55</v>
      </c>
      <c r="AE62" s="24">
        <f t="shared" si="45"/>
        <v>16</v>
      </c>
      <c r="AF62" s="24">
        <f t="shared" si="45"/>
        <v>62</v>
      </c>
      <c r="AG62" s="24">
        <f t="shared" si="45"/>
        <v>35</v>
      </c>
      <c r="AH62" s="24">
        <f t="shared" si="45"/>
        <v>84</v>
      </c>
      <c r="AI62" s="24">
        <f t="shared" si="45"/>
        <v>93</v>
      </c>
      <c r="AJ62" s="24">
        <f t="shared" si="45"/>
        <v>42</v>
      </c>
      <c r="AK62" s="24">
        <f t="shared" si="45"/>
        <v>41</v>
      </c>
      <c r="AL62" s="24">
        <f t="shared" si="45"/>
        <v>29</v>
      </c>
      <c r="AM62" s="24">
        <f t="shared" si="45"/>
        <v>49</v>
      </c>
      <c r="AN62" s="24">
        <f t="shared" si="45"/>
        <v>90</v>
      </c>
      <c r="AO62" s="24">
        <f t="shared" si="45"/>
        <v>16</v>
      </c>
      <c r="AP62" s="24">
        <f t="shared" si="45"/>
        <v>93</v>
      </c>
      <c r="AQ62" s="24">
        <f t="shared" si="45"/>
        <v>90</v>
      </c>
      <c r="AR62" s="24">
        <f t="shared" si="45"/>
        <v>93.5</v>
      </c>
      <c r="AS62" s="24">
        <f t="shared" si="45"/>
        <v>35</v>
      </c>
      <c r="AT62" s="24">
        <f t="shared" si="45"/>
        <v>80</v>
      </c>
      <c r="AU62" s="24">
        <f t="shared" si="45"/>
        <v>31.416390267622901</v>
      </c>
      <c r="AV62" s="24">
        <f t="shared" si="45"/>
        <v>7</v>
      </c>
      <c r="AW62" s="24">
        <f t="shared" si="45"/>
        <v>79</v>
      </c>
      <c r="AX62" s="24">
        <f t="shared" si="45"/>
        <v>44</v>
      </c>
      <c r="AY62" s="24">
        <f t="shared" si="45"/>
        <v>36</v>
      </c>
      <c r="AZ62" s="24">
        <f t="shared" si="45"/>
        <v>69</v>
      </c>
      <c r="BA62" s="24">
        <f t="shared" si="45"/>
        <v>90</v>
      </c>
      <c r="BB62" s="24">
        <f t="shared" si="45"/>
        <v>81</v>
      </c>
      <c r="BC62" s="24">
        <f t="shared" si="45"/>
        <v>74</v>
      </c>
      <c r="BD62" s="24">
        <f t="shared" si="45"/>
        <v>65</v>
      </c>
      <c r="BE62" s="24">
        <f t="shared" si="45"/>
        <v>93.6</v>
      </c>
      <c r="BF62" s="24">
        <f t="shared" si="45"/>
        <v>50</v>
      </c>
      <c r="BG62" s="24">
        <f t="shared" si="45"/>
        <v>66</v>
      </c>
      <c r="BH62" s="24">
        <f t="shared" si="45"/>
        <v>45</v>
      </c>
      <c r="BI62" s="24">
        <f t="shared" si="45"/>
        <v>63</v>
      </c>
      <c r="BJ62" s="24">
        <f t="shared" si="45"/>
        <v>18</v>
      </c>
      <c r="BK62" s="24">
        <f t="shared" si="45"/>
        <v>29</v>
      </c>
      <c r="BL62" s="24">
        <f t="shared" si="45"/>
        <v>17</v>
      </c>
      <c r="BM62" s="24">
        <f t="shared" si="45"/>
        <v>77</v>
      </c>
      <c r="BN62" s="24">
        <f t="shared" si="45"/>
        <v>23</v>
      </c>
      <c r="BO62" s="24">
        <f t="shared" si="45"/>
        <v>42</v>
      </c>
      <c r="BP62" s="24">
        <f t="shared" si="45"/>
        <v>64</v>
      </c>
      <c r="BQ62" s="24">
        <f t="shared" si="45"/>
        <v>43</v>
      </c>
      <c r="BR62" s="24">
        <f t="shared" si="45"/>
        <v>28.232215146969001</v>
      </c>
      <c r="BS62" s="24">
        <f t="shared" si="45"/>
        <v>23</v>
      </c>
      <c r="BT62" s="24">
        <f t="shared" si="45"/>
        <v>42</v>
      </c>
      <c r="BU62" s="24">
        <f t="shared" si="45"/>
        <v>35</v>
      </c>
      <c r="BV62" s="24">
        <f t="shared" si="45"/>
        <v>95.9</v>
      </c>
      <c r="BW62" s="24">
        <f t="shared" si="45"/>
        <v>3</v>
      </c>
      <c r="BX62" s="24">
        <f t="shared" si="45"/>
        <v>46</v>
      </c>
      <c r="BY62" s="24">
        <f t="shared" si="45"/>
        <v>60</v>
      </c>
      <c r="BZ62" s="24">
        <f t="shared" si="45"/>
        <v>24</v>
      </c>
      <c r="CA62" s="24">
        <f t="shared" si="44"/>
        <v>43</v>
      </c>
      <c r="CB62" s="24">
        <f t="shared" si="44"/>
        <v>41</v>
      </c>
      <c r="CC62" s="24">
        <f t="shared" si="44"/>
        <v>40</v>
      </c>
      <c r="CD62" s="24">
        <f t="shared" si="44"/>
        <v>78</v>
      </c>
      <c r="CE62" s="24">
        <f t="shared" si="44"/>
        <v>68</v>
      </c>
      <c r="CF62" s="24">
        <f t="shared" si="44"/>
        <v>62</v>
      </c>
      <c r="CG62" s="24">
        <f t="shared" si="44"/>
        <v>69</v>
      </c>
      <c r="CH62" s="24">
        <f t="shared" si="44"/>
        <v>71</v>
      </c>
      <c r="CI62" s="24">
        <f t="shared" si="44"/>
        <v>37</v>
      </c>
      <c r="CJ62" s="24">
        <f t="shared" si="44"/>
        <v>69</v>
      </c>
      <c r="CK62" s="24">
        <f t="shared" si="44"/>
        <v>30</v>
      </c>
      <c r="CL62" s="24">
        <f t="shared" si="44"/>
        <v>16</v>
      </c>
      <c r="CM62" s="24">
        <f t="shared" si="44"/>
        <v>90</v>
      </c>
      <c r="CN62" s="24">
        <f t="shared" si="44"/>
        <v>54</v>
      </c>
      <c r="CO62" s="24">
        <f t="shared" si="44"/>
        <v>95.5</v>
      </c>
      <c r="CP62" s="24">
        <f t="shared" si="44"/>
        <v>80</v>
      </c>
      <c r="CQ62" s="24">
        <f t="shared" si="44"/>
        <v>52</v>
      </c>
      <c r="CR62" s="24">
        <f t="shared" si="44"/>
        <v>15</v>
      </c>
      <c r="CS62" s="24">
        <f t="shared" si="44"/>
        <v>94.6</v>
      </c>
      <c r="CT62" s="24">
        <f t="shared" si="44"/>
        <v>96.43</v>
      </c>
      <c r="CU62" s="24">
        <f t="shared" si="44"/>
        <v>91.663938207621101</v>
      </c>
      <c r="CV62" s="24">
        <f t="shared" si="44"/>
        <v>27</v>
      </c>
      <c r="CW62" s="24">
        <f t="shared" si="44"/>
        <v>68</v>
      </c>
      <c r="CX62" s="24">
        <f t="shared" si="44"/>
        <v>47</v>
      </c>
      <c r="CY62" s="24">
        <f t="shared" si="44"/>
        <v>62</v>
      </c>
      <c r="CZ62" s="24">
        <f t="shared" si="44"/>
        <v>87</v>
      </c>
      <c r="DA62" s="24">
        <f t="shared" si="44"/>
        <v>43</v>
      </c>
      <c r="DB62" s="24">
        <f t="shared" si="44"/>
        <v>60</v>
      </c>
      <c r="DC62" s="24">
        <f t="shared" si="44"/>
        <v>95.1</v>
      </c>
      <c r="DD62" s="24">
        <f t="shared" si="44"/>
        <v>87</v>
      </c>
      <c r="DE62" s="24">
        <f t="shared" si="44"/>
        <v>59</v>
      </c>
      <c r="DF62" s="24">
        <f t="shared" si="44"/>
        <v>40</v>
      </c>
      <c r="DG62" s="24">
        <f t="shared" si="44"/>
        <v>50</v>
      </c>
      <c r="DH62" s="24">
        <f t="shared" si="44"/>
        <v>24</v>
      </c>
    </row>
    <row r="63" spans="1:112" x14ac:dyDescent="0.2">
      <c r="A63" s="1"/>
      <c r="B63" s="1"/>
      <c r="C63" s="7">
        <f>[1]tblSeriesSets!B52</f>
        <v>49</v>
      </c>
      <c r="D63" s="8">
        <f>INDEX([1]tblFramework!$D$2:$D$120,C63)</f>
        <v>3</v>
      </c>
      <c r="E63" s="8" t="str">
        <f>INDEX([1]tblFramework!$AF$2:$AF$200,C63)</f>
        <v>#,0.0</v>
      </c>
      <c r="F63" s="21" t="str">
        <f t="shared" si="37"/>
        <v>3.2.7) Value of e-Commerce; %</v>
      </c>
      <c r="G63" s="22">
        <f t="shared" si="9"/>
        <v>30.643658516737656</v>
      </c>
      <c r="H63" s="22">
        <f t="shared" si="13"/>
        <v>12</v>
      </c>
      <c r="I63" s="22">
        <f t="shared" si="14"/>
        <v>50.980392156862742</v>
      </c>
      <c r="J63" s="23">
        <f t="shared" si="15"/>
        <v>0.42</v>
      </c>
      <c r="K63" s="23">
        <f t="shared" si="16"/>
        <v>0.57999999999999996</v>
      </c>
      <c r="L63" s="23">
        <f t="shared" si="17"/>
        <v>1</v>
      </c>
      <c r="M63" s="24">
        <f t="shared" si="42"/>
        <v>24.137931034482758</v>
      </c>
      <c r="N63" s="24">
        <f t="shared" si="42"/>
        <v>36</v>
      </c>
      <c r="O63" s="24">
        <f t="shared" si="45"/>
        <v>36</v>
      </c>
      <c r="P63" s="24">
        <f t="shared" si="45"/>
        <v>36</v>
      </c>
      <c r="Q63" s="24">
        <f t="shared" si="45"/>
        <v>24</v>
      </c>
      <c r="R63" s="24">
        <f t="shared" si="45"/>
        <v>42</v>
      </c>
      <c r="S63" s="24">
        <f t="shared" si="45"/>
        <v>22</v>
      </c>
      <c r="T63" s="24">
        <f t="shared" si="45"/>
        <v>36</v>
      </c>
      <c r="U63" s="24">
        <f t="shared" si="45"/>
        <v>25</v>
      </c>
      <c r="V63" s="24">
        <f t="shared" si="45"/>
        <v>22</v>
      </c>
      <c r="W63" s="24">
        <f t="shared" si="45"/>
        <v>32</v>
      </c>
      <c r="X63" s="24">
        <f t="shared" si="45"/>
        <v>30</v>
      </c>
      <c r="Y63" s="24">
        <f t="shared" si="45"/>
        <v>28.000000000000004</v>
      </c>
      <c r="Z63" s="24">
        <f t="shared" si="45"/>
        <v>26</v>
      </c>
      <c r="AA63" s="24">
        <f t="shared" si="45"/>
        <v>33.333333333333329</v>
      </c>
      <c r="AB63" s="24">
        <f t="shared" si="45"/>
        <v>40.384615384615387</v>
      </c>
      <c r="AC63" s="24">
        <f t="shared" si="45"/>
        <v>30</v>
      </c>
      <c r="AD63" s="24">
        <f t="shared" si="45"/>
        <v>30</v>
      </c>
      <c r="AE63" s="24">
        <f t="shared" si="45"/>
        <v>28.000000000000004</v>
      </c>
      <c r="AF63" s="24">
        <f t="shared" si="45"/>
        <v>42</v>
      </c>
      <c r="AG63" s="24">
        <f t="shared" si="45"/>
        <v>18</v>
      </c>
      <c r="AH63" s="24">
        <f t="shared" si="45"/>
        <v>30</v>
      </c>
      <c r="AI63" s="24">
        <f t="shared" si="45"/>
        <v>44</v>
      </c>
      <c r="AJ63" s="24">
        <f t="shared" si="45"/>
        <v>30</v>
      </c>
      <c r="AK63" s="24">
        <f t="shared" si="45"/>
        <v>33.333333333333329</v>
      </c>
      <c r="AL63" s="24">
        <f t="shared" si="45"/>
        <v>25</v>
      </c>
      <c r="AM63" s="24">
        <f t="shared" si="45"/>
        <v>19.607843137254903</v>
      </c>
      <c r="AN63" s="24">
        <f t="shared" si="45"/>
        <v>46.153846153846153</v>
      </c>
      <c r="AO63" s="24">
        <f t="shared" si="45"/>
        <v>28.000000000000004</v>
      </c>
      <c r="AP63" s="24">
        <f t="shared" si="45"/>
        <v>50.980392156862742</v>
      </c>
      <c r="AQ63" s="24">
        <f t="shared" si="45"/>
        <v>22</v>
      </c>
      <c r="AR63" s="24">
        <f t="shared" si="45"/>
        <v>48</v>
      </c>
      <c r="AS63" s="24">
        <f t="shared" si="45"/>
        <v>29.629629629629626</v>
      </c>
      <c r="AT63" s="24">
        <f t="shared" si="45"/>
        <v>30</v>
      </c>
      <c r="AU63" s="24">
        <f t="shared" si="45"/>
        <v>31.372549019607842</v>
      </c>
      <c r="AV63" s="24">
        <f t="shared" si="45"/>
        <v>28.000000000000004</v>
      </c>
      <c r="AW63" s="24">
        <f t="shared" si="45"/>
        <v>32.075471698113205</v>
      </c>
      <c r="AX63" s="24">
        <f t="shared" si="45"/>
        <v>37.5</v>
      </c>
      <c r="AY63" s="24">
        <f t="shared" si="45"/>
        <v>26</v>
      </c>
      <c r="AZ63" s="24">
        <f t="shared" si="45"/>
        <v>29.629629629629626</v>
      </c>
      <c r="BA63" s="24">
        <f t="shared" si="45"/>
        <v>49.019607843137251</v>
      </c>
      <c r="BB63" s="24">
        <f t="shared" si="45"/>
        <v>24</v>
      </c>
      <c r="BC63" s="24">
        <f t="shared" si="45"/>
        <v>45.098039215686278</v>
      </c>
      <c r="BD63" s="24">
        <f t="shared" si="45"/>
        <v>18</v>
      </c>
      <c r="BE63" s="24">
        <f t="shared" si="45"/>
        <v>44.230769230769226</v>
      </c>
      <c r="BF63" s="24">
        <f t="shared" si="45"/>
        <v>16</v>
      </c>
      <c r="BG63" s="24">
        <f t="shared" si="45"/>
        <v>29.629629629629626</v>
      </c>
      <c r="BH63" s="24">
        <f t="shared" si="45"/>
        <v>28.846153846153843</v>
      </c>
      <c r="BI63" s="24">
        <f t="shared" si="45"/>
        <v>33.333333333333329</v>
      </c>
      <c r="BJ63" s="24">
        <f t="shared" si="45"/>
        <v>27.450980392156865</v>
      </c>
      <c r="BK63" s="24">
        <f t="shared" si="45"/>
        <v>26</v>
      </c>
      <c r="BL63" s="24">
        <f t="shared" si="45"/>
        <v>24</v>
      </c>
      <c r="BM63" s="24">
        <f t="shared" si="45"/>
        <v>27.450980392156865</v>
      </c>
      <c r="BN63" s="24">
        <f t="shared" si="45"/>
        <v>28.000000000000004</v>
      </c>
      <c r="BO63" s="24">
        <f t="shared" si="45"/>
        <v>50</v>
      </c>
      <c r="BP63" s="24">
        <f t="shared" si="45"/>
        <v>24.528301886792452</v>
      </c>
      <c r="BQ63" s="24">
        <f t="shared" si="45"/>
        <v>16</v>
      </c>
      <c r="BR63" s="24">
        <f t="shared" si="45"/>
        <v>22</v>
      </c>
      <c r="BS63" s="24">
        <f t="shared" si="45"/>
        <v>28.846153846153843</v>
      </c>
      <c r="BT63" s="24">
        <f t="shared" si="45"/>
        <v>22.641509433962266</v>
      </c>
      <c r="BU63" s="24">
        <f t="shared" si="45"/>
        <v>38.181818181818187</v>
      </c>
      <c r="BV63" s="24">
        <f t="shared" si="45"/>
        <v>40</v>
      </c>
      <c r="BW63" s="24">
        <f t="shared" si="45"/>
        <v>22</v>
      </c>
      <c r="BX63" s="24">
        <f t="shared" si="45"/>
        <v>17.241379310344829</v>
      </c>
      <c r="BY63" s="24">
        <f t="shared" si="45"/>
        <v>36</v>
      </c>
      <c r="BZ63" s="24">
        <f t="shared" ref="BZ63:DH68" si="46">IF($D63&lt;3,".",IFERROR(IF(BZ$13=0,"",INDEX(aDataY3,$C63,BZ$12)),"."))</f>
        <v>25</v>
      </c>
      <c r="CA63" s="24">
        <f t="shared" si="46"/>
        <v>30.76923076923077</v>
      </c>
      <c r="CB63" s="24">
        <f t="shared" si="46"/>
        <v>37.735849056603776</v>
      </c>
      <c r="CC63" s="24">
        <f t="shared" si="46"/>
        <v>26</v>
      </c>
      <c r="CD63" s="24">
        <f t="shared" si="46"/>
        <v>40</v>
      </c>
      <c r="CE63" s="24">
        <f t="shared" si="46"/>
        <v>39.215686274509807</v>
      </c>
      <c r="CF63" s="24">
        <f t="shared" si="46"/>
        <v>26.415094339622641</v>
      </c>
      <c r="CG63" s="24">
        <f t="shared" si="46"/>
        <v>39.215686274509807</v>
      </c>
      <c r="CH63" s="24">
        <f t="shared" si="46"/>
        <v>32</v>
      </c>
      <c r="CI63" s="24">
        <f t="shared" si="46"/>
        <v>22</v>
      </c>
      <c r="CJ63" s="24">
        <f t="shared" si="46"/>
        <v>34.615384615384613</v>
      </c>
      <c r="CK63" s="24">
        <f t="shared" si="46"/>
        <v>28.000000000000004</v>
      </c>
      <c r="CL63" s="24">
        <f t="shared" si="46"/>
        <v>14.000000000000002</v>
      </c>
      <c r="CM63" s="24">
        <f t="shared" si="46"/>
        <v>21.153846153846153</v>
      </c>
      <c r="CN63" s="24">
        <f t="shared" si="46"/>
        <v>24</v>
      </c>
      <c r="CO63" s="24">
        <f t="shared" si="46"/>
        <v>25.490196078431371</v>
      </c>
      <c r="CP63" s="24">
        <f t="shared" si="46"/>
        <v>44</v>
      </c>
      <c r="CQ63" s="24">
        <f t="shared" si="46"/>
        <v>36</v>
      </c>
      <c r="CR63" s="24">
        <f t="shared" si="46"/>
        <v>20</v>
      </c>
      <c r="CS63" s="24">
        <f t="shared" si="46"/>
        <v>42</v>
      </c>
      <c r="CT63" s="24">
        <f t="shared" si="46"/>
        <v>24</v>
      </c>
      <c r="CU63" s="24">
        <f t="shared" si="46"/>
        <v>24</v>
      </c>
      <c r="CV63" s="24">
        <f t="shared" si="46"/>
        <v>18.518518518518519</v>
      </c>
      <c r="CW63" s="24">
        <f t="shared" si="46"/>
        <v>39.215686274509807</v>
      </c>
      <c r="CX63" s="24">
        <f t="shared" si="46"/>
        <v>13.20754716981132</v>
      </c>
      <c r="CY63" s="24">
        <f t="shared" si="46"/>
        <v>43.137254901960787</v>
      </c>
      <c r="CZ63" s="24">
        <f t="shared" si="46"/>
        <v>43.137254901960787</v>
      </c>
      <c r="DA63" s="24">
        <f t="shared" si="46"/>
        <v>12</v>
      </c>
      <c r="DB63" s="24">
        <f t="shared" si="46"/>
        <v>43.39622641509434</v>
      </c>
      <c r="DC63" s="24">
        <f t="shared" si="46"/>
        <v>43.39622641509434</v>
      </c>
      <c r="DD63" s="24">
        <f t="shared" si="46"/>
        <v>30</v>
      </c>
      <c r="DE63" s="24">
        <f t="shared" si="46"/>
        <v>35.294117647058826</v>
      </c>
      <c r="DF63" s="24">
        <f t="shared" si="46"/>
        <v>26</v>
      </c>
      <c r="DG63" s="24">
        <f t="shared" si="46"/>
        <v>46</v>
      </c>
      <c r="DH63" s="24">
        <f t="shared" si="46"/>
        <v>14.814814814814813</v>
      </c>
    </row>
    <row r="64" spans="1:112" x14ac:dyDescent="0.2">
      <c r="A64" s="1"/>
      <c r="B64" s="1"/>
      <c r="C64" s="7">
        <f>[1]tblSeriesSets!B53</f>
        <v>50</v>
      </c>
      <c r="D64" s="8">
        <f>INDEX([1]tblFramework!$D$2:$D$120,C64)</f>
        <v>1</v>
      </c>
      <c r="E64" s="8" t="str">
        <f>INDEX([1]tblFramework!$AF$2:$AF$200,C64)</f>
        <v>#,0.0</v>
      </c>
      <c r="F64" s="15" t="str">
        <f t="shared" si="37"/>
        <v>4) READINESS</v>
      </c>
      <c r="G64" s="16" t="str">
        <f t="shared" si="9"/>
        <v>.</v>
      </c>
      <c r="H64" s="16" t="str">
        <f t="shared" si="13"/>
        <v>.</v>
      </c>
      <c r="I64" s="16" t="str">
        <f t="shared" si="14"/>
        <v>.</v>
      </c>
      <c r="J64" s="17" t="str">
        <f t="shared" si="15"/>
        <v>.</v>
      </c>
      <c r="K64" s="17" t="str">
        <f t="shared" si="16"/>
        <v>.</v>
      </c>
      <c r="L64" s="17" t="str">
        <f t="shared" si="17"/>
        <v>.</v>
      </c>
      <c r="M64" s="16" t="str">
        <f t="shared" si="42"/>
        <v>.</v>
      </c>
      <c r="N64" s="16" t="str">
        <f t="shared" si="42"/>
        <v>.</v>
      </c>
      <c r="O64" s="16" t="str">
        <f t="shared" ref="O64:BZ65" si="47">IF($D64&lt;3,".",IFERROR(IF(O$13=0,"",INDEX(aDataY3,$C64,O$12)),"."))</f>
        <v>.</v>
      </c>
      <c r="P64" s="16" t="str">
        <f t="shared" si="47"/>
        <v>.</v>
      </c>
      <c r="Q64" s="16" t="str">
        <f t="shared" si="47"/>
        <v>.</v>
      </c>
      <c r="R64" s="16" t="str">
        <f t="shared" si="47"/>
        <v>.</v>
      </c>
      <c r="S64" s="16" t="str">
        <f t="shared" si="47"/>
        <v>.</v>
      </c>
      <c r="T64" s="16" t="str">
        <f t="shared" si="47"/>
        <v>.</v>
      </c>
      <c r="U64" s="16" t="str">
        <f t="shared" si="47"/>
        <v>.</v>
      </c>
      <c r="V64" s="16" t="str">
        <f t="shared" si="47"/>
        <v>.</v>
      </c>
      <c r="W64" s="16" t="str">
        <f t="shared" si="47"/>
        <v>.</v>
      </c>
      <c r="X64" s="16" t="str">
        <f t="shared" si="47"/>
        <v>.</v>
      </c>
      <c r="Y64" s="16" t="str">
        <f t="shared" si="47"/>
        <v>.</v>
      </c>
      <c r="Z64" s="16" t="str">
        <f t="shared" si="47"/>
        <v>.</v>
      </c>
      <c r="AA64" s="16" t="str">
        <f t="shared" si="47"/>
        <v>.</v>
      </c>
      <c r="AB64" s="16" t="str">
        <f t="shared" si="47"/>
        <v>.</v>
      </c>
      <c r="AC64" s="16" t="str">
        <f t="shared" si="47"/>
        <v>.</v>
      </c>
      <c r="AD64" s="16" t="str">
        <f t="shared" si="47"/>
        <v>.</v>
      </c>
      <c r="AE64" s="16" t="str">
        <f t="shared" si="47"/>
        <v>.</v>
      </c>
      <c r="AF64" s="16" t="str">
        <f t="shared" si="47"/>
        <v>.</v>
      </c>
      <c r="AG64" s="16" t="str">
        <f t="shared" si="47"/>
        <v>.</v>
      </c>
      <c r="AH64" s="16" t="str">
        <f t="shared" si="47"/>
        <v>.</v>
      </c>
      <c r="AI64" s="16" t="str">
        <f t="shared" si="47"/>
        <v>.</v>
      </c>
      <c r="AJ64" s="16" t="str">
        <f t="shared" si="47"/>
        <v>.</v>
      </c>
      <c r="AK64" s="16" t="str">
        <f t="shared" si="47"/>
        <v>.</v>
      </c>
      <c r="AL64" s="16" t="str">
        <f t="shared" si="47"/>
        <v>.</v>
      </c>
      <c r="AM64" s="16" t="str">
        <f t="shared" si="47"/>
        <v>.</v>
      </c>
      <c r="AN64" s="16" t="str">
        <f t="shared" si="47"/>
        <v>.</v>
      </c>
      <c r="AO64" s="16" t="str">
        <f t="shared" si="47"/>
        <v>.</v>
      </c>
      <c r="AP64" s="16" t="str">
        <f t="shared" si="47"/>
        <v>.</v>
      </c>
      <c r="AQ64" s="16" t="str">
        <f t="shared" si="47"/>
        <v>.</v>
      </c>
      <c r="AR64" s="16" t="str">
        <f t="shared" si="47"/>
        <v>.</v>
      </c>
      <c r="AS64" s="16" t="str">
        <f t="shared" si="47"/>
        <v>.</v>
      </c>
      <c r="AT64" s="16" t="str">
        <f t="shared" si="47"/>
        <v>.</v>
      </c>
      <c r="AU64" s="16" t="str">
        <f t="shared" si="47"/>
        <v>.</v>
      </c>
      <c r="AV64" s="16" t="str">
        <f t="shared" si="47"/>
        <v>.</v>
      </c>
      <c r="AW64" s="16" t="str">
        <f t="shared" si="47"/>
        <v>.</v>
      </c>
      <c r="AX64" s="16" t="str">
        <f t="shared" si="47"/>
        <v>.</v>
      </c>
      <c r="AY64" s="16" t="str">
        <f t="shared" si="47"/>
        <v>.</v>
      </c>
      <c r="AZ64" s="16" t="str">
        <f t="shared" si="47"/>
        <v>.</v>
      </c>
      <c r="BA64" s="16" t="str">
        <f t="shared" si="47"/>
        <v>.</v>
      </c>
      <c r="BB64" s="16" t="str">
        <f t="shared" si="47"/>
        <v>.</v>
      </c>
      <c r="BC64" s="16" t="str">
        <f t="shared" si="47"/>
        <v>.</v>
      </c>
      <c r="BD64" s="16" t="str">
        <f t="shared" si="47"/>
        <v>.</v>
      </c>
      <c r="BE64" s="16" t="str">
        <f t="shared" si="47"/>
        <v>.</v>
      </c>
      <c r="BF64" s="16" t="str">
        <f t="shared" si="47"/>
        <v>.</v>
      </c>
      <c r="BG64" s="16" t="str">
        <f t="shared" si="47"/>
        <v>.</v>
      </c>
      <c r="BH64" s="16" t="str">
        <f t="shared" si="47"/>
        <v>.</v>
      </c>
      <c r="BI64" s="16" t="str">
        <f t="shared" si="47"/>
        <v>.</v>
      </c>
      <c r="BJ64" s="16" t="str">
        <f t="shared" si="47"/>
        <v>.</v>
      </c>
      <c r="BK64" s="16" t="str">
        <f t="shared" si="47"/>
        <v>.</v>
      </c>
      <c r="BL64" s="16" t="str">
        <f t="shared" si="47"/>
        <v>.</v>
      </c>
      <c r="BM64" s="16" t="str">
        <f t="shared" si="47"/>
        <v>.</v>
      </c>
      <c r="BN64" s="16" t="str">
        <f t="shared" si="47"/>
        <v>.</v>
      </c>
      <c r="BO64" s="16" t="str">
        <f t="shared" si="47"/>
        <v>.</v>
      </c>
      <c r="BP64" s="16" t="str">
        <f t="shared" si="47"/>
        <v>.</v>
      </c>
      <c r="BQ64" s="16" t="str">
        <f t="shared" si="47"/>
        <v>.</v>
      </c>
      <c r="BR64" s="16" t="str">
        <f t="shared" si="47"/>
        <v>.</v>
      </c>
      <c r="BS64" s="16" t="str">
        <f t="shared" si="47"/>
        <v>.</v>
      </c>
      <c r="BT64" s="16" t="str">
        <f t="shared" si="47"/>
        <v>.</v>
      </c>
      <c r="BU64" s="16" t="str">
        <f t="shared" si="47"/>
        <v>.</v>
      </c>
      <c r="BV64" s="16" t="str">
        <f t="shared" si="47"/>
        <v>.</v>
      </c>
      <c r="BW64" s="16" t="str">
        <f t="shared" si="47"/>
        <v>.</v>
      </c>
      <c r="BX64" s="16" t="str">
        <f t="shared" si="47"/>
        <v>.</v>
      </c>
      <c r="BY64" s="16" t="str">
        <f t="shared" si="47"/>
        <v>.</v>
      </c>
      <c r="BZ64" s="16" t="str">
        <f t="shared" si="47"/>
        <v>.</v>
      </c>
      <c r="CA64" s="16" t="str">
        <f t="shared" si="46"/>
        <v>.</v>
      </c>
      <c r="CB64" s="16" t="str">
        <f t="shared" si="46"/>
        <v>.</v>
      </c>
      <c r="CC64" s="16" t="str">
        <f t="shared" si="46"/>
        <v>.</v>
      </c>
      <c r="CD64" s="16" t="str">
        <f t="shared" si="46"/>
        <v>.</v>
      </c>
      <c r="CE64" s="16" t="str">
        <f t="shared" si="46"/>
        <v>.</v>
      </c>
      <c r="CF64" s="16" t="str">
        <f t="shared" si="46"/>
        <v>.</v>
      </c>
      <c r="CG64" s="16" t="str">
        <f t="shared" si="46"/>
        <v>.</v>
      </c>
      <c r="CH64" s="16" t="str">
        <f t="shared" si="46"/>
        <v>.</v>
      </c>
      <c r="CI64" s="16" t="str">
        <f t="shared" si="46"/>
        <v>.</v>
      </c>
      <c r="CJ64" s="16" t="str">
        <f t="shared" si="46"/>
        <v>.</v>
      </c>
      <c r="CK64" s="16" t="str">
        <f t="shared" si="46"/>
        <v>.</v>
      </c>
      <c r="CL64" s="16" t="str">
        <f t="shared" si="46"/>
        <v>.</v>
      </c>
      <c r="CM64" s="16" t="str">
        <f t="shared" si="46"/>
        <v>.</v>
      </c>
      <c r="CN64" s="16" t="str">
        <f t="shared" si="46"/>
        <v>.</v>
      </c>
      <c r="CO64" s="16" t="str">
        <f t="shared" si="46"/>
        <v>.</v>
      </c>
      <c r="CP64" s="16" t="str">
        <f t="shared" si="46"/>
        <v>.</v>
      </c>
      <c r="CQ64" s="16" t="str">
        <f t="shared" si="46"/>
        <v>.</v>
      </c>
      <c r="CR64" s="16" t="str">
        <f t="shared" si="46"/>
        <v>.</v>
      </c>
      <c r="CS64" s="16" t="str">
        <f t="shared" si="46"/>
        <v>.</v>
      </c>
      <c r="CT64" s="16" t="str">
        <f t="shared" si="46"/>
        <v>.</v>
      </c>
      <c r="CU64" s="16" t="str">
        <f t="shared" si="46"/>
        <v>.</v>
      </c>
      <c r="CV64" s="16" t="str">
        <f t="shared" si="46"/>
        <v>.</v>
      </c>
      <c r="CW64" s="16" t="str">
        <f t="shared" si="46"/>
        <v>.</v>
      </c>
      <c r="CX64" s="16" t="str">
        <f t="shared" si="46"/>
        <v>.</v>
      </c>
      <c r="CY64" s="16" t="str">
        <f t="shared" si="46"/>
        <v>.</v>
      </c>
      <c r="CZ64" s="16" t="str">
        <f t="shared" si="46"/>
        <v>.</v>
      </c>
      <c r="DA64" s="16" t="str">
        <f t="shared" si="46"/>
        <v>.</v>
      </c>
      <c r="DB64" s="16" t="str">
        <f t="shared" si="46"/>
        <v>.</v>
      </c>
      <c r="DC64" s="16" t="str">
        <f t="shared" si="46"/>
        <v>.</v>
      </c>
      <c r="DD64" s="16" t="str">
        <f t="shared" si="46"/>
        <v>.</v>
      </c>
      <c r="DE64" s="16" t="str">
        <f t="shared" si="46"/>
        <v>.</v>
      </c>
      <c r="DF64" s="16" t="str">
        <f t="shared" si="46"/>
        <v>.</v>
      </c>
      <c r="DG64" s="16" t="str">
        <f t="shared" si="46"/>
        <v>.</v>
      </c>
      <c r="DH64" s="16" t="str">
        <f t="shared" si="46"/>
        <v>.</v>
      </c>
    </row>
    <row r="65" spans="1:112" x14ac:dyDescent="0.2">
      <c r="A65" s="1"/>
      <c r="B65" s="1"/>
      <c r="C65" s="7">
        <f>[1]tblSeriesSets!B54</f>
        <v>51</v>
      </c>
      <c r="D65" s="8">
        <f>INDEX([1]tblFramework!$D$2:$D$120,C65)</f>
        <v>2</v>
      </c>
      <c r="E65" s="8" t="str">
        <f>INDEX([1]tblFramework!$AF$2:$AF$200,C65)</f>
        <v>#,0.0</v>
      </c>
      <c r="F65" s="18" t="str">
        <f t="shared" si="37"/>
        <v>4.1) LITERACY</v>
      </c>
      <c r="G65" s="19" t="str">
        <f t="shared" si="9"/>
        <v>.</v>
      </c>
      <c r="H65" s="19" t="str">
        <f t="shared" si="13"/>
        <v>.</v>
      </c>
      <c r="I65" s="19" t="str">
        <f t="shared" si="14"/>
        <v>.</v>
      </c>
      <c r="J65" s="20" t="str">
        <f t="shared" si="15"/>
        <v>.</v>
      </c>
      <c r="K65" s="20" t="str">
        <f t="shared" si="16"/>
        <v>.</v>
      </c>
      <c r="L65" s="20" t="str">
        <f t="shared" si="17"/>
        <v>.</v>
      </c>
      <c r="M65" s="19" t="str">
        <f t="shared" ref="M65:AB74" si="48">IF($D65&lt;3,".",IFERROR(IF(M$13=0,"",INDEX(aDataY3,$C65,M$12)),"."))</f>
        <v>.</v>
      </c>
      <c r="N65" s="19" t="str">
        <f t="shared" si="48"/>
        <v>.</v>
      </c>
      <c r="O65" s="19" t="str">
        <f t="shared" si="48"/>
        <v>.</v>
      </c>
      <c r="P65" s="19" t="str">
        <f t="shared" si="48"/>
        <v>.</v>
      </c>
      <c r="Q65" s="19" t="str">
        <f t="shared" si="48"/>
        <v>.</v>
      </c>
      <c r="R65" s="19" t="str">
        <f t="shared" si="48"/>
        <v>.</v>
      </c>
      <c r="S65" s="19" t="str">
        <f t="shared" si="48"/>
        <v>.</v>
      </c>
      <c r="T65" s="19" t="str">
        <f t="shared" si="48"/>
        <v>.</v>
      </c>
      <c r="U65" s="19" t="str">
        <f t="shared" si="48"/>
        <v>.</v>
      </c>
      <c r="V65" s="19" t="str">
        <f t="shared" si="48"/>
        <v>.</v>
      </c>
      <c r="W65" s="19" t="str">
        <f t="shared" si="48"/>
        <v>.</v>
      </c>
      <c r="X65" s="19" t="str">
        <f t="shared" si="48"/>
        <v>.</v>
      </c>
      <c r="Y65" s="19" t="str">
        <f t="shared" si="48"/>
        <v>.</v>
      </c>
      <c r="Z65" s="19" t="str">
        <f t="shared" si="48"/>
        <v>.</v>
      </c>
      <c r="AA65" s="19" t="str">
        <f t="shared" si="48"/>
        <v>.</v>
      </c>
      <c r="AB65" s="19" t="str">
        <f t="shared" si="48"/>
        <v>.</v>
      </c>
      <c r="AC65" s="19" t="str">
        <f t="shared" si="47"/>
        <v>.</v>
      </c>
      <c r="AD65" s="19" t="str">
        <f t="shared" si="47"/>
        <v>.</v>
      </c>
      <c r="AE65" s="19" t="str">
        <f t="shared" si="47"/>
        <v>.</v>
      </c>
      <c r="AF65" s="19" t="str">
        <f t="shared" si="47"/>
        <v>.</v>
      </c>
      <c r="AG65" s="19" t="str">
        <f t="shared" si="47"/>
        <v>.</v>
      </c>
      <c r="AH65" s="19" t="str">
        <f t="shared" si="47"/>
        <v>.</v>
      </c>
      <c r="AI65" s="19" t="str">
        <f t="shared" si="47"/>
        <v>.</v>
      </c>
      <c r="AJ65" s="19" t="str">
        <f t="shared" si="47"/>
        <v>.</v>
      </c>
      <c r="AK65" s="19" t="str">
        <f t="shared" si="47"/>
        <v>.</v>
      </c>
      <c r="AL65" s="19" t="str">
        <f t="shared" si="47"/>
        <v>.</v>
      </c>
      <c r="AM65" s="19" t="str">
        <f t="shared" si="47"/>
        <v>.</v>
      </c>
      <c r="AN65" s="19" t="str">
        <f t="shared" si="47"/>
        <v>.</v>
      </c>
      <c r="AO65" s="19" t="str">
        <f t="shared" si="47"/>
        <v>.</v>
      </c>
      <c r="AP65" s="19" t="str">
        <f t="shared" si="47"/>
        <v>.</v>
      </c>
      <c r="AQ65" s="19" t="str">
        <f t="shared" si="47"/>
        <v>.</v>
      </c>
      <c r="AR65" s="19" t="str">
        <f t="shared" si="47"/>
        <v>.</v>
      </c>
      <c r="AS65" s="19" t="str">
        <f t="shared" si="47"/>
        <v>.</v>
      </c>
      <c r="AT65" s="19" t="str">
        <f t="shared" si="47"/>
        <v>.</v>
      </c>
      <c r="AU65" s="19" t="str">
        <f t="shared" si="47"/>
        <v>.</v>
      </c>
      <c r="AV65" s="19" t="str">
        <f t="shared" si="47"/>
        <v>.</v>
      </c>
      <c r="AW65" s="19" t="str">
        <f t="shared" si="47"/>
        <v>.</v>
      </c>
      <c r="AX65" s="19" t="str">
        <f t="shared" si="47"/>
        <v>.</v>
      </c>
      <c r="AY65" s="19" t="str">
        <f t="shared" si="47"/>
        <v>.</v>
      </c>
      <c r="AZ65" s="19" t="str">
        <f t="shared" si="47"/>
        <v>.</v>
      </c>
      <c r="BA65" s="19" t="str">
        <f t="shared" si="47"/>
        <v>.</v>
      </c>
      <c r="BB65" s="19" t="str">
        <f t="shared" si="47"/>
        <v>.</v>
      </c>
      <c r="BC65" s="19" t="str">
        <f t="shared" si="47"/>
        <v>.</v>
      </c>
      <c r="BD65" s="19" t="str">
        <f t="shared" si="47"/>
        <v>.</v>
      </c>
      <c r="BE65" s="19" t="str">
        <f t="shared" si="47"/>
        <v>.</v>
      </c>
      <c r="BF65" s="19" t="str">
        <f t="shared" si="47"/>
        <v>.</v>
      </c>
      <c r="BG65" s="19" t="str">
        <f t="shared" si="47"/>
        <v>.</v>
      </c>
      <c r="BH65" s="19" t="str">
        <f t="shared" si="47"/>
        <v>.</v>
      </c>
      <c r="BI65" s="19" t="str">
        <f t="shared" si="47"/>
        <v>.</v>
      </c>
      <c r="BJ65" s="19" t="str">
        <f t="shared" si="47"/>
        <v>.</v>
      </c>
      <c r="BK65" s="19" t="str">
        <f t="shared" si="47"/>
        <v>.</v>
      </c>
      <c r="BL65" s="19" t="str">
        <f t="shared" si="47"/>
        <v>.</v>
      </c>
      <c r="BM65" s="19" t="str">
        <f t="shared" si="47"/>
        <v>.</v>
      </c>
      <c r="BN65" s="19" t="str">
        <f t="shared" si="47"/>
        <v>.</v>
      </c>
      <c r="BO65" s="19" t="str">
        <f t="shared" si="47"/>
        <v>.</v>
      </c>
      <c r="BP65" s="19" t="str">
        <f t="shared" si="47"/>
        <v>.</v>
      </c>
      <c r="BQ65" s="19" t="str">
        <f t="shared" si="47"/>
        <v>.</v>
      </c>
      <c r="BR65" s="19" t="str">
        <f t="shared" si="47"/>
        <v>.</v>
      </c>
      <c r="BS65" s="19" t="str">
        <f t="shared" si="47"/>
        <v>.</v>
      </c>
      <c r="BT65" s="19" t="str">
        <f t="shared" si="47"/>
        <v>.</v>
      </c>
      <c r="BU65" s="19" t="str">
        <f t="shared" si="47"/>
        <v>.</v>
      </c>
      <c r="BV65" s="19" t="str">
        <f t="shared" si="47"/>
        <v>.</v>
      </c>
      <c r="BW65" s="19" t="str">
        <f t="shared" si="47"/>
        <v>.</v>
      </c>
      <c r="BX65" s="19" t="str">
        <f t="shared" si="47"/>
        <v>.</v>
      </c>
      <c r="BY65" s="19" t="str">
        <f t="shared" si="47"/>
        <v>.</v>
      </c>
      <c r="BZ65" s="19" t="str">
        <f t="shared" si="47"/>
        <v>.</v>
      </c>
      <c r="CA65" s="19" t="str">
        <f t="shared" si="46"/>
        <v>.</v>
      </c>
      <c r="CB65" s="19" t="str">
        <f t="shared" si="46"/>
        <v>.</v>
      </c>
      <c r="CC65" s="19" t="str">
        <f t="shared" si="46"/>
        <v>.</v>
      </c>
      <c r="CD65" s="19" t="str">
        <f t="shared" si="46"/>
        <v>.</v>
      </c>
      <c r="CE65" s="19" t="str">
        <f t="shared" si="46"/>
        <v>.</v>
      </c>
      <c r="CF65" s="19" t="str">
        <f t="shared" si="46"/>
        <v>.</v>
      </c>
      <c r="CG65" s="19" t="str">
        <f t="shared" si="46"/>
        <v>.</v>
      </c>
      <c r="CH65" s="19" t="str">
        <f t="shared" si="46"/>
        <v>.</v>
      </c>
      <c r="CI65" s="19" t="str">
        <f t="shared" si="46"/>
        <v>.</v>
      </c>
      <c r="CJ65" s="19" t="str">
        <f t="shared" si="46"/>
        <v>.</v>
      </c>
      <c r="CK65" s="19" t="str">
        <f t="shared" si="46"/>
        <v>.</v>
      </c>
      <c r="CL65" s="19" t="str">
        <f t="shared" si="46"/>
        <v>.</v>
      </c>
      <c r="CM65" s="19" t="str">
        <f t="shared" si="46"/>
        <v>.</v>
      </c>
      <c r="CN65" s="19" t="str">
        <f t="shared" si="46"/>
        <v>.</v>
      </c>
      <c r="CO65" s="19" t="str">
        <f t="shared" si="46"/>
        <v>.</v>
      </c>
      <c r="CP65" s="19" t="str">
        <f t="shared" si="46"/>
        <v>.</v>
      </c>
      <c r="CQ65" s="19" t="str">
        <f t="shared" si="46"/>
        <v>.</v>
      </c>
      <c r="CR65" s="19" t="str">
        <f t="shared" si="46"/>
        <v>.</v>
      </c>
      <c r="CS65" s="19" t="str">
        <f t="shared" si="46"/>
        <v>.</v>
      </c>
      <c r="CT65" s="19" t="str">
        <f t="shared" si="46"/>
        <v>.</v>
      </c>
      <c r="CU65" s="19" t="str">
        <f t="shared" si="46"/>
        <v>.</v>
      </c>
      <c r="CV65" s="19" t="str">
        <f t="shared" si="46"/>
        <v>.</v>
      </c>
      <c r="CW65" s="19" t="str">
        <f t="shared" si="46"/>
        <v>.</v>
      </c>
      <c r="CX65" s="19" t="str">
        <f t="shared" si="46"/>
        <v>.</v>
      </c>
      <c r="CY65" s="19" t="str">
        <f t="shared" si="46"/>
        <v>.</v>
      </c>
      <c r="CZ65" s="19" t="str">
        <f t="shared" si="46"/>
        <v>.</v>
      </c>
      <c r="DA65" s="19" t="str">
        <f t="shared" si="46"/>
        <v>.</v>
      </c>
      <c r="DB65" s="19" t="str">
        <f t="shared" si="46"/>
        <v>.</v>
      </c>
      <c r="DC65" s="19" t="str">
        <f t="shared" si="46"/>
        <v>.</v>
      </c>
      <c r="DD65" s="19" t="str">
        <f t="shared" si="46"/>
        <v>.</v>
      </c>
      <c r="DE65" s="19" t="str">
        <f t="shared" si="46"/>
        <v>.</v>
      </c>
      <c r="DF65" s="19" t="str">
        <f t="shared" si="46"/>
        <v>.</v>
      </c>
      <c r="DG65" s="19" t="str">
        <f t="shared" si="46"/>
        <v>.</v>
      </c>
      <c r="DH65" s="19" t="str">
        <f t="shared" si="46"/>
        <v>.</v>
      </c>
    </row>
    <row r="66" spans="1:112" x14ac:dyDescent="0.2">
      <c r="A66" s="1"/>
      <c r="B66" s="1"/>
      <c r="C66" s="7">
        <f>[1]tblSeriesSets!B55</f>
        <v>52</v>
      </c>
      <c r="D66" s="8">
        <f>INDEX([1]tblFramework!$D$2:$D$120,C66)</f>
        <v>3</v>
      </c>
      <c r="E66" s="8" t="str">
        <f>INDEX([1]tblFramework!$AF$2:$AF$200,C66)</f>
        <v>#,0.0</v>
      </c>
      <c r="F66" s="21" t="str">
        <f t="shared" si="37"/>
        <v>4.1.1) Level of literacy; % of population</v>
      </c>
      <c r="G66" s="22">
        <f t="shared" si="9"/>
        <v>85.008121899999949</v>
      </c>
      <c r="H66" s="22">
        <f t="shared" si="13"/>
        <v>19.102599999999999</v>
      </c>
      <c r="I66" s="22">
        <f t="shared" si="14"/>
        <v>100</v>
      </c>
      <c r="J66" s="23">
        <f t="shared" si="15"/>
        <v>0.66</v>
      </c>
      <c r="K66" s="23">
        <f t="shared" si="16"/>
        <v>0.34</v>
      </c>
      <c r="L66" s="23">
        <f t="shared" si="17"/>
        <v>1</v>
      </c>
      <c r="M66" s="24">
        <f t="shared" si="48"/>
        <v>79.608400000000003</v>
      </c>
      <c r="N66" s="24">
        <f t="shared" si="48"/>
        <v>71.164159999999995</v>
      </c>
      <c r="O66" s="24">
        <f t="shared" ref="O66:BZ69" si="49">IF($D66&lt;3,".",IFERROR(IF(O$13=0,"",INDEX(aDataY3,$C66,O$12)),"."))</f>
        <v>98.089969999999994</v>
      </c>
      <c r="P66" s="24">
        <f t="shared" si="49"/>
        <v>100</v>
      </c>
      <c r="Q66" s="24">
        <f t="shared" si="49"/>
        <v>100</v>
      </c>
      <c r="R66" s="24">
        <f t="shared" si="49"/>
        <v>72.758719999999997</v>
      </c>
      <c r="S66" s="24">
        <f t="shared" si="49"/>
        <v>100</v>
      </c>
      <c r="T66" s="24">
        <f t="shared" si="49"/>
        <v>38.447139999999997</v>
      </c>
      <c r="U66" s="24">
        <f t="shared" si="49"/>
        <v>88.224410000000006</v>
      </c>
      <c r="V66" s="24">
        <f t="shared" si="49"/>
        <v>92.58681</v>
      </c>
      <c r="W66" s="24">
        <f t="shared" si="49"/>
        <v>98.388580000000005</v>
      </c>
      <c r="X66" s="24">
        <f t="shared" si="49"/>
        <v>37.746699999999997</v>
      </c>
      <c r="Y66" s="24">
        <f t="shared" si="49"/>
        <v>78.345939999999999</v>
      </c>
      <c r="Z66" s="24">
        <f t="shared" si="49"/>
        <v>74.985579999999999</v>
      </c>
      <c r="AA66" s="24">
        <f t="shared" si="49"/>
        <v>100</v>
      </c>
      <c r="AB66" s="24">
        <f t="shared" si="49"/>
        <v>96.627549999999999</v>
      </c>
      <c r="AC66" s="24">
        <f t="shared" si="49"/>
        <v>96.35745</v>
      </c>
      <c r="AD66" s="24">
        <f t="shared" si="49"/>
        <v>94.577060000000003</v>
      </c>
      <c r="AE66" s="24">
        <f t="shared" si="49"/>
        <v>77.042680000000004</v>
      </c>
      <c r="AF66" s="24">
        <f t="shared" si="49"/>
        <v>97.64725</v>
      </c>
      <c r="AG66" s="24">
        <f t="shared" si="49"/>
        <v>43.265320000000003</v>
      </c>
      <c r="AH66" s="24">
        <f t="shared" si="49"/>
        <v>100</v>
      </c>
      <c r="AI66" s="24">
        <f t="shared" si="49"/>
        <v>100</v>
      </c>
      <c r="AJ66" s="24">
        <f t="shared" si="49"/>
        <v>92.465419999999995</v>
      </c>
      <c r="AK66" s="24">
        <f t="shared" si="49"/>
        <v>94.350229999999996</v>
      </c>
      <c r="AL66" s="24">
        <f t="shared" si="49"/>
        <v>75.842619999999997</v>
      </c>
      <c r="AM66" s="24">
        <f t="shared" si="49"/>
        <v>87.648219999999995</v>
      </c>
      <c r="AN66" s="24">
        <f t="shared" si="49"/>
        <v>99.823509999999999</v>
      </c>
      <c r="AO66" s="24">
        <f t="shared" si="49"/>
        <v>49.03152</v>
      </c>
      <c r="AP66" s="24">
        <f t="shared" si="49"/>
        <v>100</v>
      </c>
      <c r="AQ66" s="24">
        <f t="shared" si="49"/>
        <v>100</v>
      </c>
      <c r="AR66" s="24">
        <f t="shared" si="49"/>
        <v>100</v>
      </c>
      <c r="AS66" s="24">
        <f t="shared" si="49"/>
        <v>76.575900000000004</v>
      </c>
      <c r="AT66" s="24">
        <f t="shared" si="49"/>
        <v>95.292869999999994</v>
      </c>
      <c r="AU66" s="24">
        <f t="shared" si="49"/>
        <v>79.074209999999994</v>
      </c>
      <c r="AV66" s="24">
        <f t="shared" si="49"/>
        <v>30.47279</v>
      </c>
      <c r="AW66" s="24">
        <f t="shared" si="49"/>
        <v>99.380880000000005</v>
      </c>
      <c r="AX66" s="24">
        <f t="shared" si="49"/>
        <v>72.225300000000004</v>
      </c>
      <c r="AY66" s="24">
        <f t="shared" si="49"/>
        <v>95.37697</v>
      </c>
      <c r="AZ66" s="24">
        <f t="shared" si="49"/>
        <v>87.172529999999995</v>
      </c>
      <c r="BA66" s="24">
        <f t="shared" si="49"/>
        <v>100</v>
      </c>
      <c r="BB66" s="24">
        <f t="shared" si="49"/>
        <v>97.763999999999996</v>
      </c>
      <c r="BC66" s="24">
        <f t="shared" si="49"/>
        <v>99.015789999999996</v>
      </c>
      <c r="BD66" s="24">
        <f t="shared" si="49"/>
        <v>88.499899999999997</v>
      </c>
      <c r="BE66" s="24">
        <f t="shared" si="49"/>
        <v>100</v>
      </c>
      <c r="BF66" s="24">
        <f t="shared" si="49"/>
        <v>98.014349999999993</v>
      </c>
      <c r="BG66" s="24">
        <f t="shared" si="49"/>
        <v>99.787850000000006</v>
      </c>
      <c r="BH66" s="24">
        <f t="shared" si="49"/>
        <v>78.023399999999995</v>
      </c>
      <c r="BI66" s="24">
        <f t="shared" si="49"/>
        <v>96.117710000000002</v>
      </c>
      <c r="BJ66" s="24">
        <f t="shared" si="49"/>
        <v>47.600140000000003</v>
      </c>
      <c r="BK66" s="24">
        <f t="shared" si="49"/>
        <v>64.656300000000002</v>
      </c>
      <c r="BL66" s="24">
        <f t="shared" si="49"/>
        <v>65.963830000000002</v>
      </c>
      <c r="BM66" s="24">
        <f t="shared" si="49"/>
        <v>94.636989999999997</v>
      </c>
      <c r="BN66" s="24">
        <f t="shared" si="49"/>
        <v>33.068869999999997</v>
      </c>
      <c r="BO66" s="24">
        <f t="shared" si="49"/>
        <v>94.545590000000004</v>
      </c>
      <c r="BP66" s="24">
        <f t="shared" si="49"/>
        <v>98.367639999999994</v>
      </c>
      <c r="BQ66" s="24">
        <f t="shared" si="49"/>
        <v>71.710549999999998</v>
      </c>
      <c r="BR66" s="24">
        <f t="shared" si="49"/>
        <v>58.836550000000003</v>
      </c>
      <c r="BS66" s="24">
        <f t="shared" si="49"/>
        <v>75.551199999999994</v>
      </c>
      <c r="BT66" s="24">
        <f t="shared" si="49"/>
        <v>90.820499999999996</v>
      </c>
      <c r="BU66" s="24">
        <f t="shared" si="49"/>
        <v>64.663640000000001</v>
      </c>
      <c r="BV66" s="24">
        <f t="shared" si="49"/>
        <v>100</v>
      </c>
      <c r="BW66" s="24">
        <f t="shared" si="49"/>
        <v>19.102599999999999</v>
      </c>
      <c r="BX66" s="24">
        <f t="shared" si="49"/>
        <v>59.568080000000002</v>
      </c>
      <c r="BY66" s="24">
        <f t="shared" si="49"/>
        <v>93.971649999999997</v>
      </c>
      <c r="BZ66" s="24">
        <f t="shared" si="49"/>
        <v>56.440309999999997</v>
      </c>
      <c r="CA66" s="24">
        <f t="shared" si="46"/>
        <v>95.038229999999999</v>
      </c>
      <c r="CB66" s="24">
        <f t="shared" si="46"/>
        <v>94.173670000000001</v>
      </c>
      <c r="CC66" s="24">
        <f t="shared" si="46"/>
        <v>96.618030000000005</v>
      </c>
      <c r="CD66" s="24">
        <f t="shared" si="46"/>
        <v>99.787419999999997</v>
      </c>
      <c r="CE66" s="24">
        <f t="shared" si="46"/>
        <v>95.428110000000004</v>
      </c>
      <c r="CF66" s="24">
        <f t="shared" si="46"/>
        <v>97.757090000000005</v>
      </c>
      <c r="CG66" s="24">
        <f t="shared" si="46"/>
        <v>98.75703</v>
      </c>
      <c r="CH66" s="24">
        <f t="shared" si="46"/>
        <v>99.719570000000004</v>
      </c>
      <c r="CI66" s="24">
        <f t="shared" si="46"/>
        <v>73.2</v>
      </c>
      <c r="CJ66" s="24">
        <f t="shared" si="46"/>
        <v>94.842370000000003</v>
      </c>
      <c r="CK66" s="24">
        <f t="shared" si="46"/>
        <v>55.624850000000002</v>
      </c>
      <c r="CL66" s="24">
        <f t="shared" si="46"/>
        <v>48.431899999999999</v>
      </c>
      <c r="CM66" s="24">
        <f t="shared" si="46"/>
        <v>97.2</v>
      </c>
      <c r="CN66" s="24">
        <f t="shared" si="46"/>
        <v>94.597939999999994</v>
      </c>
      <c r="CO66" s="24">
        <f t="shared" si="46"/>
        <v>100</v>
      </c>
      <c r="CP66" s="24">
        <f t="shared" si="46"/>
        <v>98.250510000000006</v>
      </c>
      <c r="CQ66" s="24">
        <f t="shared" si="46"/>
        <v>92.614170000000001</v>
      </c>
      <c r="CR66" s="24">
        <f t="shared" si="46"/>
        <v>58.601320000000001</v>
      </c>
      <c r="CS66" s="24">
        <f t="shared" si="46"/>
        <v>100</v>
      </c>
      <c r="CT66" s="24">
        <f t="shared" si="46"/>
        <v>100</v>
      </c>
      <c r="CU66" s="24">
        <f t="shared" si="46"/>
        <v>100</v>
      </c>
      <c r="CV66" s="24">
        <f t="shared" si="46"/>
        <v>80.359499999999997</v>
      </c>
      <c r="CW66" s="24">
        <f t="shared" si="46"/>
        <v>93.983019999999996</v>
      </c>
      <c r="CX66" s="24">
        <f t="shared" si="46"/>
        <v>81.054190000000006</v>
      </c>
      <c r="CY66" s="24">
        <f t="shared" si="46"/>
        <v>95.688100000000006</v>
      </c>
      <c r="CZ66" s="24">
        <f t="shared" si="46"/>
        <v>92.986369999999994</v>
      </c>
      <c r="DA66" s="24">
        <f t="shared" si="46"/>
        <v>73.809839999999994</v>
      </c>
      <c r="DB66" s="24">
        <f t="shared" si="46"/>
        <v>99.764110000000002</v>
      </c>
      <c r="DC66" s="24">
        <f t="shared" si="46"/>
        <v>100</v>
      </c>
      <c r="DD66" s="24">
        <f t="shared" si="46"/>
        <v>100</v>
      </c>
      <c r="DE66" s="24">
        <f t="shared" si="46"/>
        <v>98.442099999999996</v>
      </c>
      <c r="DF66" s="24">
        <f t="shared" si="46"/>
        <v>97.127089999999995</v>
      </c>
      <c r="DG66" s="24">
        <f t="shared" si="46"/>
        <v>94.514269999999996</v>
      </c>
      <c r="DH66" s="24">
        <f t="shared" si="46"/>
        <v>85.117260000000002</v>
      </c>
    </row>
    <row r="67" spans="1:112" x14ac:dyDescent="0.2">
      <c r="A67" s="1"/>
      <c r="B67" s="1"/>
      <c r="C67" s="7">
        <f>[1]tblSeriesSets!B56</f>
        <v>53</v>
      </c>
      <c r="D67" s="8">
        <f>INDEX([1]tblFramework!$D$2:$D$120,C67)</f>
        <v>3</v>
      </c>
      <c r="E67" s="8" t="str">
        <f>INDEX([1]tblFramework!$AF$2:$AF$200,C67)</f>
        <v>#,0.0</v>
      </c>
      <c r="F67" s="21" t="str">
        <f t="shared" si="37"/>
        <v>4.1.2) Educational attainment; Years of schooling</v>
      </c>
      <c r="G67" s="22">
        <f t="shared" si="9"/>
        <v>8.3859999999999957</v>
      </c>
      <c r="H67" s="22">
        <f t="shared" si="13"/>
        <v>1.4</v>
      </c>
      <c r="I67" s="22">
        <f t="shared" si="14"/>
        <v>13.4</v>
      </c>
      <c r="J67" s="23">
        <f t="shared" si="15"/>
        <v>0.52</v>
      </c>
      <c r="K67" s="23">
        <f t="shared" si="16"/>
        <v>0.48</v>
      </c>
      <c r="L67" s="23">
        <f t="shared" si="17"/>
        <v>1</v>
      </c>
      <c r="M67" s="24">
        <f t="shared" si="48"/>
        <v>7.8</v>
      </c>
      <c r="N67" s="24">
        <f t="shared" si="48"/>
        <v>5</v>
      </c>
      <c r="O67" s="24">
        <f t="shared" si="49"/>
        <v>9.8000000000000007</v>
      </c>
      <c r="P67" s="24">
        <f t="shared" si="49"/>
        <v>13.2</v>
      </c>
      <c r="Q67" s="24">
        <f t="shared" si="49"/>
        <v>11.3</v>
      </c>
      <c r="R67" s="24">
        <f t="shared" si="49"/>
        <v>5.2</v>
      </c>
      <c r="S67" s="24">
        <f t="shared" si="49"/>
        <v>11.4</v>
      </c>
      <c r="T67" s="24">
        <f t="shared" si="49"/>
        <v>3.5</v>
      </c>
      <c r="U67" s="24">
        <f t="shared" si="49"/>
        <v>9.1999999999999993</v>
      </c>
      <c r="V67" s="24">
        <f t="shared" si="49"/>
        <v>7.8</v>
      </c>
      <c r="W67" s="24">
        <f t="shared" si="49"/>
        <v>10.8</v>
      </c>
      <c r="X67" s="24">
        <f t="shared" si="49"/>
        <v>1.4</v>
      </c>
      <c r="Y67" s="24">
        <f t="shared" si="49"/>
        <v>4.7</v>
      </c>
      <c r="Z67" s="24">
        <f t="shared" si="49"/>
        <v>6.1</v>
      </c>
      <c r="AA67" s="24">
        <f t="shared" si="49"/>
        <v>13.1</v>
      </c>
      <c r="AB67" s="24">
        <f t="shared" si="49"/>
        <v>9.9</v>
      </c>
      <c r="AC67" s="24">
        <f t="shared" si="49"/>
        <v>7.6</v>
      </c>
      <c r="AD67" s="24">
        <f t="shared" si="49"/>
        <v>7.6</v>
      </c>
      <c r="AE67" s="24">
        <f t="shared" si="49"/>
        <v>6.1</v>
      </c>
      <c r="AF67" s="24">
        <f t="shared" si="49"/>
        <v>8.6999999999999993</v>
      </c>
      <c r="AG67" s="24">
        <f t="shared" si="49"/>
        <v>5</v>
      </c>
      <c r="AH67" s="24">
        <f t="shared" si="49"/>
        <v>12.3</v>
      </c>
      <c r="AI67" s="24">
        <f t="shared" si="49"/>
        <v>12.7</v>
      </c>
      <c r="AJ67" s="24">
        <f t="shared" si="49"/>
        <v>7.7</v>
      </c>
      <c r="AK67" s="24">
        <f t="shared" si="49"/>
        <v>8.3000000000000007</v>
      </c>
      <c r="AL67" s="24">
        <f t="shared" si="49"/>
        <v>7.1</v>
      </c>
      <c r="AM67" s="24">
        <f t="shared" si="49"/>
        <v>6.5</v>
      </c>
      <c r="AN67" s="24">
        <f t="shared" si="49"/>
        <v>12.5</v>
      </c>
      <c r="AO67" s="24">
        <f t="shared" si="49"/>
        <v>2.6</v>
      </c>
      <c r="AP67" s="24">
        <f t="shared" si="49"/>
        <v>11.2</v>
      </c>
      <c r="AQ67" s="24">
        <f t="shared" si="49"/>
        <v>11.6</v>
      </c>
      <c r="AR67" s="24">
        <f t="shared" si="49"/>
        <v>13.2</v>
      </c>
      <c r="AS67" s="24">
        <f t="shared" si="49"/>
        <v>6.9</v>
      </c>
      <c r="AT67" s="24">
        <f t="shared" si="49"/>
        <v>10.5</v>
      </c>
      <c r="AU67" s="24">
        <f t="shared" si="49"/>
        <v>6.3</v>
      </c>
      <c r="AV67" s="24">
        <f t="shared" si="49"/>
        <v>2.6</v>
      </c>
      <c r="AW67" s="24">
        <f t="shared" si="49"/>
        <v>12</v>
      </c>
      <c r="AX67" s="24">
        <f t="shared" si="49"/>
        <v>6.3</v>
      </c>
      <c r="AY67" s="24">
        <f t="shared" si="49"/>
        <v>7.9</v>
      </c>
      <c r="AZ67" s="24">
        <f t="shared" si="49"/>
        <v>8.8000000000000007</v>
      </c>
      <c r="BA67" s="24">
        <f t="shared" si="49"/>
        <v>12.3</v>
      </c>
      <c r="BB67" s="24">
        <f t="shared" si="49"/>
        <v>12.8</v>
      </c>
      <c r="BC67" s="24">
        <f t="shared" si="49"/>
        <v>10.9</v>
      </c>
      <c r="BD67" s="24">
        <f t="shared" si="49"/>
        <v>9.6</v>
      </c>
      <c r="BE67" s="24">
        <f t="shared" si="49"/>
        <v>12.5</v>
      </c>
      <c r="BF67" s="24">
        <f t="shared" si="49"/>
        <v>10.1</v>
      </c>
      <c r="BG67" s="24">
        <f t="shared" si="49"/>
        <v>11.7</v>
      </c>
      <c r="BH67" s="24">
        <f t="shared" si="49"/>
        <v>6.3</v>
      </c>
      <c r="BI67" s="24">
        <f t="shared" si="49"/>
        <v>7.3</v>
      </c>
      <c r="BJ67" s="24">
        <f t="shared" si="49"/>
        <v>4.4000000000000004</v>
      </c>
      <c r="BK67" s="24">
        <f t="shared" si="49"/>
        <v>6.1</v>
      </c>
      <c r="BL67" s="24">
        <f t="shared" si="49"/>
        <v>4.4000000000000004</v>
      </c>
      <c r="BM67" s="24">
        <f t="shared" si="49"/>
        <v>10.1</v>
      </c>
      <c r="BN67" s="24">
        <f t="shared" si="49"/>
        <v>2.2999999999999998</v>
      </c>
      <c r="BO67" s="24">
        <f t="shared" si="49"/>
        <v>8.6</v>
      </c>
      <c r="BP67" s="24">
        <f t="shared" si="49"/>
        <v>9.8000000000000007</v>
      </c>
      <c r="BQ67" s="24">
        <f t="shared" si="49"/>
        <v>5</v>
      </c>
      <c r="BR67" s="24">
        <f t="shared" si="49"/>
        <v>3.5</v>
      </c>
      <c r="BS67" s="24">
        <f t="shared" si="49"/>
        <v>4.7</v>
      </c>
      <c r="BT67" s="24">
        <f t="shared" si="49"/>
        <v>6.7</v>
      </c>
      <c r="BU67" s="24">
        <f t="shared" si="49"/>
        <v>4.0999999999999996</v>
      </c>
      <c r="BV67" s="24">
        <f t="shared" si="49"/>
        <v>11.9</v>
      </c>
      <c r="BW67" s="24">
        <f t="shared" si="49"/>
        <v>1.7</v>
      </c>
      <c r="BX67" s="24">
        <f t="shared" si="49"/>
        <v>6</v>
      </c>
      <c r="BY67" s="24">
        <f t="shared" si="49"/>
        <v>8.1</v>
      </c>
      <c r="BZ67" s="24">
        <f t="shared" si="49"/>
        <v>5.0999999999999996</v>
      </c>
      <c r="CA67" s="24">
        <f t="shared" si="46"/>
        <v>9.9</v>
      </c>
      <c r="CB67" s="24">
        <f t="shared" si="46"/>
        <v>9</v>
      </c>
      <c r="CC67" s="24">
        <f t="shared" si="46"/>
        <v>9.3000000000000007</v>
      </c>
      <c r="CD67" s="24">
        <f t="shared" si="46"/>
        <v>11.9</v>
      </c>
      <c r="CE67" s="24">
        <f t="shared" si="46"/>
        <v>8.9</v>
      </c>
      <c r="CF67" s="24">
        <f t="shared" si="46"/>
        <v>9.8000000000000007</v>
      </c>
      <c r="CG67" s="24">
        <f t="shared" si="46"/>
        <v>10.8</v>
      </c>
      <c r="CH67" s="24">
        <f t="shared" si="46"/>
        <v>12</v>
      </c>
      <c r="CI67" s="24">
        <f t="shared" si="46"/>
        <v>3.8</v>
      </c>
      <c r="CJ67" s="24">
        <f t="shared" si="46"/>
        <v>9.6</v>
      </c>
      <c r="CK67" s="24">
        <f t="shared" si="46"/>
        <v>2.8</v>
      </c>
      <c r="CL67" s="24">
        <f t="shared" si="46"/>
        <v>3.3</v>
      </c>
      <c r="CM67" s="24">
        <f t="shared" si="46"/>
        <v>11.6</v>
      </c>
      <c r="CN67" s="24">
        <f t="shared" si="46"/>
        <v>10.3</v>
      </c>
      <c r="CO67" s="24">
        <f t="shared" si="46"/>
        <v>12.2</v>
      </c>
      <c r="CP67" s="24">
        <f t="shared" si="46"/>
        <v>9.8000000000000007</v>
      </c>
      <c r="CQ67" s="24">
        <f t="shared" si="46"/>
        <v>10.9</v>
      </c>
      <c r="CR67" s="24">
        <f t="shared" si="46"/>
        <v>3.5</v>
      </c>
      <c r="CS67" s="24">
        <f t="shared" si="46"/>
        <v>12.3</v>
      </c>
      <c r="CT67" s="24">
        <f t="shared" si="46"/>
        <v>13.4</v>
      </c>
      <c r="CU67" s="24">
        <f t="shared" si="46"/>
        <v>10.7</v>
      </c>
      <c r="CV67" s="24">
        <f t="shared" si="46"/>
        <v>5.8</v>
      </c>
      <c r="CW67" s="24">
        <f t="shared" si="46"/>
        <v>7.9</v>
      </c>
      <c r="CX67" s="24">
        <f t="shared" si="46"/>
        <v>7.1</v>
      </c>
      <c r="CY67" s="24">
        <f t="shared" si="46"/>
        <v>7.9</v>
      </c>
      <c r="CZ67" s="24">
        <f t="shared" si="46"/>
        <v>9.5</v>
      </c>
      <c r="DA67" s="24">
        <f t="shared" si="46"/>
        <v>5.7</v>
      </c>
      <c r="DB67" s="24">
        <f t="shared" si="46"/>
        <v>11.3</v>
      </c>
      <c r="DC67" s="24">
        <f t="shared" si="46"/>
        <v>13.3</v>
      </c>
      <c r="DD67" s="24">
        <f t="shared" si="46"/>
        <v>13.2</v>
      </c>
      <c r="DE67" s="24">
        <f t="shared" si="46"/>
        <v>8.6</v>
      </c>
      <c r="DF67" s="24">
        <f t="shared" si="46"/>
        <v>9.4</v>
      </c>
      <c r="DG67" s="24">
        <f t="shared" si="46"/>
        <v>8</v>
      </c>
      <c r="DH67" s="24">
        <f t="shared" si="46"/>
        <v>6.9</v>
      </c>
    </row>
    <row r="68" spans="1:112" x14ac:dyDescent="0.2">
      <c r="A68" s="1"/>
      <c r="B68" s="1"/>
      <c r="C68" s="7">
        <f>[1]tblSeriesSets!B57</f>
        <v>54</v>
      </c>
      <c r="D68" s="8">
        <f>INDEX([1]tblFramework!$D$2:$D$120,C68)</f>
        <v>3</v>
      </c>
      <c r="E68" s="8" t="str">
        <f>INDEX([1]tblFramework!$AF$2:$AF$200,C68)</f>
        <v>#,##0</v>
      </c>
      <c r="F68" s="21" t="str">
        <f t="shared" si="37"/>
        <v>4.1.3) Support for digital literacy; Qualitative rating 0-3, 3=best</v>
      </c>
      <c r="G68" s="22">
        <f t="shared" si="9"/>
        <v>2.4700000000000002</v>
      </c>
      <c r="H68" s="27">
        <f t="shared" si="13"/>
        <v>0</v>
      </c>
      <c r="I68" s="27">
        <f t="shared" si="14"/>
        <v>3</v>
      </c>
      <c r="J68" s="23">
        <f t="shared" si="15"/>
        <v>0.7</v>
      </c>
      <c r="K68" s="23">
        <f t="shared" si="16"/>
        <v>0.3</v>
      </c>
      <c r="L68" s="23">
        <f t="shared" si="17"/>
        <v>1</v>
      </c>
      <c r="M68" s="28">
        <f t="shared" si="48"/>
        <v>1</v>
      </c>
      <c r="N68" s="28">
        <f t="shared" si="48"/>
        <v>2</v>
      </c>
      <c r="O68" s="28">
        <f t="shared" si="49"/>
        <v>3</v>
      </c>
      <c r="P68" s="28">
        <f t="shared" si="49"/>
        <v>3</v>
      </c>
      <c r="Q68" s="28">
        <f t="shared" si="49"/>
        <v>3</v>
      </c>
      <c r="R68" s="28">
        <f t="shared" si="49"/>
        <v>3</v>
      </c>
      <c r="S68" s="28">
        <f t="shared" si="49"/>
        <v>3</v>
      </c>
      <c r="T68" s="28">
        <f t="shared" si="49"/>
        <v>3</v>
      </c>
      <c r="U68" s="28">
        <f t="shared" si="49"/>
        <v>3</v>
      </c>
      <c r="V68" s="28">
        <f t="shared" si="49"/>
        <v>3</v>
      </c>
      <c r="W68" s="28">
        <f t="shared" si="49"/>
        <v>3</v>
      </c>
      <c r="X68" s="28">
        <f t="shared" si="49"/>
        <v>1</v>
      </c>
      <c r="Y68" s="28">
        <f t="shared" si="49"/>
        <v>3</v>
      </c>
      <c r="Z68" s="28">
        <f t="shared" si="49"/>
        <v>3</v>
      </c>
      <c r="AA68" s="28">
        <f t="shared" si="49"/>
        <v>2</v>
      </c>
      <c r="AB68" s="28">
        <f t="shared" si="49"/>
        <v>3</v>
      </c>
      <c r="AC68" s="28">
        <f t="shared" si="49"/>
        <v>3</v>
      </c>
      <c r="AD68" s="28">
        <f t="shared" si="49"/>
        <v>3</v>
      </c>
      <c r="AE68" s="28">
        <f t="shared" si="49"/>
        <v>2</v>
      </c>
      <c r="AF68" s="28">
        <f t="shared" si="49"/>
        <v>3</v>
      </c>
      <c r="AG68" s="28">
        <f t="shared" si="49"/>
        <v>0</v>
      </c>
      <c r="AH68" s="28">
        <f t="shared" si="49"/>
        <v>3</v>
      </c>
      <c r="AI68" s="28">
        <f t="shared" si="49"/>
        <v>3</v>
      </c>
      <c r="AJ68" s="28">
        <f t="shared" si="49"/>
        <v>3</v>
      </c>
      <c r="AK68" s="28">
        <f t="shared" si="49"/>
        <v>3</v>
      </c>
      <c r="AL68" s="28">
        <f t="shared" si="49"/>
        <v>1</v>
      </c>
      <c r="AM68" s="28">
        <f t="shared" si="49"/>
        <v>3</v>
      </c>
      <c r="AN68" s="28">
        <f t="shared" si="49"/>
        <v>3</v>
      </c>
      <c r="AO68" s="28">
        <f t="shared" si="49"/>
        <v>3</v>
      </c>
      <c r="AP68" s="28">
        <f t="shared" si="49"/>
        <v>3</v>
      </c>
      <c r="AQ68" s="28">
        <f t="shared" si="49"/>
        <v>1</v>
      </c>
      <c r="AR68" s="28">
        <f t="shared" si="49"/>
        <v>2</v>
      </c>
      <c r="AS68" s="28">
        <f t="shared" si="49"/>
        <v>3</v>
      </c>
      <c r="AT68" s="28">
        <f t="shared" si="49"/>
        <v>3</v>
      </c>
      <c r="AU68" s="28">
        <f t="shared" si="49"/>
        <v>3</v>
      </c>
      <c r="AV68" s="28">
        <f t="shared" si="49"/>
        <v>0</v>
      </c>
      <c r="AW68" s="28">
        <f t="shared" si="49"/>
        <v>3</v>
      </c>
      <c r="AX68" s="28">
        <f t="shared" si="49"/>
        <v>2</v>
      </c>
      <c r="AY68" s="28">
        <f t="shared" si="49"/>
        <v>3</v>
      </c>
      <c r="AZ68" s="28">
        <f t="shared" si="49"/>
        <v>3</v>
      </c>
      <c r="BA68" s="28">
        <f t="shared" si="49"/>
        <v>3</v>
      </c>
      <c r="BB68" s="28">
        <f t="shared" si="49"/>
        <v>3</v>
      </c>
      <c r="BC68" s="28">
        <f t="shared" si="49"/>
        <v>3</v>
      </c>
      <c r="BD68" s="28">
        <f t="shared" si="49"/>
        <v>3</v>
      </c>
      <c r="BE68" s="28">
        <f t="shared" si="49"/>
        <v>3</v>
      </c>
      <c r="BF68" s="28">
        <f t="shared" si="49"/>
        <v>2</v>
      </c>
      <c r="BG68" s="28">
        <f t="shared" si="49"/>
        <v>3</v>
      </c>
      <c r="BH68" s="28">
        <f t="shared" si="49"/>
        <v>3</v>
      </c>
      <c r="BI68" s="28">
        <f t="shared" si="49"/>
        <v>3</v>
      </c>
      <c r="BJ68" s="28">
        <f t="shared" si="49"/>
        <v>0</v>
      </c>
      <c r="BK68" s="28">
        <f t="shared" si="49"/>
        <v>1</v>
      </c>
      <c r="BL68" s="28">
        <f t="shared" si="49"/>
        <v>1</v>
      </c>
      <c r="BM68" s="28">
        <f t="shared" si="49"/>
        <v>3</v>
      </c>
      <c r="BN68" s="28">
        <f t="shared" si="49"/>
        <v>3</v>
      </c>
      <c r="BO68" s="28">
        <f t="shared" si="49"/>
        <v>3</v>
      </c>
      <c r="BP68" s="28">
        <f t="shared" si="49"/>
        <v>1</v>
      </c>
      <c r="BQ68" s="28">
        <f t="shared" si="49"/>
        <v>3</v>
      </c>
      <c r="BR68" s="28">
        <f t="shared" si="49"/>
        <v>1</v>
      </c>
      <c r="BS68" s="28">
        <f t="shared" si="49"/>
        <v>2</v>
      </c>
      <c r="BT68" s="28">
        <f t="shared" si="49"/>
        <v>3</v>
      </c>
      <c r="BU68" s="28">
        <f t="shared" si="49"/>
        <v>3</v>
      </c>
      <c r="BV68" s="28">
        <f t="shared" si="49"/>
        <v>3</v>
      </c>
      <c r="BW68" s="28">
        <f t="shared" si="49"/>
        <v>3</v>
      </c>
      <c r="BX68" s="28">
        <f t="shared" si="49"/>
        <v>1</v>
      </c>
      <c r="BY68" s="28">
        <f t="shared" si="49"/>
        <v>3</v>
      </c>
      <c r="BZ68" s="28">
        <f t="shared" si="49"/>
        <v>2</v>
      </c>
      <c r="CA68" s="28">
        <f t="shared" si="46"/>
        <v>1</v>
      </c>
      <c r="CB68" s="28">
        <f t="shared" si="46"/>
        <v>3</v>
      </c>
      <c r="CC68" s="28">
        <f t="shared" si="46"/>
        <v>1</v>
      </c>
      <c r="CD68" s="28">
        <f t="shared" si="46"/>
        <v>3</v>
      </c>
      <c r="CE68" s="28">
        <f t="shared" si="46"/>
        <v>3</v>
      </c>
      <c r="CF68" s="28">
        <f t="shared" si="46"/>
        <v>3</v>
      </c>
      <c r="CG68" s="28">
        <f t="shared" si="46"/>
        <v>3</v>
      </c>
      <c r="CH68" s="28">
        <f t="shared" si="46"/>
        <v>3</v>
      </c>
      <c r="CI68" s="28">
        <f t="shared" si="46"/>
        <v>3</v>
      </c>
      <c r="CJ68" s="28">
        <f t="shared" si="46"/>
        <v>2</v>
      </c>
      <c r="CK68" s="28">
        <f t="shared" si="46"/>
        <v>3</v>
      </c>
      <c r="CL68" s="28">
        <f t="shared" si="46"/>
        <v>0</v>
      </c>
      <c r="CM68" s="28">
        <f t="shared" si="46"/>
        <v>3</v>
      </c>
      <c r="CN68" s="28">
        <f t="shared" si="46"/>
        <v>3</v>
      </c>
      <c r="CO68" s="28">
        <f t="shared" si="46"/>
        <v>3</v>
      </c>
      <c r="CP68" s="28">
        <f t="shared" si="46"/>
        <v>3</v>
      </c>
      <c r="CQ68" s="28">
        <f t="shared" si="46"/>
        <v>1</v>
      </c>
      <c r="CR68" s="28">
        <f t="shared" si="46"/>
        <v>1</v>
      </c>
      <c r="CS68" s="28">
        <f t="shared" si="46"/>
        <v>3</v>
      </c>
      <c r="CT68" s="28">
        <f t="shared" si="46"/>
        <v>3</v>
      </c>
      <c r="CU68" s="28">
        <f t="shared" si="46"/>
        <v>3</v>
      </c>
      <c r="CV68" s="28">
        <f t="shared" si="46"/>
        <v>2</v>
      </c>
      <c r="CW68" s="28">
        <f t="shared" si="46"/>
        <v>1</v>
      </c>
      <c r="CX68" s="28">
        <f t="shared" si="46"/>
        <v>3</v>
      </c>
      <c r="CY68" s="28">
        <f t="shared" si="46"/>
        <v>2</v>
      </c>
      <c r="CZ68" s="28">
        <f t="shared" si="46"/>
        <v>3</v>
      </c>
      <c r="DA68" s="28">
        <f t="shared" si="46"/>
        <v>3</v>
      </c>
      <c r="DB68" s="28">
        <f t="shared" si="46"/>
        <v>3</v>
      </c>
      <c r="DC68" s="28">
        <f t="shared" si="46"/>
        <v>3</v>
      </c>
      <c r="DD68" s="28">
        <f t="shared" si="46"/>
        <v>3</v>
      </c>
      <c r="DE68" s="28">
        <f t="shared" si="46"/>
        <v>3</v>
      </c>
      <c r="DF68" s="28">
        <f t="shared" si="46"/>
        <v>1</v>
      </c>
      <c r="DG68" s="28">
        <f t="shared" si="46"/>
        <v>3</v>
      </c>
      <c r="DH68" s="28">
        <f t="shared" si="46"/>
        <v>3</v>
      </c>
    </row>
    <row r="69" spans="1:112" x14ac:dyDescent="0.2">
      <c r="A69" s="1"/>
      <c r="B69" s="1"/>
      <c r="C69" s="7">
        <f>[1]tblSeriesSets!B58</f>
        <v>55</v>
      </c>
      <c r="D69" s="8">
        <f>INDEX([1]tblFramework!$D$2:$D$120,C69)</f>
        <v>3</v>
      </c>
      <c r="E69" s="8" t="str">
        <f>INDEX([1]tblFramework!$AF$2:$AF$200,C69)</f>
        <v>#,##0</v>
      </c>
      <c r="F69" s="21" t="str">
        <f t="shared" si="37"/>
        <v>4.1.4) Level of web accessibility; Qualitative rating 0-4, 4=best</v>
      </c>
      <c r="G69" s="22">
        <f t="shared" si="9"/>
        <v>1.69</v>
      </c>
      <c r="H69" s="27">
        <f t="shared" si="13"/>
        <v>0</v>
      </c>
      <c r="I69" s="27">
        <f t="shared" si="14"/>
        <v>4</v>
      </c>
      <c r="J69" s="23">
        <f t="shared" si="15"/>
        <v>0.57999999999999996</v>
      </c>
      <c r="K69" s="23">
        <f t="shared" si="16"/>
        <v>0.42</v>
      </c>
      <c r="L69" s="23">
        <f t="shared" si="17"/>
        <v>1</v>
      </c>
      <c r="M69" s="28">
        <f t="shared" si="48"/>
        <v>0</v>
      </c>
      <c r="N69" s="28">
        <f t="shared" si="48"/>
        <v>2</v>
      </c>
      <c r="O69" s="28">
        <f t="shared" si="49"/>
        <v>2</v>
      </c>
      <c r="P69" s="28">
        <f t="shared" si="49"/>
        <v>2</v>
      </c>
      <c r="Q69" s="28">
        <f t="shared" si="49"/>
        <v>2</v>
      </c>
      <c r="R69" s="28">
        <f t="shared" si="49"/>
        <v>0</v>
      </c>
      <c r="S69" s="28">
        <f t="shared" si="49"/>
        <v>3</v>
      </c>
      <c r="T69" s="28">
        <f t="shared" si="49"/>
        <v>2</v>
      </c>
      <c r="U69" s="28">
        <f t="shared" si="49"/>
        <v>1</v>
      </c>
      <c r="V69" s="28">
        <f t="shared" si="49"/>
        <v>0</v>
      </c>
      <c r="W69" s="28">
        <f t="shared" si="49"/>
        <v>2</v>
      </c>
      <c r="X69" s="28">
        <f t="shared" si="49"/>
        <v>1</v>
      </c>
      <c r="Y69" s="28">
        <f t="shared" si="49"/>
        <v>1</v>
      </c>
      <c r="Z69" s="28">
        <f t="shared" si="49"/>
        <v>1</v>
      </c>
      <c r="AA69" s="28">
        <f t="shared" si="49"/>
        <v>1</v>
      </c>
      <c r="AB69" s="28">
        <f t="shared" si="49"/>
        <v>2</v>
      </c>
      <c r="AC69" s="28">
        <f t="shared" si="49"/>
        <v>1</v>
      </c>
      <c r="AD69" s="28">
        <f t="shared" si="49"/>
        <v>2</v>
      </c>
      <c r="AE69" s="28">
        <f t="shared" si="49"/>
        <v>1</v>
      </c>
      <c r="AF69" s="28">
        <f t="shared" si="49"/>
        <v>2</v>
      </c>
      <c r="AG69" s="28">
        <f t="shared" si="49"/>
        <v>1</v>
      </c>
      <c r="AH69" s="28">
        <f t="shared" si="49"/>
        <v>4</v>
      </c>
      <c r="AI69" s="28">
        <f t="shared" si="49"/>
        <v>2</v>
      </c>
      <c r="AJ69" s="28">
        <f t="shared" si="49"/>
        <v>2</v>
      </c>
      <c r="AK69" s="28">
        <f t="shared" si="49"/>
        <v>3</v>
      </c>
      <c r="AL69" s="28">
        <f t="shared" si="49"/>
        <v>0</v>
      </c>
      <c r="AM69" s="28">
        <f t="shared" si="49"/>
        <v>2</v>
      </c>
      <c r="AN69" s="28">
        <f t="shared" si="49"/>
        <v>2</v>
      </c>
      <c r="AO69" s="28">
        <f t="shared" si="49"/>
        <v>2</v>
      </c>
      <c r="AP69" s="28">
        <f t="shared" si="49"/>
        <v>1</v>
      </c>
      <c r="AQ69" s="28">
        <f t="shared" si="49"/>
        <v>2</v>
      </c>
      <c r="AR69" s="28">
        <f t="shared" si="49"/>
        <v>2</v>
      </c>
      <c r="AS69" s="28">
        <f t="shared" si="49"/>
        <v>1</v>
      </c>
      <c r="AT69" s="28">
        <f t="shared" si="49"/>
        <v>3</v>
      </c>
      <c r="AU69" s="28">
        <f t="shared" si="49"/>
        <v>2</v>
      </c>
      <c r="AV69" s="28">
        <f t="shared" si="49"/>
        <v>3</v>
      </c>
      <c r="AW69" s="28">
        <f t="shared" si="49"/>
        <v>0</v>
      </c>
      <c r="AX69" s="28">
        <f t="shared" si="49"/>
        <v>3</v>
      </c>
      <c r="AY69" s="28">
        <f t="shared" si="49"/>
        <v>0</v>
      </c>
      <c r="AZ69" s="28">
        <f t="shared" si="49"/>
        <v>2</v>
      </c>
      <c r="BA69" s="28">
        <f t="shared" si="49"/>
        <v>0</v>
      </c>
      <c r="BB69" s="28">
        <f t="shared" si="49"/>
        <v>2</v>
      </c>
      <c r="BC69" s="28">
        <f t="shared" si="49"/>
        <v>2</v>
      </c>
      <c r="BD69" s="28">
        <f t="shared" si="49"/>
        <v>3</v>
      </c>
      <c r="BE69" s="28">
        <f t="shared" si="49"/>
        <v>3</v>
      </c>
      <c r="BF69" s="28">
        <f t="shared" si="49"/>
        <v>2</v>
      </c>
      <c r="BG69" s="28">
        <f t="shared" si="49"/>
        <v>3</v>
      </c>
      <c r="BH69" s="28">
        <f t="shared" si="49"/>
        <v>0</v>
      </c>
      <c r="BI69" s="28">
        <f t="shared" si="49"/>
        <v>2</v>
      </c>
      <c r="BJ69" s="28">
        <f t="shared" si="49"/>
        <v>2</v>
      </c>
      <c r="BK69" s="28">
        <f t="shared" si="49"/>
        <v>3</v>
      </c>
      <c r="BL69" s="28">
        <f t="shared" si="49"/>
        <v>1</v>
      </c>
      <c r="BM69" s="28">
        <f t="shared" si="49"/>
        <v>1</v>
      </c>
      <c r="BN69" s="28">
        <f t="shared" si="49"/>
        <v>1</v>
      </c>
      <c r="BO69" s="28">
        <f t="shared" si="49"/>
        <v>3</v>
      </c>
      <c r="BP69" s="28">
        <f t="shared" si="49"/>
        <v>2</v>
      </c>
      <c r="BQ69" s="28">
        <f t="shared" si="49"/>
        <v>1</v>
      </c>
      <c r="BR69" s="28">
        <f t="shared" si="49"/>
        <v>2</v>
      </c>
      <c r="BS69" s="28">
        <f t="shared" si="49"/>
        <v>1</v>
      </c>
      <c r="BT69" s="28">
        <f t="shared" si="49"/>
        <v>1</v>
      </c>
      <c r="BU69" s="28">
        <f t="shared" si="49"/>
        <v>2</v>
      </c>
      <c r="BV69" s="28">
        <f t="shared" si="49"/>
        <v>4</v>
      </c>
      <c r="BW69" s="28">
        <f t="shared" si="49"/>
        <v>2</v>
      </c>
      <c r="BX69" s="28">
        <f t="shared" si="49"/>
        <v>2</v>
      </c>
      <c r="BY69" s="28">
        <f t="shared" si="49"/>
        <v>2</v>
      </c>
      <c r="BZ69" s="28">
        <f t="shared" ref="BZ69:DH72" si="50">IF($D69&lt;3,".",IFERROR(IF(BZ$13=0,"",INDEX(aDataY3,$C69,BZ$12)),"."))</f>
        <v>0</v>
      </c>
      <c r="CA69" s="28">
        <f t="shared" si="50"/>
        <v>1</v>
      </c>
      <c r="CB69" s="28">
        <f t="shared" si="50"/>
        <v>1</v>
      </c>
      <c r="CC69" s="28">
        <f t="shared" si="50"/>
        <v>1</v>
      </c>
      <c r="CD69" s="28">
        <f t="shared" si="50"/>
        <v>3</v>
      </c>
      <c r="CE69" s="28">
        <f t="shared" si="50"/>
        <v>0</v>
      </c>
      <c r="CF69" s="28">
        <f t="shared" si="50"/>
        <v>4</v>
      </c>
      <c r="CG69" s="28">
        <f t="shared" si="50"/>
        <v>2</v>
      </c>
      <c r="CH69" s="28">
        <f t="shared" si="50"/>
        <v>1</v>
      </c>
      <c r="CI69" s="28">
        <f t="shared" si="50"/>
        <v>1</v>
      </c>
      <c r="CJ69" s="28">
        <f t="shared" si="50"/>
        <v>1</v>
      </c>
      <c r="CK69" s="28">
        <f t="shared" si="50"/>
        <v>3</v>
      </c>
      <c r="CL69" s="28">
        <f t="shared" si="50"/>
        <v>1</v>
      </c>
      <c r="CM69" s="28">
        <f t="shared" si="50"/>
        <v>2</v>
      </c>
      <c r="CN69" s="28">
        <f t="shared" si="50"/>
        <v>3</v>
      </c>
      <c r="CO69" s="28">
        <f t="shared" si="50"/>
        <v>1</v>
      </c>
      <c r="CP69" s="28">
        <f t="shared" si="50"/>
        <v>3</v>
      </c>
      <c r="CQ69" s="28">
        <f t="shared" si="50"/>
        <v>2</v>
      </c>
      <c r="CR69" s="28">
        <f t="shared" si="50"/>
        <v>1</v>
      </c>
      <c r="CS69" s="28">
        <f t="shared" si="50"/>
        <v>2</v>
      </c>
      <c r="CT69" s="28">
        <f t="shared" si="50"/>
        <v>2</v>
      </c>
      <c r="CU69" s="28">
        <f t="shared" si="50"/>
        <v>1</v>
      </c>
      <c r="CV69" s="28">
        <f t="shared" si="50"/>
        <v>1</v>
      </c>
      <c r="CW69" s="28">
        <f t="shared" si="50"/>
        <v>0</v>
      </c>
      <c r="CX69" s="28">
        <f t="shared" si="50"/>
        <v>3</v>
      </c>
      <c r="CY69" s="28">
        <f t="shared" si="50"/>
        <v>3</v>
      </c>
      <c r="CZ69" s="28">
        <f t="shared" si="50"/>
        <v>2</v>
      </c>
      <c r="DA69" s="28">
        <f t="shared" si="50"/>
        <v>3</v>
      </c>
      <c r="DB69" s="28">
        <f t="shared" si="50"/>
        <v>1</v>
      </c>
      <c r="DC69" s="28">
        <f t="shared" si="50"/>
        <v>2</v>
      </c>
      <c r="DD69" s="28">
        <f t="shared" si="50"/>
        <v>3</v>
      </c>
      <c r="DE69" s="28">
        <f t="shared" si="50"/>
        <v>2</v>
      </c>
      <c r="DF69" s="28">
        <f t="shared" si="50"/>
        <v>0</v>
      </c>
      <c r="DG69" s="28">
        <f t="shared" si="50"/>
        <v>0</v>
      </c>
      <c r="DH69" s="28">
        <f t="shared" si="50"/>
        <v>1</v>
      </c>
    </row>
    <row r="70" spans="1:112" x14ac:dyDescent="0.2">
      <c r="A70" s="1"/>
      <c r="B70" s="1"/>
      <c r="C70" s="7">
        <f>[1]tblSeriesSets!B59</f>
        <v>56</v>
      </c>
      <c r="D70" s="8">
        <f>INDEX([1]tblFramework!$D$2:$D$120,C70)</f>
        <v>2</v>
      </c>
      <c r="E70" s="8" t="str">
        <f>INDEX([1]tblFramework!$AF$2:$AF$200,C70)</f>
        <v>#,0.0</v>
      </c>
      <c r="F70" s="18" t="str">
        <f t="shared" si="37"/>
        <v>4.2) TRUST &amp; SAFETY</v>
      </c>
      <c r="G70" s="19" t="str">
        <f t="shared" si="9"/>
        <v>.</v>
      </c>
      <c r="H70" s="19" t="str">
        <f t="shared" si="13"/>
        <v>.</v>
      </c>
      <c r="I70" s="19" t="str">
        <f t="shared" si="14"/>
        <v>.</v>
      </c>
      <c r="J70" s="20" t="str">
        <f t="shared" si="15"/>
        <v>.</v>
      </c>
      <c r="K70" s="20" t="str">
        <f t="shared" si="16"/>
        <v>.</v>
      </c>
      <c r="L70" s="20" t="str">
        <f t="shared" si="17"/>
        <v>.</v>
      </c>
      <c r="M70" s="19" t="str">
        <f t="shared" si="48"/>
        <v>.</v>
      </c>
      <c r="N70" s="19" t="str">
        <f t="shared" si="48"/>
        <v>.</v>
      </c>
      <c r="O70" s="19" t="str">
        <f t="shared" ref="O70:BZ73" si="51">IF($D70&lt;3,".",IFERROR(IF(O$13=0,"",INDEX(aDataY3,$C70,O$12)),"."))</f>
        <v>.</v>
      </c>
      <c r="P70" s="19" t="str">
        <f t="shared" si="51"/>
        <v>.</v>
      </c>
      <c r="Q70" s="19" t="str">
        <f t="shared" si="51"/>
        <v>.</v>
      </c>
      <c r="R70" s="19" t="str">
        <f t="shared" si="51"/>
        <v>.</v>
      </c>
      <c r="S70" s="19" t="str">
        <f t="shared" si="51"/>
        <v>.</v>
      </c>
      <c r="T70" s="19" t="str">
        <f t="shared" si="51"/>
        <v>.</v>
      </c>
      <c r="U70" s="19" t="str">
        <f t="shared" si="51"/>
        <v>.</v>
      </c>
      <c r="V70" s="19" t="str">
        <f t="shared" si="51"/>
        <v>.</v>
      </c>
      <c r="W70" s="19" t="str">
        <f t="shared" si="51"/>
        <v>.</v>
      </c>
      <c r="X70" s="19" t="str">
        <f t="shared" si="51"/>
        <v>.</v>
      </c>
      <c r="Y70" s="19" t="str">
        <f t="shared" si="51"/>
        <v>.</v>
      </c>
      <c r="Z70" s="19" t="str">
        <f t="shared" si="51"/>
        <v>.</v>
      </c>
      <c r="AA70" s="19" t="str">
        <f t="shared" si="51"/>
        <v>.</v>
      </c>
      <c r="AB70" s="19" t="str">
        <f t="shared" si="51"/>
        <v>.</v>
      </c>
      <c r="AC70" s="19" t="str">
        <f t="shared" si="51"/>
        <v>.</v>
      </c>
      <c r="AD70" s="19" t="str">
        <f t="shared" si="51"/>
        <v>.</v>
      </c>
      <c r="AE70" s="19" t="str">
        <f t="shared" si="51"/>
        <v>.</v>
      </c>
      <c r="AF70" s="19" t="str">
        <f t="shared" si="51"/>
        <v>.</v>
      </c>
      <c r="AG70" s="19" t="str">
        <f t="shared" si="51"/>
        <v>.</v>
      </c>
      <c r="AH70" s="19" t="str">
        <f t="shared" si="51"/>
        <v>.</v>
      </c>
      <c r="AI70" s="19" t="str">
        <f t="shared" si="51"/>
        <v>.</v>
      </c>
      <c r="AJ70" s="19" t="str">
        <f t="shared" si="51"/>
        <v>.</v>
      </c>
      <c r="AK70" s="19" t="str">
        <f t="shared" si="51"/>
        <v>.</v>
      </c>
      <c r="AL70" s="19" t="str">
        <f t="shared" si="51"/>
        <v>.</v>
      </c>
      <c r="AM70" s="19" t="str">
        <f t="shared" si="51"/>
        <v>.</v>
      </c>
      <c r="AN70" s="19" t="str">
        <f t="shared" si="51"/>
        <v>.</v>
      </c>
      <c r="AO70" s="19" t="str">
        <f t="shared" si="51"/>
        <v>.</v>
      </c>
      <c r="AP70" s="19" t="str">
        <f t="shared" si="51"/>
        <v>.</v>
      </c>
      <c r="AQ70" s="19" t="str">
        <f t="shared" si="51"/>
        <v>.</v>
      </c>
      <c r="AR70" s="19" t="str">
        <f t="shared" si="51"/>
        <v>.</v>
      </c>
      <c r="AS70" s="19" t="str">
        <f t="shared" si="51"/>
        <v>.</v>
      </c>
      <c r="AT70" s="19" t="str">
        <f t="shared" si="51"/>
        <v>.</v>
      </c>
      <c r="AU70" s="19" t="str">
        <f t="shared" si="51"/>
        <v>.</v>
      </c>
      <c r="AV70" s="19" t="str">
        <f t="shared" si="51"/>
        <v>.</v>
      </c>
      <c r="AW70" s="19" t="str">
        <f t="shared" si="51"/>
        <v>.</v>
      </c>
      <c r="AX70" s="19" t="str">
        <f t="shared" si="51"/>
        <v>.</v>
      </c>
      <c r="AY70" s="19" t="str">
        <f t="shared" si="51"/>
        <v>.</v>
      </c>
      <c r="AZ70" s="19" t="str">
        <f t="shared" si="51"/>
        <v>.</v>
      </c>
      <c r="BA70" s="19" t="str">
        <f t="shared" si="51"/>
        <v>.</v>
      </c>
      <c r="BB70" s="19" t="str">
        <f t="shared" si="51"/>
        <v>.</v>
      </c>
      <c r="BC70" s="19" t="str">
        <f t="shared" si="51"/>
        <v>.</v>
      </c>
      <c r="BD70" s="19" t="str">
        <f t="shared" si="51"/>
        <v>.</v>
      </c>
      <c r="BE70" s="19" t="str">
        <f t="shared" si="51"/>
        <v>.</v>
      </c>
      <c r="BF70" s="19" t="str">
        <f t="shared" si="51"/>
        <v>.</v>
      </c>
      <c r="BG70" s="19" t="str">
        <f t="shared" si="51"/>
        <v>.</v>
      </c>
      <c r="BH70" s="19" t="str">
        <f t="shared" si="51"/>
        <v>.</v>
      </c>
      <c r="BI70" s="19" t="str">
        <f t="shared" si="51"/>
        <v>.</v>
      </c>
      <c r="BJ70" s="19" t="str">
        <f t="shared" si="51"/>
        <v>.</v>
      </c>
      <c r="BK70" s="19" t="str">
        <f t="shared" si="51"/>
        <v>.</v>
      </c>
      <c r="BL70" s="19" t="str">
        <f t="shared" si="51"/>
        <v>.</v>
      </c>
      <c r="BM70" s="19" t="str">
        <f t="shared" si="51"/>
        <v>.</v>
      </c>
      <c r="BN70" s="19" t="str">
        <f t="shared" si="51"/>
        <v>.</v>
      </c>
      <c r="BO70" s="19" t="str">
        <f t="shared" si="51"/>
        <v>.</v>
      </c>
      <c r="BP70" s="19" t="str">
        <f t="shared" si="51"/>
        <v>.</v>
      </c>
      <c r="BQ70" s="19" t="str">
        <f t="shared" si="51"/>
        <v>.</v>
      </c>
      <c r="BR70" s="19" t="str">
        <f t="shared" si="51"/>
        <v>.</v>
      </c>
      <c r="BS70" s="19" t="str">
        <f t="shared" si="51"/>
        <v>.</v>
      </c>
      <c r="BT70" s="19" t="str">
        <f t="shared" si="51"/>
        <v>.</v>
      </c>
      <c r="BU70" s="19" t="str">
        <f t="shared" si="51"/>
        <v>.</v>
      </c>
      <c r="BV70" s="19" t="str">
        <f t="shared" si="51"/>
        <v>.</v>
      </c>
      <c r="BW70" s="19" t="str">
        <f t="shared" si="51"/>
        <v>.</v>
      </c>
      <c r="BX70" s="19" t="str">
        <f t="shared" si="51"/>
        <v>.</v>
      </c>
      <c r="BY70" s="19" t="str">
        <f t="shared" si="51"/>
        <v>.</v>
      </c>
      <c r="BZ70" s="19" t="str">
        <f t="shared" si="51"/>
        <v>.</v>
      </c>
      <c r="CA70" s="19" t="str">
        <f t="shared" si="50"/>
        <v>.</v>
      </c>
      <c r="CB70" s="19" t="str">
        <f t="shared" si="50"/>
        <v>.</v>
      </c>
      <c r="CC70" s="19" t="str">
        <f t="shared" si="50"/>
        <v>.</v>
      </c>
      <c r="CD70" s="19" t="str">
        <f t="shared" si="50"/>
        <v>.</v>
      </c>
      <c r="CE70" s="19" t="str">
        <f t="shared" si="50"/>
        <v>.</v>
      </c>
      <c r="CF70" s="19" t="str">
        <f t="shared" si="50"/>
        <v>.</v>
      </c>
      <c r="CG70" s="19" t="str">
        <f t="shared" si="50"/>
        <v>.</v>
      </c>
      <c r="CH70" s="19" t="str">
        <f t="shared" si="50"/>
        <v>.</v>
      </c>
      <c r="CI70" s="19" t="str">
        <f t="shared" si="50"/>
        <v>.</v>
      </c>
      <c r="CJ70" s="19" t="str">
        <f t="shared" si="50"/>
        <v>.</v>
      </c>
      <c r="CK70" s="19" t="str">
        <f t="shared" si="50"/>
        <v>.</v>
      </c>
      <c r="CL70" s="19" t="str">
        <f t="shared" si="50"/>
        <v>.</v>
      </c>
      <c r="CM70" s="19" t="str">
        <f t="shared" si="50"/>
        <v>.</v>
      </c>
      <c r="CN70" s="19" t="str">
        <f t="shared" si="50"/>
        <v>.</v>
      </c>
      <c r="CO70" s="19" t="str">
        <f t="shared" si="50"/>
        <v>.</v>
      </c>
      <c r="CP70" s="19" t="str">
        <f t="shared" si="50"/>
        <v>.</v>
      </c>
      <c r="CQ70" s="19" t="str">
        <f t="shared" si="50"/>
        <v>.</v>
      </c>
      <c r="CR70" s="19" t="str">
        <f t="shared" si="50"/>
        <v>.</v>
      </c>
      <c r="CS70" s="19" t="str">
        <f t="shared" si="50"/>
        <v>.</v>
      </c>
      <c r="CT70" s="19" t="str">
        <f t="shared" si="50"/>
        <v>.</v>
      </c>
      <c r="CU70" s="19" t="str">
        <f t="shared" si="50"/>
        <v>.</v>
      </c>
      <c r="CV70" s="19" t="str">
        <f t="shared" si="50"/>
        <v>.</v>
      </c>
      <c r="CW70" s="19" t="str">
        <f t="shared" si="50"/>
        <v>.</v>
      </c>
      <c r="CX70" s="19" t="str">
        <f t="shared" si="50"/>
        <v>.</v>
      </c>
      <c r="CY70" s="19" t="str">
        <f t="shared" si="50"/>
        <v>.</v>
      </c>
      <c r="CZ70" s="19" t="str">
        <f t="shared" si="50"/>
        <v>.</v>
      </c>
      <c r="DA70" s="19" t="str">
        <f t="shared" si="50"/>
        <v>.</v>
      </c>
      <c r="DB70" s="19" t="str">
        <f t="shared" si="50"/>
        <v>.</v>
      </c>
      <c r="DC70" s="19" t="str">
        <f t="shared" si="50"/>
        <v>.</v>
      </c>
      <c r="DD70" s="19" t="str">
        <f t="shared" si="50"/>
        <v>.</v>
      </c>
      <c r="DE70" s="19" t="str">
        <f t="shared" si="50"/>
        <v>.</v>
      </c>
      <c r="DF70" s="19" t="str">
        <f t="shared" si="50"/>
        <v>.</v>
      </c>
      <c r="DG70" s="19" t="str">
        <f t="shared" si="50"/>
        <v>.</v>
      </c>
      <c r="DH70" s="19" t="str">
        <f t="shared" si="50"/>
        <v>.</v>
      </c>
    </row>
    <row r="71" spans="1:112" x14ac:dyDescent="0.2">
      <c r="A71" s="1"/>
      <c r="B71" s="1"/>
      <c r="C71" s="7">
        <f>[1]tblSeriesSets!B60</f>
        <v>57</v>
      </c>
      <c r="D71" s="8">
        <f>INDEX([1]tblFramework!$D$2:$D$120,C71)</f>
        <v>3</v>
      </c>
      <c r="E71" s="8" t="str">
        <f>INDEX([1]tblFramework!$AF$2:$AF$200,C71)</f>
        <v>#,##0</v>
      </c>
      <c r="F71" s="21" t="str">
        <f t="shared" si="37"/>
        <v>4.2.1) Privacy regulations; Qualitative rating 0-2, 2=best</v>
      </c>
      <c r="G71" s="22">
        <f t="shared" si="9"/>
        <v>1.66</v>
      </c>
      <c r="H71" s="27">
        <f t="shared" si="13"/>
        <v>0</v>
      </c>
      <c r="I71" s="27">
        <f t="shared" si="14"/>
        <v>2</v>
      </c>
      <c r="J71" s="23">
        <f t="shared" si="15"/>
        <v>0.81</v>
      </c>
      <c r="K71" s="23">
        <f t="shared" si="16"/>
        <v>0.19</v>
      </c>
      <c r="L71" s="23">
        <f t="shared" si="17"/>
        <v>1</v>
      </c>
      <c r="M71" s="28">
        <f t="shared" si="48"/>
        <v>2</v>
      </c>
      <c r="N71" s="28">
        <f t="shared" si="48"/>
        <v>2</v>
      </c>
      <c r="O71" s="28">
        <f t="shared" si="51"/>
        <v>2</v>
      </c>
      <c r="P71" s="28">
        <f t="shared" si="51"/>
        <v>2</v>
      </c>
      <c r="Q71" s="28">
        <f t="shared" si="51"/>
        <v>2</v>
      </c>
      <c r="R71" s="28">
        <f t="shared" si="51"/>
        <v>0</v>
      </c>
      <c r="S71" s="28">
        <f t="shared" si="51"/>
        <v>2</v>
      </c>
      <c r="T71" s="28">
        <f t="shared" si="51"/>
        <v>2</v>
      </c>
      <c r="U71" s="28">
        <f t="shared" si="51"/>
        <v>2</v>
      </c>
      <c r="V71" s="28">
        <f t="shared" si="51"/>
        <v>2</v>
      </c>
      <c r="W71" s="28">
        <f t="shared" si="51"/>
        <v>2</v>
      </c>
      <c r="X71" s="28">
        <f t="shared" si="51"/>
        <v>2</v>
      </c>
      <c r="Y71" s="28">
        <f t="shared" si="51"/>
        <v>0</v>
      </c>
      <c r="Z71" s="28">
        <f t="shared" si="51"/>
        <v>0</v>
      </c>
      <c r="AA71" s="28">
        <f t="shared" si="51"/>
        <v>2</v>
      </c>
      <c r="AB71" s="28">
        <f t="shared" si="51"/>
        <v>2</v>
      </c>
      <c r="AC71" s="28">
        <f t="shared" si="51"/>
        <v>2</v>
      </c>
      <c r="AD71" s="28">
        <f t="shared" si="51"/>
        <v>2</v>
      </c>
      <c r="AE71" s="28">
        <f t="shared" si="51"/>
        <v>1</v>
      </c>
      <c r="AF71" s="28">
        <f t="shared" si="51"/>
        <v>2</v>
      </c>
      <c r="AG71" s="28">
        <f t="shared" si="51"/>
        <v>2</v>
      </c>
      <c r="AH71" s="28">
        <f t="shared" si="51"/>
        <v>2</v>
      </c>
      <c r="AI71" s="28">
        <f t="shared" si="51"/>
        <v>2</v>
      </c>
      <c r="AJ71" s="28">
        <f t="shared" si="51"/>
        <v>2</v>
      </c>
      <c r="AK71" s="28">
        <f t="shared" si="51"/>
        <v>0</v>
      </c>
      <c r="AL71" s="28">
        <f t="shared" si="51"/>
        <v>0</v>
      </c>
      <c r="AM71" s="28">
        <f t="shared" si="51"/>
        <v>1</v>
      </c>
      <c r="AN71" s="28">
        <f t="shared" si="51"/>
        <v>2</v>
      </c>
      <c r="AO71" s="28">
        <f t="shared" si="51"/>
        <v>2</v>
      </c>
      <c r="AP71" s="28">
        <f t="shared" si="51"/>
        <v>2</v>
      </c>
      <c r="AQ71" s="28">
        <f t="shared" si="51"/>
        <v>2</v>
      </c>
      <c r="AR71" s="28">
        <f t="shared" si="51"/>
        <v>2</v>
      </c>
      <c r="AS71" s="28">
        <f t="shared" si="51"/>
        <v>2</v>
      </c>
      <c r="AT71" s="28">
        <f t="shared" si="51"/>
        <v>2</v>
      </c>
      <c r="AU71" s="28">
        <f t="shared" si="51"/>
        <v>1</v>
      </c>
      <c r="AV71" s="28">
        <f t="shared" si="51"/>
        <v>2</v>
      </c>
      <c r="AW71" s="28">
        <f t="shared" si="51"/>
        <v>2</v>
      </c>
      <c r="AX71" s="28">
        <f t="shared" si="51"/>
        <v>2</v>
      </c>
      <c r="AY71" s="28">
        <f t="shared" si="51"/>
        <v>2</v>
      </c>
      <c r="AZ71" s="28">
        <f t="shared" si="51"/>
        <v>2</v>
      </c>
      <c r="BA71" s="28">
        <f t="shared" si="51"/>
        <v>2</v>
      </c>
      <c r="BB71" s="28">
        <f t="shared" si="51"/>
        <v>2</v>
      </c>
      <c r="BC71" s="28">
        <f t="shared" si="51"/>
        <v>2</v>
      </c>
      <c r="BD71" s="28">
        <f t="shared" si="51"/>
        <v>0</v>
      </c>
      <c r="BE71" s="28">
        <f t="shared" si="51"/>
        <v>2</v>
      </c>
      <c r="BF71" s="28">
        <f t="shared" si="51"/>
        <v>2</v>
      </c>
      <c r="BG71" s="28">
        <f t="shared" si="51"/>
        <v>2</v>
      </c>
      <c r="BH71" s="28">
        <f t="shared" si="51"/>
        <v>0</v>
      </c>
      <c r="BI71" s="28">
        <f t="shared" si="51"/>
        <v>2</v>
      </c>
      <c r="BJ71" s="28">
        <f t="shared" si="51"/>
        <v>0</v>
      </c>
      <c r="BK71" s="28">
        <f t="shared" si="51"/>
        <v>2</v>
      </c>
      <c r="BL71" s="28">
        <f t="shared" si="51"/>
        <v>2</v>
      </c>
      <c r="BM71" s="28">
        <f t="shared" si="51"/>
        <v>2</v>
      </c>
      <c r="BN71" s="28">
        <f t="shared" si="51"/>
        <v>2</v>
      </c>
      <c r="BO71" s="28">
        <f t="shared" si="51"/>
        <v>2</v>
      </c>
      <c r="BP71" s="28">
        <f t="shared" si="51"/>
        <v>0</v>
      </c>
      <c r="BQ71" s="28">
        <f t="shared" si="51"/>
        <v>2</v>
      </c>
      <c r="BR71" s="28">
        <f t="shared" si="51"/>
        <v>2</v>
      </c>
      <c r="BS71" s="28">
        <f t="shared" si="51"/>
        <v>2</v>
      </c>
      <c r="BT71" s="28">
        <f t="shared" si="51"/>
        <v>0</v>
      </c>
      <c r="BU71" s="28">
        <f t="shared" si="51"/>
        <v>2</v>
      </c>
      <c r="BV71" s="28">
        <f t="shared" si="51"/>
        <v>2</v>
      </c>
      <c r="BW71" s="28">
        <f t="shared" si="51"/>
        <v>1</v>
      </c>
      <c r="BX71" s="28">
        <f t="shared" si="51"/>
        <v>0</v>
      </c>
      <c r="BY71" s="28">
        <f t="shared" si="51"/>
        <v>2</v>
      </c>
      <c r="BZ71" s="28">
        <f t="shared" si="51"/>
        <v>2</v>
      </c>
      <c r="CA71" s="28">
        <f t="shared" si="50"/>
        <v>2</v>
      </c>
      <c r="CB71" s="28">
        <f t="shared" si="50"/>
        <v>2</v>
      </c>
      <c r="CC71" s="28">
        <f t="shared" si="50"/>
        <v>2</v>
      </c>
      <c r="CD71" s="28">
        <f t="shared" si="50"/>
        <v>2</v>
      </c>
      <c r="CE71" s="28">
        <f t="shared" si="50"/>
        <v>2</v>
      </c>
      <c r="CF71" s="28">
        <f t="shared" si="50"/>
        <v>2</v>
      </c>
      <c r="CG71" s="28">
        <f t="shared" si="50"/>
        <v>2</v>
      </c>
      <c r="CH71" s="28">
        <f t="shared" si="50"/>
        <v>2</v>
      </c>
      <c r="CI71" s="28">
        <f t="shared" si="50"/>
        <v>2</v>
      </c>
      <c r="CJ71" s="28">
        <f t="shared" si="50"/>
        <v>2</v>
      </c>
      <c r="CK71" s="28">
        <f t="shared" si="50"/>
        <v>2</v>
      </c>
      <c r="CL71" s="28">
        <f t="shared" si="50"/>
        <v>0</v>
      </c>
      <c r="CM71" s="28">
        <f t="shared" si="50"/>
        <v>2</v>
      </c>
      <c r="CN71" s="28">
        <f t="shared" si="50"/>
        <v>2</v>
      </c>
      <c r="CO71" s="28">
        <f t="shared" si="50"/>
        <v>2</v>
      </c>
      <c r="CP71" s="28">
        <f t="shared" si="50"/>
        <v>2</v>
      </c>
      <c r="CQ71" s="28">
        <f t="shared" si="50"/>
        <v>2</v>
      </c>
      <c r="CR71" s="28">
        <f t="shared" si="50"/>
        <v>2</v>
      </c>
      <c r="CS71" s="28">
        <f t="shared" si="50"/>
        <v>2</v>
      </c>
      <c r="CT71" s="28">
        <f t="shared" si="50"/>
        <v>2</v>
      </c>
      <c r="CU71" s="28">
        <f t="shared" si="50"/>
        <v>2</v>
      </c>
      <c r="CV71" s="28">
        <f t="shared" si="50"/>
        <v>2</v>
      </c>
      <c r="CW71" s="28">
        <f t="shared" si="50"/>
        <v>0</v>
      </c>
      <c r="CX71" s="28">
        <f t="shared" si="50"/>
        <v>2</v>
      </c>
      <c r="CY71" s="28">
        <f t="shared" si="50"/>
        <v>2</v>
      </c>
      <c r="CZ71" s="28">
        <f t="shared" si="50"/>
        <v>2</v>
      </c>
      <c r="DA71" s="28">
        <f t="shared" si="50"/>
        <v>0</v>
      </c>
      <c r="DB71" s="28">
        <f t="shared" si="50"/>
        <v>2</v>
      </c>
      <c r="DC71" s="28">
        <f t="shared" si="50"/>
        <v>2</v>
      </c>
      <c r="DD71" s="28">
        <f t="shared" si="50"/>
        <v>2</v>
      </c>
      <c r="DE71" s="28">
        <f t="shared" si="50"/>
        <v>2</v>
      </c>
      <c r="DF71" s="28">
        <f t="shared" si="50"/>
        <v>0</v>
      </c>
      <c r="DG71" s="28">
        <f t="shared" si="50"/>
        <v>2</v>
      </c>
      <c r="DH71" s="28">
        <f t="shared" si="50"/>
        <v>2</v>
      </c>
    </row>
    <row r="72" spans="1:112" x14ac:dyDescent="0.2">
      <c r="A72" s="1"/>
      <c r="B72" s="1"/>
      <c r="C72" s="7">
        <f>[1]tblSeriesSets!B61</f>
        <v>58</v>
      </c>
      <c r="D72" s="8">
        <f>INDEX([1]tblFramework!$D$2:$D$120,C72)</f>
        <v>3</v>
      </c>
      <c r="E72" s="8" t="str">
        <f>INDEX([1]tblFramework!$AF$2:$AF$200,C72)</f>
        <v>#,0.0</v>
      </c>
      <c r="F72" s="21" t="str">
        <f t="shared" si="37"/>
        <v>4.2.2) Trust in online privacy; %</v>
      </c>
      <c r="G72" s="22">
        <f t="shared" si="9"/>
        <v>47.472310923484713</v>
      </c>
      <c r="H72" s="22">
        <f t="shared" si="13"/>
        <v>16.666666666666664</v>
      </c>
      <c r="I72" s="22">
        <f t="shared" si="14"/>
        <v>78</v>
      </c>
      <c r="J72" s="23">
        <f t="shared" si="15"/>
        <v>0.49</v>
      </c>
      <c r="K72" s="23">
        <f t="shared" si="16"/>
        <v>0.51</v>
      </c>
      <c r="L72" s="23">
        <f t="shared" si="17"/>
        <v>1</v>
      </c>
      <c r="M72" s="24">
        <f t="shared" si="48"/>
        <v>39.655172413793103</v>
      </c>
      <c r="N72" s="24">
        <f t="shared" si="48"/>
        <v>54</v>
      </c>
      <c r="O72" s="24">
        <f t="shared" si="51"/>
        <v>42</v>
      </c>
      <c r="P72" s="24">
        <f t="shared" si="51"/>
        <v>56.000000000000007</v>
      </c>
      <c r="Q72" s="24">
        <f t="shared" si="51"/>
        <v>56.000000000000007</v>
      </c>
      <c r="R72" s="24">
        <f t="shared" si="51"/>
        <v>56.000000000000007</v>
      </c>
      <c r="S72" s="24">
        <f t="shared" si="51"/>
        <v>50</v>
      </c>
      <c r="T72" s="24">
        <f t="shared" si="51"/>
        <v>46</v>
      </c>
      <c r="U72" s="24">
        <f t="shared" si="51"/>
        <v>39.285714285714285</v>
      </c>
      <c r="V72" s="24">
        <f t="shared" si="51"/>
        <v>38</v>
      </c>
      <c r="W72" s="24">
        <f t="shared" si="51"/>
        <v>40</v>
      </c>
      <c r="X72" s="24">
        <f t="shared" si="51"/>
        <v>42</v>
      </c>
      <c r="Y72" s="24">
        <f t="shared" si="51"/>
        <v>36</v>
      </c>
      <c r="Z72" s="24">
        <f t="shared" si="51"/>
        <v>30</v>
      </c>
      <c r="AA72" s="24">
        <f t="shared" si="51"/>
        <v>52.941176470588239</v>
      </c>
      <c r="AB72" s="24">
        <f t="shared" si="51"/>
        <v>59.615384615384613</v>
      </c>
      <c r="AC72" s="24">
        <f t="shared" si="51"/>
        <v>56.000000000000007</v>
      </c>
      <c r="AD72" s="24">
        <f t="shared" si="51"/>
        <v>56.000000000000007</v>
      </c>
      <c r="AE72" s="24">
        <f t="shared" si="51"/>
        <v>34</v>
      </c>
      <c r="AF72" s="24">
        <f t="shared" si="51"/>
        <v>57.999999999999993</v>
      </c>
      <c r="AG72" s="24">
        <f t="shared" si="51"/>
        <v>42</v>
      </c>
      <c r="AH72" s="24">
        <f t="shared" si="51"/>
        <v>24</v>
      </c>
      <c r="AI72" s="24">
        <f t="shared" si="51"/>
        <v>38</v>
      </c>
      <c r="AJ72" s="24">
        <f t="shared" si="51"/>
        <v>56.000000000000007</v>
      </c>
      <c r="AK72" s="24">
        <f t="shared" si="51"/>
        <v>66.666666666666657</v>
      </c>
      <c r="AL72" s="24">
        <f t="shared" si="51"/>
        <v>48.07692307692308</v>
      </c>
      <c r="AM72" s="24">
        <f t="shared" si="51"/>
        <v>39.215686274509807</v>
      </c>
      <c r="AN72" s="24">
        <f t="shared" si="51"/>
        <v>25</v>
      </c>
      <c r="AO72" s="24">
        <f t="shared" si="51"/>
        <v>50</v>
      </c>
      <c r="AP72" s="24">
        <f t="shared" si="51"/>
        <v>68.627450980392155</v>
      </c>
      <c r="AQ72" s="24">
        <f t="shared" si="51"/>
        <v>62</v>
      </c>
      <c r="AR72" s="24">
        <f t="shared" si="51"/>
        <v>48</v>
      </c>
      <c r="AS72" s="24">
        <f t="shared" si="51"/>
        <v>40.74074074074074</v>
      </c>
      <c r="AT72" s="24">
        <f t="shared" si="51"/>
        <v>36</v>
      </c>
      <c r="AU72" s="24">
        <f t="shared" si="51"/>
        <v>56.862745098039213</v>
      </c>
      <c r="AV72" s="24">
        <f t="shared" si="51"/>
        <v>42</v>
      </c>
      <c r="AW72" s="24">
        <f t="shared" si="51"/>
        <v>32.075471698113205</v>
      </c>
      <c r="AX72" s="24">
        <f t="shared" si="51"/>
        <v>71.428571428571431</v>
      </c>
      <c r="AY72" s="24">
        <f t="shared" si="51"/>
        <v>74</v>
      </c>
      <c r="AZ72" s="24">
        <f t="shared" si="51"/>
        <v>16.666666666666664</v>
      </c>
      <c r="BA72" s="24">
        <f t="shared" si="51"/>
        <v>39.215686274509807</v>
      </c>
      <c r="BB72" s="24">
        <f t="shared" si="51"/>
        <v>26</v>
      </c>
      <c r="BC72" s="24">
        <f t="shared" si="51"/>
        <v>37.254901960784316</v>
      </c>
      <c r="BD72" s="24">
        <f t="shared" si="51"/>
        <v>40</v>
      </c>
      <c r="BE72" s="24">
        <f t="shared" si="51"/>
        <v>44.230769230769226</v>
      </c>
      <c r="BF72" s="24">
        <f t="shared" si="51"/>
        <v>50</v>
      </c>
      <c r="BG72" s="24">
        <f t="shared" si="51"/>
        <v>16.666666666666664</v>
      </c>
      <c r="BH72" s="24">
        <f t="shared" si="51"/>
        <v>46.153846153846153</v>
      </c>
      <c r="BI72" s="24">
        <f t="shared" si="51"/>
        <v>35.294117647058826</v>
      </c>
      <c r="BJ72" s="24">
        <f t="shared" si="51"/>
        <v>49.019607843137251</v>
      </c>
      <c r="BK72" s="24">
        <f t="shared" si="51"/>
        <v>46</v>
      </c>
      <c r="BL72" s="24">
        <f t="shared" si="51"/>
        <v>38</v>
      </c>
      <c r="BM72" s="24">
        <f t="shared" si="51"/>
        <v>60.784313725490193</v>
      </c>
      <c r="BN72" s="24">
        <f t="shared" si="51"/>
        <v>50</v>
      </c>
      <c r="BO72" s="24">
        <f t="shared" si="51"/>
        <v>51.923076923076927</v>
      </c>
      <c r="BP72" s="24">
        <f t="shared" si="51"/>
        <v>32.075471698113205</v>
      </c>
      <c r="BQ72" s="24">
        <f t="shared" si="51"/>
        <v>32</v>
      </c>
      <c r="BR72" s="24">
        <f t="shared" si="51"/>
        <v>57.999999999999993</v>
      </c>
      <c r="BS72" s="24">
        <f t="shared" si="51"/>
        <v>55.769230769230774</v>
      </c>
      <c r="BT72" s="24">
        <f t="shared" si="51"/>
        <v>52.830188679245282</v>
      </c>
      <c r="BU72" s="24">
        <f t="shared" si="51"/>
        <v>76.363636363636374</v>
      </c>
      <c r="BV72" s="24">
        <f t="shared" si="51"/>
        <v>36</v>
      </c>
      <c r="BW72" s="24">
        <f t="shared" si="51"/>
        <v>38</v>
      </c>
      <c r="BX72" s="24">
        <f t="shared" si="51"/>
        <v>55.172413793103445</v>
      </c>
      <c r="BY72" s="24">
        <f t="shared" si="51"/>
        <v>34</v>
      </c>
      <c r="BZ72" s="24">
        <f t="shared" si="51"/>
        <v>67.857142857142861</v>
      </c>
      <c r="CA72" s="24">
        <f t="shared" si="50"/>
        <v>69.230769230769226</v>
      </c>
      <c r="CB72" s="24">
        <f t="shared" si="50"/>
        <v>75.471698113207552</v>
      </c>
      <c r="CC72" s="24">
        <f t="shared" si="50"/>
        <v>50</v>
      </c>
      <c r="CD72" s="24">
        <f t="shared" si="50"/>
        <v>30</v>
      </c>
      <c r="CE72" s="24">
        <f t="shared" si="50"/>
        <v>35.294117647058826</v>
      </c>
      <c r="CF72" s="24">
        <f t="shared" si="50"/>
        <v>32.075471698113205</v>
      </c>
      <c r="CG72" s="24">
        <f t="shared" si="50"/>
        <v>66.666666666666657</v>
      </c>
      <c r="CH72" s="24">
        <f t="shared" si="50"/>
        <v>40</v>
      </c>
      <c r="CI72" s="24">
        <f t="shared" si="50"/>
        <v>38</v>
      </c>
      <c r="CJ72" s="24">
        <f t="shared" si="50"/>
        <v>57.692307692307686</v>
      </c>
      <c r="CK72" s="24">
        <f t="shared" si="50"/>
        <v>28.000000000000004</v>
      </c>
      <c r="CL72" s="24">
        <f t="shared" si="50"/>
        <v>44</v>
      </c>
      <c r="CM72" s="24">
        <f t="shared" si="50"/>
        <v>50</v>
      </c>
      <c r="CN72" s="24">
        <f t="shared" si="50"/>
        <v>50</v>
      </c>
      <c r="CO72" s="24">
        <f t="shared" si="50"/>
        <v>45.098039215686278</v>
      </c>
      <c r="CP72" s="24">
        <f t="shared" si="50"/>
        <v>60</v>
      </c>
      <c r="CQ72" s="24">
        <f t="shared" si="50"/>
        <v>56.000000000000007</v>
      </c>
      <c r="CR72" s="24">
        <f t="shared" si="50"/>
        <v>46</v>
      </c>
      <c r="CS72" s="24">
        <f t="shared" si="50"/>
        <v>44</v>
      </c>
      <c r="CT72" s="24">
        <f t="shared" si="50"/>
        <v>54</v>
      </c>
      <c r="CU72" s="24">
        <f t="shared" si="50"/>
        <v>44</v>
      </c>
      <c r="CV72" s="24">
        <f t="shared" si="50"/>
        <v>50</v>
      </c>
      <c r="CW72" s="24">
        <f t="shared" si="50"/>
        <v>66.666666666666657</v>
      </c>
      <c r="CX72" s="24">
        <f t="shared" si="50"/>
        <v>39.622641509433961</v>
      </c>
      <c r="CY72" s="24">
        <f t="shared" si="50"/>
        <v>52.941176470588239</v>
      </c>
      <c r="CZ72" s="24">
        <f t="shared" si="50"/>
        <v>54.901960784313729</v>
      </c>
      <c r="DA72" s="24">
        <f t="shared" si="50"/>
        <v>56.000000000000007</v>
      </c>
      <c r="DB72" s="24">
        <f t="shared" si="50"/>
        <v>37.735849056603776</v>
      </c>
      <c r="DC72" s="24">
        <f t="shared" si="50"/>
        <v>60.377358490566039</v>
      </c>
      <c r="DD72" s="24">
        <f t="shared" si="50"/>
        <v>42</v>
      </c>
      <c r="DE72" s="24">
        <f t="shared" si="50"/>
        <v>45.098039215686278</v>
      </c>
      <c r="DF72" s="24">
        <f t="shared" si="50"/>
        <v>78</v>
      </c>
      <c r="DG72" s="24">
        <f t="shared" si="50"/>
        <v>62</v>
      </c>
      <c r="DH72" s="24">
        <f t="shared" si="50"/>
        <v>38.888888888888893</v>
      </c>
    </row>
    <row r="73" spans="1:112" x14ac:dyDescent="0.2">
      <c r="A73" s="1"/>
      <c r="B73" s="1"/>
      <c r="C73" s="7">
        <f>[1]tblSeriesSets!B62</f>
        <v>59</v>
      </c>
      <c r="D73" s="8">
        <f>INDEX([1]tblFramework!$D$2:$D$120,C73)</f>
        <v>3</v>
      </c>
      <c r="E73" s="8" t="str">
        <f>INDEX([1]tblFramework!$AF$2:$AF$200,C73)</f>
        <v>#,0.0</v>
      </c>
      <c r="F73" s="21" t="str">
        <f t="shared" si="37"/>
        <v>4.2.3) Trust in Government websites and apps; %</v>
      </c>
      <c r="G73" s="22">
        <f t="shared" si="9"/>
        <v>50.73299324848238</v>
      </c>
      <c r="H73" s="22">
        <f t="shared" si="13"/>
        <v>22.641509433962266</v>
      </c>
      <c r="I73" s="22">
        <f t="shared" si="14"/>
        <v>77.358490566037744</v>
      </c>
      <c r="J73" s="23">
        <f t="shared" si="15"/>
        <v>0.51</v>
      </c>
      <c r="K73" s="23">
        <f t="shared" si="16"/>
        <v>0.49</v>
      </c>
      <c r="L73" s="23">
        <f t="shared" si="17"/>
        <v>1</v>
      </c>
      <c r="M73" s="24">
        <f t="shared" si="48"/>
        <v>50</v>
      </c>
      <c r="N73" s="24">
        <f t="shared" si="48"/>
        <v>66</v>
      </c>
      <c r="O73" s="24">
        <f t="shared" si="51"/>
        <v>44</v>
      </c>
      <c r="P73" s="24">
        <f t="shared" si="51"/>
        <v>36</v>
      </c>
      <c r="Q73" s="24">
        <f t="shared" si="51"/>
        <v>32</v>
      </c>
      <c r="R73" s="24">
        <f t="shared" si="51"/>
        <v>62</v>
      </c>
      <c r="S73" s="24">
        <f t="shared" si="51"/>
        <v>38</v>
      </c>
      <c r="T73" s="24">
        <f t="shared" si="51"/>
        <v>54</v>
      </c>
      <c r="U73" s="24">
        <f t="shared" si="51"/>
        <v>55.357142857142861</v>
      </c>
      <c r="V73" s="24">
        <f t="shared" si="51"/>
        <v>42</v>
      </c>
      <c r="W73" s="24">
        <f t="shared" si="51"/>
        <v>36</v>
      </c>
      <c r="X73" s="24">
        <f t="shared" si="51"/>
        <v>62</v>
      </c>
      <c r="Y73" s="24">
        <f t="shared" si="51"/>
        <v>34</v>
      </c>
      <c r="Z73" s="24">
        <f t="shared" si="51"/>
        <v>60</v>
      </c>
      <c r="AA73" s="24">
        <f t="shared" si="51"/>
        <v>43.137254901960787</v>
      </c>
      <c r="AB73" s="24">
        <f t="shared" si="51"/>
        <v>51.923076923076927</v>
      </c>
      <c r="AC73" s="24">
        <f t="shared" si="51"/>
        <v>60</v>
      </c>
      <c r="AD73" s="24">
        <f t="shared" si="51"/>
        <v>57.999999999999993</v>
      </c>
      <c r="AE73" s="24">
        <f t="shared" si="51"/>
        <v>57.999999999999993</v>
      </c>
      <c r="AF73" s="24">
        <f t="shared" si="51"/>
        <v>38</v>
      </c>
      <c r="AG73" s="24">
        <f t="shared" si="51"/>
        <v>70</v>
      </c>
      <c r="AH73" s="24">
        <f t="shared" si="51"/>
        <v>36</v>
      </c>
      <c r="AI73" s="24">
        <f t="shared" si="51"/>
        <v>52</v>
      </c>
      <c r="AJ73" s="24">
        <f t="shared" si="51"/>
        <v>52</v>
      </c>
      <c r="AK73" s="24">
        <f t="shared" si="51"/>
        <v>64.81481481481481</v>
      </c>
      <c r="AL73" s="24">
        <f t="shared" si="51"/>
        <v>57.692307692307686</v>
      </c>
      <c r="AM73" s="24">
        <f t="shared" si="51"/>
        <v>47.058823529411761</v>
      </c>
      <c r="AN73" s="24">
        <f t="shared" si="51"/>
        <v>38.461538461538467</v>
      </c>
      <c r="AO73" s="24">
        <f t="shared" si="51"/>
        <v>50</v>
      </c>
      <c r="AP73" s="24">
        <f t="shared" si="51"/>
        <v>52.941176470588239</v>
      </c>
      <c r="AQ73" s="24">
        <f t="shared" si="51"/>
        <v>60</v>
      </c>
      <c r="AR73" s="24">
        <f t="shared" si="51"/>
        <v>26</v>
      </c>
      <c r="AS73" s="24">
        <f t="shared" si="51"/>
        <v>61.111111111111114</v>
      </c>
      <c r="AT73" s="24">
        <f t="shared" si="51"/>
        <v>28.000000000000004</v>
      </c>
      <c r="AU73" s="24">
        <f t="shared" si="51"/>
        <v>43.137254901960787</v>
      </c>
      <c r="AV73" s="24">
        <f t="shared" si="51"/>
        <v>52</v>
      </c>
      <c r="AW73" s="24">
        <f t="shared" si="51"/>
        <v>22.641509433962266</v>
      </c>
      <c r="AX73" s="24">
        <f t="shared" si="51"/>
        <v>73.214285714285708</v>
      </c>
      <c r="AY73" s="24">
        <f t="shared" si="51"/>
        <v>60</v>
      </c>
      <c r="AZ73" s="24">
        <f t="shared" si="51"/>
        <v>48.148148148148145</v>
      </c>
      <c r="BA73" s="24">
        <f t="shared" si="51"/>
        <v>41.17647058823529</v>
      </c>
      <c r="BB73" s="24">
        <f t="shared" si="51"/>
        <v>57.999999999999993</v>
      </c>
      <c r="BC73" s="24">
        <f t="shared" si="51"/>
        <v>23.52941176470588</v>
      </c>
      <c r="BD73" s="24">
        <f t="shared" si="51"/>
        <v>66</v>
      </c>
      <c r="BE73" s="24">
        <f t="shared" si="51"/>
        <v>42.307692307692307</v>
      </c>
      <c r="BF73" s="24">
        <f t="shared" si="51"/>
        <v>56.000000000000007</v>
      </c>
      <c r="BG73" s="24">
        <f t="shared" si="51"/>
        <v>48.148148148148145</v>
      </c>
      <c r="BH73" s="24">
        <f t="shared" si="51"/>
        <v>51.923076923076927</v>
      </c>
      <c r="BI73" s="24">
        <f t="shared" si="51"/>
        <v>47.058823529411761</v>
      </c>
      <c r="BJ73" s="24">
        <f t="shared" si="51"/>
        <v>60.784313725490193</v>
      </c>
      <c r="BK73" s="24">
        <f t="shared" si="51"/>
        <v>42</v>
      </c>
      <c r="BL73" s="24">
        <f t="shared" si="51"/>
        <v>52</v>
      </c>
      <c r="BM73" s="24">
        <f t="shared" si="51"/>
        <v>56.862745098039213</v>
      </c>
      <c r="BN73" s="24">
        <f t="shared" si="51"/>
        <v>48</v>
      </c>
      <c r="BO73" s="24">
        <f t="shared" si="51"/>
        <v>53.846153846153847</v>
      </c>
      <c r="BP73" s="24">
        <f t="shared" si="51"/>
        <v>45.283018867924532</v>
      </c>
      <c r="BQ73" s="24">
        <f t="shared" si="51"/>
        <v>70</v>
      </c>
      <c r="BR73" s="24">
        <f t="shared" si="51"/>
        <v>56.000000000000007</v>
      </c>
      <c r="BS73" s="24">
        <f t="shared" si="51"/>
        <v>42.307692307692307</v>
      </c>
      <c r="BT73" s="24">
        <f t="shared" si="51"/>
        <v>69.811320754716974</v>
      </c>
      <c r="BU73" s="24">
        <f t="shared" si="51"/>
        <v>67.272727272727266</v>
      </c>
      <c r="BV73" s="24">
        <f t="shared" si="51"/>
        <v>48</v>
      </c>
      <c r="BW73" s="24">
        <f t="shared" si="51"/>
        <v>50</v>
      </c>
      <c r="BX73" s="24">
        <f t="shared" si="51"/>
        <v>58.620689655172406</v>
      </c>
      <c r="BY73" s="24">
        <f t="shared" si="51"/>
        <v>42</v>
      </c>
      <c r="BZ73" s="24">
        <f t="shared" ref="BZ73:DH78" si="52">IF($D73&lt;3,".",IFERROR(IF(BZ$13=0,"",INDEX(aDataY3,$C73,BZ$12)),"."))</f>
        <v>51.785714285714292</v>
      </c>
      <c r="CA73" s="24">
        <f t="shared" si="52"/>
        <v>61.53846153846154</v>
      </c>
      <c r="CB73" s="24">
        <f t="shared" si="52"/>
        <v>43.39622641509434</v>
      </c>
      <c r="CC73" s="24">
        <f t="shared" si="52"/>
        <v>54</v>
      </c>
      <c r="CD73" s="24">
        <f t="shared" si="52"/>
        <v>40</v>
      </c>
      <c r="CE73" s="24">
        <f t="shared" si="52"/>
        <v>58.82352941176471</v>
      </c>
      <c r="CF73" s="24">
        <f t="shared" si="52"/>
        <v>77.358490566037744</v>
      </c>
      <c r="CG73" s="24">
        <f t="shared" si="52"/>
        <v>47.058823529411761</v>
      </c>
      <c r="CH73" s="24">
        <f t="shared" si="52"/>
        <v>40</v>
      </c>
      <c r="CI73" s="24">
        <f t="shared" si="52"/>
        <v>50</v>
      </c>
      <c r="CJ73" s="24">
        <f t="shared" si="52"/>
        <v>44.230769230769226</v>
      </c>
      <c r="CK73" s="24">
        <f t="shared" si="52"/>
        <v>50</v>
      </c>
      <c r="CL73" s="24">
        <f t="shared" si="52"/>
        <v>42</v>
      </c>
      <c r="CM73" s="24">
        <f t="shared" si="52"/>
        <v>53.846153846153847</v>
      </c>
      <c r="CN73" s="24">
        <f t="shared" si="52"/>
        <v>48</v>
      </c>
      <c r="CO73" s="24">
        <f t="shared" si="52"/>
        <v>39.215686274509807</v>
      </c>
      <c r="CP73" s="24">
        <f t="shared" si="52"/>
        <v>52</v>
      </c>
      <c r="CQ73" s="24">
        <f t="shared" si="52"/>
        <v>48</v>
      </c>
      <c r="CR73" s="24">
        <f t="shared" si="52"/>
        <v>52</v>
      </c>
      <c r="CS73" s="24">
        <f t="shared" si="52"/>
        <v>52</v>
      </c>
      <c r="CT73" s="24">
        <f t="shared" si="52"/>
        <v>48</v>
      </c>
      <c r="CU73" s="24">
        <f t="shared" si="52"/>
        <v>50</v>
      </c>
      <c r="CV73" s="24">
        <f t="shared" si="52"/>
        <v>53.703703703703709</v>
      </c>
      <c r="CW73" s="24">
        <f t="shared" si="52"/>
        <v>62.745098039215684</v>
      </c>
      <c r="CX73" s="24">
        <f t="shared" si="52"/>
        <v>47.169811320754718</v>
      </c>
      <c r="CY73" s="24">
        <f t="shared" si="52"/>
        <v>66.666666666666657</v>
      </c>
      <c r="CZ73" s="24">
        <f t="shared" si="52"/>
        <v>64.705882352941174</v>
      </c>
      <c r="DA73" s="24">
        <f t="shared" si="52"/>
        <v>52</v>
      </c>
      <c r="DB73" s="24">
        <f t="shared" si="52"/>
        <v>49.056603773584904</v>
      </c>
      <c r="DC73" s="24">
        <f t="shared" si="52"/>
        <v>49.056603773584904</v>
      </c>
      <c r="DD73" s="24">
        <f t="shared" si="52"/>
        <v>30</v>
      </c>
      <c r="DE73" s="24">
        <f t="shared" si="52"/>
        <v>66.666666666666657</v>
      </c>
      <c r="DF73" s="24">
        <f t="shared" si="52"/>
        <v>42</v>
      </c>
      <c r="DG73" s="24">
        <f t="shared" si="52"/>
        <v>60</v>
      </c>
      <c r="DH73" s="24">
        <f t="shared" si="52"/>
        <v>53.703703703703709</v>
      </c>
    </row>
    <row r="74" spans="1:112" x14ac:dyDescent="0.2">
      <c r="A74" s="1"/>
      <c r="B74" s="1"/>
      <c r="C74" s="7">
        <f>[1]tblSeriesSets!B63</f>
        <v>60</v>
      </c>
      <c r="D74" s="8">
        <f>INDEX([1]tblFramework!$D$2:$D$120,C74)</f>
        <v>3</v>
      </c>
      <c r="E74" s="8" t="str">
        <f>INDEX([1]tblFramework!$AF$2:$AF$200,C74)</f>
        <v>#,0.0</v>
      </c>
      <c r="F74" s="21" t="str">
        <f t="shared" si="37"/>
        <v>4.2.4) Trust in Non-government websites and apps; %</v>
      </c>
      <c r="G74" s="22">
        <f t="shared" si="9"/>
        <v>35.71656061939769</v>
      </c>
      <c r="H74" s="22">
        <f t="shared" si="13"/>
        <v>13.725490196078432</v>
      </c>
      <c r="I74" s="22">
        <f t="shared" si="14"/>
        <v>62</v>
      </c>
      <c r="J74" s="23">
        <f t="shared" si="15"/>
        <v>0.53</v>
      </c>
      <c r="K74" s="23">
        <f t="shared" si="16"/>
        <v>0.47</v>
      </c>
      <c r="L74" s="23">
        <f t="shared" si="17"/>
        <v>1</v>
      </c>
      <c r="M74" s="24">
        <f t="shared" si="48"/>
        <v>36.206896551724135</v>
      </c>
      <c r="N74" s="24">
        <f t="shared" si="48"/>
        <v>40</v>
      </c>
      <c r="O74" s="24">
        <f t="shared" ref="O74:BZ75" si="53">IF($D74&lt;3,".",IFERROR(IF(O$13=0,"",INDEX(aDataY3,$C74,O$12)),"."))</f>
        <v>42</v>
      </c>
      <c r="P74" s="24">
        <f t="shared" si="53"/>
        <v>26</v>
      </c>
      <c r="Q74" s="24">
        <f t="shared" si="53"/>
        <v>22</v>
      </c>
      <c r="R74" s="24">
        <f t="shared" si="53"/>
        <v>44</v>
      </c>
      <c r="S74" s="24">
        <f t="shared" si="53"/>
        <v>28.000000000000004</v>
      </c>
      <c r="T74" s="24">
        <f t="shared" si="53"/>
        <v>48</v>
      </c>
      <c r="U74" s="24">
        <f t="shared" si="53"/>
        <v>41.071428571428569</v>
      </c>
      <c r="V74" s="24">
        <f t="shared" si="53"/>
        <v>36</v>
      </c>
      <c r="W74" s="24">
        <f t="shared" si="53"/>
        <v>16</v>
      </c>
      <c r="X74" s="24">
        <f t="shared" si="53"/>
        <v>28.000000000000004</v>
      </c>
      <c r="Y74" s="24">
        <f t="shared" si="53"/>
        <v>30</v>
      </c>
      <c r="Z74" s="24">
        <f t="shared" si="53"/>
        <v>48</v>
      </c>
      <c r="AA74" s="24">
        <f t="shared" si="53"/>
        <v>23.52941176470588</v>
      </c>
      <c r="AB74" s="24">
        <f t="shared" si="53"/>
        <v>40.384615384615387</v>
      </c>
      <c r="AC74" s="24">
        <f t="shared" si="53"/>
        <v>34</v>
      </c>
      <c r="AD74" s="24">
        <f t="shared" si="53"/>
        <v>42</v>
      </c>
      <c r="AE74" s="24">
        <f t="shared" si="53"/>
        <v>38</v>
      </c>
      <c r="AF74" s="24">
        <f t="shared" si="53"/>
        <v>42</v>
      </c>
      <c r="AG74" s="24">
        <f t="shared" si="53"/>
        <v>42</v>
      </c>
      <c r="AH74" s="24">
        <f t="shared" si="53"/>
        <v>24</v>
      </c>
      <c r="AI74" s="24">
        <f t="shared" si="53"/>
        <v>24</v>
      </c>
      <c r="AJ74" s="24">
        <f t="shared" si="53"/>
        <v>40</v>
      </c>
      <c r="AK74" s="24">
        <f t="shared" si="53"/>
        <v>44.444444444444443</v>
      </c>
      <c r="AL74" s="24">
        <f t="shared" si="53"/>
        <v>46.153846153846153</v>
      </c>
      <c r="AM74" s="24">
        <f t="shared" si="53"/>
        <v>35.294117647058826</v>
      </c>
      <c r="AN74" s="24">
        <f t="shared" si="53"/>
        <v>38.461538461538467</v>
      </c>
      <c r="AO74" s="24">
        <f t="shared" si="53"/>
        <v>38</v>
      </c>
      <c r="AP74" s="24">
        <f t="shared" si="53"/>
        <v>25.490196078431371</v>
      </c>
      <c r="AQ74" s="24">
        <f t="shared" si="53"/>
        <v>46</v>
      </c>
      <c r="AR74" s="24">
        <f t="shared" si="53"/>
        <v>18</v>
      </c>
      <c r="AS74" s="24">
        <f t="shared" si="53"/>
        <v>42.592592592592595</v>
      </c>
      <c r="AT74" s="24">
        <f t="shared" si="53"/>
        <v>30</v>
      </c>
      <c r="AU74" s="24">
        <f t="shared" si="53"/>
        <v>39.215686274509807</v>
      </c>
      <c r="AV74" s="24">
        <f t="shared" si="53"/>
        <v>42</v>
      </c>
      <c r="AW74" s="24">
        <f t="shared" si="53"/>
        <v>32.075471698113205</v>
      </c>
      <c r="AX74" s="24">
        <f t="shared" si="53"/>
        <v>32.142857142857146</v>
      </c>
      <c r="AY74" s="24">
        <f t="shared" si="53"/>
        <v>46</v>
      </c>
      <c r="AZ74" s="24">
        <f t="shared" si="53"/>
        <v>27.777777777777779</v>
      </c>
      <c r="BA74" s="24">
        <f t="shared" si="53"/>
        <v>35.294117647058826</v>
      </c>
      <c r="BB74" s="24">
        <f t="shared" si="53"/>
        <v>46</v>
      </c>
      <c r="BC74" s="24">
        <f t="shared" si="53"/>
        <v>13.725490196078432</v>
      </c>
      <c r="BD74" s="24">
        <f t="shared" si="53"/>
        <v>42</v>
      </c>
      <c r="BE74" s="24">
        <f t="shared" si="53"/>
        <v>30.76923076923077</v>
      </c>
      <c r="BF74" s="24">
        <f t="shared" si="53"/>
        <v>32</v>
      </c>
      <c r="BG74" s="24">
        <f t="shared" si="53"/>
        <v>27.777777777777779</v>
      </c>
      <c r="BH74" s="24">
        <f t="shared" si="53"/>
        <v>46.153846153846153</v>
      </c>
      <c r="BI74" s="24">
        <f t="shared" si="53"/>
        <v>49.019607843137251</v>
      </c>
      <c r="BJ74" s="24">
        <f t="shared" si="53"/>
        <v>47.058823529411761</v>
      </c>
      <c r="BK74" s="24">
        <f t="shared" si="53"/>
        <v>34</v>
      </c>
      <c r="BL74" s="24">
        <f t="shared" si="53"/>
        <v>34</v>
      </c>
      <c r="BM74" s="24">
        <f t="shared" si="53"/>
        <v>33.333333333333329</v>
      </c>
      <c r="BN74" s="24">
        <f t="shared" si="53"/>
        <v>32</v>
      </c>
      <c r="BO74" s="24">
        <f t="shared" si="53"/>
        <v>40.384615384615387</v>
      </c>
      <c r="BP74" s="24">
        <f t="shared" si="53"/>
        <v>24.528301886792452</v>
      </c>
      <c r="BQ74" s="24">
        <f t="shared" si="53"/>
        <v>46</v>
      </c>
      <c r="BR74" s="24">
        <f t="shared" si="53"/>
        <v>40</v>
      </c>
      <c r="BS74" s="24">
        <f t="shared" si="53"/>
        <v>30.76923076923077</v>
      </c>
      <c r="BT74" s="24">
        <f t="shared" si="53"/>
        <v>37.735849056603776</v>
      </c>
      <c r="BU74" s="24">
        <f t="shared" si="53"/>
        <v>32.727272727272727</v>
      </c>
      <c r="BV74" s="24">
        <f t="shared" si="53"/>
        <v>28.000000000000004</v>
      </c>
      <c r="BW74" s="24">
        <f t="shared" si="53"/>
        <v>34</v>
      </c>
      <c r="BX74" s="24">
        <f t="shared" si="53"/>
        <v>41.379310344827587</v>
      </c>
      <c r="BY74" s="24">
        <f t="shared" si="53"/>
        <v>32</v>
      </c>
      <c r="BZ74" s="24">
        <f t="shared" si="53"/>
        <v>26.785714285714285</v>
      </c>
      <c r="CA74" s="24">
        <f t="shared" si="52"/>
        <v>51.923076923076927</v>
      </c>
      <c r="CB74" s="24">
        <f t="shared" si="52"/>
        <v>35.849056603773583</v>
      </c>
      <c r="CC74" s="24">
        <f t="shared" si="52"/>
        <v>42</v>
      </c>
      <c r="CD74" s="24">
        <f t="shared" si="52"/>
        <v>20</v>
      </c>
      <c r="CE74" s="24">
        <f t="shared" si="52"/>
        <v>41.17647058823529</v>
      </c>
      <c r="CF74" s="24">
        <f t="shared" si="52"/>
        <v>37.735849056603776</v>
      </c>
      <c r="CG74" s="24">
        <f t="shared" si="52"/>
        <v>33.333333333333329</v>
      </c>
      <c r="CH74" s="24">
        <f t="shared" si="52"/>
        <v>30</v>
      </c>
      <c r="CI74" s="24">
        <f t="shared" si="52"/>
        <v>40</v>
      </c>
      <c r="CJ74" s="24">
        <f t="shared" si="52"/>
        <v>28.846153846153843</v>
      </c>
      <c r="CK74" s="24">
        <f t="shared" si="52"/>
        <v>38</v>
      </c>
      <c r="CL74" s="24">
        <f t="shared" si="52"/>
        <v>38</v>
      </c>
      <c r="CM74" s="24">
        <f t="shared" si="52"/>
        <v>21.153846153846153</v>
      </c>
      <c r="CN74" s="24">
        <f t="shared" si="52"/>
        <v>30</v>
      </c>
      <c r="CO74" s="24">
        <f t="shared" si="52"/>
        <v>29.411764705882355</v>
      </c>
      <c r="CP74" s="24">
        <f t="shared" si="52"/>
        <v>20</v>
      </c>
      <c r="CQ74" s="24">
        <f t="shared" si="52"/>
        <v>50</v>
      </c>
      <c r="CR74" s="24">
        <f t="shared" si="52"/>
        <v>42</v>
      </c>
      <c r="CS74" s="24">
        <f t="shared" si="52"/>
        <v>36</v>
      </c>
      <c r="CT74" s="24">
        <f t="shared" si="52"/>
        <v>28.000000000000004</v>
      </c>
      <c r="CU74" s="24">
        <f t="shared" si="52"/>
        <v>30</v>
      </c>
      <c r="CV74" s="24">
        <f t="shared" si="52"/>
        <v>46.296296296296298</v>
      </c>
      <c r="CW74" s="24">
        <f t="shared" si="52"/>
        <v>49.019607843137251</v>
      </c>
      <c r="CX74" s="24">
        <f t="shared" si="52"/>
        <v>20.754716981132077</v>
      </c>
      <c r="CY74" s="24">
        <f t="shared" si="52"/>
        <v>29.411764705882355</v>
      </c>
      <c r="CZ74" s="24">
        <f t="shared" si="52"/>
        <v>39.215686274509807</v>
      </c>
      <c r="DA74" s="24">
        <f t="shared" si="52"/>
        <v>42</v>
      </c>
      <c r="DB74" s="24">
        <f t="shared" si="52"/>
        <v>45.283018867924532</v>
      </c>
      <c r="DC74" s="24">
        <f t="shared" si="52"/>
        <v>28.30188679245283</v>
      </c>
      <c r="DD74" s="24">
        <f t="shared" si="52"/>
        <v>16</v>
      </c>
      <c r="DE74" s="24">
        <f t="shared" si="52"/>
        <v>39.215686274509807</v>
      </c>
      <c r="DF74" s="24">
        <f t="shared" si="52"/>
        <v>50</v>
      </c>
      <c r="DG74" s="24">
        <f t="shared" si="52"/>
        <v>62</v>
      </c>
      <c r="DH74" s="24">
        <f t="shared" si="52"/>
        <v>44.444444444444443</v>
      </c>
    </row>
    <row r="75" spans="1:112" x14ac:dyDescent="0.2">
      <c r="A75" s="1"/>
      <c r="B75" s="1"/>
      <c r="C75" s="7">
        <f>[1]tblSeriesSets!B64</f>
        <v>61</v>
      </c>
      <c r="D75" s="8">
        <f>INDEX([1]tblFramework!$D$2:$D$120,C75)</f>
        <v>3</v>
      </c>
      <c r="E75" s="8" t="str">
        <f>INDEX([1]tblFramework!$AF$2:$AF$200,C75)</f>
        <v>#,0.0</v>
      </c>
      <c r="F75" s="21" t="str">
        <f t="shared" si="37"/>
        <v>4.2.5) Trust in information from social media; %</v>
      </c>
      <c r="G75" s="22">
        <f t="shared" si="9"/>
        <v>27.784429864526693</v>
      </c>
      <c r="H75" s="22">
        <f t="shared" si="13"/>
        <v>5.8823529411764701</v>
      </c>
      <c r="I75" s="22">
        <f t="shared" si="14"/>
        <v>51.923076923076927</v>
      </c>
      <c r="J75" s="23">
        <f t="shared" si="15"/>
        <v>0.53</v>
      </c>
      <c r="K75" s="23">
        <f t="shared" si="16"/>
        <v>0.47</v>
      </c>
      <c r="L75" s="23">
        <f t="shared" si="17"/>
        <v>1</v>
      </c>
      <c r="M75" s="24">
        <f t="shared" ref="M75:AB84" si="54">IF($D75&lt;3,".",IFERROR(IF(M$13=0,"",INDEX(aDataY3,$C75,M$12)),"."))</f>
        <v>36.206896551724135</v>
      </c>
      <c r="N75" s="24">
        <f t="shared" si="54"/>
        <v>30</v>
      </c>
      <c r="O75" s="24">
        <f t="shared" si="54"/>
        <v>34</v>
      </c>
      <c r="P75" s="24">
        <f t="shared" si="54"/>
        <v>16</v>
      </c>
      <c r="Q75" s="24">
        <f t="shared" si="54"/>
        <v>18</v>
      </c>
      <c r="R75" s="24">
        <f t="shared" si="54"/>
        <v>34</v>
      </c>
      <c r="S75" s="24">
        <f t="shared" si="54"/>
        <v>24</v>
      </c>
      <c r="T75" s="24">
        <f t="shared" si="54"/>
        <v>30</v>
      </c>
      <c r="U75" s="24">
        <f t="shared" si="54"/>
        <v>25</v>
      </c>
      <c r="V75" s="24">
        <f t="shared" si="54"/>
        <v>44</v>
      </c>
      <c r="W75" s="24">
        <f t="shared" si="54"/>
        <v>28.000000000000004</v>
      </c>
      <c r="X75" s="24">
        <f t="shared" si="54"/>
        <v>22</v>
      </c>
      <c r="Y75" s="24">
        <f t="shared" si="54"/>
        <v>14.000000000000002</v>
      </c>
      <c r="Z75" s="24">
        <f t="shared" si="54"/>
        <v>46</v>
      </c>
      <c r="AA75" s="24">
        <f t="shared" si="54"/>
        <v>19.607843137254903</v>
      </c>
      <c r="AB75" s="24">
        <f t="shared" si="54"/>
        <v>26.923076923076923</v>
      </c>
      <c r="AC75" s="24">
        <f t="shared" si="53"/>
        <v>34</v>
      </c>
      <c r="AD75" s="24">
        <f t="shared" si="53"/>
        <v>28.000000000000004</v>
      </c>
      <c r="AE75" s="24">
        <f t="shared" si="53"/>
        <v>22</v>
      </c>
      <c r="AF75" s="24">
        <f t="shared" si="53"/>
        <v>44</v>
      </c>
      <c r="AG75" s="24">
        <f t="shared" si="53"/>
        <v>30</v>
      </c>
      <c r="AH75" s="24">
        <f t="shared" si="53"/>
        <v>18</v>
      </c>
      <c r="AI75" s="24">
        <f t="shared" si="53"/>
        <v>22</v>
      </c>
      <c r="AJ75" s="24">
        <f t="shared" si="53"/>
        <v>34</v>
      </c>
      <c r="AK75" s="24">
        <f t="shared" si="53"/>
        <v>33.333333333333329</v>
      </c>
      <c r="AL75" s="24">
        <f t="shared" si="53"/>
        <v>51.923076923076927</v>
      </c>
      <c r="AM75" s="24">
        <f t="shared" si="53"/>
        <v>21.568627450980394</v>
      </c>
      <c r="AN75" s="24">
        <f t="shared" si="53"/>
        <v>26.923076923076923</v>
      </c>
      <c r="AO75" s="24">
        <f t="shared" si="53"/>
        <v>28.000000000000004</v>
      </c>
      <c r="AP75" s="24">
        <f t="shared" si="53"/>
        <v>5.8823529411764701</v>
      </c>
      <c r="AQ75" s="24">
        <f t="shared" si="53"/>
        <v>34</v>
      </c>
      <c r="AR75" s="24">
        <f t="shared" si="53"/>
        <v>14.000000000000002</v>
      </c>
      <c r="AS75" s="24">
        <f t="shared" si="53"/>
        <v>18.518518518518519</v>
      </c>
      <c r="AT75" s="24">
        <f t="shared" si="53"/>
        <v>26</v>
      </c>
      <c r="AU75" s="24">
        <f t="shared" si="53"/>
        <v>35.294117647058826</v>
      </c>
      <c r="AV75" s="24">
        <f t="shared" si="53"/>
        <v>36</v>
      </c>
      <c r="AW75" s="24">
        <f t="shared" si="53"/>
        <v>9.433962264150944</v>
      </c>
      <c r="AX75" s="24">
        <f t="shared" si="53"/>
        <v>30.357142857142854</v>
      </c>
      <c r="AY75" s="24">
        <f t="shared" si="53"/>
        <v>34</v>
      </c>
      <c r="AZ75" s="24">
        <f t="shared" si="53"/>
        <v>16.666666666666664</v>
      </c>
      <c r="BA75" s="24">
        <f t="shared" si="53"/>
        <v>25.490196078431371</v>
      </c>
      <c r="BB75" s="24">
        <f t="shared" si="53"/>
        <v>28.000000000000004</v>
      </c>
      <c r="BC75" s="24">
        <f t="shared" si="53"/>
        <v>17.647058823529413</v>
      </c>
      <c r="BD75" s="24">
        <f t="shared" si="53"/>
        <v>30</v>
      </c>
      <c r="BE75" s="24">
        <f t="shared" si="53"/>
        <v>19.230769230769234</v>
      </c>
      <c r="BF75" s="24">
        <f t="shared" si="53"/>
        <v>18</v>
      </c>
      <c r="BG75" s="24">
        <f t="shared" si="53"/>
        <v>16.666666666666664</v>
      </c>
      <c r="BH75" s="24">
        <f t="shared" si="53"/>
        <v>23.076923076923077</v>
      </c>
      <c r="BI75" s="24">
        <f t="shared" si="53"/>
        <v>39.215686274509807</v>
      </c>
      <c r="BJ75" s="24">
        <f t="shared" si="53"/>
        <v>27.450980392156865</v>
      </c>
      <c r="BK75" s="24">
        <f t="shared" si="53"/>
        <v>32</v>
      </c>
      <c r="BL75" s="24">
        <f t="shared" si="53"/>
        <v>28.000000000000004</v>
      </c>
      <c r="BM75" s="24">
        <f t="shared" si="53"/>
        <v>29.411764705882355</v>
      </c>
      <c r="BN75" s="24">
        <f t="shared" si="53"/>
        <v>34</v>
      </c>
      <c r="BO75" s="24">
        <f t="shared" si="53"/>
        <v>34.615384615384613</v>
      </c>
      <c r="BP75" s="24">
        <f t="shared" si="53"/>
        <v>22.641509433962266</v>
      </c>
      <c r="BQ75" s="24">
        <f t="shared" si="53"/>
        <v>36</v>
      </c>
      <c r="BR75" s="24">
        <f t="shared" si="53"/>
        <v>28.000000000000004</v>
      </c>
      <c r="BS75" s="24">
        <f t="shared" si="53"/>
        <v>28.846153846153843</v>
      </c>
      <c r="BT75" s="24">
        <f t="shared" si="53"/>
        <v>24.528301886792452</v>
      </c>
      <c r="BU75" s="24">
        <f t="shared" si="53"/>
        <v>29.09090909090909</v>
      </c>
      <c r="BV75" s="24">
        <f t="shared" si="53"/>
        <v>22</v>
      </c>
      <c r="BW75" s="24">
        <f t="shared" si="53"/>
        <v>38</v>
      </c>
      <c r="BX75" s="24">
        <f t="shared" si="53"/>
        <v>29.310344827586203</v>
      </c>
      <c r="BY75" s="24">
        <f t="shared" si="53"/>
        <v>36</v>
      </c>
      <c r="BZ75" s="24">
        <f t="shared" si="53"/>
        <v>26.785714285714285</v>
      </c>
      <c r="CA75" s="24">
        <f t="shared" si="52"/>
        <v>34.615384615384613</v>
      </c>
      <c r="CB75" s="24">
        <f t="shared" si="52"/>
        <v>26.415094339622641</v>
      </c>
      <c r="CC75" s="24">
        <f t="shared" si="52"/>
        <v>40</v>
      </c>
      <c r="CD75" s="24">
        <f t="shared" si="52"/>
        <v>26</v>
      </c>
      <c r="CE75" s="24">
        <f t="shared" si="52"/>
        <v>29.411764705882355</v>
      </c>
      <c r="CF75" s="24">
        <f t="shared" si="52"/>
        <v>28.30188679245283</v>
      </c>
      <c r="CG75" s="24">
        <f t="shared" si="52"/>
        <v>27.450980392156865</v>
      </c>
      <c r="CH75" s="24">
        <f t="shared" si="52"/>
        <v>30</v>
      </c>
      <c r="CI75" s="24">
        <f t="shared" si="52"/>
        <v>32</v>
      </c>
      <c r="CJ75" s="24">
        <f t="shared" si="52"/>
        <v>42.307692307692307</v>
      </c>
      <c r="CK75" s="24">
        <f t="shared" si="52"/>
        <v>28.000000000000004</v>
      </c>
      <c r="CL75" s="24">
        <f t="shared" si="52"/>
        <v>28.000000000000004</v>
      </c>
      <c r="CM75" s="24">
        <f t="shared" si="52"/>
        <v>19.230769230769234</v>
      </c>
      <c r="CN75" s="24">
        <f t="shared" si="52"/>
        <v>32</v>
      </c>
      <c r="CO75" s="24">
        <f t="shared" si="52"/>
        <v>15.686274509803921</v>
      </c>
      <c r="CP75" s="24">
        <f t="shared" si="52"/>
        <v>20</v>
      </c>
      <c r="CQ75" s="24">
        <f t="shared" si="52"/>
        <v>34</v>
      </c>
      <c r="CR75" s="24">
        <f t="shared" si="52"/>
        <v>24</v>
      </c>
      <c r="CS75" s="24">
        <f t="shared" si="52"/>
        <v>26</v>
      </c>
      <c r="CT75" s="24">
        <f t="shared" si="52"/>
        <v>26</v>
      </c>
      <c r="CU75" s="24">
        <f t="shared" si="52"/>
        <v>30</v>
      </c>
      <c r="CV75" s="24">
        <f t="shared" si="52"/>
        <v>35.185185185185183</v>
      </c>
      <c r="CW75" s="24">
        <f t="shared" si="52"/>
        <v>27.450980392156865</v>
      </c>
      <c r="CX75" s="24">
        <f t="shared" si="52"/>
        <v>18.867924528301888</v>
      </c>
      <c r="CY75" s="24">
        <f t="shared" si="52"/>
        <v>9.8039215686274517</v>
      </c>
      <c r="CZ75" s="24">
        <f t="shared" si="52"/>
        <v>27.450980392156865</v>
      </c>
      <c r="DA75" s="24">
        <f t="shared" si="52"/>
        <v>20</v>
      </c>
      <c r="DB75" s="24">
        <f t="shared" si="52"/>
        <v>39.622641509433961</v>
      </c>
      <c r="DC75" s="24">
        <f t="shared" si="52"/>
        <v>22.641509433962266</v>
      </c>
      <c r="DD75" s="24">
        <f t="shared" si="52"/>
        <v>28.000000000000004</v>
      </c>
      <c r="DE75" s="24">
        <f t="shared" si="52"/>
        <v>15.686274509803921</v>
      </c>
      <c r="DF75" s="24">
        <f t="shared" si="52"/>
        <v>42</v>
      </c>
      <c r="DG75" s="24">
        <f t="shared" si="52"/>
        <v>50</v>
      </c>
      <c r="DH75" s="24">
        <f t="shared" si="52"/>
        <v>16.666666666666664</v>
      </c>
    </row>
    <row r="76" spans="1:112" x14ac:dyDescent="0.2">
      <c r="A76" s="1"/>
      <c r="B76" s="1"/>
      <c r="C76" s="7">
        <f>[1]tblSeriesSets!B65</f>
        <v>62</v>
      </c>
      <c r="D76" s="8">
        <f>INDEX([1]tblFramework!$D$2:$D$120,C76)</f>
        <v>3</v>
      </c>
      <c r="E76" s="8" t="str">
        <f>INDEX([1]tblFramework!$AF$2:$AF$200,C76)</f>
        <v>#,0.0</v>
      </c>
      <c r="F76" s="21" t="str">
        <f t="shared" si="37"/>
        <v>4.2.6) e-Commerce safety; %</v>
      </c>
      <c r="G76" s="22">
        <f t="shared" si="9"/>
        <v>58.501530546530724</v>
      </c>
      <c r="H76" s="22">
        <f t="shared" si="13"/>
        <v>32.653061224489797</v>
      </c>
      <c r="I76" s="22">
        <f t="shared" si="14"/>
        <v>84</v>
      </c>
      <c r="J76" s="23">
        <f t="shared" si="15"/>
        <v>0.49</v>
      </c>
      <c r="K76" s="23">
        <f t="shared" si="16"/>
        <v>0.51</v>
      </c>
      <c r="L76" s="23">
        <f t="shared" si="17"/>
        <v>1</v>
      </c>
      <c r="M76" s="24">
        <f t="shared" si="54"/>
        <v>58.82352941176471</v>
      </c>
      <c r="N76" s="24">
        <f t="shared" si="54"/>
        <v>56.521739130434781</v>
      </c>
      <c r="O76" s="24">
        <f t="shared" ref="O76:BZ79" si="55">IF($D76&lt;3,".",IFERROR(IF(O$13=0,"",INDEX(aDataY3,$C76,O$12)),"."))</f>
        <v>58.695652173913047</v>
      </c>
      <c r="P76" s="24">
        <f t="shared" si="55"/>
        <v>68.75</v>
      </c>
      <c r="Q76" s="24">
        <f t="shared" si="55"/>
        <v>42</v>
      </c>
      <c r="R76" s="24">
        <f t="shared" si="55"/>
        <v>67.391304347826093</v>
      </c>
      <c r="S76" s="24">
        <f t="shared" si="55"/>
        <v>47.916666666666671</v>
      </c>
      <c r="T76" s="24">
        <f t="shared" si="55"/>
        <v>58.695652173913047</v>
      </c>
      <c r="U76" s="24">
        <f t="shared" si="55"/>
        <v>65.909090909090907</v>
      </c>
      <c r="V76" s="24">
        <f t="shared" si="55"/>
        <v>73.469387755102048</v>
      </c>
      <c r="W76" s="24">
        <f t="shared" si="55"/>
        <v>50</v>
      </c>
      <c r="X76" s="24">
        <f t="shared" si="55"/>
        <v>56.521739130434781</v>
      </c>
      <c r="Y76" s="24">
        <f t="shared" si="55"/>
        <v>43.18181818181818</v>
      </c>
      <c r="Z76" s="24">
        <f t="shared" si="55"/>
        <v>35.483870967741936</v>
      </c>
      <c r="AA76" s="24">
        <f t="shared" si="55"/>
        <v>52.083333333333336</v>
      </c>
      <c r="AB76" s="24">
        <f t="shared" si="55"/>
        <v>73.076923076923066</v>
      </c>
      <c r="AC76" s="24">
        <f t="shared" si="55"/>
        <v>70</v>
      </c>
      <c r="AD76" s="24">
        <f t="shared" si="55"/>
        <v>57.777777777777771</v>
      </c>
      <c r="AE76" s="24">
        <f t="shared" si="55"/>
        <v>59.574468085106382</v>
      </c>
      <c r="AF76" s="24">
        <f t="shared" si="55"/>
        <v>67.391304347826093</v>
      </c>
      <c r="AG76" s="24">
        <f t="shared" si="55"/>
        <v>53.191489361702125</v>
      </c>
      <c r="AH76" s="24">
        <f t="shared" si="55"/>
        <v>56.000000000000007</v>
      </c>
      <c r="AI76" s="24">
        <f t="shared" si="55"/>
        <v>72.916666666666657</v>
      </c>
      <c r="AJ76" s="24">
        <f t="shared" si="55"/>
        <v>56.09756097560976</v>
      </c>
      <c r="AK76" s="24">
        <f t="shared" si="55"/>
        <v>63.829787234042556</v>
      </c>
      <c r="AL76" s="24">
        <f t="shared" si="55"/>
        <v>70.212765957446805</v>
      </c>
      <c r="AM76" s="24">
        <f t="shared" si="55"/>
        <v>61.53846153846154</v>
      </c>
      <c r="AN76" s="24">
        <f t="shared" si="55"/>
        <v>53.061224489795919</v>
      </c>
      <c r="AO76" s="24">
        <f t="shared" si="55"/>
        <v>71.05263157894737</v>
      </c>
      <c r="AP76" s="24">
        <f t="shared" si="55"/>
        <v>65.306122448979593</v>
      </c>
      <c r="AQ76" s="24">
        <f t="shared" si="55"/>
        <v>73.333333333333329</v>
      </c>
      <c r="AR76" s="24">
        <f t="shared" si="55"/>
        <v>46.938775510204081</v>
      </c>
      <c r="AS76" s="24">
        <f t="shared" si="55"/>
        <v>59.574468085106382</v>
      </c>
      <c r="AT76" s="24">
        <f t="shared" si="55"/>
        <v>70.212765957446805</v>
      </c>
      <c r="AU76" s="24">
        <f t="shared" si="55"/>
        <v>46.808510638297875</v>
      </c>
      <c r="AV76" s="24">
        <f t="shared" si="55"/>
        <v>55.555555555555557</v>
      </c>
      <c r="AW76" s="24">
        <f t="shared" si="55"/>
        <v>43.39622641509434</v>
      </c>
      <c r="AX76" s="24">
        <f t="shared" si="55"/>
        <v>64.81481481481481</v>
      </c>
      <c r="AY76" s="24">
        <f t="shared" si="55"/>
        <v>64.444444444444443</v>
      </c>
      <c r="AZ76" s="24">
        <f t="shared" si="55"/>
        <v>32.653061224489797</v>
      </c>
      <c r="BA76" s="24">
        <f t="shared" si="55"/>
        <v>66</v>
      </c>
      <c r="BB76" s="24">
        <f t="shared" si="55"/>
        <v>57.446808510638306</v>
      </c>
      <c r="BC76" s="24">
        <f t="shared" si="55"/>
        <v>54</v>
      </c>
      <c r="BD76" s="24">
        <f t="shared" si="55"/>
        <v>55.000000000000007</v>
      </c>
      <c r="BE76" s="24">
        <f t="shared" si="55"/>
        <v>43.137254901960787</v>
      </c>
      <c r="BF76" s="24">
        <f t="shared" si="55"/>
        <v>48.648648648648653</v>
      </c>
      <c r="BG76" s="24">
        <f t="shared" si="55"/>
        <v>32.653061224489797</v>
      </c>
      <c r="BH76" s="24">
        <f t="shared" si="55"/>
        <v>56.81818181818182</v>
      </c>
      <c r="BI76" s="24">
        <f t="shared" si="55"/>
        <v>55.555555555555557</v>
      </c>
      <c r="BJ76" s="24">
        <f t="shared" si="55"/>
        <v>70.833333333333343</v>
      </c>
      <c r="BK76" s="24">
        <f t="shared" si="55"/>
        <v>69.767441860465112</v>
      </c>
      <c r="BL76" s="24">
        <f t="shared" si="55"/>
        <v>60</v>
      </c>
      <c r="BM76" s="24">
        <f t="shared" si="55"/>
        <v>46.938775510204081</v>
      </c>
      <c r="BN76" s="24">
        <f t="shared" si="55"/>
        <v>72.727272727272734</v>
      </c>
      <c r="BO76" s="24">
        <f t="shared" si="55"/>
        <v>65.306122448979593</v>
      </c>
      <c r="BP76" s="24">
        <f t="shared" si="55"/>
        <v>57.692307692307686</v>
      </c>
      <c r="BQ76" s="24">
        <f t="shared" si="55"/>
        <v>51.282051282051277</v>
      </c>
      <c r="BR76" s="24">
        <f t="shared" si="55"/>
        <v>71.739130434782609</v>
      </c>
      <c r="BS76" s="24">
        <f t="shared" si="55"/>
        <v>51.923076923076927</v>
      </c>
      <c r="BT76" s="24">
        <f t="shared" si="55"/>
        <v>66.666666666666657</v>
      </c>
      <c r="BU76" s="24">
        <f t="shared" si="55"/>
        <v>59.183673469387756</v>
      </c>
      <c r="BV76" s="24">
        <f t="shared" si="55"/>
        <v>48</v>
      </c>
      <c r="BW76" s="24">
        <f t="shared" si="55"/>
        <v>52.272727272727273</v>
      </c>
      <c r="BX76" s="24">
        <f t="shared" si="55"/>
        <v>70.588235294117652</v>
      </c>
      <c r="BY76" s="24">
        <f t="shared" si="55"/>
        <v>56.81818181818182</v>
      </c>
      <c r="BZ76" s="24">
        <f t="shared" si="55"/>
        <v>70.454545454545453</v>
      </c>
      <c r="CA76" s="24">
        <f t="shared" si="52"/>
        <v>64.444444444444443</v>
      </c>
      <c r="CB76" s="24">
        <f t="shared" si="52"/>
        <v>72.549019607843135</v>
      </c>
      <c r="CC76" s="24">
        <f t="shared" si="52"/>
        <v>43.75</v>
      </c>
      <c r="CD76" s="24">
        <f t="shared" si="52"/>
        <v>69.387755102040813</v>
      </c>
      <c r="CE76" s="24">
        <f t="shared" si="52"/>
        <v>80</v>
      </c>
      <c r="CF76" s="24">
        <f t="shared" si="52"/>
        <v>58.333333333333336</v>
      </c>
      <c r="CG76" s="24">
        <f t="shared" si="52"/>
        <v>84</v>
      </c>
      <c r="CH76" s="24">
        <f t="shared" si="52"/>
        <v>56.000000000000007</v>
      </c>
      <c r="CI76" s="24">
        <f t="shared" si="52"/>
        <v>52.631578947368418</v>
      </c>
      <c r="CJ76" s="24">
        <f t="shared" si="52"/>
        <v>47.727272727272727</v>
      </c>
      <c r="CK76" s="24">
        <f t="shared" si="52"/>
        <v>55.26315789473685</v>
      </c>
      <c r="CL76" s="24">
        <f t="shared" si="52"/>
        <v>65</v>
      </c>
      <c r="CM76" s="24">
        <f t="shared" si="52"/>
        <v>44.444444444444443</v>
      </c>
      <c r="CN76" s="24">
        <f t="shared" si="52"/>
        <v>55.26315789473685</v>
      </c>
      <c r="CO76" s="24">
        <f t="shared" si="52"/>
        <v>47.916666666666671</v>
      </c>
      <c r="CP76" s="24">
        <f t="shared" si="52"/>
        <v>63.265306122448983</v>
      </c>
      <c r="CQ76" s="24">
        <f t="shared" si="52"/>
        <v>47.727272727272727</v>
      </c>
      <c r="CR76" s="24">
        <f t="shared" si="52"/>
        <v>65.116279069767444</v>
      </c>
      <c r="CS76" s="24">
        <f t="shared" si="52"/>
        <v>53.061224489795919</v>
      </c>
      <c r="CT76" s="24">
        <f t="shared" si="52"/>
        <v>59.574468085106382</v>
      </c>
      <c r="CU76" s="24">
        <f t="shared" si="52"/>
        <v>45.652173913043477</v>
      </c>
      <c r="CV76" s="24">
        <f t="shared" si="52"/>
        <v>63.636363636363633</v>
      </c>
      <c r="CW76" s="24">
        <f t="shared" si="52"/>
        <v>60.869565217391312</v>
      </c>
      <c r="CX76" s="24">
        <f t="shared" si="52"/>
        <v>40.54054054054054</v>
      </c>
      <c r="CY76" s="24">
        <f t="shared" si="52"/>
        <v>64</v>
      </c>
      <c r="CZ76" s="24">
        <f t="shared" si="52"/>
        <v>48.936170212765958</v>
      </c>
      <c r="DA76" s="24">
        <f t="shared" si="52"/>
        <v>64.285714285714292</v>
      </c>
      <c r="DB76" s="24">
        <f t="shared" si="52"/>
        <v>48.07692307692308</v>
      </c>
      <c r="DC76" s="24">
        <f t="shared" si="52"/>
        <v>72</v>
      </c>
      <c r="DD76" s="24">
        <f t="shared" si="52"/>
        <v>51.020408163265309</v>
      </c>
      <c r="DE76" s="24">
        <f t="shared" si="52"/>
        <v>58.695652173913047</v>
      </c>
      <c r="DF76" s="24">
        <f t="shared" si="52"/>
        <v>78.571428571428569</v>
      </c>
      <c r="DG76" s="24">
        <f t="shared" si="52"/>
        <v>56.000000000000007</v>
      </c>
      <c r="DH76" s="24">
        <f t="shared" si="52"/>
        <v>56.756756756756758</v>
      </c>
    </row>
    <row r="77" spans="1:112" x14ac:dyDescent="0.2">
      <c r="A77" s="1"/>
      <c r="B77" s="1"/>
      <c r="C77" s="7">
        <f>[1]tblSeriesSets!B66</f>
        <v>63</v>
      </c>
      <c r="D77" s="8">
        <f>INDEX([1]tblFramework!$D$2:$D$120,C77)</f>
        <v>2</v>
      </c>
      <c r="E77" s="8" t="str">
        <f>INDEX([1]tblFramework!$AF$2:$AF$200,C77)</f>
        <v>#,0.0</v>
      </c>
      <c r="F77" s="18" t="str">
        <f t="shared" si="37"/>
        <v>4.3) POLICY</v>
      </c>
      <c r="G77" s="19" t="str">
        <f t="shared" si="9"/>
        <v>.</v>
      </c>
      <c r="H77" s="19" t="str">
        <f t="shared" si="13"/>
        <v>.</v>
      </c>
      <c r="I77" s="19" t="str">
        <f t="shared" si="14"/>
        <v>.</v>
      </c>
      <c r="J77" s="20" t="str">
        <f t="shared" si="15"/>
        <v>.</v>
      </c>
      <c r="K77" s="20" t="str">
        <f t="shared" si="16"/>
        <v>.</v>
      </c>
      <c r="L77" s="20" t="str">
        <f t="shared" si="17"/>
        <v>.</v>
      </c>
      <c r="M77" s="19" t="str">
        <f t="shared" si="54"/>
        <v>.</v>
      </c>
      <c r="N77" s="19" t="str">
        <f t="shared" si="54"/>
        <v>.</v>
      </c>
      <c r="O77" s="19" t="str">
        <f t="shared" si="55"/>
        <v>.</v>
      </c>
      <c r="P77" s="19" t="str">
        <f t="shared" si="55"/>
        <v>.</v>
      </c>
      <c r="Q77" s="19" t="str">
        <f t="shared" si="55"/>
        <v>.</v>
      </c>
      <c r="R77" s="19" t="str">
        <f t="shared" si="55"/>
        <v>.</v>
      </c>
      <c r="S77" s="19" t="str">
        <f t="shared" si="55"/>
        <v>.</v>
      </c>
      <c r="T77" s="19" t="str">
        <f t="shared" si="55"/>
        <v>.</v>
      </c>
      <c r="U77" s="19" t="str">
        <f t="shared" si="55"/>
        <v>.</v>
      </c>
      <c r="V77" s="19" t="str">
        <f t="shared" si="55"/>
        <v>.</v>
      </c>
      <c r="W77" s="19" t="str">
        <f t="shared" si="55"/>
        <v>.</v>
      </c>
      <c r="X77" s="19" t="str">
        <f t="shared" si="55"/>
        <v>.</v>
      </c>
      <c r="Y77" s="19" t="str">
        <f t="shared" si="55"/>
        <v>.</v>
      </c>
      <c r="Z77" s="19" t="str">
        <f t="shared" si="55"/>
        <v>.</v>
      </c>
      <c r="AA77" s="19" t="str">
        <f t="shared" si="55"/>
        <v>.</v>
      </c>
      <c r="AB77" s="19" t="str">
        <f t="shared" si="55"/>
        <v>.</v>
      </c>
      <c r="AC77" s="19" t="str">
        <f t="shared" si="55"/>
        <v>.</v>
      </c>
      <c r="AD77" s="19" t="str">
        <f t="shared" si="55"/>
        <v>.</v>
      </c>
      <c r="AE77" s="19" t="str">
        <f t="shared" si="55"/>
        <v>.</v>
      </c>
      <c r="AF77" s="19" t="str">
        <f t="shared" si="55"/>
        <v>.</v>
      </c>
      <c r="AG77" s="19" t="str">
        <f t="shared" si="55"/>
        <v>.</v>
      </c>
      <c r="AH77" s="19" t="str">
        <f t="shared" si="55"/>
        <v>.</v>
      </c>
      <c r="AI77" s="19" t="str">
        <f t="shared" si="55"/>
        <v>.</v>
      </c>
      <c r="AJ77" s="19" t="str">
        <f t="shared" si="55"/>
        <v>.</v>
      </c>
      <c r="AK77" s="19" t="str">
        <f t="shared" si="55"/>
        <v>.</v>
      </c>
      <c r="AL77" s="19" t="str">
        <f t="shared" si="55"/>
        <v>.</v>
      </c>
      <c r="AM77" s="19" t="str">
        <f t="shared" si="55"/>
        <v>.</v>
      </c>
      <c r="AN77" s="19" t="str">
        <f t="shared" si="55"/>
        <v>.</v>
      </c>
      <c r="AO77" s="19" t="str">
        <f t="shared" si="55"/>
        <v>.</v>
      </c>
      <c r="AP77" s="19" t="str">
        <f t="shared" si="55"/>
        <v>.</v>
      </c>
      <c r="AQ77" s="19" t="str">
        <f t="shared" si="55"/>
        <v>.</v>
      </c>
      <c r="AR77" s="19" t="str">
        <f t="shared" si="55"/>
        <v>.</v>
      </c>
      <c r="AS77" s="19" t="str">
        <f t="shared" si="55"/>
        <v>.</v>
      </c>
      <c r="AT77" s="19" t="str">
        <f t="shared" si="55"/>
        <v>.</v>
      </c>
      <c r="AU77" s="19" t="str">
        <f t="shared" si="55"/>
        <v>.</v>
      </c>
      <c r="AV77" s="19" t="str">
        <f t="shared" si="55"/>
        <v>.</v>
      </c>
      <c r="AW77" s="19" t="str">
        <f t="shared" si="55"/>
        <v>.</v>
      </c>
      <c r="AX77" s="19" t="str">
        <f t="shared" si="55"/>
        <v>.</v>
      </c>
      <c r="AY77" s="19" t="str">
        <f t="shared" si="55"/>
        <v>.</v>
      </c>
      <c r="AZ77" s="19" t="str">
        <f t="shared" si="55"/>
        <v>.</v>
      </c>
      <c r="BA77" s="19" t="str">
        <f t="shared" si="55"/>
        <v>.</v>
      </c>
      <c r="BB77" s="19" t="str">
        <f t="shared" si="55"/>
        <v>.</v>
      </c>
      <c r="BC77" s="19" t="str">
        <f t="shared" si="55"/>
        <v>.</v>
      </c>
      <c r="BD77" s="19" t="str">
        <f t="shared" si="55"/>
        <v>.</v>
      </c>
      <c r="BE77" s="19" t="str">
        <f t="shared" si="55"/>
        <v>.</v>
      </c>
      <c r="BF77" s="19" t="str">
        <f t="shared" si="55"/>
        <v>.</v>
      </c>
      <c r="BG77" s="19" t="str">
        <f t="shared" si="55"/>
        <v>.</v>
      </c>
      <c r="BH77" s="19" t="str">
        <f t="shared" si="55"/>
        <v>.</v>
      </c>
      <c r="BI77" s="19" t="str">
        <f t="shared" si="55"/>
        <v>.</v>
      </c>
      <c r="BJ77" s="19" t="str">
        <f t="shared" si="55"/>
        <v>.</v>
      </c>
      <c r="BK77" s="19" t="str">
        <f t="shared" si="55"/>
        <v>.</v>
      </c>
      <c r="BL77" s="19" t="str">
        <f t="shared" si="55"/>
        <v>.</v>
      </c>
      <c r="BM77" s="19" t="str">
        <f t="shared" si="55"/>
        <v>.</v>
      </c>
      <c r="BN77" s="19" t="str">
        <f t="shared" si="55"/>
        <v>.</v>
      </c>
      <c r="BO77" s="19" t="str">
        <f t="shared" si="55"/>
        <v>.</v>
      </c>
      <c r="BP77" s="19" t="str">
        <f t="shared" si="55"/>
        <v>.</v>
      </c>
      <c r="BQ77" s="19" t="str">
        <f t="shared" si="55"/>
        <v>.</v>
      </c>
      <c r="BR77" s="19" t="str">
        <f t="shared" si="55"/>
        <v>.</v>
      </c>
      <c r="BS77" s="19" t="str">
        <f t="shared" si="55"/>
        <v>.</v>
      </c>
      <c r="BT77" s="19" t="str">
        <f t="shared" si="55"/>
        <v>.</v>
      </c>
      <c r="BU77" s="19" t="str">
        <f t="shared" si="55"/>
        <v>.</v>
      </c>
      <c r="BV77" s="19" t="str">
        <f t="shared" si="55"/>
        <v>.</v>
      </c>
      <c r="BW77" s="19" t="str">
        <f t="shared" si="55"/>
        <v>.</v>
      </c>
      <c r="BX77" s="19" t="str">
        <f t="shared" si="55"/>
        <v>.</v>
      </c>
      <c r="BY77" s="19" t="str">
        <f t="shared" si="55"/>
        <v>.</v>
      </c>
      <c r="BZ77" s="19" t="str">
        <f t="shared" si="55"/>
        <v>.</v>
      </c>
      <c r="CA77" s="19" t="str">
        <f t="shared" si="52"/>
        <v>.</v>
      </c>
      <c r="CB77" s="19" t="str">
        <f t="shared" si="52"/>
        <v>.</v>
      </c>
      <c r="CC77" s="19" t="str">
        <f t="shared" si="52"/>
        <v>.</v>
      </c>
      <c r="CD77" s="19" t="str">
        <f t="shared" si="52"/>
        <v>.</v>
      </c>
      <c r="CE77" s="19" t="str">
        <f t="shared" si="52"/>
        <v>.</v>
      </c>
      <c r="CF77" s="19" t="str">
        <f t="shared" si="52"/>
        <v>.</v>
      </c>
      <c r="CG77" s="19" t="str">
        <f t="shared" si="52"/>
        <v>.</v>
      </c>
      <c r="CH77" s="19" t="str">
        <f t="shared" si="52"/>
        <v>.</v>
      </c>
      <c r="CI77" s="19" t="str">
        <f t="shared" si="52"/>
        <v>.</v>
      </c>
      <c r="CJ77" s="19" t="str">
        <f t="shared" si="52"/>
        <v>.</v>
      </c>
      <c r="CK77" s="19" t="str">
        <f t="shared" si="52"/>
        <v>.</v>
      </c>
      <c r="CL77" s="19" t="str">
        <f t="shared" si="52"/>
        <v>.</v>
      </c>
      <c r="CM77" s="19" t="str">
        <f t="shared" si="52"/>
        <v>.</v>
      </c>
      <c r="CN77" s="19" t="str">
        <f t="shared" si="52"/>
        <v>.</v>
      </c>
      <c r="CO77" s="19" t="str">
        <f t="shared" si="52"/>
        <v>.</v>
      </c>
      <c r="CP77" s="19" t="str">
        <f t="shared" si="52"/>
        <v>.</v>
      </c>
      <c r="CQ77" s="19" t="str">
        <f t="shared" si="52"/>
        <v>.</v>
      </c>
      <c r="CR77" s="19" t="str">
        <f t="shared" si="52"/>
        <v>.</v>
      </c>
      <c r="CS77" s="19" t="str">
        <f t="shared" si="52"/>
        <v>.</v>
      </c>
      <c r="CT77" s="19" t="str">
        <f t="shared" si="52"/>
        <v>.</v>
      </c>
      <c r="CU77" s="19" t="str">
        <f t="shared" si="52"/>
        <v>.</v>
      </c>
      <c r="CV77" s="19" t="str">
        <f t="shared" si="52"/>
        <v>.</v>
      </c>
      <c r="CW77" s="19" t="str">
        <f t="shared" si="52"/>
        <v>.</v>
      </c>
      <c r="CX77" s="19" t="str">
        <f t="shared" si="52"/>
        <v>.</v>
      </c>
      <c r="CY77" s="19" t="str">
        <f t="shared" si="52"/>
        <v>.</v>
      </c>
      <c r="CZ77" s="19" t="str">
        <f t="shared" si="52"/>
        <v>.</v>
      </c>
      <c r="DA77" s="19" t="str">
        <f t="shared" si="52"/>
        <v>.</v>
      </c>
      <c r="DB77" s="19" t="str">
        <f t="shared" si="52"/>
        <v>.</v>
      </c>
      <c r="DC77" s="19" t="str">
        <f t="shared" si="52"/>
        <v>.</v>
      </c>
      <c r="DD77" s="19" t="str">
        <f t="shared" si="52"/>
        <v>.</v>
      </c>
      <c r="DE77" s="19" t="str">
        <f t="shared" si="52"/>
        <v>.</v>
      </c>
      <c r="DF77" s="19" t="str">
        <f t="shared" si="52"/>
        <v>.</v>
      </c>
      <c r="DG77" s="19" t="str">
        <f t="shared" si="52"/>
        <v>.</v>
      </c>
      <c r="DH77" s="19" t="str">
        <f t="shared" si="52"/>
        <v>.</v>
      </c>
    </row>
    <row r="78" spans="1:112" x14ac:dyDescent="0.2">
      <c r="A78" s="1"/>
      <c r="B78" s="1"/>
      <c r="C78" s="7">
        <f>[1]tblSeriesSets!B67</f>
        <v>64</v>
      </c>
      <c r="D78" s="8">
        <f>INDEX([1]tblFramework!$D$2:$D$120,C78)</f>
        <v>3</v>
      </c>
      <c r="E78" s="8" t="str">
        <f>INDEX([1]tblFramework!$AF$2:$AF$200,C78)</f>
        <v>#,##0</v>
      </c>
      <c r="F78" s="21" t="str">
        <f t="shared" si="37"/>
        <v>4.3.1) National female e-inclusion policies; Qualitative rating 0-4, 4=best</v>
      </c>
      <c r="G78" s="22">
        <f t="shared" si="9"/>
        <v>2.19</v>
      </c>
      <c r="H78" s="27">
        <f t="shared" si="13"/>
        <v>0</v>
      </c>
      <c r="I78" s="27">
        <f t="shared" si="14"/>
        <v>4</v>
      </c>
      <c r="J78" s="23">
        <f t="shared" si="15"/>
        <v>0.44</v>
      </c>
      <c r="K78" s="23">
        <f t="shared" si="16"/>
        <v>0.56000000000000005</v>
      </c>
      <c r="L78" s="23">
        <f t="shared" si="17"/>
        <v>1</v>
      </c>
      <c r="M78" s="28">
        <f t="shared" si="54"/>
        <v>2</v>
      </c>
      <c r="N78" s="28">
        <f t="shared" si="54"/>
        <v>0</v>
      </c>
      <c r="O78" s="28">
        <f t="shared" si="55"/>
        <v>3</v>
      </c>
      <c r="P78" s="28">
        <f t="shared" si="55"/>
        <v>4</v>
      </c>
      <c r="Q78" s="28">
        <f t="shared" si="55"/>
        <v>4</v>
      </c>
      <c r="R78" s="28">
        <f t="shared" si="55"/>
        <v>2</v>
      </c>
      <c r="S78" s="28">
        <f t="shared" si="55"/>
        <v>4</v>
      </c>
      <c r="T78" s="28">
        <f t="shared" si="55"/>
        <v>0</v>
      </c>
      <c r="U78" s="28">
        <f t="shared" si="55"/>
        <v>0</v>
      </c>
      <c r="V78" s="28">
        <f t="shared" si="55"/>
        <v>2</v>
      </c>
      <c r="W78" s="28">
        <f t="shared" si="55"/>
        <v>3</v>
      </c>
      <c r="X78" s="28">
        <f t="shared" si="55"/>
        <v>2</v>
      </c>
      <c r="Y78" s="28">
        <f t="shared" si="55"/>
        <v>0</v>
      </c>
      <c r="Z78" s="28">
        <f t="shared" si="55"/>
        <v>2</v>
      </c>
      <c r="AA78" s="28">
        <f t="shared" si="55"/>
        <v>3</v>
      </c>
      <c r="AB78" s="28">
        <f t="shared" si="55"/>
        <v>4</v>
      </c>
      <c r="AC78" s="28">
        <f t="shared" si="55"/>
        <v>3</v>
      </c>
      <c r="AD78" s="28">
        <f t="shared" si="55"/>
        <v>2</v>
      </c>
      <c r="AE78" s="28">
        <f t="shared" si="55"/>
        <v>0</v>
      </c>
      <c r="AF78" s="28">
        <f t="shared" si="55"/>
        <v>4</v>
      </c>
      <c r="AG78" s="28">
        <f t="shared" si="55"/>
        <v>0</v>
      </c>
      <c r="AH78" s="28">
        <f t="shared" si="55"/>
        <v>2</v>
      </c>
      <c r="AI78" s="28">
        <f t="shared" si="55"/>
        <v>2</v>
      </c>
      <c r="AJ78" s="28">
        <f t="shared" si="55"/>
        <v>4</v>
      </c>
      <c r="AK78" s="28">
        <f t="shared" si="55"/>
        <v>0</v>
      </c>
      <c r="AL78" s="28">
        <f t="shared" si="55"/>
        <v>2</v>
      </c>
      <c r="AM78" s="28">
        <f t="shared" si="55"/>
        <v>1</v>
      </c>
      <c r="AN78" s="28">
        <f t="shared" si="55"/>
        <v>4</v>
      </c>
      <c r="AO78" s="28">
        <f t="shared" si="55"/>
        <v>3</v>
      </c>
      <c r="AP78" s="28">
        <f t="shared" si="55"/>
        <v>2</v>
      </c>
      <c r="AQ78" s="28">
        <f t="shared" si="55"/>
        <v>2</v>
      </c>
      <c r="AR78" s="28">
        <f t="shared" si="55"/>
        <v>3</v>
      </c>
      <c r="AS78" s="28">
        <f t="shared" si="55"/>
        <v>1</v>
      </c>
      <c r="AT78" s="28">
        <f t="shared" si="55"/>
        <v>2</v>
      </c>
      <c r="AU78" s="28">
        <f t="shared" si="55"/>
        <v>0</v>
      </c>
      <c r="AV78" s="28">
        <f t="shared" si="55"/>
        <v>0</v>
      </c>
      <c r="AW78" s="28">
        <f t="shared" si="55"/>
        <v>2</v>
      </c>
      <c r="AX78" s="28">
        <f t="shared" si="55"/>
        <v>3</v>
      </c>
      <c r="AY78" s="28">
        <f t="shared" si="55"/>
        <v>2</v>
      </c>
      <c r="AZ78" s="28">
        <f t="shared" si="55"/>
        <v>4</v>
      </c>
      <c r="BA78" s="28">
        <f t="shared" si="55"/>
        <v>4</v>
      </c>
      <c r="BB78" s="28">
        <f t="shared" si="55"/>
        <v>3</v>
      </c>
      <c r="BC78" s="28">
        <f t="shared" si="55"/>
        <v>3</v>
      </c>
      <c r="BD78" s="28">
        <f t="shared" si="55"/>
        <v>3</v>
      </c>
      <c r="BE78" s="28">
        <f t="shared" si="55"/>
        <v>3</v>
      </c>
      <c r="BF78" s="28">
        <f t="shared" si="55"/>
        <v>2</v>
      </c>
      <c r="BG78" s="28">
        <f t="shared" si="55"/>
        <v>2</v>
      </c>
      <c r="BH78" s="28">
        <f t="shared" si="55"/>
        <v>1</v>
      </c>
      <c r="BI78" s="28">
        <f t="shared" si="55"/>
        <v>2</v>
      </c>
      <c r="BJ78" s="28">
        <f t="shared" si="55"/>
        <v>0</v>
      </c>
      <c r="BK78" s="28">
        <f t="shared" si="55"/>
        <v>0</v>
      </c>
      <c r="BL78" s="28">
        <f t="shared" si="55"/>
        <v>1</v>
      </c>
      <c r="BM78" s="28">
        <f t="shared" si="55"/>
        <v>3</v>
      </c>
      <c r="BN78" s="28">
        <f t="shared" si="55"/>
        <v>1</v>
      </c>
      <c r="BO78" s="28">
        <f t="shared" si="55"/>
        <v>2</v>
      </c>
      <c r="BP78" s="28">
        <f t="shared" si="55"/>
        <v>2</v>
      </c>
      <c r="BQ78" s="28">
        <f t="shared" si="55"/>
        <v>0</v>
      </c>
      <c r="BR78" s="28">
        <f t="shared" si="55"/>
        <v>1</v>
      </c>
      <c r="BS78" s="28">
        <f t="shared" si="55"/>
        <v>0</v>
      </c>
      <c r="BT78" s="28">
        <f t="shared" si="55"/>
        <v>4</v>
      </c>
      <c r="BU78" s="28">
        <f t="shared" si="55"/>
        <v>2</v>
      </c>
      <c r="BV78" s="28">
        <f t="shared" si="55"/>
        <v>3</v>
      </c>
      <c r="BW78" s="28">
        <f t="shared" si="55"/>
        <v>1</v>
      </c>
      <c r="BX78" s="28">
        <f t="shared" si="55"/>
        <v>2</v>
      </c>
      <c r="BY78" s="28">
        <f t="shared" si="55"/>
        <v>3</v>
      </c>
      <c r="BZ78" s="28">
        <f t="shared" si="55"/>
        <v>2</v>
      </c>
      <c r="CA78" s="28">
        <f t="shared" si="52"/>
        <v>4</v>
      </c>
      <c r="CB78" s="28">
        <f t="shared" si="52"/>
        <v>1</v>
      </c>
      <c r="CC78" s="28">
        <f t="shared" si="52"/>
        <v>3</v>
      </c>
      <c r="CD78" s="28">
        <f t="shared" si="52"/>
        <v>3</v>
      </c>
      <c r="CE78" s="28">
        <f t="shared" si="52"/>
        <v>3</v>
      </c>
      <c r="CF78" s="28">
        <f t="shared" si="52"/>
        <v>4</v>
      </c>
      <c r="CG78" s="28">
        <f t="shared" si="52"/>
        <v>2</v>
      </c>
      <c r="CH78" s="28">
        <f t="shared" si="52"/>
        <v>2</v>
      </c>
      <c r="CI78" s="28">
        <f t="shared" si="52"/>
        <v>3</v>
      </c>
      <c r="CJ78" s="28">
        <f t="shared" si="52"/>
        <v>3</v>
      </c>
      <c r="CK78" s="28">
        <f t="shared" si="52"/>
        <v>3</v>
      </c>
      <c r="CL78" s="28">
        <f t="shared" si="52"/>
        <v>1</v>
      </c>
      <c r="CM78" s="28">
        <f t="shared" si="52"/>
        <v>2</v>
      </c>
      <c r="CN78" s="28">
        <f t="shared" si="52"/>
        <v>4</v>
      </c>
      <c r="CO78" s="28">
        <f t="shared" si="52"/>
        <v>4</v>
      </c>
      <c r="CP78" s="28">
        <f t="shared" si="52"/>
        <v>4</v>
      </c>
      <c r="CQ78" s="28">
        <f t="shared" si="52"/>
        <v>0</v>
      </c>
      <c r="CR78" s="28">
        <f t="shared" si="52"/>
        <v>0</v>
      </c>
      <c r="CS78" s="28">
        <f t="shared" si="52"/>
        <v>3</v>
      </c>
      <c r="CT78" s="28">
        <f t="shared" si="52"/>
        <v>3</v>
      </c>
      <c r="CU78" s="28">
        <f t="shared" si="52"/>
        <v>3</v>
      </c>
      <c r="CV78" s="28">
        <f t="shared" si="52"/>
        <v>1</v>
      </c>
      <c r="CW78" s="28">
        <f t="shared" si="52"/>
        <v>3</v>
      </c>
      <c r="CX78" s="28">
        <f t="shared" si="52"/>
        <v>2</v>
      </c>
      <c r="CY78" s="28">
        <f t="shared" si="52"/>
        <v>4</v>
      </c>
      <c r="CZ78" s="28">
        <f t="shared" si="52"/>
        <v>3</v>
      </c>
      <c r="DA78" s="28">
        <f t="shared" si="52"/>
        <v>3</v>
      </c>
      <c r="DB78" s="28">
        <f t="shared" si="52"/>
        <v>2</v>
      </c>
      <c r="DC78" s="28">
        <f t="shared" si="52"/>
        <v>4</v>
      </c>
      <c r="DD78" s="28">
        <f t="shared" si="52"/>
        <v>2</v>
      </c>
      <c r="DE78" s="28">
        <f t="shared" si="52"/>
        <v>3</v>
      </c>
      <c r="DF78" s="28">
        <f t="shared" si="52"/>
        <v>2</v>
      </c>
      <c r="DG78" s="28">
        <f t="shared" si="52"/>
        <v>1</v>
      </c>
      <c r="DH78" s="28">
        <f t="shared" si="52"/>
        <v>1</v>
      </c>
    </row>
    <row r="79" spans="1:112" x14ac:dyDescent="0.2">
      <c r="A79" s="1"/>
      <c r="B79" s="1"/>
      <c r="C79" s="7">
        <f>[1]tblSeriesSets!B68</f>
        <v>65</v>
      </c>
      <c r="D79" s="8">
        <f>INDEX([1]tblFramework!$D$2:$D$120,C79)</f>
        <v>4</v>
      </c>
      <c r="E79" s="8" t="str">
        <f>INDEX([1]tblFramework!$AF$2:$AF$200,C79)</f>
        <v>#,##0</v>
      </c>
      <c r="F79" s="21" t="str">
        <f t="shared" ref="F79:F107" si="56">IF($D79&lt;3,INDEX(auto_ddSeriesAll,C79),CONCATENATE(INDEX(auto_ddSeriesAll,C79),"; ",INDEX(auto_ddUnit,C79)))</f>
        <v>4.3.1.1) Comprehensive female e-inclusion plan; Qualitative rating 0-2, 2=best</v>
      </c>
      <c r="G79" s="22">
        <f t="shared" ref="G79:G142" si="57">IFERROR(AVERAGE(M79:DH79),".")</f>
        <v>1.33</v>
      </c>
      <c r="H79" s="27">
        <f t="shared" si="13"/>
        <v>0</v>
      </c>
      <c r="I79" s="27">
        <f t="shared" si="14"/>
        <v>2</v>
      </c>
      <c r="J79" s="23">
        <f t="shared" si="15"/>
        <v>0.61</v>
      </c>
      <c r="K79" s="23">
        <f t="shared" si="16"/>
        <v>0.39</v>
      </c>
      <c r="L79" s="23">
        <f t="shared" si="17"/>
        <v>1</v>
      </c>
      <c r="M79" s="28">
        <f t="shared" si="54"/>
        <v>2</v>
      </c>
      <c r="N79" s="28">
        <f t="shared" si="54"/>
        <v>0</v>
      </c>
      <c r="O79" s="28">
        <f t="shared" si="55"/>
        <v>2</v>
      </c>
      <c r="P79" s="28">
        <f t="shared" si="55"/>
        <v>2</v>
      </c>
      <c r="Q79" s="28">
        <f t="shared" si="55"/>
        <v>2</v>
      </c>
      <c r="R79" s="28">
        <f t="shared" si="55"/>
        <v>1</v>
      </c>
      <c r="S79" s="28">
        <f t="shared" si="55"/>
        <v>2</v>
      </c>
      <c r="T79" s="28">
        <f t="shared" si="55"/>
        <v>0</v>
      </c>
      <c r="U79" s="28">
        <f t="shared" si="55"/>
        <v>0</v>
      </c>
      <c r="V79" s="28">
        <f t="shared" si="55"/>
        <v>2</v>
      </c>
      <c r="W79" s="28">
        <f t="shared" si="55"/>
        <v>2</v>
      </c>
      <c r="X79" s="28">
        <f t="shared" si="55"/>
        <v>2</v>
      </c>
      <c r="Y79" s="28">
        <f t="shared" si="55"/>
        <v>0</v>
      </c>
      <c r="Z79" s="28">
        <f t="shared" si="55"/>
        <v>2</v>
      </c>
      <c r="AA79" s="28">
        <f t="shared" si="55"/>
        <v>2</v>
      </c>
      <c r="AB79" s="28">
        <f t="shared" si="55"/>
        <v>2</v>
      </c>
      <c r="AC79" s="28">
        <f t="shared" si="55"/>
        <v>2</v>
      </c>
      <c r="AD79" s="28">
        <f t="shared" si="55"/>
        <v>1</v>
      </c>
      <c r="AE79" s="28">
        <f t="shared" si="55"/>
        <v>0</v>
      </c>
      <c r="AF79" s="28">
        <f t="shared" si="55"/>
        <v>2</v>
      </c>
      <c r="AG79" s="28">
        <f t="shared" si="55"/>
        <v>0</v>
      </c>
      <c r="AH79" s="28">
        <f t="shared" si="55"/>
        <v>2</v>
      </c>
      <c r="AI79" s="28">
        <f t="shared" si="55"/>
        <v>2</v>
      </c>
      <c r="AJ79" s="28">
        <f t="shared" si="55"/>
        <v>2</v>
      </c>
      <c r="AK79" s="28">
        <f t="shared" si="55"/>
        <v>0</v>
      </c>
      <c r="AL79" s="28">
        <f t="shared" si="55"/>
        <v>1</v>
      </c>
      <c r="AM79" s="28">
        <f t="shared" si="55"/>
        <v>0</v>
      </c>
      <c r="AN79" s="28">
        <f t="shared" si="55"/>
        <v>2</v>
      </c>
      <c r="AO79" s="28">
        <f t="shared" si="55"/>
        <v>1</v>
      </c>
      <c r="AP79" s="28">
        <f t="shared" si="55"/>
        <v>2</v>
      </c>
      <c r="AQ79" s="28">
        <f t="shared" si="55"/>
        <v>2</v>
      </c>
      <c r="AR79" s="28">
        <f t="shared" si="55"/>
        <v>2</v>
      </c>
      <c r="AS79" s="28">
        <f t="shared" si="55"/>
        <v>0</v>
      </c>
      <c r="AT79" s="28">
        <f t="shared" si="55"/>
        <v>2</v>
      </c>
      <c r="AU79" s="28">
        <f t="shared" si="55"/>
        <v>0</v>
      </c>
      <c r="AV79" s="28">
        <f t="shared" si="55"/>
        <v>0</v>
      </c>
      <c r="AW79" s="28">
        <f t="shared" si="55"/>
        <v>2</v>
      </c>
      <c r="AX79" s="28">
        <f t="shared" si="55"/>
        <v>1</v>
      </c>
      <c r="AY79" s="28">
        <f t="shared" si="55"/>
        <v>2</v>
      </c>
      <c r="AZ79" s="28">
        <f t="shared" si="55"/>
        <v>2</v>
      </c>
      <c r="BA79" s="28">
        <f t="shared" si="55"/>
        <v>2</v>
      </c>
      <c r="BB79" s="28">
        <f t="shared" si="55"/>
        <v>2</v>
      </c>
      <c r="BC79" s="28">
        <f t="shared" si="55"/>
        <v>2</v>
      </c>
      <c r="BD79" s="28">
        <f t="shared" si="55"/>
        <v>2</v>
      </c>
      <c r="BE79" s="28">
        <f t="shared" si="55"/>
        <v>2</v>
      </c>
      <c r="BF79" s="28">
        <f t="shared" si="55"/>
        <v>2</v>
      </c>
      <c r="BG79" s="28">
        <f t="shared" si="55"/>
        <v>2</v>
      </c>
      <c r="BH79" s="28">
        <f t="shared" si="55"/>
        <v>0</v>
      </c>
      <c r="BI79" s="28">
        <f t="shared" si="55"/>
        <v>2</v>
      </c>
      <c r="BJ79" s="28">
        <f t="shared" si="55"/>
        <v>0</v>
      </c>
      <c r="BK79" s="28">
        <f t="shared" si="55"/>
        <v>0</v>
      </c>
      <c r="BL79" s="28">
        <f t="shared" si="55"/>
        <v>0</v>
      </c>
      <c r="BM79" s="28">
        <f t="shared" si="55"/>
        <v>1</v>
      </c>
      <c r="BN79" s="28">
        <f t="shared" si="55"/>
        <v>0</v>
      </c>
      <c r="BO79" s="28">
        <f t="shared" si="55"/>
        <v>0</v>
      </c>
      <c r="BP79" s="28">
        <f t="shared" si="55"/>
        <v>2</v>
      </c>
      <c r="BQ79" s="28">
        <f t="shared" si="55"/>
        <v>0</v>
      </c>
      <c r="BR79" s="28">
        <f t="shared" si="55"/>
        <v>0</v>
      </c>
      <c r="BS79" s="28">
        <f t="shared" si="55"/>
        <v>0</v>
      </c>
      <c r="BT79" s="28">
        <f t="shared" si="55"/>
        <v>2</v>
      </c>
      <c r="BU79" s="28">
        <f t="shared" si="55"/>
        <v>1</v>
      </c>
      <c r="BV79" s="28">
        <f t="shared" si="55"/>
        <v>2</v>
      </c>
      <c r="BW79" s="28">
        <f t="shared" si="55"/>
        <v>0</v>
      </c>
      <c r="BX79" s="28">
        <f t="shared" si="55"/>
        <v>0</v>
      </c>
      <c r="BY79" s="28">
        <f t="shared" si="55"/>
        <v>2</v>
      </c>
      <c r="BZ79" s="28">
        <f t="shared" ref="BZ79:DH82" si="58">IF($D79&lt;3,".",IFERROR(IF(BZ$13=0,"",INDEX(aDataY3,$C79,BZ$12)),"."))</f>
        <v>1</v>
      </c>
      <c r="CA79" s="28">
        <f t="shared" si="58"/>
        <v>2</v>
      </c>
      <c r="CB79" s="28">
        <f t="shared" si="58"/>
        <v>1</v>
      </c>
      <c r="CC79" s="28">
        <f t="shared" si="58"/>
        <v>2</v>
      </c>
      <c r="CD79" s="28">
        <f t="shared" si="58"/>
        <v>2</v>
      </c>
      <c r="CE79" s="28">
        <f t="shared" si="58"/>
        <v>2</v>
      </c>
      <c r="CF79" s="28">
        <f t="shared" si="58"/>
        <v>2</v>
      </c>
      <c r="CG79" s="28">
        <f t="shared" si="58"/>
        <v>2</v>
      </c>
      <c r="CH79" s="28">
        <f t="shared" si="58"/>
        <v>2</v>
      </c>
      <c r="CI79" s="28">
        <f t="shared" si="58"/>
        <v>1</v>
      </c>
      <c r="CJ79" s="28">
        <f t="shared" si="58"/>
        <v>2</v>
      </c>
      <c r="CK79" s="28">
        <f t="shared" si="58"/>
        <v>2</v>
      </c>
      <c r="CL79" s="28">
        <f t="shared" si="58"/>
        <v>0</v>
      </c>
      <c r="CM79" s="28">
        <f t="shared" si="58"/>
        <v>2</v>
      </c>
      <c r="CN79" s="28">
        <f t="shared" si="58"/>
        <v>2</v>
      </c>
      <c r="CO79" s="28">
        <f t="shared" si="58"/>
        <v>2</v>
      </c>
      <c r="CP79" s="28">
        <f t="shared" si="58"/>
        <v>2</v>
      </c>
      <c r="CQ79" s="28">
        <f t="shared" si="58"/>
        <v>0</v>
      </c>
      <c r="CR79" s="28">
        <f t="shared" si="58"/>
        <v>0</v>
      </c>
      <c r="CS79" s="28">
        <f t="shared" si="58"/>
        <v>2</v>
      </c>
      <c r="CT79" s="28">
        <f t="shared" si="58"/>
        <v>2</v>
      </c>
      <c r="CU79" s="28">
        <f t="shared" si="58"/>
        <v>2</v>
      </c>
      <c r="CV79" s="28">
        <f t="shared" si="58"/>
        <v>0</v>
      </c>
      <c r="CW79" s="28">
        <f t="shared" si="58"/>
        <v>2</v>
      </c>
      <c r="CX79" s="28">
        <f t="shared" si="58"/>
        <v>2</v>
      </c>
      <c r="CY79" s="28">
        <f t="shared" si="58"/>
        <v>2</v>
      </c>
      <c r="CZ79" s="28">
        <f t="shared" si="58"/>
        <v>2</v>
      </c>
      <c r="DA79" s="28">
        <f t="shared" si="58"/>
        <v>1</v>
      </c>
      <c r="DB79" s="28">
        <f t="shared" si="58"/>
        <v>2</v>
      </c>
      <c r="DC79" s="28">
        <f t="shared" si="58"/>
        <v>2</v>
      </c>
      <c r="DD79" s="28">
        <f t="shared" si="58"/>
        <v>2</v>
      </c>
      <c r="DE79" s="28">
        <f t="shared" si="58"/>
        <v>2</v>
      </c>
      <c r="DF79" s="28">
        <f t="shared" si="58"/>
        <v>2</v>
      </c>
      <c r="DG79" s="28">
        <f t="shared" si="58"/>
        <v>0</v>
      </c>
      <c r="DH79" s="28">
        <f t="shared" si="58"/>
        <v>0</v>
      </c>
    </row>
    <row r="80" spans="1:112" x14ac:dyDescent="0.2">
      <c r="A80" s="1"/>
      <c r="B80" s="1"/>
      <c r="C80" s="7">
        <f>[1]tblSeriesSets!B69</f>
        <v>66</v>
      </c>
      <c r="D80" s="8">
        <f>INDEX([1]tblFramework!$D$2:$D$120,C80)</f>
        <v>4</v>
      </c>
      <c r="E80" s="8" t="str">
        <f>INDEX([1]tblFramework!$AF$2:$AF$200,C80)</f>
        <v>#,##0</v>
      </c>
      <c r="F80" s="21" t="str">
        <f t="shared" si="56"/>
        <v>4.3.1.2) Female digital skills training plan; Qualitative rating 0-1, 1=best</v>
      </c>
      <c r="G80" s="22">
        <f t="shared" si="57"/>
        <v>0.39</v>
      </c>
      <c r="H80" s="27">
        <f t="shared" ref="H80:H114" si="59">IF($D80&lt;3,".",IF(L80=0,".",MIN(M80:DH80)))</f>
        <v>0</v>
      </c>
      <c r="I80" s="27">
        <f t="shared" ref="I80:I114" si="60">IF($D80&lt;3,".",IF(L80=0,".",MAX(M80:DH80)))</f>
        <v>1</v>
      </c>
      <c r="J80" s="23">
        <f t="shared" ref="J80:J114" si="61">IF($D80&lt;3,".",IF(L80=0,".",COUNTIF($M80:$DH80,CONCATENATE("&gt;",G80))/$D$13))</f>
        <v>0.39</v>
      </c>
      <c r="K80" s="23">
        <f t="shared" ref="K80:K114" si="62">IF($D80&lt;3,".",IF(L80=0,".",COUNTIF($M80:$DH80,CONCATENATE("&lt;",G80))/$D$13))</f>
        <v>0.61</v>
      </c>
      <c r="L80" s="23">
        <f t="shared" ref="L80:L114" si="63">IF($D80&lt;3,".",1-((COUNTIF(M80:DH80,"n/a")+COUNTIF(M80:DH80,"."))/$D$13))</f>
        <v>1</v>
      </c>
      <c r="M80" s="28">
        <f t="shared" si="54"/>
        <v>0</v>
      </c>
      <c r="N80" s="28">
        <f t="shared" si="54"/>
        <v>0</v>
      </c>
      <c r="O80" s="28">
        <f t="shared" ref="O80:BZ83" si="64">IF($D80&lt;3,".",IFERROR(IF(O$13=0,"",INDEX(aDataY3,$C80,O$12)),"."))</f>
        <v>1</v>
      </c>
      <c r="P80" s="28">
        <f t="shared" si="64"/>
        <v>1</v>
      </c>
      <c r="Q80" s="28">
        <f t="shared" si="64"/>
        <v>1</v>
      </c>
      <c r="R80" s="28">
        <f t="shared" si="64"/>
        <v>1</v>
      </c>
      <c r="S80" s="28">
        <f t="shared" si="64"/>
        <v>1</v>
      </c>
      <c r="T80" s="28">
        <f t="shared" si="64"/>
        <v>0</v>
      </c>
      <c r="U80" s="28">
        <f t="shared" si="64"/>
        <v>0</v>
      </c>
      <c r="V80" s="28">
        <f t="shared" si="64"/>
        <v>0</v>
      </c>
      <c r="W80" s="28">
        <f t="shared" si="64"/>
        <v>1</v>
      </c>
      <c r="X80" s="28">
        <f t="shared" si="64"/>
        <v>0</v>
      </c>
      <c r="Y80" s="28">
        <f t="shared" si="64"/>
        <v>0</v>
      </c>
      <c r="Z80" s="28">
        <f t="shared" si="64"/>
        <v>0</v>
      </c>
      <c r="AA80" s="28">
        <f t="shared" si="64"/>
        <v>0</v>
      </c>
      <c r="AB80" s="28">
        <f t="shared" si="64"/>
        <v>1</v>
      </c>
      <c r="AC80" s="28">
        <f t="shared" si="64"/>
        <v>0</v>
      </c>
      <c r="AD80" s="28">
        <f t="shared" si="64"/>
        <v>1</v>
      </c>
      <c r="AE80" s="28">
        <f t="shared" si="64"/>
        <v>0</v>
      </c>
      <c r="AF80" s="28">
        <f t="shared" si="64"/>
        <v>1</v>
      </c>
      <c r="AG80" s="28">
        <f t="shared" si="64"/>
        <v>0</v>
      </c>
      <c r="AH80" s="28">
        <f t="shared" si="64"/>
        <v>0</v>
      </c>
      <c r="AI80" s="28">
        <f t="shared" si="64"/>
        <v>0</v>
      </c>
      <c r="AJ80" s="28">
        <f t="shared" si="64"/>
        <v>1</v>
      </c>
      <c r="AK80" s="28">
        <f t="shared" si="64"/>
        <v>0</v>
      </c>
      <c r="AL80" s="28">
        <f t="shared" si="64"/>
        <v>1</v>
      </c>
      <c r="AM80" s="28">
        <f t="shared" si="64"/>
        <v>1</v>
      </c>
      <c r="AN80" s="28">
        <f t="shared" si="64"/>
        <v>1</v>
      </c>
      <c r="AO80" s="28">
        <f t="shared" si="64"/>
        <v>1</v>
      </c>
      <c r="AP80" s="28">
        <f t="shared" si="64"/>
        <v>0</v>
      </c>
      <c r="AQ80" s="28">
        <f t="shared" si="64"/>
        <v>0</v>
      </c>
      <c r="AR80" s="28">
        <f t="shared" si="64"/>
        <v>0</v>
      </c>
      <c r="AS80" s="28">
        <f t="shared" si="64"/>
        <v>0</v>
      </c>
      <c r="AT80" s="28">
        <f t="shared" si="64"/>
        <v>0</v>
      </c>
      <c r="AU80" s="28">
        <f t="shared" si="64"/>
        <v>0</v>
      </c>
      <c r="AV80" s="28">
        <f t="shared" si="64"/>
        <v>0</v>
      </c>
      <c r="AW80" s="28">
        <f t="shared" si="64"/>
        <v>0</v>
      </c>
      <c r="AX80" s="28">
        <f t="shared" si="64"/>
        <v>1</v>
      </c>
      <c r="AY80" s="28">
        <f t="shared" si="64"/>
        <v>0</v>
      </c>
      <c r="AZ80" s="28">
        <f t="shared" si="64"/>
        <v>1</v>
      </c>
      <c r="BA80" s="28">
        <f t="shared" si="64"/>
        <v>1</v>
      </c>
      <c r="BB80" s="28">
        <f t="shared" si="64"/>
        <v>0</v>
      </c>
      <c r="BC80" s="28">
        <f t="shared" si="64"/>
        <v>1</v>
      </c>
      <c r="BD80" s="28">
        <f t="shared" si="64"/>
        <v>0</v>
      </c>
      <c r="BE80" s="28">
        <f t="shared" si="64"/>
        <v>0</v>
      </c>
      <c r="BF80" s="28">
        <f t="shared" si="64"/>
        <v>0</v>
      </c>
      <c r="BG80" s="28">
        <f t="shared" si="64"/>
        <v>0</v>
      </c>
      <c r="BH80" s="28">
        <f t="shared" si="64"/>
        <v>0</v>
      </c>
      <c r="BI80" s="28">
        <f t="shared" si="64"/>
        <v>0</v>
      </c>
      <c r="BJ80" s="28">
        <f t="shared" si="64"/>
        <v>0</v>
      </c>
      <c r="BK80" s="28">
        <f t="shared" si="64"/>
        <v>0</v>
      </c>
      <c r="BL80" s="28">
        <f t="shared" si="64"/>
        <v>0</v>
      </c>
      <c r="BM80" s="28">
        <f t="shared" si="64"/>
        <v>1</v>
      </c>
      <c r="BN80" s="28">
        <f t="shared" si="64"/>
        <v>0</v>
      </c>
      <c r="BO80" s="28">
        <f t="shared" si="64"/>
        <v>1</v>
      </c>
      <c r="BP80" s="28">
        <f t="shared" si="64"/>
        <v>0</v>
      </c>
      <c r="BQ80" s="28">
        <f t="shared" si="64"/>
        <v>0</v>
      </c>
      <c r="BR80" s="28">
        <f t="shared" si="64"/>
        <v>0</v>
      </c>
      <c r="BS80" s="28">
        <f t="shared" si="64"/>
        <v>0</v>
      </c>
      <c r="BT80" s="28">
        <f t="shared" si="64"/>
        <v>1</v>
      </c>
      <c r="BU80" s="28">
        <f t="shared" si="64"/>
        <v>1</v>
      </c>
      <c r="BV80" s="28">
        <f t="shared" si="64"/>
        <v>1</v>
      </c>
      <c r="BW80" s="28">
        <f t="shared" si="64"/>
        <v>0</v>
      </c>
      <c r="BX80" s="28">
        <f t="shared" si="64"/>
        <v>1</v>
      </c>
      <c r="BY80" s="28">
        <f t="shared" si="64"/>
        <v>1</v>
      </c>
      <c r="BZ80" s="28">
        <f t="shared" si="64"/>
        <v>1</v>
      </c>
      <c r="CA80" s="28">
        <f t="shared" si="58"/>
        <v>1</v>
      </c>
      <c r="CB80" s="28">
        <f t="shared" si="58"/>
        <v>0</v>
      </c>
      <c r="CC80" s="28">
        <f t="shared" si="58"/>
        <v>0</v>
      </c>
      <c r="CD80" s="28">
        <f t="shared" si="58"/>
        <v>0</v>
      </c>
      <c r="CE80" s="28">
        <f t="shared" si="58"/>
        <v>1</v>
      </c>
      <c r="CF80" s="28">
        <f t="shared" si="58"/>
        <v>1</v>
      </c>
      <c r="CG80" s="28">
        <f t="shared" si="58"/>
        <v>0</v>
      </c>
      <c r="CH80" s="28">
        <f t="shared" si="58"/>
        <v>0</v>
      </c>
      <c r="CI80" s="28">
        <f t="shared" si="58"/>
        <v>1</v>
      </c>
      <c r="CJ80" s="28">
        <f t="shared" si="58"/>
        <v>1</v>
      </c>
      <c r="CK80" s="28">
        <f t="shared" si="58"/>
        <v>1</v>
      </c>
      <c r="CL80" s="28">
        <f t="shared" si="58"/>
        <v>0</v>
      </c>
      <c r="CM80" s="28">
        <f t="shared" si="58"/>
        <v>0</v>
      </c>
      <c r="CN80" s="28">
        <f t="shared" si="58"/>
        <v>1</v>
      </c>
      <c r="CO80" s="28">
        <f t="shared" si="58"/>
        <v>1</v>
      </c>
      <c r="CP80" s="28">
        <f t="shared" si="58"/>
        <v>1</v>
      </c>
      <c r="CQ80" s="28">
        <f t="shared" si="58"/>
        <v>0</v>
      </c>
      <c r="CR80" s="28">
        <f t="shared" si="58"/>
        <v>0</v>
      </c>
      <c r="CS80" s="28">
        <f t="shared" si="58"/>
        <v>0</v>
      </c>
      <c r="CT80" s="28">
        <f t="shared" si="58"/>
        <v>0</v>
      </c>
      <c r="CU80" s="28">
        <f t="shared" si="58"/>
        <v>1</v>
      </c>
      <c r="CV80" s="28">
        <f t="shared" si="58"/>
        <v>0</v>
      </c>
      <c r="CW80" s="28">
        <f t="shared" si="58"/>
        <v>0</v>
      </c>
      <c r="CX80" s="28">
        <f t="shared" si="58"/>
        <v>0</v>
      </c>
      <c r="CY80" s="28">
        <f t="shared" si="58"/>
        <v>1</v>
      </c>
      <c r="CZ80" s="28">
        <f t="shared" si="58"/>
        <v>0</v>
      </c>
      <c r="DA80" s="28">
        <f t="shared" si="58"/>
        <v>1</v>
      </c>
      <c r="DB80" s="28">
        <f t="shared" si="58"/>
        <v>0</v>
      </c>
      <c r="DC80" s="28">
        <f t="shared" si="58"/>
        <v>1</v>
      </c>
      <c r="DD80" s="28">
        <f t="shared" si="58"/>
        <v>0</v>
      </c>
      <c r="DE80" s="28">
        <f t="shared" si="58"/>
        <v>0</v>
      </c>
      <c r="DF80" s="28">
        <f t="shared" si="58"/>
        <v>0</v>
      </c>
      <c r="DG80" s="28">
        <f t="shared" si="58"/>
        <v>0</v>
      </c>
      <c r="DH80" s="28">
        <f t="shared" si="58"/>
        <v>0</v>
      </c>
    </row>
    <row r="81" spans="1:112" x14ac:dyDescent="0.2">
      <c r="A81" s="1"/>
      <c r="B81" s="1"/>
      <c r="C81" s="7">
        <f>[1]tblSeriesSets!B70</f>
        <v>67</v>
      </c>
      <c r="D81" s="8">
        <f>INDEX([1]tblFramework!$D$2:$D$120,C81)</f>
        <v>4</v>
      </c>
      <c r="E81" s="8" t="str">
        <f>INDEX([1]tblFramework!$AF$2:$AF$200,C81)</f>
        <v>#,##0</v>
      </c>
      <c r="F81" s="21" t="str">
        <f t="shared" si="56"/>
        <v>4.3.1.3) Female STEM education plan; Qualitative rating 0-1, 1=best</v>
      </c>
      <c r="G81" s="22">
        <f t="shared" si="57"/>
        <v>0.47</v>
      </c>
      <c r="H81" s="27">
        <f t="shared" si="59"/>
        <v>0</v>
      </c>
      <c r="I81" s="27">
        <f t="shared" si="60"/>
        <v>1</v>
      </c>
      <c r="J81" s="23">
        <f t="shared" si="61"/>
        <v>0.47</v>
      </c>
      <c r="K81" s="23">
        <f t="shared" si="62"/>
        <v>0.53</v>
      </c>
      <c r="L81" s="23">
        <f t="shared" si="63"/>
        <v>1</v>
      </c>
      <c r="M81" s="28">
        <f t="shared" si="54"/>
        <v>0</v>
      </c>
      <c r="N81" s="28">
        <f t="shared" si="54"/>
        <v>0</v>
      </c>
      <c r="O81" s="28">
        <f t="shared" si="64"/>
        <v>0</v>
      </c>
      <c r="P81" s="28">
        <f t="shared" si="64"/>
        <v>1</v>
      </c>
      <c r="Q81" s="28">
        <f t="shared" si="64"/>
        <v>1</v>
      </c>
      <c r="R81" s="28">
        <f t="shared" si="64"/>
        <v>0</v>
      </c>
      <c r="S81" s="28">
        <f t="shared" si="64"/>
        <v>1</v>
      </c>
      <c r="T81" s="28">
        <f t="shared" si="64"/>
        <v>0</v>
      </c>
      <c r="U81" s="28">
        <f t="shared" si="64"/>
        <v>0</v>
      </c>
      <c r="V81" s="28">
        <f t="shared" si="64"/>
        <v>0</v>
      </c>
      <c r="W81" s="28">
        <f t="shared" si="64"/>
        <v>0</v>
      </c>
      <c r="X81" s="28">
        <f t="shared" si="64"/>
        <v>0</v>
      </c>
      <c r="Y81" s="28">
        <f t="shared" si="64"/>
        <v>0</v>
      </c>
      <c r="Z81" s="28">
        <f t="shared" si="64"/>
        <v>0</v>
      </c>
      <c r="AA81" s="28">
        <f t="shared" si="64"/>
        <v>1</v>
      </c>
      <c r="AB81" s="28">
        <f t="shared" si="64"/>
        <v>1</v>
      </c>
      <c r="AC81" s="28">
        <f t="shared" si="64"/>
        <v>1</v>
      </c>
      <c r="AD81" s="28">
        <f t="shared" si="64"/>
        <v>0</v>
      </c>
      <c r="AE81" s="28">
        <f t="shared" si="64"/>
        <v>0</v>
      </c>
      <c r="AF81" s="28">
        <f t="shared" si="64"/>
        <v>1</v>
      </c>
      <c r="AG81" s="28">
        <f t="shared" si="64"/>
        <v>0</v>
      </c>
      <c r="AH81" s="28">
        <f t="shared" si="64"/>
        <v>0</v>
      </c>
      <c r="AI81" s="28">
        <f t="shared" si="64"/>
        <v>0</v>
      </c>
      <c r="AJ81" s="28">
        <f t="shared" si="64"/>
        <v>1</v>
      </c>
      <c r="AK81" s="28">
        <f t="shared" si="64"/>
        <v>0</v>
      </c>
      <c r="AL81" s="28">
        <f t="shared" si="64"/>
        <v>0</v>
      </c>
      <c r="AM81" s="28">
        <f t="shared" si="64"/>
        <v>0</v>
      </c>
      <c r="AN81" s="28">
        <f t="shared" si="64"/>
        <v>1</v>
      </c>
      <c r="AO81" s="28">
        <f t="shared" si="64"/>
        <v>1</v>
      </c>
      <c r="AP81" s="28">
        <f t="shared" si="64"/>
        <v>0</v>
      </c>
      <c r="AQ81" s="28">
        <f t="shared" si="64"/>
        <v>0</v>
      </c>
      <c r="AR81" s="28">
        <f t="shared" si="64"/>
        <v>1</v>
      </c>
      <c r="AS81" s="28">
        <f t="shared" si="64"/>
        <v>1</v>
      </c>
      <c r="AT81" s="28">
        <f t="shared" si="64"/>
        <v>0</v>
      </c>
      <c r="AU81" s="28">
        <f t="shared" si="64"/>
        <v>0</v>
      </c>
      <c r="AV81" s="28">
        <f t="shared" si="64"/>
        <v>0</v>
      </c>
      <c r="AW81" s="28">
        <f t="shared" si="64"/>
        <v>0</v>
      </c>
      <c r="AX81" s="28">
        <f t="shared" si="64"/>
        <v>1</v>
      </c>
      <c r="AY81" s="28">
        <f t="shared" si="64"/>
        <v>0</v>
      </c>
      <c r="AZ81" s="28">
        <f t="shared" si="64"/>
        <v>1</v>
      </c>
      <c r="BA81" s="28">
        <f t="shared" si="64"/>
        <v>1</v>
      </c>
      <c r="BB81" s="28">
        <f t="shared" si="64"/>
        <v>1</v>
      </c>
      <c r="BC81" s="28">
        <f t="shared" si="64"/>
        <v>0</v>
      </c>
      <c r="BD81" s="28">
        <f t="shared" si="64"/>
        <v>1</v>
      </c>
      <c r="BE81" s="28">
        <f t="shared" si="64"/>
        <v>1</v>
      </c>
      <c r="BF81" s="28">
        <f t="shared" si="64"/>
        <v>0</v>
      </c>
      <c r="BG81" s="28">
        <f t="shared" si="64"/>
        <v>0</v>
      </c>
      <c r="BH81" s="28">
        <f t="shared" si="64"/>
        <v>1</v>
      </c>
      <c r="BI81" s="28">
        <f t="shared" si="64"/>
        <v>0</v>
      </c>
      <c r="BJ81" s="28">
        <f t="shared" si="64"/>
        <v>0</v>
      </c>
      <c r="BK81" s="28">
        <f t="shared" si="64"/>
        <v>0</v>
      </c>
      <c r="BL81" s="28">
        <f t="shared" si="64"/>
        <v>1</v>
      </c>
      <c r="BM81" s="28">
        <f t="shared" si="64"/>
        <v>1</v>
      </c>
      <c r="BN81" s="28">
        <f t="shared" si="64"/>
        <v>1</v>
      </c>
      <c r="BO81" s="28">
        <f t="shared" si="64"/>
        <v>1</v>
      </c>
      <c r="BP81" s="28">
        <f t="shared" si="64"/>
        <v>0</v>
      </c>
      <c r="BQ81" s="28">
        <f t="shared" si="64"/>
        <v>0</v>
      </c>
      <c r="BR81" s="28">
        <f t="shared" si="64"/>
        <v>1</v>
      </c>
      <c r="BS81" s="28">
        <f t="shared" si="64"/>
        <v>0</v>
      </c>
      <c r="BT81" s="28">
        <f t="shared" si="64"/>
        <v>1</v>
      </c>
      <c r="BU81" s="28">
        <f t="shared" si="64"/>
        <v>0</v>
      </c>
      <c r="BV81" s="28">
        <f t="shared" si="64"/>
        <v>0</v>
      </c>
      <c r="BW81" s="28">
        <f t="shared" si="64"/>
        <v>1</v>
      </c>
      <c r="BX81" s="28">
        <f t="shared" si="64"/>
        <v>1</v>
      </c>
      <c r="BY81" s="28">
        <f t="shared" si="64"/>
        <v>0</v>
      </c>
      <c r="BZ81" s="28">
        <f t="shared" si="64"/>
        <v>0</v>
      </c>
      <c r="CA81" s="28">
        <f t="shared" si="58"/>
        <v>1</v>
      </c>
      <c r="CB81" s="28">
        <f t="shared" si="58"/>
        <v>0</v>
      </c>
      <c r="CC81" s="28">
        <f t="shared" si="58"/>
        <v>1</v>
      </c>
      <c r="CD81" s="28">
        <f t="shared" si="58"/>
        <v>1</v>
      </c>
      <c r="CE81" s="28">
        <f t="shared" si="58"/>
        <v>0</v>
      </c>
      <c r="CF81" s="28">
        <f t="shared" si="58"/>
        <v>1</v>
      </c>
      <c r="CG81" s="28">
        <f t="shared" si="58"/>
        <v>0</v>
      </c>
      <c r="CH81" s="28">
        <f t="shared" si="58"/>
        <v>0</v>
      </c>
      <c r="CI81" s="28">
        <f t="shared" si="58"/>
        <v>1</v>
      </c>
      <c r="CJ81" s="28">
        <f t="shared" si="58"/>
        <v>0</v>
      </c>
      <c r="CK81" s="28">
        <f t="shared" si="58"/>
        <v>0</v>
      </c>
      <c r="CL81" s="28">
        <f t="shared" si="58"/>
        <v>1</v>
      </c>
      <c r="CM81" s="28">
        <f t="shared" si="58"/>
        <v>0</v>
      </c>
      <c r="CN81" s="28">
        <f t="shared" si="58"/>
        <v>1</v>
      </c>
      <c r="CO81" s="28">
        <f t="shared" si="58"/>
        <v>1</v>
      </c>
      <c r="CP81" s="28">
        <f t="shared" si="58"/>
        <v>1</v>
      </c>
      <c r="CQ81" s="28">
        <f t="shared" si="58"/>
        <v>0</v>
      </c>
      <c r="CR81" s="28">
        <f t="shared" si="58"/>
        <v>0</v>
      </c>
      <c r="CS81" s="28">
        <f t="shared" si="58"/>
        <v>1</v>
      </c>
      <c r="CT81" s="28">
        <f t="shared" si="58"/>
        <v>1</v>
      </c>
      <c r="CU81" s="28">
        <f t="shared" si="58"/>
        <v>0</v>
      </c>
      <c r="CV81" s="28">
        <f t="shared" si="58"/>
        <v>1</v>
      </c>
      <c r="CW81" s="28">
        <f t="shared" si="58"/>
        <v>1</v>
      </c>
      <c r="CX81" s="28">
        <f t="shared" si="58"/>
        <v>0</v>
      </c>
      <c r="CY81" s="28">
        <f t="shared" si="58"/>
        <v>1</v>
      </c>
      <c r="CZ81" s="28">
        <f t="shared" si="58"/>
        <v>1</v>
      </c>
      <c r="DA81" s="28">
        <f t="shared" si="58"/>
        <v>1</v>
      </c>
      <c r="DB81" s="28">
        <f t="shared" si="58"/>
        <v>0</v>
      </c>
      <c r="DC81" s="28">
        <f t="shared" si="58"/>
        <v>1</v>
      </c>
      <c r="DD81" s="28">
        <f t="shared" si="58"/>
        <v>0</v>
      </c>
      <c r="DE81" s="28">
        <f t="shared" si="58"/>
        <v>1</v>
      </c>
      <c r="DF81" s="28">
        <f t="shared" si="58"/>
        <v>0</v>
      </c>
      <c r="DG81" s="28">
        <f t="shared" si="58"/>
        <v>1</v>
      </c>
      <c r="DH81" s="28">
        <f t="shared" si="58"/>
        <v>1</v>
      </c>
    </row>
    <row r="82" spans="1:112" x14ac:dyDescent="0.2">
      <c r="A82" s="1"/>
      <c r="B82" s="1"/>
      <c r="C82" s="7">
        <f>[1]tblSeriesSets!B71</f>
        <v>68</v>
      </c>
      <c r="D82" s="8">
        <f>INDEX([1]tblFramework!$D$2:$D$120,C82)</f>
        <v>3</v>
      </c>
      <c r="E82" s="8" t="str">
        <f>INDEX([1]tblFramework!$AF$2:$AF$200,C82)</f>
        <v>#,##0</v>
      </c>
      <c r="F82" s="21" t="str">
        <f t="shared" si="56"/>
        <v>4.3.2) Government e-inclusion strategy; Qualitative rating 0-2, 2=best</v>
      </c>
      <c r="G82" s="22">
        <f t="shared" si="57"/>
        <v>1.52</v>
      </c>
      <c r="H82" s="27">
        <f t="shared" si="59"/>
        <v>0</v>
      </c>
      <c r="I82" s="27">
        <f t="shared" si="60"/>
        <v>2</v>
      </c>
      <c r="J82" s="23">
        <f t="shared" si="61"/>
        <v>0.63</v>
      </c>
      <c r="K82" s="23">
        <f t="shared" si="62"/>
        <v>0.37</v>
      </c>
      <c r="L82" s="23">
        <f t="shared" si="63"/>
        <v>1</v>
      </c>
      <c r="M82" s="28">
        <f t="shared" si="54"/>
        <v>1</v>
      </c>
      <c r="N82" s="28">
        <f t="shared" si="54"/>
        <v>1</v>
      </c>
      <c r="O82" s="28">
        <f t="shared" si="64"/>
        <v>2</v>
      </c>
      <c r="P82" s="28">
        <f t="shared" si="64"/>
        <v>2</v>
      </c>
      <c r="Q82" s="28">
        <f t="shared" si="64"/>
        <v>2</v>
      </c>
      <c r="R82" s="28">
        <f t="shared" si="64"/>
        <v>2</v>
      </c>
      <c r="S82" s="28">
        <f t="shared" si="64"/>
        <v>2</v>
      </c>
      <c r="T82" s="28">
        <f t="shared" si="64"/>
        <v>1</v>
      </c>
      <c r="U82" s="28">
        <f t="shared" si="64"/>
        <v>2</v>
      </c>
      <c r="V82" s="28">
        <f t="shared" si="64"/>
        <v>2</v>
      </c>
      <c r="W82" s="28">
        <f t="shared" si="64"/>
        <v>2</v>
      </c>
      <c r="X82" s="28">
        <f t="shared" si="64"/>
        <v>1</v>
      </c>
      <c r="Y82" s="28">
        <f t="shared" si="64"/>
        <v>1</v>
      </c>
      <c r="Z82" s="28">
        <f t="shared" si="64"/>
        <v>1</v>
      </c>
      <c r="AA82" s="28">
        <f t="shared" si="64"/>
        <v>2</v>
      </c>
      <c r="AB82" s="28">
        <f t="shared" si="64"/>
        <v>2</v>
      </c>
      <c r="AC82" s="28">
        <f t="shared" si="64"/>
        <v>2</v>
      </c>
      <c r="AD82" s="28">
        <f t="shared" si="64"/>
        <v>2</v>
      </c>
      <c r="AE82" s="28">
        <f t="shared" si="64"/>
        <v>0</v>
      </c>
      <c r="AF82" s="28">
        <f t="shared" si="64"/>
        <v>2</v>
      </c>
      <c r="AG82" s="28">
        <f t="shared" si="64"/>
        <v>1</v>
      </c>
      <c r="AH82" s="28">
        <f t="shared" si="64"/>
        <v>1</v>
      </c>
      <c r="AI82" s="28">
        <f t="shared" si="64"/>
        <v>2</v>
      </c>
      <c r="AJ82" s="28">
        <f t="shared" si="64"/>
        <v>2</v>
      </c>
      <c r="AK82" s="28">
        <f t="shared" si="64"/>
        <v>1</v>
      </c>
      <c r="AL82" s="28">
        <f t="shared" si="64"/>
        <v>2</v>
      </c>
      <c r="AM82" s="28">
        <f t="shared" si="64"/>
        <v>0</v>
      </c>
      <c r="AN82" s="28">
        <f t="shared" si="64"/>
        <v>1</v>
      </c>
      <c r="AO82" s="28">
        <f t="shared" si="64"/>
        <v>2</v>
      </c>
      <c r="AP82" s="28">
        <f t="shared" si="64"/>
        <v>2</v>
      </c>
      <c r="AQ82" s="28">
        <f t="shared" si="64"/>
        <v>2</v>
      </c>
      <c r="AR82" s="28">
        <f t="shared" si="64"/>
        <v>2</v>
      </c>
      <c r="AS82" s="28">
        <f t="shared" si="64"/>
        <v>2</v>
      </c>
      <c r="AT82" s="28">
        <f t="shared" si="64"/>
        <v>0</v>
      </c>
      <c r="AU82" s="28">
        <f t="shared" si="64"/>
        <v>1</v>
      </c>
      <c r="AV82" s="28">
        <f t="shared" si="64"/>
        <v>2</v>
      </c>
      <c r="AW82" s="28">
        <f t="shared" si="64"/>
        <v>2</v>
      </c>
      <c r="AX82" s="28">
        <f t="shared" si="64"/>
        <v>2</v>
      </c>
      <c r="AY82" s="28">
        <f t="shared" si="64"/>
        <v>1</v>
      </c>
      <c r="AZ82" s="28">
        <f t="shared" si="64"/>
        <v>2</v>
      </c>
      <c r="BA82" s="28">
        <f t="shared" si="64"/>
        <v>2</v>
      </c>
      <c r="BB82" s="28">
        <f t="shared" si="64"/>
        <v>2</v>
      </c>
      <c r="BC82" s="28">
        <f t="shared" si="64"/>
        <v>1</v>
      </c>
      <c r="BD82" s="28">
        <f t="shared" si="64"/>
        <v>2</v>
      </c>
      <c r="BE82" s="28">
        <f t="shared" si="64"/>
        <v>2</v>
      </c>
      <c r="BF82" s="28">
        <f t="shared" si="64"/>
        <v>2</v>
      </c>
      <c r="BG82" s="28">
        <f t="shared" si="64"/>
        <v>2</v>
      </c>
      <c r="BH82" s="28">
        <f t="shared" si="64"/>
        <v>2</v>
      </c>
      <c r="BI82" s="28">
        <f t="shared" si="64"/>
        <v>0</v>
      </c>
      <c r="BJ82" s="28">
        <f t="shared" si="64"/>
        <v>2</v>
      </c>
      <c r="BK82" s="28">
        <f t="shared" si="64"/>
        <v>1</v>
      </c>
      <c r="BL82" s="28">
        <f t="shared" si="64"/>
        <v>1</v>
      </c>
      <c r="BM82" s="28">
        <f t="shared" si="64"/>
        <v>2</v>
      </c>
      <c r="BN82" s="28">
        <f t="shared" si="64"/>
        <v>1</v>
      </c>
      <c r="BO82" s="28">
        <f t="shared" si="64"/>
        <v>2</v>
      </c>
      <c r="BP82" s="28">
        <f t="shared" si="64"/>
        <v>1</v>
      </c>
      <c r="BQ82" s="28">
        <f t="shared" si="64"/>
        <v>0</v>
      </c>
      <c r="BR82" s="28">
        <f t="shared" si="64"/>
        <v>2</v>
      </c>
      <c r="BS82" s="28">
        <f t="shared" si="64"/>
        <v>2</v>
      </c>
      <c r="BT82" s="28">
        <f t="shared" si="64"/>
        <v>1</v>
      </c>
      <c r="BU82" s="28">
        <f t="shared" si="64"/>
        <v>2</v>
      </c>
      <c r="BV82" s="28">
        <f t="shared" si="64"/>
        <v>1</v>
      </c>
      <c r="BW82" s="28">
        <f t="shared" si="64"/>
        <v>0</v>
      </c>
      <c r="BX82" s="28">
        <f t="shared" si="64"/>
        <v>2</v>
      </c>
      <c r="BY82" s="28">
        <f t="shared" si="64"/>
        <v>2</v>
      </c>
      <c r="BZ82" s="28">
        <f t="shared" si="64"/>
        <v>2</v>
      </c>
      <c r="CA82" s="28">
        <f t="shared" si="58"/>
        <v>1</v>
      </c>
      <c r="CB82" s="28">
        <f t="shared" si="58"/>
        <v>2</v>
      </c>
      <c r="CC82" s="28">
        <f t="shared" si="58"/>
        <v>2</v>
      </c>
      <c r="CD82" s="28">
        <f t="shared" si="58"/>
        <v>2</v>
      </c>
      <c r="CE82" s="28">
        <f t="shared" si="58"/>
        <v>2</v>
      </c>
      <c r="CF82" s="28">
        <f t="shared" si="58"/>
        <v>2</v>
      </c>
      <c r="CG82" s="28">
        <f t="shared" si="58"/>
        <v>2</v>
      </c>
      <c r="CH82" s="28">
        <f t="shared" si="58"/>
        <v>0</v>
      </c>
      <c r="CI82" s="28">
        <f t="shared" si="58"/>
        <v>2</v>
      </c>
      <c r="CJ82" s="28">
        <f t="shared" si="58"/>
        <v>2</v>
      </c>
      <c r="CK82" s="28">
        <f t="shared" si="58"/>
        <v>1</v>
      </c>
      <c r="CL82" s="28">
        <f t="shared" si="58"/>
        <v>0</v>
      </c>
      <c r="CM82" s="28">
        <f t="shared" si="58"/>
        <v>2</v>
      </c>
      <c r="CN82" s="28">
        <f t="shared" si="58"/>
        <v>2</v>
      </c>
      <c r="CO82" s="28">
        <f t="shared" si="58"/>
        <v>2</v>
      </c>
      <c r="CP82" s="28">
        <f t="shared" si="58"/>
        <v>2</v>
      </c>
      <c r="CQ82" s="28">
        <f t="shared" si="58"/>
        <v>1</v>
      </c>
      <c r="CR82" s="28">
        <f t="shared" si="58"/>
        <v>0</v>
      </c>
      <c r="CS82" s="28">
        <f t="shared" si="58"/>
        <v>2</v>
      </c>
      <c r="CT82" s="28">
        <f t="shared" si="58"/>
        <v>2</v>
      </c>
      <c r="CU82" s="28">
        <f t="shared" si="58"/>
        <v>2</v>
      </c>
      <c r="CV82" s="28">
        <f t="shared" si="58"/>
        <v>2</v>
      </c>
      <c r="CW82" s="28">
        <f t="shared" si="58"/>
        <v>2</v>
      </c>
      <c r="CX82" s="28">
        <f t="shared" si="58"/>
        <v>1</v>
      </c>
      <c r="CY82" s="28">
        <f t="shared" si="58"/>
        <v>1</v>
      </c>
      <c r="CZ82" s="28">
        <f t="shared" si="58"/>
        <v>0</v>
      </c>
      <c r="DA82" s="28">
        <f t="shared" si="58"/>
        <v>2</v>
      </c>
      <c r="DB82" s="28">
        <f t="shared" si="58"/>
        <v>1</v>
      </c>
      <c r="DC82" s="28">
        <f t="shared" si="58"/>
        <v>2</v>
      </c>
      <c r="DD82" s="28">
        <f t="shared" si="58"/>
        <v>2</v>
      </c>
      <c r="DE82" s="28">
        <f t="shared" si="58"/>
        <v>2</v>
      </c>
      <c r="DF82" s="28">
        <f t="shared" si="58"/>
        <v>0</v>
      </c>
      <c r="DG82" s="28">
        <f t="shared" si="58"/>
        <v>2</v>
      </c>
      <c r="DH82" s="28">
        <f t="shared" si="58"/>
        <v>1</v>
      </c>
    </row>
    <row r="83" spans="1:112" x14ac:dyDescent="0.2">
      <c r="A83" s="1"/>
      <c r="B83" s="1"/>
      <c r="C83" s="7">
        <f>[1]tblSeriesSets!B72</f>
        <v>69</v>
      </c>
      <c r="D83" s="8">
        <f>INDEX([1]tblFramework!$D$2:$D$120,C83)</f>
        <v>3</v>
      </c>
      <c r="E83" s="8" t="str">
        <f>INDEX([1]tblFramework!$AF$2:$AF$200,C83)</f>
        <v>#,##0</v>
      </c>
      <c r="F83" s="21" t="str">
        <f t="shared" si="56"/>
        <v>4.3.3) National broadband strategy; Qualitative rating 0-2, 2=best</v>
      </c>
      <c r="G83" s="22">
        <f t="shared" si="57"/>
        <v>1.51</v>
      </c>
      <c r="H83" s="27">
        <f t="shared" si="59"/>
        <v>0</v>
      </c>
      <c r="I83" s="27">
        <f t="shared" si="60"/>
        <v>2</v>
      </c>
      <c r="J83" s="23">
        <f t="shared" si="61"/>
        <v>0.69</v>
      </c>
      <c r="K83" s="23">
        <f t="shared" si="62"/>
        <v>0.31</v>
      </c>
      <c r="L83" s="23">
        <f t="shared" si="63"/>
        <v>1</v>
      </c>
      <c r="M83" s="28">
        <f t="shared" si="54"/>
        <v>1</v>
      </c>
      <c r="N83" s="28">
        <f t="shared" si="54"/>
        <v>0</v>
      </c>
      <c r="O83" s="28">
        <f t="shared" si="64"/>
        <v>2</v>
      </c>
      <c r="P83" s="28">
        <f t="shared" si="64"/>
        <v>2</v>
      </c>
      <c r="Q83" s="28">
        <f t="shared" si="64"/>
        <v>2</v>
      </c>
      <c r="R83" s="28">
        <f t="shared" si="64"/>
        <v>2</v>
      </c>
      <c r="S83" s="28">
        <f t="shared" si="64"/>
        <v>2</v>
      </c>
      <c r="T83" s="28">
        <f t="shared" si="64"/>
        <v>2</v>
      </c>
      <c r="U83" s="28">
        <f t="shared" si="64"/>
        <v>2</v>
      </c>
      <c r="V83" s="28">
        <f t="shared" si="64"/>
        <v>2</v>
      </c>
      <c r="W83" s="28">
        <f t="shared" si="64"/>
        <v>2</v>
      </c>
      <c r="X83" s="28">
        <f t="shared" si="64"/>
        <v>1</v>
      </c>
      <c r="Y83" s="28">
        <f t="shared" si="64"/>
        <v>2</v>
      </c>
      <c r="Z83" s="28">
        <f t="shared" si="64"/>
        <v>2</v>
      </c>
      <c r="AA83" s="28">
        <f t="shared" si="64"/>
        <v>2</v>
      </c>
      <c r="AB83" s="28">
        <f t="shared" si="64"/>
        <v>2</v>
      </c>
      <c r="AC83" s="28">
        <f t="shared" si="64"/>
        <v>2</v>
      </c>
      <c r="AD83" s="28">
        <f t="shared" si="64"/>
        <v>2</v>
      </c>
      <c r="AE83" s="28">
        <f t="shared" si="64"/>
        <v>0</v>
      </c>
      <c r="AF83" s="28">
        <f t="shared" si="64"/>
        <v>2</v>
      </c>
      <c r="AG83" s="28">
        <f t="shared" si="64"/>
        <v>2</v>
      </c>
      <c r="AH83" s="28">
        <f t="shared" si="64"/>
        <v>2</v>
      </c>
      <c r="AI83" s="28">
        <f t="shared" si="64"/>
        <v>2</v>
      </c>
      <c r="AJ83" s="28">
        <f t="shared" si="64"/>
        <v>2</v>
      </c>
      <c r="AK83" s="28">
        <f t="shared" si="64"/>
        <v>2</v>
      </c>
      <c r="AL83" s="28">
        <f t="shared" si="64"/>
        <v>2</v>
      </c>
      <c r="AM83" s="28">
        <f t="shared" si="64"/>
        <v>0</v>
      </c>
      <c r="AN83" s="28">
        <f t="shared" si="64"/>
        <v>2</v>
      </c>
      <c r="AO83" s="28">
        <f t="shared" si="64"/>
        <v>2</v>
      </c>
      <c r="AP83" s="28">
        <f t="shared" si="64"/>
        <v>2</v>
      </c>
      <c r="AQ83" s="28">
        <f t="shared" si="64"/>
        <v>2</v>
      </c>
      <c r="AR83" s="28">
        <f t="shared" si="64"/>
        <v>2</v>
      </c>
      <c r="AS83" s="28">
        <f t="shared" si="64"/>
        <v>0</v>
      </c>
      <c r="AT83" s="28">
        <f t="shared" si="64"/>
        <v>2</v>
      </c>
      <c r="AU83" s="28">
        <f t="shared" si="64"/>
        <v>0</v>
      </c>
      <c r="AV83" s="28">
        <f t="shared" si="64"/>
        <v>2</v>
      </c>
      <c r="AW83" s="28">
        <f t="shared" si="64"/>
        <v>2</v>
      </c>
      <c r="AX83" s="28">
        <f t="shared" si="64"/>
        <v>2</v>
      </c>
      <c r="AY83" s="28">
        <f t="shared" si="64"/>
        <v>2</v>
      </c>
      <c r="AZ83" s="28">
        <f t="shared" si="64"/>
        <v>2</v>
      </c>
      <c r="BA83" s="28">
        <f t="shared" si="64"/>
        <v>2</v>
      </c>
      <c r="BB83" s="28">
        <f t="shared" si="64"/>
        <v>1</v>
      </c>
      <c r="BC83" s="28">
        <f t="shared" si="64"/>
        <v>2</v>
      </c>
      <c r="BD83" s="28">
        <f t="shared" si="64"/>
        <v>0</v>
      </c>
      <c r="BE83" s="28">
        <f t="shared" si="64"/>
        <v>2</v>
      </c>
      <c r="BF83" s="28">
        <f t="shared" si="64"/>
        <v>1</v>
      </c>
      <c r="BG83" s="28">
        <f t="shared" si="64"/>
        <v>2</v>
      </c>
      <c r="BH83" s="28">
        <f t="shared" si="64"/>
        <v>0</v>
      </c>
      <c r="BI83" s="28">
        <f t="shared" si="64"/>
        <v>1</v>
      </c>
      <c r="BJ83" s="28">
        <f t="shared" si="64"/>
        <v>0</v>
      </c>
      <c r="BK83" s="28">
        <f t="shared" si="64"/>
        <v>0</v>
      </c>
      <c r="BL83" s="28">
        <f t="shared" si="64"/>
        <v>2</v>
      </c>
      <c r="BM83" s="28">
        <f t="shared" si="64"/>
        <v>2</v>
      </c>
      <c r="BN83" s="28">
        <f t="shared" si="64"/>
        <v>1</v>
      </c>
      <c r="BO83" s="28">
        <f t="shared" si="64"/>
        <v>1</v>
      </c>
      <c r="BP83" s="28">
        <f t="shared" si="64"/>
        <v>2</v>
      </c>
      <c r="BQ83" s="28">
        <f t="shared" si="64"/>
        <v>2</v>
      </c>
      <c r="BR83" s="28">
        <f t="shared" si="64"/>
        <v>2</v>
      </c>
      <c r="BS83" s="28">
        <f t="shared" si="64"/>
        <v>0</v>
      </c>
      <c r="BT83" s="28">
        <f t="shared" si="64"/>
        <v>0</v>
      </c>
      <c r="BU83" s="28">
        <f t="shared" si="64"/>
        <v>2</v>
      </c>
      <c r="BV83" s="28">
        <f t="shared" si="64"/>
        <v>2</v>
      </c>
      <c r="BW83" s="28">
        <f t="shared" si="64"/>
        <v>1</v>
      </c>
      <c r="BX83" s="28">
        <f t="shared" si="64"/>
        <v>2</v>
      </c>
      <c r="BY83" s="28">
        <f t="shared" si="64"/>
        <v>2</v>
      </c>
      <c r="BZ83" s="28">
        <f t="shared" ref="BZ83:DH88" si="65">IF($D83&lt;3,".",IFERROR(IF(BZ$13=0,"",INDEX(aDataY3,$C83,BZ$12)),"."))</f>
        <v>1</v>
      </c>
      <c r="CA83" s="28">
        <f t="shared" si="65"/>
        <v>2</v>
      </c>
      <c r="CB83" s="28">
        <f t="shared" si="65"/>
        <v>2</v>
      </c>
      <c r="CC83" s="28">
        <f t="shared" si="65"/>
        <v>2</v>
      </c>
      <c r="CD83" s="28">
        <f t="shared" si="65"/>
        <v>2</v>
      </c>
      <c r="CE83" s="28">
        <f t="shared" si="65"/>
        <v>2</v>
      </c>
      <c r="CF83" s="28">
        <f t="shared" si="65"/>
        <v>2</v>
      </c>
      <c r="CG83" s="28">
        <f t="shared" si="65"/>
        <v>2</v>
      </c>
      <c r="CH83" s="28">
        <f t="shared" si="65"/>
        <v>2</v>
      </c>
      <c r="CI83" s="28">
        <f t="shared" si="65"/>
        <v>1</v>
      </c>
      <c r="CJ83" s="28">
        <f t="shared" si="65"/>
        <v>2</v>
      </c>
      <c r="CK83" s="28">
        <f t="shared" si="65"/>
        <v>0</v>
      </c>
      <c r="CL83" s="28">
        <f t="shared" si="65"/>
        <v>0</v>
      </c>
      <c r="CM83" s="28">
        <f t="shared" si="65"/>
        <v>2</v>
      </c>
      <c r="CN83" s="28">
        <f t="shared" si="65"/>
        <v>2</v>
      </c>
      <c r="CO83" s="28">
        <f t="shared" si="65"/>
        <v>2</v>
      </c>
      <c r="CP83" s="28">
        <f t="shared" si="65"/>
        <v>2</v>
      </c>
      <c r="CQ83" s="28">
        <f t="shared" si="65"/>
        <v>0</v>
      </c>
      <c r="CR83" s="28">
        <f t="shared" si="65"/>
        <v>0</v>
      </c>
      <c r="CS83" s="28">
        <f t="shared" si="65"/>
        <v>2</v>
      </c>
      <c r="CT83" s="28">
        <f t="shared" si="65"/>
        <v>2</v>
      </c>
      <c r="CU83" s="28">
        <f t="shared" si="65"/>
        <v>2</v>
      </c>
      <c r="CV83" s="28">
        <f t="shared" si="65"/>
        <v>1</v>
      </c>
      <c r="CW83" s="28">
        <f t="shared" si="65"/>
        <v>2</v>
      </c>
      <c r="CX83" s="28">
        <f t="shared" si="65"/>
        <v>2</v>
      </c>
      <c r="CY83" s="28">
        <f t="shared" si="65"/>
        <v>1</v>
      </c>
      <c r="CZ83" s="28">
        <f t="shared" si="65"/>
        <v>2</v>
      </c>
      <c r="DA83" s="28">
        <f t="shared" si="65"/>
        <v>1</v>
      </c>
      <c r="DB83" s="28">
        <f t="shared" si="65"/>
        <v>2</v>
      </c>
      <c r="DC83" s="28">
        <f t="shared" si="65"/>
        <v>2</v>
      </c>
      <c r="DD83" s="28">
        <f t="shared" si="65"/>
        <v>0</v>
      </c>
      <c r="DE83" s="28">
        <f t="shared" si="65"/>
        <v>2</v>
      </c>
      <c r="DF83" s="28">
        <f t="shared" si="65"/>
        <v>0</v>
      </c>
      <c r="DG83" s="28">
        <f t="shared" si="65"/>
        <v>2</v>
      </c>
      <c r="DH83" s="28">
        <f t="shared" si="65"/>
        <v>0</v>
      </c>
    </row>
    <row r="84" spans="1:112" x14ac:dyDescent="0.2">
      <c r="A84" s="1"/>
      <c r="B84" s="1"/>
      <c r="C84" s="7">
        <f>[1]tblSeriesSets!B73</f>
        <v>70</v>
      </c>
      <c r="D84" s="8">
        <f>INDEX([1]tblFramework!$D$2:$D$120,C84)</f>
        <v>3</v>
      </c>
      <c r="E84" s="8" t="str">
        <f>INDEX([1]tblFramework!$AF$2:$AF$200,C84)</f>
        <v>#,##0</v>
      </c>
      <c r="F84" s="21" t="str">
        <f t="shared" si="56"/>
        <v>4.3.4) Funding for broadband buildout; Qualitative rating 0-1, 1=best</v>
      </c>
      <c r="G84" s="22">
        <f t="shared" si="57"/>
        <v>0.92</v>
      </c>
      <c r="H84" s="27">
        <f t="shared" si="59"/>
        <v>0</v>
      </c>
      <c r="I84" s="27">
        <f t="shared" si="60"/>
        <v>1</v>
      </c>
      <c r="J84" s="23">
        <f t="shared" si="61"/>
        <v>0.92</v>
      </c>
      <c r="K84" s="23">
        <f t="shared" si="62"/>
        <v>0.08</v>
      </c>
      <c r="L84" s="23">
        <f t="shared" si="63"/>
        <v>1</v>
      </c>
      <c r="M84" s="28">
        <f t="shared" si="54"/>
        <v>1</v>
      </c>
      <c r="N84" s="28">
        <f t="shared" si="54"/>
        <v>0</v>
      </c>
      <c r="O84" s="28">
        <f t="shared" ref="O84:BZ85" si="66">IF($D84&lt;3,".",IFERROR(IF(O$13=0,"",INDEX(aDataY3,$C84,O$12)),"."))</f>
        <v>1</v>
      </c>
      <c r="P84" s="28">
        <f t="shared" si="66"/>
        <v>1</v>
      </c>
      <c r="Q84" s="28">
        <f t="shared" si="66"/>
        <v>1</v>
      </c>
      <c r="R84" s="28">
        <f t="shared" si="66"/>
        <v>1</v>
      </c>
      <c r="S84" s="28">
        <f t="shared" si="66"/>
        <v>1</v>
      </c>
      <c r="T84" s="28">
        <f t="shared" si="66"/>
        <v>1</v>
      </c>
      <c r="U84" s="28">
        <f t="shared" si="66"/>
        <v>1</v>
      </c>
      <c r="V84" s="28">
        <f t="shared" si="66"/>
        <v>1</v>
      </c>
      <c r="W84" s="28">
        <f t="shared" si="66"/>
        <v>1</v>
      </c>
      <c r="X84" s="28">
        <f t="shared" si="66"/>
        <v>1</v>
      </c>
      <c r="Y84" s="28">
        <f t="shared" si="66"/>
        <v>0</v>
      </c>
      <c r="Z84" s="28">
        <f t="shared" si="66"/>
        <v>1</v>
      </c>
      <c r="AA84" s="28">
        <f t="shared" si="66"/>
        <v>1</v>
      </c>
      <c r="AB84" s="28">
        <f t="shared" si="66"/>
        <v>1</v>
      </c>
      <c r="AC84" s="28">
        <f t="shared" si="66"/>
        <v>1</v>
      </c>
      <c r="AD84" s="28">
        <f t="shared" si="66"/>
        <v>1</v>
      </c>
      <c r="AE84" s="28">
        <f t="shared" si="66"/>
        <v>1</v>
      </c>
      <c r="AF84" s="28">
        <f t="shared" si="66"/>
        <v>1</v>
      </c>
      <c r="AG84" s="28">
        <f t="shared" si="66"/>
        <v>1</v>
      </c>
      <c r="AH84" s="28">
        <f t="shared" si="66"/>
        <v>1</v>
      </c>
      <c r="AI84" s="28">
        <f t="shared" si="66"/>
        <v>1</v>
      </c>
      <c r="AJ84" s="28">
        <f t="shared" si="66"/>
        <v>1</v>
      </c>
      <c r="AK84" s="28">
        <f t="shared" si="66"/>
        <v>1</v>
      </c>
      <c r="AL84" s="28">
        <f t="shared" si="66"/>
        <v>1</v>
      </c>
      <c r="AM84" s="28">
        <f t="shared" si="66"/>
        <v>0</v>
      </c>
      <c r="AN84" s="28">
        <f t="shared" si="66"/>
        <v>1</v>
      </c>
      <c r="AO84" s="28">
        <f t="shared" si="66"/>
        <v>1</v>
      </c>
      <c r="AP84" s="28">
        <f t="shared" si="66"/>
        <v>1</v>
      </c>
      <c r="AQ84" s="28">
        <f t="shared" si="66"/>
        <v>1</v>
      </c>
      <c r="AR84" s="28">
        <f t="shared" si="66"/>
        <v>1</v>
      </c>
      <c r="AS84" s="28">
        <f t="shared" si="66"/>
        <v>1</v>
      </c>
      <c r="AT84" s="28">
        <f t="shared" si="66"/>
        <v>1</v>
      </c>
      <c r="AU84" s="28">
        <f t="shared" si="66"/>
        <v>0</v>
      </c>
      <c r="AV84" s="28">
        <f t="shared" si="66"/>
        <v>1</v>
      </c>
      <c r="AW84" s="28">
        <f t="shared" si="66"/>
        <v>1</v>
      </c>
      <c r="AX84" s="28">
        <f t="shared" si="66"/>
        <v>1</v>
      </c>
      <c r="AY84" s="28">
        <f t="shared" si="66"/>
        <v>1</v>
      </c>
      <c r="AZ84" s="28">
        <f t="shared" si="66"/>
        <v>1</v>
      </c>
      <c r="BA84" s="28">
        <f t="shared" si="66"/>
        <v>1</v>
      </c>
      <c r="BB84" s="28">
        <f t="shared" si="66"/>
        <v>0</v>
      </c>
      <c r="BC84" s="28">
        <f t="shared" si="66"/>
        <v>1</v>
      </c>
      <c r="BD84" s="28">
        <f t="shared" si="66"/>
        <v>1</v>
      </c>
      <c r="BE84" s="28">
        <f t="shared" si="66"/>
        <v>1</v>
      </c>
      <c r="BF84" s="28">
        <f t="shared" si="66"/>
        <v>1</v>
      </c>
      <c r="BG84" s="28">
        <f t="shared" si="66"/>
        <v>1</v>
      </c>
      <c r="BH84" s="28">
        <f t="shared" si="66"/>
        <v>1</v>
      </c>
      <c r="BI84" s="28">
        <f t="shared" si="66"/>
        <v>1</v>
      </c>
      <c r="BJ84" s="28">
        <f t="shared" si="66"/>
        <v>1</v>
      </c>
      <c r="BK84" s="28">
        <f t="shared" si="66"/>
        <v>1</v>
      </c>
      <c r="BL84" s="28">
        <f t="shared" si="66"/>
        <v>1</v>
      </c>
      <c r="BM84" s="28">
        <f t="shared" si="66"/>
        <v>1</v>
      </c>
      <c r="BN84" s="28">
        <f t="shared" si="66"/>
        <v>1</v>
      </c>
      <c r="BO84" s="28">
        <f t="shared" si="66"/>
        <v>1</v>
      </c>
      <c r="BP84" s="28">
        <f t="shared" si="66"/>
        <v>1</v>
      </c>
      <c r="BQ84" s="28">
        <f t="shared" si="66"/>
        <v>1</v>
      </c>
      <c r="BR84" s="28">
        <f t="shared" si="66"/>
        <v>1</v>
      </c>
      <c r="BS84" s="28">
        <f t="shared" si="66"/>
        <v>1</v>
      </c>
      <c r="BT84" s="28">
        <f t="shared" si="66"/>
        <v>1</v>
      </c>
      <c r="BU84" s="28">
        <f t="shared" si="66"/>
        <v>1</v>
      </c>
      <c r="BV84" s="28">
        <f t="shared" si="66"/>
        <v>1</v>
      </c>
      <c r="BW84" s="28">
        <f t="shared" si="66"/>
        <v>1</v>
      </c>
      <c r="BX84" s="28">
        <f t="shared" si="66"/>
        <v>1</v>
      </c>
      <c r="BY84" s="28">
        <f t="shared" si="66"/>
        <v>1</v>
      </c>
      <c r="BZ84" s="28">
        <f t="shared" si="66"/>
        <v>1</v>
      </c>
      <c r="CA84" s="28">
        <f t="shared" si="65"/>
        <v>1</v>
      </c>
      <c r="CB84" s="28">
        <f t="shared" si="65"/>
        <v>1</v>
      </c>
      <c r="CC84" s="28">
        <f t="shared" si="65"/>
        <v>1</v>
      </c>
      <c r="CD84" s="28">
        <f t="shared" si="65"/>
        <v>1</v>
      </c>
      <c r="CE84" s="28">
        <f t="shared" si="65"/>
        <v>1</v>
      </c>
      <c r="CF84" s="28">
        <f t="shared" si="65"/>
        <v>1</v>
      </c>
      <c r="CG84" s="28">
        <f t="shared" si="65"/>
        <v>1</v>
      </c>
      <c r="CH84" s="28">
        <f t="shared" si="65"/>
        <v>1</v>
      </c>
      <c r="CI84" s="28">
        <f t="shared" si="65"/>
        <v>1</v>
      </c>
      <c r="CJ84" s="28">
        <f t="shared" si="65"/>
        <v>1</v>
      </c>
      <c r="CK84" s="28">
        <f t="shared" si="65"/>
        <v>1</v>
      </c>
      <c r="CL84" s="28">
        <f t="shared" si="65"/>
        <v>0</v>
      </c>
      <c r="CM84" s="28">
        <f t="shared" si="65"/>
        <v>1</v>
      </c>
      <c r="CN84" s="28">
        <f t="shared" si="65"/>
        <v>1</v>
      </c>
      <c r="CO84" s="28">
        <f t="shared" si="65"/>
        <v>1</v>
      </c>
      <c r="CP84" s="28">
        <f t="shared" si="65"/>
        <v>1</v>
      </c>
      <c r="CQ84" s="28">
        <f t="shared" si="65"/>
        <v>1</v>
      </c>
      <c r="CR84" s="28">
        <f t="shared" si="65"/>
        <v>1</v>
      </c>
      <c r="CS84" s="28">
        <f t="shared" si="65"/>
        <v>1</v>
      </c>
      <c r="CT84" s="28">
        <f t="shared" si="65"/>
        <v>1</v>
      </c>
      <c r="CU84" s="28">
        <f t="shared" si="65"/>
        <v>1</v>
      </c>
      <c r="CV84" s="28">
        <f t="shared" si="65"/>
        <v>1</v>
      </c>
      <c r="CW84" s="28">
        <f t="shared" si="65"/>
        <v>1</v>
      </c>
      <c r="CX84" s="28">
        <f t="shared" si="65"/>
        <v>0</v>
      </c>
      <c r="CY84" s="28">
        <f t="shared" si="65"/>
        <v>1</v>
      </c>
      <c r="CZ84" s="28">
        <f t="shared" si="65"/>
        <v>1</v>
      </c>
      <c r="DA84" s="28">
        <f t="shared" si="65"/>
        <v>1</v>
      </c>
      <c r="DB84" s="28">
        <f t="shared" si="65"/>
        <v>1</v>
      </c>
      <c r="DC84" s="28">
        <f t="shared" si="65"/>
        <v>1</v>
      </c>
      <c r="DD84" s="28">
        <f t="shared" si="65"/>
        <v>1</v>
      </c>
      <c r="DE84" s="28">
        <f t="shared" si="65"/>
        <v>0</v>
      </c>
      <c r="DF84" s="28">
        <f t="shared" si="65"/>
        <v>1</v>
      </c>
      <c r="DG84" s="28">
        <f t="shared" si="65"/>
        <v>1</v>
      </c>
      <c r="DH84" s="28">
        <f t="shared" si="65"/>
        <v>1</v>
      </c>
    </row>
    <row r="85" spans="1:112" x14ac:dyDescent="0.2">
      <c r="A85" s="1"/>
      <c r="B85" s="1"/>
      <c r="C85" s="7">
        <f>[1]tblSeriesSets!B74</f>
        <v>71</v>
      </c>
      <c r="D85" s="8">
        <f>INDEX([1]tblFramework!$D$2:$D$120,C85)</f>
        <v>3</v>
      </c>
      <c r="E85" s="8" t="str">
        <f>INDEX([1]tblFramework!$AF$2:$AF$200,C85)</f>
        <v>#,##0</v>
      </c>
      <c r="F85" s="21" t="str">
        <f t="shared" si="56"/>
        <v>4.3.5) Spectrum policy approach; Qualitative rating 0-2, 2=best</v>
      </c>
      <c r="G85" s="22">
        <f t="shared" si="57"/>
        <v>1.57</v>
      </c>
      <c r="H85" s="27">
        <f t="shared" si="59"/>
        <v>0</v>
      </c>
      <c r="I85" s="27">
        <f t="shared" si="60"/>
        <v>2</v>
      </c>
      <c r="J85" s="23">
        <f t="shared" si="61"/>
        <v>0.67</v>
      </c>
      <c r="K85" s="23">
        <f t="shared" si="62"/>
        <v>0.33</v>
      </c>
      <c r="L85" s="23">
        <f t="shared" si="63"/>
        <v>1</v>
      </c>
      <c r="M85" s="28">
        <f t="shared" ref="M85:AB94" si="67">IF($D85&lt;3,".",IFERROR(IF(M$13=0,"",INDEX(aDataY3,$C85,M$12)),"."))</f>
        <v>1</v>
      </c>
      <c r="N85" s="28">
        <f t="shared" si="67"/>
        <v>0</v>
      </c>
      <c r="O85" s="28">
        <f t="shared" si="67"/>
        <v>2</v>
      </c>
      <c r="P85" s="28">
        <f t="shared" si="67"/>
        <v>2</v>
      </c>
      <c r="Q85" s="28">
        <f t="shared" si="67"/>
        <v>2</v>
      </c>
      <c r="R85" s="28">
        <f t="shared" si="67"/>
        <v>2</v>
      </c>
      <c r="S85" s="28">
        <f t="shared" si="67"/>
        <v>2</v>
      </c>
      <c r="T85" s="28">
        <f t="shared" si="67"/>
        <v>1</v>
      </c>
      <c r="U85" s="28">
        <f t="shared" si="67"/>
        <v>1</v>
      </c>
      <c r="V85" s="28">
        <f t="shared" si="67"/>
        <v>1</v>
      </c>
      <c r="W85" s="28">
        <f t="shared" si="67"/>
        <v>2</v>
      </c>
      <c r="X85" s="28">
        <f t="shared" si="67"/>
        <v>1</v>
      </c>
      <c r="Y85" s="28">
        <f t="shared" si="67"/>
        <v>0</v>
      </c>
      <c r="Z85" s="28">
        <f t="shared" si="67"/>
        <v>0</v>
      </c>
      <c r="AA85" s="28">
        <f t="shared" si="67"/>
        <v>2</v>
      </c>
      <c r="AB85" s="28">
        <f t="shared" si="67"/>
        <v>2</v>
      </c>
      <c r="AC85" s="28">
        <f t="shared" si="66"/>
        <v>1</v>
      </c>
      <c r="AD85" s="28">
        <f t="shared" si="66"/>
        <v>2</v>
      </c>
      <c r="AE85" s="28">
        <f t="shared" si="66"/>
        <v>0</v>
      </c>
      <c r="AF85" s="28">
        <f t="shared" si="66"/>
        <v>2</v>
      </c>
      <c r="AG85" s="28">
        <f t="shared" si="66"/>
        <v>1</v>
      </c>
      <c r="AH85" s="28">
        <f t="shared" si="66"/>
        <v>2</v>
      </c>
      <c r="AI85" s="28">
        <f t="shared" si="66"/>
        <v>2</v>
      </c>
      <c r="AJ85" s="28">
        <f t="shared" si="66"/>
        <v>2</v>
      </c>
      <c r="AK85" s="28">
        <f t="shared" si="66"/>
        <v>2</v>
      </c>
      <c r="AL85" s="28">
        <f t="shared" si="66"/>
        <v>0</v>
      </c>
      <c r="AM85" s="28">
        <f t="shared" si="66"/>
        <v>2</v>
      </c>
      <c r="AN85" s="28">
        <f t="shared" si="66"/>
        <v>2</v>
      </c>
      <c r="AO85" s="28">
        <f t="shared" si="66"/>
        <v>0</v>
      </c>
      <c r="AP85" s="28">
        <f t="shared" si="66"/>
        <v>2</v>
      </c>
      <c r="AQ85" s="28">
        <f t="shared" si="66"/>
        <v>2</v>
      </c>
      <c r="AR85" s="28">
        <f t="shared" si="66"/>
        <v>2</v>
      </c>
      <c r="AS85" s="28">
        <f t="shared" si="66"/>
        <v>1</v>
      </c>
      <c r="AT85" s="28">
        <f t="shared" si="66"/>
        <v>2</v>
      </c>
      <c r="AU85" s="28">
        <f t="shared" si="66"/>
        <v>2</v>
      </c>
      <c r="AV85" s="28">
        <f t="shared" si="66"/>
        <v>1</v>
      </c>
      <c r="AW85" s="28">
        <f t="shared" si="66"/>
        <v>2</v>
      </c>
      <c r="AX85" s="28">
        <f t="shared" si="66"/>
        <v>2</v>
      </c>
      <c r="AY85" s="28">
        <f t="shared" si="66"/>
        <v>2</v>
      </c>
      <c r="AZ85" s="28">
        <f t="shared" si="66"/>
        <v>1</v>
      </c>
      <c r="BA85" s="28">
        <f t="shared" si="66"/>
        <v>2</v>
      </c>
      <c r="BB85" s="28">
        <f t="shared" si="66"/>
        <v>2</v>
      </c>
      <c r="BC85" s="28">
        <f t="shared" si="66"/>
        <v>2</v>
      </c>
      <c r="BD85" s="28">
        <f t="shared" si="66"/>
        <v>2</v>
      </c>
      <c r="BE85" s="28">
        <f t="shared" si="66"/>
        <v>2</v>
      </c>
      <c r="BF85" s="28">
        <f t="shared" si="66"/>
        <v>1</v>
      </c>
      <c r="BG85" s="28">
        <f t="shared" si="66"/>
        <v>2</v>
      </c>
      <c r="BH85" s="28">
        <f t="shared" si="66"/>
        <v>2</v>
      </c>
      <c r="BI85" s="28">
        <f t="shared" si="66"/>
        <v>0</v>
      </c>
      <c r="BJ85" s="28">
        <f t="shared" si="66"/>
        <v>2</v>
      </c>
      <c r="BK85" s="28">
        <f t="shared" si="66"/>
        <v>1</v>
      </c>
      <c r="BL85" s="28">
        <f t="shared" si="66"/>
        <v>2</v>
      </c>
      <c r="BM85" s="28">
        <f t="shared" si="66"/>
        <v>2</v>
      </c>
      <c r="BN85" s="28">
        <f t="shared" si="66"/>
        <v>1</v>
      </c>
      <c r="BO85" s="28">
        <f t="shared" si="66"/>
        <v>2</v>
      </c>
      <c r="BP85" s="28">
        <f t="shared" si="66"/>
        <v>1</v>
      </c>
      <c r="BQ85" s="28">
        <f t="shared" si="66"/>
        <v>2</v>
      </c>
      <c r="BR85" s="28">
        <f t="shared" si="66"/>
        <v>0</v>
      </c>
      <c r="BS85" s="28">
        <f t="shared" si="66"/>
        <v>2</v>
      </c>
      <c r="BT85" s="28">
        <f t="shared" si="66"/>
        <v>2</v>
      </c>
      <c r="BU85" s="28">
        <f t="shared" si="66"/>
        <v>2</v>
      </c>
      <c r="BV85" s="28">
        <f t="shared" si="66"/>
        <v>2</v>
      </c>
      <c r="BW85" s="28">
        <f t="shared" si="66"/>
        <v>1</v>
      </c>
      <c r="BX85" s="28">
        <f t="shared" si="66"/>
        <v>2</v>
      </c>
      <c r="BY85" s="28">
        <f t="shared" si="66"/>
        <v>2</v>
      </c>
      <c r="BZ85" s="28">
        <f t="shared" si="66"/>
        <v>2</v>
      </c>
      <c r="CA85" s="28">
        <f t="shared" si="65"/>
        <v>2</v>
      </c>
      <c r="CB85" s="28">
        <f t="shared" si="65"/>
        <v>2</v>
      </c>
      <c r="CC85" s="28">
        <f t="shared" si="65"/>
        <v>2</v>
      </c>
      <c r="CD85" s="28">
        <f t="shared" si="65"/>
        <v>2</v>
      </c>
      <c r="CE85" s="28">
        <f t="shared" si="65"/>
        <v>2</v>
      </c>
      <c r="CF85" s="28">
        <f t="shared" si="65"/>
        <v>2</v>
      </c>
      <c r="CG85" s="28">
        <f t="shared" si="65"/>
        <v>2</v>
      </c>
      <c r="CH85" s="28">
        <f t="shared" si="65"/>
        <v>2</v>
      </c>
      <c r="CI85" s="28">
        <f t="shared" si="65"/>
        <v>2</v>
      </c>
      <c r="CJ85" s="28">
        <f t="shared" si="65"/>
        <v>2</v>
      </c>
      <c r="CK85" s="28">
        <f t="shared" si="65"/>
        <v>1</v>
      </c>
      <c r="CL85" s="28">
        <f t="shared" si="65"/>
        <v>1</v>
      </c>
      <c r="CM85" s="28">
        <f t="shared" si="65"/>
        <v>2</v>
      </c>
      <c r="CN85" s="28">
        <f t="shared" si="65"/>
        <v>2</v>
      </c>
      <c r="CO85" s="28">
        <f t="shared" si="65"/>
        <v>2</v>
      </c>
      <c r="CP85" s="28">
        <f t="shared" si="65"/>
        <v>2</v>
      </c>
      <c r="CQ85" s="28">
        <f t="shared" si="65"/>
        <v>1</v>
      </c>
      <c r="CR85" s="28">
        <f t="shared" si="65"/>
        <v>0</v>
      </c>
      <c r="CS85" s="28">
        <f t="shared" si="65"/>
        <v>2</v>
      </c>
      <c r="CT85" s="28">
        <f t="shared" si="65"/>
        <v>2</v>
      </c>
      <c r="CU85" s="28">
        <f t="shared" si="65"/>
        <v>2</v>
      </c>
      <c r="CV85" s="28">
        <f t="shared" si="65"/>
        <v>2</v>
      </c>
      <c r="CW85" s="28">
        <f t="shared" si="65"/>
        <v>1</v>
      </c>
      <c r="CX85" s="28">
        <f t="shared" si="65"/>
        <v>0</v>
      </c>
      <c r="CY85" s="28">
        <f t="shared" si="65"/>
        <v>2</v>
      </c>
      <c r="CZ85" s="28">
        <f t="shared" si="65"/>
        <v>1</v>
      </c>
      <c r="DA85" s="28">
        <f t="shared" si="65"/>
        <v>2</v>
      </c>
      <c r="DB85" s="28">
        <f t="shared" si="65"/>
        <v>1</v>
      </c>
      <c r="DC85" s="28">
        <f t="shared" si="65"/>
        <v>2</v>
      </c>
      <c r="DD85" s="28">
        <f t="shared" si="65"/>
        <v>2</v>
      </c>
      <c r="DE85" s="28">
        <f t="shared" si="65"/>
        <v>1</v>
      </c>
      <c r="DF85" s="28">
        <f t="shared" si="65"/>
        <v>1</v>
      </c>
      <c r="DG85" s="28">
        <f t="shared" si="65"/>
        <v>2</v>
      </c>
      <c r="DH85" s="28">
        <f t="shared" si="65"/>
        <v>2</v>
      </c>
    </row>
    <row r="86" spans="1:112" x14ac:dyDescent="0.2">
      <c r="A86" s="1"/>
      <c r="B86" s="1"/>
      <c r="C86" s="7">
        <f>[1]tblSeriesSets!B75</f>
        <v>72</v>
      </c>
      <c r="D86" s="8">
        <f>INDEX([1]tblFramework!$D$2:$D$120,C86)</f>
        <v>4</v>
      </c>
      <c r="E86" s="8" t="str">
        <f>INDEX([1]tblFramework!$AF$2:$AF$200,C86)</f>
        <v>#,##0</v>
      </c>
      <c r="F86" s="21" t="str">
        <f t="shared" si="56"/>
        <v>4.3.5.1) Technology-neutrality policy for spectrum use; Qualitative rating 0-1, 1=best</v>
      </c>
      <c r="G86" s="22">
        <f t="shared" si="57"/>
        <v>0.83</v>
      </c>
      <c r="H86" s="27">
        <f t="shared" si="59"/>
        <v>0</v>
      </c>
      <c r="I86" s="27">
        <f t="shared" si="60"/>
        <v>1</v>
      </c>
      <c r="J86" s="23">
        <f t="shared" si="61"/>
        <v>0.83</v>
      </c>
      <c r="K86" s="23">
        <f t="shared" si="62"/>
        <v>0.17</v>
      </c>
      <c r="L86" s="23">
        <f t="shared" si="63"/>
        <v>1</v>
      </c>
      <c r="M86" s="28">
        <f t="shared" si="67"/>
        <v>1</v>
      </c>
      <c r="N86" s="28">
        <f t="shared" si="67"/>
        <v>0</v>
      </c>
      <c r="O86" s="28">
        <f t="shared" ref="O86:BZ89" si="68">IF($D86&lt;3,".",IFERROR(IF(O$13=0,"",INDEX(aDataY3,$C86,O$12)),"."))</f>
        <v>1</v>
      </c>
      <c r="P86" s="28">
        <f t="shared" si="68"/>
        <v>1</v>
      </c>
      <c r="Q86" s="28">
        <f t="shared" si="68"/>
        <v>1</v>
      </c>
      <c r="R86" s="28">
        <f t="shared" si="68"/>
        <v>1</v>
      </c>
      <c r="S86" s="28">
        <f t="shared" si="68"/>
        <v>1</v>
      </c>
      <c r="T86" s="28">
        <f t="shared" si="68"/>
        <v>1</v>
      </c>
      <c r="U86" s="28">
        <f t="shared" si="68"/>
        <v>1</v>
      </c>
      <c r="V86" s="28">
        <f t="shared" si="68"/>
        <v>0</v>
      </c>
      <c r="W86" s="28">
        <f t="shared" si="68"/>
        <v>1</v>
      </c>
      <c r="X86" s="28">
        <f t="shared" si="68"/>
        <v>1</v>
      </c>
      <c r="Y86" s="28">
        <f t="shared" si="68"/>
        <v>0</v>
      </c>
      <c r="Z86" s="28">
        <f t="shared" si="68"/>
        <v>0</v>
      </c>
      <c r="AA86" s="28">
        <f t="shared" si="68"/>
        <v>1</v>
      </c>
      <c r="AB86" s="28">
        <f t="shared" si="68"/>
        <v>1</v>
      </c>
      <c r="AC86" s="28">
        <f t="shared" si="68"/>
        <v>0</v>
      </c>
      <c r="AD86" s="28">
        <f t="shared" si="68"/>
        <v>1</v>
      </c>
      <c r="AE86" s="28">
        <f t="shared" si="68"/>
        <v>0</v>
      </c>
      <c r="AF86" s="28">
        <f t="shared" si="68"/>
        <v>1</v>
      </c>
      <c r="AG86" s="28">
        <f t="shared" si="68"/>
        <v>1</v>
      </c>
      <c r="AH86" s="28">
        <f t="shared" si="68"/>
        <v>1</v>
      </c>
      <c r="AI86" s="28">
        <f t="shared" si="68"/>
        <v>1</v>
      </c>
      <c r="AJ86" s="28">
        <f t="shared" si="68"/>
        <v>1</v>
      </c>
      <c r="AK86" s="28">
        <f t="shared" si="68"/>
        <v>1</v>
      </c>
      <c r="AL86" s="28">
        <f t="shared" si="68"/>
        <v>0</v>
      </c>
      <c r="AM86" s="28">
        <f t="shared" si="68"/>
        <v>1</v>
      </c>
      <c r="AN86" s="28">
        <f t="shared" si="68"/>
        <v>1</v>
      </c>
      <c r="AO86" s="28">
        <f t="shared" si="68"/>
        <v>0</v>
      </c>
      <c r="AP86" s="28">
        <f t="shared" si="68"/>
        <v>1</v>
      </c>
      <c r="AQ86" s="28">
        <f t="shared" si="68"/>
        <v>1</v>
      </c>
      <c r="AR86" s="28">
        <f t="shared" si="68"/>
        <v>1</v>
      </c>
      <c r="AS86" s="28">
        <f t="shared" si="68"/>
        <v>0</v>
      </c>
      <c r="AT86" s="28">
        <f t="shared" si="68"/>
        <v>1</v>
      </c>
      <c r="AU86" s="28">
        <f t="shared" si="68"/>
        <v>1</v>
      </c>
      <c r="AV86" s="28">
        <f t="shared" si="68"/>
        <v>1</v>
      </c>
      <c r="AW86" s="28">
        <f t="shared" si="68"/>
        <v>1</v>
      </c>
      <c r="AX86" s="28">
        <f t="shared" si="68"/>
        <v>1</v>
      </c>
      <c r="AY86" s="28">
        <f t="shared" si="68"/>
        <v>1</v>
      </c>
      <c r="AZ86" s="28">
        <f t="shared" si="68"/>
        <v>1</v>
      </c>
      <c r="BA86" s="28">
        <f t="shared" si="68"/>
        <v>1</v>
      </c>
      <c r="BB86" s="28">
        <f t="shared" si="68"/>
        <v>1</v>
      </c>
      <c r="BC86" s="28">
        <f t="shared" si="68"/>
        <v>1</v>
      </c>
      <c r="BD86" s="28">
        <f t="shared" si="68"/>
        <v>1</v>
      </c>
      <c r="BE86" s="28">
        <f t="shared" si="68"/>
        <v>1</v>
      </c>
      <c r="BF86" s="28">
        <f t="shared" si="68"/>
        <v>1</v>
      </c>
      <c r="BG86" s="28">
        <f t="shared" si="68"/>
        <v>1</v>
      </c>
      <c r="BH86" s="28">
        <f t="shared" si="68"/>
        <v>1</v>
      </c>
      <c r="BI86" s="28">
        <f t="shared" si="68"/>
        <v>0</v>
      </c>
      <c r="BJ86" s="28">
        <f t="shared" si="68"/>
        <v>1</v>
      </c>
      <c r="BK86" s="28">
        <f t="shared" si="68"/>
        <v>1</v>
      </c>
      <c r="BL86" s="28">
        <f t="shared" si="68"/>
        <v>1</v>
      </c>
      <c r="BM86" s="28">
        <f t="shared" si="68"/>
        <v>1</v>
      </c>
      <c r="BN86" s="28">
        <f t="shared" si="68"/>
        <v>1</v>
      </c>
      <c r="BO86" s="28">
        <f t="shared" si="68"/>
        <v>1</v>
      </c>
      <c r="BP86" s="28">
        <f t="shared" si="68"/>
        <v>1</v>
      </c>
      <c r="BQ86" s="28">
        <f t="shared" si="68"/>
        <v>1</v>
      </c>
      <c r="BR86" s="28">
        <f t="shared" si="68"/>
        <v>0</v>
      </c>
      <c r="BS86" s="28">
        <f t="shared" si="68"/>
        <v>1</v>
      </c>
      <c r="BT86" s="28">
        <f t="shared" si="68"/>
        <v>1</v>
      </c>
      <c r="BU86" s="28">
        <f t="shared" si="68"/>
        <v>1</v>
      </c>
      <c r="BV86" s="28">
        <f t="shared" si="68"/>
        <v>1</v>
      </c>
      <c r="BW86" s="28">
        <f t="shared" si="68"/>
        <v>0</v>
      </c>
      <c r="BX86" s="28">
        <f t="shared" si="68"/>
        <v>1</v>
      </c>
      <c r="BY86" s="28">
        <f t="shared" si="68"/>
        <v>1</v>
      </c>
      <c r="BZ86" s="28">
        <f t="shared" si="68"/>
        <v>1</v>
      </c>
      <c r="CA86" s="28">
        <f t="shared" si="65"/>
        <v>1</v>
      </c>
      <c r="CB86" s="28">
        <f t="shared" si="65"/>
        <v>1</v>
      </c>
      <c r="CC86" s="28">
        <f t="shared" si="65"/>
        <v>1</v>
      </c>
      <c r="CD86" s="28">
        <f t="shared" si="65"/>
        <v>1</v>
      </c>
      <c r="CE86" s="28">
        <f t="shared" si="65"/>
        <v>1</v>
      </c>
      <c r="CF86" s="28">
        <f t="shared" si="65"/>
        <v>1</v>
      </c>
      <c r="CG86" s="28">
        <f t="shared" si="65"/>
        <v>1</v>
      </c>
      <c r="CH86" s="28">
        <f t="shared" si="65"/>
        <v>1</v>
      </c>
      <c r="CI86" s="28">
        <f t="shared" si="65"/>
        <v>1</v>
      </c>
      <c r="CJ86" s="28">
        <f t="shared" si="65"/>
        <v>1</v>
      </c>
      <c r="CK86" s="28">
        <f t="shared" si="65"/>
        <v>1</v>
      </c>
      <c r="CL86" s="28">
        <f t="shared" si="65"/>
        <v>0</v>
      </c>
      <c r="CM86" s="28">
        <f t="shared" si="65"/>
        <v>1</v>
      </c>
      <c r="CN86" s="28">
        <f t="shared" si="65"/>
        <v>1</v>
      </c>
      <c r="CO86" s="28">
        <f t="shared" si="65"/>
        <v>1</v>
      </c>
      <c r="CP86" s="28">
        <f t="shared" si="65"/>
        <v>1</v>
      </c>
      <c r="CQ86" s="28">
        <f t="shared" si="65"/>
        <v>1</v>
      </c>
      <c r="CR86" s="28">
        <f t="shared" si="65"/>
        <v>0</v>
      </c>
      <c r="CS86" s="28">
        <f t="shared" si="65"/>
        <v>1</v>
      </c>
      <c r="CT86" s="28">
        <f t="shared" si="65"/>
        <v>1</v>
      </c>
      <c r="CU86" s="28">
        <f t="shared" si="65"/>
        <v>1</v>
      </c>
      <c r="CV86" s="28">
        <f t="shared" si="65"/>
        <v>1</v>
      </c>
      <c r="CW86" s="28">
        <f t="shared" si="65"/>
        <v>0</v>
      </c>
      <c r="CX86" s="28">
        <f t="shared" si="65"/>
        <v>0</v>
      </c>
      <c r="CY86" s="28">
        <f t="shared" si="65"/>
        <v>1</v>
      </c>
      <c r="CZ86" s="28">
        <f t="shared" si="65"/>
        <v>1</v>
      </c>
      <c r="DA86" s="28">
        <f t="shared" si="65"/>
        <v>1</v>
      </c>
      <c r="DB86" s="28">
        <f t="shared" si="65"/>
        <v>1</v>
      </c>
      <c r="DC86" s="28">
        <f t="shared" si="65"/>
        <v>1</v>
      </c>
      <c r="DD86" s="28">
        <f t="shared" si="65"/>
        <v>1</v>
      </c>
      <c r="DE86" s="28">
        <f t="shared" si="65"/>
        <v>1</v>
      </c>
      <c r="DF86" s="28">
        <f t="shared" si="65"/>
        <v>0</v>
      </c>
      <c r="DG86" s="28">
        <f t="shared" si="65"/>
        <v>1</v>
      </c>
      <c r="DH86" s="28">
        <f t="shared" si="65"/>
        <v>1</v>
      </c>
    </row>
    <row r="87" spans="1:112" x14ac:dyDescent="0.2">
      <c r="A87" s="1"/>
      <c r="B87" s="1"/>
      <c r="C87" s="7">
        <f>[1]tblSeriesSets!B76</f>
        <v>73</v>
      </c>
      <c r="D87" s="8">
        <f>INDEX([1]tblFramework!$D$2:$D$120,C87)</f>
        <v>4</v>
      </c>
      <c r="E87" s="8" t="str">
        <f>INDEX([1]tblFramework!$AF$2:$AF$200,C87)</f>
        <v>#,##0</v>
      </c>
      <c r="F87" s="21" t="str">
        <f t="shared" si="56"/>
        <v>4.3.5.2) Unlicensed spectrum policy; Qualitative rating 0-1, 1=best</v>
      </c>
      <c r="G87" s="22">
        <f t="shared" si="57"/>
        <v>0.74</v>
      </c>
      <c r="H87" s="27">
        <f t="shared" si="59"/>
        <v>0</v>
      </c>
      <c r="I87" s="27">
        <f t="shared" si="60"/>
        <v>1</v>
      </c>
      <c r="J87" s="23">
        <f t="shared" si="61"/>
        <v>0.74</v>
      </c>
      <c r="K87" s="23">
        <f t="shared" si="62"/>
        <v>0.26</v>
      </c>
      <c r="L87" s="23">
        <f t="shared" si="63"/>
        <v>1</v>
      </c>
      <c r="M87" s="28">
        <f t="shared" si="67"/>
        <v>0</v>
      </c>
      <c r="N87" s="28">
        <f t="shared" si="67"/>
        <v>0</v>
      </c>
      <c r="O87" s="28">
        <f t="shared" si="68"/>
        <v>1</v>
      </c>
      <c r="P87" s="28">
        <f t="shared" si="68"/>
        <v>1</v>
      </c>
      <c r="Q87" s="28">
        <f t="shared" si="68"/>
        <v>1</v>
      </c>
      <c r="R87" s="28">
        <f t="shared" si="68"/>
        <v>1</v>
      </c>
      <c r="S87" s="28">
        <f t="shared" si="68"/>
        <v>1</v>
      </c>
      <c r="T87" s="28">
        <f t="shared" si="68"/>
        <v>0</v>
      </c>
      <c r="U87" s="28">
        <f t="shared" si="68"/>
        <v>0</v>
      </c>
      <c r="V87" s="28">
        <f t="shared" si="68"/>
        <v>1</v>
      </c>
      <c r="W87" s="28">
        <f t="shared" si="68"/>
        <v>1</v>
      </c>
      <c r="X87" s="28">
        <f t="shared" si="68"/>
        <v>0</v>
      </c>
      <c r="Y87" s="28">
        <f t="shared" si="68"/>
        <v>0</v>
      </c>
      <c r="Z87" s="28">
        <f t="shared" si="68"/>
        <v>0</v>
      </c>
      <c r="AA87" s="28">
        <f t="shared" si="68"/>
        <v>1</v>
      </c>
      <c r="AB87" s="28">
        <f t="shared" si="68"/>
        <v>1</v>
      </c>
      <c r="AC87" s="28">
        <f t="shared" si="68"/>
        <v>1</v>
      </c>
      <c r="AD87" s="28">
        <f t="shared" si="68"/>
        <v>1</v>
      </c>
      <c r="AE87" s="28">
        <f t="shared" si="68"/>
        <v>0</v>
      </c>
      <c r="AF87" s="28">
        <f t="shared" si="68"/>
        <v>1</v>
      </c>
      <c r="AG87" s="28">
        <f t="shared" si="68"/>
        <v>0</v>
      </c>
      <c r="AH87" s="28">
        <f t="shared" si="68"/>
        <v>1</v>
      </c>
      <c r="AI87" s="28">
        <f t="shared" si="68"/>
        <v>1</v>
      </c>
      <c r="AJ87" s="28">
        <f t="shared" si="68"/>
        <v>1</v>
      </c>
      <c r="AK87" s="28">
        <f t="shared" si="68"/>
        <v>1</v>
      </c>
      <c r="AL87" s="28">
        <f t="shared" si="68"/>
        <v>0</v>
      </c>
      <c r="AM87" s="28">
        <f t="shared" si="68"/>
        <v>1</v>
      </c>
      <c r="AN87" s="28">
        <f t="shared" si="68"/>
        <v>1</v>
      </c>
      <c r="AO87" s="28">
        <f t="shared" si="68"/>
        <v>0</v>
      </c>
      <c r="AP87" s="28">
        <f t="shared" si="68"/>
        <v>1</v>
      </c>
      <c r="AQ87" s="28">
        <f t="shared" si="68"/>
        <v>1</v>
      </c>
      <c r="AR87" s="28">
        <f t="shared" si="68"/>
        <v>1</v>
      </c>
      <c r="AS87" s="28">
        <f t="shared" si="68"/>
        <v>1</v>
      </c>
      <c r="AT87" s="28">
        <f t="shared" si="68"/>
        <v>1</v>
      </c>
      <c r="AU87" s="28">
        <f t="shared" si="68"/>
        <v>1</v>
      </c>
      <c r="AV87" s="28">
        <f t="shared" si="68"/>
        <v>0</v>
      </c>
      <c r="AW87" s="28">
        <f t="shared" si="68"/>
        <v>1</v>
      </c>
      <c r="AX87" s="28">
        <f t="shared" si="68"/>
        <v>1</v>
      </c>
      <c r="AY87" s="28">
        <f t="shared" si="68"/>
        <v>1</v>
      </c>
      <c r="AZ87" s="28">
        <f t="shared" si="68"/>
        <v>0</v>
      </c>
      <c r="BA87" s="28">
        <f t="shared" si="68"/>
        <v>1</v>
      </c>
      <c r="BB87" s="28">
        <f t="shared" si="68"/>
        <v>1</v>
      </c>
      <c r="BC87" s="28">
        <f t="shared" si="68"/>
        <v>1</v>
      </c>
      <c r="BD87" s="28">
        <f t="shared" si="68"/>
        <v>1</v>
      </c>
      <c r="BE87" s="28">
        <f t="shared" si="68"/>
        <v>1</v>
      </c>
      <c r="BF87" s="28">
        <f t="shared" si="68"/>
        <v>0</v>
      </c>
      <c r="BG87" s="28">
        <f t="shared" si="68"/>
        <v>1</v>
      </c>
      <c r="BH87" s="28">
        <f t="shared" si="68"/>
        <v>1</v>
      </c>
      <c r="BI87" s="28">
        <f t="shared" si="68"/>
        <v>0</v>
      </c>
      <c r="BJ87" s="28">
        <f t="shared" si="68"/>
        <v>1</v>
      </c>
      <c r="BK87" s="28">
        <f t="shared" si="68"/>
        <v>0</v>
      </c>
      <c r="BL87" s="28">
        <f t="shared" si="68"/>
        <v>1</v>
      </c>
      <c r="BM87" s="28">
        <f t="shared" si="68"/>
        <v>1</v>
      </c>
      <c r="BN87" s="28">
        <f t="shared" si="68"/>
        <v>0</v>
      </c>
      <c r="BO87" s="28">
        <f t="shared" si="68"/>
        <v>1</v>
      </c>
      <c r="BP87" s="28">
        <f t="shared" si="68"/>
        <v>0</v>
      </c>
      <c r="BQ87" s="28">
        <f t="shared" si="68"/>
        <v>1</v>
      </c>
      <c r="BR87" s="28">
        <f t="shared" si="68"/>
        <v>0</v>
      </c>
      <c r="BS87" s="28">
        <f t="shared" si="68"/>
        <v>1</v>
      </c>
      <c r="BT87" s="28">
        <f t="shared" si="68"/>
        <v>1</v>
      </c>
      <c r="BU87" s="28">
        <f t="shared" si="68"/>
        <v>1</v>
      </c>
      <c r="BV87" s="28">
        <f t="shared" si="68"/>
        <v>1</v>
      </c>
      <c r="BW87" s="28">
        <f t="shared" si="68"/>
        <v>1</v>
      </c>
      <c r="BX87" s="28">
        <f t="shared" si="68"/>
        <v>1</v>
      </c>
      <c r="BY87" s="28">
        <f t="shared" si="68"/>
        <v>1</v>
      </c>
      <c r="BZ87" s="28">
        <f t="shared" si="68"/>
        <v>1</v>
      </c>
      <c r="CA87" s="28">
        <f t="shared" si="65"/>
        <v>1</v>
      </c>
      <c r="CB87" s="28">
        <f t="shared" si="65"/>
        <v>1</v>
      </c>
      <c r="CC87" s="28">
        <f t="shared" si="65"/>
        <v>1</v>
      </c>
      <c r="CD87" s="28">
        <f t="shared" si="65"/>
        <v>1</v>
      </c>
      <c r="CE87" s="28">
        <f t="shared" si="65"/>
        <v>1</v>
      </c>
      <c r="CF87" s="28">
        <f t="shared" si="65"/>
        <v>1</v>
      </c>
      <c r="CG87" s="28">
        <f t="shared" si="65"/>
        <v>1</v>
      </c>
      <c r="CH87" s="28">
        <f t="shared" si="65"/>
        <v>1</v>
      </c>
      <c r="CI87" s="28">
        <f t="shared" si="65"/>
        <v>1</v>
      </c>
      <c r="CJ87" s="28">
        <f t="shared" si="65"/>
        <v>1</v>
      </c>
      <c r="CK87" s="28">
        <f t="shared" si="65"/>
        <v>0</v>
      </c>
      <c r="CL87" s="28">
        <f t="shared" si="65"/>
        <v>1</v>
      </c>
      <c r="CM87" s="28">
        <f t="shared" si="65"/>
        <v>1</v>
      </c>
      <c r="CN87" s="28">
        <f t="shared" si="65"/>
        <v>1</v>
      </c>
      <c r="CO87" s="28">
        <f t="shared" si="65"/>
        <v>1</v>
      </c>
      <c r="CP87" s="28">
        <f t="shared" si="65"/>
        <v>1</v>
      </c>
      <c r="CQ87" s="28">
        <f t="shared" si="65"/>
        <v>0</v>
      </c>
      <c r="CR87" s="28">
        <f t="shared" si="65"/>
        <v>0</v>
      </c>
      <c r="CS87" s="28">
        <f t="shared" si="65"/>
        <v>1</v>
      </c>
      <c r="CT87" s="28">
        <f t="shared" si="65"/>
        <v>1</v>
      </c>
      <c r="CU87" s="28">
        <f t="shared" si="65"/>
        <v>1</v>
      </c>
      <c r="CV87" s="28">
        <f t="shared" si="65"/>
        <v>1</v>
      </c>
      <c r="CW87" s="28">
        <f t="shared" si="65"/>
        <v>1</v>
      </c>
      <c r="CX87" s="28">
        <f t="shared" si="65"/>
        <v>0</v>
      </c>
      <c r="CY87" s="28">
        <f t="shared" si="65"/>
        <v>1</v>
      </c>
      <c r="CZ87" s="28">
        <f t="shared" si="65"/>
        <v>0</v>
      </c>
      <c r="DA87" s="28">
        <f t="shared" si="65"/>
        <v>1</v>
      </c>
      <c r="DB87" s="28">
        <f t="shared" si="65"/>
        <v>0</v>
      </c>
      <c r="DC87" s="28">
        <f t="shared" si="65"/>
        <v>1</v>
      </c>
      <c r="DD87" s="28">
        <f t="shared" si="65"/>
        <v>1</v>
      </c>
      <c r="DE87" s="28">
        <f t="shared" si="65"/>
        <v>0</v>
      </c>
      <c r="DF87" s="28">
        <f t="shared" si="65"/>
        <v>1</v>
      </c>
      <c r="DG87" s="28">
        <f t="shared" si="65"/>
        <v>1</v>
      </c>
      <c r="DH87" s="28">
        <f t="shared" si="65"/>
        <v>1</v>
      </c>
    </row>
    <row r="88" spans="1:112" x14ac:dyDescent="0.2">
      <c r="A88" s="1"/>
      <c r="B88" s="1"/>
      <c r="C88" s="7">
        <f>[1]tblSeriesSets!B77</f>
        <v>74</v>
      </c>
      <c r="D88" s="8">
        <f>INDEX([1]tblFramework!$D$2:$D$120,C88)</f>
        <v>3</v>
      </c>
      <c r="E88" s="8" t="str">
        <f>INDEX([1]tblFramework!$AF$2:$AF$200,C88)</f>
        <v>#,##0</v>
      </c>
      <c r="F88" s="21" t="str">
        <f t="shared" si="56"/>
        <v>4.3.6) National digital identification system; Qualitative rating 0-2, 2=best</v>
      </c>
      <c r="G88" s="22">
        <f t="shared" si="57"/>
        <v>1.81</v>
      </c>
      <c r="H88" s="27">
        <f t="shared" si="59"/>
        <v>0</v>
      </c>
      <c r="I88" s="27">
        <f t="shared" si="60"/>
        <v>2</v>
      </c>
      <c r="J88" s="23">
        <f t="shared" si="61"/>
        <v>0.88</v>
      </c>
      <c r="K88" s="23">
        <f t="shared" si="62"/>
        <v>0.12</v>
      </c>
      <c r="L88" s="23">
        <f t="shared" si="63"/>
        <v>1</v>
      </c>
      <c r="M88" s="28">
        <f t="shared" si="67"/>
        <v>2</v>
      </c>
      <c r="N88" s="28">
        <f t="shared" si="67"/>
        <v>2</v>
      </c>
      <c r="O88" s="28">
        <f t="shared" si="68"/>
        <v>2</v>
      </c>
      <c r="P88" s="28">
        <f t="shared" si="68"/>
        <v>0</v>
      </c>
      <c r="Q88" s="28">
        <f t="shared" si="68"/>
        <v>2</v>
      </c>
      <c r="R88" s="28">
        <f t="shared" si="68"/>
        <v>2</v>
      </c>
      <c r="S88" s="28">
        <f t="shared" si="68"/>
        <v>2</v>
      </c>
      <c r="T88" s="28">
        <f t="shared" si="68"/>
        <v>1</v>
      </c>
      <c r="U88" s="28">
        <f t="shared" si="68"/>
        <v>2</v>
      </c>
      <c r="V88" s="28">
        <f t="shared" si="68"/>
        <v>2</v>
      </c>
      <c r="W88" s="28">
        <f t="shared" si="68"/>
        <v>2</v>
      </c>
      <c r="X88" s="28">
        <f t="shared" si="68"/>
        <v>2</v>
      </c>
      <c r="Y88" s="28">
        <f t="shared" si="68"/>
        <v>2</v>
      </c>
      <c r="Z88" s="28">
        <f t="shared" si="68"/>
        <v>2</v>
      </c>
      <c r="AA88" s="28">
        <f t="shared" si="68"/>
        <v>0</v>
      </c>
      <c r="AB88" s="28">
        <f t="shared" si="68"/>
        <v>2</v>
      </c>
      <c r="AC88" s="28">
        <f t="shared" si="68"/>
        <v>2</v>
      </c>
      <c r="AD88" s="28">
        <f t="shared" si="68"/>
        <v>2</v>
      </c>
      <c r="AE88" s="28">
        <f t="shared" si="68"/>
        <v>0</v>
      </c>
      <c r="AF88" s="28">
        <f t="shared" si="68"/>
        <v>2</v>
      </c>
      <c r="AG88" s="28">
        <f t="shared" si="68"/>
        <v>2</v>
      </c>
      <c r="AH88" s="28">
        <f t="shared" si="68"/>
        <v>2</v>
      </c>
      <c r="AI88" s="28">
        <f t="shared" si="68"/>
        <v>2</v>
      </c>
      <c r="AJ88" s="28">
        <f t="shared" si="68"/>
        <v>2</v>
      </c>
      <c r="AK88" s="28">
        <f t="shared" si="68"/>
        <v>2</v>
      </c>
      <c r="AL88" s="28">
        <f t="shared" si="68"/>
        <v>2</v>
      </c>
      <c r="AM88" s="28">
        <f t="shared" si="68"/>
        <v>2</v>
      </c>
      <c r="AN88" s="28">
        <f t="shared" si="68"/>
        <v>2</v>
      </c>
      <c r="AO88" s="28">
        <f t="shared" si="68"/>
        <v>1</v>
      </c>
      <c r="AP88" s="28">
        <f t="shared" si="68"/>
        <v>2</v>
      </c>
      <c r="AQ88" s="28">
        <f t="shared" si="68"/>
        <v>2</v>
      </c>
      <c r="AR88" s="28">
        <f t="shared" si="68"/>
        <v>2</v>
      </c>
      <c r="AS88" s="28">
        <f t="shared" si="68"/>
        <v>2</v>
      </c>
      <c r="AT88" s="28">
        <f t="shared" si="68"/>
        <v>2</v>
      </c>
      <c r="AU88" s="28">
        <f t="shared" si="68"/>
        <v>2</v>
      </c>
      <c r="AV88" s="28">
        <f t="shared" si="68"/>
        <v>2</v>
      </c>
      <c r="AW88" s="28">
        <f t="shared" si="68"/>
        <v>2</v>
      </c>
      <c r="AX88" s="28">
        <f t="shared" si="68"/>
        <v>2</v>
      </c>
      <c r="AY88" s="28">
        <f t="shared" si="68"/>
        <v>2</v>
      </c>
      <c r="AZ88" s="28">
        <f t="shared" si="68"/>
        <v>2</v>
      </c>
      <c r="BA88" s="28">
        <f t="shared" si="68"/>
        <v>0</v>
      </c>
      <c r="BB88" s="28">
        <f t="shared" si="68"/>
        <v>2</v>
      </c>
      <c r="BC88" s="28">
        <f t="shared" si="68"/>
        <v>2</v>
      </c>
      <c r="BD88" s="28">
        <f t="shared" si="68"/>
        <v>2</v>
      </c>
      <c r="BE88" s="28">
        <f t="shared" si="68"/>
        <v>2</v>
      </c>
      <c r="BF88" s="28">
        <f t="shared" si="68"/>
        <v>2</v>
      </c>
      <c r="BG88" s="28">
        <f t="shared" si="68"/>
        <v>2</v>
      </c>
      <c r="BH88" s="28">
        <f t="shared" si="68"/>
        <v>2</v>
      </c>
      <c r="BI88" s="28">
        <f t="shared" si="68"/>
        <v>2</v>
      </c>
      <c r="BJ88" s="28">
        <f t="shared" si="68"/>
        <v>2</v>
      </c>
      <c r="BK88" s="28">
        <f t="shared" si="68"/>
        <v>1</v>
      </c>
      <c r="BL88" s="28">
        <f t="shared" si="68"/>
        <v>2</v>
      </c>
      <c r="BM88" s="28">
        <f t="shared" si="68"/>
        <v>2</v>
      </c>
      <c r="BN88" s="28">
        <f t="shared" si="68"/>
        <v>2</v>
      </c>
      <c r="BO88" s="28">
        <f t="shared" si="68"/>
        <v>2</v>
      </c>
      <c r="BP88" s="28">
        <f t="shared" si="68"/>
        <v>2</v>
      </c>
      <c r="BQ88" s="28">
        <f t="shared" si="68"/>
        <v>2</v>
      </c>
      <c r="BR88" s="28">
        <f t="shared" si="68"/>
        <v>2</v>
      </c>
      <c r="BS88" s="28">
        <f t="shared" si="68"/>
        <v>1</v>
      </c>
      <c r="BT88" s="28">
        <f t="shared" si="68"/>
        <v>2</v>
      </c>
      <c r="BU88" s="28">
        <f t="shared" si="68"/>
        <v>2</v>
      </c>
      <c r="BV88" s="28">
        <f t="shared" si="68"/>
        <v>2</v>
      </c>
      <c r="BW88" s="28">
        <f t="shared" si="68"/>
        <v>1</v>
      </c>
      <c r="BX88" s="28">
        <f t="shared" si="68"/>
        <v>2</v>
      </c>
      <c r="BY88" s="28">
        <f t="shared" si="68"/>
        <v>2</v>
      </c>
      <c r="BZ88" s="28">
        <f t="shared" si="68"/>
        <v>2</v>
      </c>
      <c r="CA88" s="28">
        <f t="shared" si="65"/>
        <v>2</v>
      </c>
      <c r="CB88" s="28">
        <f t="shared" si="65"/>
        <v>2</v>
      </c>
      <c r="CC88" s="28">
        <f t="shared" si="65"/>
        <v>0</v>
      </c>
      <c r="CD88" s="28">
        <f t="shared" si="65"/>
        <v>2</v>
      </c>
      <c r="CE88" s="28">
        <f t="shared" si="65"/>
        <v>2</v>
      </c>
      <c r="CF88" s="28">
        <f t="shared" si="65"/>
        <v>2</v>
      </c>
      <c r="CG88" s="28">
        <f t="shared" si="65"/>
        <v>2</v>
      </c>
      <c r="CH88" s="28">
        <f t="shared" si="65"/>
        <v>2</v>
      </c>
      <c r="CI88" s="28">
        <f t="shared" si="65"/>
        <v>2</v>
      </c>
      <c r="CJ88" s="28">
        <f t="shared" si="65"/>
        <v>2</v>
      </c>
      <c r="CK88" s="28">
        <f t="shared" si="65"/>
        <v>2</v>
      </c>
      <c r="CL88" s="28">
        <f t="shared" si="65"/>
        <v>2</v>
      </c>
      <c r="CM88" s="28">
        <f t="shared" si="65"/>
        <v>2</v>
      </c>
      <c r="CN88" s="28">
        <f t="shared" si="65"/>
        <v>2</v>
      </c>
      <c r="CO88" s="28">
        <f t="shared" si="65"/>
        <v>2</v>
      </c>
      <c r="CP88" s="28">
        <f t="shared" si="65"/>
        <v>2</v>
      </c>
      <c r="CQ88" s="28">
        <f t="shared" si="65"/>
        <v>2</v>
      </c>
      <c r="CR88" s="28">
        <f t="shared" si="65"/>
        <v>2</v>
      </c>
      <c r="CS88" s="28">
        <f t="shared" si="65"/>
        <v>2</v>
      </c>
      <c r="CT88" s="28">
        <f t="shared" si="65"/>
        <v>2</v>
      </c>
      <c r="CU88" s="28">
        <f t="shared" si="65"/>
        <v>2</v>
      </c>
      <c r="CV88" s="28">
        <f t="shared" si="65"/>
        <v>2</v>
      </c>
      <c r="CW88" s="28">
        <f t="shared" si="65"/>
        <v>2</v>
      </c>
      <c r="CX88" s="28">
        <f t="shared" si="65"/>
        <v>2</v>
      </c>
      <c r="CY88" s="28">
        <f t="shared" si="65"/>
        <v>2</v>
      </c>
      <c r="CZ88" s="28">
        <f t="shared" si="65"/>
        <v>2</v>
      </c>
      <c r="DA88" s="28">
        <f t="shared" si="65"/>
        <v>2</v>
      </c>
      <c r="DB88" s="28">
        <f t="shared" si="65"/>
        <v>2</v>
      </c>
      <c r="DC88" s="28">
        <f t="shared" si="65"/>
        <v>0</v>
      </c>
      <c r="DD88" s="28">
        <f t="shared" si="65"/>
        <v>0</v>
      </c>
      <c r="DE88" s="28">
        <f t="shared" si="65"/>
        <v>2</v>
      </c>
      <c r="DF88" s="28">
        <f t="shared" si="65"/>
        <v>2</v>
      </c>
      <c r="DG88" s="28">
        <f t="shared" si="65"/>
        <v>2</v>
      </c>
      <c r="DH88" s="28">
        <f t="shared" si="65"/>
        <v>2</v>
      </c>
    </row>
    <row r="89" spans="1:112" x14ac:dyDescent="0.2">
      <c r="A89" s="1"/>
      <c r="B89" s="1"/>
      <c r="C89" s="7">
        <f>[1]tblSeriesSets!B78</f>
        <v>75</v>
      </c>
      <c r="D89" s="8">
        <f>INDEX([1]tblFramework!$D$2:$D$120,C89)</f>
        <v>0</v>
      </c>
      <c r="E89" s="8" t="str">
        <f>INDEX([1]tblFramework!$AF$2:$AF$200,C89)</f>
        <v>#,0.0</v>
      </c>
      <c r="F89" s="15" t="str">
        <f t="shared" si="56"/>
        <v>-- BACKGROUND SERIES --</v>
      </c>
      <c r="G89" s="29" t="str">
        <f t="shared" si="57"/>
        <v>.</v>
      </c>
      <c r="H89" s="29" t="str">
        <f t="shared" si="59"/>
        <v>.</v>
      </c>
      <c r="I89" s="29" t="str">
        <f t="shared" si="60"/>
        <v>.</v>
      </c>
      <c r="J89" s="30" t="str">
        <f t="shared" si="61"/>
        <v>.</v>
      </c>
      <c r="K89" s="30" t="str">
        <f t="shared" si="62"/>
        <v>.</v>
      </c>
      <c r="L89" s="30" t="str">
        <f t="shared" si="63"/>
        <v>.</v>
      </c>
      <c r="M89" s="29" t="str">
        <f t="shared" si="67"/>
        <v>.</v>
      </c>
      <c r="N89" s="29" t="str">
        <f t="shared" si="67"/>
        <v>.</v>
      </c>
      <c r="O89" s="29" t="str">
        <f t="shared" si="68"/>
        <v>.</v>
      </c>
      <c r="P89" s="29" t="str">
        <f t="shared" si="68"/>
        <v>.</v>
      </c>
      <c r="Q89" s="29" t="str">
        <f t="shared" si="68"/>
        <v>.</v>
      </c>
      <c r="R89" s="29" t="str">
        <f t="shared" si="68"/>
        <v>.</v>
      </c>
      <c r="S89" s="29" t="str">
        <f t="shared" si="68"/>
        <v>.</v>
      </c>
      <c r="T89" s="29" t="str">
        <f t="shared" si="68"/>
        <v>.</v>
      </c>
      <c r="U89" s="29" t="str">
        <f t="shared" si="68"/>
        <v>.</v>
      </c>
      <c r="V89" s="29" t="str">
        <f t="shared" si="68"/>
        <v>.</v>
      </c>
      <c r="W89" s="29" t="str">
        <f t="shared" si="68"/>
        <v>.</v>
      </c>
      <c r="X89" s="29" t="str">
        <f t="shared" si="68"/>
        <v>.</v>
      </c>
      <c r="Y89" s="29" t="str">
        <f t="shared" si="68"/>
        <v>.</v>
      </c>
      <c r="Z89" s="29" t="str">
        <f t="shared" si="68"/>
        <v>.</v>
      </c>
      <c r="AA89" s="29" t="str">
        <f t="shared" si="68"/>
        <v>.</v>
      </c>
      <c r="AB89" s="29" t="str">
        <f t="shared" si="68"/>
        <v>.</v>
      </c>
      <c r="AC89" s="29" t="str">
        <f t="shared" si="68"/>
        <v>.</v>
      </c>
      <c r="AD89" s="29" t="str">
        <f t="shared" si="68"/>
        <v>.</v>
      </c>
      <c r="AE89" s="29" t="str">
        <f t="shared" si="68"/>
        <v>.</v>
      </c>
      <c r="AF89" s="29" t="str">
        <f t="shared" si="68"/>
        <v>.</v>
      </c>
      <c r="AG89" s="29" t="str">
        <f t="shared" si="68"/>
        <v>.</v>
      </c>
      <c r="AH89" s="29" t="str">
        <f t="shared" si="68"/>
        <v>.</v>
      </c>
      <c r="AI89" s="29" t="str">
        <f t="shared" si="68"/>
        <v>.</v>
      </c>
      <c r="AJ89" s="29" t="str">
        <f t="shared" si="68"/>
        <v>.</v>
      </c>
      <c r="AK89" s="29" t="str">
        <f t="shared" si="68"/>
        <v>.</v>
      </c>
      <c r="AL89" s="29" t="str">
        <f t="shared" si="68"/>
        <v>.</v>
      </c>
      <c r="AM89" s="29" t="str">
        <f t="shared" si="68"/>
        <v>.</v>
      </c>
      <c r="AN89" s="29" t="str">
        <f t="shared" si="68"/>
        <v>.</v>
      </c>
      <c r="AO89" s="29" t="str">
        <f t="shared" si="68"/>
        <v>.</v>
      </c>
      <c r="AP89" s="29" t="str">
        <f t="shared" si="68"/>
        <v>.</v>
      </c>
      <c r="AQ89" s="29" t="str">
        <f t="shared" si="68"/>
        <v>.</v>
      </c>
      <c r="AR89" s="29" t="str">
        <f t="shared" si="68"/>
        <v>.</v>
      </c>
      <c r="AS89" s="29" t="str">
        <f t="shared" si="68"/>
        <v>.</v>
      </c>
      <c r="AT89" s="29" t="str">
        <f t="shared" si="68"/>
        <v>.</v>
      </c>
      <c r="AU89" s="29" t="str">
        <f t="shared" si="68"/>
        <v>.</v>
      </c>
      <c r="AV89" s="29" t="str">
        <f t="shared" si="68"/>
        <v>.</v>
      </c>
      <c r="AW89" s="29" t="str">
        <f t="shared" si="68"/>
        <v>.</v>
      </c>
      <c r="AX89" s="29" t="str">
        <f t="shared" si="68"/>
        <v>.</v>
      </c>
      <c r="AY89" s="29" t="str">
        <f t="shared" si="68"/>
        <v>.</v>
      </c>
      <c r="AZ89" s="29" t="str">
        <f t="shared" si="68"/>
        <v>.</v>
      </c>
      <c r="BA89" s="29" t="str">
        <f t="shared" si="68"/>
        <v>.</v>
      </c>
      <c r="BB89" s="29" t="str">
        <f t="shared" si="68"/>
        <v>.</v>
      </c>
      <c r="BC89" s="29" t="str">
        <f t="shared" si="68"/>
        <v>.</v>
      </c>
      <c r="BD89" s="29" t="str">
        <f t="shared" si="68"/>
        <v>.</v>
      </c>
      <c r="BE89" s="29" t="str">
        <f t="shared" si="68"/>
        <v>.</v>
      </c>
      <c r="BF89" s="29" t="str">
        <f t="shared" si="68"/>
        <v>.</v>
      </c>
      <c r="BG89" s="29" t="str">
        <f t="shared" si="68"/>
        <v>.</v>
      </c>
      <c r="BH89" s="29" t="str">
        <f t="shared" si="68"/>
        <v>.</v>
      </c>
      <c r="BI89" s="29" t="str">
        <f t="shared" si="68"/>
        <v>.</v>
      </c>
      <c r="BJ89" s="29" t="str">
        <f t="shared" si="68"/>
        <v>.</v>
      </c>
      <c r="BK89" s="29" t="str">
        <f t="shared" si="68"/>
        <v>.</v>
      </c>
      <c r="BL89" s="29" t="str">
        <f t="shared" si="68"/>
        <v>.</v>
      </c>
      <c r="BM89" s="29" t="str">
        <f t="shared" si="68"/>
        <v>.</v>
      </c>
      <c r="BN89" s="29" t="str">
        <f t="shared" si="68"/>
        <v>.</v>
      </c>
      <c r="BO89" s="29" t="str">
        <f t="shared" si="68"/>
        <v>.</v>
      </c>
      <c r="BP89" s="29" t="str">
        <f t="shared" si="68"/>
        <v>.</v>
      </c>
      <c r="BQ89" s="29" t="str">
        <f t="shared" si="68"/>
        <v>.</v>
      </c>
      <c r="BR89" s="29" t="str">
        <f t="shared" si="68"/>
        <v>.</v>
      </c>
      <c r="BS89" s="29" t="str">
        <f t="shared" si="68"/>
        <v>.</v>
      </c>
      <c r="BT89" s="29" t="str">
        <f t="shared" si="68"/>
        <v>.</v>
      </c>
      <c r="BU89" s="29" t="str">
        <f t="shared" si="68"/>
        <v>.</v>
      </c>
      <c r="BV89" s="29" t="str">
        <f t="shared" si="68"/>
        <v>.</v>
      </c>
      <c r="BW89" s="29" t="str">
        <f t="shared" si="68"/>
        <v>.</v>
      </c>
      <c r="BX89" s="29" t="str">
        <f t="shared" si="68"/>
        <v>.</v>
      </c>
      <c r="BY89" s="29" t="str">
        <f t="shared" si="68"/>
        <v>.</v>
      </c>
      <c r="BZ89" s="29" t="str">
        <f t="shared" ref="BZ89:DH92" si="69">IF($D89&lt;3,".",IFERROR(IF(BZ$13=0,"",INDEX(aDataY3,$C89,BZ$12)),"."))</f>
        <v>.</v>
      </c>
      <c r="CA89" s="29" t="str">
        <f t="shared" si="69"/>
        <v>.</v>
      </c>
      <c r="CB89" s="29" t="str">
        <f t="shared" si="69"/>
        <v>.</v>
      </c>
      <c r="CC89" s="29" t="str">
        <f t="shared" si="69"/>
        <v>.</v>
      </c>
      <c r="CD89" s="29" t="str">
        <f t="shared" si="69"/>
        <v>.</v>
      </c>
      <c r="CE89" s="29" t="str">
        <f t="shared" si="69"/>
        <v>.</v>
      </c>
      <c r="CF89" s="29" t="str">
        <f t="shared" si="69"/>
        <v>.</v>
      </c>
      <c r="CG89" s="29" t="str">
        <f t="shared" si="69"/>
        <v>.</v>
      </c>
      <c r="CH89" s="29" t="str">
        <f t="shared" si="69"/>
        <v>.</v>
      </c>
      <c r="CI89" s="29" t="str">
        <f t="shared" si="69"/>
        <v>.</v>
      </c>
      <c r="CJ89" s="29" t="str">
        <f t="shared" si="69"/>
        <v>.</v>
      </c>
      <c r="CK89" s="29" t="str">
        <f t="shared" si="69"/>
        <v>.</v>
      </c>
      <c r="CL89" s="29" t="str">
        <f t="shared" si="69"/>
        <v>.</v>
      </c>
      <c r="CM89" s="29" t="str">
        <f t="shared" si="69"/>
        <v>.</v>
      </c>
      <c r="CN89" s="29" t="str">
        <f t="shared" si="69"/>
        <v>.</v>
      </c>
      <c r="CO89" s="29" t="str">
        <f t="shared" si="69"/>
        <v>.</v>
      </c>
      <c r="CP89" s="29" t="str">
        <f t="shared" si="69"/>
        <v>.</v>
      </c>
      <c r="CQ89" s="29" t="str">
        <f t="shared" si="69"/>
        <v>.</v>
      </c>
      <c r="CR89" s="29" t="str">
        <f t="shared" si="69"/>
        <v>.</v>
      </c>
      <c r="CS89" s="29" t="str">
        <f t="shared" si="69"/>
        <v>.</v>
      </c>
      <c r="CT89" s="29" t="str">
        <f t="shared" si="69"/>
        <v>.</v>
      </c>
      <c r="CU89" s="29" t="str">
        <f t="shared" si="69"/>
        <v>.</v>
      </c>
      <c r="CV89" s="29" t="str">
        <f t="shared" si="69"/>
        <v>.</v>
      </c>
      <c r="CW89" s="29" t="str">
        <f t="shared" si="69"/>
        <v>.</v>
      </c>
      <c r="CX89" s="29" t="str">
        <f t="shared" si="69"/>
        <v>.</v>
      </c>
      <c r="CY89" s="29" t="str">
        <f t="shared" si="69"/>
        <v>.</v>
      </c>
      <c r="CZ89" s="29" t="str">
        <f t="shared" si="69"/>
        <v>.</v>
      </c>
      <c r="DA89" s="29" t="str">
        <f t="shared" si="69"/>
        <v>.</v>
      </c>
      <c r="DB89" s="29" t="str">
        <f t="shared" si="69"/>
        <v>.</v>
      </c>
      <c r="DC89" s="29" t="str">
        <f t="shared" si="69"/>
        <v>.</v>
      </c>
      <c r="DD89" s="29" t="str">
        <f t="shared" si="69"/>
        <v>.</v>
      </c>
      <c r="DE89" s="29" t="str">
        <f t="shared" si="69"/>
        <v>.</v>
      </c>
      <c r="DF89" s="29" t="str">
        <f t="shared" si="69"/>
        <v>.</v>
      </c>
      <c r="DG89" s="29" t="str">
        <f t="shared" si="69"/>
        <v>.</v>
      </c>
      <c r="DH89" s="29" t="str">
        <f t="shared" si="69"/>
        <v>.</v>
      </c>
    </row>
    <row r="90" spans="1:112" x14ac:dyDescent="0.2">
      <c r="A90" s="1"/>
      <c r="B90" s="1"/>
      <c r="C90" s="7">
        <f>[1]tblSeriesSets!B79</f>
        <v>76</v>
      </c>
      <c r="D90" s="8">
        <f>INDEX([1]tblFramework!$D$2:$D$120,C90)</f>
        <v>3</v>
      </c>
      <c r="E90" s="8" t="str">
        <f>INDEX([1]tblFramework!$AF$2:$AF$200,C90)</f>
        <v>#,0.0</v>
      </c>
      <c r="F90" s="21" t="str">
        <f t="shared" si="56"/>
        <v>BG1) Nominal GDP; USD billions</v>
      </c>
      <c r="G90" s="22">
        <f t="shared" si="57"/>
        <v>775.47271345963145</v>
      </c>
      <c r="H90" s="22">
        <f t="shared" si="59"/>
        <v>2.1579999999999999</v>
      </c>
      <c r="I90" s="22">
        <f t="shared" si="60"/>
        <v>19390.603999999999</v>
      </c>
      <c r="J90" s="23">
        <f t="shared" si="61"/>
        <v>0.18</v>
      </c>
      <c r="K90" s="23">
        <f t="shared" si="62"/>
        <v>0.82</v>
      </c>
      <c r="L90" s="23">
        <f t="shared" si="63"/>
        <v>1</v>
      </c>
      <c r="M90" s="24">
        <f t="shared" si="67"/>
        <v>170.49</v>
      </c>
      <c r="N90" s="24">
        <f t="shared" si="67"/>
        <v>128.33600000000001</v>
      </c>
      <c r="O90" s="24">
        <f t="shared" ref="O90:BZ93" si="70">IF($D90&lt;3,".",IFERROR(IF(O$13=0,"",INDEX(aDataY3,$C90,O$12)),"."))</f>
        <v>637.09</v>
      </c>
      <c r="P90" s="24">
        <f t="shared" si="70"/>
        <v>1379.9</v>
      </c>
      <c r="Q90" s="24">
        <f t="shared" si="70"/>
        <v>418.02</v>
      </c>
      <c r="R90" s="24">
        <f t="shared" si="70"/>
        <v>249.71109999999999</v>
      </c>
      <c r="S90" s="24">
        <f t="shared" si="70"/>
        <v>493.73</v>
      </c>
      <c r="T90" s="24">
        <f t="shared" si="70"/>
        <v>9.2545000000000002</v>
      </c>
      <c r="U90" s="24">
        <f t="shared" si="70"/>
        <v>17.406500000000001</v>
      </c>
      <c r="V90" s="24">
        <f t="shared" si="70"/>
        <v>2055.1</v>
      </c>
      <c r="W90" s="24">
        <f t="shared" si="70"/>
        <v>56.832700000000003</v>
      </c>
      <c r="X90" s="24">
        <f t="shared" si="70"/>
        <v>12.88</v>
      </c>
      <c r="Y90" s="24">
        <f t="shared" si="70"/>
        <v>22.120999999999999</v>
      </c>
      <c r="Z90" s="24">
        <f t="shared" si="70"/>
        <v>34.7986</v>
      </c>
      <c r="AA90" s="24">
        <f t="shared" si="70"/>
        <v>1652.9</v>
      </c>
      <c r="AB90" s="24">
        <f t="shared" si="70"/>
        <v>276.99</v>
      </c>
      <c r="AC90" s="24">
        <f t="shared" si="70"/>
        <v>12014.6</v>
      </c>
      <c r="AD90" s="24">
        <f t="shared" si="70"/>
        <v>314.45999999999998</v>
      </c>
      <c r="AE90" s="24">
        <f t="shared" si="70"/>
        <v>37.642000000000003</v>
      </c>
      <c r="AF90" s="24">
        <f t="shared" si="70"/>
        <v>57.830500000000001</v>
      </c>
      <c r="AG90" s="24">
        <f t="shared" si="70"/>
        <v>40.3887</v>
      </c>
      <c r="AH90" s="24">
        <f t="shared" si="70"/>
        <v>216.1</v>
      </c>
      <c r="AI90" s="24">
        <f t="shared" si="70"/>
        <v>325.8</v>
      </c>
      <c r="AJ90" s="24">
        <f t="shared" si="70"/>
        <v>76.011300000000006</v>
      </c>
      <c r="AK90" s="24">
        <f t="shared" si="70"/>
        <v>103.06</v>
      </c>
      <c r="AL90" s="24">
        <f t="shared" si="70"/>
        <v>194.49</v>
      </c>
      <c r="AM90" s="24">
        <f t="shared" si="70"/>
        <v>24.804200000000002</v>
      </c>
      <c r="AN90" s="24">
        <f t="shared" si="70"/>
        <v>26.668099999999999</v>
      </c>
      <c r="AO90" s="24">
        <f t="shared" si="70"/>
        <v>75.379400000000004</v>
      </c>
      <c r="AP90" s="24">
        <f t="shared" si="70"/>
        <v>252.78</v>
      </c>
      <c r="AQ90" s="24">
        <f t="shared" si="70"/>
        <v>2589.6</v>
      </c>
      <c r="AR90" s="24">
        <f t="shared" si="70"/>
        <v>3705.6</v>
      </c>
      <c r="AS90" s="24">
        <f t="shared" si="70"/>
        <v>47.356099999999998</v>
      </c>
      <c r="AT90" s="24">
        <f t="shared" si="70"/>
        <v>200.17</v>
      </c>
      <c r="AU90" s="24">
        <f t="shared" si="70"/>
        <v>75.619699999999995</v>
      </c>
      <c r="AV90" s="24">
        <f t="shared" si="70"/>
        <v>10.83</v>
      </c>
      <c r="AW90" s="24">
        <f t="shared" si="70"/>
        <v>138.91999999999999</v>
      </c>
      <c r="AX90" s="24">
        <f t="shared" si="70"/>
        <v>2600.1999999999998</v>
      </c>
      <c r="AY90" s="24">
        <f t="shared" si="70"/>
        <v>1015.5</v>
      </c>
      <c r="AZ90" s="24">
        <f t="shared" si="70"/>
        <v>460.976</v>
      </c>
      <c r="BA90" s="24">
        <f t="shared" si="70"/>
        <v>331.62</v>
      </c>
      <c r="BB90" s="24">
        <f t="shared" si="70"/>
        <v>349.57</v>
      </c>
      <c r="BC90" s="24">
        <f t="shared" si="70"/>
        <v>1941</v>
      </c>
      <c r="BD90" s="24">
        <f t="shared" si="70"/>
        <v>14.193</v>
      </c>
      <c r="BE90" s="24">
        <f t="shared" si="70"/>
        <v>4874.5</v>
      </c>
      <c r="BF90" s="24">
        <f t="shared" si="70"/>
        <v>40.068300000000001</v>
      </c>
      <c r="BG90" s="24">
        <f t="shared" si="70"/>
        <v>158.11000000000001</v>
      </c>
      <c r="BH90" s="24">
        <f t="shared" si="70"/>
        <v>74.939899999999994</v>
      </c>
      <c r="BI90" s="24">
        <f t="shared" si="70"/>
        <v>119.5342</v>
      </c>
      <c r="BJ90" s="24">
        <f t="shared" si="70"/>
        <v>2.1579999999999999</v>
      </c>
      <c r="BK90" s="24">
        <f t="shared" si="70"/>
        <v>11.5</v>
      </c>
      <c r="BL90" s="24">
        <f t="shared" si="70"/>
        <v>6.3033000000000001</v>
      </c>
      <c r="BM90" s="24">
        <f t="shared" si="70"/>
        <v>314.7072</v>
      </c>
      <c r="BN90" s="24">
        <f t="shared" si="70"/>
        <v>15.288</v>
      </c>
      <c r="BO90" s="24">
        <f t="shared" si="70"/>
        <v>1151.8</v>
      </c>
      <c r="BP90" s="24">
        <f t="shared" si="70"/>
        <v>11.488</v>
      </c>
      <c r="BQ90" s="24">
        <f t="shared" si="70"/>
        <v>110.0455</v>
      </c>
      <c r="BR90" s="24">
        <f t="shared" si="70"/>
        <v>12.337</v>
      </c>
      <c r="BS90" s="24">
        <f t="shared" si="70"/>
        <v>65.319000000000003</v>
      </c>
      <c r="BT90" s="24">
        <f t="shared" si="70"/>
        <v>13.255000000000001</v>
      </c>
      <c r="BU90" s="24">
        <f t="shared" si="70"/>
        <v>24.791</v>
      </c>
      <c r="BV90" s="24">
        <f t="shared" si="70"/>
        <v>832.94</v>
      </c>
      <c r="BW90" s="24">
        <f t="shared" si="70"/>
        <v>8.33</v>
      </c>
      <c r="BX90" s="24">
        <f t="shared" si="70"/>
        <v>376.39</v>
      </c>
      <c r="BY90" s="24">
        <f t="shared" si="70"/>
        <v>72.642700000000005</v>
      </c>
      <c r="BZ90" s="24">
        <f t="shared" si="70"/>
        <v>304.95</v>
      </c>
      <c r="CA90" s="24">
        <f t="shared" si="69"/>
        <v>57.843000000000004</v>
      </c>
      <c r="CB90" s="24">
        <f t="shared" si="69"/>
        <v>214.27</v>
      </c>
      <c r="CC90" s="24">
        <f t="shared" si="69"/>
        <v>313.26</v>
      </c>
      <c r="CD90" s="24">
        <f t="shared" si="69"/>
        <v>524.59</v>
      </c>
      <c r="CE90" s="24">
        <f t="shared" si="69"/>
        <v>218.03</v>
      </c>
      <c r="CF90" s="24">
        <f t="shared" si="69"/>
        <v>166.92859999999999</v>
      </c>
      <c r="CG90" s="24">
        <f t="shared" si="69"/>
        <v>211.88</v>
      </c>
      <c r="CH90" s="24">
        <f t="shared" si="69"/>
        <v>1577.5241459631695</v>
      </c>
      <c r="CI90" s="24">
        <f t="shared" si="69"/>
        <v>9.1366999999999994</v>
      </c>
      <c r="CJ90" s="24">
        <f t="shared" si="69"/>
        <v>686.73839999999996</v>
      </c>
      <c r="CK90" s="24">
        <f t="shared" si="69"/>
        <v>16.3748</v>
      </c>
      <c r="CL90" s="24">
        <f t="shared" si="69"/>
        <v>3.7387999999999999</v>
      </c>
      <c r="CM90" s="24">
        <f t="shared" si="69"/>
        <v>323.89999999999998</v>
      </c>
      <c r="CN90" s="24">
        <f t="shared" si="69"/>
        <v>349.69299999999998</v>
      </c>
      <c r="CO90" s="24">
        <f t="shared" si="69"/>
        <v>1530</v>
      </c>
      <c r="CP90" s="24">
        <f t="shared" si="69"/>
        <v>1314.1</v>
      </c>
      <c r="CQ90" s="24">
        <f t="shared" si="69"/>
        <v>87.357200000000006</v>
      </c>
      <c r="CR90" s="24">
        <f t="shared" si="69"/>
        <v>123.0534</v>
      </c>
      <c r="CS90" s="24">
        <f t="shared" si="69"/>
        <v>535.82000000000005</v>
      </c>
      <c r="CT90" s="24">
        <f t="shared" si="69"/>
        <v>679.07</v>
      </c>
      <c r="CU90" s="24">
        <f t="shared" si="69"/>
        <v>572.58000000000004</v>
      </c>
      <c r="CV90" s="24">
        <f t="shared" si="69"/>
        <v>52.116599999999998</v>
      </c>
      <c r="CW90" s="24">
        <f t="shared" si="69"/>
        <v>455.46</v>
      </c>
      <c r="CX90" s="24">
        <f t="shared" si="69"/>
        <v>39.158000000000001</v>
      </c>
      <c r="CY90" s="24">
        <f t="shared" si="69"/>
        <v>848.3768</v>
      </c>
      <c r="CZ90" s="24">
        <f t="shared" si="69"/>
        <v>382.52300000000002</v>
      </c>
      <c r="DA90" s="24">
        <f t="shared" si="69"/>
        <v>27.698899999999998</v>
      </c>
      <c r="DB90" s="24">
        <f t="shared" si="69"/>
        <v>112.15</v>
      </c>
      <c r="DC90" s="24">
        <f t="shared" si="69"/>
        <v>2630.7</v>
      </c>
      <c r="DD90" s="24">
        <f t="shared" si="69"/>
        <v>19390.603999999999</v>
      </c>
      <c r="DE90" s="24">
        <f t="shared" si="69"/>
        <v>59.180199999999999</v>
      </c>
      <c r="DF90" s="24">
        <f t="shared" si="69"/>
        <v>329.1</v>
      </c>
      <c r="DG90" s="24">
        <f t="shared" si="69"/>
        <v>220.48</v>
      </c>
      <c r="DH90" s="24">
        <f t="shared" si="69"/>
        <v>25.709299999999999</v>
      </c>
    </row>
    <row r="91" spans="1:112" x14ac:dyDescent="0.2">
      <c r="A91" s="1"/>
      <c r="B91" s="1"/>
      <c r="C91" s="7">
        <f>[1]tblSeriesSets!B80</f>
        <v>77</v>
      </c>
      <c r="D91" s="8">
        <f>INDEX([1]tblFramework!$D$2:$D$120,C91)</f>
        <v>3</v>
      </c>
      <c r="E91" s="8" t="str">
        <f>INDEX([1]tblFramework!$AF$2:$AF$200,C91)</f>
        <v>#,0.0</v>
      </c>
      <c r="F91" s="21" t="str">
        <f t="shared" si="56"/>
        <v>BG2) Population; Millions</v>
      </c>
      <c r="G91" s="22">
        <f t="shared" si="57"/>
        <v>69.915116999999967</v>
      </c>
      <c r="H91" s="22">
        <f t="shared" si="59"/>
        <v>1.3156000000000001</v>
      </c>
      <c r="I91" s="22">
        <f t="shared" si="60"/>
        <v>1372</v>
      </c>
      <c r="J91" s="23">
        <f t="shared" si="61"/>
        <v>0.19</v>
      </c>
      <c r="K91" s="23">
        <f t="shared" si="62"/>
        <v>0.81</v>
      </c>
      <c r="L91" s="23">
        <f t="shared" si="63"/>
        <v>1</v>
      </c>
      <c r="M91" s="24">
        <f t="shared" si="67"/>
        <v>41.32</v>
      </c>
      <c r="N91" s="24">
        <f t="shared" si="67"/>
        <v>29.78</v>
      </c>
      <c r="O91" s="24">
        <f t="shared" si="70"/>
        <v>44.27</v>
      </c>
      <c r="P91" s="24">
        <f t="shared" si="70"/>
        <v>24.451000000000001</v>
      </c>
      <c r="Q91" s="24">
        <f t="shared" si="70"/>
        <v>8.6029999999999998</v>
      </c>
      <c r="R91" s="24">
        <f t="shared" si="70"/>
        <v>164.7</v>
      </c>
      <c r="S91" s="24">
        <f t="shared" si="70"/>
        <v>11.429</v>
      </c>
      <c r="T91" s="24">
        <f t="shared" si="70"/>
        <v>11.176</v>
      </c>
      <c r="U91" s="24">
        <f t="shared" si="70"/>
        <v>2.29</v>
      </c>
      <c r="V91" s="24">
        <f t="shared" si="70"/>
        <v>207.661</v>
      </c>
      <c r="W91" s="24">
        <f t="shared" si="70"/>
        <v>7.085</v>
      </c>
      <c r="X91" s="24">
        <f t="shared" si="70"/>
        <v>19.193000000000001</v>
      </c>
      <c r="Y91" s="24">
        <f t="shared" si="70"/>
        <v>16.004999999999999</v>
      </c>
      <c r="Z91" s="24">
        <f t="shared" si="70"/>
        <v>24.05</v>
      </c>
      <c r="AA91" s="24">
        <f t="shared" si="70"/>
        <v>36.619999999999997</v>
      </c>
      <c r="AB91" s="24">
        <f t="shared" si="70"/>
        <v>18.05</v>
      </c>
      <c r="AC91" s="24">
        <f t="shared" si="70"/>
        <v>1372</v>
      </c>
      <c r="AD91" s="24">
        <f t="shared" si="70"/>
        <v>49.066000000000003</v>
      </c>
      <c r="AE91" s="24">
        <f t="shared" si="70"/>
        <v>81.34</v>
      </c>
      <c r="AF91" s="24">
        <f t="shared" si="70"/>
        <v>4.9058000000000002</v>
      </c>
      <c r="AG91" s="24">
        <f t="shared" si="70"/>
        <v>24.298999999999999</v>
      </c>
      <c r="AH91" s="24">
        <f t="shared" si="70"/>
        <v>10.619</v>
      </c>
      <c r="AI91" s="24">
        <f t="shared" si="70"/>
        <v>5.7336</v>
      </c>
      <c r="AJ91" s="24">
        <f t="shared" si="70"/>
        <v>10.766999999999999</v>
      </c>
      <c r="AK91" s="24">
        <f t="shared" si="70"/>
        <v>16.78</v>
      </c>
      <c r="AL91" s="24">
        <f t="shared" si="70"/>
        <v>95.2</v>
      </c>
      <c r="AM91" s="24">
        <f t="shared" si="70"/>
        <v>6.38</v>
      </c>
      <c r="AN91" s="24">
        <f t="shared" si="70"/>
        <v>1.3156000000000001</v>
      </c>
      <c r="AO91" s="24">
        <f t="shared" si="70"/>
        <v>104.96</v>
      </c>
      <c r="AP91" s="24">
        <f t="shared" si="70"/>
        <v>5.5232000000000001</v>
      </c>
      <c r="AQ91" s="24">
        <f t="shared" si="70"/>
        <v>64.978999999999999</v>
      </c>
      <c r="AR91" s="24">
        <f t="shared" si="70"/>
        <v>82.751999999999995</v>
      </c>
      <c r="AS91" s="24">
        <f t="shared" si="70"/>
        <v>28.83</v>
      </c>
      <c r="AT91" s="24">
        <f t="shared" si="70"/>
        <v>11.159000000000001</v>
      </c>
      <c r="AU91" s="24">
        <f t="shared" si="70"/>
        <v>16.920000000000002</v>
      </c>
      <c r="AV91" s="24">
        <f t="shared" si="70"/>
        <v>12.717000000000001</v>
      </c>
      <c r="AW91" s="24">
        <f t="shared" si="70"/>
        <v>9.7218</v>
      </c>
      <c r="AX91" s="24">
        <f t="shared" si="70"/>
        <v>1339.18</v>
      </c>
      <c r="AY91" s="24">
        <f t="shared" si="70"/>
        <v>260.58100000000002</v>
      </c>
      <c r="AZ91" s="24">
        <f t="shared" si="70"/>
        <v>81.16</v>
      </c>
      <c r="BA91" s="24">
        <f t="shared" si="70"/>
        <v>4.7614999999999998</v>
      </c>
      <c r="BB91" s="24">
        <f t="shared" si="70"/>
        <v>8.7088999999999999</v>
      </c>
      <c r="BC91" s="24">
        <f t="shared" si="70"/>
        <v>59.36</v>
      </c>
      <c r="BD91" s="24">
        <f t="shared" si="70"/>
        <v>2.89</v>
      </c>
      <c r="BE91" s="24">
        <f t="shared" si="70"/>
        <v>127.48399999999999</v>
      </c>
      <c r="BF91" s="24">
        <f t="shared" si="70"/>
        <v>10.050000000000001</v>
      </c>
      <c r="BG91" s="24">
        <f t="shared" si="70"/>
        <v>18.204000000000001</v>
      </c>
      <c r="BH91" s="24">
        <f t="shared" si="70"/>
        <v>49.7</v>
      </c>
      <c r="BI91" s="24">
        <f t="shared" si="70"/>
        <v>4.4980000000000002</v>
      </c>
      <c r="BJ91" s="24">
        <f t="shared" si="70"/>
        <v>4.7319000000000004</v>
      </c>
      <c r="BK91" s="24">
        <f t="shared" si="70"/>
        <v>25.213000000000001</v>
      </c>
      <c r="BL91" s="24">
        <f t="shared" si="70"/>
        <v>18.62</v>
      </c>
      <c r="BM91" s="24">
        <f t="shared" si="70"/>
        <v>31.623999999999999</v>
      </c>
      <c r="BN91" s="24">
        <f t="shared" si="70"/>
        <v>17.315000000000001</v>
      </c>
      <c r="BO91" s="24">
        <f t="shared" si="70"/>
        <v>129.19999999999999</v>
      </c>
      <c r="BP91" s="24">
        <f t="shared" si="70"/>
        <v>3.08</v>
      </c>
      <c r="BQ91" s="24">
        <f t="shared" si="70"/>
        <v>35.74</v>
      </c>
      <c r="BR91" s="24">
        <f t="shared" si="70"/>
        <v>29.669</v>
      </c>
      <c r="BS91" s="24">
        <f t="shared" si="70"/>
        <v>53.37</v>
      </c>
      <c r="BT91" s="24">
        <f t="shared" si="70"/>
        <v>2.5299999999999998</v>
      </c>
      <c r="BU91" s="24">
        <f t="shared" si="70"/>
        <v>29.3</v>
      </c>
      <c r="BV91" s="24">
        <f t="shared" si="70"/>
        <v>17.087</v>
      </c>
      <c r="BW91" s="24">
        <f t="shared" si="70"/>
        <v>21.48</v>
      </c>
      <c r="BX91" s="24">
        <f t="shared" si="70"/>
        <v>190.9</v>
      </c>
      <c r="BY91" s="24">
        <f t="shared" si="70"/>
        <v>4.5599999999999996</v>
      </c>
      <c r="BZ91" s="24">
        <f t="shared" si="70"/>
        <v>197</v>
      </c>
      <c r="CA91" s="24">
        <f t="shared" si="69"/>
        <v>4.0990000000000002</v>
      </c>
      <c r="CB91" s="24">
        <f t="shared" si="69"/>
        <v>31.838000000000001</v>
      </c>
      <c r="CC91" s="24">
        <f t="shared" si="69"/>
        <v>104.91800000000001</v>
      </c>
      <c r="CD91" s="24">
        <f t="shared" si="69"/>
        <v>38.252000000000002</v>
      </c>
      <c r="CE91" s="24">
        <f t="shared" si="69"/>
        <v>10.31</v>
      </c>
      <c r="CF91" s="24">
        <f t="shared" si="69"/>
        <v>2.6389999999999998</v>
      </c>
      <c r="CG91" s="24">
        <f t="shared" si="69"/>
        <v>19.678999999999998</v>
      </c>
      <c r="CH91" s="24">
        <f t="shared" si="69"/>
        <v>147.03100000000001</v>
      </c>
      <c r="CI91" s="24">
        <f t="shared" si="69"/>
        <v>12.21</v>
      </c>
      <c r="CJ91" s="24">
        <f t="shared" si="69"/>
        <v>32.71</v>
      </c>
      <c r="CK91" s="24">
        <f t="shared" si="69"/>
        <v>15.85</v>
      </c>
      <c r="CL91" s="24">
        <f t="shared" si="69"/>
        <v>7.5570000000000004</v>
      </c>
      <c r="CM91" s="24">
        <f t="shared" si="69"/>
        <v>5.6123000000000003</v>
      </c>
      <c r="CN91" s="24">
        <f t="shared" si="69"/>
        <v>56.716999999999999</v>
      </c>
      <c r="CO91" s="24">
        <f t="shared" si="69"/>
        <v>50.981999999999999</v>
      </c>
      <c r="CP91" s="24">
        <f t="shared" si="69"/>
        <v>46.35</v>
      </c>
      <c r="CQ91" s="24">
        <f t="shared" si="69"/>
        <v>20.88</v>
      </c>
      <c r="CR91" s="24">
        <f t="shared" si="69"/>
        <v>27.95</v>
      </c>
      <c r="CS91" s="24">
        <f t="shared" si="69"/>
        <v>9.9107000000000003</v>
      </c>
      <c r="CT91" s="24">
        <f t="shared" si="69"/>
        <v>8.4763999999999999</v>
      </c>
      <c r="CU91" s="24">
        <f t="shared" si="69"/>
        <v>23.571000000000002</v>
      </c>
      <c r="CV91" s="24">
        <f t="shared" si="69"/>
        <v>57.31</v>
      </c>
      <c r="CW91" s="24">
        <f t="shared" si="69"/>
        <v>69.037999999999997</v>
      </c>
      <c r="CX91" s="24">
        <f t="shared" si="69"/>
        <v>11.53</v>
      </c>
      <c r="CY91" s="24">
        <f t="shared" si="69"/>
        <v>80.745000000000005</v>
      </c>
      <c r="CZ91" s="24">
        <f t="shared" si="69"/>
        <v>9.4</v>
      </c>
      <c r="DA91" s="24">
        <f t="shared" si="69"/>
        <v>42.863</v>
      </c>
      <c r="DB91" s="24">
        <f t="shared" si="69"/>
        <v>42.36</v>
      </c>
      <c r="DC91" s="24">
        <f t="shared" si="69"/>
        <v>66.182000000000002</v>
      </c>
      <c r="DD91" s="24">
        <f t="shared" si="69"/>
        <v>326.483</v>
      </c>
      <c r="DE91" s="24">
        <f t="shared" si="69"/>
        <v>3.4390000000000001</v>
      </c>
      <c r="DF91" s="24">
        <f t="shared" si="69"/>
        <v>31.33</v>
      </c>
      <c r="DG91" s="24">
        <f t="shared" si="69"/>
        <v>95.540999999999997</v>
      </c>
      <c r="DH91" s="24">
        <f t="shared" si="69"/>
        <v>17.100000000000001</v>
      </c>
    </row>
    <row r="92" spans="1:112" x14ac:dyDescent="0.2">
      <c r="A92" s="1"/>
      <c r="B92" s="1"/>
      <c r="C92" s="7">
        <f>[1]tblSeriesSets!B81</f>
        <v>78</v>
      </c>
      <c r="D92" s="8">
        <f>INDEX([1]tblFramework!$D$2:$D$120,C92)</f>
        <v>3</v>
      </c>
      <c r="E92" s="8" t="str">
        <f>INDEX([1]tblFramework!$AF$2:$AF$200,C92)</f>
        <v>#,0.0</v>
      </c>
      <c r="F92" s="21" t="str">
        <f t="shared" si="56"/>
        <v>BG3) Urbanization rate; % of population</v>
      </c>
      <c r="G92" s="22">
        <f t="shared" si="57"/>
        <v>62.684739999999977</v>
      </c>
      <c r="H92" s="22">
        <f t="shared" si="59"/>
        <v>16.350000000000001</v>
      </c>
      <c r="I92" s="22">
        <f t="shared" si="60"/>
        <v>100</v>
      </c>
      <c r="J92" s="23">
        <f t="shared" si="61"/>
        <v>0.56999999999999995</v>
      </c>
      <c r="K92" s="23">
        <f t="shared" si="62"/>
        <v>0.43</v>
      </c>
      <c r="L92" s="23">
        <f t="shared" si="63"/>
        <v>1</v>
      </c>
      <c r="M92" s="24">
        <f t="shared" si="67"/>
        <v>71.935000000000002</v>
      </c>
      <c r="N92" s="24">
        <f t="shared" si="67"/>
        <v>64.838999999999999</v>
      </c>
      <c r="O92" s="24">
        <f t="shared" si="70"/>
        <v>92.043000000000006</v>
      </c>
      <c r="P92" s="24">
        <f t="shared" si="70"/>
        <v>89.685000000000002</v>
      </c>
      <c r="Q92" s="24">
        <f t="shared" si="70"/>
        <v>66.063999999999993</v>
      </c>
      <c r="R92" s="24">
        <f t="shared" si="70"/>
        <v>35.857999999999997</v>
      </c>
      <c r="S92" s="24">
        <f t="shared" si="70"/>
        <v>97.941999999999993</v>
      </c>
      <c r="T92" s="24">
        <f t="shared" si="70"/>
        <v>46.768000000000001</v>
      </c>
      <c r="U92" s="24">
        <f t="shared" si="70"/>
        <v>68.7</v>
      </c>
      <c r="V92" s="24">
        <f t="shared" si="70"/>
        <v>86.194000000000003</v>
      </c>
      <c r="W92" s="24">
        <f t="shared" si="70"/>
        <v>74.599999999999994</v>
      </c>
      <c r="X92" s="24">
        <f t="shared" si="70"/>
        <v>28.742999999999999</v>
      </c>
      <c r="Y92" s="24">
        <f t="shared" si="70"/>
        <v>22.98</v>
      </c>
      <c r="Z92" s="24">
        <f t="shared" si="70"/>
        <v>55.777000000000001</v>
      </c>
      <c r="AA92" s="24">
        <f t="shared" si="70"/>
        <v>82.188999999999993</v>
      </c>
      <c r="AB92" s="24">
        <f t="shared" si="70"/>
        <v>89.882999999999996</v>
      </c>
      <c r="AC92" s="24">
        <f t="shared" si="70"/>
        <v>56.939</v>
      </c>
      <c r="AD92" s="24">
        <f t="shared" si="70"/>
        <v>76.991</v>
      </c>
      <c r="AE92" s="24">
        <f t="shared" si="70"/>
        <v>43.88</v>
      </c>
      <c r="AF92" s="24">
        <f t="shared" si="70"/>
        <v>78.56</v>
      </c>
      <c r="AG92" s="24">
        <f t="shared" si="70"/>
        <v>50.326000000000001</v>
      </c>
      <c r="AH92" s="24">
        <f t="shared" si="70"/>
        <v>72.938000000000002</v>
      </c>
      <c r="AI92" s="24">
        <f t="shared" si="70"/>
        <v>88.028999999999996</v>
      </c>
      <c r="AJ92" s="24">
        <f t="shared" si="70"/>
        <v>80.277000000000001</v>
      </c>
      <c r="AK92" s="24">
        <f t="shared" si="70"/>
        <v>64.2</v>
      </c>
      <c r="AL92" s="24">
        <f t="shared" si="70"/>
        <v>43.264000000000003</v>
      </c>
      <c r="AM92" s="24">
        <f t="shared" si="70"/>
        <v>71.275000000000006</v>
      </c>
      <c r="AN92" s="24">
        <f t="shared" si="70"/>
        <v>68.716999999999999</v>
      </c>
      <c r="AO92" s="24">
        <f t="shared" si="70"/>
        <v>20.309999999999999</v>
      </c>
      <c r="AP92" s="24">
        <f t="shared" si="70"/>
        <v>84.495000000000005</v>
      </c>
      <c r="AQ92" s="24">
        <f t="shared" si="70"/>
        <v>79.986000000000004</v>
      </c>
      <c r="AR92" s="24">
        <f t="shared" si="70"/>
        <v>75.715999999999994</v>
      </c>
      <c r="AS92" s="24">
        <f t="shared" si="70"/>
        <v>55.406999999999996</v>
      </c>
      <c r="AT92" s="24">
        <f t="shared" si="70"/>
        <v>78.67</v>
      </c>
      <c r="AU92" s="24">
        <f t="shared" si="70"/>
        <v>50.68</v>
      </c>
      <c r="AV92" s="24">
        <f t="shared" si="70"/>
        <v>35.792999999999999</v>
      </c>
      <c r="AW92" s="24">
        <f t="shared" si="70"/>
        <v>72.143000000000001</v>
      </c>
      <c r="AX92" s="24">
        <f t="shared" si="70"/>
        <v>33.524999999999999</v>
      </c>
      <c r="AY92" s="24">
        <f t="shared" si="70"/>
        <v>55.255000000000003</v>
      </c>
      <c r="AZ92" s="24">
        <f t="shared" si="70"/>
        <v>74.427999999999997</v>
      </c>
      <c r="BA92" s="24">
        <f t="shared" si="70"/>
        <v>63.83</v>
      </c>
      <c r="BB92" s="24">
        <f t="shared" si="70"/>
        <v>92.274000000000001</v>
      </c>
      <c r="BC92" s="24">
        <f t="shared" si="70"/>
        <v>69.257000000000005</v>
      </c>
      <c r="BD92" s="24">
        <f t="shared" si="70"/>
        <v>55.378</v>
      </c>
      <c r="BE92" s="24">
        <f t="shared" si="70"/>
        <v>94.474999999999994</v>
      </c>
      <c r="BF92" s="24">
        <f t="shared" si="70"/>
        <v>90.747</v>
      </c>
      <c r="BG92" s="24">
        <f t="shared" si="70"/>
        <v>53.16</v>
      </c>
      <c r="BH92" s="24">
        <f t="shared" si="70"/>
        <v>26.562000000000001</v>
      </c>
      <c r="BI92" s="24">
        <f t="shared" si="70"/>
        <v>100</v>
      </c>
      <c r="BJ92" s="24">
        <f t="shared" si="70"/>
        <v>50.697000000000003</v>
      </c>
      <c r="BK92" s="24">
        <f t="shared" si="70"/>
        <v>36.521999999999998</v>
      </c>
      <c r="BL92" s="24">
        <f t="shared" si="70"/>
        <v>16.713999999999999</v>
      </c>
      <c r="BM92" s="24">
        <f t="shared" si="70"/>
        <v>76.117999999999995</v>
      </c>
      <c r="BN92" s="24">
        <f t="shared" si="70"/>
        <v>41.572000000000003</v>
      </c>
      <c r="BO92" s="24">
        <f t="shared" si="70"/>
        <v>79.802999999999997</v>
      </c>
      <c r="BP92" s="24">
        <f t="shared" si="70"/>
        <v>68.363</v>
      </c>
      <c r="BQ92" s="24">
        <f t="shared" si="70"/>
        <v>61.908000000000001</v>
      </c>
      <c r="BR92" s="24">
        <f t="shared" si="70"/>
        <v>35.454999999999998</v>
      </c>
      <c r="BS92" s="24">
        <f t="shared" si="70"/>
        <v>30.321999999999999</v>
      </c>
      <c r="BT92" s="24">
        <f t="shared" si="70"/>
        <v>49.005000000000003</v>
      </c>
      <c r="BU92" s="24">
        <f t="shared" si="70"/>
        <v>19.335999999999999</v>
      </c>
      <c r="BV92" s="24">
        <f t="shared" si="70"/>
        <v>91.682000000000002</v>
      </c>
      <c r="BW92" s="24">
        <f t="shared" si="70"/>
        <v>16.350000000000001</v>
      </c>
      <c r="BX92" s="24">
        <f t="shared" si="70"/>
        <v>49.494999999999997</v>
      </c>
      <c r="BY92" s="24">
        <f t="shared" si="70"/>
        <v>83.56</v>
      </c>
      <c r="BZ92" s="24">
        <f t="shared" si="70"/>
        <v>39.677999999999997</v>
      </c>
      <c r="CA92" s="24">
        <f t="shared" si="69"/>
        <v>67.364999999999995</v>
      </c>
      <c r="CB92" s="24">
        <f t="shared" si="69"/>
        <v>79.254000000000005</v>
      </c>
      <c r="CC92" s="24">
        <f t="shared" si="69"/>
        <v>44.145000000000003</v>
      </c>
      <c r="CD92" s="24">
        <f t="shared" si="69"/>
        <v>60.48</v>
      </c>
      <c r="CE92" s="24">
        <f t="shared" si="69"/>
        <v>64.605999999999995</v>
      </c>
      <c r="CF92" s="24">
        <f t="shared" si="69"/>
        <v>99.078000000000003</v>
      </c>
      <c r="CG92" s="24">
        <f t="shared" si="69"/>
        <v>54.908999999999999</v>
      </c>
      <c r="CH92" s="24">
        <f t="shared" si="69"/>
        <v>74.174000000000007</v>
      </c>
      <c r="CI92" s="24">
        <f t="shared" si="69"/>
        <v>17.125</v>
      </c>
      <c r="CJ92" s="24">
        <f t="shared" si="69"/>
        <v>83.537999999999997</v>
      </c>
      <c r="CK92" s="24">
        <f t="shared" si="69"/>
        <v>46.74</v>
      </c>
      <c r="CL92" s="24">
        <f t="shared" si="69"/>
        <v>41.636000000000003</v>
      </c>
      <c r="CM92" s="24">
        <f t="shared" si="69"/>
        <v>100</v>
      </c>
      <c r="CN92" s="24">
        <f t="shared" si="69"/>
        <v>65.822000000000003</v>
      </c>
      <c r="CO92" s="24">
        <f t="shared" si="69"/>
        <v>82.7</v>
      </c>
      <c r="CP92" s="24">
        <f t="shared" si="69"/>
        <v>80.028000000000006</v>
      </c>
      <c r="CQ92" s="24">
        <f t="shared" si="69"/>
        <v>18.399999999999999</v>
      </c>
      <c r="CR92" s="24">
        <f t="shared" si="69"/>
        <v>34.369999999999997</v>
      </c>
      <c r="CS92" s="24">
        <f t="shared" si="69"/>
        <v>86.111000000000004</v>
      </c>
      <c r="CT92" s="24">
        <f t="shared" si="69"/>
        <v>74.048000000000002</v>
      </c>
      <c r="CU92" s="24">
        <f t="shared" si="69"/>
        <v>80</v>
      </c>
      <c r="CV92" s="24">
        <f t="shared" si="69"/>
        <v>33.052999999999997</v>
      </c>
      <c r="CW92" s="24">
        <f t="shared" si="69"/>
        <v>52.866999999999997</v>
      </c>
      <c r="CX92" s="24">
        <f t="shared" si="69"/>
        <v>68.641999999999996</v>
      </c>
      <c r="CY92" s="24">
        <f t="shared" si="69"/>
        <v>74.423000000000002</v>
      </c>
      <c r="CZ92" s="24">
        <f t="shared" si="69"/>
        <v>86.087000000000003</v>
      </c>
      <c r="DA92" s="24">
        <f t="shared" si="69"/>
        <v>23.196000000000002</v>
      </c>
      <c r="DB92" s="24">
        <f t="shared" si="69"/>
        <v>70.13</v>
      </c>
      <c r="DC92" s="24">
        <f t="shared" si="69"/>
        <v>83.096000000000004</v>
      </c>
      <c r="DD92" s="24">
        <f t="shared" si="69"/>
        <v>81.960999999999999</v>
      </c>
      <c r="DE92" s="24">
        <f t="shared" si="69"/>
        <v>95.24</v>
      </c>
      <c r="DF92" s="24">
        <f t="shared" si="69"/>
        <v>89.085999999999999</v>
      </c>
      <c r="DG92" s="24">
        <f t="shared" si="69"/>
        <v>34.920999999999999</v>
      </c>
      <c r="DH92" s="24">
        <f t="shared" si="69"/>
        <v>42.975999999999999</v>
      </c>
    </row>
    <row r="93" spans="1:112" x14ac:dyDescent="0.2">
      <c r="A93" s="1"/>
      <c r="B93" s="1"/>
      <c r="C93" s="7">
        <f>[1]tblSeriesSets!B82</f>
        <v>79</v>
      </c>
      <c r="D93" s="8">
        <f>INDEX([1]tblFramework!$D$2:$D$120,C93)</f>
        <v>3</v>
      </c>
      <c r="E93" s="8" t="str">
        <f>INDEX([1]tblFramework!$AF$2:$AF$200,C93)</f>
        <v>#,##0</v>
      </c>
      <c r="F93" s="21" t="str">
        <f t="shared" si="56"/>
        <v>BG4) GNI per capita; US$ per person</v>
      </c>
      <c r="G93" s="22">
        <f t="shared" si="57"/>
        <v>14963.37</v>
      </c>
      <c r="H93" s="27">
        <f t="shared" si="59"/>
        <v>320</v>
      </c>
      <c r="I93" s="27">
        <f t="shared" si="60"/>
        <v>80560</v>
      </c>
      <c r="J93" s="23">
        <f t="shared" si="61"/>
        <v>0.3</v>
      </c>
      <c r="K93" s="23">
        <f t="shared" si="62"/>
        <v>0.7</v>
      </c>
      <c r="L93" s="23">
        <f t="shared" si="63"/>
        <v>1</v>
      </c>
      <c r="M93" s="28">
        <f t="shared" si="67"/>
        <v>3960</v>
      </c>
      <c r="N93" s="28">
        <f t="shared" si="67"/>
        <v>3330</v>
      </c>
      <c r="O93" s="28">
        <f t="shared" si="70"/>
        <v>13040</v>
      </c>
      <c r="P93" s="28">
        <f t="shared" si="70"/>
        <v>51360</v>
      </c>
      <c r="Q93" s="28">
        <f t="shared" si="70"/>
        <v>45440</v>
      </c>
      <c r="R93" s="28">
        <f t="shared" si="70"/>
        <v>1470</v>
      </c>
      <c r="S93" s="28">
        <f t="shared" si="70"/>
        <v>41790</v>
      </c>
      <c r="T93" s="28">
        <f t="shared" si="70"/>
        <v>800</v>
      </c>
      <c r="U93" s="28">
        <f t="shared" si="70"/>
        <v>6820</v>
      </c>
      <c r="V93" s="28">
        <f t="shared" si="70"/>
        <v>8580</v>
      </c>
      <c r="W93" s="28">
        <f t="shared" si="70"/>
        <v>7760</v>
      </c>
      <c r="X93" s="28">
        <f t="shared" si="70"/>
        <v>610</v>
      </c>
      <c r="Y93" s="28">
        <f t="shared" si="70"/>
        <v>1230</v>
      </c>
      <c r="Z93" s="28">
        <f t="shared" si="70"/>
        <v>1360</v>
      </c>
      <c r="AA93" s="28">
        <f t="shared" si="70"/>
        <v>42870</v>
      </c>
      <c r="AB93" s="28">
        <f t="shared" si="70"/>
        <v>13610</v>
      </c>
      <c r="AC93" s="28">
        <f t="shared" si="70"/>
        <v>8690</v>
      </c>
      <c r="AD93" s="28">
        <f t="shared" si="70"/>
        <v>5830</v>
      </c>
      <c r="AE93" s="28">
        <f t="shared" si="70"/>
        <v>450</v>
      </c>
      <c r="AF93" s="28">
        <f t="shared" si="70"/>
        <v>11040</v>
      </c>
      <c r="AG93" s="28">
        <f t="shared" si="70"/>
        <v>1540</v>
      </c>
      <c r="AH93" s="28">
        <f t="shared" si="70"/>
        <v>18160</v>
      </c>
      <c r="AI93" s="28">
        <f t="shared" si="70"/>
        <v>55220</v>
      </c>
      <c r="AJ93" s="28">
        <f t="shared" si="70"/>
        <v>6630</v>
      </c>
      <c r="AK93" s="28">
        <f t="shared" si="70"/>
        <v>5890</v>
      </c>
      <c r="AL93" s="28">
        <f t="shared" si="70"/>
        <v>3010</v>
      </c>
      <c r="AM93" s="28">
        <f t="shared" si="70"/>
        <v>3560</v>
      </c>
      <c r="AN93" s="28">
        <f t="shared" si="70"/>
        <v>18190</v>
      </c>
      <c r="AO93" s="28">
        <f t="shared" si="70"/>
        <v>740</v>
      </c>
      <c r="AP93" s="28">
        <f t="shared" si="70"/>
        <v>44580</v>
      </c>
      <c r="AQ93" s="28">
        <f t="shared" si="70"/>
        <v>37970</v>
      </c>
      <c r="AR93" s="28">
        <f t="shared" si="70"/>
        <v>43490</v>
      </c>
      <c r="AS93" s="28">
        <f t="shared" si="70"/>
        <v>1490</v>
      </c>
      <c r="AT93" s="28">
        <f t="shared" si="70"/>
        <v>18090</v>
      </c>
      <c r="AU93" s="28">
        <f t="shared" si="70"/>
        <v>4060</v>
      </c>
      <c r="AV93" s="28">
        <f t="shared" si="70"/>
        <v>820</v>
      </c>
      <c r="AW93" s="28">
        <f t="shared" si="70"/>
        <v>12870</v>
      </c>
      <c r="AX93" s="28">
        <f t="shared" si="70"/>
        <v>1820</v>
      </c>
      <c r="AY93" s="28">
        <f t="shared" si="70"/>
        <v>3540</v>
      </c>
      <c r="AZ93" s="28">
        <f t="shared" si="70"/>
        <v>5400</v>
      </c>
      <c r="BA93" s="28">
        <f t="shared" si="70"/>
        <v>55290</v>
      </c>
      <c r="BB93" s="28">
        <f t="shared" si="70"/>
        <v>37270</v>
      </c>
      <c r="BC93" s="28">
        <f t="shared" si="70"/>
        <v>31020</v>
      </c>
      <c r="BD93" s="28">
        <f t="shared" si="70"/>
        <v>4750</v>
      </c>
      <c r="BE93" s="28">
        <f t="shared" si="70"/>
        <v>38550</v>
      </c>
      <c r="BF93" s="28">
        <f t="shared" si="70"/>
        <v>3980</v>
      </c>
      <c r="BG93" s="28">
        <f t="shared" si="70"/>
        <v>7890</v>
      </c>
      <c r="BH93" s="28">
        <f t="shared" si="70"/>
        <v>1440</v>
      </c>
      <c r="BI93" s="28">
        <f t="shared" si="70"/>
        <v>31430</v>
      </c>
      <c r="BJ93" s="28">
        <f t="shared" si="70"/>
        <v>380</v>
      </c>
      <c r="BK93" s="28">
        <f t="shared" si="70"/>
        <v>400</v>
      </c>
      <c r="BL93" s="28">
        <f t="shared" si="70"/>
        <v>320</v>
      </c>
      <c r="BM93" s="28">
        <f t="shared" si="70"/>
        <v>9650</v>
      </c>
      <c r="BN93" s="28">
        <f t="shared" si="70"/>
        <v>770</v>
      </c>
      <c r="BO93" s="28">
        <f t="shared" si="70"/>
        <v>8610</v>
      </c>
      <c r="BP93" s="28">
        <f t="shared" si="70"/>
        <v>3290</v>
      </c>
      <c r="BQ93" s="28">
        <f t="shared" si="70"/>
        <v>2860</v>
      </c>
      <c r="BR93" s="28">
        <f t="shared" si="70"/>
        <v>420</v>
      </c>
      <c r="BS93" s="28">
        <f t="shared" si="70"/>
        <v>1190</v>
      </c>
      <c r="BT93" s="28">
        <f t="shared" si="70"/>
        <v>4600</v>
      </c>
      <c r="BU93" s="28">
        <f t="shared" si="70"/>
        <v>790</v>
      </c>
      <c r="BV93" s="28">
        <f t="shared" si="70"/>
        <v>46180</v>
      </c>
      <c r="BW93" s="28">
        <f t="shared" si="70"/>
        <v>360</v>
      </c>
      <c r="BX93" s="28">
        <f t="shared" si="70"/>
        <v>2080</v>
      </c>
      <c r="BY93" s="28">
        <f t="shared" si="70"/>
        <v>14440</v>
      </c>
      <c r="BZ93" s="28">
        <f t="shared" ref="BZ93:DH98" si="71">IF($D93&lt;3,".",IFERROR(IF(BZ$13=0,"",INDEX(aDataY3,$C93,BZ$12)),"."))</f>
        <v>1580</v>
      </c>
      <c r="CA93" s="28">
        <f t="shared" si="71"/>
        <v>13100</v>
      </c>
      <c r="CB93" s="28">
        <f t="shared" si="71"/>
        <v>5970</v>
      </c>
      <c r="CC93" s="28">
        <f t="shared" si="71"/>
        <v>3660</v>
      </c>
      <c r="CD93" s="28">
        <f t="shared" si="71"/>
        <v>12710</v>
      </c>
      <c r="CE93" s="28">
        <f t="shared" si="71"/>
        <v>19820</v>
      </c>
      <c r="CF93" s="28">
        <f t="shared" si="71"/>
        <v>61070</v>
      </c>
      <c r="CG93" s="28">
        <f t="shared" si="71"/>
        <v>9970</v>
      </c>
      <c r="CH93" s="28">
        <f t="shared" si="71"/>
        <v>9230</v>
      </c>
      <c r="CI93" s="28">
        <f t="shared" si="71"/>
        <v>720</v>
      </c>
      <c r="CJ93" s="28">
        <f t="shared" si="71"/>
        <v>20080</v>
      </c>
      <c r="CK93" s="28">
        <f t="shared" si="71"/>
        <v>950</v>
      </c>
      <c r="CL93" s="28">
        <f t="shared" si="71"/>
        <v>510</v>
      </c>
      <c r="CM93" s="28">
        <f t="shared" si="71"/>
        <v>54530</v>
      </c>
      <c r="CN93" s="28">
        <f t="shared" si="71"/>
        <v>5430</v>
      </c>
      <c r="CO93" s="28">
        <f t="shared" si="71"/>
        <v>28380</v>
      </c>
      <c r="CP93" s="28">
        <f t="shared" si="71"/>
        <v>27180</v>
      </c>
      <c r="CQ93" s="28">
        <f t="shared" si="71"/>
        <v>3840</v>
      </c>
      <c r="CR93" s="28">
        <f t="shared" si="71"/>
        <v>2380</v>
      </c>
      <c r="CS93" s="28">
        <f t="shared" si="71"/>
        <v>52590</v>
      </c>
      <c r="CT93" s="28">
        <f t="shared" si="71"/>
        <v>80560</v>
      </c>
      <c r="CU93" s="28">
        <f t="shared" si="71"/>
        <v>23287</v>
      </c>
      <c r="CV93" s="28">
        <f t="shared" si="71"/>
        <v>910</v>
      </c>
      <c r="CW93" s="28">
        <f t="shared" si="71"/>
        <v>5960</v>
      </c>
      <c r="CX93" s="28">
        <f t="shared" si="71"/>
        <v>3500</v>
      </c>
      <c r="CY93" s="28">
        <f t="shared" si="71"/>
        <v>10930</v>
      </c>
      <c r="CZ93" s="28">
        <f t="shared" si="71"/>
        <v>39130</v>
      </c>
      <c r="DA93" s="28">
        <f t="shared" si="71"/>
        <v>600</v>
      </c>
      <c r="DB93" s="28">
        <f t="shared" si="71"/>
        <v>2390</v>
      </c>
      <c r="DC93" s="28">
        <f t="shared" si="71"/>
        <v>40530</v>
      </c>
      <c r="DD93" s="28">
        <f t="shared" si="71"/>
        <v>58270</v>
      </c>
      <c r="DE93" s="28">
        <f t="shared" si="71"/>
        <v>15250</v>
      </c>
      <c r="DF93" s="28">
        <f t="shared" si="71"/>
        <v>12780</v>
      </c>
      <c r="DG93" s="28">
        <f t="shared" si="71"/>
        <v>2170</v>
      </c>
      <c r="DH93" s="28">
        <f t="shared" si="71"/>
        <v>1300</v>
      </c>
    </row>
    <row r="94" spans="1:112" x14ac:dyDescent="0.2">
      <c r="A94" s="1"/>
      <c r="B94" s="1"/>
      <c r="C94" s="7">
        <f>[1]tblSeriesSets!B83</f>
        <v>80</v>
      </c>
      <c r="D94" s="8">
        <f>INDEX([1]tblFramework!$D$2:$D$120,C94)</f>
        <v>3</v>
      </c>
      <c r="E94" s="8" t="str">
        <f>INDEX([1]tblFramework!$AF$2:$AF$200,C94)</f>
        <v>#,0.0</v>
      </c>
      <c r="F94" s="21" t="str">
        <f t="shared" si="56"/>
        <v>BG5) GINI coefficient; Score, 0-100; 0 is perfect equality; 100 is perfect inequality</v>
      </c>
      <c r="G94" s="27">
        <f t="shared" si="57"/>
        <v>38.644600000000011</v>
      </c>
      <c r="H94" s="22">
        <f t="shared" si="59"/>
        <v>25</v>
      </c>
      <c r="I94" s="22">
        <f t="shared" si="60"/>
        <v>63</v>
      </c>
      <c r="J94" s="23">
        <f t="shared" si="61"/>
        <v>0.47</v>
      </c>
      <c r="K94" s="23">
        <f t="shared" si="62"/>
        <v>0.53</v>
      </c>
      <c r="L94" s="23">
        <f t="shared" si="63"/>
        <v>1</v>
      </c>
      <c r="M94" s="24">
        <f t="shared" si="67"/>
        <v>27.6</v>
      </c>
      <c r="N94" s="24">
        <f t="shared" si="67"/>
        <v>42.7</v>
      </c>
      <c r="O94" s="24">
        <f t="shared" ref="O94:BZ95" si="72">IF($D94&lt;3,".",IFERROR(IF(O$13=0,"",INDEX(aDataY3,$C94,O$12)),"."))</f>
        <v>42.4</v>
      </c>
      <c r="P94" s="24">
        <f t="shared" si="72"/>
        <v>34.700000000000003</v>
      </c>
      <c r="Q94" s="24">
        <f t="shared" si="72"/>
        <v>30.5</v>
      </c>
      <c r="R94" s="24">
        <f t="shared" si="72"/>
        <v>32.4</v>
      </c>
      <c r="S94" s="24">
        <f t="shared" si="72"/>
        <v>27.7</v>
      </c>
      <c r="T94" s="24">
        <f t="shared" si="72"/>
        <v>47.8</v>
      </c>
      <c r="U94" s="24">
        <f t="shared" si="72"/>
        <v>60.5</v>
      </c>
      <c r="V94" s="24">
        <f t="shared" si="72"/>
        <v>51.3</v>
      </c>
      <c r="W94" s="24">
        <f t="shared" si="72"/>
        <v>37.4</v>
      </c>
      <c r="X94" s="24">
        <f t="shared" si="72"/>
        <v>35.299999999999997</v>
      </c>
      <c r="Y94" s="24">
        <f t="shared" si="72"/>
        <v>30.76</v>
      </c>
      <c r="Z94" s="24">
        <f t="shared" si="72"/>
        <v>46.6</v>
      </c>
      <c r="AA94" s="24">
        <f t="shared" si="72"/>
        <v>34</v>
      </c>
      <c r="AB94" s="24">
        <f t="shared" si="72"/>
        <v>47.7</v>
      </c>
      <c r="AC94" s="24">
        <f t="shared" si="72"/>
        <v>42.2</v>
      </c>
      <c r="AD94" s="24">
        <f t="shared" si="72"/>
        <v>50.8</v>
      </c>
      <c r="AE94" s="24">
        <f t="shared" si="72"/>
        <v>42.1</v>
      </c>
      <c r="AF94" s="24">
        <f t="shared" si="72"/>
        <v>48.7</v>
      </c>
      <c r="AG94" s="24">
        <f t="shared" si="72"/>
        <v>41.5</v>
      </c>
      <c r="AH94" s="24">
        <f t="shared" si="72"/>
        <v>25.9</v>
      </c>
      <c r="AI94" s="24">
        <f t="shared" si="72"/>
        <v>28.2</v>
      </c>
      <c r="AJ94" s="24">
        <f t="shared" si="72"/>
        <v>45.3</v>
      </c>
      <c r="AK94" s="24">
        <f t="shared" si="72"/>
        <v>45</v>
      </c>
      <c r="AL94" s="24">
        <f t="shared" si="72"/>
        <v>31.8</v>
      </c>
      <c r="AM94" s="24">
        <f t="shared" si="72"/>
        <v>40</v>
      </c>
      <c r="AN94" s="24">
        <f t="shared" si="72"/>
        <v>32.700000000000003</v>
      </c>
      <c r="AO94" s="24">
        <f t="shared" si="72"/>
        <v>39.1</v>
      </c>
      <c r="AP94" s="24">
        <f t="shared" si="72"/>
        <v>27.1</v>
      </c>
      <c r="AQ94" s="24">
        <f t="shared" si="72"/>
        <v>32.700000000000003</v>
      </c>
      <c r="AR94" s="24">
        <f t="shared" si="72"/>
        <v>31.7</v>
      </c>
      <c r="AS94" s="24">
        <f t="shared" si="72"/>
        <v>42.4</v>
      </c>
      <c r="AT94" s="24">
        <f t="shared" si="72"/>
        <v>36</v>
      </c>
      <c r="AU94" s="24">
        <f t="shared" si="72"/>
        <v>48.3</v>
      </c>
      <c r="AV94" s="24">
        <f t="shared" si="72"/>
        <v>33.700000000000003</v>
      </c>
      <c r="AW94" s="24">
        <f t="shared" si="72"/>
        <v>30.4</v>
      </c>
      <c r="AX94" s="24">
        <f t="shared" si="72"/>
        <v>35.1</v>
      </c>
      <c r="AY94" s="24">
        <f t="shared" si="72"/>
        <v>39.5</v>
      </c>
      <c r="AZ94" s="24">
        <f t="shared" si="72"/>
        <v>38.799999999999997</v>
      </c>
      <c r="BA94" s="24">
        <f t="shared" si="72"/>
        <v>31.8</v>
      </c>
      <c r="BB94" s="24">
        <f t="shared" si="72"/>
        <v>41.4</v>
      </c>
      <c r="BC94" s="24">
        <f t="shared" si="72"/>
        <v>35.4</v>
      </c>
      <c r="BD94" s="24">
        <f t="shared" si="72"/>
        <v>45.5</v>
      </c>
      <c r="BE94" s="24">
        <f t="shared" si="72"/>
        <v>32.1</v>
      </c>
      <c r="BF94" s="24">
        <f t="shared" si="72"/>
        <v>33.700000000000003</v>
      </c>
      <c r="BG94" s="24">
        <f t="shared" si="72"/>
        <v>26.9</v>
      </c>
      <c r="BH94" s="24">
        <f t="shared" si="72"/>
        <v>40.799999999999997</v>
      </c>
      <c r="BI94" s="24">
        <f t="shared" si="72"/>
        <v>37.700000000000003</v>
      </c>
      <c r="BJ94" s="24">
        <f t="shared" si="72"/>
        <v>33.200000000000003</v>
      </c>
      <c r="BK94" s="24">
        <f t="shared" si="72"/>
        <v>42.6</v>
      </c>
      <c r="BL94" s="24">
        <f t="shared" si="72"/>
        <v>45.5</v>
      </c>
      <c r="BM94" s="24">
        <f t="shared" si="72"/>
        <v>41</v>
      </c>
      <c r="BN94" s="24">
        <f t="shared" si="72"/>
        <v>33</v>
      </c>
      <c r="BO94" s="24">
        <f t="shared" si="72"/>
        <v>43.4</v>
      </c>
      <c r="BP94" s="24">
        <f t="shared" si="72"/>
        <v>32.299999999999997</v>
      </c>
      <c r="BQ94" s="24">
        <f t="shared" si="72"/>
        <v>39.5</v>
      </c>
      <c r="BR94" s="24">
        <f t="shared" si="72"/>
        <v>54</v>
      </c>
      <c r="BS94" s="24">
        <f t="shared" si="72"/>
        <v>38.1</v>
      </c>
      <c r="BT94" s="24">
        <f t="shared" si="72"/>
        <v>59.1</v>
      </c>
      <c r="BU94" s="24">
        <f t="shared" si="72"/>
        <v>32.799999999999997</v>
      </c>
      <c r="BV94" s="24">
        <f t="shared" si="72"/>
        <v>28.2</v>
      </c>
      <c r="BW94" s="24">
        <f t="shared" si="72"/>
        <v>34.299999999999997</v>
      </c>
      <c r="BX94" s="24">
        <f t="shared" si="72"/>
        <v>43</v>
      </c>
      <c r="BY94" s="24">
        <f t="shared" si="72"/>
        <v>30.7</v>
      </c>
      <c r="BZ94" s="24">
        <f t="shared" si="72"/>
        <v>33.5</v>
      </c>
      <c r="CA94" s="24">
        <f t="shared" si="71"/>
        <v>50.4</v>
      </c>
      <c r="CB94" s="24">
        <f t="shared" si="71"/>
        <v>43.8</v>
      </c>
      <c r="CC94" s="24">
        <f t="shared" si="71"/>
        <v>44.4</v>
      </c>
      <c r="CD94" s="24">
        <f t="shared" si="71"/>
        <v>30.8</v>
      </c>
      <c r="CE94" s="24">
        <f t="shared" si="71"/>
        <v>35.5</v>
      </c>
      <c r="CF94" s="24">
        <f t="shared" si="71"/>
        <v>41.1</v>
      </c>
      <c r="CG94" s="24">
        <f t="shared" si="71"/>
        <v>35.9</v>
      </c>
      <c r="CH94" s="24">
        <f t="shared" si="71"/>
        <v>37.700000000000003</v>
      </c>
      <c r="CI94" s="24">
        <f t="shared" si="71"/>
        <v>45.1</v>
      </c>
      <c r="CJ94" s="24">
        <f t="shared" si="71"/>
        <v>45.9</v>
      </c>
      <c r="CK94" s="24">
        <f t="shared" si="71"/>
        <v>40.299999999999997</v>
      </c>
      <c r="CL94" s="24">
        <f t="shared" si="71"/>
        <v>34</v>
      </c>
      <c r="CM94" s="24">
        <f t="shared" si="71"/>
        <v>40.1</v>
      </c>
      <c r="CN94" s="24">
        <f t="shared" si="71"/>
        <v>63</v>
      </c>
      <c r="CO94" s="24">
        <f t="shared" si="71"/>
        <v>31.6</v>
      </c>
      <c r="CP94" s="24">
        <f t="shared" si="71"/>
        <v>36.200000000000003</v>
      </c>
      <c r="CQ94" s="24">
        <f t="shared" si="71"/>
        <v>39.799999999999997</v>
      </c>
      <c r="CR94" s="24">
        <f t="shared" si="71"/>
        <v>35.4</v>
      </c>
      <c r="CS94" s="24">
        <f t="shared" si="71"/>
        <v>29.2</v>
      </c>
      <c r="CT94" s="24">
        <f t="shared" si="71"/>
        <v>32.299999999999997</v>
      </c>
      <c r="CU94" s="24">
        <f t="shared" si="71"/>
        <v>33.6</v>
      </c>
      <c r="CV94" s="24">
        <f t="shared" si="71"/>
        <v>37.799999999999997</v>
      </c>
      <c r="CW94" s="24">
        <f t="shared" si="71"/>
        <v>36</v>
      </c>
      <c r="CX94" s="24">
        <f t="shared" si="71"/>
        <v>35.799999999999997</v>
      </c>
      <c r="CY94" s="24">
        <f t="shared" si="71"/>
        <v>41.9</v>
      </c>
      <c r="CZ94" s="24">
        <f t="shared" si="71"/>
        <v>37.5</v>
      </c>
      <c r="DA94" s="24">
        <f t="shared" si="71"/>
        <v>42.8</v>
      </c>
      <c r="DB94" s="24">
        <f t="shared" si="71"/>
        <v>25</v>
      </c>
      <c r="DC94" s="24">
        <f t="shared" si="71"/>
        <v>33.200000000000003</v>
      </c>
      <c r="DD94" s="24">
        <f t="shared" si="71"/>
        <v>41.5</v>
      </c>
      <c r="DE94" s="24">
        <f t="shared" si="71"/>
        <v>39.700000000000003</v>
      </c>
      <c r="DF94" s="24">
        <f t="shared" si="71"/>
        <v>46.9</v>
      </c>
      <c r="DG94" s="24">
        <f t="shared" si="71"/>
        <v>35.299999999999997</v>
      </c>
      <c r="DH94" s="24">
        <f t="shared" si="71"/>
        <v>57.1</v>
      </c>
    </row>
    <row r="95" spans="1:112" x14ac:dyDescent="0.2">
      <c r="A95" s="1"/>
      <c r="B95" s="1"/>
      <c r="C95" s="7">
        <f>[1]tblSeriesSets!B84</f>
        <v>81</v>
      </c>
      <c r="D95" s="8">
        <f>INDEX([1]tblFramework!$D$2:$D$120,C95)</f>
        <v>3</v>
      </c>
      <c r="E95" s="8" t="str">
        <f>INDEX([1]tblFramework!$AF$2:$AF$200,C95)</f>
        <v>#,0.0</v>
      </c>
      <c r="F95" s="21" t="str">
        <f t="shared" si="56"/>
        <v>BG6) Population under the poverty line; % of population</v>
      </c>
      <c r="G95" s="22">
        <f t="shared" si="57"/>
        <v>4.6883000000000008</v>
      </c>
      <c r="H95" s="22">
        <f t="shared" si="59"/>
        <v>0</v>
      </c>
      <c r="I95" s="22">
        <f t="shared" si="60"/>
        <v>39.200000000000003</v>
      </c>
      <c r="J95" s="23">
        <f t="shared" si="61"/>
        <v>0.25</v>
      </c>
      <c r="K95" s="23">
        <f t="shared" si="62"/>
        <v>0.75</v>
      </c>
      <c r="L95" s="23">
        <f t="shared" si="63"/>
        <v>1</v>
      </c>
      <c r="M95" s="24">
        <f t="shared" ref="M95:AB114" si="73">IF($D95&lt;3,".",IFERROR(IF(M$13=0,"",INDEX(aDataY3,$C95,M$12)),"."))</f>
        <v>0.12999999999999998</v>
      </c>
      <c r="N95" s="24">
        <f t="shared" si="73"/>
        <v>9.6</v>
      </c>
      <c r="O95" s="24">
        <f t="shared" si="73"/>
        <v>0.3</v>
      </c>
      <c r="P95" s="24">
        <f t="shared" si="73"/>
        <v>0.3</v>
      </c>
      <c r="Q95" s="24">
        <f t="shared" si="73"/>
        <v>0.5</v>
      </c>
      <c r="R95" s="24">
        <f t="shared" si="73"/>
        <v>2.7</v>
      </c>
      <c r="S95" s="24">
        <f t="shared" si="73"/>
        <v>0</v>
      </c>
      <c r="T95" s="24">
        <f t="shared" si="73"/>
        <v>22.4</v>
      </c>
      <c r="U95" s="24">
        <f t="shared" si="73"/>
        <v>5.8</v>
      </c>
      <c r="V95" s="24">
        <f t="shared" si="73"/>
        <v>1.2</v>
      </c>
      <c r="W95" s="24">
        <f t="shared" si="73"/>
        <v>0.5</v>
      </c>
      <c r="X95" s="24">
        <f t="shared" si="73"/>
        <v>11.1</v>
      </c>
      <c r="Y95" s="24">
        <f t="shared" si="73"/>
        <v>0.79999999999999993</v>
      </c>
      <c r="Z95" s="24">
        <f t="shared" si="73"/>
        <v>7.6</v>
      </c>
      <c r="AA95" s="24">
        <f t="shared" si="73"/>
        <v>0.2</v>
      </c>
      <c r="AB95" s="24">
        <f t="shared" si="73"/>
        <v>0.8</v>
      </c>
      <c r="AC95" s="24">
        <f t="shared" si="72"/>
        <v>0.2</v>
      </c>
      <c r="AD95" s="24">
        <f t="shared" si="72"/>
        <v>1.8</v>
      </c>
      <c r="AE95" s="24">
        <f t="shared" si="72"/>
        <v>39.200000000000003</v>
      </c>
      <c r="AF95" s="24">
        <f t="shared" si="72"/>
        <v>0.5</v>
      </c>
      <c r="AG95" s="24">
        <f t="shared" si="72"/>
        <v>9.1</v>
      </c>
      <c r="AH95" s="24">
        <f t="shared" si="72"/>
        <v>0</v>
      </c>
      <c r="AI95" s="24">
        <f t="shared" si="72"/>
        <v>0.1</v>
      </c>
      <c r="AJ95" s="24">
        <f t="shared" si="72"/>
        <v>0.4</v>
      </c>
      <c r="AK95" s="24">
        <f t="shared" si="72"/>
        <v>1.2</v>
      </c>
      <c r="AL95" s="24">
        <f t="shared" si="72"/>
        <v>0.2</v>
      </c>
      <c r="AM95" s="24">
        <f t="shared" si="72"/>
        <v>0.5</v>
      </c>
      <c r="AN95" s="24">
        <f t="shared" si="72"/>
        <v>0.4</v>
      </c>
      <c r="AO95" s="24">
        <f t="shared" si="72"/>
        <v>7.7</v>
      </c>
      <c r="AP95" s="24">
        <f t="shared" si="72"/>
        <v>0</v>
      </c>
      <c r="AQ95" s="24">
        <f t="shared" si="72"/>
        <v>0</v>
      </c>
      <c r="AR95" s="24">
        <f t="shared" si="72"/>
        <v>0</v>
      </c>
      <c r="AS95" s="24">
        <f t="shared" si="72"/>
        <v>3.5</v>
      </c>
      <c r="AT95" s="24">
        <f t="shared" si="72"/>
        <v>0.8</v>
      </c>
      <c r="AU95" s="24">
        <f t="shared" si="72"/>
        <v>2.5</v>
      </c>
      <c r="AV95" s="24">
        <f t="shared" si="72"/>
        <v>10.3</v>
      </c>
      <c r="AW95" s="24">
        <f t="shared" si="72"/>
        <v>0.3</v>
      </c>
      <c r="AX95" s="24">
        <f t="shared" si="72"/>
        <v>4.3</v>
      </c>
      <c r="AY95" s="24">
        <f t="shared" si="72"/>
        <v>0.9</v>
      </c>
      <c r="AZ95" s="24">
        <f t="shared" si="72"/>
        <v>0</v>
      </c>
      <c r="BA95" s="24">
        <f t="shared" si="72"/>
        <v>0.2</v>
      </c>
      <c r="BB95" s="24">
        <f t="shared" si="72"/>
        <v>0.3</v>
      </c>
      <c r="BC95" s="24">
        <f t="shared" si="72"/>
        <v>1.4</v>
      </c>
      <c r="BD95" s="24">
        <f t="shared" si="72"/>
        <v>0.4</v>
      </c>
      <c r="BE95" s="24">
        <f t="shared" si="72"/>
        <v>0.2</v>
      </c>
      <c r="BF95" s="24">
        <f t="shared" si="72"/>
        <v>0</v>
      </c>
      <c r="BG95" s="24">
        <f t="shared" si="72"/>
        <v>0</v>
      </c>
      <c r="BH95" s="24">
        <f t="shared" si="72"/>
        <v>11.6</v>
      </c>
      <c r="BI95" s="24">
        <f t="shared" si="72"/>
        <v>0</v>
      </c>
      <c r="BJ95" s="24">
        <f t="shared" si="72"/>
        <v>11.7</v>
      </c>
      <c r="BK95" s="24">
        <f t="shared" si="72"/>
        <v>39</v>
      </c>
      <c r="BL95" s="24">
        <f t="shared" si="72"/>
        <v>33.6</v>
      </c>
      <c r="BM95" s="24">
        <f t="shared" si="72"/>
        <v>0</v>
      </c>
      <c r="BN95" s="24">
        <f t="shared" si="72"/>
        <v>15.5</v>
      </c>
      <c r="BO95" s="24">
        <f t="shared" si="72"/>
        <v>0.6</v>
      </c>
      <c r="BP95" s="24">
        <f t="shared" si="72"/>
        <v>0.1</v>
      </c>
      <c r="BQ95" s="24">
        <f t="shared" si="72"/>
        <v>0.2</v>
      </c>
      <c r="BR95" s="24">
        <f t="shared" si="72"/>
        <v>27.9</v>
      </c>
      <c r="BS95" s="24">
        <f t="shared" si="72"/>
        <v>1.5</v>
      </c>
      <c r="BT95" s="24">
        <f t="shared" si="72"/>
        <v>4.5999999999999996</v>
      </c>
      <c r="BU95" s="24">
        <f t="shared" si="72"/>
        <v>3.1</v>
      </c>
      <c r="BV95" s="24">
        <f t="shared" si="72"/>
        <v>0</v>
      </c>
      <c r="BW95" s="24">
        <f t="shared" si="72"/>
        <v>13.5</v>
      </c>
      <c r="BX95" s="24">
        <f t="shared" si="72"/>
        <v>21.8</v>
      </c>
      <c r="BY95" s="24">
        <f t="shared" si="72"/>
        <v>0</v>
      </c>
      <c r="BZ95" s="24">
        <f t="shared" si="72"/>
        <v>0.5</v>
      </c>
      <c r="CA95" s="24">
        <f t="shared" si="71"/>
        <v>0.5</v>
      </c>
      <c r="CB95" s="24">
        <f t="shared" si="71"/>
        <v>0.9</v>
      </c>
      <c r="CC95" s="24">
        <f t="shared" si="71"/>
        <v>1.6</v>
      </c>
      <c r="CD95" s="24">
        <f t="shared" si="71"/>
        <v>0</v>
      </c>
      <c r="CE95" s="24">
        <f t="shared" si="71"/>
        <v>0.3</v>
      </c>
      <c r="CF95" s="24">
        <f t="shared" si="71"/>
        <v>0</v>
      </c>
      <c r="CG95" s="24">
        <f t="shared" si="71"/>
        <v>1.9</v>
      </c>
      <c r="CH95" s="24">
        <f t="shared" si="71"/>
        <v>0</v>
      </c>
      <c r="CI95" s="24">
        <f t="shared" si="71"/>
        <v>20.2</v>
      </c>
      <c r="CJ95" s="24">
        <f t="shared" si="71"/>
        <v>0</v>
      </c>
      <c r="CK95" s="24">
        <f t="shared" si="71"/>
        <v>12.8</v>
      </c>
      <c r="CL95" s="24">
        <f t="shared" si="71"/>
        <v>16.7</v>
      </c>
      <c r="CM95" s="24">
        <f t="shared" si="71"/>
        <v>0</v>
      </c>
      <c r="CN95" s="24">
        <f t="shared" si="71"/>
        <v>6.2</v>
      </c>
      <c r="CO95" s="24">
        <f t="shared" si="71"/>
        <v>0.1</v>
      </c>
      <c r="CP95" s="24">
        <f t="shared" si="71"/>
        <v>0.6</v>
      </c>
      <c r="CQ95" s="24">
        <f t="shared" si="71"/>
        <v>0.1</v>
      </c>
      <c r="CR95" s="24">
        <f t="shared" si="71"/>
        <v>4</v>
      </c>
      <c r="CS95" s="24">
        <f t="shared" si="71"/>
        <v>0.3</v>
      </c>
      <c r="CT95" s="24">
        <f t="shared" si="71"/>
        <v>0</v>
      </c>
      <c r="CU95" s="24">
        <f t="shared" si="71"/>
        <v>0</v>
      </c>
      <c r="CV95" s="24">
        <f t="shared" si="71"/>
        <v>15.4</v>
      </c>
      <c r="CW95" s="24">
        <f t="shared" si="71"/>
        <v>0</v>
      </c>
      <c r="CX95" s="24">
        <f t="shared" si="71"/>
        <v>0.4</v>
      </c>
      <c r="CY95" s="24">
        <f t="shared" si="71"/>
        <v>0</v>
      </c>
      <c r="CZ95" s="24">
        <f t="shared" si="71"/>
        <v>0</v>
      </c>
      <c r="DA95" s="24">
        <f t="shared" si="71"/>
        <v>13.2</v>
      </c>
      <c r="DB95" s="24">
        <f t="shared" si="71"/>
        <v>0</v>
      </c>
      <c r="DC95" s="24">
        <f t="shared" si="71"/>
        <v>0.1</v>
      </c>
      <c r="DD95" s="24">
        <f t="shared" si="71"/>
        <v>1</v>
      </c>
      <c r="DE95" s="24">
        <f t="shared" si="71"/>
        <v>0</v>
      </c>
      <c r="DF95" s="24">
        <f t="shared" si="71"/>
        <v>7.1</v>
      </c>
      <c r="DG95" s="24">
        <f t="shared" si="71"/>
        <v>0.4</v>
      </c>
      <c r="DH95" s="24">
        <f t="shared" si="71"/>
        <v>29.5</v>
      </c>
    </row>
    <row r="96" spans="1:112" x14ac:dyDescent="0.2">
      <c r="A96" s="1"/>
      <c r="B96" s="1"/>
      <c r="C96" s="7">
        <f>[1]tblSeriesSets!B85</f>
        <v>82</v>
      </c>
      <c r="D96" s="8">
        <f>INDEX([1]tblFramework!$D$2:$D$120,C96)</f>
        <v>3</v>
      </c>
      <c r="E96" s="8" t="str">
        <f>INDEX([1]tblFramework!$AF$2:$AF$200,C96)</f>
        <v>#,0.00</v>
      </c>
      <c r="F96" s="21" t="str">
        <f t="shared" si="56"/>
        <v>BG7) Total electricity access; % of population</v>
      </c>
      <c r="G96" s="22">
        <f t="shared" si="57"/>
        <v>81.594132181710862</v>
      </c>
      <c r="H96" s="25">
        <f t="shared" si="59"/>
        <v>9.8774195100244171</v>
      </c>
      <c r="I96" s="25">
        <f t="shared" si="60"/>
        <v>100</v>
      </c>
      <c r="J96" s="23">
        <f t="shared" si="61"/>
        <v>0.71</v>
      </c>
      <c r="K96" s="23">
        <f t="shared" si="62"/>
        <v>0.28999999999999998</v>
      </c>
      <c r="L96" s="23">
        <f t="shared" si="63"/>
        <v>1</v>
      </c>
      <c r="M96" s="26">
        <f t="shared" si="73"/>
        <v>99.124679844097997</v>
      </c>
      <c r="N96" s="26">
        <f t="shared" si="73"/>
        <v>43</v>
      </c>
      <c r="O96" s="26">
        <f t="shared" ref="O96:BZ99" si="74">IF($D96&lt;3,".",IFERROR(IF(O$13=0,"",INDEX(aDataY3,$C96,O$12)),"."))</f>
        <v>98.8</v>
      </c>
      <c r="P96" s="26">
        <f t="shared" si="74"/>
        <v>100</v>
      </c>
      <c r="Q96" s="26">
        <f t="shared" si="74"/>
        <v>100</v>
      </c>
      <c r="R96" s="26">
        <f t="shared" si="74"/>
        <v>80</v>
      </c>
      <c r="S96" s="26">
        <f t="shared" si="74"/>
        <v>100</v>
      </c>
      <c r="T96" s="26">
        <f t="shared" si="74"/>
        <v>30</v>
      </c>
      <c r="U96" s="26">
        <f t="shared" si="74"/>
        <v>57.298463939735214</v>
      </c>
      <c r="V96" s="26">
        <f t="shared" si="74"/>
        <v>99.710902000000004</v>
      </c>
      <c r="W96" s="26">
        <f t="shared" si="74"/>
        <v>100</v>
      </c>
      <c r="X96" s="26">
        <f t="shared" si="74"/>
        <v>17.736875714005464</v>
      </c>
      <c r="Y96" s="26">
        <f t="shared" si="74"/>
        <v>60.648182226639889</v>
      </c>
      <c r="Z96" s="26">
        <f t="shared" si="74"/>
        <v>62.1</v>
      </c>
      <c r="AA96" s="26">
        <f t="shared" si="74"/>
        <v>100</v>
      </c>
      <c r="AB96" s="26">
        <f t="shared" si="74"/>
        <v>100</v>
      </c>
      <c r="AC96" s="26">
        <f t="shared" si="74"/>
        <v>100</v>
      </c>
      <c r="AD96" s="26">
        <f t="shared" si="74"/>
        <v>97</v>
      </c>
      <c r="AE96" s="26">
        <f t="shared" si="74"/>
        <v>15.455130627423358</v>
      </c>
      <c r="AF96" s="26">
        <f t="shared" si="74"/>
        <v>99.330627536684361</v>
      </c>
      <c r="AG96" s="26">
        <f t="shared" si="74"/>
        <v>59.931734293559302</v>
      </c>
      <c r="AH96" s="26">
        <f t="shared" si="74"/>
        <v>100</v>
      </c>
      <c r="AI96" s="26">
        <f t="shared" si="74"/>
        <v>100</v>
      </c>
      <c r="AJ96" s="26">
        <f t="shared" si="74"/>
        <v>97.1</v>
      </c>
      <c r="AK96" s="26">
        <f t="shared" si="74"/>
        <v>97.3</v>
      </c>
      <c r="AL96" s="26">
        <f t="shared" si="74"/>
        <v>99.799013666952192</v>
      </c>
      <c r="AM96" s="26">
        <f t="shared" si="74"/>
        <v>96</v>
      </c>
      <c r="AN96" s="26">
        <f t="shared" si="74"/>
        <v>100</v>
      </c>
      <c r="AO96" s="26">
        <f t="shared" si="74"/>
        <v>44.84</v>
      </c>
      <c r="AP96" s="26">
        <f t="shared" si="74"/>
        <v>100</v>
      </c>
      <c r="AQ96" s="26">
        <f t="shared" si="74"/>
        <v>100</v>
      </c>
      <c r="AR96" s="26">
        <f t="shared" si="74"/>
        <v>100</v>
      </c>
      <c r="AS96" s="26">
        <f t="shared" si="74"/>
        <v>84.32</v>
      </c>
      <c r="AT96" s="26">
        <f t="shared" si="74"/>
        <v>100</v>
      </c>
      <c r="AU96" s="26">
        <f t="shared" si="74"/>
        <v>92</v>
      </c>
      <c r="AV96" s="26">
        <f t="shared" si="74"/>
        <v>17.153004031202737</v>
      </c>
      <c r="AW96" s="26">
        <f t="shared" si="74"/>
        <v>100</v>
      </c>
      <c r="AX96" s="26">
        <f t="shared" si="74"/>
        <v>87.468295166567941</v>
      </c>
      <c r="AY96" s="26">
        <f t="shared" si="74"/>
        <v>94.83</v>
      </c>
      <c r="AZ96" s="26">
        <f t="shared" si="74"/>
        <v>99.052063402783673</v>
      </c>
      <c r="BA96" s="26">
        <f t="shared" si="74"/>
        <v>100</v>
      </c>
      <c r="BB96" s="26">
        <f t="shared" si="74"/>
        <v>100</v>
      </c>
      <c r="BC96" s="26">
        <f t="shared" si="74"/>
        <v>100</v>
      </c>
      <c r="BD96" s="26">
        <f t="shared" si="74"/>
        <v>98.014505650974442</v>
      </c>
      <c r="BE96" s="26">
        <f t="shared" si="74"/>
        <v>100</v>
      </c>
      <c r="BF96" s="26">
        <f t="shared" si="74"/>
        <v>100</v>
      </c>
      <c r="BG96" s="26">
        <f t="shared" si="74"/>
        <v>100</v>
      </c>
      <c r="BH96" s="26">
        <f t="shared" si="74"/>
        <v>73.42</v>
      </c>
      <c r="BI96" s="26">
        <f t="shared" si="74"/>
        <v>100</v>
      </c>
      <c r="BJ96" s="26">
        <f t="shared" si="74"/>
        <v>9.8774195100244171</v>
      </c>
      <c r="BK96" s="26">
        <f t="shared" si="74"/>
        <v>23.251184533220457</v>
      </c>
      <c r="BL96" s="26">
        <f t="shared" si="74"/>
        <v>10.908044683373046</v>
      </c>
      <c r="BM96" s="26">
        <f t="shared" si="74"/>
        <v>98.222180411193918</v>
      </c>
      <c r="BN96" s="26">
        <f t="shared" si="74"/>
        <v>38.295063908963442</v>
      </c>
      <c r="BO96" s="26">
        <f t="shared" si="74"/>
        <v>100</v>
      </c>
      <c r="BP96" s="26">
        <f t="shared" si="74"/>
        <v>90.847475399502798</v>
      </c>
      <c r="BQ96" s="26">
        <f t="shared" si="74"/>
        <v>99.009608000000014</v>
      </c>
      <c r="BR96" s="26">
        <f t="shared" si="74"/>
        <v>28.04</v>
      </c>
      <c r="BS96" s="26">
        <f t="shared" si="74"/>
        <v>55.600999999999999</v>
      </c>
      <c r="BT96" s="26">
        <f t="shared" si="74"/>
        <v>55.562200000000018</v>
      </c>
      <c r="BU96" s="26">
        <f t="shared" si="74"/>
        <v>90.7</v>
      </c>
      <c r="BV96" s="26">
        <f t="shared" si="74"/>
        <v>100</v>
      </c>
      <c r="BW96" s="26">
        <f t="shared" si="74"/>
        <v>12.22</v>
      </c>
      <c r="BX96" s="26">
        <f t="shared" si="74"/>
        <v>59.794509814595898</v>
      </c>
      <c r="BY96" s="26">
        <f t="shared" si="74"/>
        <v>98.741609493788246</v>
      </c>
      <c r="BZ96" s="26">
        <f t="shared" si="74"/>
        <v>73.599999999999994</v>
      </c>
      <c r="CA96" s="26">
        <f t="shared" si="71"/>
        <v>92.4</v>
      </c>
      <c r="CB96" s="26">
        <f t="shared" si="71"/>
        <v>95.011039946876039</v>
      </c>
      <c r="CC96" s="26">
        <f t="shared" si="71"/>
        <v>88.3</v>
      </c>
      <c r="CD96" s="26">
        <f t="shared" si="71"/>
        <v>100</v>
      </c>
      <c r="CE96" s="26">
        <f t="shared" si="71"/>
        <v>100</v>
      </c>
      <c r="CF96" s="26">
        <f t="shared" si="71"/>
        <v>99.986211394759238</v>
      </c>
      <c r="CG96" s="26">
        <f t="shared" si="71"/>
        <v>100</v>
      </c>
      <c r="CH96" s="26">
        <f t="shared" si="71"/>
        <v>100</v>
      </c>
      <c r="CI96" s="26">
        <f t="shared" si="71"/>
        <v>42.699999999999996</v>
      </c>
      <c r="CJ96" s="26">
        <f t="shared" si="71"/>
        <v>99.420225953280124</v>
      </c>
      <c r="CK96" s="26">
        <f t="shared" si="71"/>
        <v>65.230299756374166</v>
      </c>
      <c r="CL96" s="26">
        <f t="shared" si="71"/>
        <v>19.52</v>
      </c>
      <c r="CM96" s="26">
        <f t="shared" si="71"/>
        <v>100</v>
      </c>
      <c r="CN96" s="26">
        <f t="shared" si="71"/>
        <v>84.2</v>
      </c>
      <c r="CO96" s="26">
        <f t="shared" si="71"/>
        <v>100</v>
      </c>
      <c r="CP96" s="26">
        <f t="shared" si="71"/>
        <v>100</v>
      </c>
      <c r="CQ96" s="26">
        <f t="shared" si="71"/>
        <v>100</v>
      </c>
      <c r="CR96" s="26">
        <f t="shared" si="71"/>
        <v>45.028680092355415</v>
      </c>
      <c r="CS96" s="26">
        <f t="shared" si="71"/>
        <v>100</v>
      </c>
      <c r="CT96" s="26">
        <f t="shared" si="71"/>
        <v>100</v>
      </c>
      <c r="CU96" s="26">
        <f t="shared" si="71"/>
        <v>99</v>
      </c>
      <c r="CV96" s="26">
        <f t="shared" si="71"/>
        <v>32.800000000000004</v>
      </c>
      <c r="CW96" s="26">
        <f t="shared" si="71"/>
        <v>100</v>
      </c>
      <c r="CX96" s="26">
        <f t="shared" si="71"/>
        <v>100</v>
      </c>
      <c r="CY96" s="26">
        <f t="shared" si="71"/>
        <v>100</v>
      </c>
      <c r="CZ96" s="26">
        <f t="shared" si="71"/>
        <v>100</v>
      </c>
      <c r="DA96" s="26">
        <f t="shared" si="71"/>
        <v>19.714525013945185</v>
      </c>
      <c r="DB96" s="26">
        <f t="shared" si="71"/>
        <v>100</v>
      </c>
      <c r="DC96" s="26">
        <f t="shared" si="71"/>
        <v>100</v>
      </c>
      <c r="DD96" s="26">
        <f t="shared" si="71"/>
        <v>100</v>
      </c>
      <c r="DE96" s="26">
        <f t="shared" si="71"/>
        <v>99.695531560003502</v>
      </c>
      <c r="DF96" s="26">
        <f t="shared" si="71"/>
        <v>98.892099928778848</v>
      </c>
      <c r="DG96" s="26">
        <f t="shared" si="71"/>
        <v>98.8</v>
      </c>
      <c r="DH96" s="26">
        <f t="shared" si="71"/>
        <v>32.610830669425987</v>
      </c>
    </row>
    <row r="97" spans="1:112" x14ac:dyDescent="0.2">
      <c r="A97" s="1"/>
      <c r="B97" s="1"/>
      <c r="C97" s="7">
        <f>[1]tblSeriesSets!B86</f>
        <v>83</v>
      </c>
      <c r="D97" s="8">
        <f>INDEX([1]tblFramework!$D$2:$D$120,C97)</f>
        <v>3</v>
      </c>
      <c r="E97" s="8" t="str">
        <f>INDEX([1]tblFramework!$AF$2:$AF$200,C97)</f>
        <v>#,0.0</v>
      </c>
      <c r="F97" s="21" t="str">
        <f t="shared" si="56"/>
        <v>BG8) Cable landing stations; Number of cable landing stations per 10 million inhabitants</v>
      </c>
      <c r="G97" s="25">
        <f t="shared" si="57"/>
        <v>6.4217038639011959</v>
      </c>
      <c r="H97" s="22">
        <f t="shared" si="59"/>
        <v>0</v>
      </c>
      <c r="I97" s="22">
        <f t="shared" si="60"/>
        <v>61.043672387330822</v>
      </c>
      <c r="J97" s="23">
        <f t="shared" si="61"/>
        <v>0.24</v>
      </c>
      <c r="K97" s="23">
        <f t="shared" si="62"/>
        <v>0.76</v>
      </c>
      <c r="L97" s="23">
        <f t="shared" si="63"/>
        <v>1</v>
      </c>
      <c r="M97" s="24">
        <f t="shared" si="73"/>
        <v>1.6940948693126816</v>
      </c>
      <c r="N97" s="24">
        <f t="shared" si="73"/>
        <v>1.3431833445265278</v>
      </c>
      <c r="O97" s="24">
        <f t="shared" si="74"/>
        <v>2.2588660492432799</v>
      </c>
      <c r="P97" s="24">
        <f t="shared" si="74"/>
        <v>10.224530694041144</v>
      </c>
      <c r="Q97" s="24">
        <f t="shared" si="74"/>
        <v>0</v>
      </c>
      <c r="R97" s="24">
        <f t="shared" si="74"/>
        <v>0.12143290831815422</v>
      </c>
      <c r="S97" s="24">
        <f t="shared" si="74"/>
        <v>3.4998687549216903</v>
      </c>
      <c r="T97" s="24">
        <f t="shared" si="74"/>
        <v>1.7895490336435218</v>
      </c>
      <c r="U97" s="24">
        <f t="shared" si="74"/>
        <v>0</v>
      </c>
      <c r="V97" s="24">
        <f t="shared" si="74"/>
        <v>2.0706825065852521</v>
      </c>
      <c r="W97" s="24">
        <f t="shared" si="74"/>
        <v>1.4114326040931546</v>
      </c>
      <c r="X97" s="24">
        <f t="shared" si="74"/>
        <v>0</v>
      </c>
      <c r="Y97" s="24">
        <f t="shared" si="74"/>
        <v>1.8744142455482664</v>
      </c>
      <c r="Z97" s="24">
        <f t="shared" si="74"/>
        <v>2.4948024948024949</v>
      </c>
      <c r="AA97" s="24">
        <f t="shared" si="74"/>
        <v>2.1845985800109231</v>
      </c>
      <c r="AB97" s="24">
        <f t="shared" si="74"/>
        <v>8.310249307479225</v>
      </c>
      <c r="AC97" s="24">
        <f t="shared" si="74"/>
        <v>0.25510204081632654</v>
      </c>
      <c r="AD97" s="24">
        <f t="shared" si="74"/>
        <v>3.0571067541678554</v>
      </c>
      <c r="AE97" s="24">
        <f t="shared" si="74"/>
        <v>0.24588148512417016</v>
      </c>
      <c r="AF97" s="24">
        <f t="shared" si="74"/>
        <v>8.1536140894451474</v>
      </c>
      <c r="AG97" s="24">
        <f t="shared" si="74"/>
        <v>1.2346187085888307</v>
      </c>
      <c r="AH97" s="24">
        <f t="shared" si="74"/>
        <v>0</v>
      </c>
      <c r="AI97" s="24">
        <f t="shared" si="74"/>
        <v>61.043672387330822</v>
      </c>
      <c r="AJ97" s="24">
        <f t="shared" si="74"/>
        <v>8.3588743382557809</v>
      </c>
      <c r="AK97" s="24">
        <f t="shared" si="74"/>
        <v>2.3837902264600714</v>
      </c>
      <c r="AL97" s="24">
        <f t="shared" si="74"/>
        <v>2.4159663865546217</v>
      </c>
      <c r="AM97" s="24">
        <f t="shared" si="74"/>
        <v>0</v>
      </c>
      <c r="AN97" s="24">
        <f t="shared" si="74"/>
        <v>45.606567345697783</v>
      </c>
      <c r="AO97" s="24">
        <f t="shared" si="74"/>
        <v>0</v>
      </c>
      <c r="AP97" s="24">
        <f t="shared" si="74"/>
        <v>34.40034762456547</v>
      </c>
      <c r="AQ97" s="24">
        <f t="shared" si="74"/>
        <v>3.2318133550839501</v>
      </c>
      <c r="AR97" s="24">
        <f t="shared" si="74"/>
        <v>1.208430007733952</v>
      </c>
      <c r="AS97" s="24">
        <f t="shared" si="74"/>
        <v>1.734304543877905</v>
      </c>
      <c r="AT97" s="24">
        <f t="shared" si="74"/>
        <v>8.0652388206828576</v>
      </c>
      <c r="AU97" s="24">
        <f t="shared" si="74"/>
        <v>2.9550827423167849</v>
      </c>
      <c r="AV97" s="24">
        <f t="shared" si="74"/>
        <v>0.78634898167806877</v>
      </c>
      <c r="AW97" s="24">
        <f t="shared" si="74"/>
        <v>0</v>
      </c>
      <c r="AX97" s="24">
        <f t="shared" si="74"/>
        <v>0.14934512164160157</v>
      </c>
      <c r="AY97" s="24">
        <f t="shared" si="74"/>
        <v>6.1017495519627287</v>
      </c>
      <c r="AZ97" s="24">
        <f t="shared" si="74"/>
        <v>1.3553474618038444</v>
      </c>
      <c r="BA97" s="24">
        <f t="shared" si="74"/>
        <v>31.502677727606848</v>
      </c>
      <c r="BB97" s="24">
        <f t="shared" si="74"/>
        <v>5.7412532007486599</v>
      </c>
      <c r="BC97" s="24">
        <f t="shared" si="74"/>
        <v>4.8854447439353104</v>
      </c>
      <c r="BD97" s="24">
        <f t="shared" si="74"/>
        <v>27.681660899653981</v>
      </c>
      <c r="BE97" s="24">
        <f t="shared" si="74"/>
        <v>2.9807662137993787</v>
      </c>
      <c r="BF97" s="24">
        <f t="shared" si="74"/>
        <v>1.9900497512437811</v>
      </c>
      <c r="BG97" s="24">
        <f t="shared" si="74"/>
        <v>0</v>
      </c>
      <c r="BH97" s="24">
        <f t="shared" si="74"/>
        <v>1.408450704225352</v>
      </c>
      <c r="BI97" s="24">
        <f t="shared" si="74"/>
        <v>8.8928412627834597</v>
      </c>
      <c r="BJ97" s="24">
        <f t="shared" si="74"/>
        <v>2.1133160041420993</v>
      </c>
      <c r="BK97" s="24">
        <f t="shared" si="74"/>
        <v>1.5864831634474279</v>
      </c>
      <c r="BL97" s="24">
        <f t="shared" si="74"/>
        <v>0</v>
      </c>
      <c r="BM97" s="24">
        <f t="shared" si="74"/>
        <v>8.5378193776878319</v>
      </c>
      <c r="BN97" s="24">
        <f t="shared" si="74"/>
        <v>0</v>
      </c>
      <c r="BO97" s="24">
        <f t="shared" si="74"/>
        <v>0.54179566563467496</v>
      </c>
      <c r="BP97" s="24">
        <f t="shared" si="74"/>
        <v>0</v>
      </c>
      <c r="BQ97" s="24">
        <f t="shared" si="74"/>
        <v>1.119194180190263</v>
      </c>
      <c r="BR97" s="24">
        <f t="shared" si="74"/>
        <v>0.67410428393272437</v>
      </c>
      <c r="BS97" s="24">
        <f t="shared" si="74"/>
        <v>0.56211354693648119</v>
      </c>
      <c r="BT97" s="24">
        <f t="shared" si="74"/>
        <v>7.9051383399209483</v>
      </c>
      <c r="BU97" s="24">
        <f t="shared" si="74"/>
        <v>0</v>
      </c>
      <c r="BV97" s="24">
        <f t="shared" si="74"/>
        <v>5.852402411189793</v>
      </c>
      <c r="BW97" s="24">
        <f t="shared" si="74"/>
        <v>0</v>
      </c>
      <c r="BX97" s="24">
        <f t="shared" si="74"/>
        <v>0.47145102147721318</v>
      </c>
      <c r="BY97" s="24">
        <f t="shared" si="74"/>
        <v>37.280701754385966</v>
      </c>
      <c r="BZ97" s="24">
        <f t="shared" si="74"/>
        <v>0.55837563451776651</v>
      </c>
      <c r="CA97" s="24">
        <f t="shared" si="71"/>
        <v>31.715052451817517</v>
      </c>
      <c r="CB97" s="24">
        <f t="shared" si="71"/>
        <v>1.2563603241409635</v>
      </c>
      <c r="CC97" s="24">
        <f t="shared" si="71"/>
        <v>5.9093768466802645</v>
      </c>
      <c r="CD97" s="24">
        <f t="shared" si="71"/>
        <v>0.52284847851092753</v>
      </c>
      <c r="CE97" s="24">
        <f t="shared" si="71"/>
        <v>27.158098933074683</v>
      </c>
      <c r="CF97" s="24">
        <f t="shared" si="71"/>
        <v>26.525198938992041</v>
      </c>
      <c r="CG97" s="24">
        <f t="shared" si="71"/>
        <v>0</v>
      </c>
      <c r="CH97" s="24">
        <f t="shared" si="71"/>
        <v>0.88416728445021797</v>
      </c>
      <c r="CI97" s="24">
        <f t="shared" si="71"/>
        <v>0</v>
      </c>
      <c r="CJ97" s="24">
        <f t="shared" si="71"/>
        <v>4.8914704983185571</v>
      </c>
      <c r="CK97" s="24">
        <f t="shared" si="71"/>
        <v>1.8927444794952681</v>
      </c>
      <c r="CL97" s="24">
        <f t="shared" si="71"/>
        <v>1.3232764324467381</v>
      </c>
      <c r="CM97" s="24">
        <f t="shared" si="71"/>
        <v>44.545017194376634</v>
      </c>
      <c r="CN97" s="24">
        <f t="shared" si="71"/>
        <v>1.9394537792901598</v>
      </c>
      <c r="CO97" s="24">
        <f t="shared" si="71"/>
        <v>2.1576242595425836</v>
      </c>
      <c r="CP97" s="24">
        <f t="shared" si="71"/>
        <v>7.3354908306364619</v>
      </c>
      <c r="CQ97" s="24">
        <f t="shared" si="71"/>
        <v>3.3524904214559386</v>
      </c>
      <c r="CR97" s="24">
        <f t="shared" si="71"/>
        <v>1.7889087656529516</v>
      </c>
      <c r="CS97" s="24">
        <f t="shared" si="71"/>
        <v>25.225261585962645</v>
      </c>
      <c r="CT97" s="24">
        <f t="shared" si="71"/>
        <v>0</v>
      </c>
      <c r="CU97" s="24">
        <f t="shared" si="71"/>
        <v>7.2122523439820121</v>
      </c>
      <c r="CV97" s="24">
        <f t="shared" si="71"/>
        <v>0.5234688536032106</v>
      </c>
      <c r="CW97" s="24">
        <f t="shared" si="71"/>
        <v>1.5933254149888467</v>
      </c>
      <c r="CX97" s="24">
        <f t="shared" si="71"/>
        <v>3.4692107545533393</v>
      </c>
      <c r="CY97" s="24">
        <f t="shared" si="71"/>
        <v>0.61923338906433834</v>
      </c>
      <c r="CZ97" s="24">
        <f t="shared" si="71"/>
        <v>19.148936170212767</v>
      </c>
      <c r="DA97" s="24">
        <f t="shared" si="71"/>
        <v>0</v>
      </c>
      <c r="DB97" s="24">
        <f t="shared" si="71"/>
        <v>0.2360717658168083</v>
      </c>
      <c r="DC97" s="24">
        <f t="shared" si="71"/>
        <v>16.469734973255569</v>
      </c>
      <c r="DD97" s="24">
        <f t="shared" si="71"/>
        <v>5.3907860439900395</v>
      </c>
      <c r="DE97" s="24">
        <f t="shared" si="71"/>
        <v>8.7234661238732194</v>
      </c>
      <c r="DF97" s="24">
        <f t="shared" si="71"/>
        <v>5.4261091605489948</v>
      </c>
      <c r="DG97" s="24">
        <f t="shared" si="71"/>
        <v>0.628002637611078</v>
      </c>
      <c r="DH97" s="24">
        <f t="shared" si="71"/>
        <v>0</v>
      </c>
    </row>
    <row r="98" spans="1:112" x14ac:dyDescent="0.2">
      <c r="A98" s="1"/>
      <c r="B98" s="1"/>
      <c r="C98" s="7">
        <f>[1]tblSeriesSets!B87</f>
        <v>84</v>
      </c>
      <c r="D98" s="8">
        <f>INDEX([1]tblFramework!$D$2:$D$120,C98)</f>
        <v>3</v>
      </c>
      <c r="E98" s="8" t="str">
        <f>INDEX([1]tblFramework!$AF$2:$AF$200,C98)</f>
        <v>#,0.0</v>
      </c>
      <c r="F98" s="21" t="str">
        <f t="shared" si="56"/>
        <v>BG9) Percentage of schools with Internet access; % of schools</v>
      </c>
      <c r="G98" s="22">
        <f t="shared" si="57"/>
        <v>59.918537636272539</v>
      </c>
      <c r="H98" s="22">
        <f t="shared" si="59"/>
        <v>1.6506526189372952</v>
      </c>
      <c r="I98" s="22">
        <f t="shared" si="60"/>
        <v>100</v>
      </c>
      <c r="J98" s="23">
        <f t="shared" si="61"/>
        <v>0.53</v>
      </c>
      <c r="K98" s="23">
        <f t="shared" si="62"/>
        <v>0.47</v>
      </c>
      <c r="L98" s="23">
        <f t="shared" si="63"/>
        <v>1</v>
      </c>
      <c r="M98" s="24">
        <f t="shared" si="73"/>
        <v>53</v>
      </c>
      <c r="N98" s="24">
        <f t="shared" si="73"/>
        <v>16.74672</v>
      </c>
      <c r="O98" s="24">
        <f t="shared" si="74"/>
        <v>55.517690000000002</v>
      </c>
      <c r="P98" s="24">
        <f t="shared" si="74"/>
        <v>100</v>
      </c>
      <c r="Q98" s="24">
        <f t="shared" si="74"/>
        <v>100</v>
      </c>
      <c r="R98" s="24">
        <f t="shared" si="74"/>
        <v>82.262069999999994</v>
      </c>
      <c r="S98" s="24">
        <f t="shared" si="74"/>
        <v>100</v>
      </c>
      <c r="T98" s="24">
        <f t="shared" si="74"/>
        <v>3.7454806660463116</v>
      </c>
      <c r="U98" s="24">
        <f t="shared" si="74"/>
        <v>86.281589999999994</v>
      </c>
      <c r="V98" s="24">
        <f t="shared" si="74"/>
        <v>76.247094883626929</v>
      </c>
      <c r="W98" s="24">
        <f t="shared" si="74"/>
        <v>100</v>
      </c>
      <c r="X98" s="24">
        <f t="shared" si="74"/>
        <v>2.5775700000000001</v>
      </c>
      <c r="Y98" s="24">
        <f t="shared" si="74"/>
        <v>6.5634618866558023</v>
      </c>
      <c r="Z98" s="24">
        <f t="shared" si="74"/>
        <v>23.101569999999999</v>
      </c>
      <c r="AA98" s="24">
        <f t="shared" si="74"/>
        <v>97</v>
      </c>
      <c r="AB98" s="24">
        <f t="shared" si="74"/>
        <v>78</v>
      </c>
      <c r="AC98" s="24">
        <f t="shared" si="74"/>
        <v>97.956649999999996</v>
      </c>
      <c r="AD98" s="24">
        <f t="shared" si="74"/>
        <v>69.863259999999997</v>
      </c>
      <c r="AE98" s="24">
        <f t="shared" si="74"/>
        <v>9.2047331048507264</v>
      </c>
      <c r="AF98" s="24">
        <f t="shared" si="74"/>
        <v>50.800919999999998</v>
      </c>
      <c r="AG98" s="24">
        <f t="shared" si="74"/>
        <v>13.547572420038142</v>
      </c>
      <c r="AH98" s="24">
        <f t="shared" si="74"/>
        <v>83.598336953218535</v>
      </c>
      <c r="AI98" s="24">
        <f t="shared" si="74"/>
        <v>100</v>
      </c>
      <c r="AJ98" s="24">
        <f t="shared" si="74"/>
        <v>30.74152237618749</v>
      </c>
      <c r="AK98" s="24">
        <f t="shared" si="74"/>
        <v>45.23</v>
      </c>
      <c r="AL98" s="24">
        <f t="shared" si="74"/>
        <v>49.063490000000002</v>
      </c>
      <c r="AM98" s="24">
        <f t="shared" si="74"/>
        <v>40.13937</v>
      </c>
      <c r="AN98" s="24">
        <f t="shared" si="74"/>
        <v>100</v>
      </c>
      <c r="AO98" s="24">
        <f t="shared" si="74"/>
        <v>7.3263248117244011</v>
      </c>
      <c r="AP98" s="24">
        <f t="shared" si="74"/>
        <v>100</v>
      </c>
      <c r="AQ98" s="24">
        <f t="shared" si="74"/>
        <v>100</v>
      </c>
      <c r="AR98" s="24">
        <f t="shared" si="74"/>
        <v>94.366874494451309</v>
      </c>
      <c r="AS98" s="24">
        <f t="shared" si="74"/>
        <v>33.598494854227077</v>
      </c>
      <c r="AT98" s="24">
        <f t="shared" si="74"/>
        <v>71.967497259940984</v>
      </c>
      <c r="AU98" s="24">
        <f t="shared" si="74"/>
        <v>44.013100000000001</v>
      </c>
      <c r="AV98" s="24">
        <f t="shared" si="74"/>
        <v>1.6506526189372952</v>
      </c>
      <c r="AW98" s="24">
        <f t="shared" si="74"/>
        <v>98.688100000000006</v>
      </c>
      <c r="AX98" s="24">
        <f t="shared" si="74"/>
        <v>24.431300049667055</v>
      </c>
      <c r="AY98" s="24">
        <f t="shared" si="74"/>
        <v>51.20673</v>
      </c>
      <c r="AZ98" s="24">
        <f t="shared" si="74"/>
        <v>36.262059999999998</v>
      </c>
      <c r="BA98" s="24">
        <f t="shared" si="74"/>
        <v>92.303041101078463</v>
      </c>
      <c r="BB98" s="24">
        <f t="shared" si="74"/>
        <v>85</v>
      </c>
      <c r="BC98" s="24">
        <f t="shared" si="74"/>
        <v>88.252170000000007</v>
      </c>
      <c r="BD98" s="24">
        <f t="shared" si="74"/>
        <v>72.781949999999995</v>
      </c>
      <c r="BE98" s="24">
        <f t="shared" si="74"/>
        <v>98.7492373398414</v>
      </c>
      <c r="BF98" s="24">
        <f t="shared" si="74"/>
        <v>91.370559999999998</v>
      </c>
      <c r="BG98" s="24">
        <f t="shared" si="74"/>
        <v>97</v>
      </c>
      <c r="BH98" s="24">
        <f t="shared" si="74"/>
        <v>29.809950008205799</v>
      </c>
      <c r="BI98" s="24">
        <f t="shared" si="74"/>
        <v>84.286225205587812</v>
      </c>
      <c r="BJ98" s="24">
        <f t="shared" si="74"/>
        <v>4.9668900000000002</v>
      </c>
      <c r="BK98" s="24">
        <f t="shared" si="74"/>
        <v>2.9801324503311259</v>
      </c>
      <c r="BL98" s="24">
        <f t="shared" si="74"/>
        <v>10.170288433815106</v>
      </c>
      <c r="BM98" s="24">
        <f t="shared" si="74"/>
        <v>100</v>
      </c>
      <c r="BN98" s="24">
        <f t="shared" si="74"/>
        <v>2.8713959616333913</v>
      </c>
      <c r="BO98" s="24">
        <f t="shared" si="74"/>
        <v>53.4086</v>
      </c>
      <c r="BP98" s="24">
        <f t="shared" si="74"/>
        <v>82.797430000000006</v>
      </c>
      <c r="BQ98" s="24">
        <f t="shared" si="74"/>
        <v>89.129519999999999</v>
      </c>
      <c r="BR98" s="24">
        <f t="shared" si="74"/>
        <v>10.77544885820417</v>
      </c>
      <c r="BS98" s="24">
        <f t="shared" si="74"/>
        <v>4.9706000000000001</v>
      </c>
      <c r="BT98" s="24">
        <f t="shared" si="74"/>
        <v>30.768358836749023</v>
      </c>
      <c r="BU98" s="24">
        <f t="shared" si="74"/>
        <v>6.4838358154740288</v>
      </c>
      <c r="BV98" s="24">
        <f t="shared" si="74"/>
        <v>100</v>
      </c>
      <c r="BW98" s="24">
        <f t="shared" si="74"/>
        <v>4.6145911513718847</v>
      </c>
      <c r="BX98" s="24">
        <f t="shared" si="74"/>
        <v>18.025370942940778</v>
      </c>
      <c r="BY98" s="24">
        <f t="shared" si="74"/>
        <v>86.974789915966397</v>
      </c>
      <c r="BZ98" s="24">
        <f t="shared" si="74"/>
        <v>20.253468731470541</v>
      </c>
      <c r="CA98" s="24">
        <f t="shared" si="71"/>
        <v>58.887823747660718</v>
      </c>
      <c r="CB98" s="24">
        <f t="shared" si="71"/>
        <v>37.083909035653981</v>
      </c>
      <c r="CC98" s="24">
        <f t="shared" si="71"/>
        <v>55.517690000000002</v>
      </c>
      <c r="CD98" s="24">
        <f t="shared" si="71"/>
        <v>100</v>
      </c>
      <c r="CE98" s="24">
        <f t="shared" si="71"/>
        <v>100</v>
      </c>
      <c r="CF98" s="24">
        <f t="shared" si="71"/>
        <v>100</v>
      </c>
      <c r="CG98" s="24">
        <f t="shared" si="71"/>
        <v>78.309686159194484</v>
      </c>
      <c r="CH98" s="24">
        <f t="shared" si="71"/>
        <v>80</v>
      </c>
      <c r="CI98" s="24">
        <f t="shared" si="71"/>
        <v>41.3</v>
      </c>
      <c r="CJ98" s="24">
        <f t="shared" si="71"/>
        <v>80</v>
      </c>
      <c r="CK98" s="24">
        <f t="shared" si="71"/>
        <v>83.15128</v>
      </c>
      <c r="CL98" s="24">
        <f t="shared" si="71"/>
        <v>3.0284300000000002</v>
      </c>
      <c r="CM98" s="24">
        <f t="shared" si="71"/>
        <v>100</v>
      </c>
      <c r="CN98" s="24">
        <f t="shared" si="71"/>
        <v>61.568333281673205</v>
      </c>
      <c r="CO98" s="24">
        <f t="shared" si="71"/>
        <v>100</v>
      </c>
      <c r="CP98" s="24">
        <f t="shared" si="71"/>
        <v>100</v>
      </c>
      <c r="CQ98" s="24">
        <f t="shared" si="71"/>
        <v>17.804456201037699</v>
      </c>
      <c r="CR98" s="24">
        <f t="shared" si="71"/>
        <v>4</v>
      </c>
      <c r="CS98" s="24">
        <f t="shared" si="71"/>
        <v>100</v>
      </c>
      <c r="CT98" s="24">
        <f t="shared" si="71"/>
        <v>100</v>
      </c>
      <c r="CU98" s="24">
        <f t="shared" si="71"/>
        <v>100</v>
      </c>
      <c r="CV98" s="24">
        <f t="shared" si="71"/>
        <v>12.422265686607464</v>
      </c>
      <c r="CW98" s="24">
        <f t="shared" si="71"/>
        <v>96.702607823470416</v>
      </c>
      <c r="CX98" s="24">
        <f t="shared" si="71"/>
        <v>43.082722143990843</v>
      </c>
      <c r="CY98" s="24">
        <f t="shared" si="71"/>
        <v>86</v>
      </c>
      <c r="CZ98" s="24">
        <f t="shared" si="71"/>
        <v>89.244777483097678</v>
      </c>
      <c r="DA98" s="24">
        <f t="shared" si="71"/>
        <v>12.42019242741909</v>
      </c>
      <c r="DB98" s="24">
        <f t="shared" si="71"/>
        <v>94.117249999999999</v>
      </c>
      <c r="DC98" s="24">
        <f t="shared" si="71"/>
        <v>100</v>
      </c>
      <c r="DD98" s="24">
        <f t="shared" si="71"/>
        <v>100</v>
      </c>
      <c r="DE98" s="24">
        <f t="shared" si="71"/>
        <v>100</v>
      </c>
      <c r="DF98" s="24">
        <f t="shared" si="71"/>
        <v>14.584708211558405</v>
      </c>
      <c r="DG98" s="24">
        <f t="shared" si="71"/>
        <v>32.230520159417523</v>
      </c>
      <c r="DH98" s="24">
        <f t="shared" si="71"/>
        <v>6.9530201342281881</v>
      </c>
    </row>
    <row r="99" spans="1:112" x14ac:dyDescent="0.2">
      <c r="A99" s="1"/>
      <c r="B99" s="1"/>
      <c r="C99" s="7">
        <f>[1]tblSeriesSets!B88</f>
        <v>85</v>
      </c>
      <c r="D99" s="8">
        <f>INDEX([1]tblFramework!$D$2:$D$120,C99)</f>
        <v>3</v>
      </c>
      <c r="E99" s="8" t="str">
        <f>INDEX([1]tblFramework!$AF$2:$AF$200,C99)</f>
        <v>#,0.0</v>
      </c>
      <c r="F99" s="21" t="str">
        <f t="shared" si="56"/>
        <v>BG10) Global Peace Index; Score, 1-5; 1 = best</v>
      </c>
      <c r="G99" s="22">
        <f t="shared" si="57"/>
        <v>2.0245899999999999</v>
      </c>
      <c r="H99" s="22">
        <f t="shared" si="59"/>
        <v>1.274</v>
      </c>
      <c r="I99" s="22">
        <f t="shared" si="60"/>
        <v>3.2509999999999999</v>
      </c>
      <c r="J99" s="23">
        <f t="shared" si="61"/>
        <v>0.43</v>
      </c>
      <c r="K99" s="23">
        <f t="shared" si="62"/>
        <v>0.56999999999999995</v>
      </c>
      <c r="L99" s="23">
        <f t="shared" si="63"/>
        <v>1</v>
      </c>
      <c r="M99" s="24">
        <f t="shared" si="73"/>
        <v>2.1819999999999999</v>
      </c>
      <c r="N99" s="24">
        <f t="shared" si="73"/>
        <v>2.048</v>
      </c>
      <c r="O99" s="24">
        <f t="shared" si="74"/>
        <v>1.9470000000000001</v>
      </c>
      <c r="P99" s="24">
        <f t="shared" si="74"/>
        <v>1.4350000000000001</v>
      </c>
      <c r="Q99" s="24">
        <f t="shared" si="74"/>
        <v>1.274</v>
      </c>
      <c r="R99" s="24">
        <f t="shared" si="74"/>
        <v>2.0840000000000001</v>
      </c>
      <c r="S99" s="24">
        <f t="shared" si="74"/>
        <v>1.56</v>
      </c>
      <c r="T99" s="24">
        <f t="shared" si="74"/>
        <v>1.9730000000000001</v>
      </c>
      <c r="U99" s="24">
        <f t="shared" si="74"/>
        <v>1.659</v>
      </c>
      <c r="V99" s="24">
        <f t="shared" si="74"/>
        <v>2.16</v>
      </c>
      <c r="W99" s="24">
        <f t="shared" si="74"/>
        <v>1.635</v>
      </c>
      <c r="X99" s="24">
        <f t="shared" si="74"/>
        <v>2.0289999999999999</v>
      </c>
      <c r="Y99" s="24">
        <f t="shared" si="74"/>
        <v>2.101</v>
      </c>
      <c r="Z99" s="24">
        <f t="shared" si="74"/>
        <v>2.484</v>
      </c>
      <c r="AA99" s="24">
        <f t="shared" si="74"/>
        <v>1.3720000000000001</v>
      </c>
      <c r="AB99" s="24">
        <f t="shared" si="74"/>
        <v>1.649</v>
      </c>
      <c r="AC99" s="24">
        <f t="shared" si="74"/>
        <v>2.2429999999999999</v>
      </c>
      <c r="AD99" s="24">
        <f t="shared" si="74"/>
        <v>2.7290000000000001</v>
      </c>
      <c r="AE99" s="24">
        <f t="shared" si="74"/>
        <v>3.2509999999999999</v>
      </c>
      <c r="AF99" s="24">
        <f t="shared" si="74"/>
        <v>1.7669999999999999</v>
      </c>
      <c r="AG99" s="24">
        <f t="shared" si="74"/>
        <v>2.2069999999999999</v>
      </c>
      <c r="AH99" s="24">
        <f t="shared" si="74"/>
        <v>1.381</v>
      </c>
      <c r="AI99" s="24">
        <f t="shared" si="74"/>
        <v>1.353</v>
      </c>
      <c r="AJ99" s="24">
        <f t="shared" si="74"/>
        <v>2.073</v>
      </c>
      <c r="AK99" s="24">
        <f t="shared" si="74"/>
        <v>1.9870000000000001</v>
      </c>
      <c r="AL99" s="24">
        <f t="shared" si="74"/>
        <v>2.6320000000000001</v>
      </c>
      <c r="AM99" s="24">
        <f t="shared" si="74"/>
        <v>2.2749999999999999</v>
      </c>
      <c r="AN99" s="24">
        <f t="shared" si="74"/>
        <v>1.732</v>
      </c>
      <c r="AO99" s="24">
        <f t="shared" si="74"/>
        <v>2.524</v>
      </c>
      <c r="AP99" s="24">
        <f t="shared" si="74"/>
        <v>1.506</v>
      </c>
      <c r="AQ99" s="24">
        <f t="shared" si="74"/>
        <v>1.909</v>
      </c>
      <c r="AR99" s="24">
        <f t="shared" si="74"/>
        <v>1.5309999999999999</v>
      </c>
      <c r="AS99" s="24">
        <f t="shared" si="74"/>
        <v>1.772</v>
      </c>
      <c r="AT99" s="24">
        <f t="shared" si="74"/>
        <v>2.02</v>
      </c>
      <c r="AU99" s="24">
        <f t="shared" si="74"/>
        <v>2.214</v>
      </c>
      <c r="AV99" s="24">
        <f t="shared" si="74"/>
        <v>2.101</v>
      </c>
      <c r="AW99" s="24">
        <f t="shared" si="74"/>
        <v>1.5309999999999999</v>
      </c>
      <c r="AX99" s="24">
        <f t="shared" si="74"/>
        <v>2.504</v>
      </c>
      <c r="AY99" s="24">
        <f t="shared" si="74"/>
        <v>1.853</v>
      </c>
      <c r="AZ99" s="24">
        <f t="shared" si="74"/>
        <v>2.4390000000000001</v>
      </c>
      <c r="BA99" s="24">
        <f t="shared" si="74"/>
        <v>1.393</v>
      </c>
      <c r="BB99" s="24">
        <f t="shared" si="74"/>
        <v>2.7639999999999998</v>
      </c>
      <c r="BC99" s="24">
        <f t="shared" si="74"/>
        <v>1.766</v>
      </c>
      <c r="BD99" s="24">
        <f t="shared" si="74"/>
        <v>2.0680000000000001</v>
      </c>
      <c r="BE99" s="24">
        <f t="shared" si="74"/>
        <v>1.391</v>
      </c>
      <c r="BF99" s="24">
        <f t="shared" si="74"/>
        <v>2.1040000000000001</v>
      </c>
      <c r="BG99" s="24">
        <f t="shared" si="74"/>
        <v>1.974</v>
      </c>
      <c r="BH99" s="24">
        <f t="shared" si="74"/>
        <v>2.2999999999999998</v>
      </c>
      <c r="BI99" s="24">
        <f t="shared" si="74"/>
        <v>1.7989999999999999</v>
      </c>
      <c r="BJ99" s="24">
        <f t="shared" si="74"/>
        <v>1.931</v>
      </c>
      <c r="BK99" s="24">
        <f t="shared" si="74"/>
        <v>1.766</v>
      </c>
      <c r="BL99" s="24">
        <f t="shared" si="74"/>
        <v>1.8109999999999999</v>
      </c>
      <c r="BM99" s="24">
        <f t="shared" si="74"/>
        <v>1.619</v>
      </c>
      <c r="BN99" s="24">
        <f t="shared" si="74"/>
        <v>2.6859999999999999</v>
      </c>
      <c r="BO99" s="24">
        <f t="shared" si="74"/>
        <v>2.5579999999999998</v>
      </c>
      <c r="BP99" s="24">
        <f t="shared" si="74"/>
        <v>1.821</v>
      </c>
      <c r="BQ99" s="24">
        <f t="shared" si="74"/>
        <v>1.9790000000000001</v>
      </c>
      <c r="BR99" s="24">
        <f t="shared" si="74"/>
        <v>2.056</v>
      </c>
      <c r="BS99" s="24">
        <f t="shared" si="74"/>
        <v>2.2959999999999998</v>
      </c>
      <c r="BT99" s="24">
        <f t="shared" si="74"/>
        <v>1.806</v>
      </c>
      <c r="BU99" s="24">
        <f t="shared" si="74"/>
        <v>2.0529999999999999</v>
      </c>
      <c r="BV99" s="24">
        <f t="shared" si="74"/>
        <v>1.5740000000000001</v>
      </c>
      <c r="BW99" s="24">
        <f t="shared" si="74"/>
        <v>2.359</v>
      </c>
      <c r="BX99" s="24">
        <f t="shared" si="74"/>
        <v>2.8730000000000002</v>
      </c>
      <c r="BY99" s="24">
        <f t="shared" si="74"/>
        <v>1.984</v>
      </c>
      <c r="BZ99" s="24">
        <f t="shared" ref="BZ99:DH102" si="75">IF($D99&lt;3,".",IFERROR(IF(BZ$13=0,"",INDEX(aDataY3,$C99,BZ$12)),"."))</f>
        <v>3.0790000000000002</v>
      </c>
      <c r="CA99" s="24">
        <f t="shared" si="75"/>
        <v>1.8260000000000001</v>
      </c>
      <c r="CB99" s="24">
        <f t="shared" si="75"/>
        <v>1.986</v>
      </c>
      <c r="CC99" s="24">
        <f t="shared" si="75"/>
        <v>2.512</v>
      </c>
      <c r="CD99" s="24">
        <f t="shared" si="75"/>
        <v>1.7270000000000001</v>
      </c>
      <c r="CE99" s="24">
        <f t="shared" si="75"/>
        <v>1.3180000000000001</v>
      </c>
      <c r="CF99" s="24">
        <f t="shared" si="75"/>
        <v>1.869</v>
      </c>
      <c r="CG99" s="24">
        <f t="shared" si="75"/>
        <v>1.5960000000000001</v>
      </c>
      <c r="CH99" s="24">
        <f t="shared" si="75"/>
        <v>3.16</v>
      </c>
      <c r="CI99" s="24">
        <f t="shared" si="75"/>
        <v>2.14</v>
      </c>
      <c r="CJ99" s="24">
        <f t="shared" si="75"/>
        <v>2.4169999999999998</v>
      </c>
      <c r="CK99" s="24">
        <f t="shared" si="75"/>
        <v>1.849</v>
      </c>
      <c r="CL99" s="24">
        <f t="shared" si="75"/>
        <v>1.74</v>
      </c>
      <c r="CM99" s="24">
        <f t="shared" si="75"/>
        <v>1.3819999999999999</v>
      </c>
      <c r="CN99" s="24">
        <f t="shared" si="75"/>
        <v>2.3279999999999998</v>
      </c>
      <c r="CO99" s="24">
        <f t="shared" si="75"/>
        <v>1.823</v>
      </c>
      <c r="CP99" s="24">
        <f t="shared" si="75"/>
        <v>1.6779999999999999</v>
      </c>
      <c r="CQ99" s="24">
        <f t="shared" si="75"/>
        <v>1.954</v>
      </c>
      <c r="CR99" s="24">
        <f t="shared" si="75"/>
        <v>3.1549999999999998</v>
      </c>
      <c r="CS99" s="24">
        <f t="shared" si="75"/>
        <v>1.502</v>
      </c>
      <c r="CT99" s="24">
        <f t="shared" si="75"/>
        <v>1.407</v>
      </c>
      <c r="CU99" s="24">
        <f t="shared" si="75"/>
        <v>1.736</v>
      </c>
      <c r="CV99" s="24">
        <f t="shared" si="75"/>
        <v>1.837</v>
      </c>
      <c r="CW99" s="24">
        <f t="shared" si="75"/>
        <v>2.2589999999999999</v>
      </c>
      <c r="CX99" s="24">
        <f t="shared" si="75"/>
        <v>1.998</v>
      </c>
      <c r="CY99" s="24">
        <f t="shared" si="75"/>
        <v>2.8980000000000001</v>
      </c>
      <c r="CZ99" s="24">
        <f t="shared" si="75"/>
        <v>1.8180000000000001</v>
      </c>
      <c r="DA99" s="24">
        <f t="shared" si="75"/>
        <v>2.1680000000000001</v>
      </c>
      <c r="DB99" s="24">
        <f t="shared" si="75"/>
        <v>3.113</v>
      </c>
      <c r="DC99" s="24">
        <f t="shared" si="75"/>
        <v>1.8759999999999999</v>
      </c>
      <c r="DD99" s="24">
        <f t="shared" si="75"/>
        <v>2.3210000000000002</v>
      </c>
      <c r="DE99" s="24">
        <f t="shared" si="75"/>
        <v>1.7609999999999999</v>
      </c>
      <c r="DF99" s="24">
        <f t="shared" si="75"/>
        <v>2.6419999999999999</v>
      </c>
      <c r="DG99" s="24">
        <f t="shared" si="75"/>
        <v>1.905</v>
      </c>
      <c r="DH99" s="24">
        <f t="shared" si="75"/>
        <v>1.8220000000000001</v>
      </c>
    </row>
    <row r="100" spans="1:112" x14ac:dyDescent="0.2">
      <c r="A100" s="1"/>
      <c r="B100" s="1"/>
      <c r="C100" s="7">
        <f>[1]tblSeriesSets!B89</f>
        <v>86</v>
      </c>
      <c r="D100" s="8">
        <f>INDEX([1]tblFramework!$D$2:$D$120,C100)</f>
        <v>3</v>
      </c>
      <c r="E100" s="8" t="str">
        <f>INDEX([1]tblFramework!$AF$2:$AF$200,C100)</f>
        <v>#,0.0</v>
      </c>
      <c r="F100" s="21" t="str">
        <f t="shared" si="56"/>
        <v>BG11) Democracy Index; Score, 0-10; 10 = best</v>
      </c>
      <c r="G100" s="22">
        <f t="shared" si="57"/>
        <v>5.9148006535947744</v>
      </c>
      <c r="H100" s="22">
        <f t="shared" si="59"/>
        <v>1.6137721755368815</v>
      </c>
      <c r="I100" s="22">
        <f t="shared" si="60"/>
        <v>9.3942577030812338</v>
      </c>
      <c r="J100" s="23">
        <f t="shared" si="61"/>
        <v>0.54</v>
      </c>
      <c r="K100" s="23">
        <f t="shared" si="62"/>
        <v>0.46</v>
      </c>
      <c r="L100" s="23">
        <f t="shared" si="63"/>
        <v>1</v>
      </c>
      <c r="M100" s="24">
        <f t="shared" si="73"/>
        <v>3.560830999066293</v>
      </c>
      <c r="N100" s="24">
        <f t="shared" si="73"/>
        <v>3.6207749766573292</v>
      </c>
      <c r="O100" s="24">
        <f t="shared" ref="O100:BZ103" si="76">IF($D100&lt;3,".",IFERROR(IF(O$13=0,"",INDEX(aDataY3,$C100,O$12)),"."))</f>
        <v>6.9599673202614385</v>
      </c>
      <c r="P100" s="24">
        <f t="shared" si="76"/>
        <v>9.0912698412698418</v>
      </c>
      <c r="Q100" s="24">
        <f t="shared" si="76"/>
        <v>8.424719887955181</v>
      </c>
      <c r="R100" s="24">
        <f t="shared" si="76"/>
        <v>5.4314425770308121</v>
      </c>
      <c r="S100" s="24">
        <f t="shared" si="76"/>
        <v>7.7832633053221283</v>
      </c>
      <c r="T100" s="24">
        <f t="shared" si="76"/>
        <v>5.6140756302521009</v>
      </c>
      <c r="U100" s="24">
        <f t="shared" si="76"/>
        <v>7.8076563958916889</v>
      </c>
      <c r="V100" s="24">
        <f t="shared" si="76"/>
        <v>6.8573762838468726</v>
      </c>
      <c r="W100" s="24">
        <f t="shared" si="76"/>
        <v>7.02672735760971</v>
      </c>
      <c r="X100" s="24">
        <f t="shared" si="76"/>
        <v>4.7543650793650798</v>
      </c>
      <c r="Y100" s="24">
        <f t="shared" si="76"/>
        <v>3.6260270774976653</v>
      </c>
      <c r="Z100" s="24">
        <f t="shared" si="76"/>
        <v>3.6124416433239959</v>
      </c>
      <c r="AA100" s="24">
        <f t="shared" si="76"/>
        <v>9.1507936507936503</v>
      </c>
      <c r="AB100" s="24">
        <f t="shared" si="76"/>
        <v>7.8433706816059754</v>
      </c>
      <c r="AC100" s="24">
        <f t="shared" si="76"/>
        <v>3.0996732026143792</v>
      </c>
      <c r="AD100" s="24">
        <f t="shared" si="76"/>
        <v>6.6676003734827258</v>
      </c>
      <c r="AE100" s="24">
        <f t="shared" si="76"/>
        <v>1.6137721755368815</v>
      </c>
      <c r="AF100" s="24">
        <f t="shared" si="76"/>
        <v>7.8771008403361353</v>
      </c>
      <c r="AG100" s="24">
        <f t="shared" si="76"/>
        <v>3.9271008403361343</v>
      </c>
      <c r="AH100" s="24">
        <f t="shared" si="76"/>
        <v>7.6165966386554631</v>
      </c>
      <c r="AI100" s="24">
        <f t="shared" si="76"/>
        <v>9.2223389355742302</v>
      </c>
      <c r="AJ100" s="24">
        <f t="shared" si="76"/>
        <v>6.6637488328664798</v>
      </c>
      <c r="AK100" s="24">
        <f t="shared" si="76"/>
        <v>6.0176237161531274</v>
      </c>
      <c r="AL100" s="24">
        <f t="shared" si="76"/>
        <v>3.3644257703081228</v>
      </c>
      <c r="AM100" s="24">
        <f t="shared" si="76"/>
        <v>6.4276377217553691</v>
      </c>
      <c r="AN100" s="24">
        <f t="shared" si="76"/>
        <v>7.7911998132586362</v>
      </c>
      <c r="AO100" s="24">
        <f t="shared" si="76"/>
        <v>3.4209850606909429</v>
      </c>
      <c r="AP100" s="24">
        <f t="shared" si="76"/>
        <v>9.0324463118580773</v>
      </c>
      <c r="AQ100" s="24">
        <f t="shared" si="76"/>
        <v>7.8031045751633998</v>
      </c>
      <c r="AR100" s="24">
        <f t="shared" si="76"/>
        <v>8.6085434173669473</v>
      </c>
      <c r="AS100" s="24">
        <f t="shared" si="76"/>
        <v>6.6869747899159666</v>
      </c>
      <c r="AT100" s="24">
        <f t="shared" si="76"/>
        <v>7.2911998132586362</v>
      </c>
      <c r="AU100" s="24">
        <f t="shared" si="76"/>
        <v>5.8569094304388418</v>
      </c>
      <c r="AV100" s="24">
        <f t="shared" si="76"/>
        <v>3.1378384687208216</v>
      </c>
      <c r="AW100" s="24">
        <f t="shared" si="76"/>
        <v>6.6399393090569561</v>
      </c>
      <c r="AX100" s="24">
        <f t="shared" si="76"/>
        <v>7.2305088702147531</v>
      </c>
      <c r="AY100" s="24">
        <f t="shared" si="76"/>
        <v>6.3878851540616237</v>
      </c>
      <c r="AZ100" s="24">
        <f t="shared" si="76"/>
        <v>2.450863678804855</v>
      </c>
      <c r="BA100" s="24">
        <f t="shared" si="76"/>
        <v>9.1547619047619051</v>
      </c>
      <c r="BB100" s="24">
        <f t="shared" si="76"/>
        <v>7.787581699346406</v>
      </c>
      <c r="BC100" s="24">
        <f t="shared" si="76"/>
        <v>7.9777077497665729</v>
      </c>
      <c r="BD100" s="24">
        <f t="shared" si="76"/>
        <v>7.2904995331465923</v>
      </c>
      <c r="BE100" s="24">
        <f t="shared" si="76"/>
        <v>7.8797852474323067</v>
      </c>
      <c r="BF100" s="24">
        <f t="shared" si="76"/>
        <v>3.8736461251167129</v>
      </c>
      <c r="BG100" s="24">
        <f t="shared" si="76"/>
        <v>3.0571661998132584</v>
      </c>
      <c r="BH100" s="24">
        <f t="shared" si="76"/>
        <v>5.1121148459383763</v>
      </c>
      <c r="BI100" s="24">
        <f t="shared" si="76"/>
        <v>3.8491363211951453</v>
      </c>
      <c r="BJ100" s="24">
        <f t="shared" si="76"/>
        <v>5.2263772175536873</v>
      </c>
      <c r="BK100" s="24">
        <f t="shared" si="76"/>
        <v>5.1082399626517283</v>
      </c>
      <c r="BL100" s="24">
        <f t="shared" si="76"/>
        <v>5.4891690009337069</v>
      </c>
      <c r="BM100" s="24">
        <f t="shared" si="76"/>
        <v>6.5446311858076553</v>
      </c>
      <c r="BN100" s="24">
        <f t="shared" si="76"/>
        <v>5.6432306255835663</v>
      </c>
      <c r="BO100" s="24">
        <f t="shared" si="76"/>
        <v>6.4071195144724555</v>
      </c>
      <c r="BP100" s="24">
        <f t="shared" si="76"/>
        <v>6.4990662931839411</v>
      </c>
      <c r="BQ100" s="24">
        <f t="shared" si="76"/>
        <v>4.8748132586367889</v>
      </c>
      <c r="BR100" s="24">
        <f t="shared" si="76"/>
        <v>4.0177871148459392</v>
      </c>
      <c r="BS100" s="24">
        <f t="shared" si="76"/>
        <v>3.8335901027077499</v>
      </c>
      <c r="BT100" s="24">
        <f t="shared" si="76"/>
        <v>6.3101540616246492</v>
      </c>
      <c r="BU100" s="24">
        <f t="shared" si="76"/>
        <v>5.1807422969187673</v>
      </c>
      <c r="BV100" s="24">
        <f t="shared" si="76"/>
        <v>8.8890056022408963</v>
      </c>
      <c r="BW100" s="24">
        <f t="shared" si="76"/>
        <v>3.7614145658263305</v>
      </c>
      <c r="BX100" s="24">
        <f t="shared" si="76"/>
        <v>4.4442577030812327</v>
      </c>
      <c r="BY100" s="24">
        <f t="shared" si="76"/>
        <v>3.039799253034547</v>
      </c>
      <c r="BZ100" s="24">
        <f t="shared" si="76"/>
        <v>4.2570494864612511</v>
      </c>
      <c r="CA100" s="24">
        <f t="shared" si="75"/>
        <v>7.0842670401493937</v>
      </c>
      <c r="CB100" s="24">
        <f t="shared" si="75"/>
        <v>6.4864612511671327</v>
      </c>
      <c r="CC100" s="24">
        <f t="shared" si="75"/>
        <v>6.7073996265172742</v>
      </c>
      <c r="CD100" s="24">
        <f t="shared" si="75"/>
        <v>6.674253034547152</v>
      </c>
      <c r="CE100" s="24">
        <f t="shared" si="75"/>
        <v>7.8374183006535958</v>
      </c>
      <c r="CF100" s="24">
        <f t="shared" si="75"/>
        <v>3.1912931839402425</v>
      </c>
      <c r="CG100" s="24">
        <f t="shared" si="75"/>
        <v>6.4394257703081221</v>
      </c>
      <c r="CH100" s="24">
        <f t="shared" si="75"/>
        <v>3.1728291316526613</v>
      </c>
      <c r="CI100" s="24">
        <f t="shared" si="75"/>
        <v>3.1854575163398691</v>
      </c>
      <c r="CJ100" s="24">
        <f t="shared" si="75"/>
        <v>1.9349906629318394</v>
      </c>
      <c r="CK100" s="24">
        <f t="shared" si="75"/>
        <v>6.1472922502334271</v>
      </c>
      <c r="CL100" s="24">
        <f t="shared" si="75"/>
        <v>4.6635854341736689</v>
      </c>
      <c r="CM100" s="24">
        <f t="shared" si="75"/>
        <v>6.322082166199813</v>
      </c>
      <c r="CN100" s="24">
        <f t="shared" si="75"/>
        <v>7.2382352941176462</v>
      </c>
      <c r="CO100" s="24">
        <f t="shared" si="75"/>
        <v>7.996265172735761</v>
      </c>
      <c r="CP100" s="24">
        <f t="shared" si="75"/>
        <v>8.0821661998132583</v>
      </c>
      <c r="CQ100" s="24">
        <f t="shared" si="75"/>
        <v>6.4805322128851541</v>
      </c>
      <c r="CR100" s="24">
        <f t="shared" si="75"/>
        <v>2.1479925303454714</v>
      </c>
      <c r="CS100" s="24">
        <f t="shared" si="75"/>
        <v>9.3942577030812338</v>
      </c>
      <c r="CT100" s="24">
        <f t="shared" si="75"/>
        <v>9.0278944911297856</v>
      </c>
      <c r="CU100" s="24">
        <f t="shared" si="75"/>
        <v>7.7302754435107373</v>
      </c>
      <c r="CV100" s="24">
        <f t="shared" si="75"/>
        <v>5.4661764705882359</v>
      </c>
      <c r="CW100" s="24">
        <f t="shared" si="75"/>
        <v>4.6336134453781508</v>
      </c>
      <c r="CX100" s="24">
        <f t="shared" si="75"/>
        <v>6.3248832866479923</v>
      </c>
      <c r="CY100" s="24">
        <f t="shared" si="75"/>
        <v>4.8765406162464986</v>
      </c>
      <c r="CZ100" s="24">
        <f t="shared" si="75"/>
        <v>2.6881419234360413</v>
      </c>
      <c r="DA100" s="24">
        <f t="shared" si="75"/>
        <v>5.0935340802987863</v>
      </c>
      <c r="DB100" s="24">
        <f t="shared" si="75"/>
        <v>5.6948179271708677</v>
      </c>
      <c r="DC100" s="24">
        <f t="shared" si="75"/>
        <v>8.5318627450980404</v>
      </c>
      <c r="DD100" s="24">
        <f t="shared" si="75"/>
        <v>7.9784080298786177</v>
      </c>
      <c r="DE100" s="24">
        <f t="shared" si="75"/>
        <v>8.1157796451914095</v>
      </c>
      <c r="DF100" s="24">
        <f t="shared" si="75"/>
        <v>3.8666900093370686</v>
      </c>
      <c r="DG100" s="24">
        <f t="shared" si="75"/>
        <v>3.0750466853408027</v>
      </c>
      <c r="DH100" s="24">
        <f t="shared" si="75"/>
        <v>5.6802287581699344</v>
      </c>
    </row>
    <row r="101" spans="1:112" x14ac:dyDescent="0.2">
      <c r="A101" s="1"/>
      <c r="B101" s="1"/>
      <c r="C101" s="7">
        <f>[1]tblSeriesSets!B90</f>
        <v>87</v>
      </c>
      <c r="D101" s="8">
        <f>INDEX([1]tblFramework!$D$2:$D$120,C101)</f>
        <v>3</v>
      </c>
      <c r="E101" s="8" t="str">
        <f>INDEX([1]tblFramework!$AF$2:$AF$200,C101)</f>
        <v>#,0.0</v>
      </c>
      <c r="F101" s="21" t="str">
        <f t="shared" si="56"/>
        <v>BG12) Corruption Perceptions Index; Score, 0-100; 100 = best</v>
      </c>
      <c r="G101" s="22">
        <f t="shared" si="57"/>
        <v>46.11</v>
      </c>
      <c r="H101" s="22">
        <f t="shared" si="59"/>
        <v>16</v>
      </c>
      <c r="I101" s="22">
        <f t="shared" si="60"/>
        <v>88</v>
      </c>
      <c r="J101" s="23">
        <f t="shared" si="61"/>
        <v>0.38</v>
      </c>
      <c r="K101" s="23">
        <f t="shared" si="62"/>
        <v>0.62</v>
      </c>
      <c r="L101" s="23">
        <f t="shared" si="63"/>
        <v>1</v>
      </c>
      <c r="M101" s="24">
        <f t="shared" si="73"/>
        <v>33</v>
      </c>
      <c r="N101" s="24">
        <f t="shared" si="73"/>
        <v>19</v>
      </c>
      <c r="O101" s="24">
        <f t="shared" si="76"/>
        <v>39</v>
      </c>
      <c r="P101" s="24">
        <f t="shared" si="76"/>
        <v>77</v>
      </c>
      <c r="Q101" s="24">
        <f t="shared" si="76"/>
        <v>75</v>
      </c>
      <c r="R101" s="24">
        <f t="shared" si="76"/>
        <v>28</v>
      </c>
      <c r="S101" s="24">
        <f t="shared" si="76"/>
        <v>75</v>
      </c>
      <c r="T101" s="24">
        <f t="shared" si="76"/>
        <v>39</v>
      </c>
      <c r="U101" s="24">
        <f t="shared" si="76"/>
        <v>61</v>
      </c>
      <c r="V101" s="24">
        <f t="shared" si="76"/>
        <v>37</v>
      </c>
      <c r="W101" s="24">
        <f t="shared" si="76"/>
        <v>43</v>
      </c>
      <c r="X101" s="24">
        <f t="shared" si="76"/>
        <v>42</v>
      </c>
      <c r="Y101" s="24">
        <f t="shared" si="76"/>
        <v>21</v>
      </c>
      <c r="Z101" s="24">
        <f t="shared" si="76"/>
        <v>25</v>
      </c>
      <c r="AA101" s="24">
        <f t="shared" si="76"/>
        <v>82</v>
      </c>
      <c r="AB101" s="24">
        <f t="shared" si="76"/>
        <v>67</v>
      </c>
      <c r="AC101" s="24">
        <f t="shared" si="76"/>
        <v>41</v>
      </c>
      <c r="AD101" s="24">
        <f t="shared" si="76"/>
        <v>37</v>
      </c>
      <c r="AE101" s="24">
        <f t="shared" si="76"/>
        <v>21</v>
      </c>
      <c r="AF101" s="24">
        <f t="shared" si="76"/>
        <v>59</v>
      </c>
      <c r="AG101" s="24">
        <f t="shared" si="76"/>
        <v>36</v>
      </c>
      <c r="AH101" s="24">
        <f t="shared" si="76"/>
        <v>57</v>
      </c>
      <c r="AI101" s="24">
        <f t="shared" si="76"/>
        <v>88</v>
      </c>
      <c r="AJ101" s="24">
        <f t="shared" si="76"/>
        <v>29</v>
      </c>
      <c r="AK101" s="24">
        <f t="shared" si="76"/>
        <v>32</v>
      </c>
      <c r="AL101" s="24">
        <f t="shared" si="76"/>
        <v>32</v>
      </c>
      <c r="AM101" s="24">
        <f t="shared" si="76"/>
        <v>33</v>
      </c>
      <c r="AN101" s="24">
        <f t="shared" si="76"/>
        <v>71</v>
      </c>
      <c r="AO101" s="24">
        <f t="shared" si="76"/>
        <v>35</v>
      </c>
      <c r="AP101" s="24">
        <f t="shared" si="76"/>
        <v>85</v>
      </c>
      <c r="AQ101" s="24">
        <f t="shared" si="76"/>
        <v>70</v>
      </c>
      <c r="AR101" s="24">
        <f t="shared" si="76"/>
        <v>81</v>
      </c>
      <c r="AS101" s="24">
        <f t="shared" si="76"/>
        <v>40</v>
      </c>
      <c r="AT101" s="24">
        <f t="shared" si="76"/>
        <v>48</v>
      </c>
      <c r="AU101" s="24">
        <f t="shared" si="76"/>
        <v>28</v>
      </c>
      <c r="AV101" s="24">
        <f t="shared" si="76"/>
        <v>27</v>
      </c>
      <c r="AW101" s="24">
        <f t="shared" si="76"/>
        <v>45</v>
      </c>
      <c r="AX101" s="24">
        <f t="shared" si="76"/>
        <v>40</v>
      </c>
      <c r="AY101" s="24">
        <f t="shared" si="76"/>
        <v>37</v>
      </c>
      <c r="AZ101" s="24">
        <f t="shared" si="76"/>
        <v>30</v>
      </c>
      <c r="BA101" s="24">
        <f t="shared" si="76"/>
        <v>74</v>
      </c>
      <c r="BB101" s="24">
        <f t="shared" si="76"/>
        <v>62</v>
      </c>
      <c r="BC101" s="24">
        <f t="shared" si="76"/>
        <v>50</v>
      </c>
      <c r="BD101" s="24">
        <f t="shared" si="76"/>
        <v>44</v>
      </c>
      <c r="BE101" s="24">
        <f t="shared" si="76"/>
        <v>73</v>
      </c>
      <c r="BF101" s="24">
        <f t="shared" si="76"/>
        <v>48</v>
      </c>
      <c r="BG101" s="24">
        <f t="shared" si="76"/>
        <v>31</v>
      </c>
      <c r="BH101" s="24">
        <f t="shared" si="76"/>
        <v>28</v>
      </c>
      <c r="BI101" s="24">
        <f t="shared" si="76"/>
        <v>39</v>
      </c>
      <c r="BJ101" s="24">
        <f t="shared" si="76"/>
        <v>31</v>
      </c>
      <c r="BK101" s="24">
        <f t="shared" si="76"/>
        <v>24</v>
      </c>
      <c r="BL101" s="24">
        <f t="shared" si="76"/>
        <v>31</v>
      </c>
      <c r="BM101" s="24">
        <f t="shared" si="76"/>
        <v>47</v>
      </c>
      <c r="BN101" s="24">
        <f t="shared" si="76"/>
        <v>31</v>
      </c>
      <c r="BO101" s="24">
        <f t="shared" si="76"/>
        <v>29</v>
      </c>
      <c r="BP101" s="24">
        <f t="shared" si="76"/>
        <v>36</v>
      </c>
      <c r="BQ101" s="24">
        <f t="shared" si="76"/>
        <v>40</v>
      </c>
      <c r="BR101" s="24">
        <f t="shared" si="76"/>
        <v>25</v>
      </c>
      <c r="BS101" s="24">
        <f t="shared" si="76"/>
        <v>30</v>
      </c>
      <c r="BT101" s="24">
        <f t="shared" si="76"/>
        <v>51</v>
      </c>
      <c r="BU101" s="24">
        <f t="shared" si="76"/>
        <v>31</v>
      </c>
      <c r="BV101" s="24">
        <f t="shared" si="76"/>
        <v>82</v>
      </c>
      <c r="BW101" s="24">
        <f t="shared" si="76"/>
        <v>33</v>
      </c>
      <c r="BX101" s="24">
        <f t="shared" si="76"/>
        <v>27</v>
      </c>
      <c r="BY101" s="24">
        <f t="shared" si="76"/>
        <v>44</v>
      </c>
      <c r="BZ101" s="24">
        <f t="shared" si="76"/>
        <v>32</v>
      </c>
      <c r="CA101" s="24">
        <f t="shared" si="75"/>
        <v>37</v>
      </c>
      <c r="CB101" s="24">
        <f t="shared" si="75"/>
        <v>37</v>
      </c>
      <c r="CC101" s="24">
        <f t="shared" si="75"/>
        <v>34</v>
      </c>
      <c r="CD101" s="24">
        <f t="shared" si="75"/>
        <v>60</v>
      </c>
      <c r="CE101" s="24">
        <f t="shared" si="75"/>
        <v>63</v>
      </c>
      <c r="CF101" s="24">
        <f t="shared" si="75"/>
        <v>63</v>
      </c>
      <c r="CG101" s="24">
        <f t="shared" si="75"/>
        <v>48</v>
      </c>
      <c r="CH101" s="24">
        <f t="shared" si="75"/>
        <v>29</v>
      </c>
      <c r="CI101" s="24">
        <f t="shared" si="75"/>
        <v>55</v>
      </c>
      <c r="CJ101" s="24">
        <f t="shared" si="75"/>
        <v>49</v>
      </c>
      <c r="CK101" s="24">
        <f t="shared" si="75"/>
        <v>45</v>
      </c>
      <c r="CL101" s="24">
        <f t="shared" si="75"/>
        <v>30</v>
      </c>
      <c r="CM101" s="24">
        <f t="shared" si="75"/>
        <v>84</v>
      </c>
      <c r="CN101" s="24">
        <f t="shared" si="75"/>
        <v>43</v>
      </c>
      <c r="CO101" s="24">
        <f t="shared" si="75"/>
        <v>54</v>
      </c>
      <c r="CP101" s="24">
        <f t="shared" si="75"/>
        <v>57</v>
      </c>
      <c r="CQ101" s="24">
        <f t="shared" si="75"/>
        <v>38</v>
      </c>
      <c r="CR101" s="24">
        <f t="shared" si="75"/>
        <v>16</v>
      </c>
      <c r="CS101" s="24">
        <f t="shared" si="75"/>
        <v>84</v>
      </c>
      <c r="CT101" s="24">
        <f t="shared" si="75"/>
        <v>85</v>
      </c>
      <c r="CU101" s="24">
        <f t="shared" si="75"/>
        <v>63</v>
      </c>
      <c r="CV101" s="24">
        <f t="shared" si="75"/>
        <v>36</v>
      </c>
      <c r="CW101" s="24">
        <f t="shared" si="75"/>
        <v>37</v>
      </c>
      <c r="CX101" s="24">
        <f t="shared" si="75"/>
        <v>42</v>
      </c>
      <c r="CY101" s="24">
        <f t="shared" si="75"/>
        <v>40</v>
      </c>
      <c r="CZ101" s="24">
        <f t="shared" si="75"/>
        <v>71</v>
      </c>
      <c r="DA101" s="24">
        <f t="shared" si="75"/>
        <v>26</v>
      </c>
      <c r="DB101" s="24">
        <f t="shared" si="75"/>
        <v>30</v>
      </c>
      <c r="DC101" s="24">
        <f t="shared" si="75"/>
        <v>82</v>
      </c>
      <c r="DD101" s="24">
        <f t="shared" si="75"/>
        <v>75</v>
      </c>
      <c r="DE101" s="24">
        <f t="shared" si="75"/>
        <v>70</v>
      </c>
      <c r="DF101" s="24">
        <f t="shared" si="75"/>
        <v>18</v>
      </c>
      <c r="DG101" s="24">
        <f t="shared" si="75"/>
        <v>35</v>
      </c>
      <c r="DH101" s="24">
        <f t="shared" si="75"/>
        <v>37</v>
      </c>
    </row>
    <row r="102" spans="1:112" x14ac:dyDescent="0.2">
      <c r="A102" s="1"/>
      <c r="B102" s="1"/>
      <c r="C102" s="7">
        <f>[1]tblSeriesSets!B91</f>
        <v>88</v>
      </c>
      <c r="D102" s="8">
        <f>INDEX([1]tblFramework!$D$2:$D$120,C102)</f>
        <v>3</v>
      </c>
      <c r="E102" s="8" t="str">
        <f>INDEX([1]tblFramework!$AF$2:$AF$200,C102)</f>
        <v>#,0.0</v>
      </c>
      <c r="F102" s="21" t="str">
        <f t="shared" si="56"/>
        <v>BG13) EIU Business Environment Rankings; Score, 1-10, 10 = high</v>
      </c>
      <c r="G102" s="22">
        <f t="shared" si="57"/>
        <v>6.0042027169326877</v>
      </c>
      <c r="H102" s="22">
        <f t="shared" si="59"/>
        <v>2.9764947552447554</v>
      </c>
      <c r="I102" s="22">
        <f t="shared" si="60"/>
        <v>8.6</v>
      </c>
      <c r="J102" s="23">
        <f t="shared" si="61"/>
        <v>0.41</v>
      </c>
      <c r="K102" s="23">
        <f t="shared" si="62"/>
        <v>0.59</v>
      </c>
      <c r="L102" s="23">
        <f t="shared" si="63"/>
        <v>1</v>
      </c>
      <c r="M102" s="24">
        <f t="shared" si="73"/>
        <v>4.5</v>
      </c>
      <c r="N102" s="24">
        <f t="shared" si="73"/>
        <v>2.9764947552447554</v>
      </c>
      <c r="O102" s="24">
        <f t="shared" si="76"/>
        <v>5.4</v>
      </c>
      <c r="P102" s="24">
        <f t="shared" si="76"/>
        <v>8.1</v>
      </c>
      <c r="Q102" s="24">
        <f t="shared" si="76"/>
        <v>7.8</v>
      </c>
      <c r="R102" s="24">
        <f t="shared" si="76"/>
        <v>4.4339160839160838</v>
      </c>
      <c r="S102" s="24">
        <f t="shared" si="76"/>
        <v>7.8</v>
      </c>
      <c r="T102" s="24">
        <f t="shared" si="76"/>
        <v>4.7523686799791909</v>
      </c>
      <c r="U102" s="24">
        <f t="shared" si="76"/>
        <v>4.7523686799791909</v>
      </c>
      <c r="V102" s="24">
        <f t="shared" si="76"/>
        <v>5.9</v>
      </c>
      <c r="W102" s="24">
        <f t="shared" si="76"/>
        <v>6.5</v>
      </c>
      <c r="X102" s="24">
        <f t="shared" si="76"/>
        <v>4.7523686799791909</v>
      </c>
      <c r="Y102" s="24">
        <f t="shared" si="76"/>
        <v>5.7600836161387603</v>
      </c>
      <c r="Z102" s="24">
        <f t="shared" si="76"/>
        <v>5.0092980769230797</v>
      </c>
      <c r="AA102" s="24">
        <f t="shared" si="76"/>
        <v>8.1999999999999993</v>
      </c>
      <c r="AB102" s="24">
        <f t="shared" si="76"/>
        <v>7.7</v>
      </c>
      <c r="AC102" s="24">
        <f t="shared" si="76"/>
        <v>6</v>
      </c>
      <c r="AD102" s="24">
        <f t="shared" si="76"/>
        <v>5.8</v>
      </c>
      <c r="AE102" s="24">
        <f t="shared" si="76"/>
        <v>3.9106586538461499</v>
      </c>
      <c r="AF102" s="24">
        <f t="shared" si="76"/>
        <v>6.5398269230769204</v>
      </c>
      <c r="AG102" s="24">
        <f t="shared" si="76"/>
        <v>5.3503221153846203</v>
      </c>
      <c r="AH102" s="24">
        <f t="shared" si="76"/>
        <v>7.5</v>
      </c>
      <c r="AI102" s="24">
        <f t="shared" si="76"/>
        <v>8.4</v>
      </c>
      <c r="AJ102" s="24">
        <f t="shared" si="76"/>
        <v>5.252972027972028</v>
      </c>
      <c r="AK102" s="24">
        <f t="shared" si="76"/>
        <v>5</v>
      </c>
      <c r="AL102" s="24">
        <f t="shared" si="76"/>
        <v>5</v>
      </c>
      <c r="AM102" s="24">
        <f t="shared" si="76"/>
        <v>5.89712980769231</v>
      </c>
      <c r="AN102" s="24">
        <f t="shared" si="76"/>
        <v>7.4587587412587419</v>
      </c>
      <c r="AO102" s="24">
        <f t="shared" si="76"/>
        <v>4.2828269230769198</v>
      </c>
      <c r="AP102" s="24">
        <f t="shared" si="76"/>
        <v>8.1999999999999993</v>
      </c>
      <c r="AQ102" s="24">
        <f t="shared" si="76"/>
        <v>8</v>
      </c>
      <c r="AR102" s="24">
        <f t="shared" si="76"/>
        <v>8.3000000000000007</v>
      </c>
      <c r="AS102" s="24">
        <f t="shared" si="76"/>
        <v>5.2736682692307699</v>
      </c>
      <c r="AT102" s="24">
        <f t="shared" si="76"/>
        <v>5.8</v>
      </c>
      <c r="AU102" s="24">
        <f t="shared" si="76"/>
        <v>5.4381480368589701</v>
      </c>
      <c r="AV102" s="24">
        <f t="shared" si="76"/>
        <v>4.7523686799791909</v>
      </c>
      <c r="AW102" s="24">
        <f t="shared" si="76"/>
        <v>6.8</v>
      </c>
      <c r="AX102" s="24">
        <f t="shared" si="76"/>
        <v>5.5</v>
      </c>
      <c r="AY102" s="24">
        <f t="shared" si="76"/>
        <v>5.7</v>
      </c>
      <c r="AZ102" s="24">
        <f t="shared" si="76"/>
        <v>4</v>
      </c>
      <c r="BA102" s="24">
        <f t="shared" si="76"/>
        <v>7.9</v>
      </c>
      <c r="BB102" s="24">
        <f t="shared" si="76"/>
        <v>7.6</v>
      </c>
      <c r="BC102" s="24">
        <f t="shared" si="76"/>
        <v>6.7</v>
      </c>
      <c r="BD102" s="24">
        <f t="shared" si="76"/>
        <v>5.83564803685897</v>
      </c>
      <c r="BE102" s="24">
        <f t="shared" si="76"/>
        <v>7.5</v>
      </c>
      <c r="BF102" s="24">
        <f t="shared" si="76"/>
        <v>5.5754720279720278</v>
      </c>
      <c r="BG102" s="24">
        <f t="shared" si="76"/>
        <v>5.4</v>
      </c>
      <c r="BH102" s="24">
        <f t="shared" si="76"/>
        <v>4.2638811188811188</v>
      </c>
      <c r="BI102" s="24">
        <f t="shared" si="76"/>
        <v>6.0538636363636362</v>
      </c>
      <c r="BJ102" s="24">
        <f t="shared" si="76"/>
        <v>4.7523686799791909</v>
      </c>
      <c r="BK102" s="24">
        <f t="shared" si="76"/>
        <v>4.7523686799791909</v>
      </c>
      <c r="BL102" s="24">
        <f t="shared" si="76"/>
        <v>4.8269610671191598</v>
      </c>
      <c r="BM102" s="24">
        <f t="shared" si="76"/>
        <v>7.3</v>
      </c>
      <c r="BN102" s="24">
        <f t="shared" si="76"/>
        <v>4.7523686799791909</v>
      </c>
      <c r="BO102" s="24">
        <f t="shared" si="76"/>
        <v>6.6</v>
      </c>
      <c r="BP102" s="24">
        <f t="shared" si="76"/>
        <v>5.6375836161387598</v>
      </c>
      <c r="BQ102" s="24">
        <f t="shared" si="76"/>
        <v>5.0173513986013987</v>
      </c>
      <c r="BR102" s="24">
        <f t="shared" si="76"/>
        <v>4.8842115384615399</v>
      </c>
      <c r="BS102" s="24">
        <f t="shared" si="76"/>
        <v>5.4067502828054304</v>
      </c>
      <c r="BT102" s="24">
        <f t="shared" si="76"/>
        <v>4.7523686799791909</v>
      </c>
      <c r="BU102" s="24">
        <f t="shared" si="76"/>
        <v>6.1519166799499505</v>
      </c>
      <c r="BV102" s="24">
        <f t="shared" si="76"/>
        <v>8.3000000000000007</v>
      </c>
      <c r="BW102" s="24">
        <f t="shared" si="76"/>
        <v>4.7523686799791909</v>
      </c>
      <c r="BX102" s="24">
        <f t="shared" si="76"/>
        <v>4.4000000000000004</v>
      </c>
      <c r="BY102" s="24">
        <f t="shared" si="76"/>
        <v>6.3902944004524898</v>
      </c>
      <c r="BZ102" s="24">
        <f t="shared" si="76"/>
        <v>4.7</v>
      </c>
      <c r="CA102" s="24">
        <f t="shared" si="75"/>
        <v>6.5114813701923104</v>
      </c>
      <c r="CB102" s="24">
        <f t="shared" si="75"/>
        <v>6.2</v>
      </c>
      <c r="CC102" s="24">
        <f t="shared" si="75"/>
        <v>6</v>
      </c>
      <c r="CD102" s="24">
        <f t="shared" si="75"/>
        <v>7.2</v>
      </c>
      <c r="CE102" s="24">
        <f t="shared" si="75"/>
        <v>6.8</v>
      </c>
      <c r="CF102" s="24">
        <f t="shared" si="75"/>
        <v>6.6833828671328668</v>
      </c>
      <c r="CG102" s="24">
        <f t="shared" si="75"/>
        <v>6.4</v>
      </c>
      <c r="CH102" s="24">
        <f t="shared" si="75"/>
        <v>5.1890122377622383</v>
      </c>
      <c r="CI102" s="24">
        <f t="shared" si="75"/>
        <v>4.7523686799791909</v>
      </c>
      <c r="CJ102" s="24">
        <f t="shared" si="75"/>
        <v>6.4</v>
      </c>
      <c r="CK102" s="24">
        <f t="shared" si="75"/>
        <v>5.68</v>
      </c>
      <c r="CL102" s="24">
        <f t="shared" si="75"/>
        <v>5.0436277337858204</v>
      </c>
      <c r="CM102" s="24">
        <f t="shared" si="75"/>
        <v>8.6</v>
      </c>
      <c r="CN102" s="24">
        <f t="shared" si="75"/>
        <v>5.9</v>
      </c>
      <c r="CO102" s="24">
        <f t="shared" si="75"/>
        <v>7.3</v>
      </c>
      <c r="CP102" s="24">
        <f t="shared" si="75"/>
        <v>7.2</v>
      </c>
      <c r="CQ102" s="24">
        <f t="shared" si="75"/>
        <v>5.5</v>
      </c>
      <c r="CR102" s="24">
        <f t="shared" si="75"/>
        <v>3.6251730769230801</v>
      </c>
      <c r="CS102" s="24">
        <f t="shared" si="75"/>
        <v>8.4</v>
      </c>
      <c r="CT102" s="24">
        <f t="shared" si="75"/>
        <v>8.3000000000000007</v>
      </c>
      <c r="CU102" s="24">
        <f t="shared" si="75"/>
        <v>7.8</v>
      </c>
      <c r="CV102" s="24">
        <f t="shared" si="75"/>
        <v>5.0490288461538499</v>
      </c>
      <c r="CW102" s="24">
        <f t="shared" si="75"/>
        <v>6.6</v>
      </c>
      <c r="CX102" s="24">
        <f t="shared" si="75"/>
        <v>5.085410839160839</v>
      </c>
      <c r="CY102" s="24">
        <f t="shared" si="75"/>
        <v>5.9</v>
      </c>
      <c r="CZ102" s="24">
        <f t="shared" si="75"/>
        <v>7.4</v>
      </c>
      <c r="DA102" s="24">
        <f t="shared" si="75"/>
        <v>5.3620528846153803</v>
      </c>
      <c r="DB102" s="24">
        <f t="shared" si="75"/>
        <v>4.5999999999999996</v>
      </c>
      <c r="DC102" s="24">
        <f t="shared" si="75"/>
        <v>7.9</v>
      </c>
      <c r="DD102" s="24">
        <f t="shared" si="75"/>
        <v>8.1999999999999993</v>
      </c>
      <c r="DE102" s="24">
        <f t="shared" si="75"/>
        <v>5.7873147035256398</v>
      </c>
      <c r="DF102" s="24">
        <f t="shared" si="75"/>
        <v>3.6</v>
      </c>
      <c r="DG102" s="24">
        <f t="shared" si="75"/>
        <v>5.8</v>
      </c>
      <c r="DH102" s="24">
        <f t="shared" si="75"/>
        <v>4.9520625000000003</v>
      </c>
    </row>
    <row r="103" spans="1:112" x14ac:dyDescent="0.2">
      <c r="A103" s="1"/>
      <c r="B103" s="1"/>
      <c r="C103" s="7">
        <f>[1]tblSeriesSets!B92</f>
        <v>89</v>
      </c>
      <c r="D103" s="8">
        <f>INDEX([1]tblFramework!$D$2:$D$120,C103)</f>
        <v>3</v>
      </c>
      <c r="E103" s="8" t="str">
        <f>INDEX([1]tblFramework!$AF$2:$AF$200,C103)</f>
        <v>#,0.0</v>
      </c>
      <c r="F103" s="21" t="str">
        <f t="shared" si="56"/>
        <v>BG14) UN E-Government Development Index; Score, 0-1; 1 = best</v>
      </c>
      <c r="G103" s="22">
        <f t="shared" si="57"/>
        <v>0.6041012857142859</v>
      </c>
      <c r="H103" s="22">
        <f t="shared" si="59"/>
        <v>0.1095</v>
      </c>
      <c r="I103" s="22">
        <f t="shared" si="60"/>
        <v>0.91500000000000004</v>
      </c>
      <c r="J103" s="23">
        <f t="shared" si="61"/>
        <v>0.55000000000000004</v>
      </c>
      <c r="K103" s="23">
        <f t="shared" si="62"/>
        <v>0.45</v>
      </c>
      <c r="L103" s="23">
        <f t="shared" si="63"/>
        <v>1</v>
      </c>
      <c r="M103" s="24">
        <f t="shared" si="73"/>
        <v>0.42270000000000002</v>
      </c>
      <c r="N103" s="24">
        <f t="shared" si="73"/>
        <v>0.33760000000000001</v>
      </c>
      <c r="O103" s="24">
        <f t="shared" si="76"/>
        <v>0.73350000000000004</v>
      </c>
      <c r="P103" s="24">
        <f t="shared" si="76"/>
        <v>0.90529999999999999</v>
      </c>
      <c r="Q103" s="24">
        <f t="shared" si="76"/>
        <v>0.83009999999999995</v>
      </c>
      <c r="R103" s="24">
        <f t="shared" si="76"/>
        <v>0.48620000000000002</v>
      </c>
      <c r="S103" s="24">
        <f t="shared" si="76"/>
        <v>0.80800000000000005</v>
      </c>
      <c r="T103" s="24">
        <f t="shared" si="76"/>
        <v>0.32640000000000002</v>
      </c>
      <c r="U103" s="24">
        <f t="shared" si="76"/>
        <v>0.42530000000000001</v>
      </c>
      <c r="V103" s="24">
        <f t="shared" si="76"/>
        <v>0.73270000000000002</v>
      </c>
      <c r="W103" s="24">
        <f t="shared" si="76"/>
        <v>0.7177</v>
      </c>
      <c r="X103" s="24">
        <f t="shared" si="76"/>
        <v>0.30159999999999998</v>
      </c>
      <c r="Y103" s="24">
        <f t="shared" si="76"/>
        <v>0.37530000000000002</v>
      </c>
      <c r="Z103" s="24">
        <f t="shared" si="76"/>
        <v>0.3997</v>
      </c>
      <c r="AA103" s="24">
        <f t="shared" si="76"/>
        <v>0.82579999999999998</v>
      </c>
      <c r="AB103" s="24">
        <f t="shared" si="76"/>
        <v>0.73499999999999999</v>
      </c>
      <c r="AC103" s="24">
        <f t="shared" si="76"/>
        <v>0.68110000000000004</v>
      </c>
      <c r="AD103" s="24">
        <f t="shared" si="76"/>
        <v>0.68710000000000004</v>
      </c>
      <c r="AE103" s="24">
        <f t="shared" si="76"/>
        <v>0.26119999999999999</v>
      </c>
      <c r="AF103" s="24">
        <f t="shared" si="76"/>
        <v>0.70040000000000002</v>
      </c>
      <c r="AG103" s="24">
        <f t="shared" si="76"/>
        <v>0.27760000000000001</v>
      </c>
      <c r="AH103" s="24">
        <f t="shared" si="76"/>
        <v>0.70840000000000003</v>
      </c>
      <c r="AI103" s="24">
        <f t="shared" si="76"/>
        <v>0.91500000000000004</v>
      </c>
      <c r="AJ103" s="24">
        <f t="shared" si="76"/>
        <v>0.5726</v>
      </c>
      <c r="AK103" s="24">
        <f t="shared" si="76"/>
        <v>0.6129</v>
      </c>
      <c r="AL103" s="24">
        <f t="shared" si="76"/>
        <v>0.48799999999999999</v>
      </c>
      <c r="AM103" s="24">
        <f t="shared" si="76"/>
        <v>0.54690000000000005</v>
      </c>
      <c r="AN103" s="24">
        <f t="shared" si="76"/>
        <v>0.84860000000000002</v>
      </c>
      <c r="AO103" s="24">
        <f t="shared" si="76"/>
        <v>0.3463</v>
      </c>
      <c r="AP103" s="24">
        <f t="shared" si="76"/>
        <v>0.88149999999999995</v>
      </c>
      <c r="AQ103" s="24">
        <f t="shared" si="76"/>
        <v>0.879</v>
      </c>
      <c r="AR103" s="24">
        <f t="shared" si="76"/>
        <v>0.87649999999999995</v>
      </c>
      <c r="AS103" s="24">
        <f t="shared" si="76"/>
        <v>0.53900000000000003</v>
      </c>
      <c r="AT103" s="24">
        <f t="shared" si="76"/>
        <v>0.7833</v>
      </c>
      <c r="AU103" s="24">
        <f t="shared" si="76"/>
        <v>0.49740000000000001</v>
      </c>
      <c r="AV103" s="24">
        <f t="shared" si="76"/>
        <v>0.23480000000000001</v>
      </c>
      <c r="AW103" s="24">
        <f t="shared" si="76"/>
        <v>0.72650000000000003</v>
      </c>
      <c r="AX103" s="24">
        <f t="shared" si="76"/>
        <v>0.56689999999999996</v>
      </c>
      <c r="AY103" s="24">
        <f t="shared" si="76"/>
        <v>0.52580000000000005</v>
      </c>
      <c r="AZ103" s="24">
        <f t="shared" si="76"/>
        <v>0.60829999999999995</v>
      </c>
      <c r="BA103" s="24">
        <f t="shared" si="76"/>
        <v>0.82869999999999999</v>
      </c>
      <c r="BB103" s="24">
        <f t="shared" si="76"/>
        <v>0.79979999999999996</v>
      </c>
      <c r="BC103" s="24">
        <f t="shared" si="76"/>
        <v>0.82089999999999996</v>
      </c>
      <c r="BD103" s="24">
        <f t="shared" si="76"/>
        <v>0.46970000000000001</v>
      </c>
      <c r="BE103" s="24">
        <f t="shared" si="76"/>
        <v>0.87829999999999997</v>
      </c>
      <c r="BF103" s="24">
        <f t="shared" si="76"/>
        <v>0.5575</v>
      </c>
      <c r="BG103" s="24">
        <f t="shared" si="76"/>
        <v>0.75970000000000004</v>
      </c>
      <c r="BH103" s="24">
        <f t="shared" si="76"/>
        <v>0.4541</v>
      </c>
      <c r="BI103" s="24">
        <f t="shared" si="76"/>
        <v>0.73880000000000001</v>
      </c>
      <c r="BJ103" s="24">
        <f t="shared" si="76"/>
        <v>0.2737</v>
      </c>
      <c r="BK103" s="24">
        <f t="shared" si="76"/>
        <v>0.2792</v>
      </c>
      <c r="BL103" s="24">
        <f t="shared" si="76"/>
        <v>0.27079999999999999</v>
      </c>
      <c r="BM103" s="24">
        <f t="shared" si="76"/>
        <v>0.71740000000000004</v>
      </c>
      <c r="BN103" s="24">
        <f t="shared" si="76"/>
        <v>0.2424</v>
      </c>
      <c r="BO103" s="24">
        <f t="shared" si="76"/>
        <v>0.68179999999999996</v>
      </c>
      <c r="BP103" s="24">
        <f t="shared" si="76"/>
        <v>0.58240000000000003</v>
      </c>
      <c r="BQ103" s="24">
        <f t="shared" si="76"/>
        <v>0.52139999999999997</v>
      </c>
      <c r="BR103" s="24">
        <f t="shared" si="76"/>
        <v>0.31950000000000001</v>
      </c>
      <c r="BS103" s="24">
        <f t="shared" si="76"/>
        <v>0.33279999999999998</v>
      </c>
      <c r="BT103" s="24">
        <f t="shared" si="76"/>
        <v>0.45540000000000003</v>
      </c>
      <c r="BU103" s="24">
        <f t="shared" si="76"/>
        <v>0.4748</v>
      </c>
      <c r="BV103" s="24">
        <f t="shared" si="76"/>
        <v>0.87570000000000003</v>
      </c>
      <c r="BW103" s="24">
        <f t="shared" si="76"/>
        <v>0.1095</v>
      </c>
      <c r="BX103" s="24">
        <f t="shared" si="76"/>
        <v>0.38069999999999998</v>
      </c>
      <c r="BY103" s="24">
        <f t="shared" si="76"/>
        <v>0.68459999999999999</v>
      </c>
      <c r="BZ103" s="24">
        <f t="shared" ref="BZ103:DH106" si="77">IF($D103&lt;3,".",IFERROR(IF(BZ$13=0,"",INDEX(aDataY3,$C103,BZ$12)),"."))</f>
        <v>0.35659999999999997</v>
      </c>
      <c r="CA103" s="24">
        <f t="shared" si="77"/>
        <v>0.60919999999999996</v>
      </c>
      <c r="CB103" s="24">
        <f t="shared" si="77"/>
        <v>0.64610000000000001</v>
      </c>
      <c r="CC103" s="24">
        <f t="shared" si="77"/>
        <v>0.6512</v>
      </c>
      <c r="CD103" s="24">
        <f t="shared" si="77"/>
        <v>0.79259999999999997</v>
      </c>
      <c r="CE103" s="24">
        <f t="shared" si="77"/>
        <v>0.80310000000000004</v>
      </c>
      <c r="CF103" s="24">
        <f t="shared" si="77"/>
        <v>0.71319999999999995</v>
      </c>
      <c r="CG103" s="24">
        <f t="shared" si="77"/>
        <v>0.66710000000000003</v>
      </c>
      <c r="CH103" s="24">
        <f t="shared" si="77"/>
        <v>0.79690000000000005</v>
      </c>
      <c r="CI103" s="24">
        <f t="shared" si="77"/>
        <v>0.45900000000000002</v>
      </c>
      <c r="CJ103" s="24">
        <f t="shared" si="77"/>
        <v>0.71189999999999998</v>
      </c>
      <c r="CK103" s="24">
        <f t="shared" si="77"/>
        <v>0.34860000000000002</v>
      </c>
      <c r="CL103" s="24">
        <f t="shared" si="77"/>
        <v>0.2717</v>
      </c>
      <c r="CM103" s="24">
        <f t="shared" si="77"/>
        <v>0.88119999999999998</v>
      </c>
      <c r="CN103" s="24">
        <f t="shared" si="77"/>
        <v>0.66180000000000005</v>
      </c>
      <c r="CO103" s="24">
        <f t="shared" si="77"/>
        <v>0.90100000000000002</v>
      </c>
      <c r="CP103" s="24">
        <f t="shared" si="77"/>
        <v>0.84150000000000003</v>
      </c>
      <c r="CQ103" s="24">
        <f t="shared" si="77"/>
        <v>0.57509999999999994</v>
      </c>
      <c r="CR103" s="24">
        <f t="shared" si="77"/>
        <v>0.2394</v>
      </c>
      <c r="CS103" s="24">
        <f t="shared" si="77"/>
        <v>0.88819999999999999</v>
      </c>
      <c r="CT103" s="24">
        <f t="shared" si="77"/>
        <v>0.85199999999999998</v>
      </c>
      <c r="CU103" s="24">
        <f t="shared" si="77"/>
        <v>0.77432857142857148</v>
      </c>
      <c r="CV103" s="24">
        <f t="shared" si="77"/>
        <v>0.39290000000000003</v>
      </c>
      <c r="CW103" s="24">
        <f t="shared" si="77"/>
        <v>0.65429999999999999</v>
      </c>
      <c r="CX103" s="24">
        <f t="shared" si="77"/>
        <v>0.62539999999999996</v>
      </c>
      <c r="CY103" s="24">
        <f t="shared" si="77"/>
        <v>0.71120000000000005</v>
      </c>
      <c r="CZ103" s="24">
        <f t="shared" si="77"/>
        <v>0.82950000000000002</v>
      </c>
      <c r="DA103" s="24">
        <f t="shared" si="77"/>
        <v>0.40550000000000003</v>
      </c>
      <c r="DB103" s="24">
        <f t="shared" si="77"/>
        <v>0.61650000000000005</v>
      </c>
      <c r="DC103" s="24">
        <f t="shared" si="77"/>
        <v>0.89990000000000003</v>
      </c>
      <c r="DD103" s="24">
        <f t="shared" si="77"/>
        <v>0.87690000000000001</v>
      </c>
      <c r="DE103" s="24">
        <f t="shared" si="77"/>
        <v>0.78580000000000005</v>
      </c>
      <c r="DF103" s="24">
        <f t="shared" si="77"/>
        <v>0.52869999999999995</v>
      </c>
      <c r="DG103" s="24">
        <f t="shared" si="77"/>
        <v>0.59309999999999996</v>
      </c>
      <c r="DH103" s="24">
        <f t="shared" si="77"/>
        <v>0.41110000000000002</v>
      </c>
    </row>
    <row r="104" spans="1:112" x14ac:dyDescent="0.2">
      <c r="A104" s="1"/>
      <c r="B104" s="1"/>
      <c r="C104" s="7">
        <f>[1]tblSeriesSets!B93</f>
        <v>90</v>
      </c>
      <c r="D104" s="8">
        <f>INDEX([1]tblFramework!$D$2:$D$120,C104)</f>
        <v>3</v>
      </c>
      <c r="E104" s="8" t="str">
        <f>INDEX([1]tblFramework!$AF$2:$AF$200,C104)</f>
        <v>#,0.00</v>
      </c>
      <c r="F104" s="21" t="str">
        <f t="shared" si="56"/>
        <v>BG15) Internet users (population); Millions</v>
      </c>
      <c r="G104" s="22">
        <f t="shared" si="57"/>
        <v>29.560925589999997</v>
      </c>
      <c r="H104" s="25">
        <f t="shared" si="59"/>
        <v>5.7485000000000001E-2</v>
      </c>
      <c r="I104" s="25">
        <f t="shared" si="60"/>
        <v>721.43454699999995</v>
      </c>
      <c r="J104" s="23">
        <f t="shared" si="61"/>
        <v>0.22</v>
      </c>
      <c r="K104" s="23">
        <f t="shared" si="62"/>
        <v>0.78</v>
      </c>
      <c r="L104" s="23">
        <f t="shared" si="63"/>
        <v>1</v>
      </c>
      <c r="M104" s="26">
        <f t="shared" si="73"/>
        <v>7.937913</v>
      </c>
      <c r="N104" s="26">
        <f t="shared" si="73"/>
        <v>5.9514529999999999</v>
      </c>
      <c r="O104" s="26">
        <f t="shared" ref="O104:BZ107" si="78">IF($D104&lt;3,".",IFERROR(IF(O$13=0,"",INDEX(aDataY3,$C104,O$12)),"."))</f>
        <v>30.359855</v>
      </c>
      <c r="P104" s="26">
        <f t="shared" si="78"/>
        <v>20.679490000000001</v>
      </c>
      <c r="Q104" s="26">
        <f t="shared" si="78"/>
        <v>6.9534000000000002</v>
      </c>
      <c r="R104" s="26">
        <f t="shared" si="78"/>
        <v>21.439070000000001</v>
      </c>
      <c r="S104" s="26">
        <f t="shared" si="78"/>
        <v>10.060745000000001</v>
      </c>
      <c r="T104" s="26">
        <f t="shared" si="78"/>
        <v>0.62868299999999999</v>
      </c>
      <c r="U104" s="26">
        <f t="shared" si="78"/>
        <v>0.49278699999999998</v>
      </c>
      <c r="V104" s="26">
        <f t="shared" si="78"/>
        <v>139.11118500000001</v>
      </c>
      <c r="W104" s="26">
        <f t="shared" si="78"/>
        <v>4.1550500000000001</v>
      </c>
      <c r="X104" s="26">
        <f t="shared" si="78"/>
        <v>1.894498</v>
      </c>
      <c r="Y104" s="26">
        <f t="shared" si="78"/>
        <v>1.7568239999999999</v>
      </c>
      <c r="Z104" s="26">
        <f t="shared" si="78"/>
        <v>4.311178</v>
      </c>
      <c r="AA104" s="26">
        <f t="shared" si="78"/>
        <v>32.120519000000002</v>
      </c>
      <c r="AB104" s="26">
        <f t="shared" si="78"/>
        <v>14.108392</v>
      </c>
      <c r="AC104" s="26">
        <f t="shared" si="78"/>
        <v>721.43454699999995</v>
      </c>
      <c r="AD104" s="26">
        <f t="shared" si="78"/>
        <v>27.664746999999998</v>
      </c>
      <c r="AE104" s="26">
        <f t="shared" si="78"/>
        <v>3.10121</v>
      </c>
      <c r="AF104" s="26">
        <f t="shared" si="78"/>
        <v>2.7385000000000002</v>
      </c>
      <c r="AG104" s="26">
        <f t="shared" si="78"/>
        <v>5.122897</v>
      </c>
      <c r="AH104" s="26">
        <f t="shared" si="78"/>
        <v>9.3234279999999998</v>
      </c>
      <c r="AI104" s="26">
        <f t="shared" si="78"/>
        <v>5.4790539999999996</v>
      </c>
      <c r="AJ104" s="26">
        <f t="shared" si="78"/>
        <v>5.513852</v>
      </c>
      <c r="AK104" s="26">
        <f t="shared" si="78"/>
        <v>7.0555750000000002</v>
      </c>
      <c r="AL104" s="26">
        <f t="shared" si="78"/>
        <v>30.835256000000001</v>
      </c>
      <c r="AM104" s="26">
        <f t="shared" si="78"/>
        <v>2.352849</v>
      </c>
      <c r="AN104" s="26">
        <f t="shared" si="78"/>
        <v>1.1965209999999999</v>
      </c>
      <c r="AO104" s="26">
        <f t="shared" si="78"/>
        <v>4.2880229999999999</v>
      </c>
      <c r="AP104" s="26">
        <f t="shared" si="78"/>
        <v>5.1074020000000004</v>
      </c>
      <c r="AQ104" s="26">
        <f t="shared" si="78"/>
        <v>55.860329999999998</v>
      </c>
      <c r="AR104" s="26">
        <f t="shared" si="78"/>
        <v>71.016604999999998</v>
      </c>
      <c r="AS104" s="26">
        <f t="shared" si="78"/>
        <v>7.9586750000000004</v>
      </c>
      <c r="AT104" s="26">
        <f t="shared" si="78"/>
        <v>7.0725340000000001</v>
      </c>
      <c r="AU104" s="26">
        <f t="shared" si="78"/>
        <v>4.4099969999999997</v>
      </c>
      <c r="AV104" s="26">
        <f t="shared" si="78"/>
        <v>0.236932</v>
      </c>
      <c r="AW104" s="26">
        <f t="shared" si="78"/>
        <v>7.874733</v>
      </c>
      <c r="AX104" s="26">
        <f t="shared" si="78"/>
        <v>462.12498900000003</v>
      </c>
      <c r="AY104" s="26">
        <f t="shared" si="78"/>
        <v>53.236719000000001</v>
      </c>
      <c r="AZ104" s="26">
        <f t="shared" si="78"/>
        <v>39.149102999999997</v>
      </c>
      <c r="BA104" s="26">
        <f t="shared" si="78"/>
        <v>3.8173919999999999</v>
      </c>
      <c r="BB104" s="26">
        <f t="shared" si="78"/>
        <v>5.9411740000000002</v>
      </c>
      <c r="BC104" s="26">
        <f t="shared" si="78"/>
        <v>39.211517999999998</v>
      </c>
      <c r="BD104" s="26">
        <f t="shared" si="78"/>
        <v>1.2160979999999999</v>
      </c>
      <c r="BE104" s="26">
        <f t="shared" si="78"/>
        <v>115.11159499999999</v>
      </c>
      <c r="BF104" s="26">
        <f t="shared" si="78"/>
        <v>3.5368710000000001</v>
      </c>
      <c r="BG104" s="26">
        <f t="shared" si="78"/>
        <v>9.9615189999999991</v>
      </c>
      <c r="BH104" s="26">
        <f t="shared" si="78"/>
        <v>21.248977</v>
      </c>
      <c r="BI104" s="26">
        <f t="shared" si="78"/>
        <v>3.2021099999999998</v>
      </c>
      <c r="BJ104" s="26">
        <f t="shared" si="78"/>
        <v>0.395063</v>
      </c>
      <c r="BK104" s="26">
        <f t="shared" si="78"/>
        <v>1.066397</v>
      </c>
      <c r="BL104" s="26">
        <f t="shared" si="78"/>
        <v>1.160839</v>
      </c>
      <c r="BM104" s="26">
        <f t="shared" si="78"/>
        <v>21.090776999999999</v>
      </c>
      <c r="BN104" s="26">
        <f t="shared" si="78"/>
        <v>2.21245</v>
      </c>
      <c r="BO104" s="26">
        <f t="shared" si="78"/>
        <v>58.016997000000003</v>
      </c>
      <c r="BP104" s="26">
        <f t="shared" si="78"/>
        <v>1.069693</v>
      </c>
      <c r="BQ104" s="26">
        <f t="shared" si="78"/>
        <v>20.068556000000001</v>
      </c>
      <c r="BR104" s="26">
        <f t="shared" si="78"/>
        <v>1.8343370000000001</v>
      </c>
      <c r="BS104" s="26">
        <f t="shared" si="78"/>
        <v>1.3536490000000001</v>
      </c>
      <c r="BT104" s="26">
        <f t="shared" si="78"/>
        <v>0.392181</v>
      </c>
      <c r="BU104" s="26">
        <f t="shared" si="78"/>
        <v>4.9623229999999996</v>
      </c>
      <c r="BV104" s="26">
        <f t="shared" si="78"/>
        <v>15.915075999999999</v>
      </c>
      <c r="BW104" s="26">
        <f t="shared" si="78"/>
        <v>0.439164</v>
      </c>
      <c r="BX104" s="26">
        <f t="shared" si="78"/>
        <v>86.219965000000002</v>
      </c>
      <c r="BY104" s="26">
        <f t="shared" si="78"/>
        <v>3.31026</v>
      </c>
      <c r="BZ104" s="26">
        <f t="shared" si="78"/>
        <v>34.342399999999998</v>
      </c>
      <c r="CA104" s="26">
        <f t="shared" si="77"/>
        <v>1.803261</v>
      </c>
      <c r="CB104" s="26">
        <f t="shared" si="77"/>
        <v>13.036965</v>
      </c>
      <c r="CC104" s="26">
        <f t="shared" si="77"/>
        <v>44.478808000000001</v>
      </c>
      <c r="CD104" s="26">
        <f t="shared" si="77"/>
        <v>27.922152000000001</v>
      </c>
      <c r="CE104" s="26">
        <f t="shared" si="77"/>
        <v>6.9307619999999996</v>
      </c>
      <c r="CF104" s="26">
        <f t="shared" si="77"/>
        <v>2.1089699999999998</v>
      </c>
      <c r="CG104" s="26">
        <f t="shared" si="77"/>
        <v>11.236186</v>
      </c>
      <c r="CH104" s="26">
        <f t="shared" si="77"/>
        <v>102.258256</v>
      </c>
      <c r="CI104" s="26">
        <f t="shared" si="77"/>
        <v>1.478216</v>
      </c>
      <c r="CJ104" s="26">
        <f t="shared" si="77"/>
        <v>20.813694999999999</v>
      </c>
      <c r="CK104" s="26">
        <f t="shared" si="77"/>
        <v>3.647939</v>
      </c>
      <c r="CL104" s="26">
        <f t="shared" si="77"/>
        <v>0.160188</v>
      </c>
      <c r="CM104" s="26">
        <f t="shared" si="77"/>
        <v>4.6992039999999999</v>
      </c>
      <c r="CN104" s="26">
        <f t="shared" si="77"/>
        <v>28.580290000000002</v>
      </c>
      <c r="CO104" s="26">
        <f t="shared" si="77"/>
        <v>43.274132000000002</v>
      </c>
      <c r="CP104" s="26">
        <f t="shared" si="77"/>
        <v>37.865104000000002</v>
      </c>
      <c r="CQ104" s="26">
        <f t="shared" si="77"/>
        <v>6.0871639999999996</v>
      </c>
      <c r="CR104" s="26">
        <f t="shared" si="77"/>
        <v>10.886813</v>
      </c>
      <c r="CS104" s="26">
        <f t="shared" si="77"/>
        <v>9.1697050000000004</v>
      </c>
      <c r="CT104" s="26">
        <f t="shared" si="77"/>
        <v>7.3027139999999999</v>
      </c>
      <c r="CU104" s="26">
        <f t="shared" si="77"/>
        <v>20.601364</v>
      </c>
      <c r="CV104" s="26">
        <f t="shared" si="77"/>
        <v>2.8956620000000002</v>
      </c>
      <c r="CW104" s="26">
        <f t="shared" si="77"/>
        <v>29.078157999999998</v>
      </c>
      <c r="CX104" s="26">
        <f t="shared" si="77"/>
        <v>5.4726179999999998</v>
      </c>
      <c r="CY104" s="26">
        <f t="shared" si="77"/>
        <v>46.196719999999999</v>
      </c>
      <c r="CZ104" s="26">
        <f t="shared" si="77"/>
        <v>8.5154200000000007</v>
      </c>
      <c r="DA104" s="26">
        <f t="shared" si="77"/>
        <v>7.6451969999999996</v>
      </c>
      <c r="DB104" s="26">
        <f t="shared" si="77"/>
        <v>19.678089</v>
      </c>
      <c r="DC104" s="26">
        <f t="shared" si="77"/>
        <v>60.273384999999998</v>
      </c>
      <c r="DD104" s="26">
        <f t="shared" si="77"/>
        <v>5.7485000000000001E-2</v>
      </c>
      <c r="DE104" s="26">
        <f t="shared" si="77"/>
        <v>2.238991</v>
      </c>
      <c r="DF104" s="26">
        <f t="shared" si="77"/>
        <v>18.254349000000001</v>
      </c>
      <c r="DG104" s="26">
        <f t="shared" si="77"/>
        <v>49.063761999999997</v>
      </c>
      <c r="DH104" s="26">
        <f t="shared" si="77"/>
        <v>3.1679339999999998</v>
      </c>
    </row>
    <row r="105" spans="1:112" x14ac:dyDescent="0.2">
      <c r="A105" s="1"/>
      <c r="B105" s="1"/>
      <c r="C105" s="7">
        <f>[1]tblSeriesSets!B94</f>
        <v>91</v>
      </c>
      <c r="D105" s="8">
        <f>INDEX([1]tblFramework!$D$2:$D$120,C105)</f>
        <v>3</v>
      </c>
      <c r="E105" s="8" t="str">
        <f>INDEX([1]tblFramework!$AF$2:$AF$200,C105)</f>
        <v>#,0.00</v>
      </c>
      <c r="F105" s="21" t="str">
        <f t="shared" si="56"/>
        <v>BG16) Offline population; Millions</v>
      </c>
      <c r="G105" s="25">
        <f t="shared" si="57"/>
        <v>36.624578310000004</v>
      </c>
      <c r="H105" s="25">
        <f t="shared" si="59"/>
        <v>4.8930000000000001E-2</v>
      </c>
      <c r="I105" s="25">
        <f t="shared" si="60"/>
        <v>864.67658700000004</v>
      </c>
      <c r="J105" s="23">
        <f t="shared" si="61"/>
        <v>0.18</v>
      </c>
      <c r="K105" s="23">
        <f t="shared" si="62"/>
        <v>0.82</v>
      </c>
      <c r="L105" s="23">
        <f t="shared" si="63"/>
        <v>1</v>
      </c>
      <c r="M105" s="26">
        <f t="shared" si="73"/>
        <v>32.438040999999998</v>
      </c>
      <c r="N105" s="26">
        <f t="shared" si="73"/>
        <v>19.879505000000002</v>
      </c>
      <c r="O105" s="26">
        <f t="shared" si="78"/>
        <v>13.487422</v>
      </c>
      <c r="P105" s="26">
        <f t="shared" si="78"/>
        <v>3.6298400000000002</v>
      </c>
      <c r="Q105" s="26">
        <f t="shared" si="78"/>
        <v>1.616233</v>
      </c>
      <c r="R105" s="26">
        <f t="shared" si="78"/>
        <v>141.47179399999999</v>
      </c>
      <c r="S105" s="26">
        <f t="shared" si="78"/>
        <v>1.311183</v>
      </c>
      <c r="T105" s="26">
        <f t="shared" si="78"/>
        <v>10.537974999999999</v>
      </c>
      <c r="U105" s="26">
        <f t="shared" si="78"/>
        <v>1.8110329999999999</v>
      </c>
      <c r="V105" s="26">
        <f t="shared" si="78"/>
        <v>70.456734999999995</v>
      </c>
      <c r="W105" s="26">
        <f t="shared" si="78"/>
        <v>2.9427460000000001</v>
      </c>
      <c r="X105" s="26">
        <f t="shared" si="78"/>
        <v>16.739227</v>
      </c>
      <c r="Y105" s="26">
        <f t="shared" si="78"/>
        <v>14.070417000000001</v>
      </c>
      <c r="Z105" s="26">
        <f t="shared" si="78"/>
        <v>19.613229</v>
      </c>
      <c r="AA105" s="26">
        <f t="shared" si="78"/>
        <v>4.1658590000000002</v>
      </c>
      <c r="AB105" s="26">
        <f t="shared" si="78"/>
        <v>4.0234579999999998</v>
      </c>
      <c r="AC105" s="26">
        <f t="shared" si="78"/>
        <v>660.88878499999998</v>
      </c>
      <c r="AD105" s="26">
        <f t="shared" si="78"/>
        <v>20.989644999999999</v>
      </c>
      <c r="AE105" s="26">
        <f t="shared" si="78"/>
        <v>76.621414000000001</v>
      </c>
      <c r="AF105" s="26">
        <f t="shared" si="78"/>
        <v>2.1187179999999999</v>
      </c>
      <c r="AG105" s="26">
        <f t="shared" si="78"/>
        <v>18.131287</v>
      </c>
      <c r="AH105" s="26">
        <f t="shared" si="78"/>
        <v>1.2246300000000001</v>
      </c>
      <c r="AI105" s="26">
        <f t="shared" si="78"/>
        <v>0.211696</v>
      </c>
      <c r="AJ105" s="26">
        <f t="shared" si="78"/>
        <v>5.1347610000000001</v>
      </c>
      <c r="AK105" s="26">
        <f t="shared" si="78"/>
        <v>9.3298749999999995</v>
      </c>
      <c r="AL105" s="26">
        <f t="shared" si="78"/>
        <v>62.548318000000002</v>
      </c>
      <c r="AM105" s="26">
        <f t="shared" si="78"/>
        <v>3.7935699999999999</v>
      </c>
      <c r="AN105" s="26">
        <f t="shared" si="78"/>
        <v>0.112583</v>
      </c>
      <c r="AO105" s="26">
        <f t="shared" si="78"/>
        <v>97.565245000000004</v>
      </c>
      <c r="AP105" s="26">
        <f t="shared" si="78"/>
        <v>0.41650199999999998</v>
      </c>
      <c r="AQ105" s="26">
        <f t="shared" si="78"/>
        <v>8.8077989999999993</v>
      </c>
      <c r="AR105" s="26">
        <f t="shared" si="78"/>
        <v>9.6657460000000004</v>
      </c>
      <c r="AS105" s="26">
        <f t="shared" si="78"/>
        <v>20.0747</v>
      </c>
      <c r="AT105" s="26">
        <f t="shared" si="78"/>
        <v>3.8469250000000001</v>
      </c>
      <c r="AU105" s="26">
        <f t="shared" si="78"/>
        <v>12.262959</v>
      </c>
      <c r="AV105" s="26">
        <f t="shared" si="78"/>
        <v>12.710190000000001</v>
      </c>
      <c r="AW105" s="26">
        <f t="shared" si="78"/>
        <v>1.946585</v>
      </c>
      <c r="AX105" s="26">
        <f t="shared" si="78"/>
        <v>864.67658700000004</v>
      </c>
      <c r="AY105" s="26">
        <f t="shared" si="78"/>
        <v>207.344381</v>
      </c>
      <c r="AZ105" s="26">
        <f t="shared" si="78"/>
        <v>40.894043000000003</v>
      </c>
      <c r="BA105" s="26">
        <f t="shared" si="78"/>
        <v>0.89660099999999998</v>
      </c>
      <c r="BB105" s="26">
        <f t="shared" si="78"/>
        <v>2.2512889999999999</v>
      </c>
      <c r="BC105" s="26">
        <f t="shared" si="78"/>
        <v>20.589486000000001</v>
      </c>
      <c r="BD105" s="26">
        <f t="shared" si="78"/>
        <v>1.587264</v>
      </c>
      <c r="BE105" s="26">
        <f t="shared" si="78"/>
        <v>11.212120000000001</v>
      </c>
      <c r="BF105" s="26">
        <f t="shared" si="78"/>
        <v>4.2109290000000001</v>
      </c>
      <c r="BG105" s="26">
        <f t="shared" si="78"/>
        <v>7.8938649999999999</v>
      </c>
      <c r="BH105" s="26">
        <f t="shared" si="78"/>
        <v>26.002472000000001</v>
      </c>
      <c r="BI105" s="26">
        <f t="shared" si="78"/>
        <v>0.80503599999999997</v>
      </c>
      <c r="BJ105" s="26">
        <f t="shared" si="78"/>
        <v>4.2201589999999998</v>
      </c>
      <c r="BK105" s="26">
        <f t="shared" si="78"/>
        <v>23.849425</v>
      </c>
      <c r="BL105" s="26">
        <f t="shared" si="78"/>
        <v>16.588986999999999</v>
      </c>
      <c r="BM105" s="26">
        <f t="shared" si="78"/>
        <v>9.6608250000000009</v>
      </c>
      <c r="BN105" s="26">
        <f t="shared" si="78"/>
        <v>15.922385</v>
      </c>
      <c r="BO105" s="26">
        <f t="shared" si="78"/>
        <v>70.615007000000006</v>
      </c>
      <c r="BP105" s="26">
        <f t="shared" si="78"/>
        <v>1.9367509999999999</v>
      </c>
      <c r="BQ105" s="26">
        <f t="shared" si="78"/>
        <v>14.748509</v>
      </c>
      <c r="BR105" s="26">
        <f t="shared" si="78"/>
        <v>26.917024999999999</v>
      </c>
      <c r="BS105" s="26">
        <f t="shared" si="78"/>
        <v>53.009777</v>
      </c>
      <c r="BT105" s="26">
        <f t="shared" si="78"/>
        <v>2.1217999999999999</v>
      </c>
      <c r="BU105" s="26">
        <f t="shared" si="78"/>
        <v>23.888394000000002</v>
      </c>
      <c r="BV105" s="26">
        <f t="shared" si="78"/>
        <v>1.0646530000000001</v>
      </c>
      <c r="BW105" s="26">
        <f t="shared" si="78"/>
        <v>20.276121</v>
      </c>
      <c r="BX105" s="26">
        <f t="shared" si="78"/>
        <v>100.76759800000001</v>
      </c>
      <c r="BY105" s="26">
        <f t="shared" si="78"/>
        <v>1.344211</v>
      </c>
      <c r="BZ105" s="26">
        <f t="shared" si="78"/>
        <v>158.48410200000001</v>
      </c>
      <c r="CA105" s="26">
        <f t="shared" si="77"/>
        <v>2.1871450000000001</v>
      </c>
      <c r="CB105" s="26">
        <f t="shared" si="77"/>
        <v>18.737259999999999</v>
      </c>
      <c r="CC105" s="26">
        <f t="shared" si="77"/>
        <v>57.771324999999997</v>
      </c>
      <c r="CD105" s="26">
        <f t="shared" si="77"/>
        <v>10.671009</v>
      </c>
      <c r="CE105" s="26">
        <f t="shared" si="77"/>
        <v>3.373672</v>
      </c>
      <c r="CF105" s="26">
        <f t="shared" si="77"/>
        <v>0.182398</v>
      </c>
      <c r="CG105" s="26">
        <f t="shared" si="77"/>
        <v>8.1365479999999994</v>
      </c>
      <c r="CH105" s="26">
        <f t="shared" si="77"/>
        <v>41.181576</v>
      </c>
      <c r="CI105" s="26">
        <f t="shared" si="77"/>
        <v>10.40455</v>
      </c>
      <c r="CJ105" s="26">
        <f t="shared" si="77"/>
        <v>11.344279</v>
      </c>
      <c r="CK105" s="26">
        <f t="shared" si="77"/>
        <v>11.941546000000001</v>
      </c>
      <c r="CL105" s="26">
        <f t="shared" si="77"/>
        <v>6.4319139999999999</v>
      </c>
      <c r="CM105" s="26">
        <f t="shared" si="77"/>
        <v>0.99730200000000002</v>
      </c>
      <c r="CN105" s="26">
        <f t="shared" si="77"/>
        <v>26.398617000000002</v>
      </c>
      <c r="CO105" s="26">
        <f t="shared" si="77"/>
        <v>7.2298010000000001</v>
      </c>
      <c r="CP105" s="26">
        <f t="shared" si="77"/>
        <v>8.1995000000000005</v>
      </c>
      <c r="CQ105" s="26">
        <f t="shared" si="77"/>
        <v>14.723652</v>
      </c>
      <c r="CR105" s="26">
        <f t="shared" si="77"/>
        <v>30.288727999999999</v>
      </c>
      <c r="CS105" s="26">
        <f t="shared" si="77"/>
        <v>0.68214699999999995</v>
      </c>
      <c r="CT105" s="26">
        <f t="shared" si="77"/>
        <v>1.0767629999999999</v>
      </c>
      <c r="CU105" s="26">
        <f t="shared" si="77"/>
        <v>2.8039450000000001</v>
      </c>
      <c r="CV105" s="26">
        <f t="shared" si="77"/>
        <v>52.259810999999999</v>
      </c>
      <c r="CW105" s="26">
        <f t="shared" si="77"/>
        <v>39.068451000000003</v>
      </c>
      <c r="CX105" s="26">
        <f t="shared" si="77"/>
        <v>5.9026019999999999</v>
      </c>
      <c r="CY105" s="26">
        <f t="shared" si="77"/>
        <v>33.425342000000001</v>
      </c>
      <c r="CZ105" s="26">
        <f t="shared" si="77"/>
        <v>0.75155099999999997</v>
      </c>
      <c r="DA105" s="26">
        <f t="shared" si="77"/>
        <v>32.677571</v>
      </c>
      <c r="DB105" s="26">
        <f t="shared" si="77"/>
        <v>24.946283999999999</v>
      </c>
      <c r="DC105" s="26">
        <f t="shared" si="77"/>
        <v>4.837758</v>
      </c>
      <c r="DD105" s="26">
        <f t="shared" si="77"/>
        <v>4.8930000000000001E-2</v>
      </c>
      <c r="DE105" s="26">
        <f t="shared" si="77"/>
        <v>1.2050799999999999</v>
      </c>
      <c r="DF105" s="26">
        <f t="shared" si="77"/>
        <v>13.264506000000001</v>
      </c>
      <c r="DG105" s="26">
        <f t="shared" si="77"/>
        <v>45.380437999999998</v>
      </c>
      <c r="DH105" s="26">
        <f t="shared" si="77"/>
        <v>13.549398</v>
      </c>
    </row>
    <row r="106" spans="1:112" x14ac:dyDescent="0.2">
      <c r="A106" s="1"/>
      <c r="B106" s="1"/>
      <c r="C106" s="7">
        <f>[1]tblSeriesSets!B95</f>
        <v>92</v>
      </c>
      <c r="D106" s="8">
        <f>INDEX([1]tblFramework!$D$2:$D$120,C106)</f>
        <v>3</v>
      </c>
      <c r="E106" s="8" t="str">
        <f>INDEX([1]tblFramework!$AF$2:$AF$200,C106)</f>
        <v>#,##0</v>
      </c>
      <c r="F106" s="21" t="str">
        <f t="shared" si="56"/>
        <v>BG17) Plan addressing female-driven innovation and women-owned businesses; Qualitative rating 0-1, 1=best</v>
      </c>
      <c r="G106" s="25">
        <f t="shared" si="57"/>
        <v>0.22</v>
      </c>
      <c r="H106" s="27">
        <f t="shared" si="59"/>
        <v>0</v>
      </c>
      <c r="I106" s="27">
        <f t="shared" si="60"/>
        <v>1</v>
      </c>
      <c r="J106" s="23">
        <f t="shared" si="61"/>
        <v>0.22</v>
      </c>
      <c r="K106" s="23">
        <f t="shared" si="62"/>
        <v>0.78</v>
      </c>
      <c r="L106" s="23">
        <f t="shared" si="63"/>
        <v>1</v>
      </c>
      <c r="M106" s="28">
        <f t="shared" si="73"/>
        <v>0</v>
      </c>
      <c r="N106" s="28">
        <f t="shared" si="73"/>
        <v>0</v>
      </c>
      <c r="O106" s="28">
        <f t="shared" si="78"/>
        <v>0</v>
      </c>
      <c r="P106" s="28">
        <f t="shared" si="78"/>
        <v>1</v>
      </c>
      <c r="Q106" s="28">
        <f t="shared" si="78"/>
        <v>1</v>
      </c>
      <c r="R106" s="28">
        <f t="shared" si="78"/>
        <v>1</v>
      </c>
      <c r="S106" s="28">
        <f t="shared" si="78"/>
        <v>1</v>
      </c>
      <c r="T106" s="28">
        <f t="shared" si="78"/>
        <v>0</v>
      </c>
      <c r="U106" s="28">
        <f t="shared" si="78"/>
        <v>1</v>
      </c>
      <c r="V106" s="28">
        <f t="shared" si="78"/>
        <v>0</v>
      </c>
      <c r="W106" s="28">
        <f t="shared" si="78"/>
        <v>0</v>
      </c>
      <c r="X106" s="28">
        <f t="shared" si="78"/>
        <v>0</v>
      </c>
      <c r="Y106" s="28">
        <f t="shared" si="78"/>
        <v>0</v>
      </c>
      <c r="Z106" s="28">
        <f t="shared" si="78"/>
        <v>0</v>
      </c>
      <c r="AA106" s="28">
        <f t="shared" si="78"/>
        <v>1</v>
      </c>
      <c r="AB106" s="28">
        <f t="shared" si="78"/>
        <v>1</v>
      </c>
      <c r="AC106" s="28">
        <f t="shared" si="78"/>
        <v>0</v>
      </c>
      <c r="AD106" s="28">
        <f t="shared" si="78"/>
        <v>0</v>
      </c>
      <c r="AE106" s="28">
        <f t="shared" si="78"/>
        <v>0</v>
      </c>
      <c r="AF106" s="28">
        <f t="shared" si="78"/>
        <v>0</v>
      </c>
      <c r="AG106" s="28">
        <f t="shared" si="78"/>
        <v>0</v>
      </c>
      <c r="AH106" s="28">
        <f t="shared" si="78"/>
        <v>0</v>
      </c>
      <c r="AI106" s="28">
        <f t="shared" si="78"/>
        <v>0</v>
      </c>
      <c r="AJ106" s="28">
        <f t="shared" si="78"/>
        <v>0</v>
      </c>
      <c r="AK106" s="28">
        <f t="shared" si="78"/>
        <v>0</v>
      </c>
      <c r="AL106" s="28">
        <f t="shared" si="78"/>
        <v>0</v>
      </c>
      <c r="AM106" s="28">
        <f t="shared" si="78"/>
        <v>0</v>
      </c>
      <c r="AN106" s="28">
        <f t="shared" si="78"/>
        <v>0</v>
      </c>
      <c r="AO106" s="28">
        <f t="shared" si="78"/>
        <v>0</v>
      </c>
      <c r="AP106" s="28">
        <f t="shared" si="78"/>
        <v>0</v>
      </c>
      <c r="AQ106" s="28">
        <f t="shared" si="78"/>
        <v>0</v>
      </c>
      <c r="AR106" s="28">
        <f t="shared" si="78"/>
        <v>1</v>
      </c>
      <c r="AS106" s="28">
        <f t="shared" si="78"/>
        <v>0</v>
      </c>
      <c r="AT106" s="28">
        <f t="shared" si="78"/>
        <v>0</v>
      </c>
      <c r="AU106" s="28">
        <f t="shared" si="78"/>
        <v>0</v>
      </c>
      <c r="AV106" s="28">
        <f t="shared" si="78"/>
        <v>0</v>
      </c>
      <c r="AW106" s="28">
        <f t="shared" si="78"/>
        <v>0</v>
      </c>
      <c r="AX106" s="28">
        <f t="shared" si="78"/>
        <v>1</v>
      </c>
      <c r="AY106" s="28">
        <f t="shared" si="78"/>
        <v>0</v>
      </c>
      <c r="AZ106" s="28">
        <f t="shared" si="78"/>
        <v>1</v>
      </c>
      <c r="BA106" s="28">
        <f t="shared" si="78"/>
        <v>1</v>
      </c>
      <c r="BB106" s="28">
        <f t="shared" si="78"/>
        <v>0</v>
      </c>
      <c r="BC106" s="28">
        <f t="shared" si="78"/>
        <v>0</v>
      </c>
      <c r="BD106" s="28">
        <f t="shared" si="78"/>
        <v>0</v>
      </c>
      <c r="BE106" s="28">
        <f t="shared" si="78"/>
        <v>1</v>
      </c>
      <c r="BF106" s="28">
        <f t="shared" si="78"/>
        <v>0</v>
      </c>
      <c r="BG106" s="28">
        <f t="shared" si="78"/>
        <v>0</v>
      </c>
      <c r="BH106" s="28">
        <f t="shared" si="78"/>
        <v>1</v>
      </c>
      <c r="BI106" s="28">
        <f t="shared" si="78"/>
        <v>0</v>
      </c>
      <c r="BJ106" s="28">
        <f t="shared" si="78"/>
        <v>0</v>
      </c>
      <c r="BK106" s="28">
        <f t="shared" si="78"/>
        <v>0</v>
      </c>
      <c r="BL106" s="28">
        <f t="shared" si="78"/>
        <v>0</v>
      </c>
      <c r="BM106" s="28">
        <f t="shared" si="78"/>
        <v>1</v>
      </c>
      <c r="BN106" s="28">
        <f t="shared" si="78"/>
        <v>0</v>
      </c>
      <c r="BO106" s="28">
        <f t="shared" si="78"/>
        <v>0</v>
      </c>
      <c r="BP106" s="28">
        <f t="shared" si="78"/>
        <v>0</v>
      </c>
      <c r="BQ106" s="28">
        <f t="shared" si="78"/>
        <v>0</v>
      </c>
      <c r="BR106" s="28">
        <f t="shared" si="78"/>
        <v>0</v>
      </c>
      <c r="BS106" s="28">
        <f t="shared" si="78"/>
        <v>0</v>
      </c>
      <c r="BT106" s="28">
        <f t="shared" si="78"/>
        <v>0</v>
      </c>
      <c r="BU106" s="28">
        <f t="shared" si="78"/>
        <v>1</v>
      </c>
      <c r="BV106" s="28">
        <f t="shared" si="78"/>
        <v>0</v>
      </c>
      <c r="BW106" s="28">
        <f t="shared" si="78"/>
        <v>0</v>
      </c>
      <c r="BX106" s="28">
        <f t="shared" si="78"/>
        <v>1</v>
      </c>
      <c r="BY106" s="28">
        <f t="shared" si="78"/>
        <v>0</v>
      </c>
      <c r="BZ106" s="28">
        <f t="shared" si="78"/>
        <v>1</v>
      </c>
      <c r="CA106" s="28">
        <f t="shared" si="77"/>
        <v>0</v>
      </c>
      <c r="CB106" s="28">
        <f t="shared" si="77"/>
        <v>0</v>
      </c>
      <c r="CC106" s="28">
        <f t="shared" si="77"/>
        <v>0</v>
      </c>
      <c r="CD106" s="28">
        <f t="shared" si="77"/>
        <v>0</v>
      </c>
      <c r="CE106" s="28">
        <f t="shared" si="77"/>
        <v>0</v>
      </c>
      <c r="CF106" s="28">
        <f t="shared" si="77"/>
        <v>0</v>
      </c>
      <c r="CG106" s="28">
        <f t="shared" si="77"/>
        <v>0</v>
      </c>
      <c r="CH106" s="28">
        <f t="shared" si="77"/>
        <v>0</v>
      </c>
      <c r="CI106" s="28">
        <f t="shared" si="77"/>
        <v>0</v>
      </c>
      <c r="CJ106" s="28">
        <f t="shared" si="77"/>
        <v>0</v>
      </c>
      <c r="CK106" s="28">
        <f t="shared" si="77"/>
        <v>0</v>
      </c>
      <c r="CL106" s="28">
        <f t="shared" si="77"/>
        <v>0</v>
      </c>
      <c r="CM106" s="28">
        <f t="shared" si="77"/>
        <v>0</v>
      </c>
      <c r="CN106" s="28">
        <f t="shared" si="77"/>
        <v>1</v>
      </c>
      <c r="CO106" s="28">
        <f t="shared" si="77"/>
        <v>1</v>
      </c>
      <c r="CP106" s="28">
        <f t="shared" si="77"/>
        <v>1</v>
      </c>
      <c r="CQ106" s="28">
        <f t="shared" si="77"/>
        <v>0</v>
      </c>
      <c r="CR106" s="28">
        <f t="shared" si="77"/>
        <v>0</v>
      </c>
      <c r="CS106" s="28">
        <f t="shared" si="77"/>
        <v>0</v>
      </c>
      <c r="CT106" s="28">
        <f t="shared" si="77"/>
        <v>0</v>
      </c>
      <c r="CU106" s="28">
        <f t="shared" si="77"/>
        <v>0</v>
      </c>
      <c r="CV106" s="28">
        <f t="shared" si="77"/>
        <v>0</v>
      </c>
      <c r="CW106" s="28">
        <f t="shared" si="77"/>
        <v>0</v>
      </c>
      <c r="CX106" s="28">
        <f t="shared" si="77"/>
        <v>0</v>
      </c>
      <c r="CY106" s="28">
        <f t="shared" si="77"/>
        <v>0</v>
      </c>
      <c r="CZ106" s="28">
        <f t="shared" si="77"/>
        <v>0</v>
      </c>
      <c r="DA106" s="28">
        <f t="shared" si="77"/>
        <v>1</v>
      </c>
      <c r="DB106" s="28">
        <f t="shared" si="77"/>
        <v>0</v>
      </c>
      <c r="DC106" s="28">
        <f t="shared" si="77"/>
        <v>0</v>
      </c>
      <c r="DD106" s="28">
        <f t="shared" si="77"/>
        <v>0</v>
      </c>
      <c r="DE106" s="28">
        <f t="shared" si="77"/>
        <v>0</v>
      </c>
      <c r="DF106" s="28">
        <f t="shared" si="77"/>
        <v>0</v>
      </c>
      <c r="DG106" s="28">
        <f t="shared" si="77"/>
        <v>0</v>
      </c>
      <c r="DH106" s="28">
        <f t="shared" si="77"/>
        <v>1</v>
      </c>
    </row>
    <row r="107" spans="1:112" x14ac:dyDescent="0.2">
      <c r="A107" s="1"/>
      <c r="B107" s="1"/>
      <c r="C107" s="7">
        <f>[1]tblSeriesSets!B96</f>
        <v>93</v>
      </c>
      <c r="D107" s="8">
        <f>INDEX([1]tblFramework!$D$2:$D$120,C107)</f>
        <v>3</v>
      </c>
      <c r="E107" s="8" t="str">
        <f>INDEX([1]tblFramework!$AF$2:$AF$200,C107)</f>
        <v>#,0.0</v>
      </c>
      <c r="F107" s="21" t="str">
        <f t="shared" si="56"/>
        <v>BG18) Internet access gender gap; Difference in percentage points</v>
      </c>
      <c r="G107" s="22">
        <f t="shared" si="57"/>
        <v>-6.2520222222222221</v>
      </c>
      <c r="H107" s="22">
        <f t="shared" si="59"/>
        <v>-24.000000000000004</v>
      </c>
      <c r="I107" s="22">
        <f t="shared" si="60"/>
        <v>6.9999999999999947</v>
      </c>
      <c r="J107" s="23">
        <f t="shared" si="61"/>
        <v>0.54</v>
      </c>
      <c r="K107" s="23">
        <f t="shared" si="62"/>
        <v>0.46</v>
      </c>
      <c r="L107" s="23">
        <f t="shared" si="63"/>
        <v>1</v>
      </c>
      <c r="M107" s="24">
        <f t="shared" si="73"/>
        <v>-6.9999999999999947</v>
      </c>
      <c r="N107" s="24">
        <f t="shared" si="73"/>
        <v>-9.24</v>
      </c>
      <c r="O107" s="24">
        <f t="shared" si="78"/>
        <v>4.0000000000000036</v>
      </c>
      <c r="P107" s="24">
        <f t="shared" si="78"/>
        <v>-4.0000000000000036</v>
      </c>
      <c r="Q107" s="24">
        <f t="shared" si="78"/>
        <v>-9.9999999999999982</v>
      </c>
      <c r="R107" s="24">
        <f t="shared" si="78"/>
        <v>-20</v>
      </c>
      <c r="S107" s="24">
        <f t="shared" si="78"/>
        <v>-7.0000000000000062</v>
      </c>
      <c r="T107" s="24">
        <f t="shared" si="78"/>
        <v>-13.999999999999998</v>
      </c>
      <c r="U107" s="24">
        <f t="shared" si="78"/>
        <v>-18</v>
      </c>
      <c r="V107" s="24">
        <f t="shared" si="78"/>
        <v>2.0000000000000018</v>
      </c>
      <c r="W107" s="24">
        <f t="shared" si="78"/>
        <v>-3.0000000000000027</v>
      </c>
      <c r="X107" s="24">
        <f t="shared" si="78"/>
        <v>-1.9999999999999991</v>
      </c>
      <c r="Y107" s="24">
        <f t="shared" si="78"/>
        <v>-15.999999999999998</v>
      </c>
      <c r="Z107" s="24">
        <f t="shared" si="78"/>
        <v>-2.9999999999999973</v>
      </c>
      <c r="AA107" s="24">
        <f t="shared" si="78"/>
        <v>-1.0000000000000009</v>
      </c>
      <c r="AB107" s="24">
        <f t="shared" si="78"/>
        <v>-1.0000000000000009</v>
      </c>
      <c r="AC107" s="24">
        <f t="shared" si="78"/>
        <v>5.0000000000000044</v>
      </c>
      <c r="AD107" s="24">
        <f t="shared" si="78"/>
        <v>-10.999999999999998</v>
      </c>
      <c r="AE107" s="24">
        <f t="shared" si="78"/>
        <v>-11.000000000000002</v>
      </c>
      <c r="AF107" s="24">
        <f t="shared" si="78"/>
        <v>-3.0000000000000027</v>
      </c>
      <c r="AG107" s="24">
        <f t="shared" si="78"/>
        <v>-12</v>
      </c>
      <c r="AH107" s="24">
        <f t="shared" si="78"/>
        <v>-2.9999999999999916</v>
      </c>
      <c r="AI107" s="24">
        <f t="shared" si="78"/>
        <v>-3.9999999999999925</v>
      </c>
      <c r="AJ107" s="24">
        <f t="shared" si="78"/>
        <v>2.0000000000000018</v>
      </c>
      <c r="AK107" s="24">
        <f t="shared" si="78"/>
        <v>-12</v>
      </c>
      <c r="AL107" s="24">
        <f t="shared" si="78"/>
        <v>-9.9999999999999982</v>
      </c>
      <c r="AM107" s="24">
        <f t="shared" si="78"/>
        <v>-13</v>
      </c>
      <c r="AN107" s="24">
        <f t="shared" si="78"/>
        <v>-6.9999999999999947</v>
      </c>
      <c r="AO107" s="24">
        <f t="shared" si="78"/>
        <v>-4.9999999999999991</v>
      </c>
      <c r="AP107" s="24">
        <f t="shared" si="78"/>
        <v>0</v>
      </c>
      <c r="AQ107" s="24">
        <f t="shared" si="78"/>
        <v>-4.0000000000000036</v>
      </c>
      <c r="AR107" s="24">
        <f t="shared" si="78"/>
        <v>-1.0000000000000009</v>
      </c>
      <c r="AS107" s="24">
        <f t="shared" si="78"/>
        <v>-13.999999999999998</v>
      </c>
      <c r="AT107" s="24">
        <f t="shared" si="78"/>
        <v>-5.9999999999999947</v>
      </c>
      <c r="AU107" s="24">
        <f t="shared" si="78"/>
        <v>-10.000000000000004</v>
      </c>
      <c r="AV107" s="24">
        <f t="shared" si="78"/>
        <v>-14.000000000000002</v>
      </c>
      <c r="AW107" s="24">
        <f t="shared" si="78"/>
        <v>-6.0000000000000053</v>
      </c>
      <c r="AX107" s="24">
        <f t="shared" si="78"/>
        <v>-12.000000000000002</v>
      </c>
      <c r="AY107" s="24">
        <f t="shared" si="78"/>
        <v>-2.9999999999999973</v>
      </c>
      <c r="AZ107" s="24">
        <f t="shared" si="78"/>
        <v>0</v>
      </c>
      <c r="BA107" s="24">
        <f t="shared" si="78"/>
        <v>6.9999999999999947</v>
      </c>
      <c r="BB107" s="24">
        <f t="shared" si="78"/>
        <v>1.9999999999999907</v>
      </c>
      <c r="BC107" s="24">
        <f t="shared" si="78"/>
        <v>-10.000000000000009</v>
      </c>
      <c r="BD107" s="24">
        <f t="shared" si="78"/>
        <v>-6.9999999999999947</v>
      </c>
      <c r="BE107" s="24">
        <f t="shared" si="78"/>
        <v>-9.9999999999999982</v>
      </c>
      <c r="BF107" s="24">
        <f t="shared" si="78"/>
        <v>4.0000000000000036</v>
      </c>
      <c r="BG107" s="24">
        <f t="shared" si="78"/>
        <v>2.0000000000000018</v>
      </c>
      <c r="BH107" s="24">
        <f t="shared" si="78"/>
        <v>-12</v>
      </c>
      <c r="BI107" s="24">
        <f t="shared" si="78"/>
        <v>0</v>
      </c>
      <c r="BJ107" s="24">
        <f t="shared" si="78"/>
        <v>-7.9999999999999991</v>
      </c>
      <c r="BK107" s="24">
        <f t="shared" si="78"/>
        <v>-4.0000000000000009</v>
      </c>
      <c r="BL107" s="24">
        <f t="shared" si="78"/>
        <v>-16</v>
      </c>
      <c r="BM107" s="24">
        <f t="shared" si="78"/>
        <v>-6.4999999999999982</v>
      </c>
      <c r="BN107" s="24">
        <f t="shared" si="78"/>
        <v>-13.999999999999998</v>
      </c>
      <c r="BO107" s="24">
        <f t="shared" si="78"/>
        <v>-10.999999999999998</v>
      </c>
      <c r="BP107" s="24">
        <f t="shared" si="78"/>
        <v>1.0000000000000009</v>
      </c>
      <c r="BQ107" s="24">
        <f t="shared" si="78"/>
        <v>-12</v>
      </c>
      <c r="BR107" s="24">
        <f t="shared" si="78"/>
        <v>-7.9999999999999991</v>
      </c>
      <c r="BS107" s="24">
        <f t="shared" si="78"/>
        <v>-9.9999999999999982</v>
      </c>
      <c r="BT107" s="24">
        <f t="shared" si="78"/>
        <v>-7.0000000000000062</v>
      </c>
      <c r="BU107" s="24">
        <f t="shared" si="78"/>
        <v>-12</v>
      </c>
      <c r="BV107" s="24">
        <f t="shared" si="78"/>
        <v>-2.9999999999999916</v>
      </c>
      <c r="BW107" s="24">
        <f t="shared" si="78"/>
        <v>-13.999999999999998</v>
      </c>
      <c r="BX107" s="24">
        <f t="shared" si="78"/>
        <v>-8.9999999999999964</v>
      </c>
      <c r="BY107" s="24">
        <f t="shared" si="78"/>
        <v>-3.1111111111111103</v>
      </c>
      <c r="BZ107" s="24">
        <f t="shared" ref="BZ107:DH113" si="79">IF($D107&lt;3,".",IFERROR(IF(BZ$13=0,"",INDEX(aDataY3,$C107,BZ$12)),"."))</f>
        <v>-24.000000000000004</v>
      </c>
      <c r="CA107" s="24">
        <f t="shared" si="79"/>
        <v>-7.9999999999999964</v>
      </c>
      <c r="CB107" s="24">
        <f t="shared" si="79"/>
        <v>-18</v>
      </c>
      <c r="CC107" s="24">
        <f t="shared" si="79"/>
        <v>6.9999999999999947</v>
      </c>
      <c r="CD107" s="24">
        <f t="shared" si="79"/>
        <v>-5.9999999999999947</v>
      </c>
      <c r="CE107" s="24">
        <f t="shared" si="79"/>
        <v>-7.0000000000000062</v>
      </c>
      <c r="CF107" s="24">
        <f t="shared" si="79"/>
        <v>-3.1111111111111103</v>
      </c>
      <c r="CG107" s="24">
        <f t="shared" si="79"/>
        <v>-9.0000000000000071</v>
      </c>
      <c r="CH107" s="24">
        <f t="shared" si="79"/>
        <v>-4.0000000000000036</v>
      </c>
      <c r="CI107" s="24">
        <f t="shared" si="79"/>
        <v>-4.9999999999999991</v>
      </c>
      <c r="CJ107" s="24">
        <f t="shared" si="79"/>
        <v>0</v>
      </c>
      <c r="CK107" s="24">
        <f t="shared" si="79"/>
        <v>-2.0000000000000018</v>
      </c>
      <c r="CL107" s="24">
        <f t="shared" si="79"/>
        <v>-4.9999999999999991</v>
      </c>
      <c r="CM107" s="24">
        <f t="shared" si="79"/>
        <v>-2.0000000000000018</v>
      </c>
      <c r="CN107" s="24">
        <f t="shared" si="79"/>
        <v>-2.9999999999999973</v>
      </c>
      <c r="CO107" s="24">
        <f t="shared" si="79"/>
        <v>-5.0000000000000044</v>
      </c>
      <c r="CP107" s="24">
        <f t="shared" si="79"/>
        <v>-4.9999999999999929</v>
      </c>
      <c r="CQ107" s="24">
        <f t="shared" si="79"/>
        <v>-15.000000000000002</v>
      </c>
      <c r="CR107" s="24">
        <f t="shared" si="79"/>
        <v>-9.24</v>
      </c>
      <c r="CS107" s="24">
        <f t="shared" si="79"/>
        <v>-2.9999999999999916</v>
      </c>
      <c r="CT107" s="24">
        <f t="shared" si="79"/>
        <v>-2.9999999999999916</v>
      </c>
      <c r="CU107" s="24">
        <f t="shared" si="79"/>
        <v>-3.9999999999999925</v>
      </c>
      <c r="CV107" s="24">
        <f t="shared" si="79"/>
        <v>-17</v>
      </c>
      <c r="CW107" s="24">
        <f t="shared" si="79"/>
        <v>1.0000000000000009</v>
      </c>
      <c r="CX107" s="24">
        <f t="shared" si="79"/>
        <v>-5.9999999999999947</v>
      </c>
      <c r="CY107" s="24">
        <f t="shared" si="79"/>
        <v>-10.999999999999998</v>
      </c>
      <c r="CZ107" s="24">
        <f t="shared" si="79"/>
        <v>1.0000000000000009</v>
      </c>
      <c r="DA107" s="24">
        <f t="shared" si="79"/>
        <v>-4.9999999999999991</v>
      </c>
      <c r="DB107" s="24">
        <f t="shared" si="79"/>
        <v>-3.9999999999999925</v>
      </c>
      <c r="DC107" s="24">
        <f t="shared" si="79"/>
        <v>-1.0000000000000009</v>
      </c>
      <c r="DD107" s="24">
        <f t="shared" si="79"/>
        <v>-1.0000000000000009</v>
      </c>
      <c r="DE107" s="24">
        <f t="shared" si="79"/>
        <v>-2.0000000000000018</v>
      </c>
      <c r="DF107" s="24">
        <f t="shared" si="79"/>
        <v>-4.9999999999999929</v>
      </c>
      <c r="DG107" s="24">
        <f t="shared" si="79"/>
        <v>-9.0000000000000071</v>
      </c>
      <c r="DH107" s="24">
        <f t="shared" si="79"/>
        <v>-8.9999999999999964</v>
      </c>
    </row>
    <row r="108" spans="1:112" x14ac:dyDescent="0.2">
      <c r="A108" s="1"/>
      <c r="B108" s="1"/>
      <c r="C108" s="7">
        <f>[1]tblSeriesSets!B97</f>
        <v>94</v>
      </c>
      <c r="D108" s="8">
        <f>INDEX([1]tblFramework!$D$2:$D$120,C108)</f>
        <v>3</v>
      </c>
      <c r="E108" s="8" t="str">
        <f>INDEX([1]tblFramework!$AF$2:$AF$200,C108)</f>
        <v>#,0.0</v>
      </c>
      <c r="F108" s="21" t="str">
        <f t="shared" ref="F108:F109" si="80">IF($D108&lt;3,INDEX(auto_ddSeriesAll,C108),CONCATENATE(INDEX(auto_ddSeriesAll,C108),"; ",INDEX(auto_ddUnit,C108)))</f>
        <v>BG19) Mobile phone access gender gap; Difference in percentage points</v>
      </c>
      <c r="G108" s="22">
        <f t="shared" si="57"/>
        <v>-5.2795555555555564</v>
      </c>
      <c r="H108" s="22">
        <f t="shared" si="59"/>
        <v>-57.999999999999993</v>
      </c>
      <c r="I108" s="22">
        <f t="shared" si="60"/>
        <v>4.9999999999999929</v>
      </c>
      <c r="J108" s="23">
        <f t="shared" si="61"/>
        <v>0.61</v>
      </c>
      <c r="K108" s="23">
        <f t="shared" si="62"/>
        <v>0.39</v>
      </c>
      <c r="L108" s="23">
        <f t="shared" si="63"/>
        <v>1</v>
      </c>
      <c r="M108" s="24">
        <f t="shared" si="73"/>
        <v>-8.0000000000000071</v>
      </c>
      <c r="N108" s="24">
        <f t="shared" si="73"/>
        <v>-8.2000000000000011</v>
      </c>
      <c r="O108" s="24">
        <f t="shared" ref="O108:BZ110" si="81">IF($D108&lt;3,".",IFERROR(IF(O$13=0,"",INDEX(aDataY3,$C108,O$12)),"."))</f>
        <v>3.0000000000000027</v>
      </c>
      <c r="P108" s="24">
        <f t="shared" si="81"/>
        <v>-2.0000000000000018</v>
      </c>
      <c r="Q108" s="24">
        <f t="shared" si="81"/>
        <v>0</v>
      </c>
      <c r="R108" s="24">
        <f t="shared" si="81"/>
        <v>-17.000000000000004</v>
      </c>
      <c r="S108" s="24">
        <f t="shared" si="81"/>
        <v>-1.9999999999999907</v>
      </c>
      <c r="T108" s="24">
        <f t="shared" si="81"/>
        <v>-9.9999999999999982</v>
      </c>
      <c r="U108" s="24">
        <f t="shared" si="81"/>
        <v>4.9999999999999929</v>
      </c>
      <c r="V108" s="24">
        <f t="shared" si="81"/>
        <v>2.9999999999999916</v>
      </c>
      <c r="W108" s="24">
        <f t="shared" si="81"/>
        <v>1.0000000000000009</v>
      </c>
      <c r="X108" s="24">
        <f t="shared" si="81"/>
        <v>-8.0000000000000071</v>
      </c>
      <c r="Y108" s="24">
        <f t="shared" si="81"/>
        <v>-12.000000000000011</v>
      </c>
      <c r="Z108" s="24">
        <f t="shared" si="81"/>
        <v>2.0000000000000018</v>
      </c>
      <c r="AA108" s="24">
        <f t="shared" si="81"/>
        <v>0</v>
      </c>
      <c r="AB108" s="24">
        <f t="shared" si="81"/>
        <v>1.0000000000000009</v>
      </c>
      <c r="AC108" s="24">
        <f t="shared" si="81"/>
        <v>1.0000000000000009</v>
      </c>
      <c r="AD108" s="24">
        <f t="shared" si="81"/>
        <v>-1.9999999999999907</v>
      </c>
      <c r="AE108" s="24">
        <f t="shared" si="81"/>
        <v>-19.000000000000007</v>
      </c>
      <c r="AF108" s="24">
        <f t="shared" si="81"/>
        <v>-1.0000000000000009</v>
      </c>
      <c r="AG108" s="24">
        <f t="shared" si="81"/>
        <v>-13</v>
      </c>
      <c r="AH108" s="24">
        <f t="shared" si="81"/>
        <v>1.9999999999999907</v>
      </c>
      <c r="AI108" s="24">
        <f t="shared" si="81"/>
        <v>-1.0000000000000009</v>
      </c>
      <c r="AJ108" s="24">
        <f t="shared" si="81"/>
        <v>-0.99999999999998979</v>
      </c>
      <c r="AK108" s="24">
        <f t="shared" si="81"/>
        <v>-8.0000000000000071</v>
      </c>
      <c r="AL108" s="24">
        <f t="shared" si="81"/>
        <v>-14.000000000000002</v>
      </c>
      <c r="AM108" s="24">
        <f t="shared" si="81"/>
        <v>-9.9999999999999982</v>
      </c>
      <c r="AN108" s="24">
        <f t="shared" si="81"/>
        <v>-1.0000000000000009</v>
      </c>
      <c r="AO108" s="24">
        <f t="shared" si="81"/>
        <v>-20.000000000000007</v>
      </c>
      <c r="AP108" s="24">
        <f t="shared" si="81"/>
        <v>0</v>
      </c>
      <c r="AQ108" s="24">
        <f t="shared" si="81"/>
        <v>-4.0000000000000036</v>
      </c>
      <c r="AR108" s="24">
        <f t="shared" si="81"/>
        <v>-3.0000000000000027</v>
      </c>
      <c r="AS108" s="24">
        <f t="shared" si="81"/>
        <v>-12</v>
      </c>
      <c r="AT108" s="24">
        <f t="shared" si="81"/>
        <v>-3.0000000000000027</v>
      </c>
      <c r="AU108" s="24">
        <f t="shared" si="81"/>
        <v>-9.9999999999999982</v>
      </c>
      <c r="AV108" s="24">
        <f t="shared" si="81"/>
        <v>-9.0000000000000071</v>
      </c>
      <c r="AW108" s="24">
        <f t="shared" si="81"/>
        <v>-4.0000000000000036</v>
      </c>
      <c r="AX108" s="24">
        <f t="shared" si="81"/>
        <v>-19.000000000000007</v>
      </c>
      <c r="AY108" s="24">
        <f t="shared" si="81"/>
        <v>-3.9999999999999925</v>
      </c>
      <c r="AZ108" s="24">
        <f t="shared" si="81"/>
        <v>-5.9999999999999947</v>
      </c>
      <c r="BA108" s="24">
        <f t="shared" si="81"/>
        <v>3.9999999999999925</v>
      </c>
      <c r="BB108" s="24">
        <f t="shared" si="81"/>
        <v>1.0000000000000009</v>
      </c>
      <c r="BC108" s="24">
        <f t="shared" si="81"/>
        <v>-8.9999999999999964</v>
      </c>
      <c r="BD108" s="24">
        <f t="shared" si="81"/>
        <v>-1.0000000000000009</v>
      </c>
      <c r="BE108" s="24">
        <f t="shared" si="81"/>
        <v>-4.9999999999999929</v>
      </c>
      <c r="BF108" s="24">
        <f t="shared" si="81"/>
        <v>-6.0000000000000053</v>
      </c>
      <c r="BG108" s="24">
        <f t="shared" si="81"/>
        <v>2.0000000000000018</v>
      </c>
      <c r="BH108" s="24">
        <f t="shared" si="81"/>
        <v>-1.0000000000000009</v>
      </c>
      <c r="BI108" s="24">
        <f t="shared" si="81"/>
        <v>1.0000000000000009</v>
      </c>
      <c r="BJ108" s="24">
        <f t="shared" si="81"/>
        <v>-6.9999999999999947</v>
      </c>
      <c r="BK108" s="24">
        <f t="shared" si="81"/>
        <v>0</v>
      </c>
      <c r="BL108" s="24">
        <f t="shared" si="81"/>
        <v>-7.0000000000000062</v>
      </c>
      <c r="BM108" s="24">
        <f t="shared" si="81"/>
        <v>-4.0000000000000036</v>
      </c>
      <c r="BN108" s="24">
        <f t="shared" si="81"/>
        <v>-22.000000000000007</v>
      </c>
      <c r="BO108" s="24">
        <f t="shared" si="81"/>
        <v>-5.0000000000000044</v>
      </c>
      <c r="BP108" s="24">
        <f t="shared" si="81"/>
        <v>1.0000000000000009</v>
      </c>
      <c r="BQ108" s="24">
        <f t="shared" si="81"/>
        <v>-8.0000000000000071</v>
      </c>
      <c r="BR108" s="24">
        <f t="shared" si="81"/>
        <v>-2.9999999999999916</v>
      </c>
      <c r="BS108" s="24">
        <f t="shared" si="81"/>
        <v>-4.9999999999999929</v>
      </c>
      <c r="BT108" s="24">
        <f t="shared" si="81"/>
        <v>2.9999999999999916</v>
      </c>
      <c r="BU108" s="24">
        <f t="shared" si="81"/>
        <v>-6.9999999999999947</v>
      </c>
      <c r="BV108" s="24">
        <f t="shared" si="81"/>
        <v>-4.0000000000000036</v>
      </c>
      <c r="BW108" s="24">
        <f t="shared" si="81"/>
        <v>-22.000000000000004</v>
      </c>
      <c r="BX108" s="24">
        <f t="shared" si="81"/>
        <v>-12</v>
      </c>
      <c r="BY108" s="24">
        <f t="shared" si="81"/>
        <v>-4.7777777777777795</v>
      </c>
      <c r="BZ108" s="24">
        <f t="shared" si="81"/>
        <v>-57.999999999999993</v>
      </c>
      <c r="CA108" s="24">
        <f t="shared" si="79"/>
        <v>4.0000000000000036</v>
      </c>
      <c r="CB108" s="24">
        <f t="shared" si="79"/>
        <v>-9.9999999999999982</v>
      </c>
      <c r="CC108" s="24">
        <f t="shared" si="79"/>
        <v>-1.0000000000000009</v>
      </c>
      <c r="CD108" s="24">
        <f t="shared" si="79"/>
        <v>-2.0000000000000018</v>
      </c>
      <c r="CE108" s="24">
        <f t="shared" si="79"/>
        <v>-8.9999999999999964</v>
      </c>
      <c r="CF108" s="24">
        <f t="shared" si="79"/>
        <v>-4.7777777777777795</v>
      </c>
      <c r="CG108" s="24">
        <f t="shared" si="79"/>
        <v>0</v>
      </c>
      <c r="CH108" s="24">
        <f t="shared" si="79"/>
        <v>-1.0000000000000009</v>
      </c>
      <c r="CI108" s="24">
        <f t="shared" si="79"/>
        <v>-11.000000000000004</v>
      </c>
      <c r="CJ108" s="24">
        <f t="shared" si="79"/>
        <v>-1.0000000000000009</v>
      </c>
      <c r="CK108" s="24">
        <f t="shared" si="79"/>
        <v>-8.0000000000000071</v>
      </c>
      <c r="CL108" s="24">
        <f t="shared" si="79"/>
        <v>-9.0000000000000018</v>
      </c>
      <c r="CM108" s="24">
        <f t="shared" si="79"/>
        <v>-1.0000000000000009</v>
      </c>
      <c r="CN108" s="24">
        <f t="shared" si="79"/>
        <v>3.0000000000000027</v>
      </c>
      <c r="CO108" s="24">
        <f t="shared" si="79"/>
        <v>-1.0000000000000009</v>
      </c>
      <c r="CP108" s="24">
        <f t="shared" si="79"/>
        <v>-1.0000000000000009</v>
      </c>
      <c r="CQ108" s="24">
        <f t="shared" si="79"/>
        <v>-14.999999999999991</v>
      </c>
      <c r="CR108" s="24">
        <f t="shared" si="79"/>
        <v>-8.2000000000000011</v>
      </c>
      <c r="CS108" s="24">
        <f t="shared" si="79"/>
        <v>1.0000000000000009</v>
      </c>
      <c r="CT108" s="24">
        <f t="shared" si="79"/>
        <v>-4.9999999999999929</v>
      </c>
      <c r="CU108" s="24">
        <f t="shared" si="79"/>
        <v>-3.0000000000000027</v>
      </c>
      <c r="CV108" s="24">
        <f t="shared" si="79"/>
        <v>-12</v>
      </c>
      <c r="CW108" s="24">
        <f t="shared" si="79"/>
        <v>-1.0000000000000009</v>
      </c>
      <c r="CX108" s="24">
        <f t="shared" si="79"/>
        <v>-7.9999999999999964</v>
      </c>
      <c r="CY108" s="24">
        <f t="shared" si="79"/>
        <v>0</v>
      </c>
      <c r="CZ108" s="24">
        <f t="shared" si="79"/>
        <v>0</v>
      </c>
      <c r="DA108" s="24">
        <f t="shared" si="79"/>
        <v>-9.9999999999999982</v>
      </c>
      <c r="DB108" s="24">
        <f t="shared" si="79"/>
        <v>1.0000000000000009</v>
      </c>
      <c r="DC108" s="24">
        <f t="shared" si="79"/>
        <v>-1.9999999999999907</v>
      </c>
      <c r="DD108" s="24">
        <f t="shared" si="79"/>
        <v>-1.0000000000000009</v>
      </c>
      <c r="DE108" s="24">
        <f t="shared" si="79"/>
        <v>-1.0000000000000009</v>
      </c>
      <c r="DF108" s="24">
        <f t="shared" si="79"/>
        <v>-10.000000000000009</v>
      </c>
      <c r="DG108" s="24">
        <f t="shared" si="79"/>
        <v>-5.9999999999999947</v>
      </c>
      <c r="DH108" s="24">
        <f t="shared" si="79"/>
        <v>-3.0000000000000027</v>
      </c>
    </row>
    <row r="109" spans="1:112" x14ac:dyDescent="0.2">
      <c r="A109" s="1"/>
      <c r="B109" s="1"/>
      <c r="C109" s="7">
        <f>[1]tblSeriesSets!B98</f>
        <v>95</v>
      </c>
      <c r="D109" s="8">
        <f>INDEX([1]tblFramework!$D$2:$D$120,C109)</f>
        <v>3</v>
      </c>
      <c r="E109" s="8" t="str">
        <f>INDEX([1]tblFramework!$AF$2:$AF$200,C109)</f>
        <v>#,0.0</v>
      </c>
      <c r="F109" s="21" t="str">
        <f t="shared" si="80"/>
        <v>BG20) Internet users (percent of population); % of population</v>
      </c>
      <c r="G109" s="22">
        <f t="shared" si="57"/>
        <v>53.908408358185845</v>
      </c>
      <c r="H109" s="22">
        <f t="shared" si="59"/>
        <v>6.2099740603011897</v>
      </c>
      <c r="I109" s="22">
        <f t="shared" si="60"/>
        <v>97.999989334461503</v>
      </c>
      <c r="J109" s="23">
        <f t="shared" si="61"/>
        <v>0.56000000000000005</v>
      </c>
      <c r="K109" s="23">
        <f t="shared" si="62"/>
        <v>0.44</v>
      </c>
      <c r="L109" s="23">
        <f t="shared" si="63"/>
        <v>1</v>
      </c>
      <c r="M109" s="24">
        <f t="shared" si="73"/>
        <v>42.945526880033199</v>
      </c>
      <c r="N109" s="24">
        <f t="shared" si="73"/>
        <v>13</v>
      </c>
      <c r="O109" s="24">
        <f t="shared" si="81"/>
        <v>70.968980820602397</v>
      </c>
      <c r="P109" s="24">
        <f t="shared" si="81"/>
        <v>86.544720535770196</v>
      </c>
      <c r="Q109" s="24">
        <f t="shared" si="81"/>
        <v>87.935586585606202</v>
      </c>
      <c r="R109" s="24">
        <f t="shared" si="81"/>
        <v>18.246938002944901</v>
      </c>
      <c r="S109" s="24">
        <f t="shared" si="81"/>
        <v>87.679680817559799</v>
      </c>
      <c r="T109" s="24">
        <f t="shared" si="81"/>
        <v>11.994047908222999</v>
      </c>
      <c r="U109" s="24">
        <f t="shared" si="81"/>
        <v>39.362997380000003</v>
      </c>
      <c r="V109" s="24">
        <f t="shared" si="81"/>
        <v>60.872540068126099</v>
      </c>
      <c r="W109" s="24">
        <f t="shared" si="81"/>
        <v>63.4101013837926</v>
      </c>
      <c r="X109" s="24">
        <f t="shared" si="81"/>
        <v>13.96</v>
      </c>
      <c r="Y109" s="24">
        <f t="shared" si="81"/>
        <v>33.999999128807197</v>
      </c>
      <c r="Z109" s="24">
        <f t="shared" si="81"/>
        <v>23.2029719748646</v>
      </c>
      <c r="AA109" s="24">
        <f t="shared" si="81"/>
        <v>91.16</v>
      </c>
      <c r="AB109" s="24">
        <f t="shared" si="81"/>
        <v>82.327486933846401</v>
      </c>
      <c r="AC109" s="24">
        <f t="shared" si="81"/>
        <v>54.3</v>
      </c>
      <c r="AD109" s="24">
        <f t="shared" si="81"/>
        <v>62.259880316284097</v>
      </c>
      <c r="AE109" s="24">
        <f t="shared" si="81"/>
        <v>6.2099740603011897</v>
      </c>
      <c r="AF109" s="24">
        <f t="shared" si="81"/>
        <v>71.581664619502206</v>
      </c>
      <c r="AG109" s="24">
        <f t="shared" si="81"/>
        <v>43.839920851487598</v>
      </c>
      <c r="AH109" s="24">
        <f t="shared" si="81"/>
        <v>78.719172851343203</v>
      </c>
      <c r="AI109" s="24">
        <f t="shared" si="81"/>
        <v>97.099362155562105</v>
      </c>
      <c r="AJ109" s="24">
        <f t="shared" si="81"/>
        <v>63.87</v>
      </c>
      <c r="AK109" s="24">
        <f t="shared" si="81"/>
        <v>57.272243683102403</v>
      </c>
      <c r="AL109" s="24">
        <f t="shared" si="81"/>
        <v>44.950204245285697</v>
      </c>
      <c r="AM109" s="24">
        <f t="shared" si="81"/>
        <v>28.997073045596998</v>
      </c>
      <c r="AN109" s="24">
        <f t="shared" si="81"/>
        <v>88.102456874019893</v>
      </c>
      <c r="AO109" s="24">
        <f t="shared" si="81"/>
        <v>15.366923859589599</v>
      </c>
      <c r="AP109" s="24">
        <f t="shared" si="81"/>
        <v>87.468929073061503</v>
      </c>
      <c r="AQ109" s="24">
        <f t="shared" si="81"/>
        <v>80.5</v>
      </c>
      <c r="AR109" s="24">
        <f t="shared" si="81"/>
        <v>84.395500774567296</v>
      </c>
      <c r="AS109" s="24">
        <f t="shared" si="81"/>
        <v>34.666000650000001</v>
      </c>
      <c r="AT109" s="24">
        <f t="shared" si="81"/>
        <v>69.087915472389199</v>
      </c>
      <c r="AU109" s="24">
        <f t="shared" si="81"/>
        <v>34.509326091560197</v>
      </c>
      <c r="AV109" s="24">
        <f t="shared" si="81"/>
        <v>9.8000000000000007</v>
      </c>
      <c r="AW109" s="24">
        <f t="shared" si="81"/>
        <v>76.750547120192195</v>
      </c>
      <c r="AX109" s="24">
        <f t="shared" si="81"/>
        <v>29.547162885875402</v>
      </c>
      <c r="AY109" s="24">
        <f t="shared" si="81"/>
        <v>32.292441895879897</v>
      </c>
      <c r="AZ109" s="24">
        <f t="shared" si="81"/>
        <v>60.416356152717903</v>
      </c>
      <c r="BA109" s="24">
        <f t="shared" si="81"/>
        <v>84.515388628064699</v>
      </c>
      <c r="BB109" s="24">
        <f t="shared" si="81"/>
        <v>81.581183587161107</v>
      </c>
      <c r="BC109" s="24">
        <f t="shared" si="81"/>
        <v>61.301142762601103</v>
      </c>
      <c r="BD109" s="24">
        <f t="shared" si="81"/>
        <v>44.366856367133401</v>
      </c>
      <c r="BE109" s="24">
        <f t="shared" si="81"/>
        <v>90.873042153713698</v>
      </c>
      <c r="BF109" s="24">
        <f t="shared" si="81"/>
        <v>62.302192567071202</v>
      </c>
      <c r="BG109" s="24">
        <f t="shared" si="81"/>
        <v>76.4267482325439</v>
      </c>
      <c r="BH109" s="24">
        <f t="shared" si="81"/>
        <v>16.600000000000001</v>
      </c>
      <c r="BI109" s="24">
        <f t="shared" si="81"/>
        <v>97.999989334461503</v>
      </c>
      <c r="BJ109" s="24">
        <f t="shared" si="81"/>
        <v>7.3191064113957802</v>
      </c>
      <c r="BK109" s="24">
        <f t="shared" si="81"/>
        <v>9.8000000000000007</v>
      </c>
      <c r="BL109" s="24">
        <f t="shared" si="81"/>
        <v>11.47</v>
      </c>
      <c r="BM109" s="24">
        <f t="shared" si="81"/>
        <v>80.140479010396106</v>
      </c>
      <c r="BN109" s="24">
        <f t="shared" si="81"/>
        <v>11.112186489058899</v>
      </c>
      <c r="BO109" s="24">
        <f t="shared" si="81"/>
        <v>63.852249094293903</v>
      </c>
      <c r="BP109" s="24">
        <f t="shared" si="81"/>
        <v>22.265770500756201</v>
      </c>
      <c r="BQ109" s="24">
        <f t="shared" si="81"/>
        <v>61.762212012307103</v>
      </c>
      <c r="BR109" s="24">
        <f t="shared" si="81"/>
        <v>17.5212390868424</v>
      </c>
      <c r="BS109" s="24">
        <f t="shared" si="81"/>
        <v>25.073304239999999</v>
      </c>
      <c r="BT109" s="24">
        <f t="shared" si="81"/>
        <v>31.033345938345398</v>
      </c>
      <c r="BU109" s="24">
        <f t="shared" si="81"/>
        <v>19.688763836629001</v>
      </c>
      <c r="BV109" s="24">
        <f t="shared" si="81"/>
        <v>93.197278911564595</v>
      </c>
      <c r="BW109" s="24">
        <f t="shared" si="81"/>
        <v>10.224311558656099</v>
      </c>
      <c r="BX109" s="24">
        <f t="shared" si="81"/>
        <v>25.67</v>
      </c>
      <c r="BY109" s="24">
        <f t="shared" si="81"/>
        <v>76.849999999999994</v>
      </c>
      <c r="BZ109" s="24">
        <f t="shared" si="79"/>
        <v>15.514557789741399</v>
      </c>
      <c r="CA109" s="24">
        <f t="shared" si="79"/>
        <v>54</v>
      </c>
      <c r="CB109" s="24">
        <f t="shared" si="79"/>
        <v>48.727631460823403</v>
      </c>
      <c r="CC109" s="24">
        <f t="shared" si="79"/>
        <v>55.5</v>
      </c>
      <c r="CD109" s="24">
        <f t="shared" si="79"/>
        <v>75.985365949383194</v>
      </c>
      <c r="CE109" s="24">
        <f t="shared" si="79"/>
        <v>73.7912139515729</v>
      </c>
      <c r="CF109" s="24">
        <f t="shared" si="79"/>
        <v>94.291118154989604</v>
      </c>
      <c r="CG109" s="24">
        <f t="shared" si="79"/>
        <v>63.747282182248398</v>
      </c>
      <c r="CH109" s="24">
        <f t="shared" si="79"/>
        <v>76.008138533910497</v>
      </c>
      <c r="CI109" s="24">
        <f t="shared" si="79"/>
        <v>20</v>
      </c>
      <c r="CJ109" s="24">
        <f t="shared" si="79"/>
        <v>80.075758618367701</v>
      </c>
      <c r="CK109" s="24">
        <f t="shared" si="79"/>
        <v>25.664768041395298</v>
      </c>
      <c r="CL109" s="24">
        <f t="shared" si="79"/>
        <v>11.77318438</v>
      </c>
      <c r="CM109" s="24">
        <f t="shared" si="79"/>
        <v>84.449538780634199</v>
      </c>
      <c r="CN109" s="24">
        <f t="shared" si="79"/>
        <v>54</v>
      </c>
      <c r="CO109" s="24">
        <f t="shared" si="79"/>
        <v>95.097149170150999</v>
      </c>
      <c r="CP109" s="24">
        <f t="shared" si="79"/>
        <v>84.602245701652507</v>
      </c>
      <c r="CQ109" s="24">
        <f t="shared" si="79"/>
        <v>32.051002743617701</v>
      </c>
      <c r="CR109" s="24">
        <f t="shared" si="79"/>
        <v>28</v>
      </c>
      <c r="CS109" s="24">
        <f t="shared" si="79"/>
        <v>96.409645279511295</v>
      </c>
      <c r="CT109" s="24">
        <f t="shared" si="79"/>
        <v>93.713865910128305</v>
      </c>
      <c r="CU109" s="24">
        <f t="shared" si="79"/>
        <v>79.745186860815394</v>
      </c>
      <c r="CV109" s="24">
        <f t="shared" si="79"/>
        <v>13</v>
      </c>
      <c r="CW109" s="24">
        <f t="shared" si="79"/>
        <v>52.891929343967597</v>
      </c>
      <c r="CX109" s="24">
        <f t="shared" si="79"/>
        <v>55.5</v>
      </c>
      <c r="CY109" s="24">
        <f t="shared" si="79"/>
        <v>64.684617683537098</v>
      </c>
      <c r="CZ109" s="24">
        <f t="shared" si="79"/>
        <v>94.819922538344599</v>
      </c>
      <c r="DA109" s="24">
        <f t="shared" si="79"/>
        <v>21.876170460000001</v>
      </c>
      <c r="DB109" s="24">
        <f t="shared" si="79"/>
        <v>53</v>
      </c>
      <c r="DC109" s="24">
        <f t="shared" si="79"/>
        <v>94.775800631888202</v>
      </c>
      <c r="DD109" s="24">
        <f t="shared" si="79"/>
        <v>76.176736982841007</v>
      </c>
      <c r="DE109" s="24">
        <f t="shared" si="79"/>
        <v>66.400000000000006</v>
      </c>
      <c r="DF109" s="24">
        <f t="shared" si="79"/>
        <v>60</v>
      </c>
      <c r="DG109" s="24">
        <f t="shared" si="79"/>
        <v>46.5</v>
      </c>
      <c r="DH109" s="24">
        <f t="shared" si="79"/>
        <v>25.5065788475702</v>
      </c>
    </row>
    <row r="110" spans="1:112" x14ac:dyDescent="0.2">
      <c r="A110" s="1"/>
      <c r="B110" s="1"/>
      <c r="C110" s="7">
        <f>[1]tblSeriesSets!B99</f>
        <v>96</v>
      </c>
      <c r="D110" s="8">
        <f>INDEX([1]tblFramework!$D$2:$D$120,C110)</f>
        <v>3</v>
      </c>
      <c r="E110" s="8" t="str">
        <f>INDEX([1]tblFramework!$AF$2:$AF$200,C110)</f>
        <v>#,0.0</v>
      </c>
      <c r="F110" s="21" t="str">
        <f t="shared" ref="F110:F114" si="82">IF($D110&lt;3,INDEX(auto_ddSeriesAll,C110),CONCATENATE(INDEX(auto_ddSeriesAll,C110),"; ",INDEX(auto_ddUnit,C110)))</f>
        <v>BG21) Male internet users; % of male population</v>
      </c>
      <c r="G110" s="22">
        <f t="shared" si="57"/>
        <v>61.088999999999999</v>
      </c>
      <c r="H110" s="22">
        <f t="shared" si="59"/>
        <v>11.8</v>
      </c>
      <c r="I110" s="22">
        <f t="shared" si="60"/>
        <v>97</v>
      </c>
      <c r="J110" s="23">
        <f t="shared" si="61"/>
        <v>0.5</v>
      </c>
      <c r="K110" s="23">
        <f t="shared" si="62"/>
        <v>0.5</v>
      </c>
      <c r="L110" s="23">
        <f t="shared" si="63"/>
        <v>1</v>
      </c>
      <c r="M110" s="24">
        <f t="shared" si="73"/>
        <v>60</v>
      </c>
      <c r="N110" s="24">
        <f t="shared" si="73"/>
        <v>11.8</v>
      </c>
      <c r="O110" s="24">
        <f t="shared" si="81"/>
        <v>70</v>
      </c>
      <c r="P110" s="24">
        <f t="shared" si="81"/>
        <v>93</v>
      </c>
      <c r="Q110" s="24">
        <f t="shared" si="81"/>
        <v>97</v>
      </c>
      <c r="R110" s="24">
        <f t="shared" si="81"/>
        <v>36</v>
      </c>
      <c r="S110" s="24">
        <f t="shared" si="81"/>
        <v>90</v>
      </c>
      <c r="T110" s="24">
        <f t="shared" si="81"/>
        <v>31</v>
      </c>
      <c r="U110" s="24">
        <f t="shared" si="81"/>
        <v>48</v>
      </c>
      <c r="V110" s="24">
        <f t="shared" si="81"/>
        <v>63</v>
      </c>
      <c r="W110" s="24">
        <f t="shared" si="81"/>
        <v>66</v>
      </c>
      <c r="X110" s="24">
        <f t="shared" si="81"/>
        <v>22</v>
      </c>
      <c r="Y110" s="24">
        <f t="shared" si="81"/>
        <v>50</v>
      </c>
      <c r="Z110" s="24">
        <f t="shared" si="81"/>
        <v>36</v>
      </c>
      <c r="AA110" s="24">
        <f t="shared" si="81"/>
        <v>92</v>
      </c>
      <c r="AB110" s="24">
        <f t="shared" si="81"/>
        <v>74</v>
      </c>
      <c r="AC110" s="24">
        <f t="shared" si="81"/>
        <v>63</v>
      </c>
      <c r="AD110" s="24">
        <f t="shared" si="81"/>
        <v>60</v>
      </c>
      <c r="AE110" s="24">
        <f t="shared" si="81"/>
        <v>26</v>
      </c>
      <c r="AF110" s="24">
        <f t="shared" si="81"/>
        <v>78</v>
      </c>
      <c r="AG110" s="24">
        <f t="shared" si="81"/>
        <v>32</v>
      </c>
      <c r="AH110" s="24">
        <f t="shared" si="81"/>
        <v>82</v>
      </c>
      <c r="AI110" s="24">
        <f t="shared" si="81"/>
        <v>97</v>
      </c>
      <c r="AJ110" s="24">
        <f t="shared" si="81"/>
        <v>59</v>
      </c>
      <c r="AK110" s="24">
        <f t="shared" si="81"/>
        <v>64</v>
      </c>
      <c r="AL110" s="24">
        <f t="shared" si="81"/>
        <v>44</v>
      </c>
      <c r="AM110" s="24">
        <f t="shared" si="81"/>
        <v>60</v>
      </c>
      <c r="AN110" s="24">
        <f t="shared" si="81"/>
        <v>88</v>
      </c>
      <c r="AO110" s="24">
        <f t="shared" si="81"/>
        <v>15</v>
      </c>
      <c r="AP110" s="24">
        <f t="shared" si="81"/>
        <v>93</v>
      </c>
      <c r="AQ110" s="24">
        <f t="shared" si="81"/>
        <v>93</v>
      </c>
      <c r="AR110" s="24">
        <f t="shared" si="81"/>
        <v>88</v>
      </c>
      <c r="AS110" s="24">
        <f t="shared" si="81"/>
        <v>35</v>
      </c>
      <c r="AT110" s="24">
        <f t="shared" si="81"/>
        <v>72</v>
      </c>
      <c r="AU110" s="24">
        <f t="shared" si="81"/>
        <v>45</v>
      </c>
      <c r="AV110" s="24">
        <f t="shared" si="81"/>
        <v>32</v>
      </c>
      <c r="AW110" s="24">
        <f t="shared" si="81"/>
        <v>75</v>
      </c>
      <c r="AX110" s="24">
        <f t="shared" si="81"/>
        <v>20</v>
      </c>
      <c r="AY110" s="24">
        <f t="shared" si="81"/>
        <v>37</v>
      </c>
      <c r="AZ110" s="24">
        <f t="shared" si="81"/>
        <v>61</v>
      </c>
      <c r="BA110" s="24">
        <f t="shared" si="81"/>
        <v>87</v>
      </c>
      <c r="BB110" s="24">
        <f t="shared" si="81"/>
        <v>92</v>
      </c>
      <c r="BC110" s="24">
        <f t="shared" si="81"/>
        <v>92</v>
      </c>
      <c r="BD110" s="24">
        <f t="shared" si="81"/>
        <v>71</v>
      </c>
      <c r="BE110" s="24">
        <f t="shared" si="81"/>
        <v>76</v>
      </c>
      <c r="BF110" s="24">
        <f t="shared" si="81"/>
        <v>75</v>
      </c>
      <c r="BG110" s="24">
        <f t="shared" si="81"/>
        <v>73</v>
      </c>
      <c r="BH110" s="24">
        <f t="shared" si="81"/>
        <v>59</v>
      </c>
      <c r="BI110" s="24">
        <f t="shared" si="81"/>
        <v>94</v>
      </c>
      <c r="BJ110" s="24">
        <f t="shared" si="81"/>
        <v>28.999999999999996</v>
      </c>
      <c r="BK110" s="24">
        <f t="shared" si="81"/>
        <v>19</v>
      </c>
      <c r="BL110" s="24">
        <f t="shared" si="81"/>
        <v>26</v>
      </c>
      <c r="BM110" s="24">
        <f t="shared" si="81"/>
        <v>79</v>
      </c>
      <c r="BN110" s="24">
        <f t="shared" si="81"/>
        <v>30</v>
      </c>
      <c r="BO110" s="24">
        <f t="shared" si="81"/>
        <v>49</v>
      </c>
      <c r="BP110" s="24">
        <f t="shared" si="81"/>
        <v>71</v>
      </c>
      <c r="BQ110" s="24">
        <f t="shared" si="81"/>
        <v>61</v>
      </c>
      <c r="BR110" s="24">
        <f t="shared" si="81"/>
        <v>18</v>
      </c>
      <c r="BS110" s="24">
        <f t="shared" si="81"/>
        <v>47</v>
      </c>
      <c r="BT110" s="24">
        <f t="shared" si="81"/>
        <v>54</v>
      </c>
      <c r="BU110" s="24">
        <f t="shared" si="81"/>
        <v>38</v>
      </c>
      <c r="BV110" s="24">
        <f t="shared" si="81"/>
        <v>95</v>
      </c>
      <c r="BW110" s="24">
        <f t="shared" si="81"/>
        <v>21</v>
      </c>
      <c r="BX110" s="24">
        <f t="shared" si="81"/>
        <v>41</v>
      </c>
      <c r="BY110" s="24">
        <f t="shared" si="81"/>
        <v>72.099999999999994</v>
      </c>
      <c r="BZ110" s="24">
        <f t="shared" si="81"/>
        <v>34</v>
      </c>
      <c r="CA110" s="24">
        <f t="shared" si="79"/>
        <v>59</v>
      </c>
      <c r="CB110" s="24">
        <f t="shared" si="79"/>
        <v>62</v>
      </c>
      <c r="CC110" s="24">
        <f t="shared" si="79"/>
        <v>50</v>
      </c>
      <c r="CD110" s="24">
        <f t="shared" si="79"/>
        <v>82</v>
      </c>
      <c r="CE110" s="24">
        <f t="shared" si="79"/>
        <v>80</v>
      </c>
      <c r="CF110" s="24">
        <f t="shared" si="79"/>
        <v>94.1</v>
      </c>
      <c r="CG110" s="24">
        <f t="shared" si="79"/>
        <v>78</v>
      </c>
      <c r="CH110" s="24">
        <f t="shared" si="79"/>
        <v>77</v>
      </c>
      <c r="CI110" s="24">
        <f t="shared" si="79"/>
        <v>15</v>
      </c>
      <c r="CJ110" s="24">
        <f t="shared" si="79"/>
        <v>85</v>
      </c>
      <c r="CK110" s="24">
        <f t="shared" si="79"/>
        <v>40</v>
      </c>
      <c r="CL110" s="24">
        <f t="shared" si="79"/>
        <v>19</v>
      </c>
      <c r="CM110" s="24">
        <f t="shared" si="79"/>
        <v>88</v>
      </c>
      <c r="CN110" s="24">
        <f t="shared" si="79"/>
        <v>47</v>
      </c>
      <c r="CO110" s="24">
        <f t="shared" si="79"/>
        <v>90</v>
      </c>
      <c r="CP110" s="24">
        <f t="shared" si="79"/>
        <v>97</v>
      </c>
      <c r="CQ110" s="24">
        <f t="shared" si="79"/>
        <v>46</v>
      </c>
      <c r="CR110" s="24">
        <f t="shared" si="79"/>
        <v>16.899999999999999</v>
      </c>
      <c r="CS110" s="24">
        <f t="shared" si="79"/>
        <v>96</v>
      </c>
      <c r="CT110" s="24">
        <f t="shared" si="79"/>
        <v>95</v>
      </c>
      <c r="CU110" s="24">
        <f t="shared" si="79"/>
        <v>94</v>
      </c>
      <c r="CV110" s="24">
        <f t="shared" si="79"/>
        <v>32</v>
      </c>
      <c r="CW110" s="24">
        <f t="shared" si="79"/>
        <v>53</v>
      </c>
      <c r="CX110" s="24">
        <f t="shared" si="79"/>
        <v>60</v>
      </c>
      <c r="CY110" s="24">
        <f t="shared" si="79"/>
        <v>83</v>
      </c>
      <c r="CZ110" s="24">
        <f t="shared" si="79"/>
        <v>94</v>
      </c>
      <c r="DA110" s="24">
        <f t="shared" si="79"/>
        <v>32</v>
      </c>
      <c r="DB110" s="24">
        <f t="shared" si="79"/>
        <v>70</v>
      </c>
      <c r="DC110" s="24">
        <f t="shared" si="79"/>
        <v>90</v>
      </c>
      <c r="DD110" s="24">
        <f t="shared" si="79"/>
        <v>91</v>
      </c>
      <c r="DE110" s="24">
        <f t="shared" si="79"/>
        <v>80</v>
      </c>
      <c r="DF110" s="24">
        <f t="shared" si="79"/>
        <v>57.999999999999993</v>
      </c>
      <c r="DG110" s="24">
        <f t="shared" si="79"/>
        <v>56.000000000000007</v>
      </c>
      <c r="DH110" s="24">
        <f t="shared" si="79"/>
        <v>37</v>
      </c>
    </row>
    <row r="111" spans="1:112" x14ac:dyDescent="0.2">
      <c r="A111" s="1"/>
      <c r="B111" s="1"/>
      <c r="C111" s="7">
        <f>[1]tblSeriesSets!B100</f>
        <v>97</v>
      </c>
      <c r="D111" s="8">
        <f>INDEX([1]tblFramework!$D$2:$D$120,C111)</f>
        <v>3</v>
      </c>
      <c r="E111" s="8" t="str">
        <f>INDEX([1]tblFramework!$AF$2:$AF$200,C111)</f>
        <v>#,0.0</v>
      </c>
      <c r="F111" s="21" t="str">
        <f t="shared" si="82"/>
        <v>BG22) Female internet users; % of female population</v>
      </c>
      <c r="G111" s="22">
        <f t="shared" si="57"/>
        <v>54.946999999999996</v>
      </c>
      <c r="H111" s="22">
        <f t="shared" si="59"/>
        <v>7.0000000000000009</v>
      </c>
      <c r="I111" s="22">
        <f t="shared" si="60"/>
        <v>95</v>
      </c>
      <c r="J111" s="23">
        <f t="shared" si="61"/>
        <v>0.51</v>
      </c>
      <c r="K111" s="23">
        <f t="shared" si="62"/>
        <v>0.49</v>
      </c>
      <c r="L111" s="23">
        <f t="shared" si="63"/>
        <v>1</v>
      </c>
      <c r="M111" s="24">
        <f t="shared" si="73"/>
        <v>53</v>
      </c>
      <c r="N111" s="24">
        <f t="shared" si="73"/>
        <v>8.6999999999999993</v>
      </c>
      <c r="O111" s="24">
        <f t="shared" si="73"/>
        <v>74</v>
      </c>
      <c r="P111" s="24">
        <f t="shared" si="73"/>
        <v>89</v>
      </c>
      <c r="Q111" s="24">
        <f t="shared" si="73"/>
        <v>87</v>
      </c>
      <c r="R111" s="24">
        <f t="shared" si="73"/>
        <v>16</v>
      </c>
      <c r="S111" s="24">
        <f t="shared" si="73"/>
        <v>83</v>
      </c>
      <c r="T111" s="24">
        <f t="shared" si="73"/>
        <v>17</v>
      </c>
      <c r="U111" s="24">
        <f t="shared" si="73"/>
        <v>30</v>
      </c>
      <c r="V111" s="24">
        <f t="shared" si="73"/>
        <v>65</v>
      </c>
      <c r="W111" s="24">
        <f t="shared" si="73"/>
        <v>63</v>
      </c>
      <c r="X111" s="24">
        <f t="shared" si="73"/>
        <v>20</v>
      </c>
      <c r="Y111" s="24">
        <f t="shared" si="73"/>
        <v>34</v>
      </c>
      <c r="Z111" s="24">
        <f t="shared" si="73"/>
        <v>33</v>
      </c>
      <c r="AA111" s="24">
        <f t="shared" si="73"/>
        <v>91</v>
      </c>
      <c r="AB111" s="24">
        <f t="shared" si="73"/>
        <v>73</v>
      </c>
      <c r="AC111" s="24">
        <f t="shared" ref="AC111:AR114" si="83">IF($D111&lt;3,".",IFERROR(IF(AC$13=0,"",INDEX(aDataY3,$C111,AC$12)),"."))</f>
        <v>68</v>
      </c>
      <c r="AD111" s="24">
        <f t="shared" si="83"/>
        <v>49</v>
      </c>
      <c r="AE111" s="24">
        <f t="shared" si="83"/>
        <v>15</v>
      </c>
      <c r="AF111" s="24">
        <f t="shared" si="83"/>
        <v>75</v>
      </c>
      <c r="AG111" s="24">
        <f t="shared" si="83"/>
        <v>20</v>
      </c>
      <c r="AH111" s="24">
        <f t="shared" si="83"/>
        <v>79</v>
      </c>
      <c r="AI111" s="24">
        <f t="shared" si="83"/>
        <v>93</v>
      </c>
      <c r="AJ111" s="24">
        <f t="shared" si="83"/>
        <v>61</v>
      </c>
      <c r="AK111" s="24">
        <f t="shared" si="83"/>
        <v>52</v>
      </c>
      <c r="AL111" s="24">
        <f t="shared" si="83"/>
        <v>34</v>
      </c>
      <c r="AM111" s="24">
        <f t="shared" si="83"/>
        <v>47</v>
      </c>
      <c r="AN111" s="24">
        <f t="shared" si="83"/>
        <v>81</v>
      </c>
      <c r="AO111" s="24">
        <f t="shared" si="83"/>
        <v>10</v>
      </c>
      <c r="AP111" s="24">
        <f t="shared" si="83"/>
        <v>93</v>
      </c>
      <c r="AQ111" s="24">
        <f t="shared" si="83"/>
        <v>89</v>
      </c>
      <c r="AR111" s="24">
        <f t="shared" si="83"/>
        <v>87</v>
      </c>
      <c r="AS111" s="24">
        <f t="shared" ref="AS111:BH114" si="84">IF($D111&lt;3,".",IFERROR(IF(AS$13=0,"",INDEX(aDataY3,$C111,AS$12)),"."))</f>
        <v>21</v>
      </c>
      <c r="AT111" s="24">
        <f t="shared" si="84"/>
        <v>66</v>
      </c>
      <c r="AU111" s="24">
        <f t="shared" si="84"/>
        <v>35</v>
      </c>
      <c r="AV111" s="24">
        <f t="shared" si="84"/>
        <v>18</v>
      </c>
      <c r="AW111" s="24">
        <f t="shared" si="84"/>
        <v>69</v>
      </c>
      <c r="AX111" s="24">
        <f t="shared" si="84"/>
        <v>8</v>
      </c>
      <c r="AY111" s="24">
        <f t="shared" si="84"/>
        <v>34</v>
      </c>
      <c r="AZ111" s="24">
        <f t="shared" si="84"/>
        <v>61</v>
      </c>
      <c r="BA111" s="24">
        <f t="shared" si="84"/>
        <v>94</v>
      </c>
      <c r="BB111" s="24">
        <f t="shared" si="84"/>
        <v>94</v>
      </c>
      <c r="BC111" s="24">
        <f t="shared" si="84"/>
        <v>82</v>
      </c>
      <c r="BD111" s="24">
        <f t="shared" si="84"/>
        <v>64</v>
      </c>
      <c r="BE111" s="24">
        <f t="shared" si="84"/>
        <v>66</v>
      </c>
      <c r="BF111" s="24">
        <f t="shared" si="84"/>
        <v>79</v>
      </c>
      <c r="BG111" s="24">
        <f t="shared" si="84"/>
        <v>75</v>
      </c>
      <c r="BH111" s="24">
        <f t="shared" si="84"/>
        <v>47</v>
      </c>
      <c r="BI111" s="24">
        <f t="shared" ref="BI111:BX114" si="85">IF($D111&lt;3,".",IFERROR(IF(BI$13=0,"",INDEX(aDataY3,$C111,BI$12)),"."))</f>
        <v>94</v>
      </c>
      <c r="BJ111" s="24">
        <f t="shared" si="85"/>
        <v>21</v>
      </c>
      <c r="BK111" s="24">
        <f t="shared" si="85"/>
        <v>15</v>
      </c>
      <c r="BL111" s="24">
        <f t="shared" si="85"/>
        <v>10</v>
      </c>
      <c r="BM111" s="24">
        <f t="shared" si="85"/>
        <v>75</v>
      </c>
      <c r="BN111" s="24">
        <f t="shared" si="85"/>
        <v>16</v>
      </c>
      <c r="BO111" s="24">
        <f t="shared" si="85"/>
        <v>38</v>
      </c>
      <c r="BP111" s="24">
        <f t="shared" si="85"/>
        <v>72</v>
      </c>
      <c r="BQ111" s="24">
        <f t="shared" si="85"/>
        <v>49</v>
      </c>
      <c r="BR111" s="24">
        <f t="shared" si="85"/>
        <v>10</v>
      </c>
      <c r="BS111" s="24">
        <f t="shared" si="85"/>
        <v>37</v>
      </c>
      <c r="BT111" s="24">
        <f t="shared" si="85"/>
        <v>47</v>
      </c>
      <c r="BU111" s="24">
        <f t="shared" si="85"/>
        <v>26</v>
      </c>
      <c r="BV111" s="24">
        <f t="shared" si="85"/>
        <v>92</v>
      </c>
      <c r="BW111" s="24">
        <f t="shared" si="85"/>
        <v>7.0000000000000009</v>
      </c>
      <c r="BX111" s="24">
        <f t="shared" si="85"/>
        <v>32</v>
      </c>
      <c r="BY111" s="24">
        <f t="shared" ref="BY111:CN114" si="86">IF($D111&lt;3,".",IFERROR(IF(BY$13=0,"",INDEX(aDataY3,$C111,BY$12)),"."))</f>
        <v>67.3</v>
      </c>
      <c r="BZ111" s="24">
        <f t="shared" si="79"/>
        <v>10</v>
      </c>
      <c r="CA111" s="24">
        <f t="shared" si="79"/>
        <v>51</v>
      </c>
      <c r="CB111" s="24">
        <f t="shared" si="79"/>
        <v>44</v>
      </c>
      <c r="CC111" s="24">
        <f t="shared" si="79"/>
        <v>56.999999999999993</v>
      </c>
      <c r="CD111" s="24">
        <f t="shared" si="79"/>
        <v>76</v>
      </c>
      <c r="CE111" s="24">
        <f t="shared" si="79"/>
        <v>73</v>
      </c>
      <c r="CF111" s="24">
        <f t="shared" si="79"/>
        <v>91.7</v>
      </c>
      <c r="CG111" s="24">
        <f t="shared" si="79"/>
        <v>69</v>
      </c>
      <c r="CH111" s="24">
        <f t="shared" si="79"/>
        <v>73</v>
      </c>
      <c r="CI111" s="24">
        <f t="shared" si="79"/>
        <v>10</v>
      </c>
      <c r="CJ111" s="24">
        <f t="shared" si="79"/>
        <v>85</v>
      </c>
      <c r="CK111" s="24">
        <f t="shared" si="79"/>
        <v>38</v>
      </c>
      <c r="CL111" s="24">
        <f t="shared" si="79"/>
        <v>14.000000000000002</v>
      </c>
      <c r="CM111" s="24">
        <f t="shared" si="79"/>
        <v>86</v>
      </c>
      <c r="CN111" s="24">
        <f t="shared" si="79"/>
        <v>44</v>
      </c>
      <c r="CO111" s="24">
        <f t="shared" si="79"/>
        <v>85</v>
      </c>
      <c r="CP111" s="24">
        <f t="shared" si="79"/>
        <v>92</v>
      </c>
      <c r="CQ111" s="24">
        <f t="shared" si="79"/>
        <v>31</v>
      </c>
      <c r="CR111" s="24">
        <f t="shared" si="79"/>
        <v>11</v>
      </c>
      <c r="CS111" s="24">
        <f t="shared" si="79"/>
        <v>93</v>
      </c>
      <c r="CT111" s="24">
        <f t="shared" si="79"/>
        <v>92</v>
      </c>
      <c r="CU111" s="24">
        <f t="shared" si="79"/>
        <v>90</v>
      </c>
      <c r="CV111" s="24">
        <f t="shared" si="79"/>
        <v>15</v>
      </c>
      <c r="CW111" s="24">
        <f t="shared" si="79"/>
        <v>54</v>
      </c>
      <c r="CX111" s="24">
        <f t="shared" si="79"/>
        <v>54</v>
      </c>
      <c r="CY111" s="24">
        <f t="shared" si="79"/>
        <v>72</v>
      </c>
      <c r="CZ111" s="24">
        <f t="shared" si="79"/>
        <v>95</v>
      </c>
      <c r="DA111" s="24">
        <f t="shared" si="79"/>
        <v>27</v>
      </c>
      <c r="DB111" s="24">
        <f t="shared" si="79"/>
        <v>66</v>
      </c>
      <c r="DC111" s="24">
        <f t="shared" si="79"/>
        <v>89</v>
      </c>
      <c r="DD111" s="24">
        <f t="shared" si="79"/>
        <v>90</v>
      </c>
      <c r="DE111" s="24">
        <f t="shared" si="79"/>
        <v>78</v>
      </c>
      <c r="DF111" s="24">
        <f t="shared" si="79"/>
        <v>53</v>
      </c>
      <c r="DG111" s="24">
        <f t="shared" si="79"/>
        <v>47</v>
      </c>
      <c r="DH111" s="24">
        <f t="shared" si="79"/>
        <v>28.000000000000004</v>
      </c>
    </row>
    <row r="112" spans="1:112" x14ac:dyDescent="0.2">
      <c r="A112" s="1"/>
      <c r="B112" s="1"/>
      <c r="C112" s="7">
        <f>[1]tblSeriesSets!B101</f>
        <v>98</v>
      </c>
      <c r="D112" s="8">
        <f>INDEX([1]tblFramework!$D$2:$D$120,C112)</f>
        <v>3</v>
      </c>
      <c r="E112" s="8" t="str">
        <f>INDEX([1]tblFramework!$AF$2:$AF$200,C112)</f>
        <v>#,0.0</v>
      </c>
      <c r="F112" s="21" t="str">
        <f t="shared" si="82"/>
        <v>BG23) Male mobile phone subscribers; % of male population</v>
      </c>
      <c r="G112" s="22">
        <f t="shared" si="57"/>
        <v>84.232355555555557</v>
      </c>
      <c r="H112" s="22">
        <f t="shared" si="59"/>
        <v>34</v>
      </c>
      <c r="I112" s="22">
        <f t="shared" si="60"/>
        <v>100</v>
      </c>
      <c r="J112" s="23">
        <f t="shared" si="61"/>
        <v>0.56000000000000005</v>
      </c>
      <c r="K112" s="23">
        <f t="shared" si="62"/>
        <v>0.44</v>
      </c>
      <c r="L112" s="23">
        <f t="shared" si="63"/>
        <v>1</v>
      </c>
      <c r="M112" s="24">
        <f t="shared" si="73"/>
        <v>90</v>
      </c>
      <c r="N112" s="24">
        <f t="shared" si="73"/>
        <v>69.84</v>
      </c>
      <c r="O112" s="24">
        <f t="shared" si="73"/>
        <v>83</v>
      </c>
      <c r="P112" s="24">
        <f t="shared" si="73"/>
        <v>89</v>
      </c>
      <c r="Q112" s="24">
        <f t="shared" si="73"/>
        <v>93</v>
      </c>
      <c r="R112" s="24">
        <f t="shared" si="73"/>
        <v>87</v>
      </c>
      <c r="S112" s="24">
        <f t="shared" si="73"/>
        <v>95</v>
      </c>
      <c r="T112" s="24">
        <f t="shared" si="73"/>
        <v>74</v>
      </c>
      <c r="U112" s="24">
        <f t="shared" si="73"/>
        <v>81</v>
      </c>
      <c r="V112" s="24">
        <f t="shared" si="73"/>
        <v>80</v>
      </c>
      <c r="W112" s="24">
        <f t="shared" si="73"/>
        <v>88</v>
      </c>
      <c r="X112" s="24">
        <f t="shared" si="73"/>
        <v>78</v>
      </c>
      <c r="Y112" s="24">
        <f t="shared" si="73"/>
        <v>81</v>
      </c>
      <c r="Z112" s="24">
        <f t="shared" si="73"/>
        <v>76</v>
      </c>
      <c r="AA112" s="24">
        <f t="shared" si="73"/>
        <v>82</v>
      </c>
      <c r="AB112" s="24">
        <f t="shared" si="73"/>
        <v>91</v>
      </c>
      <c r="AC112" s="24">
        <f t="shared" si="83"/>
        <v>94</v>
      </c>
      <c r="AD112" s="24">
        <f t="shared" si="83"/>
        <v>83</v>
      </c>
      <c r="AE112" s="24">
        <f t="shared" si="83"/>
        <v>56.000000000000007</v>
      </c>
      <c r="AF112" s="24">
        <f t="shared" si="83"/>
        <v>92</v>
      </c>
      <c r="AG112" s="24">
        <f t="shared" si="83"/>
        <v>83</v>
      </c>
      <c r="AH112" s="24">
        <f t="shared" si="83"/>
        <v>93</v>
      </c>
      <c r="AI112" s="24">
        <f t="shared" si="83"/>
        <v>99</v>
      </c>
      <c r="AJ112" s="24">
        <f t="shared" si="83"/>
        <v>82</v>
      </c>
      <c r="AK112" s="24">
        <f t="shared" si="83"/>
        <v>81</v>
      </c>
      <c r="AL112" s="24">
        <f t="shared" si="83"/>
        <v>87</v>
      </c>
      <c r="AM112" s="24">
        <f t="shared" si="83"/>
        <v>88</v>
      </c>
      <c r="AN112" s="24">
        <f t="shared" si="83"/>
        <v>98</v>
      </c>
      <c r="AO112" s="24">
        <f t="shared" si="83"/>
        <v>67</v>
      </c>
      <c r="AP112" s="24">
        <f t="shared" si="83"/>
        <v>100</v>
      </c>
      <c r="AQ112" s="24">
        <f t="shared" si="83"/>
        <v>90</v>
      </c>
      <c r="AR112" s="24">
        <f t="shared" si="83"/>
        <v>88</v>
      </c>
      <c r="AS112" s="24">
        <f t="shared" si="84"/>
        <v>73</v>
      </c>
      <c r="AT112" s="24">
        <f t="shared" si="84"/>
        <v>93</v>
      </c>
      <c r="AU112" s="24">
        <f t="shared" si="84"/>
        <v>74</v>
      </c>
      <c r="AV112" s="24">
        <f t="shared" si="84"/>
        <v>80</v>
      </c>
      <c r="AW112" s="24">
        <f t="shared" si="84"/>
        <v>91</v>
      </c>
      <c r="AX112" s="24">
        <f t="shared" si="84"/>
        <v>78</v>
      </c>
      <c r="AY112" s="24">
        <f t="shared" si="84"/>
        <v>71</v>
      </c>
      <c r="AZ112" s="24">
        <f t="shared" si="84"/>
        <v>96</v>
      </c>
      <c r="BA112" s="24">
        <f t="shared" si="84"/>
        <v>93</v>
      </c>
      <c r="BB112" s="24">
        <f t="shared" si="84"/>
        <v>99</v>
      </c>
      <c r="BC112" s="24">
        <f t="shared" si="84"/>
        <v>99</v>
      </c>
      <c r="BD112" s="24">
        <f t="shared" si="84"/>
        <v>91</v>
      </c>
      <c r="BE112" s="24">
        <f t="shared" si="84"/>
        <v>94</v>
      </c>
      <c r="BF112" s="24">
        <f t="shared" si="84"/>
        <v>93</v>
      </c>
      <c r="BG112" s="24">
        <f t="shared" si="84"/>
        <v>89</v>
      </c>
      <c r="BH112" s="24">
        <f t="shared" si="84"/>
        <v>87</v>
      </c>
      <c r="BI112" s="24">
        <f t="shared" si="85"/>
        <v>99</v>
      </c>
      <c r="BJ112" s="24">
        <f t="shared" si="85"/>
        <v>59</v>
      </c>
      <c r="BK112" s="24">
        <f t="shared" si="85"/>
        <v>34</v>
      </c>
      <c r="BL112" s="24">
        <f t="shared" si="85"/>
        <v>54</v>
      </c>
      <c r="BM112" s="24">
        <f t="shared" si="85"/>
        <v>93</v>
      </c>
      <c r="BN112" s="24">
        <f t="shared" si="85"/>
        <v>81</v>
      </c>
      <c r="BO112" s="24">
        <f t="shared" si="85"/>
        <v>66</v>
      </c>
      <c r="BP112" s="24">
        <f t="shared" si="85"/>
        <v>96</v>
      </c>
      <c r="BQ112" s="24">
        <f t="shared" si="85"/>
        <v>91</v>
      </c>
      <c r="BR112" s="24">
        <f t="shared" si="85"/>
        <v>59</v>
      </c>
      <c r="BS112" s="24">
        <f t="shared" si="85"/>
        <v>82</v>
      </c>
      <c r="BT112" s="24">
        <f t="shared" si="85"/>
        <v>81</v>
      </c>
      <c r="BU112" s="24">
        <f t="shared" si="85"/>
        <v>83</v>
      </c>
      <c r="BV112" s="24">
        <f t="shared" si="85"/>
        <v>91</v>
      </c>
      <c r="BW112" s="24">
        <f t="shared" si="85"/>
        <v>66</v>
      </c>
      <c r="BX112" s="24">
        <f t="shared" si="85"/>
        <v>83</v>
      </c>
      <c r="BY112" s="24">
        <f t="shared" si="86"/>
        <v>93.777777777777771</v>
      </c>
      <c r="BZ112" s="24">
        <f t="shared" si="86"/>
        <v>85</v>
      </c>
      <c r="CA112" s="24">
        <f t="shared" si="79"/>
        <v>75</v>
      </c>
      <c r="CB112" s="24">
        <f t="shared" si="79"/>
        <v>83</v>
      </c>
      <c r="CC112" s="24">
        <f t="shared" si="79"/>
        <v>84</v>
      </c>
      <c r="CD112" s="24">
        <f t="shared" si="79"/>
        <v>90</v>
      </c>
      <c r="CE112" s="24">
        <f t="shared" si="79"/>
        <v>97</v>
      </c>
      <c r="CF112" s="24">
        <f t="shared" si="79"/>
        <v>93.777777777777771</v>
      </c>
      <c r="CG112" s="24">
        <f t="shared" si="79"/>
        <v>89</v>
      </c>
      <c r="CH112" s="24">
        <f t="shared" si="79"/>
        <v>96</v>
      </c>
      <c r="CI112" s="24">
        <f t="shared" si="79"/>
        <v>55.000000000000007</v>
      </c>
      <c r="CJ112" s="24">
        <f t="shared" si="79"/>
        <v>100</v>
      </c>
      <c r="CK112" s="24">
        <f t="shared" si="79"/>
        <v>79</v>
      </c>
      <c r="CL112" s="24">
        <f t="shared" si="79"/>
        <v>52</v>
      </c>
      <c r="CM112" s="24">
        <f t="shared" si="79"/>
        <v>96</v>
      </c>
      <c r="CN112" s="24">
        <f t="shared" si="79"/>
        <v>77</v>
      </c>
      <c r="CO112" s="24">
        <f t="shared" si="79"/>
        <v>98</v>
      </c>
      <c r="CP112" s="24">
        <f t="shared" si="79"/>
        <v>96</v>
      </c>
      <c r="CQ112" s="24">
        <f t="shared" si="79"/>
        <v>83</v>
      </c>
      <c r="CR112" s="24">
        <f t="shared" si="79"/>
        <v>69.84</v>
      </c>
      <c r="CS112" s="24">
        <f t="shared" si="79"/>
        <v>97</v>
      </c>
      <c r="CT112" s="24">
        <f t="shared" si="79"/>
        <v>94</v>
      </c>
      <c r="CU112" s="24">
        <f t="shared" si="79"/>
        <v>93</v>
      </c>
      <c r="CV112" s="24">
        <f t="shared" si="79"/>
        <v>74</v>
      </c>
      <c r="CW112" s="24">
        <f t="shared" si="79"/>
        <v>87</v>
      </c>
      <c r="CX112" s="24">
        <f t="shared" si="79"/>
        <v>85</v>
      </c>
      <c r="CY112" s="24">
        <f t="shared" si="79"/>
        <v>91</v>
      </c>
      <c r="CZ112" s="24">
        <f t="shared" si="79"/>
        <v>100</v>
      </c>
      <c r="DA112" s="24">
        <f t="shared" si="79"/>
        <v>73</v>
      </c>
      <c r="DB112" s="24">
        <f t="shared" si="79"/>
        <v>88</v>
      </c>
      <c r="DC112" s="24">
        <f t="shared" si="79"/>
        <v>94</v>
      </c>
      <c r="DD112" s="24">
        <f t="shared" si="79"/>
        <v>95</v>
      </c>
      <c r="DE112" s="24">
        <f t="shared" si="79"/>
        <v>92</v>
      </c>
      <c r="DF112" s="24">
        <f t="shared" si="79"/>
        <v>79</v>
      </c>
      <c r="DG112" s="24">
        <f t="shared" si="79"/>
        <v>87</v>
      </c>
      <c r="DH112" s="24">
        <f t="shared" si="79"/>
        <v>64</v>
      </c>
    </row>
    <row r="113" spans="1:112" x14ac:dyDescent="0.2">
      <c r="A113" s="1"/>
      <c r="B113" s="1"/>
      <c r="C113" s="7">
        <f>[1]tblSeriesSets!B102</f>
        <v>99</v>
      </c>
      <c r="D113" s="8">
        <f>INDEX([1]tblFramework!$D$2:$D$120,C113)</f>
        <v>3</v>
      </c>
      <c r="E113" s="8" t="str">
        <f>INDEX([1]tblFramework!$AF$2:$AF$200,C113)</f>
        <v>#,0.0</v>
      </c>
      <c r="F113" s="21" t="str">
        <f t="shared" si="82"/>
        <v>BG24) Female mobile phone subscribers; % of female population</v>
      </c>
      <c r="G113" s="22">
        <f t="shared" si="57"/>
        <v>78.952799999999996</v>
      </c>
      <c r="H113" s="22">
        <f t="shared" si="59"/>
        <v>27</v>
      </c>
      <c r="I113" s="22">
        <f t="shared" si="60"/>
        <v>100</v>
      </c>
      <c r="J113" s="23">
        <f t="shared" si="61"/>
        <v>0.61</v>
      </c>
      <c r="K113" s="23">
        <f t="shared" si="62"/>
        <v>0.39</v>
      </c>
      <c r="L113" s="23">
        <f t="shared" si="63"/>
        <v>1</v>
      </c>
      <c r="M113" s="24">
        <f t="shared" si="73"/>
        <v>82</v>
      </c>
      <c r="N113" s="24">
        <f t="shared" si="73"/>
        <v>61.64</v>
      </c>
      <c r="O113" s="24">
        <f t="shared" si="73"/>
        <v>86</v>
      </c>
      <c r="P113" s="24">
        <f t="shared" si="73"/>
        <v>87</v>
      </c>
      <c r="Q113" s="24">
        <f t="shared" si="73"/>
        <v>93</v>
      </c>
      <c r="R113" s="24">
        <f t="shared" si="73"/>
        <v>70</v>
      </c>
      <c r="S113" s="24">
        <f t="shared" si="73"/>
        <v>93</v>
      </c>
      <c r="T113" s="24">
        <f t="shared" si="73"/>
        <v>64</v>
      </c>
      <c r="U113" s="24">
        <f t="shared" si="73"/>
        <v>86</v>
      </c>
      <c r="V113" s="24">
        <f t="shared" si="73"/>
        <v>83</v>
      </c>
      <c r="W113" s="24">
        <f t="shared" si="73"/>
        <v>89</v>
      </c>
      <c r="X113" s="24">
        <f t="shared" si="73"/>
        <v>70</v>
      </c>
      <c r="Y113" s="24">
        <f t="shared" si="73"/>
        <v>69</v>
      </c>
      <c r="Z113" s="24">
        <f t="shared" si="73"/>
        <v>78</v>
      </c>
      <c r="AA113" s="24">
        <f t="shared" si="73"/>
        <v>82</v>
      </c>
      <c r="AB113" s="24">
        <f t="shared" si="73"/>
        <v>92</v>
      </c>
      <c r="AC113" s="24">
        <f t="shared" si="83"/>
        <v>95</v>
      </c>
      <c r="AD113" s="24">
        <f t="shared" si="83"/>
        <v>81</v>
      </c>
      <c r="AE113" s="24">
        <f t="shared" si="83"/>
        <v>37</v>
      </c>
      <c r="AF113" s="24">
        <f t="shared" si="83"/>
        <v>91</v>
      </c>
      <c r="AG113" s="24">
        <f t="shared" si="83"/>
        <v>70</v>
      </c>
      <c r="AH113" s="24">
        <f t="shared" si="83"/>
        <v>95</v>
      </c>
      <c r="AI113" s="24">
        <f t="shared" si="83"/>
        <v>98</v>
      </c>
      <c r="AJ113" s="24">
        <f t="shared" si="83"/>
        <v>81</v>
      </c>
      <c r="AK113" s="24">
        <f t="shared" si="83"/>
        <v>73</v>
      </c>
      <c r="AL113" s="24">
        <f t="shared" si="83"/>
        <v>73</v>
      </c>
      <c r="AM113" s="24">
        <f t="shared" si="83"/>
        <v>78</v>
      </c>
      <c r="AN113" s="24">
        <f t="shared" si="83"/>
        <v>97</v>
      </c>
      <c r="AO113" s="24">
        <f t="shared" si="83"/>
        <v>47</v>
      </c>
      <c r="AP113" s="24">
        <f t="shared" si="83"/>
        <v>100</v>
      </c>
      <c r="AQ113" s="24">
        <f t="shared" si="83"/>
        <v>86</v>
      </c>
      <c r="AR113" s="24">
        <f t="shared" si="83"/>
        <v>85</v>
      </c>
      <c r="AS113" s="24">
        <f t="shared" si="84"/>
        <v>61</v>
      </c>
      <c r="AT113" s="24">
        <f t="shared" si="84"/>
        <v>90</v>
      </c>
      <c r="AU113" s="24">
        <f t="shared" si="84"/>
        <v>64</v>
      </c>
      <c r="AV113" s="24">
        <f t="shared" si="84"/>
        <v>71</v>
      </c>
      <c r="AW113" s="24">
        <f t="shared" si="84"/>
        <v>87</v>
      </c>
      <c r="AX113" s="24">
        <f t="shared" si="84"/>
        <v>59</v>
      </c>
      <c r="AY113" s="24">
        <f t="shared" si="84"/>
        <v>67</v>
      </c>
      <c r="AZ113" s="24">
        <f t="shared" si="84"/>
        <v>90</v>
      </c>
      <c r="BA113" s="24">
        <f t="shared" si="84"/>
        <v>97</v>
      </c>
      <c r="BB113" s="24">
        <f t="shared" si="84"/>
        <v>100</v>
      </c>
      <c r="BC113" s="24">
        <f t="shared" si="84"/>
        <v>90</v>
      </c>
      <c r="BD113" s="24">
        <f t="shared" si="84"/>
        <v>90</v>
      </c>
      <c r="BE113" s="24">
        <f t="shared" si="84"/>
        <v>89</v>
      </c>
      <c r="BF113" s="24">
        <f t="shared" si="84"/>
        <v>87</v>
      </c>
      <c r="BG113" s="24">
        <f t="shared" si="84"/>
        <v>91</v>
      </c>
      <c r="BH113" s="24">
        <f t="shared" si="84"/>
        <v>86</v>
      </c>
      <c r="BI113" s="24">
        <f t="shared" si="85"/>
        <v>100</v>
      </c>
      <c r="BJ113" s="24">
        <f t="shared" si="85"/>
        <v>52</v>
      </c>
      <c r="BK113" s="24">
        <f t="shared" si="85"/>
        <v>34</v>
      </c>
      <c r="BL113" s="24">
        <f t="shared" si="85"/>
        <v>47</v>
      </c>
      <c r="BM113" s="24">
        <f t="shared" si="85"/>
        <v>89</v>
      </c>
      <c r="BN113" s="24">
        <f t="shared" si="85"/>
        <v>59</v>
      </c>
      <c r="BO113" s="24">
        <f t="shared" si="85"/>
        <v>61</v>
      </c>
      <c r="BP113" s="24">
        <f t="shared" si="85"/>
        <v>97</v>
      </c>
      <c r="BQ113" s="24">
        <f t="shared" si="85"/>
        <v>83</v>
      </c>
      <c r="BR113" s="24">
        <f t="shared" si="85"/>
        <v>56.000000000000007</v>
      </c>
      <c r="BS113" s="24">
        <f t="shared" si="85"/>
        <v>77</v>
      </c>
      <c r="BT113" s="24">
        <f t="shared" si="85"/>
        <v>84</v>
      </c>
      <c r="BU113" s="24">
        <f t="shared" si="85"/>
        <v>76</v>
      </c>
      <c r="BV113" s="24">
        <f t="shared" si="85"/>
        <v>87</v>
      </c>
      <c r="BW113" s="24">
        <f t="shared" si="85"/>
        <v>44</v>
      </c>
      <c r="BX113" s="24">
        <f t="shared" si="85"/>
        <v>71</v>
      </c>
      <c r="BY113" s="24">
        <f t="shared" si="86"/>
        <v>89</v>
      </c>
      <c r="BZ113" s="24">
        <f t="shared" si="79"/>
        <v>27</v>
      </c>
      <c r="CA113" s="24">
        <f t="shared" si="79"/>
        <v>79</v>
      </c>
      <c r="CB113" s="24">
        <f t="shared" si="79"/>
        <v>73</v>
      </c>
      <c r="CC113" s="24">
        <f t="shared" si="79"/>
        <v>83</v>
      </c>
      <c r="CD113" s="24">
        <f t="shared" si="79"/>
        <v>88</v>
      </c>
      <c r="CE113" s="24">
        <f t="shared" si="79"/>
        <v>88</v>
      </c>
      <c r="CF113" s="24">
        <f t="shared" si="79"/>
        <v>89</v>
      </c>
      <c r="CG113" s="24">
        <f t="shared" si="79"/>
        <v>89</v>
      </c>
      <c r="CH113" s="24">
        <f t="shared" si="79"/>
        <v>95</v>
      </c>
      <c r="CI113" s="24">
        <f t="shared" si="79"/>
        <v>44</v>
      </c>
      <c r="CJ113" s="24">
        <f t="shared" si="79"/>
        <v>99</v>
      </c>
      <c r="CK113" s="24">
        <f t="shared" si="79"/>
        <v>71</v>
      </c>
      <c r="CL113" s="24">
        <f t="shared" si="79"/>
        <v>43</v>
      </c>
      <c r="CM113" s="24">
        <f t="shared" si="79"/>
        <v>95</v>
      </c>
      <c r="CN113" s="24">
        <f t="shared" ref="CN113:DC114" si="87">IF($D113&lt;3,".",IFERROR(IF(CN$13=0,"",INDEX(aDataY3,$C113,CN$12)),"."))</f>
        <v>80</v>
      </c>
      <c r="CO113" s="24">
        <f t="shared" si="87"/>
        <v>97</v>
      </c>
      <c r="CP113" s="24">
        <f t="shared" si="87"/>
        <v>95</v>
      </c>
      <c r="CQ113" s="24">
        <f t="shared" si="87"/>
        <v>68</v>
      </c>
      <c r="CR113" s="24">
        <f t="shared" si="87"/>
        <v>61.64</v>
      </c>
      <c r="CS113" s="24">
        <f t="shared" si="87"/>
        <v>98</v>
      </c>
      <c r="CT113" s="24">
        <f t="shared" si="87"/>
        <v>89</v>
      </c>
      <c r="CU113" s="24">
        <f t="shared" si="87"/>
        <v>90</v>
      </c>
      <c r="CV113" s="24">
        <f t="shared" si="87"/>
        <v>62</v>
      </c>
      <c r="CW113" s="24">
        <f t="shared" si="87"/>
        <v>86</v>
      </c>
      <c r="CX113" s="24">
        <f t="shared" si="87"/>
        <v>77</v>
      </c>
      <c r="CY113" s="24">
        <f t="shared" si="87"/>
        <v>91</v>
      </c>
      <c r="CZ113" s="24">
        <f t="shared" si="87"/>
        <v>100</v>
      </c>
      <c r="DA113" s="24">
        <f t="shared" si="87"/>
        <v>63</v>
      </c>
      <c r="DB113" s="24">
        <f t="shared" si="87"/>
        <v>89</v>
      </c>
      <c r="DC113" s="24">
        <f t="shared" si="87"/>
        <v>92</v>
      </c>
      <c r="DD113" s="24">
        <f t="shared" ref="DD113:DH114" si="88">IF($D113&lt;3,".",IFERROR(IF(DD$13=0,"",INDEX(aDataY3,$C113,DD$12)),"."))</f>
        <v>94</v>
      </c>
      <c r="DE113" s="24">
        <f t="shared" si="88"/>
        <v>91</v>
      </c>
      <c r="DF113" s="24">
        <f t="shared" si="88"/>
        <v>69</v>
      </c>
      <c r="DG113" s="24">
        <f t="shared" si="88"/>
        <v>81</v>
      </c>
      <c r="DH113" s="24">
        <f t="shared" si="88"/>
        <v>61</v>
      </c>
    </row>
    <row r="114" spans="1:112" x14ac:dyDescent="0.2">
      <c r="A114" s="1"/>
      <c r="B114" s="1"/>
      <c r="C114" s="7">
        <f>[1]tblSeriesSets!B103</f>
        <v>100</v>
      </c>
      <c r="D114" s="8">
        <f>INDEX([1]tblFramework!$D$2:$D$120,C114)</f>
        <v>3</v>
      </c>
      <c r="E114" s="8" t="str">
        <f>INDEX([1]tblFramework!$AF$2:$AF$200,C114)</f>
        <v>#,##0</v>
      </c>
      <c r="F114" s="21" t="str">
        <f t="shared" si="82"/>
        <v>BG25) Total fixed line broadband subscribers; Number of subscriptions</v>
      </c>
      <c r="G114" s="22">
        <f t="shared" si="57"/>
        <v>9709843.9199999999</v>
      </c>
      <c r="H114" s="27">
        <f t="shared" si="59"/>
        <v>0</v>
      </c>
      <c r="I114" s="27">
        <f t="shared" si="60"/>
        <v>378540000</v>
      </c>
      <c r="J114" s="23">
        <f t="shared" si="61"/>
        <v>0.17</v>
      </c>
      <c r="K114" s="23">
        <f t="shared" si="62"/>
        <v>0.83</v>
      </c>
      <c r="L114" s="23">
        <f t="shared" si="63"/>
        <v>1</v>
      </c>
      <c r="M114" s="28">
        <f t="shared" si="73"/>
        <v>3166907</v>
      </c>
      <c r="N114" s="28">
        <f t="shared" si="73"/>
        <v>96919</v>
      </c>
      <c r="O114" s="28">
        <f t="shared" si="73"/>
        <v>7870222</v>
      </c>
      <c r="P114" s="28">
        <f t="shared" si="73"/>
        <v>7923000</v>
      </c>
      <c r="Q114" s="28">
        <f t="shared" si="73"/>
        <v>2511200</v>
      </c>
      <c r="R114" s="28">
        <f t="shared" si="73"/>
        <v>7296000</v>
      </c>
      <c r="S114" s="28">
        <f t="shared" si="73"/>
        <v>4378973</v>
      </c>
      <c r="T114" s="28">
        <f t="shared" si="73"/>
        <v>28833</v>
      </c>
      <c r="U114" s="28">
        <f t="shared" si="73"/>
        <v>48901</v>
      </c>
      <c r="V114" s="28">
        <f t="shared" si="73"/>
        <v>28670016</v>
      </c>
      <c r="W114" s="28">
        <f t="shared" si="73"/>
        <v>1764782</v>
      </c>
      <c r="X114" s="28">
        <f t="shared" si="73"/>
        <v>14067</v>
      </c>
      <c r="Y114" s="28">
        <f t="shared" si="73"/>
        <v>129650</v>
      </c>
      <c r="Z114" s="28">
        <f t="shared" si="73"/>
        <v>42117</v>
      </c>
      <c r="AA114" s="28">
        <f t="shared" si="73"/>
        <v>13922504</v>
      </c>
      <c r="AB114" s="28">
        <f t="shared" si="73"/>
        <v>3058979</v>
      </c>
      <c r="AC114" s="28">
        <f t="shared" si="83"/>
        <v>378540000</v>
      </c>
      <c r="AD114" s="28">
        <f t="shared" si="83"/>
        <v>6318936</v>
      </c>
      <c r="AE114" s="28">
        <f t="shared" si="83"/>
        <v>1000</v>
      </c>
      <c r="AF114" s="28">
        <f t="shared" si="83"/>
        <v>744059</v>
      </c>
      <c r="AG114" s="28">
        <f t="shared" si="83"/>
        <v>142825</v>
      </c>
      <c r="AH114" s="28">
        <f t="shared" si="83"/>
        <v>3060597</v>
      </c>
      <c r="AI114" s="28">
        <f t="shared" si="83"/>
        <v>2475382</v>
      </c>
      <c r="AJ114" s="28">
        <f t="shared" si="83"/>
        <v>786458</v>
      </c>
      <c r="AK114" s="28">
        <f t="shared" si="83"/>
        <v>1683783</v>
      </c>
      <c r="AL114" s="28">
        <f t="shared" si="83"/>
        <v>5223311</v>
      </c>
      <c r="AM114" s="28">
        <f t="shared" si="83"/>
        <v>442727</v>
      </c>
      <c r="AN114" s="28">
        <f t="shared" si="83"/>
        <v>404682</v>
      </c>
      <c r="AO114" s="28">
        <f t="shared" si="83"/>
        <v>580120</v>
      </c>
      <c r="AP114" s="28">
        <f t="shared" si="83"/>
        <v>1709400</v>
      </c>
      <c r="AQ114" s="28">
        <f t="shared" si="83"/>
        <v>28429000</v>
      </c>
      <c r="AR114" s="28">
        <f t="shared" si="83"/>
        <v>33217000</v>
      </c>
      <c r="AS114" s="28">
        <f t="shared" si="84"/>
        <v>56810</v>
      </c>
      <c r="AT114" s="28">
        <f t="shared" si="84"/>
        <v>3778263</v>
      </c>
      <c r="AU114" s="28">
        <f t="shared" si="84"/>
        <v>506000</v>
      </c>
      <c r="AV114" s="28">
        <f t="shared" si="84"/>
        <v>1100</v>
      </c>
      <c r="AW114" s="28">
        <f t="shared" si="84"/>
        <v>2956585</v>
      </c>
      <c r="AX114" s="28">
        <f t="shared" si="84"/>
        <v>17856024</v>
      </c>
      <c r="AY114" s="28">
        <f t="shared" si="84"/>
        <v>6044712</v>
      </c>
      <c r="AZ114" s="28">
        <f t="shared" si="84"/>
        <v>10057769</v>
      </c>
      <c r="BA114" s="28">
        <f t="shared" si="84"/>
        <v>1401356</v>
      </c>
      <c r="BB114" s="28">
        <f t="shared" si="84"/>
        <v>2342000</v>
      </c>
      <c r="BC114" s="28">
        <f t="shared" si="84"/>
        <v>16586376</v>
      </c>
      <c r="BD114" s="28">
        <f t="shared" si="84"/>
        <v>239120</v>
      </c>
      <c r="BE114" s="28">
        <f t="shared" si="84"/>
        <v>40390640</v>
      </c>
      <c r="BF114" s="28">
        <f t="shared" si="84"/>
        <v>456610</v>
      </c>
      <c r="BG114" s="28">
        <f t="shared" si="84"/>
        <v>2573500</v>
      </c>
      <c r="BH114" s="28">
        <f t="shared" si="84"/>
        <v>288303</v>
      </c>
      <c r="BI114" s="28">
        <f t="shared" si="85"/>
        <v>113427</v>
      </c>
      <c r="BJ114" s="28">
        <f t="shared" si="85"/>
        <v>8000</v>
      </c>
      <c r="BK114" s="28">
        <f t="shared" si="85"/>
        <v>25062</v>
      </c>
      <c r="BL114" s="28">
        <f t="shared" si="85"/>
        <v>9220</v>
      </c>
      <c r="BM114" s="28">
        <f t="shared" si="85"/>
        <v>2687800</v>
      </c>
      <c r="BN114" s="28">
        <f t="shared" si="85"/>
        <v>21444</v>
      </c>
      <c r="BO114" s="28">
        <f t="shared" si="85"/>
        <v>17131820</v>
      </c>
      <c r="BP114" s="28">
        <f t="shared" si="85"/>
        <v>285093</v>
      </c>
      <c r="BQ114" s="28">
        <f t="shared" si="85"/>
        <v>1378867</v>
      </c>
      <c r="BR114" s="28">
        <f t="shared" si="85"/>
        <v>41653</v>
      </c>
      <c r="BS114" s="28">
        <f t="shared" si="85"/>
        <v>404932</v>
      </c>
      <c r="BT114" s="28">
        <f t="shared" si="85"/>
        <v>63894</v>
      </c>
      <c r="BU114" s="28">
        <f t="shared" si="85"/>
        <v>224184</v>
      </c>
      <c r="BV114" s="28">
        <f t="shared" si="85"/>
        <v>7210800</v>
      </c>
      <c r="BW114" s="28">
        <f t="shared" si="85"/>
        <v>8650</v>
      </c>
      <c r="BX114" s="28">
        <f t="shared" si="85"/>
        <v>74004</v>
      </c>
      <c r="BY114" s="28">
        <f t="shared" si="86"/>
        <v>348926</v>
      </c>
      <c r="BZ114" s="28">
        <f t="shared" si="86"/>
        <v>1829673</v>
      </c>
      <c r="CA114" s="28">
        <f t="shared" si="86"/>
        <v>446076</v>
      </c>
      <c r="CB114" s="28">
        <f t="shared" si="86"/>
        <v>2310217</v>
      </c>
      <c r="CC114" s="28">
        <f t="shared" si="86"/>
        <v>3399291</v>
      </c>
      <c r="CD114" s="28">
        <f t="shared" si="86"/>
        <v>7053333</v>
      </c>
      <c r="CE114" s="28">
        <f t="shared" si="86"/>
        <v>3574047</v>
      </c>
      <c r="CF114" s="28">
        <f t="shared" si="86"/>
        <v>256094</v>
      </c>
      <c r="CG114" s="28">
        <f t="shared" si="86"/>
        <v>4780000</v>
      </c>
      <c r="CH114" s="28">
        <f t="shared" si="86"/>
        <v>30872788</v>
      </c>
      <c r="CI114" s="28">
        <f t="shared" si="86"/>
        <v>21780</v>
      </c>
      <c r="CJ114" s="28">
        <f t="shared" si="86"/>
        <v>2498692</v>
      </c>
      <c r="CK114" s="28">
        <f t="shared" si="86"/>
        <v>111795</v>
      </c>
      <c r="CL114" s="28">
        <f t="shared" si="86"/>
        <v>0</v>
      </c>
      <c r="CM114" s="28">
        <f t="shared" si="86"/>
        <v>1470400</v>
      </c>
      <c r="CN114" s="28">
        <f t="shared" si="86"/>
        <v>1698360</v>
      </c>
      <c r="CO114" s="28">
        <f t="shared" si="87"/>
        <v>21195918</v>
      </c>
      <c r="CP114" s="28">
        <f t="shared" si="87"/>
        <v>14473888</v>
      </c>
      <c r="CQ114" s="28">
        <f t="shared" si="87"/>
        <v>1220504</v>
      </c>
      <c r="CR114" s="28">
        <f t="shared" si="87"/>
        <v>31082</v>
      </c>
      <c r="CS114" s="28">
        <f t="shared" si="87"/>
        <v>3735884</v>
      </c>
      <c r="CT114" s="28">
        <f t="shared" si="87"/>
        <v>3850000</v>
      </c>
      <c r="CU114" s="28">
        <f t="shared" si="87"/>
        <v>5713568</v>
      </c>
      <c r="CV114" s="28">
        <f t="shared" si="87"/>
        <v>1848167</v>
      </c>
      <c r="CW114" s="28">
        <f t="shared" si="87"/>
        <v>8208000</v>
      </c>
      <c r="CX114" s="28">
        <f t="shared" si="87"/>
        <v>801785</v>
      </c>
      <c r="CY114" s="28">
        <f t="shared" si="87"/>
        <v>11924905</v>
      </c>
      <c r="CZ114" s="28">
        <f t="shared" si="87"/>
        <v>1297585</v>
      </c>
      <c r="DA114" s="28">
        <f t="shared" si="87"/>
        <v>145765</v>
      </c>
      <c r="DB114" s="28">
        <f t="shared" si="87"/>
        <v>5239743</v>
      </c>
      <c r="DC114" s="28">
        <f t="shared" si="87"/>
        <v>26015818</v>
      </c>
      <c r="DD114" s="28">
        <f t="shared" si="88"/>
        <v>109838000</v>
      </c>
      <c r="DE114" s="28">
        <f t="shared" si="88"/>
        <v>949974</v>
      </c>
      <c r="DF114" s="28">
        <f t="shared" si="88"/>
        <v>2610118</v>
      </c>
      <c r="DG114" s="28">
        <f t="shared" si="88"/>
        <v>11269936</v>
      </c>
      <c r="DH114" s="28">
        <f t="shared" si="88"/>
        <v>35912</v>
      </c>
    </row>
    <row r="115" spans="1:112"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row>
    <row r="116" spans="1:112"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row>
    <row r="117" spans="1:112"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row>
    <row r="118" spans="1:112" x14ac:dyDescent="0.2">
      <c r="A118" s="1" t="s">
        <v>7</v>
      </c>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row>
    <row r="119" spans="1:112" x14ac:dyDescent="0.2"/>
  </sheetData>
  <sheetProtection sheet="1" objects="1" scenarios="1"/>
  <pageMargins left="0.28958880139982501" right="0.28958880139982501" top="0.62992125984251945" bottom="0.39370078740157499" header="0.11811023622047251" footer="0.31496062992125984"/>
  <pageSetup scale="12" orientation="portrait" r:id="rId1"/>
  <headerFooter scaleWithDoc="0">
    <oddHeader>&amp;R&amp;"Calibri"&amp;10&amp;K808080Inclusive Internet Index 2018</oddHeader>
  </headerFooter>
  <drawing r:id="rId2"/>
  <legacyDrawing r:id="rId3"/>
  <legacyDrawingHF r:id="rId4"/>
  <mc:AlternateContent xmlns:mc="http://schemas.openxmlformats.org/markup-compatibility/2006">
    <mc:Choice Requires="x14">
      <controls>
        <mc:AlternateContent xmlns:mc="http://schemas.openxmlformats.org/markup-compatibility/2006">
          <mc:Choice Requires="x14">
            <control shapeId="1025" r:id="rId5" name="cnt_GroupFilter">
              <controlPr defaultSize="0" print="0" autoFill="0" autoPict="0" macro="[1]!Control_Change">
                <anchor>
                  <from>
                    <xdr:col>1</xdr:col>
                    <xdr:colOff>165100</xdr:colOff>
                    <xdr:row>2</xdr:row>
                    <xdr:rowOff>0</xdr:rowOff>
                  </from>
                  <to>
                    <xdr:col>5</xdr:col>
                    <xdr:colOff>2184400</xdr:colOff>
                    <xdr:row>3</xdr:row>
                    <xdr:rowOff>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Dataset_0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Yeimmy Natalia Malaver Loaiza</dc:creator>
  <cp:lastModifiedBy>Yeimmy Natalia Malaver Loaiza</cp:lastModifiedBy>
  <dcterms:created xsi:type="dcterms:W3CDTF">2019-09-25T09:29:16Z</dcterms:created>
  <dcterms:modified xsi:type="dcterms:W3CDTF">2019-09-25T09:29:37Z</dcterms:modified>
</cp:coreProperties>
</file>